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.5s" sheetId="1" r:id="rId4"/>
    <sheet state="visible" name="1.0s" sheetId="2" r:id="rId5"/>
    <sheet state="visible" name="2.0s" sheetId="3" r:id="rId6"/>
    <sheet state="visible" name="Resultados resumidos PROB EXITO" sheetId="4" r:id="rId7"/>
    <sheet state="visible" name="Med, Var, Desv" sheetId="5" r:id="rId8"/>
    <sheet state="visible" name=" Resultados finales" sheetId="6" r:id="rId9"/>
  </sheets>
  <definedNames/>
  <calcPr/>
  <extLst>
    <ext uri="GoogleSheetsCustomDataVersion2">
      <go:sheetsCustomData xmlns:go="http://customooxmlschemas.google.com/" r:id="rId10" roundtripDataChecksum="HhZY8JZIrKWHi11/DANwiP3CaZEgMimj1U9s1y4i6vY="/>
    </ext>
  </extLst>
</workbook>
</file>

<file path=xl/sharedStrings.xml><?xml version="1.0" encoding="utf-8"?>
<sst xmlns="http://schemas.openxmlformats.org/spreadsheetml/2006/main" count="1129" uniqueCount="63">
  <si>
    <t>SCALE 1 REP</t>
  </si>
  <si>
    <t>Neuron N</t>
  </si>
  <si>
    <t>Note</t>
  </si>
  <si>
    <t>incorrect spikes</t>
  </si>
  <si>
    <t>correct spikes</t>
  </si>
  <si>
    <t>total spikes</t>
  </si>
  <si>
    <t>success</t>
  </si>
  <si>
    <t>% success</t>
  </si>
  <si>
    <t>%fail</t>
  </si>
  <si>
    <t>SCALE 2 REP</t>
  </si>
  <si>
    <t>fail (%)</t>
  </si>
  <si>
    <t>SCALE 3 REP</t>
  </si>
  <si>
    <t>succes</t>
  </si>
  <si>
    <t>SCALE 4 REP</t>
  </si>
  <si>
    <t>SCALE 5 REP</t>
  </si>
  <si>
    <t>SCALE 6 REP</t>
  </si>
  <si>
    <t>SCALE 7 REP</t>
  </si>
  <si>
    <t>SCALE 8 REP</t>
  </si>
  <si>
    <t>fail 8%)</t>
  </si>
  <si>
    <t>SCALE 9 REP</t>
  </si>
  <si>
    <t>SCALE 10 REP</t>
  </si>
  <si>
    <t>entrenamiento</t>
  </si>
  <si>
    <t>elegido</t>
  </si>
  <si>
    <t>para la</t>
  </si>
  <si>
    <t>validacion</t>
  </si>
  <si>
    <t>Medias %</t>
  </si>
  <si>
    <t>Desv estandar</t>
  </si>
  <si>
    <t>Varianza</t>
  </si>
  <si>
    <t>PARA 0.5s</t>
  </si>
  <si>
    <t>PARA 1.0s</t>
  </si>
  <si>
    <t>PARA 2.0s</t>
  </si>
  <si>
    <t>PARA 0.5S</t>
  </si>
  <si>
    <t>Media</t>
  </si>
  <si>
    <t>Desviacion</t>
  </si>
  <si>
    <t>valid</t>
  </si>
  <si>
    <t>media</t>
  </si>
  <si>
    <t>PARA 1.0S</t>
  </si>
  <si>
    <t>PARA 2.0S</t>
  </si>
  <si>
    <t>RESULTADOS  PROMEDIOS DE LAS 30 ITERACIONES DE LAS PROBABILIDADES DE ACIERTO Y FALLO  SEGÚN NUMERO REPETICIONES ESCALA Y DURACION NOTAS</t>
  </si>
  <si>
    <t xml:space="preserve">
MEDIA PARA 0.5s</t>
  </si>
  <si>
    <t>Correct</t>
  </si>
  <si>
    <t>Correct %</t>
  </si>
  <si>
    <t>Incorrect %</t>
  </si>
  <si>
    <t xml:space="preserve">
MEDIA PARA 1.0s</t>
  </si>
  <si>
    <t xml:space="preserve">
MEDIA PARA 2.0s</t>
  </si>
  <si>
    <t>1 rep escala</t>
  </si>
  <si>
    <t>2 rep escala</t>
  </si>
  <si>
    <t>3 rep escala</t>
  </si>
  <si>
    <t>4 rep escala</t>
  </si>
  <si>
    <t>5 rep escala</t>
  </si>
  <si>
    <t>6 rep escala</t>
  </si>
  <si>
    <t>7 rep escala</t>
  </si>
  <si>
    <t>8 rep escala</t>
  </si>
  <si>
    <t>9 rep escala</t>
  </si>
  <si>
    <t>10 rep escala</t>
  </si>
  <si>
    <t xml:space="preserve">
DESV PARA 0.5s</t>
  </si>
  <si>
    <t xml:space="preserve">Incorrect </t>
  </si>
  <si>
    <t xml:space="preserve">
DESV PARA 1.0s</t>
  </si>
  <si>
    <t xml:space="preserve">
DESV PARA 2.0s</t>
  </si>
  <si>
    <t>RESULTADOS  DEL PROMEDIO DE LAS 30 ITERACIONES  DE LAS MEDIAS, VARIANZAS Y DESVIACIONES DE LOS INDICES DE LOS SPIKES SEGÚN NUMERO REP ESCALA Y DURACION NOTAS</t>
  </si>
  <si>
    <t>MEDIAS</t>
  </si>
  <si>
    <t>VAR</t>
  </si>
  <si>
    <t>DESV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</si>
</sst>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\.m"/>
  </numFmts>
  <fonts count="11">
    <font>
      <sz val="10.0"/>
      <color rgb="FF000000"/>
      <name val="Arial"/>
      <scheme val="minor"/>
    </font>
    <font>
      <b/>
      <sz val="10.0"/>
      <color theme="1"/>
      <name val="Arial"/>
    </font>
    <font>
      <b/>
      <sz val="10.0"/>
      <color rgb="FF000000"/>
      <name val="Arial"/>
    </font>
    <font>
      <sz val="10.0"/>
      <color theme="1"/>
      <name val="Arial"/>
    </font>
    <font>
      <sz val="10.0"/>
      <color rgb="FF000000"/>
      <name val="Arial"/>
    </font>
    <font>
      <b/>
      <sz val="16.0"/>
      <color theme="0"/>
      <name val="Arial"/>
    </font>
    <font>
      <sz val="10.0"/>
      <color theme="0"/>
      <name val="Arial"/>
    </font>
    <font>
      <b/>
      <sz val="10.0"/>
      <color theme="0"/>
      <name val="Arial"/>
    </font>
    <font>
      <b/>
      <sz val="10.0"/>
      <color rgb="FFFFFFFF"/>
      <name val="Arial"/>
    </font>
    <font/>
    <font>
      <b/>
      <sz val="11.0"/>
      <color theme="1"/>
      <name val="Arial"/>
    </font>
  </fonts>
  <fills count="39">
    <fill>
      <patternFill patternType="none"/>
    </fill>
    <fill>
      <patternFill patternType="lightGray"/>
    </fill>
    <fill>
      <patternFill patternType="solid">
        <fgColor rgb="FFEAD1DC"/>
        <bgColor rgb="FFEAD1DC"/>
      </patternFill>
    </fill>
    <fill>
      <patternFill patternType="solid">
        <fgColor rgb="FFC27BA0"/>
        <bgColor rgb="FFC27BA0"/>
      </patternFill>
    </fill>
    <fill>
      <patternFill patternType="solid">
        <fgColor rgb="FFCFE2F3"/>
        <bgColor rgb="FFCFE2F3"/>
      </patternFill>
    </fill>
    <fill>
      <patternFill patternType="solid">
        <fgColor rgb="FF9FC5E8"/>
        <bgColor rgb="FF9FC5E8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FFE599"/>
        <bgColor rgb="FFFFE599"/>
      </patternFill>
    </fill>
    <fill>
      <patternFill patternType="solid">
        <fgColor rgb="FFFFD966"/>
        <bgColor rgb="FFFFD966"/>
      </patternFill>
    </fill>
    <fill>
      <patternFill patternType="solid">
        <fgColor rgb="FFEA9999"/>
        <bgColor rgb="FFEA9999"/>
      </patternFill>
    </fill>
    <fill>
      <patternFill patternType="solid">
        <fgColor rgb="FFE06666"/>
        <bgColor rgb="FFE06666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7AD592"/>
        <bgColor rgb="FF7AD592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C9DAF8"/>
        <bgColor rgb="FFC9DAF8"/>
      </patternFill>
    </fill>
    <fill>
      <patternFill patternType="solid">
        <fgColor rgb="FF6D9EEB"/>
        <bgColor rgb="FF6D9EEB"/>
      </patternFill>
    </fill>
    <fill>
      <patternFill patternType="solid">
        <fgColor rgb="FFD5A6BD"/>
        <bgColor rgb="FFD5A6BD"/>
      </patternFill>
    </fill>
    <fill>
      <patternFill patternType="solid">
        <fgColor rgb="FFA4C2F4"/>
        <bgColor rgb="FFA4C2F4"/>
      </patternFill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  <fill>
      <patternFill patternType="solid">
        <fgColor rgb="FFD89ADE"/>
        <bgColor rgb="FFD89ADE"/>
      </patternFill>
    </fill>
    <fill>
      <patternFill patternType="solid">
        <fgColor rgb="FFC365CD"/>
        <bgColor rgb="FFC365CD"/>
      </patternFill>
    </fill>
    <fill>
      <patternFill patternType="solid">
        <fgColor rgb="FFB3CEFA"/>
        <bgColor rgb="FFB3CEFA"/>
      </patternFill>
    </fill>
    <fill>
      <patternFill patternType="solid">
        <fgColor rgb="FF8DB5F8"/>
        <bgColor rgb="FF8DB5F8"/>
      </patternFill>
    </fill>
    <fill>
      <patternFill patternType="solid">
        <fgColor rgb="FFA6E3B6"/>
        <bgColor rgb="FFA6E3B6"/>
      </patternFill>
    </fill>
    <fill>
      <patternFill patternType="solid">
        <fgColor rgb="FFFDE49A"/>
        <bgColor rgb="FFFDE49A"/>
      </patternFill>
    </fill>
    <fill>
      <patternFill patternType="solid">
        <fgColor rgb="FFFCD668"/>
        <bgColor rgb="FFFCD668"/>
      </patternFill>
    </fill>
    <fill>
      <patternFill patternType="solid">
        <fgColor rgb="FFF6B3AE"/>
        <bgColor rgb="FFF6B3AE"/>
      </patternFill>
    </fill>
    <fill>
      <patternFill patternType="solid">
        <fgColor rgb="FFF28E85"/>
        <bgColor rgb="FFF28E85"/>
      </patternFill>
    </fill>
    <fill>
      <patternFill patternType="solid">
        <fgColor rgb="FF2F9299"/>
        <bgColor rgb="FF2F9299"/>
      </patternFill>
    </fill>
    <fill>
      <patternFill patternType="solid">
        <fgColor rgb="FF002060"/>
        <bgColor rgb="FF002060"/>
      </patternFill>
    </fill>
    <fill>
      <patternFill patternType="solid">
        <fgColor rgb="FFB4E4E8"/>
        <bgColor rgb="FFB4E4E8"/>
      </patternFill>
    </fill>
    <fill>
      <patternFill patternType="solid">
        <fgColor rgb="FF00B050"/>
        <bgColor rgb="FF00B050"/>
      </patternFill>
    </fill>
    <fill>
      <patternFill patternType="solid">
        <fgColor rgb="FF1A5429"/>
        <bgColor rgb="FF1A5429"/>
      </patternFill>
    </fill>
    <fill>
      <patternFill patternType="solid">
        <fgColor rgb="FFC22114"/>
        <bgColor rgb="FFC22114"/>
      </patternFill>
    </fill>
    <fill>
      <patternFill patternType="solid">
        <fgColor rgb="FF81160D"/>
        <bgColor rgb="FF81160D"/>
      </patternFill>
    </fill>
  </fills>
  <borders count="10">
    <border/>
    <border>
      <left/>
      <right/>
      <top/>
      <bottom style="thin">
        <color rgb="FF000000"/>
      </bottom>
    </border>
    <border>
      <left/>
      <top/>
      <bottom style="thin">
        <color rgb="FF000000"/>
      </bottom>
    </border>
    <border>
      <left/>
      <right/>
      <top/>
      <bottom/>
    </border>
    <border>
      <left/>
      <right/>
      <bottom/>
    </border>
    <border>
      <bottom style="thin">
        <color rgb="FF000000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left/>
      <top/>
      <bottom/>
    </border>
    <border>
      <top/>
      <bottom/>
    </border>
    <border>
      <right/>
      <top/>
      <bottom/>
    </border>
  </borders>
  <cellStyleXfs count="1">
    <xf borderId="0" fillId="0" fontId="0" numFmtId="0" applyAlignment="1" applyFont="1"/>
  </cellStyleXfs>
  <cellXfs count="19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2" fontId="1" numFmtId="0" xfId="0" applyAlignment="1" applyBorder="1" applyFont="1">
      <alignment horizontal="center" vertical="center"/>
    </xf>
    <xf borderId="1" fillId="3" fontId="1" numFmtId="0" xfId="0" applyAlignment="1" applyBorder="1" applyFill="1" applyFont="1">
      <alignment horizontal="center" readingOrder="0" vertical="center"/>
    </xf>
    <xf borderId="1" fillId="3" fontId="1" numFmtId="0" xfId="0" applyAlignment="1" applyBorder="1" applyFont="1">
      <alignment horizontal="center" vertical="center"/>
    </xf>
    <xf borderId="1" fillId="4" fontId="1" numFmtId="0" xfId="0" applyAlignment="1" applyBorder="1" applyFill="1" applyFont="1">
      <alignment horizontal="center" readingOrder="0" vertical="center"/>
    </xf>
    <xf borderId="1" fillId="4" fontId="1" numFmtId="0" xfId="0" applyAlignment="1" applyBorder="1" applyFont="1">
      <alignment horizontal="center" vertical="center"/>
    </xf>
    <xf borderId="1" fillId="5" fontId="1" numFmtId="0" xfId="0" applyAlignment="1" applyBorder="1" applyFill="1" applyFont="1">
      <alignment horizontal="center" readingOrder="0" vertical="center"/>
    </xf>
    <xf borderId="1" fillId="5" fontId="1" numFmtId="0" xfId="0" applyAlignment="1" applyBorder="1" applyFont="1">
      <alignment horizontal="center" vertical="center"/>
    </xf>
    <xf borderId="1" fillId="6" fontId="1" numFmtId="0" xfId="0" applyAlignment="1" applyBorder="1" applyFill="1" applyFont="1">
      <alignment horizontal="center" readingOrder="0" vertical="center"/>
    </xf>
    <xf borderId="1" fillId="6" fontId="1" numFmtId="0" xfId="0" applyAlignment="1" applyBorder="1" applyFont="1">
      <alignment horizontal="center" vertical="center"/>
    </xf>
    <xf borderId="1" fillId="7" fontId="1" numFmtId="0" xfId="0" applyAlignment="1" applyBorder="1" applyFill="1" applyFont="1">
      <alignment horizontal="center" readingOrder="0" vertical="center"/>
    </xf>
    <xf borderId="1" fillId="7" fontId="1" numFmtId="0" xfId="0" applyAlignment="1" applyBorder="1" applyFont="1">
      <alignment horizontal="center" vertical="center"/>
    </xf>
    <xf borderId="1" fillId="8" fontId="1" numFmtId="0" xfId="0" applyAlignment="1" applyBorder="1" applyFill="1" applyFont="1">
      <alignment horizontal="center" readingOrder="0" vertical="center"/>
    </xf>
    <xf borderId="1" fillId="8" fontId="1" numFmtId="0" xfId="0" applyAlignment="1" applyBorder="1" applyFont="1">
      <alignment horizontal="center" vertical="center"/>
    </xf>
    <xf borderId="1" fillId="9" fontId="1" numFmtId="0" xfId="0" applyAlignment="1" applyBorder="1" applyFill="1" applyFont="1">
      <alignment horizontal="center" readingOrder="0" vertical="center"/>
    </xf>
    <xf borderId="1" fillId="9" fontId="1" numFmtId="0" xfId="0" applyAlignment="1" applyBorder="1" applyFont="1">
      <alignment horizontal="center" vertical="center"/>
    </xf>
    <xf borderId="1" fillId="10" fontId="1" numFmtId="0" xfId="0" applyAlignment="1" applyBorder="1" applyFill="1" applyFont="1">
      <alignment horizontal="center" readingOrder="0" vertical="center"/>
    </xf>
    <xf borderId="1" fillId="10" fontId="1" numFmtId="0" xfId="0" applyAlignment="1" applyBorder="1" applyFont="1">
      <alignment horizontal="center" vertical="center"/>
    </xf>
    <xf borderId="1" fillId="11" fontId="1" numFmtId="0" xfId="0" applyAlignment="1" applyBorder="1" applyFill="1" applyFont="1">
      <alignment horizontal="center" readingOrder="0" vertical="center"/>
    </xf>
    <xf borderId="1" fillId="11" fontId="1" numFmtId="0" xfId="0" applyAlignment="1" applyBorder="1" applyFont="1">
      <alignment horizontal="center" vertical="center"/>
    </xf>
    <xf borderId="2" fillId="11" fontId="1" numFmtId="0" xfId="0" applyAlignment="1" applyBorder="1" applyFont="1">
      <alignment horizontal="center" vertical="center"/>
    </xf>
    <xf borderId="0" fillId="12" fontId="2" numFmtId="0" xfId="0" applyAlignment="1" applyFill="1" applyFont="1">
      <alignment horizontal="center" vertical="center"/>
    </xf>
    <xf borderId="3" fillId="2" fontId="3" numFmtId="0" xfId="0" applyAlignment="1" applyBorder="1" applyFont="1">
      <alignment horizontal="center" vertical="center"/>
    </xf>
    <xf borderId="3" fillId="3" fontId="3" numFmtId="0" xfId="0" applyAlignment="1" applyBorder="1" applyFont="1">
      <alignment horizontal="center" vertical="center"/>
    </xf>
    <xf borderId="3" fillId="4" fontId="3" numFmtId="0" xfId="0" applyAlignment="1" applyBorder="1" applyFont="1">
      <alignment horizontal="center" vertical="center"/>
    </xf>
    <xf borderId="3" fillId="5" fontId="3" numFmtId="0" xfId="0" applyAlignment="1" applyBorder="1" applyFont="1">
      <alignment horizontal="center" vertical="center"/>
    </xf>
    <xf borderId="3" fillId="6" fontId="3" numFmtId="0" xfId="0" applyAlignment="1" applyBorder="1" applyFont="1">
      <alignment horizontal="center" vertical="center"/>
    </xf>
    <xf borderId="3" fillId="7" fontId="3" numFmtId="0" xfId="0" applyAlignment="1" applyBorder="1" applyFont="1">
      <alignment horizontal="center" vertical="center"/>
    </xf>
    <xf borderId="3" fillId="8" fontId="3" numFmtId="0" xfId="0" applyAlignment="1" applyBorder="1" applyFont="1">
      <alignment horizontal="center" vertical="center"/>
    </xf>
    <xf borderId="3" fillId="9" fontId="3" numFmtId="0" xfId="0" applyAlignment="1" applyBorder="1" applyFont="1">
      <alignment horizontal="center" vertical="center"/>
    </xf>
    <xf borderId="3" fillId="10" fontId="3" numFmtId="0" xfId="0" applyAlignment="1" applyBorder="1" applyFont="1">
      <alignment horizontal="center" vertical="center"/>
    </xf>
    <xf borderId="3" fillId="13" fontId="1" numFmtId="0" xfId="0" applyAlignment="1" applyBorder="1" applyFill="1" applyFont="1">
      <alignment horizontal="center" vertical="center"/>
    </xf>
    <xf borderId="4" fillId="12" fontId="4" numFmtId="0" xfId="0" applyAlignment="1" applyBorder="1" applyFont="1">
      <alignment horizontal="center" vertical="center"/>
    </xf>
    <xf borderId="3" fillId="13" fontId="1" numFmtId="0" xfId="0" applyAlignment="1" applyBorder="1" applyFont="1">
      <alignment horizontal="center" readingOrder="0" vertical="center"/>
    </xf>
    <xf borderId="3" fillId="12" fontId="4" numFmtId="0" xfId="0" applyAlignment="1" applyBorder="1" applyFont="1">
      <alignment horizontal="center" vertical="center"/>
    </xf>
    <xf borderId="3" fillId="14" fontId="1" numFmtId="0" xfId="0" applyAlignment="1" applyBorder="1" applyFill="1" applyFont="1">
      <alignment horizontal="center" vertical="center"/>
    </xf>
    <xf borderId="3" fillId="14" fontId="3" numFmtId="0" xfId="0" applyAlignment="1" applyBorder="1" applyFont="1">
      <alignment horizontal="center" vertical="center"/>
    </xf>
    <xf borderId="3" fillId="15" fontId="1" numFmtId="0" xfId="0" applyAlignment="1" applyBorder="1" applyFill="1" applyFont="1">
      <alignment horizontal="center" vertical="center"/>
    </xf>
    <xf borderId="3" fillId="15" fontId="3" numFmtId="0" xfId="0" applyAlignment="1" applyBorder="1" applyFont="1">
      <alignment horizontal="center" vertical="center"/>
    </xf>
    <xf borderId="3" fillId="16" fontId="1" numFmtId="0" xfId="0" applyAlignment="1" applyBorder="1" applyFill="1" applyFont="1">
      <alignment horizontal="center" vertical="center"/>
    </xf>
    <xf borderId="3" fillId="16" fontId="3" numFmtId="0" xfId="0" applyAlignment="1" applyBorder="1" applyFont="1">
      <alignment horizontal="center" vertical="center"/>
    </xf>
    <xf borderId="3" fillId="11" fontId="3" numFmtId="0" xfId="0" applyAlignment="1" applyBorder="1" applyFont="1">
      <alignment horizontal="center" vertical="center"/>
    </xf>
    <xf borderId="3" fillId="0" fontId="3" numFmtId="0" xfId="0" applyAlignment="1" applyBorder="1" applyFont="1">
      <alignment horizontal="center" vertical="center"/>
    </xf>
    <xf borderId="3" fillId="0" fontId="4" numFmtId="0" xfId="0" applyAlignment="1" applyBorder="1" applyFont="1">
      <alignment horizontal="center" vertical="center"/>
    </xf>
    <xf borderId="1" fillId="17" fontId="1" numFmtId="0" xfId="0" applyAlignment="1" applyBorder="1" applyFill="1" applyFont="1">
      <alignment horizontal="center" readingOrder="0" vertical="center"/>
    </xf>
    <xf borderId="1" fillId="17" fontId="1" numFmtId="0" xfId="0" applyAlignment="1" applyBorder="1" applyFont="1">
      <alignment horizontal="center" vertical="center"/>
    </xf>
    <xf borderId="1" fillId="18" fontId="1" numFmtId="0" xfId="0" applyAlignment="1" applyBorder="1" applyFill="1" applyFont="1">
      <alignment horizontal="center" readingOrder="0" vertical="center"/>
    </xf>
    <xf borderId="1" fillId="18" fontId="1" numFmtId="0" xfId="0" applyAlignment="1" applyBorder="1" applyFont="1">
      <alignment horizontal="center" vertical="center"/>
    </xf>
    <xf borderId="3" fillId="17" fontId="3" numFmtId="0" xfId="0" applyAlignment="1" applyBorder="1" applyFont="1">
      <alignment horizontal="center" vertical="center"/>
    </xf>
    <xf borderId="3" fillId="18" fontId="3" numFmtId="0" xfId="0" applyAlignment="1" applyBorder="1" applyFont="1">
      <alignment horizontal="center" vertical="center"/>
    </xf>
    <xf borderId="3" fillId="10" fontId="3" numFmtId="164" xfId="0" applyAlignment="1" applyBorder="1" applyFont="1" applyNumberFormat="1">
      <alignment horizontal="center" vertical="center"/>
    </xf>
    <xf borderId="3" fillId="2" fontId="3" numFmtId="164" xfId="0" applyAlignment="1" applyBorder="1" applyFont="1" applyNumberFormat="1">
      <alignment horizontal="center" vertical="center"/>
    </xf>
    <xf borderId="3" fillId="12" fontId="3" numFmtId="0" xfId="0" applyAlignment="1" applyBorder="1" applyFont="1">
      <alignment horizontal="center" vertical="center"/>
    </xf>
    <xf borderId="1" fillId="19" fontId="1" numFmtId="0" xfId="0" applyAlignment="1" applyBorder="1" applyFill="1" applyFont="1">
      <alignment horizontal="center" readingOrder="0" vertical="center"/>
    </xf>
    <xf borderId="1" fillId="19" fontId="1" numFmtId="0" xfId="0" applyAlignment="1" applyBorder="1" applyFont="1">
      <alignment horizontal="center" vertical="center"/>
    </xf>
    <xf borderId="1" fillId="20" fontId="1" numFmtId="0" xfId="0" applyAlignment="1" applyBorder="1" applyFill="1" applyFont="1">
      <alignment horizontal="center" readingOrder="0" vertical="center"/>
    </xf>
    <xf borderId="1" fillId="20" fontId="1" numFmtId="0" xfId="0" applyAlignment="1" applyBorder="1" applyFont="1">
      <alignment horizontal="center" vertical="center"/>
    </xf>
    <xf borderId="5" fillId="12" fontId="1" numFmtId="0" xfId="0" applyAlignment="1" applyBorder="1" applyFont="1">
      <alignment horizontal="center" vertical="center"/>
    </xf>
    <xf borderId="4" fillId="19" fontId="3" numFmtId="0" xfId="0" applyAlignment="1" applyBorder="1" applyFont="1">
      <alignment horizontal="center" vertical="center"/>
    </xf>
    <xf borderId="3" fillId="19" fontId="3" numFmtId="0" xfId="0" applyAlignment="1" applyBorder="1" applyFont="1">
      <alignment horizontal="center" vertical="center"/>
    </xf>
    <xf borderId="3" fillId="20" fontId="3" numFmtId="0" xfId="0" applyAlignment="1" applyBorder="1" applyFont="1">
      <alignment horizontal="center" vertical="center"/>
    </xf>
    <xf borderId="0" fillId="12" fontId="3" numFmtId="0" xfId="0" applyAlignment="1" applyFont="1">
      <alignment horizontal="center" vertical="center"/>
    </xf>
    <xf borderId="3" fillId="19" fontId="3" numFmtId="164" xfId="0" applyAlignment="1" applyBorder="1" applyFont="1" applyNumberFormat="1">
      <alignment horizontal="center" vertical="center"/>
    </xf>
    <xf borderId="3" fillId="21" fontId="5" numFmtId="0" xfId="0" applyBorder="1" applyFill="1" applyFont="1"/>
    <xf borderId="3" fillId="21" fontId="6" numFmtId="0" xfId="0" applyBorder="1" applyFont="1"/>
    <xf borderId="3" fillId="21" fontId="4" numFmtId="0" xfId="0" applyBorder="1" applyFont="1"/>
    <xf borderId="3" fillId="22" fontId="4" numFmtId="0" xfId="0" applyBorder="1" applyFill="1" applyFont="1"/>
    <xf borderId="1" fillId="21" fontId="2" numFmtId="0" xfId="0" applyAlignment="1" applyBorder="1" applyFont="1">
      <alignment horizontal="center" vertical="center"/>
    </xf>
    <xf borderId="1" fillId="22" fontId="2" numFmtId="0" xfId="0" applyAlignment="1" applyBorder="1" applyFont="1">
      <alignment horizontal="center" vertical="center"/>
    </xf>
    <xf borderId="3" fillId="2" fontId="1" numFmtId="0" xfId="0" applyAlignment="1" applyBorder="1" applyFont="1">
      <alignment horizontal="center" vertical="center"/>
    </xf>
    <xf borderId="3" fillId="3" fontId="1" numFmtId="0" xfId="0" applyAlignment="1" applyBorder="1" applyFont="1">
      <alignment horizontal="center" vertical="center"/>
    </xf>
    <xf borderId="3" fillId="4" fontId="1" numFmtId="0" xfId="0" applyAlignment="1" applyBorder="1" applyFont="1">
      <alignment horizontal="center" vertical="center"/>
    </xf>
    <xf borderId="3" fillId="5" fontId="1" numFmtId="0" xfId="0" applyAlignment="1" applyBorder="1" applyFont="1">
      <alignment horizontal="center" vertical="center"/>
    </xf>
    <xf borderId="3" fillId="6" fontId="1" numFmtId="0" xfId="0" applyAlignment="1" applyBorder="1" applyFont="1">
      <alignment horizontal="center" vertical="center"/>
    </xf>
    <xf borderId="3" fillId="7" fontId="1" numFmtId="0" xfId="0" applyAlignment="1" applyBorder="1" applyFont="1">
      <alignment horizontal="center" vertical="center"/>
    </xf>
    <xf borderId="3" fillId="8" fontId="1" numFmtId="0" xfId="0" applyAlignment="1" applyBorder="1" applyFont="1">
      <alignment horizontal="center" vertical="center"/>
    </xf>
    <xf borderId="3" fillId="9" fontId="1" numFmtId="0" xfId="0" applyAlignment="1" applyBorder="1" applyFont="1">
      <alignment horizontal="center" vertical="center"/>
    </xf>
    <xf borderId="3" fillId="10" fontId="1" numFmtId="0" xfId="0" applyAlignment="1" applyBorder="1" applyFont="1">
      <alignment horizontal="center" vertical="center"/>
    </xf>
    <xf borderId="3" fillId="11" fontId="1" numFmtId="0" xfId="0" applyAlignment="1" applyBorder="1" applyFont="1">
      <alignment horizontal="center" vertical="center"/>
    </xf>
    <xf borderId="3" fillId="21" fontId="4" numFmtId="0" xfId="0" applyAlignment="1" applyBorder="1" applyFont="1">
      <alignment horizontal="center" vertical="center"/>
    </xf>
    <xf borderId="3" fillId="14" fontId="4" numFmtId="0" xfId="0" applyAlignment="1" applyBorder="1" applyFont="1">
      <alignment horizontal="center" vertical="center"/>
    </xf>
    <xf borderId="3" fillId="21" fontId="7" numFmtId="0" xfId="0" applyBorder="1" applyFont="1"/>
    <xf borderId="3" fillId="21" fontId="2" numFmtId="0" xfId="0" applyBorder="1" applyFont="1"/>
    <xf borderId="3" fillId="22" fontId="7" numFmtId="0" xfId="0" applyBorder="1" applyFont="1"/>
    <xf borderId="3" fillId="22" fontId="2" numFmtId="0" xfId="0" applyBorder="1" applyFont="1"/>
    <xf borderId="3" fillId="22" fontId="1" numFmtId="0" xfId="0" applyAlignment="1" applyBorder="1" applyFont="1">
      <alignment horizontal="center" vertical="center"/>
    </xf>
    <xf borderId="3" fillId="15" fontId="4" numFmtId="0" xfId="0" applyAlignment="1" applyBorder="1" applyFont="1">
      <alignment horizontal="center" vertical="center"/>
    </xf>
    <xf borderId="3" fillId="16" fontId="4" numFmtId="0" xfId="0" applyAlignment="1" applyBorder="1" applyFont="1">
      <alignment horizontal="center" vertical="center"/>
    </xf>
    <xf borderId="3" fillId="21" fontId="1" numFmtId="0" xfId="0" applyAlignment="1" applyBorder="1" applyFont="1">
      <alignment horizontal="center" vertical="center"/>
    </xf>
    <xf borderId="3" fillId="21" fontId="3" numFmtId="0" xfId="0" applyAlignment="1" applyBorder="1" applyFont="1">
      <alignment horizontal="center" vertical="center"/>
    </xf>
    <xf borderId="3" fillId="21" fontId="7" numFmtId="0" xfId="0" applyAlignment="1" applyBorder="1" applyFont="1">
      <alignment horizontal="center"/>
    </xf>
    <xf borderId="3" fillId="21" fontId="4" numFmtId="0" xfId="0" applyAlignment="1" applyBorder="1" applyFont="1">
      <alignment horizontal="center"/>
    </xf>
    <xf borderId="6" fillId="23" fontId="2" numFmtId="0" xfId="0" applyAlignment="1" applyBorder="1" applyFill="1" applyFont="1">
      <alignment horizontal="center" shrinkToFit="0" wrapText="1"/>
    </xf>
    <xf borderId="6" fillId="24" fontId="2" numFmtId="0" xfId="0" applyAlignment="1" applyBorder="1" applyFill="1" applyFont="1">
      <alignment horizontal="center" shrinkToFit="0" wrapText="1"/>
    </xf>
    <xf borderId="6" fillId="25" fontId="2" numFmtId="0" xfId="0" applyAlignment="1" applyBorder="1" applyFill="1" applyFont="1">
      <alignment horizontal="center" shrinkToFit="0" wrapText="1"/>
    </xf>
    <xf borderId="6" fillId="26" fontId="2" numFmtId="0" xfId="0" applyAlignment="1" applyBorder="1" applyFill="1" applyFont="1">
      <alignment horizontal="center" shrinkToFit="0" wrapText="1"/>
    </xf>
    <xf borderId="6" fillId="27" fontId="2" numFmtId="0" xfId="0" applyAlignment="1" applyBorder="1" applyFill="1" applyFont="1">
      <alignment horizontal="center" shrinkToFit="0" wrapText="1"/>
    </xf>
    <xf borderId="6" fillId="14" fontId="2" numFmtId="0" xfId="0" applyAlignment="1" applyBorder="1" applyFont="1">
      <alignment horizontal="center" shrinkToFit="0" wrapText="1"/>
    </xf>
    <xf borderId="6" fillId="28" fontId="2" numFmtId="0" xfId="0" applyAlignment="1" applyBorder="1" applyFill="1" applyFont="1">
      <alignment horizontal="center" shrinkToFit="0" wrapText="1"/>
    </xf>
    <xf borderId="6" fillId="29" fontId="2" numFmtId="0" xfId="0" applyAlignment="1" applyBorder="1" applyFill="1" applyFont="1">
      <alignment horizontal="center" shrinkToFit="0" wrapText="1"/>
    </xf>
    <xf borderId="6" fillId="30" fontId="2" numFmtId="0" xfId="0" applyAlignment="1" applyBorder="1" applyFill="1" applyFont="1">
      <alignment horizontal="center" shrinkToFit="0" wrapText="1"/>
    </xf>
    <xf borderId="6" fillId="31" fontId="2" numFmtId="0" xfId="0" applyAlignment="1" applyBorder="1" applyFill="1" applyFont="1">
      <alignment horizontal="center" shrinkToFit="0" wrapText="1"/>
    </xf>
    <xf borderId="6" fillId="23" fontId="4" numFmtId="0" xfId="0" applyAlignment="1" applyBorder="1" applyFont="1">
      <alignment horizontal="center" shrinkToFit="0" wrapText="1"/>
    </xf>
    <xf borderId="6" fillId="23" fontId="4" numFmtId="3" xfId="0" applyAlignment="1" applyBorder="1" applyFont="1" applyNumberFormat="1">
      <alignment horizontal="center" shrinkToFit="0" wrapText="1"/>
    </xf>
    <xf borderId="6" fillId="24" fontId="4" numFmtId="0" xfId="0" applyAlignment="1" applyBorder="1" applyFont="1">
      <alignment horizontal="center" shrinkToFit="0" wrapText="1"/>
    </xf>
    <xf borderId="6" fillId="24" fontId="4" numFmtId="3" xfId="0" applyAlignment="1" applyBorder="1" applyFont="1" applyNumberFormat="1">
      <alignment horizontal="center" shrinkToFit="0" wrapText="1"/>
    </xf>
    <xf borderId="6" fillId="25" fontId="4" numFmtId="0" xfId="0" applyAlignment="1" applyBorder="1" applyFont="1">
      <alignment horizontal="center" shrinkToFit="0" wrapText="1"/>
    </xf>
    <xf borderId="6" fillId="25" fontId="4" numFmtId="3" xfId="0" applyAlignment="1" applyBorder="1" applyFont="1" applyNumberFormat="1">
      <alignment horizontal="center" shrinkToFit="0" wrapText="1"/>
    </xf>
    <xf borderId="6" fillId="26" fontId="4" numFmtId="0" xfId="0" applyAlignment="1" applyBorder="1" applyFont="1">
      <alignment horizontal="center" shrinkToFit="0" wrapText="1"/>
    </xf>
    <xf borderId="6" fillId="26" fontId="4" numFmtId="3" xfId="0" applyAlignment="1" applyBorder="1" applyFont="1" applyNumberFormat="1">
      <alignment horizontal="center" shrinkToFit="0" wrapText="1"/>
    </xf>
    <xf borderId="6" fillId="27" fontId="4" numFmtId="0" xfId="0" applyAlignment="1" applyBorder="1" applyFont="1">
      <alignment horizontal="center" shrinkToFit="0" wrapText="1"/>
    </xf>
    <xf borderId="6" fillId="27" fontId="4" numFmtId="3" xfId="0" applyAlignment="1" applyBorder="1" applyFont="1" applyNumberFormat="1">
      <alignment horizontal="center" shrinkToFit="0" wrapText="1"/>
    </xf>
    <xf borderId="6" fillId="14" fontId="4" numFmtId="0" xfId="0" applyAlignment="1" applyBorder="1" applyFont="1">
      <alignment horizontal="center" shrinkToFit="0" wrapText="1"/>
    </xf>
    <xf borderId="6" fillId="14" fontId="4" numFmtId="3" xfId="0" applyAlignment="1" applyBorder="1" applyFont="1" applyNumberFormat="1">
      <alignment horizontal="center" shrinkToFit="0" wrapText="1"/>
    </xf>
    <xf borderId="6" fillId="28" fontId="4" numFmtId="0" xfId="0" applyAlignment="1" applyBorder="1" applyFont="1">
      <alignment horizontal="center" shrinkToFit="0" wrapText="1"/>
    </xf>
    <xf borderId="6" fillId="28" fontId="4" numFmtId="3" xfId="0" applyAlignment="1" applyBorder="1" applyFont="1" applyNumberFormat="1">
      <alignment horizontal="center" shrinkToFit="0" wrapText="1"/>
    </xf>
    <xf borderId="6" fillId="29" fontId="4" numFmtId="0" xfId="0" applyAlignment="1" applyBorder="1" applyFont="1">
      <alignment horizontal="center" shrinkToFit="0" wrapText="1"/>
    </xf>
    <xf borderId="6" fillId="29" fontId="4" numFmtId="3" xfId="0" applyAlignment="1" applyBorder="1" applyFont="1" applyNumberFormat="1">
      <alignment horizontal="center" shrinkToFit="0" wrapText="1"/>
    </xf>
    <xf borderId="6" fillId="30" fontId="4" numFmtId="0" xfId="0" applyAlignment="1" applyBorder="1" applyFont="1">
      <alignment horizontal="center" shrinkToFit="0" wrapText="1"/>
    </xf>
    <xf borderId="6" fillId="30" fontId="4" numFmtId="3" xfId="0" applyAlignment="1" applyBorder="1" applyFont="1" applyNumberFormat="1">
      <alignment horizontal="center" shrinkToFit="0" wrapText="1"/>
    </xf>
    <xf borderId="6" fillId="13" fontId="4" numFmtId="0" xfId="0" applyAlignment="1" applyBorder="1" applyFont="1">
      <alignment horizontal="center" readingOrder="0" shrinkToFit="0" wrapText="1"/>
    </xf>
    <xf borderId="6" fillId="13" fontId="4" numFmtId="3" xfId="0" applyAlignment="1" applyBorder="1" applyFont="1" applyNumberFormat="1">
      <alignment horizontal="center" readingOrder="0" shrinkToFit="0" wrapText="1"/>
    </xf>
    <xf borderId="6" fillId="31" fontId="4" numFmtId="0" xfId="0" applyAlignment="1" applyBorder="1" applyFont="1">
      <alignment horizontal="center" shrinkToFit="0" wrapText="1"/>
    </xf>
    <xf borderId="6" fillId="31" fontId="4" numFmtId="3" xfId="0" applyAlignment="1" applyBorder="1" applyFont="1" applyNumberFormat="1">
      <alignment horizontal="center" shrinkToFit="0" wrapText="1"/>
    </xf>
    <xf borderId="6" fillId="21" fontId="7" numFmtId="0" xfId="0" applyAlignment="1" applyBorder="1" applyFont="1">
      <alignment horizontal="center" shrinkToFit="0" vertical="center" wrapText="1"/>
    </xf>
    <xf borderId="6" fillId="23" fontId="4" numFmtId="0" xfId="0" applyAlignment="1" applyBorder="1" applyFont="1">
      <alignment shrinkToFit="0" wrapText="1"/>
    </xf>
    <xf borderId="6" fillId="23" fontId="4" numFmtId="3" xfId="0" applyAlignment="1" applyBorder="1" applyFont="1" applyNumberFormat="1">
      <alignment horizontal="right" shrinkToFit="0" wrapText="1"/>
    </xf>
    <xf borderId="6" fillId="24" fontId="4" numFmtId="0" xfId="0" applyAlignment="1" applyBorder="1" applyFont="1">
      <alignment shrinkToFit="0" wrapText="1"/>
    </xf>
    <xf borderId="6" fillId="24" fontId="4" numFmtId="3" xfId="0" applyAlignment="1" applyBorder="1" applyFont="1" applyNumberFormat="1">
      <alignment horizontal="right" shrinkToFit="0" wrapText="1"/>
    </xf>
    <xf borderId="6" fillId="25" fontId="4" numFmtId="0" xfId="0" applyAlignment="1" applyBorder="1" applyFont="1">
      <alignment shrinkToFit="0" wrapText="1"/>
    </xf>
    <xf borderId="6" fillId="25" fontId="4" numFmtId="3" xfId="0" applyAlignment="1" applyBorder="1" applyFont="1" applyNumberFormat="1">
      <alignment horizontal="right" shrinkToFit="0" wrapText="1"/>
    </xf>
    <xf borderId="6" fillId="26" fontId="4" numFmtId="0" xfId="0" applyAlignment="1" applyBorder="1" applyFont="1">
      <alignment shrinkToFit="0" wrapText="1"/>
    </xf>
    <xf borderId="6" fillId="26" fontId="4" numFmtId="3" xfId="0" applyAlignment="1" applyBorder="1" applyFont="1" applyNumberFormat="1">
      <alignment horizontal="right" shrinkToFit="0" wrapText="1"/>
    </xf>
    <xf borderId="6" fillId="27" fontId="4" numFmtId="0" xfId="0" applyAlignment="1" applyBorder="1" applyFont="1">
      <alignment shrinkToFit="0" wrapText="1"/>
    </xf>
    <xf borderId="6" fillId="27" fontId="4" numFmtId="3" xfId="0" applyAlignment="1" applyBorder="1" applyFont="1" applyNumberFormat="1">
      <alignment horizontal="right" shrinkToFit="0" wrapText="1"/>
    </xf>
    <xf borderId="6" fillId="14" fontId="4" numFmtId="0" xfId="0" applyAlignment="1" applyBorder="1" applyFont="1">
      <alignment shrinkToFit="0" wrapText="1"/>
    </xf>
    <xf borderId="6" fillId="14" fontId="4" numFmtId="3" xfId="0" applyAlignment="1" applyBorder="1" applyFont="1" applyNumberFormat="1">
      <alignment horizontal="right" shrinkToFit="0" wrapText="1"/>
    </xf>
    <xf borderId="6" fillId="28" fontId="4" numFmtId="0" xfId="0" applyAlignment="1" applyBorder="1" applyFont="1">
      <alignment shrinkToFit="0" wrapText="1"/>
    </xf>
    <xf borderId="6" fillId="28" fontId="4" numFmtId="3" xfId="0" applyAlignment="1" applyBorder="1" applyFont="1" applyNumberFormat="1">
      <alignment horizontal="right" shrinkToFit="0" wrapText="1"/>
    </xf>
    <xf borderId="6" fillId="29" fontId="4" numFmtId="0" xfId="0" applyAlignment="1" applyBorder="1" applyFont="1">
      <alignment shrinkToFit="0" wrapText="1"/>
    </xf>
    <xf borderId="6" fillId="29" fontId="4" numFmtId="3" xfId="0" applyAlignment="1" applyBorder="1" applyFont="1" applyNumberFormat="1">
      <alignment horizontal="right" shrinkToFit="0" wrapText="1"/>
    </xf>
    <xf borderId="6" fillId="30" fontId="4" numFmtId="0" xfId="0" applyAlignment="1" applyBorder="1" applyFont="1">
      <alignment shrinkToFit="0" wrapText="1"/>
    </xf>
    <xf borderId="6" fillId="30" fontId="4" numFmtId="3" xfId="0" applyAlignment="1" applyBorder="1" applyFont="1" applyNumberFormat="1">
      <alignment horizontal="right" shrinkToFit="0" wrapText="1"/>
    </xf>
    <xf borderId="6" fillId="31" fontId="4" numFmtId="0" xfId="0" applyAlignment="1" applyBorder="1" applyFont="1">
      <alignment shrinkToFit="0" wrapText="1"/>
    </xf>
    <xf borderId="6" fillId="31" fontId="4" numFmtId="3" xfId="0" applyAlignment="1" applyBorder="1" applyFont="1" applyNumberFormat="1">
      <alignment horizontal="right" shrinkToFit="0" wrapText="1"/>
    </xf>
    <xf borderId="6" fillId="0" fontId="4" numFmtId="0" xfId="0" applyAlignment="1" applyBorder="1" applyFont="1">
      <alignment shrinkToFit="0" wrapText="1"/>
    </xf>
    <xf borderId="3" fillId="23" fontId="4" numFmtId="0" xfId="0" applyAlignment="1" applyBorder="1" applyFont="1">
      <alignment horizontal="center"/>
    </xf>
    <xf borderId="3" fillId="24" fontId="4" numFmtId="0" xfId="0" applyAlignment="1" applyBorder="1" applyFont="1">
      <alignment horizontal="center"/>
    </xf>
    <xf borderId="3" fillId="25" fontId="4" numFmtId="0" xfId="0" applyAlignment="1" applyBorder="1" applyFont="1">
      <alignment horizontal="center"/>
    </xf>
    <xf borderId="3" fillId="26" fontId="4" numFmtId="0" xfId="0" applyAlignment="1" applyBorder="1" applyFont="1">
      <alignment horizontal="center"/>
    </xf>
    <xf borderId="3" fillId="27" fontId="4" numFmtId="0" xfId="0" applyAlignment="1" applyBorder="1" applyFont="1">
      <alignment horizontal="center"/>
    </xf>
    <xf borderId="3" fillId="14" fontId="4" numFmtId="0" xfId="0" applyAlignment="1" applyBorder="1" applyFont="1">
      <alignment horizontal="center"/>
    </xf>
    <xf borderId="3" fillId="28" fontId="4" numFmtId="0" xfId="0" applyAlignment="1" applyBorder="1" applyFont="1">
      <alignment horizontal="center"/>
    </xf>
    <xf borderId="3" fillId="29" fontId="4" numFmtId="0" xfId="0" applyAlignment="1" applyBorder="1" applyFont="1">
      <alignment horizontal="center"/>
    </xf>
    <xf borderId="3" fillId="30" fontId="4" numFmtId="0" xfId="0" applyAlignment="1" applyBorder="1" applyFont="1">
      <alignment horizontal="center"/>
    </xf>
    <xf borderId="3" fillId="31" fontId="4" numFmtId="0" xfId="0" applyAlignment="1" applyBorder="1" applyFont="1">
      <alignment horizontal="center"/>
    </xf>
    <xf borderId="7" fillId="21" fontId="8" numFmtId="0" xfId="0" applyAlignment="1" applyBorder="1" applyFont="1">
      <alignment horizontal="center" readingOrder="0" vertical="center"/>
    </xf>
    <xf borderId="8" fillId="0" fontId="9" numFmtId="0" xfId="0" applyBorder="1" applyFont="1"/>
    <xf borderId="9" fillId="0" fontId="9" numFmtId="0" xfId="0" applyBorder="1" applyFont="1"/>
    <xf borderId="0" fillId="12" fontId="4" numFmtId="0" xfId="0" applyAlignment="1" applyFont="1">
      <alignment horizontal="center"/>
    </xf>
    <xf borderId="0" fillId="0" fontId="4" numFmtId="0" xfId="0" applyAlignment="1" applyFont="1">
      <alignment horizontal="center"/>
    </xf>
    <xf borderId="3" fillId="32" fontId="10" numFmtId="0" xfId="0" applyAlignment="1" applyBorder="1" applyFill="1" applyFont="1">
      <alignment horizontal="center" shrinkToFit="0" vertical="center" wrapText="1"/>
    </xf>
    <xf borderId="3" fillId="32" fontId="1" numFmtId="0" xfId="0" applyAlignment="1" applyBorder="1" applyFont="1">
      <alignment horizontal="center" vertical="center"/>
    </xf>
    <xf borderId="3" fillId="33" fontId="3" numFmtId="0" xfId="0" applyAlignment="1" applyBorder="1" applyFill="1" applyFont="1">
      <alignment horizontal="center" vertical="center"/>
    </xf>
    <xf borderId="3" fillId="33" fontId="3" numFmtId="0" xfId="0" applyAlignment="1" applyBorder="1" applyFont="1">
      <alignment horizontal="center"/>
    </xf>
    <xf borderId="3" fillId="12" fontId="3" numFmtId="0" xfId="0" applyAlignment="1" applyBorder="1" applyFont="1">
      <alignment horizontal="center"/>
    </xf>
    <xf borderId="3" fillId="32" fontId="3" numFmtId="0" xfId="0" applyAlignment="1" applyBorder="1" applyFont="1">
      <alignment horizontal="center"/>
    </xf>
    <xf borderId="3" fillId="34" fontId="1" numFmtId="0" xfId="0" applyAlignment="1" applyBorder="1" applyFill="1" applyFont="1">
      <alignment horizontal="center"/>
    </xf>
    <xf borderId="3" fillId="33" fontId="1" numFmtId="0" xfId="0" applyAlignment="1" applyBorder="1" applyFont="1">
      <alignment horizontal="center"/>
    </xf>
    <xf borderId="3" fillId="12" fontId="1" numFmtId="0" xfId="0" applyAlignment="1" applyBorder="1" applyFont="1">
      <alignment horizontal="center"/>
    </xf>
    <xf borderId="3" fillId="33" fontId="4" numFmtId="0" xfId="0" applyAlignment="1" applyBorder="1" applyFont="1">
      <alignment horizontal="center"/>
    </xf>
    <xf borderId="3" fillId="12" fontId="4" numFmtId="0" xfId="0" applyAlignment="1" applyBorder="1" applyFont="1">
      <alignment horizontal="center"/>
    </xf>
    <xf borderId="3" fillId="13" fontId="1" numFmtId="0" xfId="0" applyAlignment="1" applyBorder="1" applyFont="1">
      <alignment horizontal="center"/>
    </xf>
    <xf borderId="3" fillId="13" fontId="4" numFmtId="0" xfId="0" applyAlignment="1" applyBorder="1" applyFont="1">
      <alignment horizontal="center" readingOrder="0"/>
    </xf>
    <xf borderId="3" fillId="33" fontId="2" numFmtId="0" xfId="0" applyAlignment="1" applyBorder="1" applyFont="1">
      <alignment horizontal="center" vertical="center"/>
    </xf>
    <xf borderId="3" fillId="33" fontId="7" numFmtId="0" xfId="0" applyAlignment="1" applyBorder="1" applyFont="1">
      <alignment horizontal="center" vertical="center"/>
    </xf>
    <xf borderId="3" fillId="12" fontId="2" numFmtId="0" xfId="0" applyAlignment="1" applyBorder="1" applyFont="1">
      <alignment horizontal="center" vertical="center"/>
    </xf>
    <xf borderId="3" fillId="35" fontId="10" numFmtId="0" xfId="0" applyAlignment="1" applyBorder="1" applyFill="1" applyFont="1">
      <alignment horizontal="center" shrinkToFit="0" vertical="center" wrapText="1"/>
    </xf>
    <xf borderId="3" fillId="35" fontId="1" numFmtId="0" xfId="0" applyAlignment="1" applyBorder="1" applyFont="1">
      <alignment horizontal="center" vertical="center"/>
    </xf>
    <xf borderId="3" fillId="36" fontId="3" numFmtId="0" xfId="0" applyAlignment="1" applyBorder="1" applyFill="1" applyFont="1">
      <alignment horizontal="center" vertical="center"/>
    </xf>
    <xf borderId="3" fillId="36" fontId="3" numFmtId="0" xfId="0" applyAlignment="1" applyBorder="1" applyFont="1">
      <alignment horizontal="center"/>
    </xf>
    <xf borderId="3" fillId="35" fontId="3" numFmtId="0" xfId="0" applyAlignment="1" applyBorder="1" applyFont="1">
      <alignment horizontal="center"/>
    </xf>
    <xf borderId="3" fillId="27" fontId="1" numFmtId="0" xfId="0" applyAlignment="1" applyBorder="1" applyFont="1">
      <alignment horizontal="center"/>
    </xf>
    <xf borderId="3" fillId="36" fontId="4" numFmtId="0" xfId="0" applyAlignment="1" applyBorder="1" applyFont="1">
      <alignment horizontal="center"/>
    </xf>
    <xf borderId="3" fillId="13" fontId="4" numFmtId="0" xfId="0" applyAlignment="1" applyBorder="1" applyFont="1">
      <alignment horizontal="center"/>
    </xf>
    <xf borderId="3" fillId="36" fontId="7" numFmtId="0" xfId="0" applyAlignment="1" applyBorder="1" applyFont="1">
      <alignment horizontal="center" vertical="center"/>
    </xf>
    <xf borderId="3" fillId="37" fontId="10" numFmtId="0" xfId="0" applyAlignment="1" applyBorder="1" applyFill="1" applyFont="1">
      <alignment horizontal="center" shrinkToFit="0" vertical="center" wrapText="1"/>
    </xf>
    <xf borderId="3" fillId="37" fontId="1" numFmtId="0" xfId="0" applyAlignment="1" applyBorder="1" applyFont="1">
      <alignment horizontal="center" vertical="center"/>
    </xf>
    <xf borderId="3" fillId="38" fontId="3" numFmtId="0" xfId="0" applyAlignment="1" applyBorder="1" applyFill="1" applyFont="1">
      <alignment horizontal="center" vertical="center"/>
    </xf>
    <xf borderId="3" fillId="38" fontId="3" numFmtId="0" xfId="0" applyAlignment="1" applyBorder="1" applyFont="1">
      <alignment horizontal="center"/>
    </xf>
    <xf borderId="3" fillId="37" fontId="4" numFmtId="0" xfId="0" applyAlignment="1" applyBorder="1" applyFont="1">
      <alignment horizontal="center"/>
    </xf>
    <xf borderId="3" fillId="30" fontId="1" numFmtId="0" xfId="0" applyAlignment="1" applyBorder="1" applyFont="1">
      <alignment horizontal="center"/>
    </xf>
    <xf borderId="3" fillId="38" fontId="2" numFmtId="0" xfId="0" applyAlignment="1" applyBorder="1" applyFont="1">
      <alignment horizontal="center" vertical="center"/>
    </xf>
    <xf borderId="3" fillId="38" fontId="7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9.25"/>
    <col customWidth="1" min="2" max="2" width="12.63"/>
    <col customWidth="1" min="3" max="3" width="9.75"/>
    <col customWidth="1" min="4" max="4" width="18.0"/>
    <col customWidth="1" min="5" max="11" width="12.63"/>
    <col customWidth="1" min="12" max="12" width="9.75"/>
    <col customWidth="1" min="13" max="13" width="18.0"/>
    <col customWidth="1" min="14" max="18" width="12.63"/>
    <col customWidth="1" min="19" max="19" width="13.38"/>
    <col customWidth="1" min="20" max="91" width="12.63"/>
  </cols>
  <sheetData>
    <row r="1" ht="18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</v>
      </c>
      <c r="L1" s="4" t="s">
        <v>2</v>
      </c>
      <c r="M1" s="4" t="s">
        <v>3</v>
      </c>
      <c r="N1" s="4" t="s">
        <v>4</v>
      </c>
      <c r="O1" s="4" t="s">
        <v>5</v>
      </c>
      <c r="P1" s="4" t="s">
        <v>6</v>
      </c>
      <c r="Q1" s="4" t="s">
        <v>7</v>
      </c>
      <c r="R1" s="4" t="s">
        <v>10</v>
      </c>
      <c r="S1" s="5" t="s">
        <v>11</v>
      </c>
      <c r="T1" s="6" t="s">
        <v>1</v>
      </c>
      <c r="U1" s="6" t="s">
        <v>2</v>
      </c>
      <c r="V1" s="6" t="s">
        <v>3</v>
      </c>
      <c r="W1" s="6" t="s">
        <v>4</v>
      </c>
      <c r="X1" s="6" t="s">
        <v>5</v>
      </c>
      <c r="Y1" s="6" t="s">
        <v>12</v>
      </c>
      <c r="Z1" s="6" t="s">
        <v>7</v>
      </c>
      <c r="AA1" s="6" t="s">
        <v>10</v>
      </c>
      <c r="AB1" s="7" t="s">
        <v>13</v>
      </c>
      <c r="AC1" s="8" t="s">
        <v>1</v>
      </c>
      <c r="AD1" s="8" t="s">
        <v>2</v>
      </c>
      <c r="AE1" s="8" t="s">
        <v>3</v>
      </c>
      <c r="AF1" s="8" t="s">
        <v>4</v>
      </c>
      <c r="AG1" s="8" t="s">
        <v>5</v>
      </c>
      <c r="AH1" s="8" t="s">
        <v>12</v>
      </c>
      <c r="AI1" s="8" t="s">
        <v>7</v>
      </c>
      <c r="AJ1" s="8" t="s">
        <v>10</v>
      </c>
      <c r="AK1" s="9" t="s">
        <v>14</v>
      </c>
      <c r="AL1" s="10" t="s">
        <v>1</v>
      </c>
      <c r="AM1" s="10" t="s">
        <v>2</v>
      </c>
      <c r="AN1" s="10" t="s">
        <v>3</v>
      </c>
      <c r="AO1" s="10" t="s">
        <v>4</v>
      </c>
      <c r="AP1" s="10" t="s">
        <v>5</v>
      </c>
      <c r="AQ1" s="10" t="s">
        <v>12</v>
      </c>
      <c r="AR1" s="10" t="s">
        <v>7</v>
      </c>
      <c r="AS1" s="10" t="s">
        <v>10</v>
      </c>
      <c r="AT1" s="11" t="s">
        <v>15</v>
      </c>
      <c r="AU1" s="12" t="s">
        <v>1</v>
      </c>
      <c r="AV1" s="12" t="s">
        <v>2</v>
      </c>
      <c r="AW1" s="12" t="s">
        <v>3</v>
      </c>
      <c r="AX1" s="12" t="s">
        <v>4</v>
      </c>
      <c r="AY1" s="12" t="s">
        <v>5</v>
      </c>
      <c r="AZ1" s="12" t="s">
        <v>12</v>
      </c>
      <c r="BA1" s="12" t="s">
        <v>7</v>
      </c>
      <c r="BB1" s="12" t="s">
        <v>10</v>
      </c>
      <c r="BC1" s="13" t="s">
        <v>16</v>
      </c>
      <c r="BD1" s="14" t="s">
        <v>1</v>
      </c>
      <c r="BE1" s="14" t="s">
        <v>2</v>
      </c>
      <c r="BF1" s="14" t="s">
        <v>3</v>
      </c>
      <c r="BG1" s="14" t="s">
        <v>4</v>
      </c>
      <c r="BH1" s="14" t="s">
        <v>5</v>
      </c>
      <c r="BI1" s="14" t="s">
        <v>12</v>
      </c>
      <c r="BJ1" s="14" t="s">
        <v>7</v>
      </c>
      <c r="BK1" s="14" t="s">
        <v>10</v>
      </c>
      <c r="BL1" s="15" t="s">
        <v>17</v>
      </c>
      <c r="BM1" s="16" t="s">
        <v>1</v>
      </c>
      <c r="BN1" s="16" t="s">
        <v>2</v>
      </c>
      <c r="BO1" s="16" t="s">
        <v>3</v>
      </c>
      <c r="BP1" s="16" t="s">
        <v>4</v>
      </c>
      <c r="BQ1" s="16" t="s">
        <v>5</v>
      </c>
      <c r="BR1" s="16" t="s">
        <v>12</v>
      </c>
      <c r="BS1" s="16" t="s">
        <v>7</v>
      </c>
      <c r="BT1" s="16" t="s">
        <v>18</v>
      </c>
      <c r="BU1" s="17" t="s">
        <v>19</v>
      </c>
      <c r="BV1" s="18" t="s">
        <v>1</v>
      </c>
      <c r="BW1" s="18" t="s">
        <v>2</v>
      </c>
      <c r="BX1" s="18" t="s">
        <v>3</v>
      </c>
      <c r="BY1" s="18" t="s">
        <v>4</v>
      </c>
      <c r="BZ1" s="18" t="s">
        <v>5</v>
      </c>
      <c r="CA1" s="18" t="s">
        <v>12</v>
      </c>
      <c r="CB1" s="18" t="s">
        <v>7</v>
      </c>
      <c r="CC1" s="18" t="s">
        <v>10</v>
      </c>
      <c r="CD1" s="19" t="s">
        <v>20</v>
      </c>
      <c r="CE1" s="20" t="s">
        <v>1</v>
      </c>
      <c r="CF1" s="20" t="s">
        <v>2</v>
      </c>
      <c r="CG1" s="20" t="s">
        <v>3</v>
      </c>
      <c r="CH1" s="20" t="s">
        <v>4</v>
      </c>
      <c r="CI1" s="20" t="s">
        <v>5</v>
      </c>
      <c r="CJ1" s="20" t="s">
        <v>12</v>
      </c>
      <c r="CK1" s="20" t="s">
        <v>7</v>
      </c>
      <c r="CL1" s="21" t="s">
        <v>10</v>
      </c>
      <c r="CM1" s="22"/>
    </row>
    <row r="2" ht="18.0" customHeight="1">
      <c r="A2" s="23"/>
      <c r="B2" s="23">
        <v>0.0</v>
      </c>
      <c r="C2" s="23">
        <v>0.0</v>
      </c>
      <c r="D2" s="23">
        <f t="shared" ref="D2:D13" si="1">F2-E2</f>
        <v>1</v>
      </c>
      <c r="E2" s="23">
        <v>18.0</v>
      </c>
      <c r="F2" s="23">
        <v>19.0</v>
      </c>
      <c r="G2" s="23">
        <f t="shared" ref="G2:G13" si="2">E2/F2</f>
        <v>0.9473684211</v>
      </c>
      <c r="H2" s="23">
        <v>94.7</v>
      </c>
      <c r="I2" s="23">
        <f t="shared" ref="I2:I13" si="3">D2/F2</f>
        <v>0.05263157895</v>
      </c>
      <c r="J2" s="24"/>
      <c r="K2" s="24">
        <v>0.0</v>
      </c>
      <c r="L2" s="24">
        <v>6.0</v>
      </c>
      <c r="M2" s="24">
        <f t="shared" ref="M2:M13" si="4">O2-N2</f>
        <v>2</v>
      </c>
      <c r="N2" s="24">
        <v>40.0</v>
      </c>
      <c r="O2" s="24">
        <v>42.0</v>
      </c>
      <c r="P2" s="24">
        <f t="shared" ref="P2:P11" si="5">N2/O2</f>
        <v>0.9523809524</v>
      </c>
      <c r="Q2" s="24">
        <v>95.2</v>
      </c>
      <c r="R2" s="24">
        <f t="shared" ref="R2:R11" si="6">M2/O2</f>
        <v>0.04761904762</v>
      </c>
      <c r="S2" s="25"/>
      <c r="T2" s="25">
        <v>0.0</v>
      </c>
      <c r="U2" s="25">
        <v>4.0</v>
      </c>
      <c r="V2" s="25">
        <f t="shared" ref="V2:V6" si="7">X2-W2</f>
        <v>2</v>
      </c>
      <c r="W2" s="25">
        <v>68.0</v>
      </c>
      <c r="X2" s="25">
        <v>70.0</v>
      </c>
      <c r="Y2" s="25">
        <f t="shared" ref="Y2:Y13" si="8">W2/X2</f>
        <v>0.9714285714</v>
      </c>
      <c r="Z2" s="25">
        <v>97.1</v>
      </c>
      <c r="AA2" s="25">
        <f t="shared" ref="AA2:AA13" si="9">V2/X2</f>
        <v>0.02857142857</v>
      </c>
      <c r="AB2" s="26"/>
      <c r="AC2" s="26">
        <v>0.0</v>
      </c>
      <c r="AD2" s="26">
        <v>5.0</v>
      </c>
      <c r="AE2" s="26">
        <f t="shared" ref="AE2:AE13" si="10">AG2-AF2</f>
        <v>5</v>
      </c>
      <c r="AF2" s="26">
        <v>77.0</v>
      </c>
      <c r="AG2" s="26">
        <v>82.0</v>
      </c>
      <c r="AH2" s="26">
        <f t="shared" ref="AH2:AH10" si="11">AF2/AG2</f>
        <v>0.9390243902</v>
      </c>
      <c r="AI2" s="26">
        <v>93.9</v>
      </c>
      <c r="AJ2" s="26">
        <f t="shared" ref="AJ2:AJ10" si="12">AE2/AG2</f>
        <v>0.06097560976</v>
      </c>
      <c r="AK2" s="27"/>
      <c r="AL2" s="27">
        <v>0.0</v>
      </c>
      <c r="AM2" s="27">
        <v>11.0</v>
      </c>
      <c r="AN2" s="27">
        <f t="shared" ref="AN2:AN48" si="13">AP2-AO2</f>
        <v>7</v>
      </c>
      <c r="AO2" s="27">
        <v>59.0</v>
      </c>
      <c r="AP2" s="27">
        <v>66.0</v>
      </c>
      <c r="AQ2" s="27">
        <f t="shared" ref="AQ2:AQ10" si="14">AO2/AP2</f>
        <v>0.8939393939</v>
      </c>
      <c r="AR2" s="27">
        <v>89.4</v>
      </c>
      <c r="AS2" s="27">
        <f t="shared" ref="AS2:AS10" si="15">AN2/AP2</f>
        <v>0.1060606061</v>
      </c>
      <c r="AT2" s="28"/>
      <c r="AU2" s="28">
        <v>0.0</v>
      </c>
      <c r="AV2" s="28">
        <v>0.0</v>
      </c>
      <c r="AW2" s="28">
        <f t="shared" ref="AW2:AW32" si="16">AY2-AX2</f>
        <v>6</v>
      </c>
      <c r="AX2" s="28">
        <v>130.0</v>
      </c>
      <c r="AY2" s="28">
        <v>136.0</v>
      </c>
      <c r="AZ2" s="28">
        <f t="shared" ref="AZ2:AZ13" si="17">AX2/AY2</f>
        <v>0.9558823529</v>
      </c>
      <c r="BA2" s="28">
        <v>95.6</v>
      </c>
      <c r="BB2" s="28">
        <f t="shared" ref="BB2:BB13" si="18">AW2/AY2</f>
        <v>0.04411764706</v>
      </c>
      <c r="BC2" s="29"/>
      <c r="BD2" s="29">
        <v>0.0</v>
      </c>
      <c r="BE2" s="29">
        <v>1.0</v>
      </c>
      <c r="BF2" s="29">
        <f t="shared" ref="BF2:BF5" si="19">BH2-BG2</f>
        <v>7</v>
      </c>
      <c r="BG2" s="29">
        <v>127.0</v>
      </c>
      <c r="BH2" s="29">
        <v>134.0</v>
      </c>
      <c r="BI2" s="29">
        <f t="shared" ref="BI2:BI13" si="20">BG2/BH2</f>
        <v>0.947761194</v>
      </c>
      <c r="BJ2" s="29">
        <v>94.8</v>
      </c>
      <c r="BK2" s="29">
        <f t="shared" ref="BK2:BK13" si="21">BF2/BH2</f>
        <v>0.05223880597</v>
      </c>
      <c r="BL2" s="30"/>
      <c r="BM2" s="30">
        <v>0.0</v>
      </c>
      <c r="BN2" s="30">
        <v>6.0</v>
      </c>
      <c r="BO2" s="30">
        <f t="shared" ref="BO2:BO39" si="22">BQ2-BP2</f>
        <v>6</v>
      </c>
      <c r="BP2" s="30">
        <v>108.0</v>
      </c>
      <c r="BQ2" s="30">
        <v>114.0</v>
      </c>
      <c r="BR2" s="30">
        <f t="shared" ref="BR2:BR13" si="23">BP2/BQ2</f>
        <v>0.9473684211</v>
      </c>
      <c r="BS2" s="30">
        <v>94.7</v>
      </c>
      <c r="BT2" s="30">
        <f t="shared" ref="BT2:BT13" si="24">BO2/BQ2</f>
        <v>0.05263157895</v>
      </c>
      <c r="BU2" s="31"/>
      <c r="BV2" s="31">
        <v>0.0</v>
      </c>
      <c r="BW2" s="31">
        <v>7.0</v>
      </c>
      <c r="BX2" s="31">
        <f t="shared" ref="BX2:BX17" si="25">BZ2-BY2</f>
        <v>13</v>
      </c>
      <c r="BY2" s="31">
        <v>111.0</v>
      </c>
      <c r="BZ2" s="31">
        <v>124.0</v>
      </c>
      <c r="CA2" s="31">
        <f t="shared" ref="CA2:CA6" si="26">BY2/BZ2</f>
        <v>0.8951612903</v>
      </c>
      <c r="CB2" s="31">
        <v>89.5</v>
      </c>
      <c r="CC2" s="31">
        <f t="shared" ref="CC2:CC6" si="27">BX2/BZ2</f>
        <v>0.1048387097</v>
      </c>
      <c r="CD2" s="32"/>
      <c r="CE2" s="32">
        <v>0.0</v>
      </c>
      <c r="CF2" s="32">
        <v>6.0</v>
      </c>
      <c r="CG2" s="32">
        <f t="shared" ref="CG2:CG13" si="28">CI2-CH2</f>
        <v>16</v>
      </c>
      <c r="CH2" s="32">
        <v>141.0</v>
      </c>
      <c r="CI2" s="32">
        <v>157.0</v>
      </c>
      <c r="CJ2" s="32">
        <f t="shared" ref="CJ2:CJ13" si="29">CH2/CI2</f>
        <v>0.898089172</v>
      </c>
      <c r="CK2" s="32">
        <v>89.8</v>
      </c>
      <c r="CL2" s="32">
        <f t="shared" ref="CL2:CL13" si="30">CG2/CI2</f>
        <v>0.101910828</v>
      </c>
      <c r="CM2" s="33"/>
    </row>
    <row r="3" ht="18.0" customHeight="1">
      <c r="A3" s="23"/>
      <c r="B3" s="23">
        <v>1.0</v>
      </c>
      <c r="C3" s="23">
        <v>4.0</v>
      </c>
      <c r="D3" s="23">
        <f t="shared" si="1"/>
        <v>2</v>
      </c>
      <c r="E3" s="23">
        <v>21.0</v>
      </c>
      <c r="F3" s="23">
        <v>23.0</v>
      </c>
      <c r="G3" s="23">
        <f t="shared" si="2"/>
        <v>0.9130434783</v>
      </c>
      <c r="H3" s="23">
        <v>91.3</v>
      </c>
      <c r="I3" s="23">
        <f t="shared" si="3"/>
        <v>0.08695652174</v>
      </c>
      <c r="J3" s="24"/>
      <c r="K3" s="24">
        <v>1.0</v>
      </c>
      <c r="L3" s="24">
        <v>7.0</v>
      </c>
      <c r="M3" s="24">
        <f t="shared" si="4"/>
        <v>2</v>
      </c>
      <c r="N3" s="24">
        <v>34.0</v>
      </c>
      <c r="O3" s="24">
        <v>36.0</v>
      </c>
      <c r="P3" s="24">
        <f t="shared" si="5"/>
        <v>0.9444444444</v>
      </c>
      <c r="Q3" s="24">
        <v>94.4</v>
      </c>
      <c r="R3" s="24">
        <f t="shared" si="6"/>
        <v>0.05555555556</v>
      </c>
      <c r="S3" s="25"/>
      <c r="T3" s="25">
        <v>1.0</v>
      </c>
      <c r="U3" s="25">
        <v>7.0</v>
      </c>
      <c r="V3" s="25">
        <f t="shared" si="7"/>
        <v>4</v>
      </c>
      <c r="W3" s="25">
        <v>42.0</v>
      </c>
      <c r="X3" s="25">
        <v>46.0</v>
      </c>
      <c r="Y3" s="25">
        <f t="shared" si="8"/>
        <v>0.9130434783</v>
      </c>
      <c r="Z3" s="25">
        <v>91.3</v>
      </c>
      <c r="AA3" s="25">
        <f t="shared" si="9"/>
        <v>0.08695652174</v>
      </c>
      <c r="AB3" s="26"/>
      <c r="AC3" s="26">
        <v>1.0</v>
      </c>
      <c r="AD3" s="26">
        <v>8.0</v>
      </c>
      <c r="AE3" s="26">
        <f t="shared" si="10"/>
        <v>6</v>
      </c>
      <c r="AF3" s="26">
        <v>36.0</v>
      </c>
      <c r="AG3" s="26">
        <v>42.0</v>
      </c>
      <c r="AH3" s="26">
        <f t="shared" si="11"/>
        <v>0.8571428571</v>
      </c>
      <c r="AI3" s="26">
        <v>85.7</v>
      </c>
      <c r="AJ3" s="26">
        <f t="shared" si="12"/>
        <v>0.1428571429</v>
      </c>
      <c r="AK3" s="27"/>
      <c r="AL3" s="27">
        <v>1.0</v>
      </c>
      <c r="AM3" s="27">
        <v>5.0</v>
      </c>
      <c r="AN3" s="27">
        <f t="shared" si="13"/>
        <v>7</v>
      </c>
      <c r="AO3" s="27">
        <v>89.0</v>
      </c>
      <c r="AP3" s="27">
        <v>96.0</v>
      </c>
      <c r="AQ3" s="27">
        <f t="shared" si="14"/>
        <v>0.9270833333</v>
      </c>
      <c r="AR3" s="27">
        <v>92.7</v>
      </c>
      <c r="AS3" s="27">
        <f t="shared" si="15"/>
        <v>0.07291666667</v>
      </c>
      <c r="AT3" s="28"/>
      <c r="AU3" s="28">
        <v>1.0</v>
      </c>
      <c r="AV3" s="28">
        <v>4.0</v>
      </c>
      <c r="AW3" s="28">
        <f t="shared" si="16"/>
        <v>9</v>
      </c>
      <c r="AX3" s="28">
        <v>115.0</v>
      </c>
      <c r="AY3" s="28">
        <v>124.0</v>
      </c>
      <c r="AZ3" s="28">
        <f t="shared" si="17"/>
        <v>0.9274193548</v>
      </c>
      <c r="BA3" s="28">
        <v>92.7</v>
      </c>
      <c r="BB3" s="28">
        <f t="shared" si="18"/>
        <v>0.07258064516</v>
      </c>
      <c r="BC3" s="29"/>
      <c r="BD3" s="29">
        <v>1.0</v>
      </c>
      <c r="BE3" s="29">
        <v>2.0</v>
      </c>
      <c r="BF3" s="29">
        <f t="shared" si="19"/>
        <v>9</v>
      </c>
      <c r="BG3" s="29">
        <v>147.0</v>
      </c>
      <c r="BH3" s="29">
        <v>156.0</v>
      </c>
      <c r="BI3" s="29">
        <f t="shared" si="20"/>
        <v>0.9423076923</v>
      </c>
      <c r="BJ3" s="29">
        <v>94.2</v>
      </c>
      <c r="BK3" s="29">
        <f t="shared" si="21"/>
        <v>0.05769230769</v>
      </c>
      <c r="BL3" s="30"/>
      <c r="BM3" s="30">
        <v>1.0</v>
      </c>
      <c r="BN3" s="30">
        <v>8.0</v>
      </c>
      <c r="BO3" s="30">
        <f t="shared" si="22"/>
        <v>12</v>
      </c>
      <c r="BP3" s="30">
        <v>104.0</v>
      </c>
      <c r="BQ3" s="30">
        <v>116.0</v>
      </c>
      <c r="BR3" s="30">
        <f t="shared" si="23"/>
        <v>0.8965517241</v>
      </c>
      <c r="BS3" s="30">
        <v>89.7</v>
      </c>
      <c r="BT3" s="30">
        <f t="shared" si="24"/>
        <v>0.1034482759</v>
      </c>
      <c r="BU3" s="31"/>
      <c r="BV3" s="31">
        <v>1.0</v>
      </c>
      <c r="BW3" s="31">
        <v>0.0</v>
      </c>
      <c r="BX3" s="31">
        <f t="shared" si="25"/>
        <v>16</v>
      </c>
      <c r="BY3" s="31">
        <v>177.0</v>
      </c>
      <c r="BZ3" s="31">
        <v>193.0</v>
      </c>
      <c r="CA3" s="31">
        <f t="shared" si="26"/>
        <v>0.9170984456</v>
      </c>
      <c r="CB3" s="31">
        <v>91.7</v>
      </c>
      <c r="CC3" s="31">
        <f t="shared" si="27"/>
        <v>0.0829015544</v>
      </c>
      <c r="CD3" s="34" t="s">
        <v>21</v>
      </c>
      <c r="CE3" s="32">
        <v>1.0</v>
      </c>
      <c r="CF3" s="32">
        <v>10.0</v>
      </c>
      <c r="CG3" s="32">
        <f t="shared" si="28"/>
        <v>19</v>
      </c>
      <c r="CH3" s="32">
        <v>191.0</v>
      </c>
      <c r="CI3" s="32">
        <v>210.0</v>
      </c>
      <c r="CJ3" s="32">
        <f t="shared" si="29"/>
        <v>0.9095238095</v>
      </c>
      <c r="CK3" s="32">
        <v>91.0</v>
      </c>
      <c r="CL3" s="32">
        <f t="shared" si="30"/>
        <v>0.09047619048</v>
      </c>
      <c r="CM3" s="35"/>
    </row>
    <row r="4" ht="18.0" customHeight="1">
      <c r="A4" s="23"/>
      <c r="B4" s="23">
        <v>2.0</v>
      </c>
      <c r="C4" s="23">
        <v>11.0</v>
      </c>
      <c r="D4" s="23">
        <f t="shared" si="1"/>
        <v>0</v>
      </c>
      <c r="E4" s="23">
        <v>10.0</v>
      </c>
      <c r="F4" s="23">
        <v>10.0</v>
      </c>
      <c r="G4" s="23">
        <f t="shared" si="2"/>
        <v>1</v>
      </c>
      <c r="H4" s="23">
        <v>100.0</v>
      </c>
      <c r="I4" s="23">
        <f t="shared" si="3"/>
        <v>0</v>
      </c>
      <c r="J4" s="24"/>
      <c r="K4" s="24">
        <v>2.0</v>
      </c>
      <c r="L4" s="24">
        <v>1.0</v>
      </c>
      <c r="M4" s="24">
        <f t="shared" si="4"/>
        <v>3</v>
      </c>
      <c r="N4" s="24">
        <v>52.0</v>
      </c>
      <c r="O4" s="24">
        <v>55.0</v>
      </c>
      <c r="P4" s="24">
        <f t="shared" si="5"/>
        <v>0.9454545455</v>
      </c>
      <c r="Q4" s="24">
        <v>94.5</v>
      </c>
      <c r="R4" s="24">
        <f t="shared" si="6"/>
        <v>0.05454545455</v>
      </c>
      <c r="S4" s="25"/>
      <c r="T4" s="25">
        <v>2.0</v>
      </c>
      <c r="U4" s="25">
        <v>8.0</v>
      </c>
      <c r="V4" s="25">
        <f t="shared" si="7"/>
        <v>2</v>
      </c>
      <c r="W4" s="25">
        <v>40.0</v>
      </c>
      <c r="X4" s="25">
        <v>42.0</v>
      </c>
      <c r="Y4" s="25">
        <f t="shared" si="8"/>
        <v>0.9523809524</v>
      </c>
      <c r="Z4" s="25">
        <v>95.2</v>
      </c>
      <c r="AA4" s="25">
        <f t="shared" si="9"/>
        <v>0.04761904762</v>
      </c>
      <c r="AB4" s="26"/>
      <c r="AC4" s="26">
        <v>2.0</v>
      </c>
      <c r="AD4" s="26">
        <v>1.0</v>
      </c>
      <c r="AE4" s="26">
        <f t="shared" si="10"/>
        <v>4</v>
      </c>
      <c r="AF4" s="26">
        <v>101.0</v>
      </c>
      <c r="AG4" s="26">
        <v>105.0</v>
      </c>
      <c r="AH4" s="26">
        <f t="shared" si="11"/>
        <v>0.9619047619</v>
      </c>
      <c r="AI4" s="26">
        <v>96.2</v>
      </c>
      <c r="AJ4" s="26">
        <f t="shared" si="12"/>
        <v>0.0380952381</v>
      </c>
      <c r="AK4" s="27"/>
      <c r="AL4" s="27">
        <v>2.0</v>
      </c>
      <c r="AM4" s="27">
        <v>2.0</v>
      </c>
      <c r="AN4" s="27">
        <f t="shared" si="13"/>
        <v>7</v>
      </c>
      <c r="AO4" s="27">
        <v>113.0</v>
      </c>
      <c r="AP4" s="27">
        <v>120.0</v>
      </c>
      <c r="AQ4" s="27">
        <f t="shared" si="14"/>
        <v>0.9416666667</v>
      </c>
      <c r="AR4" s="27">
        <v>94.2</v>
      </c>
      <c r="AS4" s="27">
        <f t="shared" si="15"/>
        <v>0.05833333333</v>
      </c>
      <c r="AT4" s="28"/>
      <c r="AU4" s="28">
        <v>2.0</v>
      </c>
      <c r="AV4" s="28">
        <v>7.0</v>
      </c>
      <c r="AW4" s="28">
        <f t="shared" si="16"/>
        <v>11</v>
      </c>
      <c r="AX4" s="28">
        <v>76.0</v>
      </c>
      <c r="AY4" s="28">
        <v>87.0</v>
      </c>
      <c r="AZ4" s="28">
        <f t="shared" si="17"/>
        <v>0.8735632184</v>
      </c>
      <c r="BA4" s="28">
        <v>87.4</v>
      </c>
      <c r="BB4" s="28">
        <f t="shared" si="18"/>
        <v>0.1264367816</v>
      </c>
      <c r="BC4" s="29"/>
      <c r="BD4" s="29">
        <v>2.0</v>
      </c>
      <c r="BE4" s="29">
        <v>0.0</v>
      </c>
      <c r="BF4" s="29">
        <f t="shared" si="19"/>
        <v>9</v>
      </c>
      <c r="BG4" s="29">
        <v>148.0</v>
      </c>
      <c r="BH4" s="29">
        <v>157.0</v>
      </c>
      <c r="BI4" s="29">
        <f t="shared" si="20"/>
        <v>0.9426751592</v>
      </c>
      <c r="BJ4" s="29">
        <v>94.3</v>
      </c>
      <c r="BK4" s="29">
        <f t="shared" si="21"/>
        <v>0.05732484076</v>
      </c>
      <c r="BL4" s="30"/>
      <c r="BM4" s="30">
        <v>2.0</v>
      </c>
      <c r="BN4" s="30">
        <v>0.0</v>
      </c>
      <c r="BO4" s="30">
        <f t="shared" si="22"/>
        <v>10</v>
      </c>
      <c r="BP4" s="30">
        <v>132.0</v>
      </c>
      <c r="BQ4" s="30">
        <v>142.0</v>
      </c>
      <c r="BR4" s="30">
        <f t="shared" si="23"/>
        <v>0.9295774648</v>
      </c>
      <c r="BS4" s="30">
        <v>93.0</v>
      </c>
      <c r="BT4" s="30">
        <f t="shared" si="24"/>
        <v>0.07042253521</v>
      </c>
      <c r="BU4" s="31"/>
      <c r="BV4" s="31">
        <v>2.0</v>
      </c>
      <c r="BW4" s="31">
        <v>6.0</v>
      </c>
      <c r="BX4" s="31">
        <f t="shared" si="25"/>
        <v>10</v>
      </c>
      <c r="BY4" s="31">
        <v>139.0</v>
      </c>
      <c r="BZ4" s="31">
        <v>149.0</v>
      </c>
      <c r="CA4" s="31">
        <f t="shared" si="26"/>
        <v>0.932885906</v>
      </c>
      <c r="CB4" s="31">
        <v>93.3</v>
      </c>
      <c r="CC4" s="31">
        <f t="shared" si="27"/>
        <v>0.06711409396</v>
      </c>
      <c r="CD4" s="34" t="s">
        <v>22</v>
      </c>
      <c r="CE4" s="32">
        <v>2.0</v>
      </c>
      <c r="CF4" s="32">
        <v>2.0</v>
      </c>
      <c r="CG4" s="32">
        <f t="shared" si="28"/>
        <v>17</v>
      </c>
      <c r="CH4" s="32">
        <v>176.0</v>
      </c>
      <c r="CI4" s="32">
        <v>193.0</v>
      </c>
      <c r="CJ4" s="32">
        <f t="shared" si="29"/>
        <v>0.9119170984</v>
      </c>
      <c r="CK4" s="32">
        <v>91.2</v>
      </c>
      <c r="CL4" s="32">
        <f t="shared" si="30"/>
        <v>0.08808290155</v>
      </c>
      <c r="CM4" s="35"/>
    </row>
    <row r="5" ht="18.0" customHeight="1">
      <c r="A5" s="23"/>
      <c r="B5" s="23">
        <v>3.0</v>
      </c>
      <c r="C5" s="23">
        <v>10.0</v>
      </c>
      <c r="D5" s="23">
        <f t="shared" si="1"/>
        <v>1</v>
      </c>
      <c r="E5" s="23">
        <v>13.0</v>
      </c>
      <c r="F5" s="23">
        <v>14.0</v>
      </c>
      <c r="G5" s="23">
        <f t="shared" si="2"/>
        <v>0.9285714286</v>
      </c>
      <c r="H5" s="23">
        <v>92.85</v>
      </c>
      <c r="I5" s="23">
        <f t="shared" si="3"/>
        <v>0.07142857143</v>
      </c>
      <c r="J5" s="24"/>
      <c r="K5" s="24">
        <v>3.0</v>
      </c>
      <c r="L5" s="24">
        <v>9.0</v>
      </c>
      <c r="M5" s="24">
        <f t="shared" si="4"/>
        <v>32</v>
      </c>
      <c r="N5" s="24">
        <v>30.0</v>
      </c>
      <c r="O5" s="24">
        <v>62.0</v>
      </c>
      <c r="P5" s="24">
        <f t="shared" si="5"/>
        <v>0.4838709677</v>
      </c>
      <c r="Q5" s="24">
        <v>48.4</v>
      </c>
      <c r="R5" s="24">
        <f t="shared" si="6"/>
        <v>0.5161290323</v>
      </c>
      <c r="S5" s="25"/>
      <c r="T5" s="25">
        <v>3.0</v>
      </c>
      <c r="U5" s="25">
        <v>5.0</v>
      </c>
      <c r="V5" s="25">
        <f t="shared" si="7"/>
        <v>5</v>
      </c>
      <c r="W5" s="25">
        <v>57.0</v>
      </c>
      <c r="X5" s="25">
        <v>62.0</v>
      </c>
      <c r="Y5" s="25">
        <f t="shared" si="8"/>
        <v>0.9193548387</v>
      </c>
      <c r="Z5" s="25">
        <v>91.9</v>
      </c>
      <c r="AA5" s="25">
        <f t="shared" si="9"/>
        <v>0.08064516129</v>
      </c>
      <c r="AB5" s="26"/>
      <c r="AC5" s="26">
        <v>3.0</v>
      </c>
      <c r="AD5" s="26">
        <v>9.0</v>
      </c>
      <c r="AE5" s="26">
        <f t="shared" si="10"/>
        <v>24</v>
      </c>
      <c r="AF5" s="26">
        <v>46.0</v>
      </c>
      <c r="AG5" s="26">
        <v>70.0</v>
      </c>
      <c r="AH5" s="26">
        <f t="shared" si="11"/>
        <v>0.6571428571</v>
      </c>
      <c r="AI5" s="26">
        <v>65.7</v>
      </c>
      <c r="AJ5" s="26">
        <f t="shared" si="12"/>
        <v>0.3428571429</v>
      </c>
      <c r="AK5" s="27"/>
      <c r="AL5" s="27">
        <v>3.0</v>
      </c>
      <c r="AM5" s="27">
        <v>9.0</v>
      </c>
      <c r="AN5" s="27">
        <f t="shared" si="13"/>
        <v>39</v>
      </c>
      <c r="AO5" s="27">
        <v>69.0</v>
      </c>
      <c r="AP5" s="27">
        <v>108.0</v>
      </c>
      <c r="AQ5" s="27">
        <f t="shared" si="14"/>
        <v>0.6388888889</v>
      </c>
      <c r="AR5" s="27">
        <v>63.9</v>
      </c>
      <c r="AS5" s="27">
        <f t="shared" si="15"/>
        <v>0.3611111111</v>
      </c>
      <c r="AT5" s="28"/>
      <c r="AU5" s="28">
        <v>3.0</v>
      </c>
      <c r="AV5" s="28">
        <v>8.0</v>
      </c>
      <c r="AW5" s="28">
        <f t="shared" si="16"/>
        <v>6</v>
      </c>
      <c r="AX5" s="28">
        <v>72.0</v>
      </c>
      <c r="AY5" s="28">
        <v>78.0</v>
      </c>
      <c r="AZ5" s="28">
        <f t="shared" si="17"/>
        <v>0.9230769231</v>
      </c>
      <c r="BA5" s="28">
        <v>92.3</v>
      </c>
      <c r="BB5" s="28">
        <f t="shared" si="18"/>
        <v>0.07692307692</v>
      </c>
      <c r="BC5" s="29"/>
      <c r="BD5" s="29">
        <v>3.0</v>
      </c>
      <c r="BE5" s="29">
        <v>3.0</v>
      </c>
      <c r="BF5" s="29">
        <f t="shared" si="19"/>
        <v>9</v>
      </c>
      <c r="BG5" s="29">
        <v>136.0</v>
      </c>
      <c r="BH5" s="29">
        <v>145.0</v>
      </c>
      <c r="BI5" s="29">
        <f t="shared" si="20"/>
        <v>0.9379310345</v>
      </c>
      <c r="BJ5" s="29">
        <v>93.8</v>
      </c>
      <c r="BK5" s="29">
        <f t="shared" si="21"/>
        <v>0.06206896552</v>
      </c>
      <c r="BL5" s="30"/>
      <c r="BM5" s="30">
        <v>3.0</v>
      </c>
      <c r="BN5" s="30">
        <v>11.0</v>
      </c>
      <c r="BO5" s="30">
        <f t="shared" si="22"/>
        <v>0</v>
      </c>
      <c r="BP5" s="30">
        <v>6.0</v>
      </c>
      <c r="BQ5" s="30">
        <v>6.0</v>
      </c>
      <c r="BR5" s="30">
        <f t="shared" si="23"/>
        <v>1</v>
      </c>
      <c r="BS5" s="30">
        <v>100.0</v>
      </c>
      <c r="BT5" s="30">
        <f t="shared" si="24"/>
        <v>0</v>
      </c>
      <c r="BU5" s="31"/>
      <c r="BV5" s="31">
        <v>3.0</v>
      </c>
      <c r="BW5" s="31">
        <v>8.0</v>
      </c>
      <c r="BX5" s="31">
        <f t="shared" si="25"/>
        <v>15</v>
      </c>
      <c r="BY5" s="31">
        <v>117.0</v>
      </c>
      <c r="BZ5" s="31">
        <v>132.0</v>
      </c>
      <c r="CA5" s="31">
        <f t="shared" si="26"/>
        <v>0.8863636364</v>
      </c>
      <c r="CB5" s="31">
        <v>88.6</v>
      </c>
      <c r="CC5" s="31">
        <f t="shared" si="27"/>
        <v>0.1136363636</v>
      </c>
      <c r="CD5" s="34" t="s">
        <v>23</v>
      </c>
      <c r="CE5" s="32">
        <v>3.0</v>
      </c>
      <c r="CF5" s="32">
        <v>0.0</v>
      </c>
      <c r="CG5" s="32">
        <f t="shared" si="28"/>
        <v>20</v>
      </c>
      <c r="CH5" s="32">
        <v>165.0</v>
      </c>
      <c r="CI5" s="32">
        <v>185.0</v>
      </c>
      <c r="CJ5" s="32">
        <f t="shared" si="29"/>
        <v>0.8918918919</v>
      </c>
      <c r="CK5" s="32">
        <v>89.2</v>
      </c>
      <c r="CL5" s="32">
        <f t="shared" si="30"/>
        <v>0.1081081081</v>
      </c>
      <c r="CM5" s="35"/>
    </row>
    <row r="6" ht="18.0" customHeight="1">
      <c r="A6" s="23"/>
      <c r="B6" s="23">
        <v>4.0</v>
      </c>
      <c r="C6" s="23">
        <v>3.0</v>
      </c>
      <c r="D6" s="23">
        <f t="shared" si="1"/>
        <v>2</v>
      </c>
      <c r="E6" s="23">
        <v>25.0</v>
      </c>
      <c r="F6" s="23">
        <v>27.0</v>
      </c>
      <c r="G6" s="23">
        <f t="shared" si="2"/>
        <v>0.9259259259</v>
      </c>
      <c r="H6" s="23">
        <v>92.59</v>
      </c>
      <c r="I6" s="23">
        <f t="shared" si="3"/>
        <v>0.07407407407</v>
      </c>
      <c r="J6" s="24"/>
      <c r="K6" s="24">
        <v>4.0</v>
      </c>
      <c r="L6" s="24">
        <v>4.0</v>
      </c>
      <c r="M6" s="24">
        <f t="shared" si="4"/>
        <v>1</v>
      </c>
      <c r="N6" s="24">
        <v>48.0</v>
      </c>
      <c r="O6" s="24">
        <v>49.0</v>
      </c>
      <c r="P6" s="24">
        <f t="shared" si="5"/>
        <v>0.9795918367</v>
      </c>
      <c r="Q6" s="24">
        <v>98.0</v>
      </c>
      <c r="R6" s="24">
        <f t="shared" si="6"/>
        <v>0.02040816327</v>
      </c>
      <c r="S6" s="25"/>
      <c r="T6" s="25">
        <v>4.0</v>
      </c>
      <c r="U6" s="25">
        <v>3.0</v>
      </c>
      <c r="V6" s="25">
        <f t="shared" si="7"/>
        <v>3</v>
      </c>
      <c r="W6" s="25">
        <v>71.0</v>
      </c>
      <c r="X6" s="25">
        <v>74.0</v>
      </c>
      <c r="Y6" s="25">
        <f t="shared" si="8"/>
        <v>0.9594594595</v>
      </c>
      <c r="Z6" s="25">
        <v>95.9</v>
      </c>
      <c r="AA6" s="25">
        <f t="shared" si="9"/>
        <v>0.04054054054</v>
      </c>
      <c r="AB6" s="26"/>
      <c r="AC6" s="26">
        <v>4.0</v>
      </c>
      <c r="AD6" s="26">
        <v>0.0</v>
      </c>
      <c r="AE6" s="26">
        <f t="shared" si="10"/>
        <v>3</v>
      </c>
      <c r="AF6" s="26">
        <v>95.0</v>
      </c>
      <c r="AG6" s="26">
        <v>98.0</v>
      </c>
      <c r="AH6" s="26">
        <f t="shared" si="11"/>
        <v>0.9693877551</v>
      </c>
      <c r="AI6" s="26">
        <v>96.9</v>
      </c>
      <c r="AJ6" s="26">
        <f t="shared" si="12"/>
        <v>0.0306122449</v>
      </c>
      <c r="AK6" s="27"/>
      <c r="AL6" s="27">
        <v>4.0</v>
      </c>
      <c r="AM6" s="27">
        <v>8.0</v>
      </c>
      <c r="AN6" s="27">
        <f t="shared" si="13"/>
        <v>7</v>
      </c>
      <c r="AO6" s="27">
        <v>77.0</v>
      </c>
      <c r="AP6" s="27">
        <v>84.0</v>
      </c>
      <c r="AQ6" s="27">
        <f t="shared" si="14"/>
        <v>0.9166666667</v>
      </c>
      <c r="AR6" s="27">
        <v>91.7</v>
      </c>
      <c r="AS6" s="27">
        <f t="shared" si="15"/>
        <v>0.08333333333</v>
      </c>
      <c r="AT6" s="28"/>
      <c r="AU6" s="28">
        <v>4.0</v>
      </c>
      <c r="AV6" s="28">
        <v>6.0</v>
      </c>
      <c r="AW6" s="28">
        <f t="shared" si="16"/>
        <v>7</v>
      </c>
      <c r="AX6" s="28">
        <v>99.0</v>
      </c>
      <c r="AY6" s="28">
        <v>106.0</v>
      </c>
      <c r="AZ6" s="28">
        <f t="shared" si="17"/>
        <v>0.9339622642</v>
      </c>
      <c r="BA6" s="28">
        <v>93.4</v>
      </c>
      <c r="BB6" s="28">
        <f t="shared" si="18"/>
        <v>0.06603773585</v>
      </c>
      <c r="BC6" s="29"/>
      <c r="BD6" s="29">
        <v>4.0</v>
      </c>
      <c r="BE6" s="29">
        <v>1.0</v>
      </c>
      <c r="BF6" s="29">
        <v>31.0</v>
      </c>
      <c r="BG6" s="29">
        <v>13.0</v>
      </c>
      <c r="BH6" s="29">
        <v>44.0</v>
      </c>
      <c r="BI6" s="29">
        <f t="shared" si="20"/>
        <v>0.2954545455</v>
      </c>
      <c r="BJ6" s="29">
        <v>29.54</v>
      </c>
      <c r="BK6" s="29">
        <f t="shared" si="21"/>
        <v>0.7045454545</v>
      </c>
      <c r="BL6" s="30"/>
      <c r="BM6" s="30">
        <v>4.0</v>
      </c>
      <c r="BN6" s="30">
        <v>9.0</v>
      </c>
      <c r="BO6" s="30">
        <f t="shared" si="22"/>
        <v>11</v>
      </c>
      <c r="BP6" s="30">
        <v>106.0</v>
      </c>
      <c r="BQ6" s="30">
        <v>117.0</v>
      </c>
      <c r="BR6" s="30">
        <f t="shared" si="23"/>
        <v>0.905982906</v>
      </c>
      <c r="BS6" s="30">
        <v>90.6</v>
      </c>
      <c r="BT6" s="30">
        <f t="shared" si="24"/>
        <v>0.09401709402</v>
      </c>
      <c r="BU6" s="31"/>
      <c r="BV6" s="31">
        <v>4.0</v>
      </c>
      <c r="BW6" s="31">
        <v>3.0</v>
      </c>
      <c r="BX6" s="31">
        <f t="shared" si="25"/>
        <v>14</v>
      </c>
      <c r="BY6" s="31">
        <v>165.0</v>
      </c>
      <c r="BZ6" s="31">
        <v>179.0</v>
      </c>
      <c r="CA6" s="31">
        <f t="shared" si="26"/>
        <v>0.9217877095</v>
      </c>
      <c r="CB6" s="31">
        <v>92.2</v>
      </c>
      <c r="CC6" s="31">
        <f t="shared" si="27"/>
        <v>0.0782122905</v>
      </c>
      <c r="CD6" s="34" t="s">
        <v>24</v>
      </c>
      <c r="CE6" s="32">
        <v>4.0</v>
      </c>
      <c r="CF6" s="32">
        <v>4.0</v>
      </c>
      <c r="CG6" s="32">
        <f t="shared" si="28"/>
        <v>69</v>
      </c>
      <c r="CH6" s="32">
        <v>121.0</v>
      </c>
      <c r="CI6" s="32">
        <v>190.0</v>
      </c>
      <c r="CJ6" s="32">
        <f t="shared" si="29"/>
        <v>0.6368421053</v>
      </c>
      <c r="CK6" s="32">
        <v>63.7</v>
      </c>
      <c r="CL6" s="32">
        <f t="shared" si="30"/>
        <v>0.3631578947</v>
      </c>
      <c r="CM6" s="35"/>
    </row>
    <row r="7" ht="18.0" customHeight="1">
      <c r="A7" s="23"/>
      <c r="B7" s="23">
        <v>5.0</v>
      </c>
      <c r="C7" s="23">
        <v>9.0</v>
      </c>
      <c r="D7" s="23">
        <f t="shared" si="1"/>
        <v>5</v>
      </c>
      <c r="E7" s="23">
        <v>17.0</v>
      </c>
      <c r="F7" s="23">
        <v>22.0</v>
      </c>
      <c r="G7" s="23">
        <f t="shared" si="2"/>
        <v>0.7727272727</v>
      </c>
      <c r="H7" s="23">
        <v>77.27</v>
      </c>
      <c r="I7" s="23">
        <f t="shared" si="3"/>
        <v>0.2272727273</v>
      </c>
      <c r="J7" s="24"/>
      <c r="K7" s="24">
        <v>5.0</v>
      </c>
      <c r="L7" s="24">
        <v>2.0</v>
      </c>
      <c r="M7" s="24">
        <f t="shared" si="4"/>
        <v>3</v>
      </c>
      <c r="N7" s="24">
        <v>53.0</v>
      </c>
      <c r="O7" s="24">
        <v>56.0</v>
      </c>
      <c r="P7" s="24">
        <f t="shared" si="5"/>
        <v>0.9464285714</v>
      </c>
      <c r="Q7" s="24">
        <v>94.6</v>
      </c>
      <c r="R7" s="24">
        <f t="shared" si="6"/>
        <v>0.05357142857</v>
      </c>
      <c r="S7" s="25"/>
      <c r="T7" s="25">
        <v>5.0</v>
      </c>
      <c r="U7" s="25">
        <v>0.0</v>
      </c>
      <c r="V7" s="25">
        <v>8.0</v>
      </c>
      <c r="W7" s="25">
        <v>3.0</v>
      </c>
      <c r="X7" s="25">
        <v>11.0</v>
      </c>
      <c r="Y7" s="25">
        <f t="shared" si="8"/>
        <v>0.2727272727</v>
      </c>
      <c r="Z7" s="25">
        <v>27.27</v>
      </c>
      <c r="AA7" s="25">
        <f t="shared" si="9"/>
        <v>0.7272727273</v>
      </c>
      <c r="AB7" s="26"/>
      <c r="AC7" s="26">
        <v>5.0</v>
      </c>
      <c r="AD7" s="26">
        <v>6.0</v>
      </c>
      <c r="AE7" s="26">
        <f t="shared" si="10"/>
        <v>4</v>
      </c>
      <c r="AF7" s="26">
        <v>76.0</v>
      </c>
      <c r="AG7" s="26">
        <v>80.0</v>
      </c>
      <c r="AH7" s="26">
        <f t="shared" si="11"/>
        <v>0.95</v>
      </c>
      <c r="AI7" s="26">
        <v>95.0</v>
      </c>
      <c r="AJ7" s="26">
        <f t="shared" si="12"/>
        <v>0.05</v>
      </c>
      <c r="AK7" s="27"/>
      <c r="AL7" s="27">
        <v>5.0</v>
      </c>
      <c r="AM7" s="27">
        <v>3.0</v>
      </c>
      <c r="AN7" s="27">
        <f t="shared" si="13"/>
        <v>5</v>
      </c>
      <c r="AO7" s="27">
        <v>109.0</v>
      </c>
      <c r="AP7" s="27">
        <v>114.0</v>
      </c>
      <c r="AQ7" s="27">
        <f t="shared" si="14"/>
        <v>0.9561403509</v>
      </c>
      <c r="AR7" s="27">
        <v>95.6</v>
      </c>
      <c r="AS7" s="27">
        <f t="shared" si="15"/>
        <v>0.04385964912</v>
      </c>
      <c r="AT7" s="28"/>
      <c r="AU7" s="28">
        <v>5.0</v>
      </c>
      <c r="AV7" s="28">
        <v>1.0</v>
      </c>
      <c r="AW7" s="28">
        <f t="shared" si="16"/>
        <v>7</v>
      </c>
      <c r="AX7" s="28">
        <v>135.0</v>
      </c>
      <c r="AY7" s="28">
        <v>142.0</v>
      </c>
      <c r="AZ7" s="28">
        <f t="shared" si="17"/>
        <v>0.9507042254</v>
      </c>
      <c r="BA7" s="28">
        <v>95.1</v>
      </c>
      <c r="BB7" s="28">
        <f t="shared" si="18"/>
        <v>0.04929577465</v>
      </c>
      <c r="BC7" s="29"/>
      <c r="BD7" s="29">
        <v>5.0</v>
      </c>
      <c r="BE7" s="29">
        <v>8.0</v>
      </c>
      <c r="BF7" s="29">
        <f t="shared" ref="BF7:BF114" si="31">BH7-BG7</f>
        <v>71</v>
      </c>
      <c r="BG7" s="29">
        <v>85.0</v>
      </c>
      <c r="BH7" s="29">
        <v>156.0</v>
      </c>
      <c r="BI7" s="29">
        <f t="shared" si="20"/>
        <v>0.5448717949</v>
      </c>
      <c r="BJ7" s="29">
        <v>54.5</v>
      </c>
      <c r="BK7" s="29">
        <f t="shared" si="21"/>
        <v>0.4551282051</v>
      </c>
      <c r="BL7" s="30"/>
      <c r="BM7" s="30">
        <v>5.0</v>
      </c>
      <c r="BN7" s="30">
        <v>1.0</v>
      </c>
      <c r="BO7" s="30">
        <f t="shared" si="22"/>
        <v>13</v>
      </c>
      <c r="BP7" s="30">
        <v>167.0</v>
      </c>
      <c r="BQ7" s="30">
        <v>180.0</v>
      </c>
      <c r="BR7" s="30">
        <f t="shared" si="23"/>
        <v>0.9277777778</v>
      </c>
      <c r="BS7" s="30">
        <v>92.8</v>
      </c>
      <c r="BT7" s="30">
        <f t="shared" si="24"/>
        <v>0.07222222222</v>
      </c>
      <c r="BU7" s="31"/>
      <c r="BV7" s="31">
        <v>5.0</v>
      </c>
      <c r="BW7" s="31"/>
      <c r="BX7" s="31">
        <f t="shared" si="25"/>
        <v>0</v>
      </c>
      <c r="BY7" s="31">
        <v>0.0</v>
      </c>
      <c r="BZ7" s="31">
        <v>0.0</v>
      </c>
      <c r="CA7" s="31">
        <v>0.0</v>
      </c>
      <c r="CB7" s="31">
        <v>0.0</v>
      </c>
      <c r="CC7" s="31">
        <v>0.0</v>
      </c>
      <c r="CD7" s="32"/>
      <c r="CE7" s="32">
        <v>5.0</v>
      </c>
      <c r="CF7" s="32">
        <v>11.0</v>
      </c>
      <c r="CG7" s="32">
        <f t="shared" si="28"/>
        <v>9</v>
      </c>
      <c r="CH7" s="32">
        <v>117.0</v>
      </c>
      <c r="CI7" s="32">
        <v>126.0</v>
      </c>
      <c r="CJ7" s="32">
        <f t="shared" si="29"/>
        <v>0.9285714286</v>
      </c>
      <c r="CK7" s="32">
        <v>92.9</v>
      </c>
      <c r="CL7" s="32">
        <f t="shared" si="30"/>
        <v>0.07142857143</v>
      </c>
      <c r="CM7" s="35"/>
    </row>
    <row r="8" ht="18.0" customHeight="1">
      <c r="A8" s="23"/>
      <c r="B8" s="23">
        <v>6.0</v>
      </c>
      <c r="C8" s="23">
        <v>6.0</v>
      </c>
      <c r="D8" s="23">
        <f t="shared" si="1"/>
        <v>3</v>
      </c>
      <c r="E8" s="23">
        <v>17.0</v>
      </c>
      <c r="F8" s="23">
        <v>20.0</v>
      </c>
      <c r="G8" s="23">
        <f t="shared" si="2"/>
        <v>0.85</v>
      </c>
      <c r="H8" s="23">
        <v>85.0</v>
      </c>
      <c r="I8" s="23">
        <f t="shared" si="3"/>
        <v>0.15</v>
      </c>
      <c r="J8" s="24"/>
      <c r="K8" s="24">
        <v>6.0</v>
      </c>
      <c r="L8" s="24">
        <v>10.0</v>
      </c>
      <c r="M8" s="24">
        <f t="shared" si="4"/>
        <v>1</v>
      </c>
      <c r="N8" s="24">
        <v>23.0</v>
      </c>
      <c r="O8" s="24">
        <v>24.0</v>
      </c>
      <c r="P8" s="24">
        <f t="shared" si="5"/>
        <v>0.9583333333</v>
      </c>
      <c r="Q8" s="24">
        <v>95.8</v>
      </c>
      <c r="R8" s="24">
        <f t="shared" si="6"/>
        <v>0.04166666667</v>
      </c>
      <c r="S8" s="25"/>
      <c r="T8" s="25">
        <v>6.0</v>
      </c>
      <c r="U8" s="25">
        <v>0.0</v>
      </c>
      <c r="V8" s="25">
        <f t="shared" ref="V8:V13" si="32">X8-W8</f>
        <v>1</v>
      </c>
      <c r="W8" s="25">
        <v>68.0</v>
      </c>
      <c r="X8" s="25">
        <v>69.0</v>
      </c>
      <c r="Y8" s="25">
        <f t="shared" si="8"/>
        <v>0.9855072464</v>
      </c>
      <c r="Z8" s="25">
        <v>98.6</v>
      </c>
      <c r="AA8" s="25">
        <f t="shared" si="9"/>
        <v>0.01449275362</v>
      </c>
      <c r="AB8" s="26"/>
      <c r="AC8" s="26">
        <v>6.0</v>
      </c>
      <c r="AD8" s="26">
        <v>11.0</v>
      </c>
      <c r="AE8" s="26">
        <f t="shared" si="10"/>
        <v>9</v>
      </c>
      <c r="AF8" s="26">
        <v>47.0</v>
      </c>
      <c r="AG8" s="26">
        <v>56.0</v>
      </c>
      <c r="AH8" s="26">
        <f t="shared" si="11"/>
        <v>0.8392857143</v>
      </c>
      <c r="AI8" s="26">
        <v>83.9</v>
      </c>
      <c r="AJ8" s="26">
        <f t="shared" si="12"/>
        <v>0.1607142857</v>
      </c>
      <c r="AK8" s="27"/>
      <c r="AL8" s="27">
        <v>6.0</v>
      </c>
      <c r="AM8" s="27">
        <v>6.0</v>
      </c>
      <c r="AN8" s="27">
        <f t="shared" si="13"/>
        <v>6</v>
      </c>
      <c r="AO8" s="27">
        <v>62.0</v>
      </c>
      <c r="AP8" s="27">
        <v>68.0</v>
      </c>
      <c r="AQ8" s="27">
        <f t="shared" si="14"/>
        <v>0.9117647059</v>
      </c>
      <c r="AR8" s="27">
        <v>91.2</v>
      </c>
      <c r="AS8" s="27">
        <f t="shared" si="15"/>
        <v>0.08823529412</v>
      </c>
      <c r="AT8" s="28"/>
      <c r="AU8" s="28">
        <v>6.0</v>
      </c>
      <c r="AV8" s="28">
        <v>5.0</v>
      </c>
      <c r="AW8" s="28">
        <f t="shared" si="16"/>
        <v>12</v>
      </c>
      <c r="AX8" s="28">
        <v>100.0</v>
      </c>
      <c r="AY8" s="28">
        <v>112.0</v>
      </c>
      <c r="AZ8" s="28">
        <f t="shared" si="17"/>
        <v>0.8928571429</v>
      </c>
      <c r="BA8" s="28">
        <v>89.3</v>
      </c>
      <c r="BB8" s="28">
        <f t="shared" si="18"/>
        <v>0.1071428571</v>
      </c>
      <c r="BC8" s="29"/>
      <c r="BD8" s="29">
        <v>6.0</v>
      </c>
      <c r="BE8" s="29">
        <v>10.0</v>
      </c>
      <c r="BF8" s="29">
        <f t="shared" si="31"/>
        <v>46</v>
      </c>
      <c r="BG8" s="29">
        <v>82.0</v>
      </c>
      <c r="BH8" s="29">
        <v>128.0</v>
      </c>
      <c r="BI8" s="29">
        <f t="shared" si="20"/>
        <v>0.640625</v>
      </c>
      <c r="BJ8" s="29">
        <v>64.1</v>
      </c>
      <c r="BK8" s="29">
        <f t="shared" si="21"/>
        <v>0.359375</v>
      </c>
      <c r="BL8" s="30"/>
      <c r="BM8" s="30">
        <v>6.0</v>
      </c>
      <c r="BN8" s="30">
        <v>2.0</v>
      </c>
      <c r="BO8" s="30">
        <f t="shared" si="22"/>
        <v>15</v>
      </c>
      <c r="BP8" s="30">
        <v>161.0</v>
      </c>
      <c r="BQ8" s="30">
        <v>176.0</v>
      </c>
      <c r="BR8" s="30">
        <f t="shared" si="23"/>
        <v>0.9147727273</v>
      </c>
      <c r="BS8" s="30">
        <v>91.5</v>
      </c>
      <c r="BT8" s="30">
        <f t="shared" si="24"/>
        <v>0.08522727273</v>
      </c>
      <c r="BU8" s="31"/>
      <c r="BV8" s="31">
        <v>6.0</v>
      </c>
      <c r="BW8" s="31">
        <v>1.0</v>
      </c>
      <c r="BX8" s="31">
        <f t="shared" si="25"/>
        <v>18</v>
      </c>
      <c r="BY8" s="31">
        <v>184.0</v>
      </c>
      <c r="BZ8" s="31">
        <v>202.0</v>
      </c>
      <c r="CA8" s="31">
        <f t="shared" ref="CA8:CA13" si="33">BY8/BZ8</f>
        <v>0.9108910891</v>
      </c>
      <c r="CB8" s="31">
        <v>91.1</v>
      </c>
      <c r="CC8" s="31">
        <f t="shared" ref="CC8:CC13" si="34">BX8/BZ8</f>
        <v>0.08910891089</v>
      </c>
      <c r="CD8" s="32"/>
      <c r="CE8" s="32">
        <v>6.0</v>
      </c>
      <c r="CF8" s="32">
        <v>1.0</v>
      </c>
      <c r="CG8" s="32">
        <f t="shared" si="28"/>
        <v>24</v>
      </c>
      <c r="CH8" s="32">
        <v>96.0</v>
      </c>
      <c r="CI8" s="32">
        <v>120.0</v>
      </c>
      <c r="CJ8" s="32">
        <f t="shared" si="29"/>
        <v>0.8</v>
      </c>
      <c r="CK8" s="32">
        <v>80.0</v>
      </c>
      <c r="CL8" s="32">
        <f t="shared" si="30"/>
        <v>0.2</v>
      </c>
      <c r="CM8" s="35"/>
    </row>
    <row r="9" ht="18.0" customHeight="1">
      <c r="A9" s="23"/>
      <c r="B9" s="23">
        <v>7.0</v>
      </c>
      <c r="C9" s="23">
        <v>8.0</v>
      </c>
      <c r="D9" s="23">
        <f t="shared" si="1"/>
        <v>1</v>
      </c>
      <c r="E9" s="23">
        <v>4.0</v>
      </c>
      <c r="F9" s="23">
        <v>5.0</v>
      </c>
      <c r="G9" s="23">
        <f t="shared" si="2"/>
        <v>0.8</v>
      </c>
      <c r="H9" s="23">
        <v>80.0</v>
      </c>
      <c r="I9" s="23">
        <f t="shared" si="3"/>
        <v>0.2</v>
      </c>
      <c r="J9" s="24"/>
      <c r="K9" s="24">
        <v>7.0</v>
      </c>
      <c r="L9" s="24">
        <v>5.0</v>
      </c>
      <c r="M9" s="24">
        <f t="shared" si="4"/>
        <v>4</v>
      </c>
      <c r="N9" s="24">
        <v>40.0</v>
      </c>
      <c r="O9" s="24">
        <v>44.0</v>
      </c>
      <c r="P9" s="24">
        <f t="shared" si="5"/>
        <v>0.9090909091</v>
      </c>
      <c r="Q9" s="24">
        <v>90.9</v>
      </c>
      <c r="R9" s="24">
        <f t="shared" si="6"/>
        <v>0.09090909091</v>
      </c>
      <c r="S9" s="25"/>
      <c r="T9" s="25">
        <v>7.0</v>
      </c>
      <c r="U9" s="25">
        <v>6.0</v>
      </c>
      <c r="V9" s="25">
        <f t="shared" si="32"/>
        <v>2</v>
      </c>
      <c r="W9" s="25">
        <v>52.0</v>
      </c>
      <c r="X9" s="25">
        <v>54.0</v>
      </c>
      <c r="Y9" s="25">
        <f t="shared" si="8"/>
        <v>0.962962963</v>
      </c>
      <c r="Z9" s="25">
        <v>96.3</v>
      </c>
      <c r="AA9" s="25">
        <f t="shared" si="9"/>
        <v>0.03703703704</v>
      </c>
      <c r="AB9" s="26"/>
      <c r="AC9" s="26">
        <v>7.0</v>
      </c>
      <c r="AD9" s="26">
        <v>3.0</v>
      </c>
      <c r="AE9" s="26">
        <f t="shared" si="10"/>
        <v>3</v>
      </c>
      <c r="AF9" s="26">
        <v>77.0</v>
      </c>
      <c r="AG9" s="26">
        <v>80.0</v>
      </c>
      <c r="AH9" s="26">
        <f t="shared" si="11"/>
        <v>0.9625</v>
      </c>
      <c r="AI9" s="26">
        <v>96.2</v>
      </c>
      <c r="AJ9" s="26">
        <f t="shared" si="12"/>
        <v>0.0375</v>
      </c>
      <c r="AK9" s="27"/>
      <c r="AL9" s="27">
        <v>7.0</v>
      </c>
      <c r="AM9" s="27">
        <v>4.0</v>
      </c>
      <c r="AN9" s="27">
        <f t="shared" si="13"/>
        <v>7</v>
      </c>
      <c r="AO9" s="27">
        <v>99.0</v>
      </c>
      <c r="AP9" s="27">
        <v>106.0</v>
      </c>
      <c r="AQ9" s="27">
        <f t="shared" si="14"/>
        <v>0.9339622642</v>
      </c>
      <c r="AR9" s="27">
        <v>93.4</v>
      </c>
      <c r="AS9" s="27">
        <f t="shared" si="15"/>
        <v>0.06603773585</v>
      </c>
      <c r="AT9" s="28"/>
      <c r="AU9" s="28">
        <v>7.0</v>
      </c>
      <c r="AV9" s="28">
        <v>9.0</v>
      </c>
      <c r="AW9" s="28">
        <f t="shared" si="16"/>
        <v>12</v>
      </c>
      <c r="AX9" s="28">
        <v>76.0</v>
      </c>
      <c r="AY9" s="28">
        <v>88.0</v>
      </c>
      <c r="AZ9" s="28">
        <f t="shared" si="17"/>
        <v>0.8636363636</v>
      </c>
      <c r="BA9" s="28">
        <v>86.4</v>
      </c>
      <c r="BB9" s="28">
        <f t="shared" si="18"/>
        <v>0.1363636364</v>
      </c>
      <c r="BC9" s="29"/>
      <c r="BD9" s="29">
        <v>7.0</v>
      </c>
      <c r="BE9" s="29">
        <v>7.0</v>
      </c>
      <c r="BF9" s="29">
        <f t="shared" si="31"/>
        <v>6</v>
      </c>
      <c r="BG9" s="29">
        <v>79.0</v>
      </c>
      <c r="BH9" s="29">
        <v>85.0</v>
      </c>
      <c r="BI9" s="29">
        <f t="shared" si="20"/>
        <v>0.9294117647</v>
      </c>
      <c r="BJ9" s="29">
        <v>92.9</v>
      </c>
      <c r="BK9" s="29">
        <f t="shared" si="21"/>
        <v>0.07058823529</v>
      </c>
      <c r="BL9" s="30"/>
      <c r="BM9" s="30">
        <v>7.0</v>
      </c>
      <c r="BN9" s="30">
        <v>3.0</v>
      </c>
      <c r="BO9" s="30">
        <f t="shared" si="22"/>
        <v>10</v>
      </c>
      <c r="BP9" s="30">
        <v>149.0</v>
      </c>
      <c r="BQ9" s="30">
        <v>159.0</v>
      </c>
      <c r="BR9" s="30">
        <f t="shared" si="23"/>
        <v>0.9371069182</v>
      </c>
      <c r="BS9" s="30">
        <v>93.7</v>
      </c>
      <c r="BT9" s="30">
        <f t="shared" si="24"/>
        <v>0.06289308176</v>
      </c>
      <c r="BU9" s="31"/>
      <c r="BV9" s="31">
        <v>7.0</v>
      </c>
      <c r="BW9" s="31">
        <v>11.0</v>
      </c>
      <c r="BX9" s="31">
        <f t="shared" si="25"/>
        <v>19</v>
      </c>
      <c r="BY9" s="31">
        <v>50.0</v>
      </c>
      <c r="BZ9" s="31">
        <v>69.0</v>
      </c>
      <c r="CA9" s="31">
        <f t="shared" si="33"/>
        <v>0.7246376812</v>
      </c>
      <c r="CB9" s="31">
        <v>72.5</v>
      </c>
      <c r="CC9" s="31">
        <f t="shared" si="34"/>
        <v>0.2753623188</v>
      </c>
      <c r="CD9" s="32"/>
      <c r="CE9" s="32">
        <v>7.0</v>
      </c>
      <c r="CF9" s="32">
        <v>5.0</v>
      </c>
      <c r="CG9" s="32">
        <f t="shared" si="28"/>
        <v>22</v>
      </c>
      <c r="CH9" s="32">
        <v>111.0</v>
      </c>
      <c r="CI9" s="32">
        <v>133.0</v>
      </c>
      <c r="CJ9" s="32">
        <f t="shared" si="29"/>
        <v>0.8345864662</v>
      </c>
      <c r="CK9" s="32">
        <v>83.5</v>
      </c>
      <c r="CL9" s="32">
        <f t="shared" si="30"/>
        <v>0.1654135338</v>
      </c>
      <c r="CM9" s="35"/>
    </row>
    <row r="10" ht="18.0" customHeight="1">
      <c r="A10" s="23"/>
      <c r="B10" s="23">
        <v>8.0</v>
      </c>
      <c r="C10" s="23">
        <v>7.0</v>
      </c>
      <c r="D10" s="23">
        <f t="shared" si="1"/>
        <v>13</v>
      </c>
      <c r="E10" s="23">
        <v>15.0</v>
      </c>
      <c r="F10" s="23">
        <v>28.0</v>
      </c>
      <c r="G10" s="23">
        <f t="shared" si="2"/>
        <v>0.5357142857</v>
      </c>
      <c r="H10" s="23">
        <v>53.57</v>
      </c>
      <c r="I10" s="23">
        <f t="shared" si="3"/>
        <v>0.4642857143</v>
      </c>
      <c r="J10" s="24"/>
      <c r="K10" s="24">
        <v>8.0</v>
      </c>
      <c r="L10" s="24">
        <v>11.0</v>
      </c>
      <c r="M10" s="24">
        <f t="shared" si="4"/>
        <v>1</v>
      </c>
      <c r="N10" s="24">
        <v>24.0</v>
      </c>
      <c r="O10" s="24">
        <v>25.0</v>
      </c>
      <c r="P10" s="24">
        <f t="shared" si="5"/>
        <v>0.96</v>
      </c>
      <c r="Q10" s="24">
        <v>96.0</v>
      </c>
      <c r="R10" s="24">
        <f t="shared" si="6"/>
        <v>0.04</v>
      </c>
      <c r="S10" s="25"/>
      <c r="T10" s="25">
        <v>8.0</v>
      </c>
      <c r="U10" s="25">
        <v>10.0</v>
      </c>
      <c r="V10" s="25">
        <f t="shared" si="32"/>
        <v>23</v>
      </c>
      <c r="W10" s="25">
        <v>40.0</v>
      </c>
      <c r="X10" s="25">
        <v>63.0</v>
      </c>
      <c r="Y10" s="25">
        <f t="shared" si="8"/>
        <v>0.6349206349</v>
      </c>
      <c r="Z10" s="25">
        <v>63.5</v>
      </c>
      <c r="AA10" s="25">
        <f t="shared" si="9"/>
        <v>0.3650793651</v>
      </c>
      <c r="AB10" s="26"/>
      <c r="AC10" s="26">
        <v>8.0</v>
      </c>
      <c r="AD10" s="26">
        <v>2.0</v>
      </c>
      <c r="AE10" s="26">
        <f t="shared" si="10"/>
        <v>4</v>
      </c>
      <c r="AF10" s="26">
        <v>97.0</v>
      </c>
      <c r="AG10" s="26">
        <v>101.0</v>
      </c>
      <c r="AH10" s="26">
        <f t="shared" si="11"/>
        <v>0.9603960396</v>
      </c>
      <c r="AI10" s="26">
        <v>96.0</v>
      </c>
      <c r="AJ10" s="26">
        <f t="shared" si="12"/>
        <v>0.0396039604</v>
      </c>
      <c r="AK10" s="27"/>
      <c r="AL10" s="27">
        <v>8.0</v>
      </c>
      <c r="AM10" s="27">
        <v>0.0</v>
      </c>
      <c r="AN10" s="27">
        <f t="shared" si="13"/>
        <v>4</v>
      </c>
      <c r="AO10" s="27">
        <v>106.0</v>
      </c>
      <c r="AP10" s="27">
        <v>110.0</v>
      </c>
      <c r="AQ10" s="27">
        <f t="shared" si="14"/>
        <v>0.9636363636</v>
      </c>
      <c r="AR10" s="27">
        <v>96.4</v>
      </c>
      <c r="AS10" s="27">
        <f t="shared" si="15"/>
        <v>0.03636363636</v>
      </c>
      <c r="AT10" s="28"/>
      <c r="AU10" s="28">
        <v>8.0</v>
      </c>
      <c r="AV10" s="28">
        <v>0.0</v>
      </c>
      <c r="AW10" s="28">
        <f t="shared" si="16"/>
        <v>2</v>
      </c>
      <c r="AX10" s="28">
        <v>2.0</v>
      </c>
      <c r="AY10" s="28">
        <v>4.0</v>
      </c>
      <c r="AZ10" s="28">
        <f t="shared" si="17"/>
        <v>0.5</v>
      </c>
      <c r="BA10" s="28">
        <v>50.0</v>
      </c>
      <c r="BB10" s="28">
        <f t="shared" si="18"/>
        <v>0.5</v>
      </c>
      <c r="BC10" s="29"/>
      <c r="BD10" s="29">
        <v>8.0</v>
      </c>
      <c r="BE10" s="29">
        <v>6.0</v>
      </c>
      <c r="BF10" s="29">
        <f t="shared" si="31"/>
        <v>6</v>
      </c>
      <c r="BG10" s="29">
        <v>115.0</v>
      </c>
      <c r="BH10" s="29">
        <v>121.0</v>
      </c>
      <c r="BI10" s="29">
        <f t="shared" si="20"/>
        <v>0.9504132231</v>
      </c>
      <c r="BJ10" s="29">
        <v>95.0</v>
      </c>
      <c r="BK10" s="29">
        <f t="shared" si="21"/>
        <v>0.04958677686</v>
      </c>
      <c r="BL10" s="30"/>
      <c r="BM10" s="30">
        <v>8.0</v>
      </c>
      <c r="BN10" s="30">
        <v>7.0</v>
      </c>
      <c r="BO10" s="30">
        <f t="shared" si="22"/>
        <v>12</v>
      </c>
      <c r="BP10" s="30">
        <v>101.0</v>
      </c>
      <c r="BQ10" s="30">
        <v>113.0</v>
      </c>
      <c r="BR10" s="30">
        <f t="shared" si="23"/>
        <v>0.8938053097</v>
      </c>
      <c r="BS10" s="30">
        <v>89.4</v>
      </c>
      <c r="BT10" s="30">
        <f t="shared" si="24"/>
        <v>0.1061946903</v>
      </c>
      <c r="BU10" s="31"/>
      <c r="BV10" s="31">
        <v>8.0</v>
      </c>
      <c r="BW10" s="31">
        <v>5.0</v>
      </c>
      <c r="BX10" s="31">
        <f t="shared" si="25"/>
        <v>9</v>
      </c>
      <c r="BY10" s="31">
        <v>121.0</v>
      </c>
      <c r="BZ10" s="31">
        <v>130.0</v>
      </c>
      <c r="CA10" s="31">
        <f t="shared" si="33"/>
        <v>0.9307692308</v>
      </c>
      <c r="CB10" s="31">
        <v>93.1</v>
      </c>
      <c r="CC10" s="31">
        <f t="shared" si="34"/>
        <v>0.06923076923</v>
      </c>
      <c r="CD10" s="32"/>
      <c r="CE10" s="32">
        <v>8.0</v>
      </c>
      <c r="CF10" s="32">
        <v>9.0</v>
      </c>
      <c r="CG10" s="32">
        <f t="shared" si="28"/>
        <v>14</v>
      </c>
      <c r="CH10" s="32">
        <v>155.0</v>
      </c>
      <c r="CI10" s="32">
        <v>169.0</v>
      </c>
      <c r="CJ10" s="32">
        <f t="shared" si="29"/>
        <v>0.9171597633</v>
      </c>
      <c r="CK10" s="32">
        <v>91.7</v>
      </c>
      <c r="CL10" s="32">
        <f t="shared" si="30"/>
        <v>0.08284023669</v>
      </c>
      <c r="CM10" s="35"/>
    </row>
    <row r="11" ht="18.0" customHeight="1">
      <c r="A11" s="23"/>
      <c r="B11" s="23">
        <v>9.0</v>
      </c>
      <c r="C11" s="23">
        <v>2.0</v>
      </c>
      <c r="D11" s="23">
        <f t="shared" si="1"/>
        <v>2</v>
      </c>
      <c r="E11" s="23">
        <v>26.0</v>
      </c>
      <c r="F11" s="23">
        <v>28.0</v>
      </c>
      <c r="G11" s="23">
        <f t="shared" si="2"/>
        <v>0.9285714286</v>
      </c>
      <c r="H11" s="23">
        <v>92.85</v>
      </c>
      <c r="I11" s="23">
        <f t="shared" si="3"/>
        <v>0.07142857143</v>
      </c>
      <c r="J11" s="24"/>
      <c r="K11" s="24">
        <v>9.0</v>
      </c>
      <c r="L11" s="24">
        <v>0.0</v>
      </c>
      <c r="M11" s="24">
        <f t="shared" si="4"/>
        <v>1</v>
      </c>
      <c r="N11" s="24">
        <v>52.0</v>
      </c>
      <c r="O11" s="24">
        <v>53.0</v>
      </c>
      <c r="P11" s="24">
        <f t="shared" si="5"/>
        <v>0.9811320755</v>
      </c>
      <c r="Q11" s="24">
        <v>98.1</v>
      </c>
      <c r="R11" s="24">
        <f t="shared" si="6"/>
        <v>0.01886792453</v>
      </c>
      <c r="S11" s="25"/>
      <c r="T11" s="25">
        <v>9.0</v>
      </c>
      <c r="U11" s="25">
        <v>9.0</v>
      </c>
      <c r="V11" s="25">
        <f t="shared" si="32"/>
        <v>4</v>
      </c>
      <c r="W11" s="25">
        <v>49.0</v>
      </c>
      <c r="X11" s="25">
        <v>53.0</v>
      </c>
      <c r="Y11" s="25">
        <f t="shared" si="8"/>
        <v>0.9245283019</v>
      </c>
      <c r="Z11" s="25">
        <v>92.5</v>
      </c>
      <c r="AA11" s="25">
        <f t="shared" si="9"/>
        <v>0.07547169811</v>
      </c>
      <c r="AB11" s="26"/>
      <c r="AC11" s="26">
        <v>9.0</v>
      </c>
      <c r="AD11" s="26"/>
      <c r="AE11" s="26">
        <f t="shared" si="10"/>
        <v>0</v>
      </c>
      <c r="AF11" s="26">
        <v>0.0</v>
      </c>
      <c r="AG11" s="26">
        <v>0.0</v>
      </c>
      <c r="AH11" s="26">
        <v>0.0</v>
      </c>
      <c r="AI11" s="26">
        <v>0.0</v>
      </c>
      <c r="AJ11" s="26">
        <v>0.0</v>
      </c>
      <c r="AK11" s="27"/>
      <c r="AL11" s="27">
        <v>9.0</v>
      </c>
      <c r="AM11" s="27"/>
      <c r="AN11" s="27">
        <f t="shared" si="13"/>
        <v>0</v>
      </c>
      <c r="AO11" s="27">
        <v>0.0</v>
      </c>
      <c r="AP11" s="27">
        <v>0.0</v>
      </c>
      <c r="AQ11" s="27">
        <v>0.0</v>
      </c>
      <c r="AR11" s="27">
        <v>0.0</v>
      </c>
      <c r="AS11" s="27">
        <v>0.0</v>
      </c>
      <c r="AT11" s="28"/>
      <c r="AU11" s="28">
        <v>9.0</v>
      </c>
      <c r="AV11" s="28">
        <v>10.0</v>
      </c>
      <c r="AW11" s="28">
        <f t="shared" si="16"/>
        <v>39</v>
      </c>
      <c r="AX11" s="28">
        <v>63.0</v>
      </c>
      <c r="AY11" s="28">
        <v>102.0</v>
      </c>
      <c r="AZ11" s="28">
        <f t="shared" si="17"/>
        <v>0.6176470588</v>
      </c>
      <c r="BA11" s="28">
        <v>61.8</v>
      </c>
      <c r="BB11" s="28">
        <f t="shared" si="18"/>
        <v>0.3823529412</v>
      </c>
      <c r="BC11" s="29"/>
      <c r="BD11" s="29">
        <v>9.0</v>
      </c>
      <c r="BE11" s="29">
        <v>5.0</v>
      </c>
      <c r="BF11" s="29">
        <f t="shared" si="31"/>
        <v>9</v>
      </c>
      <c r="BG11" s="29">
        <v>113.0</v>
      </c>
      <c r="BH11" s="29">
        <v>122.0</v>
      </c>
      <c r="BI11" s="29">
        <f t="shared" si="20"/>
        <v>0.9262295082</v>
      </c>
      <c r="BJ11" s="29">
        <v>92.6</v>
      </c>
      <c r="BK11" s="29">
        <f t="shared" si="21"/>
        <v>0.0737704918</v>
      </c>
      <c r="BL11" s="30"/>
      <c r="BM11" s="30">
        <v>9.0</v>
      </c>
      <c r="BN11" s="30">
        <v>4.0</v>
      </c>
      <c r="BO11" s="30">
        <f t="shared" si="22"/>
        <v>24</v>
      </c>
      <c r="BP11" s="30">
        <v>129.0</v>
      </c>
      <c r="BQ11" s="30">
        <v>153.0</v>
      </c>
      <c r="BR11" s="30">
        <f t="shared" si="23"/>
        <v>0.8431372549</v>
      </c>
      <c r="BS11" s="30">
        <v>84.3</v>
      </c>
      <c r="BT11" s="30">
        <f t="shared" si="24"/>
        <v>0.1568627451</v>
      </c>
      <c r="BU11" s="31"/>
      <c r="BV11" s="31">
        <v>9.0</v>
      </c>
      <c r="BW11" s="31">
        <v>9.0</v>
      </c>
      <c r="BX11" s="31">
        <f t="shared" si="25"/>
        <v>56</v>
      </c>
      <c r="BY11" s="31">
        <v>112.0</v>
      </c>
      <c r="BZ11" s="31">
        <v>168.0</v>
      </c>
      <c r="CA11" s="31">
        <f t="shared" si="33"/>
        <v>0.6666666667</v>
      </c>
      <c r="CB11" s="31">
        <v>66.7</v>
      </c>
      <c r="CC11" s="31">
        <f t="shared" si="34"/>
        <v>0.3333333333</v>
      </c>
      <c r="CD11" s="32"/>
      <c r="CE11" s="32">
        <v>9.0</v>
      </c>
      <c r="CF11" s="32">
        <v>8.0</v>
      </c>
      <c r="CG11" s="32">
        <f t="shared" si="28"/>
        <v>15</v>
      </c>
      <c r="CH11" s="32">
        <v>146.0</v>
      </c>
      <c r="CI11" s="32">
        <v>161.0</v>
      </c>
      <c r="CJ11" s="32">
        <f t="shared" si="29"/>
        <v>0.9068322981</v>
      </c>
      <c r="CK11" s="32">
        <v>90.7</v>
      </c>
      <c r="CL11" s="32">
        <f t="shared" si="30"/>
        <v>0.09316770186</v>
      </c>
      <c r="CM11" s="35"/>
    </row>
    <row r="12" ht="18.0" customHeight="1">
      <c r="A12" s="23"/>
      <c r="B12" s="23">
        <v>10.0</v>
      </c>
      <c r="C12" s="23">
        <v>5.0</v>
      </c>
      <c r="D12" s="23">
        <f t="shared" si="1"/>
        <v>2</v>
      </c>
      <c r="E12" s="23">
        <v>21.0</v>
      </c>
      <c r="F12" s="23">
        <v>23.0</v>
      </c>
      <c r="G12" s="23">
        <f t="shared" si="2"/>
        <v>0.9130434783</v>
      </c>
      <c r="H12" s="23">
        <v>91.3</v>
      </c>
      <c r="I12" s="23">
        <f t="shared" si="3"/>
        <v>0.08695652174</v>
      </c>
      <c r="J12" s="24"/>
      <c r="K12" s="24">
        <v>10.0</v>
      </c>
      <c r="L12" s="24">
        <v>8.0</v>
      </c>
      <c r="M12" s="24">
        <f t="shared" si="4"/>
        <v>0</v>
      </c>
      <c r="N12" s="24">
        <v>0.0</v>
      </c>
      <c r="O12" s="24">
        <v>0.0</v>
      </c>
      <c r="P12" s="24">
        <v>0.0</v>
      </c>
      <c r="Q12" s="24">
        <v>0.0</v>
      </c>
      <c r="R12" s="24">
        <v>0.0</v>
      </c>
      <c r="S12" s="25"/>
      <c r="T12" s="25">
        <v>10.0</v>
      </c>
      <c r="U12" s="25">
        <v>2.0</v>
      </c>
      <c r="V12" s="25">
        <f t="shared" si="32"/>
        <v>11</v>
      </c>
      <c r="W12" s="25">
        <v>70.0</v>
      </c>
      <c r="X12" s="25">
        <v>81.0</v>
      </c>
      <c r="Y12" s="25">
        <f t="shared" si="8"/>
        <v>0.8641975309</v>
      </c>
      <c r="Z12" s="25">
        <v>86.4</v>
      </c>
      <c r="AA12" s="25">
        <f t="shared" si="9"/>
        <v>0.1358024691</v>
      </c>
      <c r="AB12" s="26"/>
      <c r="AC12" s="26">
        <v>10.0</v>
      </c>
      <c r="AD12" s="26">
        <v>4.0</v>
      </c>
      <c r="AE12" s="26">
        <f t="shared" si="10"/>
        <v>3</v>
      </c>
      <c r="AF12" s="26">
        <v>86.0</v>
      </c>
      <c r="AG12" s="26">
        <v>89.0</v>
      </c>
      <c r="AH12" s="26">
        <f t="shared" ref="AH12:AH13" si="35">AF12/AG12</f>
        <v>0.9662921348</v>
      </c>
      <c r="AI12" s="26">
        <v>96.6</v>
      </c>
      <c r="AJ12" s="26">
        <f t="shared" ref="AJ12:AJ13" si="36">AE12/AG12</f>
        <v>0.03370786517</v>
      </c>
      <c r="AK12" s="27"/>
      <c r="AL12" s="27">
        <v>10.0</v>
      </c>
      <c r="AM12" s="27">
        <v>7.0</v>
      </c>
      <c r="AN12" s="27">
        <f t="shared" si="13"/>
        <v>2</v>
      </c>
      <c r="AO12" s="27">
        <v>67.0</v>
      </c>
      <c r="AP12" s="27">
        <v>69.0</v>
      </c>
      <c r="AQ12" s="27">
        <f t="shared" ref="AQ12:AQ13" si="37">AO12/AP12</f>
        <v>0.9710144928</v>
      </c>
      <c r="AR12" s="27">
        <v>97.1</v>
      </c>
      <c r="AS12" s="27">
        <f t="shared" ref="AS12:AS13" si="38">AN12/AP12</f>
        <v>0.02898550725</v>
      </c>
      <c r="AT12" s="28"/>
      <c r="AU12" s="28">
        <v>10.0</v>
      </c>
      <c r="AV12" s="28">
        <v>2.0</v>
      </c>
      <c r="AW12" s="28">
        <f t="shared" si="16"/>
        <v>9</v>
      </c>
      <c r="AX12" s="28">
        <v>130.0</v>
      </c>
      <c r="AY12" s="28">
        <v>139.0</v>
      </c>
      <c r="AZ12" s="28">
        <f t="shared" si="17"/>
        <v>0.9352517986</v>
      </c>
      <c r="BA12" s="28">
        <v>93.5</v>
      </c>
      <c r="BB12" s="28">
        <f t="shared" si="18"/>
        <v>0.06474820144</v>
      </c>
      <c r="BC12" s="29"/>
      <c r="BD12" s="29">
        <v>10.0</v>
      </c>
      <c r="BE12" s="29">
        <v>4.0</v>
      </c>
      <c r="BF12" s="29">
        <f t="shared" si="31"/>
        <v>10</v>
      </c>
      <c r="BG12" s="29">
        <v>129.0</v>
      </c>
      <c r="BH12" s="29">
        <v>139.0</v>
      </c>
      <c r="BI12" s="29">
        <f t="shared" si="20"/>
        <v>0.928057554</v>
      </c>
      <c r="BJ12" s="29">
        <v>92.8</v>
      </c>
      <c r="BK12" s="29">
        <f t="shared" si="21"/>
        <v>0.07194244604</v>
      </c>
      <c r="BL12" s="30"/>
      <c r="BM12" s="30">
        <v>10.0</v>
      </c>
      <c r="BN12" s="30">
        <v>5.0</v>
      </c>
      <c r="BO12" s="30">
        <f t="shared" si="22"/>
        <v>12</v>
      </c>
      <c r="BP12" s="30">
        <v>127.0</v>
      </c>
      <c r="BQ12" s="30">
        <v>139.0</v>
      </c>
      <c r="BR12" s="30">
        <f t="shared" si="23"/>
        <v>0.9136690647</v>
      </c>
      <c r="BS12" s="30">
        <v>91.4</v>
      </c>
      <c r="BT12" s="30">
        <f t="shared" si="24"/>
        <v>0.08633093525</v>
      </c>
      <c r="BU12" s="31"/>
      <c r="BV12" s="31">
        <v>10.0</v>
      </c>
      <c r="BW12" s="31">
        <v>2.0</v>
      </c>
      <c r="BX12" s="31">
        <f t="shared" si="25"/>
        <v>17</v>
      </c>
      <c r="BY12" s="31">
        <v>175.0</v>
      </c>
      <c r="BZ12" s="31">
        <v>192.0</v>
      </c>
      <c r="CA12" s="31">
        <f t="shared" si="33"/>
        <v>0.9114583333</v>
      </c>
      <c r="CB12" s="31">
        <v>91.1</v>
      </c>
      <c r="CC12" s="31">
        <f t="shared" si="34"/>
        <v>0.08854166667</v>
      </c>
      <c r="CD12" s="32"/>
      <c r="CE12" s="32">
        <v>10.0</v>
      </c>
      <c r="CF12" s="32">
        <v>3.0</v>
      </c>
      <c r="CG12" s="32">
        <f t="shared" si="28"/>
        <v>27</v>
      </c>
      <c r="CH12" s="34">
        <v>109.0</v>
      </c>
      <c r="CI12" s="34">
        <v>136.0</v>
      </c>
      <c r="CJ12" s="32">
        <f t="shared" si="29"/>
        <v>0.8014705882</v>
      </c>
      <c r="CK12" s="34">
        <v>80.14</v>
      </c>
      <c r="CL12" s="32">
        <f t="shared" si="30"/>
        <v>0.1985294118</v>
      </c>
      <c r="CM12" s="35"/>
    </row>
    <row r="13" ht="18.0" customHeight="1">
      <c r="A13" s="23"/>
      <c r="B13" s="23">
        <v>11.0</v>
      </c>
      <c r="C13" s="23">
        <v>1.0</v>
      </c>
      <c r="D13" s="23">
        <f t="shared" si="1"/>
        <v>1</v>
      </c>
      <c r="E13" s="23">
        <v>28.0</v>
      </c>
      <c r="F13" s="23">
        <v>29.0</v>
      </c>
      <c r="G13" s="23">
        <f t="shared" si="2"/>
        <v>0.9655172414</v>
      </c>
      <c r="H13" s="23">
        <v>96.55</v>
      </c>
      <c r="I13" s="23">
        <f t="shared" si="3"/>
        <v>0.03448275862</v>
      </c>
      <c r="J13" s="24"/>
      <c r="K13" s="24">
        <v>11.0</v>
      </c>
      <c r="L13" s="24">
        <v>3.0</v>
      </c>
      <c r="M13" s="24">
        <f t="shared" si="4"/>
        <v>9</v>
      </c>
      <c r="N13" s="24">
        <v>45.0</v>
      </c>
      <c r="O13" s="24">
        <v>54.0</v>
      </c>
      <c r="P13" s="24">
        <f>N13/O13</f>
        <v>0.8333333333</v>
      </c>
      <c r="Q13" s="24">
        <v>83.3</v>
      </c>
      <c r="R13" s="24">
        <f>M13/O13</f>
        <v>0.1666666667</v>
      </c>
      <c r="S13" s="25"/>
      <c r="T13" s="25">
        <v>11.0</v>
      </c>
      <c r="U13" s="25">
        <v>1.0</v>
      </c>
      <c r="V13" s="25">
        <f t="shared" si="32"/>
        <v>2</v>
      </c>
      <c r="W13" s="25">
        <v>79.0</v>
      </c>
      <c r="X13" s="25">
        <v>81.0</v>
      </c>
      <c r="Y13" s="25">
        <f t="shared" si="8"/>
        <v>0.975308642</v>
      </c>
      <c r="Z13" s="25">
        <v>97.5</v>
      </c>
      <c r="AA13" s="25">
        <f t="shared" si="9"/>
        <v>0.02469135802</v>
      </c>
      <c r="AB13" s="26"/>
      <c r="AC13" s="26">
        <v>11.0</v>
      </c>
      <c r="AD13" s="26">
        <v>7.0</v>
      </c>
      <c r="AE13" s="26">
        <f t="shared" si="10"/>
        <v>16</v>
      </c>
      <c r="AF13" s="26">
        <v>62.0</v>
      </c>
      <c r="AG13" s="26">
        <v>78.0</v>
      </c>
      <c r="AH13" s="26">
        <f t="shared" si="35"/>
        <v>0.7948717949</v>
      </c>
      <c r="AI13" s="26">
        <v>79.5</v>
      </c>
      <c r="AJ13" s="26">
        <f t="shared" si="36"/>
        <v>0.2051282051</v>
      </c>
      <c r="AK13" s="27"/>
      <c r="AL13" s="27">
        <v>11.0</v>
      </c>
      <c r="AM13" s="27">
        <v>1.0</v>
      </c>
      <c r="AN13" s="27">
        <f t="shared" si="13"/>
        <v>7</v>
      </c>
      <c r="AO13" s="27">
        <v>111.0</v>
      </c>
      <c r="AP13" s="27">
        <v>118.0</v>
      </c>
      <c r="AQ13" s="27">
        <f t="shared" si="37"/>
        <v>0.9406779661</v>
      </c>
      <c r="AR13" s="27">
        <v>94.1</v>
      </c>
      <c r="AS13" s="27">
        <f t="shared" si="38"/>
        <v>0.0593220339</v>
      </c>
      <c r="AT13" s="28"/>
      <c r="AU13" s="28">
        <v>11.0</v>
      </c>
      <c r="AV13" s="28">
        <v>3.0</v>
      </c>
      <c r="AW13" s="28">
        <f t="shared" si="16"/>
        <v>6</v>
      </c>
      <c r="AX13" s="28">
        <v>104.0</v>
      </c>
      <c r="AY13" s="28">
        <v>110.0</v>
      </c>
      <c r="AZ13" s="28">
        <f t="shared" si="17"/>
        <v>0.9454545455</v>
      </c>
      <c r="BA13" s="28">
        <v>94.5</v>
      </c>
      <c r="BB13" s="28">
        <f t="shared" si="18"/>
        <v>0.05454545455</v>
      </c>
      <c r="BC13" s="29"/>
      <c r="BD13" s="29">
        <v>11.0</v>
      </c>
      <c r="BE13" s="29">
        <v>11.0</v>
      </c>
      <c r="BF13" s="29">
        <f t="shared" si="31"/>
        <v>2</v>
      </c>
      <c r="BG13" s="29">
        <v>5.0</v>
      </c>
      <c r="BH13" s="29">
        <v>7.0</v>
      </c>
      <c r="BI13" s="29">
        <f t="shared" si="20"/>
        <v>0.7142857143</v>
      </c>
      <c r="BJ13" s="29">
        <v>71.4</v>
      </c>
      <c r="BK13" s="29">
        <f t="shared" si="21"/>
        <v>0.2857142857</v>
      </c>
      <c r="BL13" s="30"/>
      <c r="BM13" s="30">
        <v>11.0</v>
      </c>
      <c r="BN13" s="30">
        <v>10.0</v>
      </c>
      <c r="BO13" s="30">
        <f t="shared" si="22"/>
        <v>49</v>
      </c>
      <c r="BP13" s="30">
        <v>87.0</v>
      </c>
      <c r="BQ13" s="30">
        <v>136.0</v>
      </c>
      <c r="BR13" s="30">
        <f t="shared" si="23"/>
        <v>0.6397058824</v>
      </c>
      <c r="BS13" s="30">
        <v>64.0</v>
      </c>
      <c r="BT13" s="30">
        <f t="shared" si="24"/>
        <v>0.3602941176</v>
      </c>
      <c r="BU13" s="31"/>
      <c r="BV13" s="31">
        <v>11.0</v>
      </c>
      <c r="BW13" s="31">
        <v>4.0</v>
      </c>
      <c r="BX13" s="31">
        <f t="shared" si="25"/>
        <v>15</v>
      </c>
      <c r="BY13" s="31">
        <v>153.0</v>
      </c>
      <c r="BZ13" s="31">
        <v>168.0</v>
      </c>
      <c r="CA13" s="31">
        <f t="shared" si="33"/>
        <v>0.9107142857</v>
      </c>
      <c r="CB13" s="31">
        <v>91.1</v>
      </c>
      <c r="CC13" s="31">
        <f t="shared" si="34"/>
        <v>0.08928571429</v>
      </c>
      <c r="CD13" s="32"/>
      <c r="CE13" s="32">
        <v>11.0</v>
      </c>
      <c r="CF13" s="32">
        <v>7.0</v>
      </c>
      <c r="CG13" s="32">
        <f t="shared" si="28"/>
        <v>23</v>
      </c>
      <c r="CH13" s="32">
        <v>190.0</v>
      </c>
      <c r="CI13" s="32">
        <v>213.0</v>
      </c>
      <c r="CJ13" s="32">
        <f t="shared" si="29"/>
        <v>0.8920187793</v>
      </c>
      <c r="CK13" s="32">
        <v>89.2</v>
      </c>
      <c r="CL13" s="32">
        <f t="shared" si="30"/>
        <v>0.1079812207</v>
      </c>
      <c r="CM13" s="35"/>
    </row>
    <row r="14" ht="18.0" customHeight="1">
      <c r="A14" s="36" t="s">
        <v>25</v>
      </c>
      <c r="B14" s="37"/>
      <c r="C14" s="37"/>
      <c r="D14" s="37"/>
      <c r="E14" s="37"/>
      <c r="F14" s="37"/>
      <c r="G14" s="36">
        <f t="shared" ref="G14:H14" si="39">SUM(G2:G13)/12</f>
        <v>0.87337358</v>
      </c>
      <c r="H14" s="36">
        <f t="shared" si="39"/>
        <v>87.33166667</v>
      </c>
      <c r="I14" s="36">
        <f>SUM(I2:I13)/12*100</f>
        <v>12.662642</v>
      </c>
      <c r="J14" s="37"/>
      <c r="K14" s="37"/>
      <c r="L14" s="37"/>
      <c r="M14" s="37"/>
      <c r="N14" s="37"/>
      <c r="O14" s="37"/>
      <c r="P14" s="36">
        <f t="shared" ref="P14:Q14" si="40">SUM(P2:P13)/12</f>
        <v>0.8245050808</v>
      </c>
      <c r="Q14" s="36">
        <f t="shared" si="40"/>
        <v>82.43333333</v>
      </c>
      <c r="R14" s="36">
        <f>SUM(R2:R13)/12*100</f>
        <v>9.216158588</v>
      </c>
      <c r="S14" s="37"/>
      <c r="T14" s="37"/>
      <c r="U14" s="37"/>
      <c r="V14" s="37"/>
      <c r="W14" s="37"/>
      <c r="X14" s="37"/>
      <c r="Y14" s="36">
        <f t="shared" ref="Y14:Z14" si="41">SUM(Y2:Y13)/12</f>
        <v>0.8613183243</v>
      </c>
      <c r="Z14" s="36">
        <f t="shared" si="41"/>
        <v>86.1225</v>
      </c>
      <c r="AA14" s="36">
        <f>SUM(AA2:AA13)/12*100</f>
        <v>13.86816757</v>
      </c>
      <c r="AB14" s="37"/>
      <c r="AC14" s="37"/>
      <c r="AD14" s="37"/>
      <c r="AE14" s="37"/>
      <c r="AF14" s="37"/>
      <c r="AG14" s="37"/>
      <c r="AH14" s="36">
        <f t="shared" ref="AH14:AI14" si="42">SUM(AH2:AH13)/12</f>
        <v>0.8214956921</v>
      </c>
      <c r="AI14" s="36">
        <f t="shared" si="42"/>
        <v>82.13333333</v>
      </c>
      <c r="AJ14" s="36">
        <f>SUM(AJ2:AJ13)/12*100</f>
        <v>9.517097457</v>
      </c>
      <c r="AK14" s="37"/>
      <c r="AL14" s="37"/>
      <c r="AM14" s="37"/>
      <c r="AN14" s="37">
        <f t="shared" si="13"/>
        <v>0</v>
      </c>
      <c r="AO14" s="37"/>
      <c r="AP14" s="37"/>
      <c r="AQ14" s="36">
        <f t="shared" ref="AQ14:AR14" si="43">SUM(AQ2:AQ13)/12</f>
        <v>0.8329534244</v>
      </c>
      <c r="AR14" s="36">
        <f t="shared" si="43"/>
        <v>83.30833333</v>
      </c>
      <c r="AS14" s="36">
        <f>SUM(AS2:AS13)/12*100</f>
        <v>8.371324226</v>
      </c>
      <c r="AT14" s="37"/>
      <c r="AU14" s="37"/>
      <c r="AV14" s="37"/>
      <c r="AW14" s="37">
        <f t="shared" si="16"/>
        <v>0</v>
      </c>
      <c r="AX14" s="37"/>
      <c r="AY14" s="37"/>
      <c r="AZ14" s="36">
        <f t="shared" ref="AZ14:BA14" si="44">SUM(AZ2:AZ13)/12</f>
        <v>0.859954604</v>
      </c>
      <c r="BA14" s="36">
        <f t="shared" si="44"/>
        <v>86</v>
      </c>
      <c r="BB14" s="36">
        <f>SUM(BB2:BB13)/12*100</f>
        <v>14.0045396</v>
      </c>
      <c r="BC14" s="37"/>
      <c r="BD14" s="37"/>
      <c r="BE14" s="37"/>
      <c r="BF14" s="37">
        <f t="shared" si="31"/>
        <v>0</v>
      </c>
      <c r="BG14" s="37"/>
      <c r="BH14" s="37"/>
      <c r="BI14" s="36">
        <f t="shared" ref="BI14:BJ14" si="45">SUM(BI2:BI13)/12</f>
        <v>0.8083353487</v>
      </c>
      <c r="BJ14" s="36">
        <f t="shared" si="45"/>
        <v>80.82833333</v>
      </c>
      <c r="BK14" s="36">
        <f>SUM(BK2:BK13)/12*100</f>
        <v>19.16646513</v>
      </c>
      <c r="BL14" s="37"/>
      <c r="BM14" s="37"/>
      <c r="BN14" s="37"/>
      <c r="BO14" s="37">
        <f t="shared" si="22"/>
        <v>0</v>
      </c>
      <c r="BP14" s="37"/>
      <c r="BQ14" s="37"/>
      <c r="BR14" s="36">
        <f t="shared" ref="BR14:BS14" si="46">SUM(BR2:BR13)/12</f>
        <v>0.8957879542</v>
      </c>
      <c r="BS14" s="36">
        <f t="shared" si="46"/>
        <v>89.59166667</v>
      </c>
      <c r="BT14" s="36">
        <f>SUM(BT2:BT13)/12*100</f>
        <v>10.42120458</v>
      </c>
      <c r="BU14" s="37"/>
      <c r="BV14" s="37"/>
      <c r="BW14" s="37"/>
      <c r="BX14" s="37">
        <f t="shared" si="25"/>
        <v>0</v>
      </c>
      <c r="BY14" s="37"/>
      <c r="BZ14" s="37"/>
      <c r="CA14" s="36">
        <f t="shared" ref="CA14:CB14" si="47">SUM(CA2:CA13)/12</f>
        <v>0.8007028562</v>
      </c>
      <c r="CB14" s="36">
        <f t="shared" si="47"/>
        <v>80.075</v>
      </c>
      <c r="CC14" s="36">
        <f>SUM(CC2:CC13)/12*100</f>
        <v>11.59638105</v>
      </c>
      <c r="CD14" s="37"/>
      <c r="CE14" s="37"/>
      <c r="CF14" s="37"/>
      <c r="CG14" s="37"/>
      <c r="CH14" s="37"/>
      <c r="CI14" s="37"/>
      <c r="CJ14" s="36">
        <f t="shared" ref="CJ14:CK14" si="48">SUM(CJ2:CJ13)/12</f>
        <v>0.8607419501</v>
      </c>
      <c r="CK14" s="36">
        <f t="shared" si="48"/>
        <v>86.08666667</v>
      </c>
      <c r="CL14" s="36">
        <f>SUM(CL2:CL13)/12*100</f>
        <v>13.92580499</v>
      </c>
      <c r="CM14" s="35"/>
    </row>
    <row r="15" ht="18.0" customHeight="1">
      <c r="A15" s="38" t="s">
        <v>26</v>
      </c>
      <c r="B15" s="39"/>
      <c r="C15" s="39"/>
      <c r="D15" s="39"/>
      <c r="E15" s="39"/>
      <c r="F15" s="39"/>
      <c r="G15" s="38">
        <f>STDEV(G2:G13)</f>
        <v>0.1250731355</v>
      </c>
      <c r="H15" s="38"/>
      <c r="I15" s="38">
        <f>STDEV(I2:I13)</f>
        <v>0.1250731355</v>
      </c>
      <c r="J15" s="39"/>
      <c r="K15" s="39"/>
      <c r="L15" s="39"/>
      <c r="M15" s="39"/>
      <c r="N15" s="39"/>
      <c r="O15" s="39"/>
      <c r="P15" s="38">
        <f>STDEV(P2:P13)</f>
        <v>0.2935917882</v>
      </c>
      <c r="Q15" s="38"/>
      <c r="R15" s="38">
        <f>STDEV(R2:R13)</f>
        <v>0.1400694712</v>
      </c>
      <c r="S15" s="39"/>
      <c r="T15" s="39"/>
      <c r="U15" s="39"/>
      <c r="V15" s="39"/>
      <c r="W15" s="39"/>
      <c r="X15" s="39"/>
      <c r="Y15" s="38">
        <f>STDEV(Y2:Y13)</f>
        <v>0.2081388357</v>
      </c>
      <c r="Z15" s="38"/>
      <c r="AA15" s="38">
        <f>STDEV(AA2:AA13)</f>
        <v>0.2081388357</v>
      </c>
      <c r="AB15" s="39"/>
      <c r="AC15" s="39"/>
      <c r="AD15" s="39"/>
      <c r="AE15" s="39"/>
      <c r="AF15" s="39"/>
      <c r="AG15" s="39"/>
      <c r="AH15" s="38">
        <f>STDEV(AH2:AH13)</f>
        <v>0.2757168699</v>
      </c>
      <c r="AI15" s="38"/>
      <c r="AJ15" s="38">
        <f>STDEV(AJ2:AJ13)</f>
        <v>0.09995135115</v>
      </c>
      <c r="AK15" s="39"/>
      <c r="AL15" s="39"/>
      <c r="AM15" s="39"/>
      <c r="AN15" s="39">
        <f t="shared" si="13"/>
        <v>0</v>
      </c>
      <c r="AO15" s="39"/>
      <c r="AP15" s="39"/>
      <c r="AQ15" s="38">
        <f>STDEV(AQ2:AQ13)</f>
        <v>0.2767031794</v>
      </c>
      <c r="AR15" s="38"/>
      <c r="AS15" s="38">
        <f>STDEV(AS2:AS13)</f>
        <v>0.09193424625</v>
      </c>
      <c r="AT15" s="39"/>
      <c r="AU15" s="39"/>
      <c r="AV15" s="39"/>
      <c r="AW15" s="39">
        <f t="shared" si="16"/>
        <v>0</v>
      </c>
      <c r="AX15" s="39"/>
      <c r="AY15" s="39"/>
      <c r="AZ15" s="38">
        <f>STDEV(AZ2:AZ13)</f>
        <v>0.1458492927</v>
      </c>
      <c r="BA15" s="38"/>
      <c r="BB15" s="38">
        <f>STDEV(BB2:BB13)</f>
        <v>0.1458492927</v>
      </c>
      <c r="BC15" s="39"/>
      <c r="BD15" s="39"/>
      <c r="BE15" s="39"/>
      <c r="BF15" s="39">
        <f t="shared" si="31"/>
        <v>0</v>
      </c>
      <c r="BG15" s="39"/>
      <c r="BH15" s="39"/>
      <c r="BI15" s="38">
        <f>STDEV(BI2:BI13)</f>
        <v>0.2142089675</v>
      </c>
      <c r="BJ15" s="38"/>
      <c r="BK15" s="38">
        <f>STDEV(BK2:BK13)</f>
        <v>0.2142089675</v>
      </c>
      <c r="BL15" s="39"/>
      <c r="BM15" s="39"/>
      <c r="BN15" s="39"/>
      <c r="BO15" s="39">
        <f t="shared" si="22"/>
        <v>0</v>
      </c>
      <c r="BP15" s="39"/>
      <c r="BQ15" s="39"/>
      <c r="BR15" s="38">
        <f>STDEV(BR2:BR13)</f>
        <v>0.08869342618</v>
      </c>
      <c r="BS15" s="38"/>
      <c r="BT15" s="38">
        <f>STDEV(BT2:BT13)</f>
        <v>0.08869342618</v>
      </c>
      <c r="BU15" s="39"/>
      <c r="BV15" s="39"/>
      <c r="BW15" s="39"/>
      <c r="BX15" s="39">
        <f t="shared" si="25"/>
        <v>0</v>
      </c>
      <c r="BY15" s="39"/>
      <c r="BZ15" s="39"/>
      <c r="CA15" s="38">
        <f>STDEV(CA2:CA13)</f>
        <v>0.2663297123</v>
      </c>
      <c r="CB15" s="38"/>
      <c r="CC15" s="38">
        <f>STDEV(CC2:CC13)</f>
        <v>0.0931799952</v>
      </c>
      <c r="CD15" s="39"/>
      <c r="CE15" s="39"/>
      <c r="CF15" s="39"/>
      <c r="CG15" s="39"/>
      <c r="CH15" s="39"/>
      <c r="CI15" s="39"/>
      <c r="CJ15" s="38">
        <f>STDEV(CJ2:CJ13)</f>
        <v>0.08326736575</v>
      </c>
      <c r="CK15" s="38"/>
      <c r="CL15" s="38">
        <f>STDEV(CL2:CL13)</f>
        <v>0.08326736575</v>
      </c>
      <c r="CM15" s="35"/>
    </row>
    <row r="16" ht="18.0" customHeight="1">
      <c r="A16" s="40" t="s">
        <v>27</v>
      </c>
      <c r="B16" s="41"/>
      <c r="C16" s="41"/>
      <c r="D16" s="40"/>
      <c r="E16" s="40"/>
      <c r="F16" s="40"/>
      <c r="G16" s="40">
        <f>VAR(G2:G13)</f>
        <v>0.01564328922</v>
      </c>
      <c r="H16" s="40"/>
      <c r="I16" s="40">
        <f>VAR(I2:I13)</f>
        <v>0.01564328922</v>
      </c>
      <c r="J16" s="41"/>
      <c r="K16" s="41"/>
      <c r="L16" s="41"/>
      <c r="M16" s="41"/>
      <c r="N16" s="41"/>
      <c r="O16" s="41"/>
      <c r="P16" s="40">
        <f>VAR(P2:P13)</f>
        <v>0.08619613812</v>
      </c>
      <c r="Q16" s="40"/>
      <c r="R16" s="40">
        <f>VAR(R2:R13)</f>
        <v>0.01961945676</v>
      </c>
      <c r="S16" s="41"/>
      <c r="T16" s="41"/>
      <c r="U16" s="41"/>
      <c r="V16" s="41"/>
      <c r="W16" s="41"/>
      <c r="X16" s="41"/>
      <c r="Y16" s="40">
        <f>VAR(Y2:Y13)</f>
        <v>0.04332177491</v>
      </c>
      <c r="Z16" s="41"/>
      <c r="AA16" s="40">
        <f>VAR(AA2:AA13)</f>
        <v>0.04332177491</v>
      </c>
      <c r="AB16" s="41"/>
      <c r="AC16" s="41"/>
      <c r="AD16" s="41"/>
      <c r="AE16" s="41"/>
      <c r="AF16" s="41"/>
      <c r="AG16" s="41"/>
      <c r="AH16" s="40">
        <f>VAR(AH2:AH13)</f>
        <v>0.07601979237</v>
      </c>
      <c r="AI16" s="41"/>
      <c r="AJ16" s="40">
        <f>VAR(AJ2:AJ13)</f>
        <v>0.009990272598</v>
      </c>
      <c r="AK16" s="41"/>
      <c r="AL16" s="41"/>
      <c r="AM16" s="41"/>
      <c r="AN16" s="41">
        <f t="shared" si="13"/>
        <v>0</v>
      </c>
      <c r="AO16" s="41"/>
      <c r="AP16" s="41"/>
      <c r="AQ16" s="40">
        <f>VAR(AQ2:AQ13)</f>
        <v>0.07656464946</v>
      </c>
      <c r="AR16" s="41"/>
      <c r="AS16" s="40">
        <f>VAR(AS2:AS13)</f>
        <v>0.008451905633</v>
      </c>
      <c r="AT16" s="41"/>
      <c r="AU16" s="41"/>
      <c r="AV16" s="41"/>
      <c r="AW16" s="41">
        <f t="shared" si="16"/>
        <v>0</v>
      </c>
      <c r="AX16" s="41"/>
      <c r="AY16" s="41"/>
      <c r="AZ16" s="40">
        <f>VAR(AZ2:AZ13)</f>
        <v>0.02127201618</v>
      </c>
      <c r="BA16" s="41"/>
      <c r="BB16" s="40">
        <f>VAR(BB2:BB13)</f>
        <v>0.02127201618</v>
      </c>
      <c r="BC16" s="41"/>
      <c r="BD16" s="41"/>
      <c r="BE16" s="41"/>
      <c r="BF16" s="41">
        <f t="shared" si="31"/>
        <v>0</v>
      </c>
      <c r="BG16" s="41"/>
      <c r="BH16" s="41"/>
      <c r="BI16" s="40">
        <f>VAR(BI2:BI13)</f>
        <v>0.04588548174</v>
      </c>
      <c r="BJ16" s="41"/>
      <c r="BK16" s="40">
        <f>VAR(BK2:BK13)</f>
        <v>0.04588548174</v>
      </c>
      <c r="BL16" s="41"/>
      <c r="BM16" s="41"/>
      <c r="BN16" s="41"/>
      <c r="BO16" s="41">
        <f t="shared" si="22"/>
        <v>0</v>
      </c>
      <c r="BP16" s="41"/>
      <c r="BQ16" s="41"/>
      <c r="BR16" s="40">
        <f>VAR(BR2:BR13)</f>
        <v>0.007866523848</v>
      </c>
      <c r="BS16" s="41"/>
      <c r="BT16" s="40">
        <f>VAR(BT2:BT13)</f>
        <v>0.007866523848</v>
      </c>
      <c r="BU16" s="41"/>
      <c r="BV16" s="41"/>
      <c r="BW16" s="41"/>
      <c r="BX16" s="41">
        <f t="shared" si="25"/>
        <v>0</v>
      </c>
      <c r="BY16" s="41"/>
      <c r="BZ16" s="41"/>
      <c r="CA16" s="40">
        <f>VAR(CA2:CA13)</f>
        <v>0.07093151567</v>
      </c>
      <c r="CB16" s="41"/>
      <c r="CC16" s="40">
        <f>VAR(CC2:CC13)</f>
        <v>0.008682511505</v>
      </c>
      <c r="CD16" s="41"/>
      <c r="CE16" s="41"/>
      <c r="CF16" s="41"/>
      <c r="CG16" s="41"/>
      <c r="CH16" s="41"/>
      <c r="CI16" s="41"/>
      <c r="CJ16" s="40">
        <f>VAR(CJ2:CJ13)</f>
        <v>0.0069334542</v>
      </c>
      <c r="CK16" s="41"/>
      <c r="CL16" s="40">
        <f>VAR(CL2:CL13)</f>
        <v>0.0069334542</v>
      </c>
      <c r="CM16" s="35"/>
    </row>
    <row r="17" ht="18.0" customHeight="1">
      <c r="A17" s="23"/>
      <c r="B17" s="23">
        <v>0.0</v>
      </c>
      <c r="C17" s="23">
        <v>1.0</v>
      </c>
      <c r="D17" s="23">
        <f t="shared" ref="D17:D28" si="49">F17-E17</f>
        <v>1</v>
      </c>
      <c r="E17" s="23">
        <v>27.0</v>
      </c>
      <c r="F17" s="23">
        <v>28.0</v>
      </c>
      <c r="G17" s="23">
        <f t="shared" ref="G17:G28" si="50">E17/F17</f>
        <v>0.9642857143</v>
      </c>
      <c r="H17" s="23">
        <v>96.4</v>
      </c>
      <c r="I17" s="23">
        <f t="shared" ref="I17:I28" si="51">D17/F17</f>
        <v>0.03571428571</v>
      </c>
      <c r="J17" s="24"/>
      <c r="K17" s="24">
        <v>0.0</v>
      </c>
      <c r="L17" s="24">
        <v>7.0</v>
      </c>
      <c r="M17" s="24">
        <f t="shared" ref="M17:M25" si="52">O17-N17</f>
        <v>20</v>
      </c>
      <c r="N17" s="24">
        <v>33.0</v>
      </c>
      <c r="O17" s="24">
        <v>53.0</v>
      </c>
      <c r="P17" s="24">
        <f t="shared" ref="P17:P28" si="53">N17/O17</f>
        <v>0.6226415094</v>
      </c>
      <c r="Q17" s="24">
        <v>62.3</v>
      </c>
      <c r="R17" s="24">
        <f t="shared" ref="R17:R28" si="54">M17/O17</f>
        <v>0.3773584906</v>
      </c>
      <c r="S17" s="25"/>
      <c r="T17" s="25">
        <v>0.0</v>
      </c>
      <c r="U17" s="25">
        <v>2.0</v>
      </c>
      <c r="V17" s="25">
        <f t="shared" ref="V17:V28" si="55">X17-W17</f>
        <v>5</v>
      </c>
      <c r="W17" s="25">
        <v>76.0</v>
      </c>
      <c r="X17" s="25">
        <v>81.0</v>
      </c>
      <c r="Y17" s="25">
        <f t="shared" ref="Y17:Y28" si="56">W17/X17</f>
        <v>0.9382716049</v>
      </c>
      <c r="Z17" s="25">
        <v>93.8</v>
      </c>
      <c r="AA17" s="25">
        <f t="shared" ref="AA17:AA28" si="57">V17/X17</f>
        <v>0.06172839506</v>
      </c>
      <c r="AB17" s="26"/>
      <c r="AC17" s="26">
        <v>0.0</v>
      </c>
      <c r="AD17" s="26">
        <v>3.0</v>
      </c>
      <c r="AE17" s="26">
        <f t="shared" ref="AE17:AE28" si="58">AG17-AF17</f>
        <v>2</v>
      </c>
      <c r="AF17" s="26">
        <v>78.0</v>
      </c>
      <c r="AG17" s="26">
        <v>80.0</v>
      </c>
      <c r="AH17" s="26">
        <f t="shared" ref="AH17:AH28" si="59">AF17/AG17</f>
        <v>0.975</v>
      </c>
      <c r="AI17" s="26">
        <v>97.5</v>
      </c>
      <c r="AJ17" s="26">
        <f t="shared" ref="AJ17:AJ28" si="60">AE17/AG17</f>
        <v>0.025</v>
      </c>
      <c r="AK17" s="27"/>
      <c r="AL17" s="27">
        <v>0.0</v>
      </c>
      <c r="AM17" s="27">
        <v>4.0</v>
      </c>
      <c r="AN17" s="27">
        <f t="shared" si="13"/>
        <v>10</v>
      </c>
      <c r="AO17" s="27">
        <v>97.0</v>
      </c>
      <c r="AP17" s="27">
        <v>107.0</v>
      </c>
      <c r="AQ17" s="27">
        <f t="shared" ref="AQ17:AQ28" si="61">AO17/AP17</f>
        <v>0.9065420561</v>
      </c>
      <c r="AR17" s="27">
        <v>90.7</v>
      </c>
      <c r="AS17" s="27">
        <f t="shared" ref="AS17:AS28" si="62">AN17/AP17</f>
        <v>0.09345794393</v>
      </c>
      <c r="AT17" s="28"/>
      <c r="AU17" s="28">
        <v>0.0</v>
      </c>
      <c r="AV17" s="28">
        <v>5.0</v>
      </c>
      <c r="AW17" s="28">
        <f t="shared" si="16"/>
        <v>5</v>
      </c>
      <c r="AX17" s="28">
        <v>104.0</v>
      </c>
      <c r="AY17" s="28">
        <v>109.0</v>
      </c>
      <c r="AZ17" s="28">
        <f t="shared" ref="AZ17:AZ28" si="63">AX17/AY17</f>
        <v>0.9541284404</v>
      </c>
      <c r="BA17" s="28">
        <v>95.4</v>
      </c>
      <c r="BB17" s="28">
        <f t="shared" ref="BB17:BB28" si="64">AW17/AY17</f>
        <v>0.04587155963</v>
      </c>
      <c r="BC17" s="29"/>
      <c r="BD17" s="29">
        <v>0.0</v>
      </c>
      <c r="BE17" s="29">
        <v>9.0</v>
      </c>
      <c r="BF17" s="29">
        <f t="shared" si="31"/>
        <v>28</v>
      </c>
      <c r="BG17" s="29">
        <v>87.0</v>
      </c>
      <c r="BH17" s="29">
        <v>115.0</v>
      </c>
      <c r="BI17" s="29">
        <f t="shared" ref="BI17:BI21" si="65">BG17/BH17</f>
        <v>0.7565217391</v>
      </c>
      <c r="BJ17" s="29">
        <v>75.7</v>
      </c>
      <c r="BK17" s="29">
        <f t="shared" ref="BK17:BK21" si="66">BF17/BH17</f>
        <v>0.2434782609</v>
      </c>
      <c r="BL17" s="30"/>
      <c r="BM17" s="30">
        <v>0.0</v>
      </c>
      <c r="BN17" s="30">
        <v>11.0</v>
      </c>
      <c r="BO17" s="30">
        <f t="shared" si="22"/>
        <v>14</v>
      </c>
      <c r="BP17" s="30">
        <v>83.0</v>
      </c>
      <c r="BQ17" s="30">
        <v>97.0</v>
      </c>
      <c r="BR17" s="30">
        <f t="shared" ref="BR17:BR25" si="67">BP17/BQ17</f>
        <v>0.8556701031</v>
      </c>
      <c r="BS17" s="30">
        <v>85.6</v>
      </c>
      <c r="BT17" s="30">
        <f t="shared" ref="BT17:BT25" si="68">BO17/BQ17</f>
        <v>0.1443298969</v>
      </c>
      <c r="BU17" s="31"/>
      <c r="BV17" s="31">
        <v>0.0</v>
      </c>
      <c r="BW17" s="31">
        <v>1.0</v>
      </c>
      <c r="BX17" s="31">
        <f t="shared" si="25"/>
        <v>18</v>
      </c>
      <c r="BY17" s="31">
        <v>182.0</v>
      </c>
      <c r="BZ17" s="31">
        <v>200.0</v>
      </c>
      <c r="CA17" s="31">
        <f t="shared" ref="CA17:CA28" si="69">BY17/BZ17</f>
        <v>0.91</v>
      </c>
      <c r="CB17" s="31">
        <v>91.0</v>
      </c>
      <c r="CC17" s="31">
        <f t="shared" ref="CC17:CC28" si="70">BX17/BZ17</f>
        <v>0.09</v>
      </c>
      <c r="CD17" s="42"/>
      <c r="CE17" s="42">
        <v>0.0</v>
      </c>
      <c r="CF17" s="42">
        <v>5.0</v>
      </c>
      <c r="CG17" s="42">
        <f t="shared" ref="CG17:CG34" si="71">CI17-CH17</f>
        <v>15</v>
      </c>
      <c r="CH17" s="42">
        <v>148.0</v>
      </c>
      <c r="CI17" s="42">
        <v>163.0</v>
      </c>
      <c r="CJ17" s="42">
        <f t="shared" ref="CJ17:CJ28" si="72">CH17/CI17</f>
        <v>0.9079754601</v>
      </c>
      <c r="CK17" s="42">
        <v>90.8</v>
      </c>
      <c r="CL17" s="42">
        <f t="shared" ref="CL17:CL28" si="73">CG17/CI17</f>
        <v>0.09202453988</v>
      </c>
      <c r="CM17" s="35"/>
    </row>
    <row r="18" ht="18.0" customHeight="1">
      <c r="A18" s="23"/>
      <c r="B18" s="23">
        <v>1.0</v>
      </c>
      <c r="C18" s="23">
        <v>10.0</v>
      </c>
      <c r="D18" s="23">
        <f t="shared" si="49"/>
        <v>7</v>
      </c>
      <c r="E18" s="23">
        <v>15.0</v>
      </c>
      <c r="F18" s="23">
        <v>22.0</v>
      </c>
      <c r="G18" s="23">
        <f t="shared" si="50"/>
        <v>0.6818181818</v>
      </c>
      <c r="H18" s="23">
        <v>68.2</v>
      </c>
      <c r="I18" s="23">
        <f t="shared" si="51"/>
        <v>0.3181818182</v>
      </c>
      <c r="J18" s="24"/>
      <c r="K18" s="24">
        <v>1.0</v>
      </c>
      <c r="L18" s="24">
        <v>5.0</v>
      </c>
      <c r="M18" s="24">
        <f t="shared" si="52"/>
        <v>4</v>
      </c>
      <c r="N18" s="24">
        <v>37.0</v>
      </c>
      <c r="O18" s="24">
        <v>41.0</v>
      </c>
      <c r="P18" s="24">
        <f t="shared" si="53"/>
        <v>0.9024390244</v>
      </c>
      <c r="Q18" s="24">
        <v>90.2</v>
      </c>
      <c r="R18" s="24">
        <f t="shared" si="54"/>
        <v>0.09756097561</v>
      </c>
      <c r="S18" s="25"/>
      <c r="T18" s="25">
        <v>1.0</v>
      </c>
      <c r="U18" s="25">
        <v>1.0</v>
      </c>
      <c r="V18" s="25">
        <f t="shared" si="55"/>
        <v>2</v>
      </c>
      <c r="W18" s="25">
        <v>79.0</v>
      </c>
      <c r="X18" s="25">
        <v>81.0</v>
      </c>
      <c r="Y18" s="25">
        <f t="shared" si="56"/>
        <v>0.975308642</v>
      </c>
      <c r="Z18" s="25">
        <v>97.5</v>
      </c>
      <c r="AA18" s="25">
        <f t="shared" si="57"/>
        <v>0.02469135802</v>
      </c>
      <c r="AB18" s="26"/>
      <c r="AC18" s="26">
        <v>1.0</v>
      </c>
      <c r="AD18" s="26">
        <v>5.0</v>
      </c>
      <c r="AE18" s="26">
        <f t="shared" si="58"/>
        <v>3</v>
      </c>
      <c r="AF18" s="26">
        <v>76.0</v>
      </c>
      <c r="AG18" s="26">
        <v>79.0</v>
      </c>
      <c r="AH18" s="26">
        <f t="shared" si="59"/>
        <v>0.9620253165</v>
      </c>
      <c r="AI18" s="26">
        <v>96.2</v>
      </c>
      <c r="AJ18" s="26">
        <f t="shared" si="60"/>
        <v>0.03797468354</v>
      </c>
      <c r="AK18" s="27"/>
      <c r="AL18" s="27">
        <v>1.0</v>
      </c>
      <c r="AM18" s="27">
        <v>9.0</v>
      </c>
      <c r="AN18" s="27">
        <f t="shared" si="13"/>
        <v>8</v>
      </c>
      <c r="AO18" s="27">
        <v>75.0</v>
      </c>
      <c r="AP18" s="27">
        <v>83.0</v>
      </c>
      <c r="AQ18" s="27">
        <f t="shared" si="61"/>
        <v>0.9036144578</v>
      </c>
      <c r="AR18" s="27">
        <v>90.4</v>
      </c>
      <c r="AS18" s="27">
        <f t="shared" si="62"/>
        <v>0.09638554217</v>
      </c>
      <c r="AT18" s="28"/>
      <c r="AU18" s="28">
        <v>1.0</v>
      </c>
      <c r="AV18" s="28">
        <v>2.0</v>
      </c>
      <c r="AW18" s="28">
        <f t="shared" si="16"/>
        <v>8</v>
      </c>
      <c r="AX18" s="28">
        <v>131.0</v>
      </c>
      <c r="AY18" s="28">
        <v>139.0</v>
      </c>
      <c r="AZ18" s="28">
        <f t="shared" si="63"/>
        <v>0.9424460432</v>
      </c>
      <c r="BA18" s="28">
        <v>94.2</v>
      </c>
      <c r="BB18" s="28">
        <f t="shared" si="64"/>
        <v>0.05755395683</v>
      </c>
      <c r="BC18" s="29"/>
      <c r="BD18" s="29">
        <v>1.0</v>
      </c>
      <c r="BE18" s="29">
        <v>1.0</v>
      </c>
      <c r="BF18" s="29">
        <f t="shared" si="31"/>
        <v>10</v>
      </c>
      <c r="BG18" s="29">
        <v>129.0</v>
      </c>
      <c r="BH18" s="29">
        <v>139.0</v>
      </c>
      <c r="BI18" s="29">
        <f t="shared" si="65"/>
        <v>0.928057554</v>
      </c>
      <c r="BJ18" s="29">
        <v>92.8</v>
      </c>
      <c r="BK18" s="29">
        <f t="shared" si="66"/>
        <v>0.07194244604</v>
      </c>
      <c r="BL18" s="30"/>
      <c r="BM18" s="30">
        <v>1.0</v>
      </c>
      <c r="BN18" s="30">
        <v>9.0</v>
      </c>
      <c r="BO18" s="30">
        <f t="shared" si="22"/>
        <v>66</v>
      </c>
      <c r="BP18" s="30">
        <v>87.0</v>
      </c>
      <c r="BQ18" s="30">
        <v>153.0</v>
      </c>
      <c r="BR18" s="30">
        <f t="shared" si="67"/>
        <v>0.568627451</v>
      </c>
      <c r="BS18" s="30">
        <v>56.9</v>
      </c>
      <c r="BT18" s="30">
        <f t="shared" si="68"/>
        <v>0.431372549</v>
      </c>
      <c r="BU18" s="31"/>
      <c r="BV18" s="31">
        <v>1.0</v>
      </c>
      <c r="BW18" s="31">
        <v>6.0</v>
      </c>
      <c r="BX18" s="31">
        <v>3.0</v>
      </c>
      <c r="BY18" s="31">
        <v>0.0</v>
      </c>
      <c r="BZ18" s="31">
        <v>3.0</v>
      </c>
      <c r="CA18" s="31">
        <f t="shared" si="69"/>
        <v>0</v>
      </c>
      <c r="CB18" s="31">
        <v>0.0</v>
      </c>
      <c r="CC18" s="31">
        <f t="shared" si="70"/>
        <v>1</v>
      </c>
      <c r="CD18" s="42"/>
      <c r="CE18" s="42">
        <v>1.0</v>
      </c>
      <c r="CF18" s="42">
        <v>1.0</v>
      </c>
      <c r="CG18" s="42">
        <f t="shared" si="71"/>
        <v>20</v>
      </c>
      <c r="CH18" s="42">
        <v>190.0</v>
      </c>
      <c r="CI18" s="42">
        <v>210.0</v>
      </c>
      <c r="CJ18" s="42">
        <f t="shared" si="72"/>
        <v>0.9047619048</v>
      </c>
      <c r="CK18" s="42">
        <v>90.5</v>
      </c>
      <c r="CL18" s="42">
        <f t="shared" si="73"/>
        <v>0.09523809524</v>
      </c>
      <c r="CM18" s="35"/>
    </row>
    <row r="19" ht="18.0" customHeight="1">
      <c r="A19" s="23"/>
      <c r="B19" s="23">
        <v>2.0</v>
      </c>
      <c r="C19" s="23">
        <v>3.0</v>
      </c>
      <c r="D19" s="23">
        <f t="shared" si="49"/>
        <v>0</v>
      </c>
      <c r="E19" s="23">
        <v>1.0</v>
      </c>
      <c r="F19" s="23">
        <v>1.0</v>
      </c>
      <c r="G19" s="23">
        <f t="shared" si="50"/>
        <v>1</v>
      </c>
      <c r="H19" s="23">
        <v>100.0</v>
      </c>
      <c r="I19" s="23">
        <f t="shared" si="51"/>
        <v>0</v>
      </c>
      <c r="J19" s="24"/>
      <c r="K19" s="24">
        <v>2.0</v>
      </c>
      <c r="L19" s="24">
        <v>3.0</v>
      </c>
      <c r="M19" s="24">
        <f t="shared" si="52"/>
        <v>2</v>
      </c>
      <c r="N19" s="24">
        <v>48.0</v>
      </c>
      <c r="O19" s="24">
        <v>50.0</v>
      </c>
      <c r="P19" s="24">
        <f t="shared" si="53"/>
        <v>0.96</v>
      </c>
      <c r="Q19" s="24">
        <v>96.0</v>
      </c>
      <c r="R19" s="24">
        <f t="shared" si="54"/>
        <v>0.04</v>
      </c>
      <c r="S19" s="25"/>
      <c r="T19" s="25">
        <v>2.0</v>
      </c>
      <c r="U19" s="25">
        <v>10.0</v>
      </c>
      <c r="V19" s="25">
        <f t="shared" si="55"/>
        <v>1</v>
      </c>
      <c r="W19" s="25">
        <v>22.0</v>
      </c>
      <c r="X19" s="25">
        <v>23.0</v>
      </c>
      <c r="Y19" s="25">
        <f t="shared" si="56"/>
        <v>0.9565217391</v>
      </c>
      <c r="Z19" s="25">
        <v>95.7</v>
      </c>
      <c r="AA19" s="25">
        <f t="shared" si="57"/>
        <v>0.04347826087</v>
      </c>
      <c r="AB19" s="26"/>
      <c r="AC19" s="26">
        <v>2.0</v>
      </c>
      <c r="AD19" s="26">
        <v>8.0</v>
      </c>
      <c r="AE19" s="26">
        <f t="shared" si="58"/>
        <v>2</v>
      </c>
      <c r="AF19" s="26">
        <v>47.0</v>
      </c>
      <c r="AG19" s="26">
        <v>49.0</v>
      </c>
      <c r="AH19" s="26">
        <f t="shared" si="59"/>
        <v>0.9591836735</v>
      </c>
      <c r="AI19" s="26">
        <v>95.9</v>
      </c>
      <c r="AJ19" s="26">
        <f t="shared" si="60"/>
        <v>0.04081632653</v>
      </c>
      <c r="AK19" s="27"/>
      <c r="AL19" s="27">
        <v>2.0</v>
      </c>
      <c r="AM19" s="27">
        <v>7.0</v>
      </c>
      <c r="AN19" s="27">
        <f t="shared" si="13"/>
        <v>6</v>
      </c>
      <c r="AO19" s="27">
        <v>62.0</v>
      </c>
      <c r="AP19" s="27">
        <v>68.0</v>
      </c>
      <c r="AQ19" s="27">
        <f t="shared" si="61"/>
        <v>0.9117647059</v>
      </c>
      <c r="AR19" s="27">
        <v>91.2</v>
      </c>
      <c r="AS19" s="27">
        <f t="shared" si="62"/>
        <v>0.08823529412</v>
      </c>
      <c r="AT19" s="28"/>
      <c r="AU19" s="28">
        <v>2.0</v>
      </c>
      <c r="AV19" s="28">
        <v>6.0</v>
      </c>
      <c r="AW19" s="28">
        <f t="shared" si="16"/>
        <v>8</v>
      </c>
      <c r="AX19" s="28">
        <v>106.0</v>
      </c>
      <c r="AY19" s="28">
        <v>114.0</v>
      </c>
      <c r="AZ19" s="28">
        <f t="shared" si="63"/>
        <v>0.9298245614</v>
      </c>
      <c r="BA19" s="28">
        <v>93.0</v>
      </c>
      <c r="BB19" s="28">
        <f t="shared" si="64"/>
        <v>0.0701754386</v>
      </c>
      <c r="BC19" s="29"/>
      <c r="BD19" s="29">
        <v>2.0</v>
      </c>
      <c r="BE19" s="29">
        <v>4.0</v>
      </c>
      <c r="BF19" s="29">
        <f t="shared" si="31"/>
        <v>12</v>
      </c>
      <c r="BG19" s="29">
        <v>125.0</v>
      </c>
      <c r="BH19" s="29">
        <v>137.0</v>
      </c>
      <c r="BI19" s="29">
        <f t="shared" si="65"/>
        <v>0.9124087591</v>
      </c>
      <c r="BJ19" s="29">
        <v>91.2</v>
      </c>
      <c r="BK19" s="29">
        <f t="shared" si="66"/>
        <v>0.08759124088</v>
      </c>
      <c r="BL19" s="30"/>
      <c r="BM19" s="30">
        <v>2.0</v>
      </c>
      <c r="BN19" s="30">
        <v>5.0</v>
      </c>
      <c r="BO19" s="30">
        <f t="shared" si="22"/>
        <v>9</v>
      </c>
      <c r="BP19" s="30">
        <v>122.0</v>
      </c>
      <c r="BQ19" s="30">
        <v>131.0</v>
      </c>
      <c r="BR19" s="30">
        <f t="shared" si="67"/>
        <v>0.9312977099</v>
      </c>
      <c r="BS19" s="30">
        <v>93.1</v>
      </c>
      <c r="BT19" s="30">
        <f t="shared" si="68"/>
        <v>0.06870229008</v>
      </c>
      <c r="BU19" s="31"/>
      <c r="BV19" s="31">
        <v>2.0</v>
      </c>
      <c r="BW19" s="31">
        <v>2.0</v>
      </c>
      <c r="BX19" s="31">
        <f t="shared" ref="BX19:BX40" si="74">BZ19-BY19</f>
        <v>19</v>
      </c>
      <c r="BY19" s="31">
        <v>174.0</v>
      </c>
      <c r="BZ19" s="31">
        <v>193.0</v>
      </c>
      <c r="CA19" s="31">
        <f t="shared" si="69"/>
        <v>0.9015544041</v>
      </c>
      <c r="CB19" s="31">
        <v>90.2</v>
      </c>
      <c r="CC19" s="31">
        <f t="shared" si="70"/>
        <v>0.09844559585</v>
      </c>
      <c r="CD19" s="42"/>
      <c r="CE19" s="42">
        <v>2.0</v>
      </c>
      <c r="CF19" s="42">
        <v>2.0</v>
      </c>
      <c r="CG19" s="42">
        <f t="shared" si="71"/>
        <v>23</v>
      </c>
      <c r="CH19" s="42">
        <v>186.0</v>
      </c>
      <c r="CI19" s="42">
        <v>209.0</v>
      </c>
      <c r="CJ19" s="42">
        <f t="shared" si="72"/>
        <v>0.8899521531</v>
      </c>
      <c r="CK19" s="42">
        <v>89.0</v>
      </c>
      <c r="CL19" s="42">
        <f t="shared" si="73"/>
        <v>0.1100478469</v>
      </c>
      <c r="CM19" s="35"/>
    </row>
    <row r="20" ht="18.0" customHeight="1">
      <c r="A20" s="23"/>
      <c r="B20" s="23">
        <v>3.0</v>
      </c>
      <c r="C20" s="23">
        <v>0.0</v>
      </c>
      <c r="D20" s="23">
        <f t="shared" si="49"/>
        <v>1</v>
      </c>
      <c r="E20" s="23">
        <v>16.0</v>
      </c>
      <c r="F20" s="23">
        <v>17.0</v>
      </c>
      <c r="G20" s="23">
        <f t="shared" si="50"/>
        <v>0.9411764706</v>
      </c>
      <c r="H20" s="23">
        <v>94.1</v>
      </c>
      <c r="I20" s="23">
        <f t="shared" si="51"/>
        <v>0.05882352941</v>
      </c>
      <c r="J20" s="24"/>
      <c r="K20" s="24">
        <v>3.0</v>
      </c>
      <c r="L20" s="24">
        <v>1.0</v>
      </c>
      <c r="M20" s="24">
        <f t="shared" si="52"/>
        <v>4</v>
      </c>
      <c r="N20" s="24">
        <v>56.0</v>
      </c>
      <c r="O20" s="24">
        <v>60.0</v>
      </c>
      <c r="P20" s="24">
        <f t="shared" si="53"/>
        <v>0.9333333333</v>
      </c>
      <c r="Q20" s="24">
        <v>93.3</v>
      </c>
      <c r="R20" s="24">
        <f t="shared" si="54"/>
        <v>0.06666666667</v>
      </c>
      <c r="S20" s="25"/>
      <c r="T20" s="25">
        <v>3.0</v>
      </c>
      <c r="U20" s="25">
        <v>4.0</v>
      </c>
      <c r="V20" s="25">
        <f t="shared" si="55"/>
        <v>2</v>
      </c>
      <c r="W20" s="25">
        <v>68.0</v>
      </c>
      <c r="X20" s="25">
        <v>70.0</v>
      </c>
      <c r="Y20" s="25">
        <f t="shared" si="56"/>
        <v>0.9714285714</v>
      </c>
      <c r="Z20" s="25">
        <v>97.1</v>
      </c>
      <c r="AA20" s="25">
        <f t="shared" si="57"/>
        <v>0.02857142857</v>
      </c>
      <c r="AB20" s="26"/>
      <c r="AC20" s="26">
        <v>3.0</v>
      </c>
      <c r="AD20" s="26">
        <v>1.0</v>
      </c>
      <c r="AE20" s="26">
        <f t="shared" si="58"/>
        <v>4</v>
      </c>
      <c r="AF20" s="26">
        <v>101.0</v>
      </c>
      <c r="AG20" s="26">
        <v>105.0</v>
      </c>
      <c r="AH20" s="26">
        <f t="shared" si="59"/>
        <v>0.9619047619</v>
      </c>
      <c r="AI20" s="26">
        <v>96.2</v>
      </c>
      <c r="AJ20" s="26">
        <f t="shared" si="60"/>
        <v>0.0380952381</v>
      </c>
      <c r="AK20" s="27"/>
      <c r="AL20" s="27">
        <v>3.0</v>
      </c>
      <c r="AM20" s="27">
        <v>5.0</v>
      </c>
      <c r="AN20" s="27">
        <f t="shared" si="13"/>
        <v>4</v>
      </c>
      <c r="AO20" s="27">
        <v>94.0</v>
      </c>
      <c r="AP20" s="27">
        <v>98.0</v>
      </c>
      <c r="AQ20" s="27">
        <f t="shared" si="61"/>
        <v>0.9591836735</v>
      </c>
      <c r="AR20" s="27">
        <v>95.9</v>
      </c>
      <c r="AS20" s="27">
        <f t="shared" si="62"/>
        <v>0.04081632653</v>
      </c>
      <c r="AT20" s="28"/>
      <c r="AU20" s="28">
        <v>3.0</v>
      </c>
      <c r="AV20" s="28">
        <v>0.0</v>
      </c>
      <c r="AW20" s="28">
        <f t="shared" si="16"/>
        <v>6</v>
      </c>
      <c r="AX20" s="28">
        <v>130.0</v>
      </c>
      <c r="AY20" s="28">
        <v>136.0</v>
      </c>
      <c r="AZ20" s="28">
        <f t="shared" si="63"/>
        <v>0.9558823529</v>
      </c>
      <c r="BA20" s="28">
        <v>95.6</v>
      </c>
      <c r="BB20" s="28">
        <f t="shared" si="64"/>
        <v>0.04411764706</v>
      </c>
      <c r="BC20" s="29"/>
      <c r="BD20" s="29">
        <v>3.0</v>
      </c>
      <c r="BE20" s="29">
        <v>3.0</v>
      </c>
      <c r="BF20" s="29">
        <f t="shared" si="31"/>
        <v>9</v>
      </c>
      <c r="BG20" s="29">
        <v>135.0</v>
      </c>
      <c r="BH20" s="29">
        <v>144.0</v>
      </c>
      <c r="BI20" s="29">
        <f t="shared" si="65"/>
        <v>0.9375</v>
      </c>
      <c r="BJ20" s="29">
        <v>93.8</v>
      </c>
      <c r="BK20" s="29">
        <f t="shared" si="66"/>
        <v>0.0625</v>
      </c>
      <c r="BL20" s="30"/>
      <c r="BM20" s="30">
        <v>3.0</v>
      </c>
      <c r="BN20" s="30">
        <v>1.0</v>
      </c>
      <c r="BO20" s="30">
        <f t="shared" si="22"/>
        <v>12</v>
      </c>
      <c r="BP20" s="30">
        <v>166.0</v>
      </c>
      <c r="BQ20" s="30">
        <v>178.0</v>
      </c>
      <c r="BR20" s="30">
        <f t="shared" si="67"/>
        <v>0.9325842697</v>
      </c>
      <c r="BS20" s="30">
        <v>93.3</v>
      </c>
      <c r="BT20" s="30">
        <f t="shared" si="68"/>
        <v>0.06741573034</v>
      </c>
      <c r="BU20" s="31"/>
      <c r="BV20" s="31">
        <v>3.0</v>
      </c>
      <c r="BW20" s="31">
        <v>11.0</v>
      </c>
      <c r="BX20" s="31">
        <f t="shared" si="74"/>
        <v>13</v>
      </c>
      <c r="BY20" s="31">
        <v>60.0</v>
      </c>
      <c r="BZ20" s="31">
        <v>73.0</v>
      </c>
      <c r="CA20" s="31">
        <f t="shared" si="69"/>
        <v>0.8219178082</v>
      </c>
      <c r="CB20" s="31">
        <v>82.2</v>
      </c>
      <c r="CC20" s="31">
        <f t="shared" si="70"/>
        <v>0.1780821918</v>
      </c>
      <c r="CD20" s="42"/>
      <c r="CE20" s="42">
        <v>3.0</v>
      </c>
      <c r="CF20" s="42">
        <v>11.0</v>
      </c>
      <c r="CG20" s="42">
        <f t="shared" si="71"/>
        <v>0</v>
      </c>
      <c r="CH20" s="42">
        <v>4.0</v>
      </c>
      <c r="CI20" s="42">
        <v>4.0</v>
      </c>
      <c r="CJ20" s="42">
        <f t="shared" si="72"/>
        <v>1</v>
      </c>
      <c r="CK20" s="42">
        <v>100.0</v>
      </c>
      <c r="CL20" s="42">
        <f t="shared" si="73"/>
        <v>0</v>
      </c>
      <c r="CM20" s="35"/>
    </row>
    <row r="21" ht="18.0" customHeight="1">
      <c r="A21" s="23"/>
      <c r="B21" s="23">
        <v>4.0</v>
      </c>
      <c r="C21" s="23">
        <v>4.0</v>
      </c>
      <c r="D21" s="23">
        <f t="shared" si="49"/>
        <v>1</v>
      </c>
      <c r="E21" s="23">
        <v>22.0</v>
      </c>
      <c r="F21" s="23">
        <v>23.0</v>
      </c>
      <c r="G21" s="23">
        <f t="shared" si="50"/>
        <v>0.9565217391</v>
      </c>
      <c r="H21" s="23">
        <v>95.7</v>
      </c>
      <c r="I21" s="23">
        <f t="shared" si="51"/>
        <v>0.04347826087</v>
      </c>
      <c r="J21" s="24"/>
      <c r="K21" s="24">
        <v>4.0</v>
      </c>
      <c r="L21" s="24">
        <v>2.0</v>
      </c>
      <c r="M21" s="24">
        <f t="shared" si="52"/>
        <v>2</v>
      </c>
      <c r="N21" s="24">
        <v>53.0</v>
      </c>
      <c r="O21" s="24">
        <v>55.0</v>
      </c>
      <c r="P21" s="24">
        <f t="shared" si="53"/>
        <v>0.9636363636</v>
      </c>
      <c r="Q21" s="24">
        <v>96.4</v>
      </c>
      <c r="R21" s="24">
        <f t="shared" si="54"/>
        <v>0.03636363636</v>
      </c>
      <c r="S21" s="25"/>
      <c r="T21" s="25">
        <v>4.0</v>
      </c>
      <c r="U21" s="25">
        <v>7.0</v>
      </c>
      <c r="V21" s="25">
        <f t="shared" si="55"/>
        <v>2</v>
      </c>
      <c r="W21" s="25">
        <v>46.0</v>
      </c>
      <c r="X21" s="25">
        <v>48.0</v>
      </c>
      <c r="Y21" s="25">
        <f t="shared" si="56"/>
        <v>0.9583333333</v>
      </c>
      <c r="Z21" s="25">
        <v>95.8</v>
      </c>
      <c r="AA21" s="25">
        <f t="shared" si="57"/>
        <v>0.04166666667</v>
      </c>
      <c r="AB21" s="26"/>
      <c r="AC21" s="26">
        <v>4.0</v>
      </c>
      <c r="AD21" s="26">
        <v>9.0</v>
      </c>
      <c r="AE21" s="26">
        <f t="shared" si="58"/>
        <v>3</v>
      </c>
      <c r="AF21" s="26">
        <v>40.0</v>
      </c>
      <c r="AG21" s="26">
        <v>43.0</v>
      </c>
      <c r="AH21" s="26">
        <f t="shared" si="59"/>
        <v>0.9302325581</v>
      </c>
      <c r="AI21" s="26">
        <v>93.0</v>
      </c>
      <c r="AJ21" s="26">
        <f t="shared" si="60"/>
        <v>0.06976744186</v>
      </c>
      <c r="AK21" s="27"/>
      <c r="AL21" s="27">
        <v>4.0</v>
      </c>
      <c r="AM21" s="27">
        <v>0.0</v>
      </c>
      <c r="AN21" s="27">
        <f t="shared" si="13"/>
        <v>5</v>
      </c>
      <c r="AO21" s="27">
        <v>106.0</v>
      </c>
      <c r="AP21" s="27">
        <v>111.0</v>
      </c>
      <c r="AQ21" s="27">
        <f t="shared" si="61"/>
        <v>0.954954955</v>
      </c>
      <c r="AR21" s="27">
        <v>95.5</v>
      </c>
      <c r="AS21" s="27">
        <f t="shared" si="62"/>
        <v>0.04504504505</v>
      </c>
      <c r="AT21" s="28"/>
      <c r="AU21" s="28">
        <v>4.0</v>
      </c>
      <c r="AV21" s="28">
        <v>11.0</v>
      </c>
      <c r="AW21" s="28">
        <f t="shared" si="16"/>
        <v>9</v>
      </c>
      <c r="AX21" s="28">
        <v>64.0</v>
      </c>
      <c r="AY21" s="28">
        <v>73.0</v>
      </c>
      <c r="AZ21" s="28">
        <f t="shared" si="63"/>
        <v>0.8767123288</v>
      </c>
      <c r="BA21" s="28">
        <v>87.7</v>
      </c>
      <c r="BB21" s="28">
        <f t="shared" si="64"/>
        <v>0.1232876712</v>
      </c>
      <c r="BC21" s="29"/>
      <c r="BD21" s="29">
        <v>4.0</v>
      </c>
      <c r="BE21" s="29">
        <v>10.0</v>
      </c>
      <c r="BF21" s="29">
        <f t="shared" si="31"/>
        <v>52</v>
      </c>
      <c r="BG21" s="29">
        <v>73.0</v>
      </c>
      <c r="BH21" s="29">
        <v>125.0</v>
      </c>
      <c r="BI21" s="29">
        <f t="shared" si="65"/>
        <v>0.584</v>
      </c>
      <c r="BJ21" s="29">
        <v>58.4</v>
      </c>
      <c r="BK21" s="29">
        <f t="shared" si="66"/>
        <v>0.416</v>
      </c>
      <c r="BL21" s="30"/>
      <c r="BM21" s="30">
        <v>4.0</v>
      </c>
      <c r="BN21" s="30">
        <v>7.0</v>
      </c>
      <c r="BO21" s="30">
        <f t="shared" si="22"/>
        <v>24</v>
      </c>
      <c r="BP21" s="30">
        <v>105.0</v>
      </c>
      <c r="BQ21" s="30">
        <v>129.0</v>
      </c>
      <c r="BR21" s="30">
        <f t="shared" si="67"/>
        <v>0.8139534884</v>
      </c>
      <c r="BS21" s="30">
        <v>81.4</v>
      </c>
      <c r="BT21" s="30">
        <f t="shared" si="68"/>
        <v>0.1860465116</v>
      </c>
      <c r="BU21" s="31"/>
      <c r="BV21" s="31">
        <v>4.0</v>
      </c>
      <c r="BW21" s="31">
        <v>0.0</v>
      </c>
      <c r="BX21" s="31">
        <f t="shared" si="74"/>
        <v>17</v>
      </c>
      <c r="BY21" s="31">
        <v>177.0</v>
      </c>
      <c r="BZ21" s="31">
        <v>194.0</v>
      </c>
      <c r="CA21" s="31">
        <f t="shared" si="69"/>
        <v>0.912371134</v>
      </c>
      <c r="CB21" s="31">
        <v>91.2</v>
      </c>
      <c r="CC21" s="31">
        <f t="shared" si="70"/>
        <v>0.08762886598</v>
      </c>
      <c r="CD21" s="42"/>
      <c r="CE21" s="42">
        <v>4.0</v>
      </c>
      <c r="CF21" s="42">
        <v>7.0</v>
      </c>
      <c r="CG21" s="42">
        <f t="shared" si="71"/>
        <v>18</v>
      </c>
      <c r="CH21" s="42">
        <v>117.0</v>
      </c>
      <c r="CI21" s="42">
        <v>135.0</v>
      </c>
      <c r="CJ21" s="42">
        <f t="shared" si="72"/>
        <v>0.8666666667</v>
      </c>
      <c r="CK21" s="42">
        <v>86.7</v>
      </c>
      <c r="CL21" s="42">
        <f t="shared" si="73"/>
        <v>0.1333333333</v>
      </c>
      <c r="CM21" s="35"/>
    </row>
    <row r="22" ht="18.0" customHeight="1">
      <c r="A22" s="23"/>
      <c r="B22" s="23">
        <v>5.0</v>
      </c>
      <c r="C22" s="23">
        <v>3.0</v>
      </c>
      <c r="D22" s="23">
        <f t="shared" si="49"/>
        <v>2</v>
      </c>
      <c r="E22" s="23">
        <v>22.0</v>
      </c>
      <c r="F22" s="23">
        <v>24.0</v>
      </c>
      <c r="G22" s="23">
        <f t="shared" si="50"/>
        <v>0.9166666667</v>
      </c>
      <c r="H22" s="23">
        <v>91.7</v>
      </c>
      <c r="I22" s="23">
        <f t="shared" si="51"/>
        <v>0.08333333333</v>
      </c>
      <c r="J22" s="24"/>
      <c r="K22" s="24">
        <v>5.0</v>
      </c>
      <c r="L22" s="24">
        <v>4.0</v>
      </c>
      <c r="M22" s="24">
        <f t="shared" si="52"/>
        <v>2</v>
      </c>
      <c r="N22" s="24">
        <v>47.0</v>
      </c>
      <c r="O22" s="24">
        <v>49.0</v>
      </c>
      <c r="P22" s="24">
        <f t="shared" si="53"/>
        <v>0.9591836735</v>
      </c>
      <c r="Q22" s="24">
        <v>95.9</v>
      </c>
      <c r="R22" s="24">
        <f t="shared" si="54"/>
        <v>0.04081632653</v>
      </c>
      <c r="S22" s="25"/>
      <c r="T22" s="25">
        <v>5.0</v>
      </c>
      <c r="U22" s="25">
        <v>11.0</v>
      </c>
      <c r="V22" s="25">
        <f t="shared" si="55"/>
        <v>8</v>
      </c>
      <c r="W22" s="25">
        <v>30.0</v>
      </c>
      <c r="X22" s="25">
        <v>38.0</v>
      </c>
      <c r="Y22" s="25">
        <f t="shared" si="56"/>
        <v>0.7894736842</v>
      </c>
      <c r="Z22" s="25">
        <v>78.9</v>
      </c>
      <c r="AA22" s="25">
        <f t="shared" si="57"/>
        <v>0.2105263158</v>
      </c>
      <c r="AB22" s="26"/>
      <c r="AC22" s="26">
        <v>5.0</v>
      </c>
      <c r="AD22" s="26">
        <v>2.0</v>
      </c>
      <c r="AE22" s="26">
        <f t="shared" si="58"/>
        <v>5</v>
      </c>
      <c r="AF22" s="26">
        <v>97.0</v>
      </c>
      <c r="AG22" s="26">
        <v>102.0</v>
      </c>
      <c r="AH22" s="26">
        <f t="shared" si="59"/>
        <v>0.9509803922</v>
      </c>
      <c r="AI22" s="26">
        <v>95.1</v>
      </c>
      <c r="AJ22" s="26">
        <f t="shared" si="60"/>
        <v>0.04901960784</v>
      </c>
      <c r="AK22" s="27"/>
      <c r="AL22" s="27">
        <v>5.0</v>
      </c>
      <c r="AM22" s="27">
        <v>10.0</v>
      </c>
      <c r="AN22" s="27">
        <f t="shared" si="13"/>
        <v>10</v>
      </c>
      <c r="AO22" s="27">
        <v>57.0</v>
      </c>
      <c r="AP22" s="27">
        <v>67.0</v>
      </c>
      <c r="AQ22" s="27">
        <f t="shared" si="61"/>
        <v>0.8507462687</v>
      </c>
      <c r="AR22" s="27">
        <v>85.1</v>
      </c>
      <c r="AS22" s="27">
        <f t="shared" si="62"/>
        <v>0.1492537313</v>
      </c>
      <c r="AT22" s="28"/>
      <c r="AU22" s="28">
        <v>5.0</v>
      </c>
      <c r="AV22" s="28">
        <v>4.0</v>
      </c>
      <c r="AW22" s="28">
        <f t="shared" si="16"/>
        <v>4</v>
      </c>
      <c r="AX22" s="28">
        <v>117.0</v>
      </c>
      <c r="AY22" s="28">
        <v>121.0</v>
      </c>
      <c r="AZ22" s="28">
        <f t="shared" si="63"/>
        <v>0.9669421488</v>
      </c>
      <c r="BA22" s="28">
        <v>96.7</v>
      </c>
      <c r="BB22" s="28">
        <f t="shared" si="64"/>
        <v>0.03305785124</v>
      </c>
      <c r="BC22" s="29"/>
      <c r="BD22" s="29">
        <v>5.0</v>
      </c>
      <c r="BE22" s="29"/>
      <c r="BF22" s="29">
        <f t="shared" si="31"/>
        <v>0</v>
      </c>
      <c r="BG22" s="29">
        <v>0.0</v>
      </c>
      <c r="BH22" s="29">
        <v>0.0</v>
      </c>
      <c r="BI22" s="29">
        <v>0.0</v>
      </c>
      <c r="BJ22" s="29">
        <v>0.0</v>
      </c>
      <c r="BK22" s="29">
        <v>0.0</v>
      </c>
      <c r="BL22" s="30"/>
      <c r="BM22" s="30">
        <v>5.0</v>
      </c>
      <c r="BN22" s="30">
        <v>10.0</v>
      </c>
      <c r="BO22" s="30">
        <f t="shared" si="22"/>
        <v>10</v>
      </c>
      <c r="BP22" s="30">
        <v>83.0</v>
      </c>
      <c r="BQ22" s="30">
        <v>93.0</v>
      </c>
      <c r="BR22" s="30">
        <f t="shared" si="67"/>
        <v>0.8924731183</v>
      </c>
      <c r="BS22" s="30">
        <v>89.2</v>
      </c>
      <c r="BT22" s="30">
        <f t="shared" si="68"/>
        <v>0.1075268817</v>
      </c>
      <c r="BU22" s="31"/>
      <c r="BV22" s="31">
        <v>5.0</v>
      </c>
      <c r="BW22" s="31">
        <v>8.0</v>
      </c>
      <c r="BX22" s="31">
        <f t="shared" si="74"/>
        <v>13</v>
      </c>
      <c r="BY22" s="31">
        <v>112.0</v>
      </c>
      <c r="BZ22" s="31">
        <v>125.0</v>
      </c>
      <c r="CA22" s="31">
        <f t="shared" si="69"/>
        <v>0.896</v>
      </c>
      <c r="CB22" s="31">
        <v>89.6</v>
      </c>
      <c r="CC22" s="31">
        <f t="shared" si="70"/>
        <v>0.104</v>
      </c>
      <c r="CD22" s="42"/>
      <c r="CE22" s="42">
        <v>5.0</v>
      </c>
      <c r="CF22" s="42">
        <v>10.0</v>
      </c>
      <c r="CG22" s="42">
        <f t="shared" si="71"/>
        <v>67</v>
      </c>
      <c r="CH22" s="42">
        <v>95.0</v>
      </c>
      <c r="CI22" s="42">
        <v>162.0</v>
      </c>
      <c r="CJ22" s="42">
        <f t="shared" si="72"/>
        <v>0.5864197531</v>
      </c>
      <c r="CK22" s="42">
        <v>58.6</v>
      </c>
      <c r="CL22" s="42">
        <f t="shared" si="73"/>
        <v>0.4135802469</v>
      </c>
      <c r="CM22" s="35"/>
    </row>
    <row r="23" ht="18.0" customHeight="1">
      <c r="A23" s="23"/>
      <c r="B23" s="23">
        <v>6.0</v>
      </c>
      <c r="C23" s="23">
        <v>11.0</v>
      </c>
      <c r="D23" s="23">
        <f t="shared" si="49"/>
        <v>0</v>
      </c>
      <c r="E23" s="23">
        <v>16.0</v>
      </c>
      <c r="F23" s="23">
        <v>16.0</v>
      </c>
      <c r="G23" s="23">
        <f t="shared" si="50"/>
        <v>1</v>
      </c>
      <c r="H23" s="23">
        <v>100.0</v>
      </c>
      <c r="I23" s="23">
        <f t="shared" si="51"/>
        <v>0</v>
      </c>
      <c r="J23" s="24"/>
      <c r="K23" s="24">
        <v>6.0</v>
      </c>
      <c r="L23" s="24">
        <v>6.0</v>
      </c>
      <c r="M23" s="24">
        <f t="shared" si="52"/>
        <v>5</v>
      </c>
      <c r="N23" s="24">
        <v>38.0</v>
      </c>
      <c r="O23" s="24">
        <v>43.0</v>
      </c>
      <c r="P23" s="24">
        <f t="shared" si="53"/>
        <v>0.8837209302</v>
      </c>
      <c r="Q23" s="24">
        <v>88.4</v>
      </c>
      <c r="R23" s="24">
        <f t="shared" si="54"/>
        <v>0.1162790698</v>
      </c>
      <c r="S23" s="25"/>
      <c r="T23" s="25">
        <v>6.0</v>
      </c>
      <c r="U23" s="25">
        <v>3.0</v>
      </c>
      <c r="V23" s="25">
        <f t="shared" si="55"/>
        <v>2</v>
      </c>
      <c r="W23" s="25">
        <v>70.0</v>
      </c>
      <c r="X23" s="25">
        <v>72.0</v>
      </c>
      <c r="Y23" s="25">
        <f t="shared" si="56"/>
        <v>0.9722222222</v>
      </c>
      <c r="Z23" s="25">
        <v>97.2</v>
      </c>
      <c r="AA23" s="25">
        <f t="shared" si="57"/>
        <v>0.02777777778</v>
      </c>
      <c r="AB23" s="26"/>
      <c r="AC23" s="26">
        <v>6.0</v>
      </c>
      <c r="AD23" s="26">
        <v>7.0</v>
      </c>
      <c r="AE23" s="26">
        <f t="shared" si="58"/>
        <v>12</v>
      </c>
      <c r="AF23" s="26">
        <v>63.0</v>
      </c>
      <c r="AG23" s="26">
        <v>75.0</v>
      </c>
      <c r="AH23" s="26">
        <f t="shared" si="59"/>
        <v>0.84</v>
      </c>
      <c r="AI23" s="26">
        <v>84.0</v>
      </c>
      <c r="AJ23" s="26">
        <f t="shared" si="60"/>
        <v>0.16</v>
      </c>
      <c r="AK23" s="27"/>
      <c r="AL23" s="27">
        <v>6.0</v>
      </c>
      <c r="AM23" s="27">
        <v>3.0</v>
      </c>
      <c r="AN23" s="27">
        <f t="shared" si="13"/>
        <v>3</v>
      </c>
      <c r="AO23" s="27">
        <v>106.0</v>
      </c>
      <c r="AP23" s="27">
        <v>109.0</v>
      </c>
      <c r="AQ23" s="27">
        <f t="shared" si="61"/>
        <v>0.9724770642</v>
      </c>
      <c r="AR23" s="27">
        <v>97.2</v>
      </c>
      <c r="AS23" s="27">
        <f t="shared" si="62"/>
        <v>0.02752293578</v>
      </c>
      <c r="AT23" s="28"/>
      <c r="AU23" s="28">
        <v>6.0</v>
      </c>
      <c r="AV23" s="28">
        <v>1.0</v>
      </c>
      <c r="AW23" s="28">
        <f t="shared" si="16"/>
        <v>6</v>
      </c>
      <c r="AX23" s="28">
        <v>138.0</v>
      </c>
      <c r="AY23" s="28">
        <v>144.0</v>
      </c>
      <c r="AZ23" s="28">
        <f t="shared" si="63"/>
        <v>0.9583333333</v>
      </c>
      <c r="BA23" s="28">
        <v>95.8</v>
      </c>
      <c r="BB23" s="28">
        <f t="shared" si="64"/>
        <v>0.04166666667</v>
      </c>
      <c r="BC23" s="29"/>
      <c r="BD23" s="29">
        <v>6.0</v>
      </c>
      <c r="BE23" s="29">
        <v>8.0</v>
      </c>
      <c r="BF23" s="29">
        <f t="shared" si="31"/>
        <v>11</v>
      </c>
      <c r="BG23" s="29">
        <v>128.0</v>
      </c>
      <c r="BH23" s="29">
        <v>139.0</v>
      </c>
      <c r="BI23" s="29">
        <f t="shared" ref="BI23:BI28" si="75">BG23/BH23</f>
        <v>0.9208633094</v>
      </c>
      <c r="BJ23" s="29">
        <v>92.1</v>
      </c>
      <c r="BK23" s="29">
        <f t="shared" ref="BK23:BK28" si="76">BF23/BH23</f>
        <v>0.07913669065</v>
      </c>
      <c r="BL23" s="30"/>
      <c r="BM23" s="30">
        <v>6.0</v>
      </c>
      <c r="BN23" s="30">
        <v>2.0</v>
      </c>
      <c r="BO23" s="30">
        <f t="shared" si="22"/>
        <v>17</v>
      </c>
      <c r="BP23" s="30">
        <v>159.0</v>
      </c>
      <c r="BQ23" s="30">
        <v>176.0</v>
      </c>
      <c r="BR23" s="30">
        <f t="shared" si="67"/>
        <v>0.9034090909</v>
      </c>
      <c r="BS23" s="30">
        <v>90.3</v>
      </c>
      <c r="BT23" s="30">
        <f t="shared" si="68"/>
        <v>0.09659090909</v>
      </c>
      <c r="BU23" s="31"/>
      <c r="BV23" s="31">
        <v>6.0</v>
      </c>
      <c r="BW23" s="31">
        <v>5.0</v>
      </c>
      <c r="BX23" s="31">
        <f t="shared" si="74"/>
        <v>17</v>
      </c>
      <c r="BY23" s="31">
        <v>116.0</v>
      </c>
      <c r="BZ23" s="31">
        <v>133.0</v>
      </c>
      <c r="CA23" s="31">
        <f t="shared" si="69"/>
        <v>0.8721804511</v>
      </c>
      <c r="CB23" s="31">
        <v>87.2</v>
      </c>
      <c r="CC23" s="31">
        <f t="shared" si="70"/>
        <v>0.1278195489</v>
      </c>
      <c r="CD23" s="42"/>
      <c r="CE23" s="42">
        <v>6.0</v>
      </c>
      <c r="CF23" s="42">
        <v>8.0</v>
      </c>
      <c r="CG23" s="42">
        <f t="shared" si="71"/>
        <v>16</v>
      </c>
      <c r="CH23" s="42">
        <v>124.0</v>
      </c>
      <c r="CI23" s="42">
        <v>140.0</v>
      </c>
      <c r="CJ23" s="42">
        <f t="shared" si="72"/>
        <v>0.8857142857</v>
      </c>
      <c r="CK23" s="42">
        <v>88.6</v>
      </c>
      <c r="CL23" s="42">
        <f t="shared" si="73"/>
        <v>0.1142857143</v>
      </c>
      <c r="CM23" s="35"/>
    </row>
    <row r="24" ht="18.0" customHeight="1">
      <c r="A24" s="23"/>
      <c r="B24" s="23">
        <v>7.0</v>
      </c>
      <c r="C24" s="23">
        <v>6.0</v>
      </c>
      <c r="D24" s="23">
        <f t="shared" si="49"/>
        <v>2</v>
      </c>
      <c r="E24" s="23">
        <v>21.0</v>
      </c>
      <c r="F24" s="23">
        <v>23.0</v>
      </c>
      <c r="G24" s="23">
        <f t="shared" si="50"/>
        <v>0.9130434783</v>
      </c>
      <c r="H24" s="23">
        <v>91.3</v>
      </c>
      <c r="I24" s="23">
        <f t="shared" si="51"/>
        <v>0.08695652174</v>
      </c>
      <c r="J24" s="24"/>
      <c r="K24" s="24">
        <v>7.0</v>
      </c>
      <c r="L24" s="24">
        <v>10.0</v>
      </c>
      <c r="M24" s="24">
        <f t="shared" si="52"/>
        <v>20</v>
      </c>
      <c r="N24" s="24">
        <v>22.0</v>
      </c>
      <c r="O24" s="24">
        <v>42.0</v>
      </c>
      <c r="P24" s="24">
        <f t="shared" si="53"/>
        <v>0.5238095238</v>
      </c>
      <c r="Q24" s="24">
        <v>52.4</v>
      </c>
      <c r="R24" s="24">
        <f t="shared" si="54"/>
        <v>0.4761904762</v>
      </c>
      <c r="S24" s="25"/>
      <c r="T24" s="25">
        <v>7.0</v>
      </c>
      <c r="U24" s="25">
        <v>6.0</v>
      </c>
      <c r="V24" s="25">
        <f t="shared" si="55"/>
        <v>2</v>
      </c>
      <c r="W24" s="25">
        <v>50.0</v>
      </c>
      <c r="X24" s="25">
        <v>52.0</v>
      </c>
      <c r="Y24" s="25">
        <f t="shared" si="56"/>
        <v>0.9615384615</v>
      </c>
      <c r="Z24" s="25">
        <v>96.2</v>
      </c>
      <c r="AA24" s="25">
        <f t="shared" si="57"/>
        <v>0.03846153846</v>
      </c>
      <c r="AB24" s="26"/>
      <c r="AC24" s="26">
        <v>7.0</v>
      </c>
      <c r="AD24" s="26">
        <v>11.0</v>
      </c>
      <c r="AE24" s="26">
        <f t="shared" si="58"/>
        <v>0</v>
      </c>
      <c r="AF24" s="26">
        <v>2.0</v>
      </c>
      <c r="AG24" s="26">
        <v>2.0</v>
      </c>
      <c r="AH24" s="26">
        <f t="shared" si="59"/>
        <v>1</v>
      </c>
      <c r="AI24" s="26">
        <v>100.0</v>
      </c>
      <c r="AJ24" s="26">
        <f t="shared" si="60"/>
        <v>0</v>
      </c>
      <c r="AK24" s="27"/>
      <c r="AL24" s="27">
        <v>7.0</v>
      </c>
      <c r="AM24" s="27">
        <v>11.0</v>
      </c>
      <c r="AN24" s="27">
        <f t="shared" si="13"/>
        <v>3</v>
      </c>
      <c r="AO24" s="27">
        <v>48.0</v>
      </c>
      <c r="AP24" s="27">
        <v>51.0</v>
      </c>
      <c r="AQ24" s="27">
        <f t="shared" si="61"/>
        <v>0.9411764706</v>
      </c>
      <c r="AR24" s="27">
        <v>94.1</v>
      </c>
      <c r="AS24" s="27">
        <f t="shared" si="62"/>
        <v>0.05882352941</v>
      </c>
      <c r="AT24" s="28"/>
      <c r="AU24" s="28">
        <v>7.0</v>
      </c>
      <c r="AV24" s="28">
        <v>4.0</v>
      </c>
      <c r="AW24" s="28">
        <f t="shared" si="16"/>
        <v>4</v>
      </c>
      <c r="AX24" s="28">
        <v>2.0</v>
      </c>
      <c r="AY24" s="28">
        <v>6.0</v>
      </c>
      <c r="AZ24" s="28">
        <f t="shared" si="63"/>
        <v>0.3333333333</v>
      </c>
      <c r="BA24" s="28">
        <v>33.3</v>
      </c>
      <c r="BB24" s="28">
        <f t="shared" si="64"/>
        <v>0.6666666667</v>
      </c>
      <c r="BC24" s="29"/>
      <c r="BD24" s="29">
        <v>7.0</v>
      </c>
      <c r="BE24" s="29">
        <v>7.0</v>
      </c>
      <c r="BF24" s="29">
        <f t="shared" si="31"/>
        <v>53</v>
      </c>
      <c r="BG24" s="29">
        <v>76.0</v>
      </c>
      <c r="BH24" s="29">
        <v>129.0</v>
      </c>
      <c r="BI24" s="29">
        <f t="shared" si="75"/>
        <v>0.5891472868</v>
      </c>
      <c r="BJ24" s="29">
        <v>58.9</v>
      </c>
      <c r="BK24" s="29">
        <f t="shared" si="76"/>
        <v>0.4108527132</v>
      </c>
      <c r="BL24" s="30"/>
      <c r="BM24" s="30">
        <v>7.0</v>
      </c>
      <c r="BN24" s="30">
        <v>4.0</v>
      </c>
      <c r="BO24" s="30">
        <f t="shared" si="22"/>
        <v>15</v>
      </c>
      <c r="BP24" s="30">
        <v>141.0</v>
      </c>
      <c r="BQ24" s="30">
        <v>156.0</v>
      </c>
      <c r="BR24" s="30">
        <f t="shared" si="67"/>
        <v>0.9038461538</v>
      </c>
      <c r="BS24" s="30">
        <v>90.4</v>
      </c>
      <c r="BT24" s="30">
        <f t="shared" si="68"/>
        <v>0.09615384615</v>
      </c>
      <c r="BU24" s="31"/>
      <c r="BV24" s="31">
        <v>7.0</v>
      </c>
      <c r="BW24" s="31">
        <v>9.0</v>
      </c>
      <c r="BX24" s="31">
        <f t="shared" si="74"/>
        <v>69</v>
      </c>
      <c r="BY24" s="31">
        <v>106.0</v>
      </c>
      <c r="BZ24" s="31">
        <v>175.0</v>
      </c>
      <c r="CA24" s="31">
        <f t="shared" si="69"/>
        <v>0.6057142857</v>
      </c>
      <c r="CB24" s="31">
        <v>60.6</v>
      </c>
      <c r="CC24" s="31">
        <f t="shared" si="70"/>
        <v>0.3942857143</v>
      </c>
      <c r="CD24" s="42"/>
      <c r="CE24" s="42">
        <v>7.0</v>
      </c>
      <c r="CF24" s="42">
        <v>6.0</v>
      </c>
      <c r="CG24" s="42">
        <f t="shared" si="71"/>
        <v>13</v>
      </c>
      <c r="CH24" s="42">
        <v>141.0</v>
      </c>
      <c r="CI24" s="42">
        <v>154.0</v>
      </c>
      <c r="CJ24" s="42">
        <f t="shared" si="72"/>
        <v>0.9155844156</v>
      </c>
      <c r="CK24" s="42">
        <v>91.6</v>
      </c>
      <c r="CL24" s="42">
        <f t="shared" si="73"/>
        <v>0.08441558442</v>
      </c>
      <c r="CM24" s="35"/>
    </row>
    <row r="25" ht="18.0" customHeight="1">
      <c r="A25" s="23"/>
      <c r="B25" s="23">
        <v>8.0</v>
      </c>
      <c r="C25" s="23">
        <v>2.0</v>
      </c>
      <c r="D25" s="23">
        <f t="shared" si="49"/>
        <v>3</v>
      </c>
      <c r="E25" s="23">
        <v>27.0</v>
      </c>
      <c r="F25" s="23">
        <v>30.0</v>
      </c>
      <c r="G25" s="23">
        <f t="shared" si="50"/>
        <v>0.9</v>
      </c>
      <c r="H25" s="23">
        <v>90.0</v>
      </c>
      <c r="I25" s="23">
        <f t="shared" si="51"/>
        <v>0.1</v>
      </c>
      <c r="J25" s="24"/>
      <c r="K25" s="24">
        <v>8.0</v>
      </c>
      <c r="L25" s="24">
        <v>0.0</v>
      </c>
      <c r="M25" s="24">
        <f t="shared" si="52"/>
        <v>2</v>
      </c>
      <c r="N25" s="24">
        <v>51.0</v>
      </c>
      <c r="O25" s="24">
        <v>53.0</v>
      </c>
      <c r="P25" s="24">
        <f t="shared" si="53"/>
        <v>0.9622641509</v>
      </c>
      <c r="Q25" s="24">
        <v>96.2</v>
      </c>
      <c r="R25" s="24">
        <f t="shared" si="54"/>
        <v>0.03773584906</v>
      </c>
      <c r="S25" s="25"/>
      <c r="T25" s="25">
        <v>8.0</v>
      </c>
      <c r="U25" s="25">
        <v>8.0</v>
      </c>
      <c r="V25" s="25">
        <f t="shared" si="55"/>
        <v>3</v>
      </c>
      <c r="W25" s="25">
        <v>45.0</v>
      </c>
      <c r="X25" s="25">
        <v>48.0</v>
      </c>
      <c r="Y25" s="25">
        <f t="shared" si="56"/>
        <v>0.9375</v>
      </c>
      <c r="Z25" s="25">
        <v>93.8</v>
      </c>
      <c r="AA25" s="25">
        <f t="shared" si="57"/>
        <v>0.0625</v>
      </c>
      <c r="AB25" s="26"/>
      <c r="AC25" s="26">
        <v>8.0</v>
      </c>
      <c r="AD25" s="26">
        <v>10.0</v>
      </c>
      <c r="AE25" s="26">
        <f t="shared" si="58"/>
        <v>29</v>
      </c>
      <c r="AF25" s="26">
        <v>48.0</v>
      </c>
      <c r="AG25" s="26">
        <v>77.0</v>
      </c>
      <c r="AH25" s="26">
        <f t="shared" si="59"/>
        <v>0.6233766234</v>
      </c>
      <c r="AI25" s="26">
        <v>62.3</v>
      </c>
      <c r="AJ25" s="26">
        <f t="shared" si="60"/>
        <v>0.3766233766</v>
      </c>
      <c r="AK25" s="27"/>
      <c r="AL25" s="27">
        <v>8.0</v>
      </c>
      <c r="AM25" s="27">
        <v>8.0</v>
      </c>
      <c r="AN25" s="27">
        <f t="shared" si="13"/>
        <v>5</v>
      </c>
      <c r="AO25" s="27">
        <v>69.0</v>
      </c>
      <c r="AP25" s="27">
        <v>74.0</v>
      </c>
      <c r="AQ25" s="27">
        <f t="shared" si="61"/>
        <v>0.9324324324</v>
      </c>
      <c r="AR25" s="27">
        <v>93.2</v>
      </c>
      <c r="AS25" s="27">
        <f t="shared" si="62"/>
        <v>0.06756756757</v>
      </c>
      <c r="AT25" s="28"/>
      <c r="AU25" s="28">
        <v>8.0</v>
      </c>
      <c r="AV25" s="28">
        <v>8.0</v>
      </c>
      <c r="AW25" s="28">
        <f t="shared" si="16"/>
        <v>8</v>
      </c>
      <c r="AX25" s="28">
        <v>77.0</v>
      </c>
      <c r="AY25" s="28">
        <v>85.0</v>
      </c>
      <c r="AZ25" s="28">
        <f t="shared" si="63"/>
        <v>0.9058823529</v>
      </c>
      <c r="BA25" s="28">
        <v>90.6</v>
      </c>
      <c r="BB25" s="28">
        <f t="shared" si="64"/>
        <v>0.09411764706</v>
      </c>
      <c r="BC25" s="29"/>
      <c r="BD25" s="29">
        <v>8.0</v>
      </c>
      <c r="BE25" s="29">
        <v>0.0</v>
      </c>
      <c r="BF25" s="29">
        <f t="shared" si="31"/>
        <v>9</v>
      </c>
      <c r="BG25" s="29">
        <v>147.0</v>
      </c>
      <c r="BH25" s="29">
        <v>156.0</v>
      </c>
      <c r="BI25" s="29">
        <f t="shared" si="75"/>
        <v>0.9423076923</v>
      </c>
      <c r="BJ25" s="29">
        <v>94.2</v>
      </c>
      <c r="BK25" s="29">
        <f t="shared" si="76"/>
        <v>0.05769230769</v>
      </c>
      <c r="BL25" s="30"/>
      <c r="BM25" s="30">
        <v>8.0</v>
      </c>
      <c r="BN25" s="30">
        <v>3.0</v>
      </c>
      <c r="BO25" s="30">
        <f t="shared" si="22"/>
        <v>11</v>
      </c>
      <c r="BP25" s="30">
        <v>148.0</v>
      </c>
      <c r="BQ25" s="30">
        <v>159.0</v>
      </c>
      <c r="BR25" s="30">
        <f t="shared" si="67"/>
        <v>0.9308176101</v>
      </c>
      <c r="BS25" s="30">
        <v>93.1</v>
      </c>
      <c r="BT25" s="30">
        <f t="shared" si="68"/>
        <v>0.06918238994</v>
      </c>
      <c r="BU25" s="31"/>
      <c r="BV25" s="31">
        <v>8.0</v>
      </c>
      <c r="BW25" s="31">
        <v>6.0</v>
      </c>
      <c r="BX25" s="31">
        <f t="shared" si="74"/>
        <v>14</v>
      </c>
      <c r="BY25" s="31">
        <v>133.0</v>
      </c>
      <c r="BZ25" s="31">
        <v>147.0</v>
      </c>
      <c r="CA25" s="31">
        <f t="shared" si="69"/>
        <v>0.9047619048</v>
      </c>
      <c r="CB25" s="31">
        <v>90.5</v>
      </c>
      <c r="CC25" s="31">
        <f t="shared" si="70"/>
        <v>0.09523809524</v>
      </c>
      <c r="CD25" s="42"/>
      <c r="CE25" s="42">
        <v>8.0</v>
      </c>
      <c r="CF25" s="42">
        <v>0.0</v>
      </c>
      <c r="CG25" s="42">
        <f t="shared" si="71"/>
        <v>25</v>
      </c>
      <c r="CH25" s="42">
        <v>146.0</v>
      </c>
      <c r="CI25" s="42">
        <v>171.0</v>
      </c>
      <c r="CJ25" s="42">
        <f t="shared" si="72"/>
        <v>0.8538011696</v>
      </c>
      <c r="CK25" s="42">
        <v>85.4</v>
      </c>
      <c r="CL25" s="42">
        <f t="shared" si="73"/>
        <v>0.1461988304</v>
      </c>
      <c r="CM25" s="35"/>
    </row>
    <row r="26" ht="18.0" customHeight="1">
      <c r="A26" s="23"/>
      <c r="B26" s="23">
        <v>9.0</v>
      </c>
      <c r="C26" s="23">
        <v>9.0</v>
      </c>
      <c r="D26" s="23">
        <f t="shared" si="49"/>
        <v>4</v>
      </c>
      <c r="E26" s="23">
        <v>15.0</v>
      </c>
      <c r="F26" s="23">
        <v>19.0</v>
      </c>
      <c r="G26" s="23">
        <f t="shared" si="50"/>
        <v>0.7894736842</v>
      </c>
      <c r="H26" s="23">
        <v>78.9</v>
      </c>
      <c r="I26" s="23">
        <f t="shared" si="51"/>
        <v>0.2105263158</v>
      </c>
      <c r="J26" s="24"/>
      <c r="K26" s="24">
        <v>9.0</v>
      </c>
      <c r="L26" s="24">
        <v>3.0</v>
      </c>
      <c r="M26" s="24">
        <v>2.0</v>
      </c>
      <c r="N26" s="24">
        <v>1.0</v>
      </c>
      <c r="O26" s="24">
        <v>2.0</v>
      </c>
      <c r="P26" s="24">
        <f t="shared" si="53"/>
        <v>0.5</v>
      </c>
      <c r="Q26" s="24">
        <v>0.5</v>
      </c>
      <c r="R26" s="24">
        <f t="shared" si="54"/>
        <v>1</v>
      </c>
      <c r="S26" s="25"/>
      <c r="T26" s="25">
        <v>9.0</v>
      </c>
      <c r="U26" s="25">
        <v>9.0</v>
      </c>
      <c r="V26" s="25">
        <f t="shared" si="55"/>
        <v>11</v>
      </c>
      <c r="W26" s="25">
        <v>48.0</v>
      </c>
      <c r="X26" s="25">
        <v>59.0</v>
      </c>
      <c r="Y26" s="25">
        <f t="shared" si="56"/>
        <v>0.813559322</v>
      </c>
      <c r="Z26" s="25">
        <v>81.4</v>
      </c>
      <c r="AA26" s="25">
        <f t="shared" si="57"/>
        <v>0.186440678</v>
      </c>
      <c r="AB26" s="26"/>
      <c r="AC26" s="26">
        <v>9.0</v>
      </c>
      <c r="AD26" s="26">
        <v>6.0</v>
      </c>
      <c r="AE26" s="26">
        <f t="shared" si="58"/>
        <v>2</v>
      </c>
      <c r="AF26" s="26">
        <v>75.0</v>
      </c>
      <c r="AG26" s="26">
        <v>77.0</v>
      </c>
      <c r="AH26" s="26">
        <f t="shared" si="59"/>
        <v>0.974025974</v>
      </c>
      <c r="AI26" s="26">
        <v>97.4</v>
      </c>
      <c r="AJ26" s="26">
        <f t="shared" si="60"/>
        <v>0.02597402597</v>
      </c>
      <c r="AK26" s="27"/>
      <c r="AL26" s="27">
        <v>9.0</v>
      </c>
      <c r="AM26" s="27">
        <v>1.0</v>
      </c>
      <c r="AN26" s="27">
        <f t="shared" si="13"/>
        <v>5</v>
      </c>
      <c r="AO26" s="27">
        <v>113.0</v>
      </c>
      <c r="AP26" s="27">
        <v>118.0</v>
      </c>
      <c r="AQ26" s="27">
        <f t="shared" si="61"/>
        <v>0.9576271186</v>
      </c>
      <c r="AR26" s="27">
        <v>95.8</v>
      </c>
      <c r="AS26" s="27">
        <f t="shared" si="62"/>
        <v>0.04237288136</v>
      </c>
      <c r="AT26" s="28"/>
      <c r="AU26" s="28">
        <v>9.0</v>
      </c>
      <c r="AV26" s="28">
        <v>9.0</v>
      </c>
      <c r="AW26" s="28">
        <f t="shared" si="16"/>
        <v>53</v>
      </c>
      <c r="AX26" s="28">
        <v>71.0</v>
      </c>
      <c r="AY26" s="28">
        <v>124.0</v>
      </c>
      <c r="AZ26" s="28">
        <f t="shared" si="63"/>
        <v>0.5725806452</v>
      </c>
      <c r="BA26" s="28">
        <v>57.3</v>
      </c>
      <c r="BB26" s="28">
        <f t="shared" si="64"/>
        <v>0.4274193548</v>
      </c>
      <c r="BC26" s="29"/>
      <c r="BD26" s="29">
        <v>9.0</v>
      </c>
      <c r="BE26" s="29">
        <v>2.0</v>
      </c>
      <c r="BF26" s="29">
        <f t="shared" si="31"/>
        <v>10</v>
      </c>
      <c r="BG26" s="29">
        <v>147.0</v>
      </c>
      <c r="BH26" s="29">
        <v>157.0</v>
      </c>
      <c r="BI26" s="29">
        <f t="shared" si="75"/>
        <v>0.9363057325</v>
      </c>
      <c r="BJ26" s="29">
        <v>93.6</v>
      </c>
      <c r="BK26" s="29">
        <f t="shared" si="76"/>
        <v>0.06369426752</v>
      </c>
      <c r="BL26" s="30"/>
      <c r="BM26" s="30">
        <v>9.0</v>
      </c>
      <c r="BN26" s="30"/>
      <c r="BO26" s="30">
        <f t="shared" si="22"/>
        <v>0</v>
      </c>
      <c r="BP26" s="30">
        <v>0.0</v>
      </c>
      <c r="BQ26" s="30">
        <v>0.0</v>
      </c>
      <c r="BR26" s="30">
        <v>0.0</v>
      </c>
      <c r="BS26" s="30">
        <v>0.0</v>
      </c>
      <c r="BT26" s="30">
        <v>0.0</v>
      </c>
      <c r="BU26" s="31"/>
      <c r="BV26" s="31">
        <v>9.0</v>
      </c>
      <c r="BW26" s="31">
        <v>7.0</v>
      </c>
      <c r="BX26" s="31">
        <f t="shared" si="74"/>
        <v>13</v>
      </c>
      <c r="BY26" s="31">
        <v>108.0</v>
      </c>
      <c r="BZ26" s="31">
        <v>121.0</v>
      </c>
      <c r="CA26" s="31">
        <f t="shared" si="69"/>
        <v>0.8925619835</v>
      </c>
      <c r="CB26" s="31">
        <v>89.3</v>
      </c>
      <c r="CC26" s="31">
        <f t="shared" si="70"/>
        <v>0.1074380165</v>
      </c>
      <c r="CD26" s="42"/>
      <c r="CE26" s="42">
        <v>9.0</v>
      </c>
      <c r="CF26" s="42">
        <v>3.0</v>
      </c>
      <c r="CG26" s="42">
        <f t="shared" si="71"/>
        <v>22</v>
      </c>
      <c r="CH26" s="42">
        <v>172.0</v>
      </c>
      <c r="CI26" s="42">
        <v>194.0</v>
      </c>
      <c r="CJ26" s="42">
        <f t="shared" si="72"/>
        <v>0.8865979381</v>
      </c>
      <c r="CK26" s="42">
        <v>88.7</v>
      </c>
      <c r="CL26" s="42">
        <f t="shared" si="73"/>
        <v>0.1134020619</v>
      </c>
      <c r="CM26" s="35"/>
    </row>
    <row r="27" ht="18.0" customHeight="1">
      <c r="A27" s="23"/>
      <c r="B27" s="23">
        <v>10.0</v>
      </c>
      <c r="C27" s="23">
        <v>7.0</v>
      </c>
      <c r="D27" s="23">
        <f t="shared" si="49"/>
        <v>13</v>
      </c>
      <c r="E27" s="23">
        <v>14.0</v>
      </c>
      <c r="F27" s="23">
        <v>27.0</v>
      </c>
      <c r="G27" s="23">
        <f t="shared" si="50"/>
        <v>0.5185185185</v>
      </c>
      <c r="H27" s="23">
        <v>51.9</v>
      </c>
      <c r="I27" s="23">
        <f t="shared" si="51"/>
        <v>0.4814814815</v>
      </c>
      <c r="J27" s="24"/>
      <c r="K27" s="24">
        <v>10.0</v>
      </c>
      <c r="L27" s="24">
        <v>9.0</v>
      </c>
      <c r="M27" s="24">
        <f t="shared" ref="M27:M28" si="77">O27-N27</f>
        <v>9</v>
      </c>
      <c r="N27" s="24">
        <v>35.0</v>
      </c>
      <c r="O27" s="24">
        <v>44.0</v>
      </c>
      <c r="P27" s="24">
        <f t="shared" si="53"/>
        <v>0.7954545455</v>
      </c>
      <c r="Q27" s="24">
        <v>79.5</v>
      </c>
      <c r="R27" s="24">
        <f t="shared" si="54"/>
        <v>0.2045454545</v>
      </c>
      <c r="S27" s="25"/>
      <c r="T27" s="25">
        <v>10.0</v>
      </c>
      <c r="U27" s="25">
        <v>0.0</v>
      </c>
      <c r="V27" s="25">
        <f t="shared" si="55"/>
        <v>2</v>
      </c>
      <c r="W27" s="25">
        <v>72.0</v>
      </c>
      <c r="X27" s="25">
        <v>74.0</v>
      </c>
      <c r="Y27" s="25">
        <f t="shared" si="56"/>
        <v>0.972972973</v>
      </c>
      <c r="Z27" s="25">
        <v>97.3</v>
      </c>
      <c r="AA27" s="25">
        <f t="shared" si="57"/>
        <v>0.02702702703</v>
      </c>
      <c r="AB27" s="26"/>
      <c r="AC27" s="26">
        <v>10.0</v>
      </c>
      <c r="AD27" s="26">
        <v>4.0</v>
      </c>
      <c r="AE27" s="26">
        <f t="shared" si="58"/>
        <v>5</v>
      </c>
      <c r="AF27" s="26">
        <v>84.0</v>
      </c>
      <c r="AG27" s="26">
        <v>89.0</v>
      </c>
      <c r="AH27" s="26">
        <f t="shared" si="59"/>
        <v>0.9438202247</v>
      </c>
      <c r="AI27" s="26">
        <v>94.4</v>
      </c>
      <c r="AJ27" s="26">
        <f t="shared" si="60"/>
        <v>0.05617977528</v>
      </c>
      <c r="AK27" s="27"/>
      <c r="AL27" s="27">
        <v>10.0</v>
      </c>
      <c r="AM27" s="27">
        <v>6.0</v>
      </c>
      <c r="AN27" s="27">
        <f t="shared" si="13"/>
        <v>3</v>
      </c>
      <c r="AO27" s="27">
        <v>69.0</v>
      </c>
      <c r="AP27" s="27">
        <v>72.0</v>
      </c>
      <c r="AQ27" s="27">
        <f t="shared" si="61"/>
        <v>0.9583333333</v>
      </c>
      <c r="AR27" s="27">
        <v>95.8</v>
      </c>
      <c r="AS27" s="27">
        <f t="shared" si="62"/>
        <v>0.04166666667</v>
      </c>
      <c r="AT27" s="28"/>
      <c r="AU27" s="28">
        <v>10.0</v>
      </c>
      <c r="AV27" s="28">
        <v>3.0</v>
      </c>
      <c r="AW27" s="28">
        <f t="shared" si="16"/>
        <v>6</v>
      </c>
      <c r="AX27" s="28">
        <v>110.0</v>
      </c>
      <c r="AY27" s="28">
        <v>116.0</v>
      </c>
      <c r="AZ27" s="28">
        <f t="shared" si="63"/>
        <v>0.9482758621</v>
      </c>
      <c r="BA27" s="28">
        <v>94.8</v>
      </c>
      <c r="BB27" s="28">
        <f t="shared" si="64"/>
        <v>0.05172413793</v>
      </c>
      <c r="BC27" s="29"/>
      <c r="BD27" s="29">
        <v>10.0</v>
      </c>
      <c r="BE27" s="29">
        <v>6.0</v>
      </c>
      <c r="BF27" s="29">
        <f t="shared" si="31"/>
        <v>14</v>
      </c>
      <c r="BG27" s="29">
        <v>108.0</v>
      </c>
      <c r="BH27" s="29">
        <v>122.0</v>
      </c>
      <c r="BI27" s="29">
        <f t="shared" si="75"/>
        <v>0.8852459016</v>
      </c>
      <c r="BJ27" s="29">
        <v>88.5</v>
      </c>
      <c r="BK27" s="29">
        <f t="shared" si="76"/>
        <v>0.1147540984</v>
      </c>
      <c r="BL27" s="30"/>
      <c r="BM27" s="30">
        <v>10.0</v>
      </c>
      <c r="BN27" s="30">
        <v>6.0</v>
      </c>
      <c r="BO27" s="30">
        <f t="shared" si="22"/>
        <v>9</v>
      </c>
      <c r="BP27" s="30">
        <v>101.0</v>
      </c>
      <c r="BQ27" s="30">
        <v>110.0</v>
      </c>
      <c r="BR27" s="30">
        <f t="shared" ref="BR27:BR28" si="78">BP27/BQ27</f>
        <v>0.9181818182</v>
      </c>
      <c r="BS27" s="30">
        <v>91.8</v>
      </c>
      <c r="BT27" s="30">
        <f t="shared" ref="BT27:BT28" si="79">BO27/BQ27</f>
        <v>0.08181818182</v>
      </c>
      <c r="BU27" s="31"/>
      <c r="BV27" s="31">
        <v>10.0</v>
      </c>
      <c r="BW27" s="31">
        <v>4.0</v>
      </c>
      <c r="BX27" s="31">
        <f t="shared" si="74"/>
        <v>14</v>
      </c>
      <c r="BY27" s="31">
        <v>149.0</v>
      </c>
      <c r="BZ27" s="31">
        <v>163.0</v>
      </c>
      <c r="CA27" s="31">
        <f t="shared" si="69"/>
        <v>0.9141104294</v>
      </c>
      <c r="CB27" s="31">
        <v>91.4</v>
      </c>
      <c r="CC27" s="31">
        <f t="shared" si="70"/>
        <v>0.08588957055</v>
      </c>
      <c r="CD27" s="42"/>
      <c r="CE27" s="42">
        <v>10.0</v>
      </c>
      <c r="CF27" s="42">
        <v>4.0</v>
      </c>
      <c r="CG27" s="42">
        <f t="shared" si="71"/>
        <v>17</v>
      </c>
      <c r="CH27" s="42">
        <v>164.0</v>
      </c>
      <c r="CI27" s="42">
        <v>181.0</v>
      </c>
      <c r="CJ27" s="42">
        <f t="shared" si="72"/>
        <v>0.9060773481</v>
      </c>
      <c r="CK27" s="42">
        <v>90.6</v>
      </c>
      <c r="CL27" s="42">
        <f t="shared" si="73"/>
        <v>0.09392265193</v>
      </c>
      <c r="CM27" s="35"/>
    </row>
    <row r="28" ht="18.0" customHeight="1">
      <c r="A28" s="23"/>
      <c r="B28" s="23">
        <v>11.0</v>
      </c>
      <c r="C28" s="23">
        <v>5.0</v>
      </c>
      <c r="D28" s="23">
        <f t="shared" si="49"/>
        <v>4</v>
      </c>
      <c r="E28" s="23">
        <v>19.0</v>
      </c>
      <c r="F28" s="23">
        <v>23.0</v>
      </c>
      <c r="G28" s="23">
        <f t="shared" si="50"/>
        <v>0.8260869565</v>
      </c>
      <c r="H28" s="23">
        <v>82.6</v>
      </c>
      <c r="I28" s="23">
        <f t="shared" si="51"/>
        <v>0.1739130435</v>
      </c>
      <c r="J28" s="24"/>
      <c r="K28" s="24">
        <v>11.0</v>
      </c>
      <c r="L28" s="24">
        <v>11.0</v>
      </c>
      <c r="M28" s="24">
        <f t="shared" si="77"/>
        <v>9</v>
      </c>
      <c r="N28" s="24">
        <v>35.0</v>
      </c>
      <c r="O28" s="24">
        <v>44.0</v>
      </c>
      <c r="P28" s="24">
        <f t="shared" si="53"/>
        <v>0.7954545455</v>
      </c>
      <c r="Q28" s="24">
        <v>0.0</v>
      </c>
      <c r="R28" s="24">
        <f t="shared" si="54"/>
        <v>0.2045454545</v>
      </c>
      <c r="S28" s="25"/>
      <c r="T28" s="25">
        <v>11.0</v>
      </c>
      <c r="U28" s="25">
        <v>5.0</v>
      </c>
      <c r="V28" s="25">
        <f t="shared" si="55"/>
        <v>3</v>
      </c>
      <c r="W28" s="25">
        <v>57.0</v>
      </c>
      <c r="X28" s="25">
        <v>60.0</v>
      </c>
      <c r="Y28" s="25">
        <f t="shared" si="56"/>
        <v>0.95</v>
      </c>
      <c r="Z28" s="25">
        <v>95.0</v>
      </c>
      <c r="AA28" s="25">
        <f t="shared" si="57"/>
        <v>0.05</v>
      </c>
      <c r="AB28" s="26"/>
      <c r="AC28" s="26">
        <v>11.0</v>
      </c>
      <c r="AD28" s="26">
        <v>0.0</v>
      </c>
      <c r="AE28" s="26">
        <f t="shared" si="58"/>
        <v>4</v>
      </c>
      <c r="AF28" s="26">
        <v>93.0</v>
      </c>
      <c r="AG28" s="26">
        <v>97.0</v>
      </c>
      <c r="AH28" s="26">
        <f t="shared" si="59"/>
        <v>0.9587628866</v>
      </c>
      <c r="AI28" s="26">
        <v>95.9</v>
      </c>
      <c r="AJ28" s="26">
        <f t="shared" si="60"/>
        <v>0.0412371134</v>
      </c>
      <c r="AK28" s="27"/>
      <c r="AL28" s="27">
        <v>11.0</v>
      </c>
      <c r="AM28" s="27">
        <v>2.0</v>
      </c>
      <c r="AN28" s="27">
        <f t="shared" si="13"/>
        <v>8</v>
      </c>
      <c r="AO28" s="27">
        <v>113.0</v>
      </c>
      <c r="AP28" s="27">
        <v>121.0</v>
      </c>
      <c r="AQ28" s="27">
        <f t="shared" si="61"/>
        <v>0.9338842975</v>
      </c>
      <c r="AR28" s="27">
        <v>93.4</v>
      </c>
      <c r="AS28" s="27">
        <f t="shared" si="62"/>
        <v>0.06611570248</v>
      </c>
      <c r="AT28" s="28"/>
      <c r="AU28" s="28">
        <v>11.0</v>
      </c>
      <c r="AV28" s="28">
        <v>7.0</v>
      </c>
      <c r="AW28" s="28">
        <f t="shared" si="16"/>
        <v>9</v>
      </c>
      <c r="AX28" s="28">
        <v>83.0</v>
      </c>
      <c r="AY28" s="28">
        <v>92.0</v>
      </c>
      <c r="AZ28" s="28">
        <f t="shared" si="63"/>
        <v>0.902173913</v>
      </c>
      <c r="BA28" s="28">
        <v>90.2</v>
      </c>
      <c r="BB28" s="28">
        <f t="shared" si="64"/>
        <v>0.09782608696</v>
      </c>
      <c r="BC28" s="29"/>
      <c r="BD28" s="29">
        <v>11.0</v>
      </c>
      <c r="BE28" s="29">
        <v>5.0</v>
      </c>
      <c r="BF28" s="29">
        <f t="shared" si="31"/>
        <v>6</v>
      </c>
      <c r="BG28" s="29">
        <v>116.0</v>
      </c>
      <c r="BH28" s="29">
        <v>122.0</v>
      </c>
      <c r="BI28" s="29">
        <f t="shared" si="75"/>
        <v>0.9508196721</v>
      </c>
      <c r="BJ28" s="29">
        <v>95.1</v>
      </c>
      <c r="BK28" s="29">
        <f t="shared" si="76"/>
        <v>0.04918032787</v>
      </c>
      <c r="BL28" s="30"/>
      <c r="BM28" s="30">
        <v>11.0</v>
      </c>
      <c r="BN28" s="30">
        <v>0.0</v>
      </c>
      <c r="BO28" s="30">
        <f t="shared" si="22"/>
        <v>9</v>
      </c>
      <c r="BP28" s="30">
        <v>136.0</v>
      </c>
      <c r="BQ28" s="30">
        <v>145.0</v>
      </c>
      <c r="BR28" s="30">
        <f t="shared" si="78"/>
        <v>0.9379310345</v>
      </c>
      <c r="BS28" s="30">
        <v>93.8</v>
      </c>
      <c r="BT28" s="30">
        <f t="shared" si="79"/>
        <v>0.06206896552</v>
      </c>
      <c r="BU28" s="31"/>
      <c r="BV28" s="31">
        <v>11.0</v>
      </c>
      <c r="BW28" s="31">
        <v>3.0</v>
      </c>
      <c r="BX28" s="31">
        <f t="shared" si="74"/>
        <v>16</v>
      </c>
      <c r="BY28" s="31">
        <v>163.0</v>
      </c>
      <c r="BZ28" s="31">
        <v>179.0</v>
      </c>
      <c r="CA28" s="31">
        <f t="shared" si="69"/>
        <v>0.9106145251</v>
      </c>
      <c r="CB28" s="31">
        <v>91.1</v>
      </c>
      <c r="CC28" s="31">
        <f t="shared" si="70"/>
        <v>0.08938547486</v>
      </c>
      <c r="CD28" s="42"/>
      <c r="CE28" s="42">
        <v>11.0</v>
      </c>
      <c r="CF28" s="42">
        <v>9.0</v>
      </c>
      <c r="CG28" s="42">
        <f t="shared" si="71"/>
        <v>15</v>
      </c>
      <c r="CH28" s="42">
        <v>122.0</v>
      </c>
      <c r="CI28" s="42">
        <v>137.0</v>
      </c>
      <c r="CJ28" s="42">
        <f t="shared" si="72"/>
        <v>0.8905109489</v>
      </c>
      <c r="CK28" s="42">
        <v>89.1</v>
      </c>
      <c r="CL28" s="42">
        <f t="shared" si="73"/>
        <v>0.1094890511</v>
      </c>
      <c r="CM28" s="35"/>
    </row>
    <row r="29" ht="18.0" customHeight="1">
      <c r="A29" s="36" t="s">
        <v>25</v>
      </c>
      <c r="B29" s="37"/>
      <c r="C29" s="37"/>
      <c r="D29" s="37"/>
      <c r="E29" s="37"/>
      <c r="F29" s="37"/>
      <c r="G29" s="36">
        <f t="shared" ref="G29:H29" si="80">SUM(G17:G28)/12</f>
        <v>0.8672992842</v>
      </c>
      <c r="H29" s="36">
        <f t="shared" si="80"/>
        <v>86.73333333</v>
      </c>
      <c r="I29" s="36">
        <f>SUM(I17:I28)/12*100</f>
        <v>13.27007158</v>
      </c>
      <c r="J29" s="37"/>
      <c r="K29" s="37"/>
      <c r="L29" s="37"/>
      <c r="M29" s="37"/>
      <c r="N29" s="37"/>
      <c r="O29" s="37"/>
      <c r="P29" s="36">
        <f t="shared" ref="P29:Q29" si="81">SUM(P17:P28)/12</f>
        <v>0.8168281333</v>
      </c>
      <c r="Q29" s="36">
        <f t="shared" si="81"/>
        <v>70.925</v>
      </c>
      <c r="R29" s="36">
        <f>SUM(R17:R28)/12*100</f>
        <v>22.48385333</v>
      </c>
      <c r="S29" s="37"/>
      <c r="T29" s="37"/>
      <c r="U29" s="37"/>
      <c r="V29" s="37"/>
      <c r="W29" s="37"/>
      <c r="X29" s="37"/>
      <c r="Y29" s="36">
        <f t="shared" ref="Y29:Z29" si="82">SUM(Y17:Y28)/12</f>
        <v>0.9330942128</v>
      </c>
      <c r="Z29" s="36">
        <f t="shared" si="82"/>
        <v>93.30833333</v>
      </c>
      <c r="AA29" s="36">
        <f>SUM(AA17:AA28)/12*100</f>
        <v>6.690578718</v>
      </c>
      <c r="AB29" s="37"/>
      <c r="AC29" s="37"/>
      <c r="AD29" s="37"/>
      <c r="AE29" s="37"/>
      <c r="AF29" s="37"/>
      <c r="AG29" s="37"/>
      <c r="AH29" s="36">
        <f t="shared" ref="AH29:AI29" si="83">SUM(AH17:AH28)/12</f>
        <v>0.9232760342</v>
      </c>
      <c r="AI29" s="36">
        <f t="shared" si="83"/>
        <v>92.325</v>
      </c>
      <c r="AJ29" s="36">
        <f>SUM(AJ17:AJ28)/12*100</f>
        <v>7.672396576</v>
      </c>
      <c r="AK29" s="37"/>
      <c r="AL29" s="37"/>
      <c r="AM29" s="37"/>
      <c r="AN29" s="37">
        <f t="shared" si="13"/>
        <v>0</v>
      </c>
      <c r="AO29" s="37"/>
      <c r="AP29" s="37"/>
      <c r="AQ29" s="36">
        <f t="shared" ref="AQ29:AR29" si="84">SUM(AQ17:AQ28)/12</f>
        <v>0.9318947361</v>
      </c>
      <c r="AR29" s="36">
        <f t="shared" si="84"/>
        <v>93.19166667</v>
      </c>
      <c r="AS29" s="36">
        <f>SUM(AS17:AS28)/12*100</f>
        <v>6.810526387</v>
      </c>
      <c r="AT29" s="37"/>
      <c r="AU29" s="37"/>
      <c r="AV29" s="37"/>
      <c r="AW29" s="37">
        <f t="shared" si="16"/>
        <v>0</v>
      </c>
      <c r="AX29" s="37"/>
      <c r="AY29" s="37"/>
      <c r="AZ29" s="36">
        <f t="shared" ref="AZ29:BA29" si="85">SUM(AZ17:AZ28)/12</f>
        <v>0.8538762763</v>
      </c>
      <c r="BA29" s="36">
        <f t="shared" si="85"/>
        <v>85.38333333</v>
      </c>
      <c r="BB29" s="36">
        <f>SUM(BB17:BB28)/12*100</f>
        <v>14.61237237</v>
      </c>
      <c r="BC29" s="37"/>
      <c r="BD29" s="37"/>
      <c r="BE29" s="37"/>
      <c r="BF29" s="37">
        <f t="shared" si="31"/>
        <v>0</v>
      </c>
      <c r="BG29" s="37"/>
      <c r="BH29" s="37"/>
      <c r="BI29" s="36">
        <f t="shared" ref="BI29:BJ29" si="86">SUM(BI17:BI28)/12</f>
        <v>0.7785981372</v>
      </c>
      <c r="BJ29" s="36">
        <f t="shared" si="86"/>
        <v>77.85833333</v>
      </c>
      <c r="BK29" s="36">
        <f>SUM(BK17:BK28)/12*100</f>
        <v>13.80685294</v>
      </c>
      <c r="BL29" s="37"/>
      <c r="BM29" s="37"/>
      <c r="BN29" s="37"/>
      <c r="BO29" s="37">
        <f t="shared" si="22"/>
        <v>0</v>
      </c>
      <c r="BP29" s="37"/>
      <c r="BQ29" s="37"/>
      <c r="BR29" s="36">
        <f t="shared" ref="BR29:BS29" si="87">SUM(BR17:BR28)/12</f>
        <v>0.7990659873</v>
      </c>
      <c r="BS29" s="36">
        <f t="shared" si="87"/>
        <v>79.90833333</v>
      </c>
      <c r="BT29" s="36">
        <f>SUM(BT17:BT28)/12*100</f>
        <v>11.76006794</v>
      </c>
      <c r="BU29" s="37"/>
      <c r="BV29" s="37"/>
      <c r="BW29" s="37"/>
      <c r="BX29" s="37">
        <f t="shared" si="74"/>
        <v>0</v>
      </c>
      <c r="BY29" s="37"/>
      <c r="BZ29" s="37"/>
      <c r="CA29" s="36">
        <f t="shared" ref="CA29:CB29" si="88">SUM(CA17:CA28)/12</f>
        <v>0.7951489105</v>
      </c>
      <c r="CB29" s="36">
        <f t="shared" si="88"/>
        <v>79.525</v>
      </c>
      <c r="CC29" s="36">
        <f>SUM(CC17:CC28)/12*100</f>
        <v>20.48510895</v>
      </c>
      <c r="CD29" s="37"/>
      <c r="CE29" s="37"/>
      <c r="CF29" s="37"/>
      <c r="CG29" s="37">
        <f t="shared" si="71"/>
        <v>0</v>
      </c>
      <c r="CH29" s="37"/>
      <c r="CI29" s="37"/>
      <c r="CJ29" s="36">
        <f t="shared" ref="CJ29:CK29" si="89">SUM(CJ17:CJ28)/12</f>
        <v>0.8745051703</v>
      </c>
      <c r="CK29" s="36">
        <f t="shared" si="89"/>
        <v>87.46666667</v>
      </c>
      <c r="CL29" s="36">
        <f>SUM(CL17:CL28)/12*100</f>
        <v>12.54948297</v>
      </c>
      <c r="CM29" s="35"/>
    </row>
    <row r="30" ht="18.0" customHeight="1">
      <c r="A30" s="38" t="s">
        <v>26</v>
      </c>
      <c r="B30" s="39"/>
      <c r="C30" s="39"/>
      <c r="D30" s="39"/>
      <c r="E30" s="39"/>
      <c r="F30" s="39"/>
      <c r="G30" s="38">
        <f>STDEV(G17:G28)</f>
        <v>0.1437957393</v>
      </c>
      <c r="H30" s="38"/>
      <c r="I30" s="38">
        <f>STDEV(I17:I28)</f>
        <v>0.1437957393</v>
      </c>
      <c r="J30" s="39"/>
      <c r="K30" s="39"/>
      <c r="L30" s="39"/>
      <c r="M30" s="39"/>
      <c r="N30" s="39"/>
      <c r="O30" s="39"/>
      <c r="P30" s="38">
        <f>STDEV(P17:P28)</f>
        <v>0.1741751951</v>
      </c>
      <c r="Q30" s="38"/>
      <c r="R30" s="38">
        <f>STDEV(R17:R28)</f>
        <v>0.2827947834</v>
      </c>
      <c r="S30" s="39"/>
      <c r="T30" s="39"/>
      <c r="U30" s="39"/>
      <c r="V30" s="39"/>
      <c r="W30" s="39"/>
      <c r="X30" s="39"/>
      <c r="Y30" s="38">
        <f>STDEV(Y17:Y28)</f>
        <v>0.06296846507</v>
      </c>
      <c r="Z30" s="38"/>
      <c r="AA30" s="38">
        <f>STDEV(AA17:AA28)</f>
        <v>0.06296846507</v>
      </c>
      <c r="AB30" s="39"/>
      <c r="AC30" s="39"/>
      <c r="AD30" s="39"/>
      <c r="AE30" s="39"/>
      <c r="AF30" s="39"/>
      <c r="AG30" s="39"/>
      <c r="AH30" s="38">
        <f>STDEV(AH17:AH28)</f>
        <v>0.1021551385</v>
      </c>
      <c r="AI30" s="38"/>
      <c r="AJ30" s="38">
        <f>STDEV(AJ17:AJ28)</f>
        <v>0.1021551385</v>
      </c>
      <c r="AK30" s="39"/>
      <c r="AL30" s="39"/>
      <c r="AM30" s="39"/>
      <c r="AN30" s="39">
        <f t="shared" si="13"/>
        <v>0</v>
      </c>
      <c r="AO30" s="39"/>
      <c r="AP30" s="39"/>
      <c r="AQ30" s="38">
        <f>STDEV(AQ17:AQ28)</f>
        <v>0.0341224567</v>
      </c>
      <c r="AR30" s="38"/>
      <c r="AS30" s="38">
        <f>STDEV(AS17:AS28)</f>
        <v>0.0341224567</v>
      </c>
      <c r="AT30" s="39"/>
      <c r="AU30" s="39"/>
      <c r="AV30" s="39"/>
      <c r="AW30" s="39">
        <f t="shared" si="16"/>
        <v>0</v>
      </c>
      <c r="AX30" s="39"/>
      <c r="AY30" s="39"/>
      <c r="AZ30" s="38">
        <f>STDEV(AZ17:AZ28)</f>
        <v>0.1959419901</v>
      </c>
      <c r="BA30" s="38"/>
      <c r="BB30" s="38">
        <f>STDEV(BB17:BB28)</f>
        <v>0.1959419901</v>
      </c>
      <c r="BC30" s="39"/>
      <c r="BD30" s="39"/>
      <c r="BE30" s="39"/>
      <c r="BF30" s="39">
        <f t="shared" si="31"/>
        <v>0</v>
      </c>
      <c r="BG30" s="39"/>
      <c r="BH30" s="39"/>
      <c r="BI30" s="38">
        <f>STDEV(BI17:BI28)</f>
        <v>0.2794314966</v>
      </c>
      <c r="BJ30" s="38"/>
      <c r="BK30" s="38">
        <f>STDEV(BK17:BK28)</f>
        <v>0.1408971147</v>
      </c>
      <c r="BL30" s="39"/>
      <c r="BM30" s="39"/>
      <c r="BN30" s="39"/>
      <c r="BO30" s="39">
        <f t="shared" si="22"/>
        <v>0</v>
      </c>
      <c r="BP30" s="39"/>
      <c r="BQ30" s="39"/>
      <c r="BR30" s="38">
        <f>STDEV(BR17:BR28)</f>
        <v>0.2716562377</v>
      </c>
      <c r="BS30" s="38"/>
      <c r="BT30" s="38">
        <f>STDEV(BT17:BT28)</f>
        <v>0.1088380441</v>
      </c>
      <c r="BU30" s="39"/>
      <c r="BV30" s="39"/>
      <c r="BW30" s="39"/>
      <c r="BX30" s="39">
        <f t="shared" si="74"/>
        <v>0</v>
      </c>
      <c r="BY30" s="39"/>
      <c r="BZ30" s="39"/>
      <c r="CA30" s="38">
        <f>STDEV(CA17:CA28)</f>
        <v>0.2649547233</v>
      </c>
      <c r="CB30" s="38"/>
      <c r="CC30" s="38">
        <f>STDEV(CC17:CC28)</f>
        <v>0.2649547233</v>
      </c>
      <c r="CD30" s="39"/>
      <c r="CE30" s="39"/>
      <c r="CF30" s="39"/>
      <c r="CG30" s="39">
        <f t="shared" si="71"/>
        <v>0</v>
      </c>
      <c r="CH30" s="39"/>
      <c r="CI30" s="39"/>
      <c r="CJ30" s="38">
        <f>STDEV(CJ17:CJ28)</f>
        <v>0.0975700067</v>
      </c>
      <c r="CK30" s="38"/>
      <c r="CL30" s="38">
        <f>STDEV(CL17:CL28)</f>
        <v>0.0975700067</v>
      </c>
      <c r="CM30" s="35"/>
    </row>
    <row r="31" ht="18.0" customHeight="1">
      <c r="A31" s="40" t="s">
        <v>27</v>
      </c>
      <c r="B31" s="41"/>
      <c r="C31" s="41"/>
      <c r="D31" s="41"/>
      <c r="E31" s="41"/>
      <c r="F31" s="41"/>
      <c r="G31" s="40">
        <f>VAR(G17:G28)</f>
        <v>0.02067721464</v>
      </c>
      <c r="H31" s="40"/>
      <c r="I31" s="40">
        <f>VAR(I17:I28)</f>
        <v>0.02067721464</v>
      </c>
      <c r="J31" s="41"/>
      <c r="K31" s="41"/>
      <c r="L31" s="41"/>
      <c r="M31" s="41"/>
      <c r="N31" s="41"/>
      <c r="O31" s="41"/>
      <c r="P31" s="40">
        <f>VAR(P17:P28)</f>
        <v>0.03033699859</v>
      </c>
      <c r="Q31" s="40"/>
      <c r="R31" s="40">
        <f>VAR(R17:R28)</f>
        <v>0.0799728895</v>
      </c>
      <c r="S31" s="41"/>
      <c r="T31" s="41"/>
      <c r="U31" s="41"/>
      <c r="V31" s="41"/>
      <c r="W31" s="41"/>
      <c r="X31" s="41"/>
      <c r="Y31" s="40">
        <f>VAR(Y17:Y28)</f>
        <v>0.003965027594</v>
      </c>
      <c r="Z31" s="41"/>
      <c r="AA31" s="40">
        <f>VAR(AA17:AA28)</f>
        <v>0.003965027594</v>
      </c>
      <c r="AB31" s="41"/>
      <c r="AC31" s="41"/>
      <c r="AD31" s="41"/>
      <c r="AE31" s="41"/>
      <c r="AF31" s="41"/>
      <c r="AG31" s="41"/>
      <c r="AH31" s="40">
        <f>VAR(AH17:AH28)</f>
        <v>0.01043567233</v>
      </c>
      <c r="AI31" s="41"/>
      <c r="AJ31" s="40">
        <f>VAR(AJ17:AJ28)</f>
        <v>0.01043567233</v>
      </c>
      <c r="AK31" s="41"/>
      <c r="AL31" s="41"/>
      <c r="AM31" s="41"/>
      <c r="AN31" s="41">
        <f t="shared" si="13"/>
        <v>0</v>
      </c>
      <c r="AO31" s="41"/>
      <c r="AP31" s="41"/>
      <c r="AQ31" s="40">
        <f>VAR(AQ17:AQ28)</f>
        <v>0.001164342051</v>
      </c>
      <c r="AR31" s="41"/>
      <c r="AS31" s="40">
        <f>VAR(AS17:AS28)</f>
        <v>0.001164342051</v>
      </c>
      <c r="AT31" s="41"/>
      <c r="AU31" s="41"/>
      <c r="AV31" s="41"/>
      <c r="AW31" s="41">
        <f t="shared" si="16"/>
        <v>0</v>
      </c>
      <c r="AX31" s="41"/>
      <c r="AY31" s="41"/>
      <c r="AZ31" s="40">
        <f>VAR(AZ17:AZ28)</f>
        <v>0.03839326349</v>
      </c>
      <c r="BA31" s="41"/>
      <c r="BB31" s="40">
        <f>VAR(BB17:BB28)</f>
        <v>0.03839326349</v>
      </c>
      <c r="BC31" s="41"/>
      <c r="BD31" s="41"/>
      <c r="BE31" s="41"/>
      <c r="BF31" s="41">
        <f t="shared" si="31"/>
        <v>0</v>
      </c>
      <c r="BG31" s="41"/>
      <c r="BH31" s="41"/>
      <c r="BI31" s="40">
        <f>VAR(BI17:BI28)</f>
        <v>0.07808196128</v>
      </c>
      <c r="BJ31" s="41"/>
      <c r="BK31" s="40">
        <f>VAR(BK17:BK28)</f>
        <v>0.01985199694</v>
      </c>
      <c r="BL31" s="41"/>
      <c r="BM31" s="41"/>
      <c r="BN31" s="41"/>
      <c r="BO31" s="41">
        <f t="shared" si="22"/>
        <v>0</v>
      </c>
      <c r="BP31" s="41"/>
      <c r="BQ31" s="41"/>
      <c r="BR31" s="40">
        <f>VAR(BR17:BR28)</f>
        <v>0.07379711147</v>
      </c>
      <c r="BS31" s="41"/>
      <c r="BT31" s="40">
        <f>VAR(BT17:BT28)</f>
        <v>0.01184571984</v>
      </c>
      <c r="BU31" s="41"/>
      <c r="BV31" s="41"/>
      <c r="BW31" s="41"/>
      <c r="BX31" s="41">
        <f t="shared" si="74"/>
        <v>0</v>
      </c>
      <c r="BY31" s="41"/>
      <c r="BZ31" s="41"/>
      <c r="CA31" s="40">
        <f>VAR(CA17:CA28)</f>
        <v>0.07020100539</v>
      </c>
      <c r="CB31" s="41"/>
      <c r="CC31" s="40">
        <f>VAR(CC17:CC28)</f>
        <v>0.07020100539</v>
      </c>
      <c r="CD31" s="41"/>
      <c r="CE31" s="41"/>
      <c r="CF31" s="41"/>
      <c r="CG31" s="41">
        <f t="shared" si="71"/>
        <v>0</v>
      </c>
      <c r="CH31" s="41"/>
      <c r="CI31" s="41"/>
      <c r="CJ31" s="40">
        <f>VAR(CJ17:CJ28)</f>
        <v>0.009519906208</v>
      </c>
      <c r="CK31" s="41"/>
      <c r="CL31" s="40">
        <f>VAR(CL17:CL28)</f>
        <v>0.009519906208</v>
      </c>
      <c r="CM31" s="35"/>
    </row>
    <row r="32" ht="18.0" customHeight="1">
      <c r="A32" s="23"/>
      <c r="B32" s="23">
        <v>0.0</v>
      </c>
      <c r="C32" s="23">
        <v>7.0</v>
      </c>
      <c r="D32" s="23">
        <f t="shared" ref="D32:D43" si="90">F32-E32</f>
        <v>3</v>
      </c>
      <c r="E32" s="23">
        <v>15.0</v>
      </c>
      <c r="F32" s="23">
        <v>18.0</v>
      </c>
      <c r="G32" s="23">
        <f t="shared" ref="G32:G43" si="91">E32/F32</f>
        <v>0.8333333333</v>
      </c>
      <c r="H32" s="23">
        <v>83.3</v>
      </c>
      <c r="I32" s="23">
        <f t="shared" ref="I32:I43" si="92">D32/F32</f>
        <v>0.1666666667</v>
      </c>
      <c r="J32" s="24"/>
      <c r="K32" s="24">
        <v>0.0</v>
      </c>
      <c r="L32" s="24">
        <v>11.0</v>
      </c>
      <c r="M32" s="24">
        <f t="shared" ref="M32:M54" si="93">O32-N32</f>
        <v>5</v>
      </c>
      <c r="N32" s="24">
        <v>21.0</v>
      </c>
      <c r="O32" s="24">
        <v>26.0</v>
      </c>
      <c r="P32" s="24">
        <f t="shared" ref="P32:P37" si="94">N32/O32</f>
        <v>0.8076923077</v>
      </c>
      <c r="Q32" s="24">
        <v>80.8</v>
      </c>
      <c r="R32" s="24">
        <f t="shared" ref="R32:R37" si="95">M32/O32</f>
        <v>0.1923076923</v>
      </c>
      <c r="S32" s="25"/>
      <c r="T32" s="25">
        <v>0.0</v>
      </c>
      <c r="U32" s="25">
        <v>3.0</v>
      </c>
      <c r="V32" s="25">
        <f t="shared" ref="V32:V43" si="96">X32-W32</f>
        <v>1</v>
      </c>
      <c r="W32" s="25">
        <v>73.0</v>
      </c>
      <c r="X32" s="25">
        <v>74.0</v>
      </c>
      <c r="Y32" s="25">
        <f t="shared" ref="Y32:Y36" si="97">W32/X32</f>
        <v>0.9864864865</v>
      </c>
      <c r="Z32" s="25">
        <v>98.6</v>
      </c>
      <c r="AA32" s="25">
        <f t="shared" ref="AA32:AA36" si="98">V32/X32</f>
        <v>0.01351351351</v>
      </c>
      <c r="AB32" s="26"/>
      <c r="AC32" s="26">
        <v>0.0</v>
      </c>
      <c r="AD32" s="26">
        <v>1.0</v>
      </c>
      <c r="AE32" s="26">
        <f t="shared" ref="AE32:AE41" si="99">AG32-AF32</f>
        <v>4</v>
      </c>
      <c r="AF32" s="26">
        <v>99.0</v>
      </c>
      <c r="AG32" s="26">
        <v>103.0</v>
      </c>
      <c r="AH32" s="26">
        <f t="shared" ref="AH32:AH43" si="100">AF32/AG32</f>
        <v>0.9611650485</v>
      </c>
      <c r="AI32" s="26">
        <v>96.1</v>
      </c>
      <c r="AJ32" s="26">
        <f t="shared" ref="AJ32:AJ43" si="101">AE32/AG32</f>
        <v>0.03883495146</v>
      </c>
      <c r="AK32" s="27"/>
      <c r="AL32" s="27">
        <v>0.0</v>
      </c>
      <c r="AM32" s="27">
        <v>0.0</v>
      </c>
      <c r="AN32" s="27">
        <f t="shared" si="13"/>
        <v>3</v>
      </c>
      <c r="AO32" s="27">
        <v>108.0</v>
      </c>
      <c r="AP32" s="27">
        <v>111.0</v>
      </c>
      <c r="AQ32" s="27">
        <f t="shared" ref="AQ32:AQ43" si="102">AO32/AP32</f>
        <v>0.972972973</v>
      </c>
      <c r="AR32" s="27">
        <v>97.3</v>
      </c>
      <c r="AS32" s="27">
        <f t="shared" ref="AS32:AS43" si="103">AN32/AP32</f>
        <v>0.02702702703</v>
      </c>
      <c r="AT32" s="28"/>
      <c r="AU32" s="28">
        <v>0.0</v>
      </c>
      <c r="AV32" s="28">
        <v>1.0</v>
      </c>
      <c r="AW32" s="28">
        <f t="shared" si="16"/>
        <v>9</v>
      </c>
      <c r="AX32" s="28">
        <v>138.0</v>
      </c>
      <c r="AY32" s="28">
        <v>147.0</v>
      </c>
      <c r="AZ32" s="28">
        <f t="shared" ref="AZ32:AZ43" si="104">AX32/AY32</f>
        <v>0.9387755102</v>
      </c>
      <c r="BA32" s="28">
        <v>93.9</v>
      </c>
      <c r="BB32" s="28">
        <f t="shared" ref="BB32:BB43" si="105">AW32/AY32</f>
        <v>0.0612244898</v>
      </c>
      <c r="BC32" s="29"/>
      <c r="BD32" s="29">
        <v>0.0</v>
      </c>
      <c r="BE32" s="29">
        <v>0.0</v>
      </c>
      <c r="BF32" s="29">
        <f t="shared" si="31"/>
        <v>5</v>
      </c>
      <c r="BG32" s="29">
        <v>101.0</v>
      </c>
      <c r="BH32" s="29">
        <v>106.0</v>
      </c>
      <c r="BI32" s="29">
        <f t="shared" ref="BI32:BI43" si="106">BG32/BH32</f>
        <v>0.9528301887</v>
      </c>
      <c r="BJ32" s="29">
        <v>95.3</v>
      </c>
      <c r="BK32" s="29">
        <f t="shared" ref="BK32:BK43" si="107">BF32/BH32</f>
        <v>0.04716981132</v>
      </c>
      <c r="BL32" s="30"/>
      <c r="BM32" s="30">
        <v>0.0</v>
      </c>
      <c r="BN32" s="30">
        <v>2.0</v>
      </c>
      <c r="BO32" s="30">
        <f t="shared" si="22"/>
        <v>15</v>
      </c>
      <c r="BP32" s="30">
        <v>159.0</v>
      </c>
      <c r="BQ32" s="30">
        <v>174.0</v>
      </c>
      <c r="BR32" s="30">
        <f t="shared" ref="BR32:BR40" si="108">BP32/BQ32</f>
        <v>0.9137931034</v>
      </c>
      <c r="BS32" s="30">
        <v>91.4</v>
      </c>
      <c r="BT32" s="30">
        <f t="shared" ref="BT32:BT40" si="109">BO32/BQ32</f>
        <v>0.08620689655</v>
      </c>
      <c r="BU32" s="31"/>
      <c r="BV32" s="31">
        <v>0.0</v>
      </c>
      <c r="BW32" s="31">
        <v>4.0</v>
      </c>
      <c r="BX32" s="31">
        <f t="shared" si="74"/>
        <v>18</v>
      </c>
      <c r="BY32" s="31">
        <v>151.0</v>
      </c>
      <c r="BZ32" s="31">
        <v>169.0</v>
      </c>
      <c r="CA32" s="31">
        <f t="shared" ref="CA32:CA43" si="110">BY32/BZ32</f>
        <v>0.8934911243</v>
      </c>
      <c r="CB32" s="31">
        <v>89.3</v>
      </c>
      <c r="CC32" s="31">
        <f t="shared" ref="CC32:CC43" si="111">BX32/BZ32</f>
        <v>0.1065088757</v>
      </c>
      <c r="CD32" s="42"/>
      <c r="CE32" s="42">
        <v>0.0</v>
      </c>
      <c r="CF32" s="42">
        <v>8.0</v>
      </c>
      <c r="CG32" s="42">
        <f t="shared" si="71"/>
        <v>3</v>
      </c>
      <c r="CH32" s="42">
        <v>51.0</v>
      </c>
      <c r="CI32" s="42">
        <v>54.0</v>
      </c>
      <c r="CJ32" s="42">
        <f t="shared" ref="CJ32:CJ43" si="112">CH32/CI32</f>
        <v>0.9444444444</v>
      </c>
      <c r="CK32" s="42">
        <v>94.4</v>
      </c>
      <c r="CL32" s="42">
        <f t="shared" ref="CL32:CL43" si="113">CG32/CI32</f>
        <v>0.05555555556</v>
      </c>
      <c r="CM32" s="35"/>
    </row>
    <row r="33" ht="18.0" customHeight="1">
      <c r="A33" s="23"/>
      <c r="B33" s="23">
        <v>1.0</v>
      </c>
      <c r="C33" s="23">
        <v>0.0</v>
      </c>
      <c r="D33" s="23">
        <f t="shared" si="90"/>
        <v>0</v>
      </c>
      <c r="E33" s="23">
        <v>17.0</v>
      </c>
      <c r="F33" s="23">
        <v>17.0</v>
      </c>
      <c r="G33" s="23">
        <f t="shared" si="91"/>
        <v>1</v>
      </c>
      <c r="H33" s="23">
        <v>100.0</v>
      </c>
      <c r="I33" s="23">
        <f t="shared" si="92"/>
        <v>0</v>
      </c>
      <c r="J33" s="24"/>
      <c r="K33" s="24">
        <v>1.0</v>
      </c>
      <c r="L33" s="24">
        <v>10.0</v>
      </c>
      <c r="M33" s="24">
        <f t="shared" si="93"/>
        <v>2</v>
      </c>
      <c r="N33" s="24">
        <v>53.0</v>
      </c>
      <c r="O33" s="24">
        <v>55.0</v>
      </c>
      <c r="P33" s="24">
        <f t="shared" si="94"/>
        <v>0.9636363636</v>
      </c>
      <c r="Q33" s="24">
        <v>96.4</v>
      </c>
      <c r="R33" s="24">
        <f t="shared" si="95"/>
        <v>0.03636363636</v>
      </c>
      <c r="S33" s="25"/>
      <c r="T33" s="25">
        <v>1.0</v>
      </c>
      <c r="U33" s="25">
        <v>2.0</v>
      </c>
      <c r="V33" s="25">
        <f t="shared" si="96"/>
        <v>4</v>
      </c>
      <c r="W33" s="25">
        <v>77.0</v>
      </c>
      <c r="X33" s="25">
        <v>81.0</v>
      </c>
      <c r="Y33" s="25">
        <f t="shared" si="97"/>
        <v>0.950617284</v>
      </c>
      <c r="Z33" s="25">
        <v>95.1</v>
      </c>
      <c r="AA33" s="25">
        <f t="shared" si="98"/>
        <v>0.04938271605</v>
      </c>
      <c r="AB33" s="26"/>
      <c r="AC33" s="26">
        <v>1.0</v>
      </c>
      <c r="AD33" s="26">
        <v>8.0</v>
      </c>
      <c r="AE33" s="26">
        <f t="shared" si="99"/>
        <v>6</v>
      </c>
      <c r="AF33" s="26">
        <v>63.0</v>
      </c>
      <c r="AG33" s="26">
        <v>69.0</v>
      </c>
      <c r="AH33" s="26">
        <f t="shared" si="100"/>
        <v>0.9130434783</v>
      </c>
      <c r="AI33" s="26">
        <v>91.3</v>
      </c>
      <c r="AJ33" s="26">
        <f t="shared" si="101"/>
        <v>0.08695652174</v>
      </c>
      <c r="AK33" s="27"/>
      <c r="AL33" s="27">
        <v>1.0</v>
      </c>
      <c r="AM33" s="27">
        <v>4.0</v>
      </c>
      <c r="AN33" s="27">
        <f t="shared" si="13"/>
        <v>6</v>
      </c>
      <c r="AO33" s="27">
        <v>99.0</v>
      </c>
      <c r="AP33" s="27">
        <v>105.0</v>
      </c>
      <c r="AQ33" s="27">
        <f t="shared" si="102"/>
        <v>0.9428571429</v>
      </c>
      <c r="AR33" s="27">
        <v>94.3</v>
      </c>
      <c r="AS33" s="27">
        <f t="shared" si="103"/>
        <v>0.05714285714</v>
      </c>
      <c r="AT33" s="28"/>
      <c r="AU33" s="28">
        <v>1.0</v>
      </c>
      <c r="AV33" s="28">
        <v>3.0</v>
      </c>
      <c r="AW33" s="28">
        <v>1.0</v>
      </c>
      <c r="AX33" s="28">
        <v>0.0</v>
      </c>
      <c r="AY33" s="28">
        <v>1.0</v>
      </c>
      <c r="AZ33" s="28">
        <f t="shared" si="104"/>
        <v>0</v>
      </c>
      <c r="BA33" s="28">
        <v>0.0</v>
      </c>
      <c r="BB33" s="28">
        <f t="shared" si="105"/>
        <v>1</v>
      </c>
      <c r="BC33" s="29"/>
      <c r="BD33" s="29">
        <v>1.0</v>
      </c>
      <c r="BE33" s="29">
        <v>2.0</v>
      </c>
      <c r="BF33" s="29">
        <f t="shared" si="31"/>
        <v>11</v>
      </c>
      <c r="BG33" s="29">
        <v>148.0</v>
      </c>
      <c r="BH33" s="29">
        <v>159.0</v>
      </c>
      <c r="BI33" s="29">
        <f t="shared" si="106"/>
        <v>0.9308176101</v>
      </c>
      <c r="BJ33" s="29">
        <v>93.1</v>
      </c>
      <c r="BK33" s="29">
        <f t="shared" si="107"/>
        <v>0.06918238994</v>
      </c>
      <c r="BL33" s="30"/>
      <c r="BM33" s="30">
        <v>1.0</v>
      </c>
      <c r="BN33" s="30">
        <v>4.0</v>
      </c>
      <c r="BO33" s="30">
        <f t="shared" si="22"/>
        <v>13</v>
      </c>
      <c r="BP33" s="30">
        <v>139.0</v>
      </c>
      <c r="BQ33" s="30">
        <v>152.0</v>
      </c>
      <c r="BR33" s="30">
        <f t="shared" si="108"/>
        <v>0.9144736842</v>
      </c>
      <c r="BS33" s="30">
        <v>91.4</v>
      </c>
      <c r="BT33" s="30">
        <f t="shared" si="109"/>
        <v>0.08552631579</v>
      </c>
      <c r="BU33" s="31"/>
      <c r="BV33" s="31">
        <v>1.0</v>
      </c>
      <c r="BW33" s="31">
        <v>1.0</v>
      </c>
      <c r="BX33" s="31">
        <f t="shared" si="74"/>
        <v>26</v>
      </c>
      <c r="BY33" s="31">
        <v>99.0</v>
      </c>
      <c r="BZ33" s="31">
        <v>125.0</v>
      </c>
      <c r="CA33" s="31">
        <f t="shared" si="110"/>
        <v>0.792</v>
      </c>
      <c r="CB33" s="31">
        <v>79.2</v>
      </c>
      <c r="CC33" s="31">
        <f t="shared" si="111"/>
        <v>0.208</v>
      </c>
      <c r="CD33" s="42"/>
      <c r="CE33" s="42">
        <v>1.0</v>
      </c>
      <c r="CF33" s="42">
        <v>1.0</v>
      </c>
      <c r="CG33" s="42">
        <f t="shared" si="71"/>
        <v>19</v>
      </c>
      <c r="CH33" s="42">
        <v>191.0</v>
      </c>
      <c r="CI33" s="42">
        <v>210.0</v>
      </c>
      <c r="CJ33" s="42">
        <f t="shared" si="112"/>
        <v>0.9095238095</v>
      </c>
      <c r="CK33" s="42">
        <v>91.0</v>
      </c>
      <c r="CL33" s="42">
        <f t="shared" si="113"/>
        <v>0.09047619048</v>
      </c>
      <c r="CM33" s="35"/>
    </row>
    <row r="34" ht="18.0" customHeight="1">
      <c r="A34" s="23"/>
      <c r="B34" s="23">
        <v>2.0</v>
      </c>
      <c r="C34" s="23">
        <v>6.0</v>
      </c>
      <c r="D34" s="23">
        <f t="shared" si="90"/>
        <v>2</v>
      </c>
      <c r="E34" s="23">
        <v>17.0</v>
      </c>
      <c r="F34" s="23">
        <v>19.0</v>
      </c>
      <c r="G34" s="23">
        <f t="shared" si="91"/>
        <v>0.8947368421</v>
      </c>
      <c r="H34" s="23">
        <v>89.5</v>
      </c>
      <c r="I34" s="23">
        <f t="shared" si="92"/>
        <v>0.1052631579</v>
      </c>
      <c r="J34" s="24"/>
      <c r="K34" s="24">
        <v>2.0</v>
      </c>
      <c r="L34" s="24">
        <v>4.0</v>
      </c>
      <c r="M34" s="24">
        <f t="shared" si="93"/>
        <v>2</v>
      </c>
      <c r="N34" s="24">
        <v>41.0</v>
      </c>
      <c r="O34" s="24">
        <v>43.0</v>
      </c>
      <c r="P34" s="24">
        <f t="shared" si="94"/>
        <v>0.9534883721</v>
      </c>
      <c r="Q34" s="24">
        <v>95.3</v>
      </c>
      <c r="R34" s="24">
        <f t="shared" si="95"/>
        <v>0.04651162791</v>
      </c>
      <c r="S34" s="25"/>
      <c r="T34" s="25">
        <v>2.0</v>
      </c>
      <c r="U34" s="25">
        <v>4.0</v>
      </c>
      <c r="V34" s="25">
        <f t="shared" si="96"/>
        <v>4</v>
      </c>
      <c r="W34" s="25">
        <v>65.0</v>
      </c>
      <c r="X34" s="25">
        <v>69.0</v>
      </c>
      <c r="Y34" s="25">
        <f t="shared" si="97"/>
        <v>0.9420289855</v>
      </c>
      <c r="Z34" s="25">
        <v>94.2</v>
      </c>
      <c r="AA34" s="25">
        <f t="shared" si="98"/>
        <v>0.05797101449</v>
      </c>
      <c r="AB34" s="26"/>
      <c r="AC34" s="26">
        <v>2.0</v>
      </c>
      <c r="AD34" s="26">
        <v>5.0</v>
      </c>
      <c r="AE34" s="26">
        <f t="shared" si="99"/>
        <v>7</v>
      </c>
      <c r="AF34" s="26">
        <v>71.0</v>
      </c>
      <c r="AG34" s="26">
        <v>78.0</v>
      </c>
      <c r="AH34" s="26">
        <f t="shared" si="100"/>
        <v>0.9102564103</v>
      </c>
      <c r="AI34" s="26">
        <v>91.0</v>
      </c>
      <c r="AJ34" s="26">
        <f t="shared" si="101"/>
        <v>0.08974358974</v>
      </c>
      <c r="AK34" s="27"/>
      <c r="AL34" s="27">
        <v>2.0</v>
      </c>
      <c r="AM34" s="27">
        <v>1.0</v>
      </c>
      <c r="AN34" s="27">
        <f t="shared" si="13"/>
        <v>6</v>
      </c>
      <c r="AO34" s="27">
        <v>115.0</v>
      </c>
      <c r="AP34" s="27">
        <v>121.0</v>
      </c>
      <c r="AQ34" s="27">
        <f t="shared" si="102"/>
        <v>0.9504132231</v>
      </c>
      <c r="AR34" s="27">
        <v>95.0</v>
      </c>
      <c r="AS34" s="27">
        <f t="shared" si="103"/>
        <v>0.04958677686</v>
      </c>
      <c r="AT34" s="28"/>
      <c r="AU34" s="28">
        <v>2.0</v>
      </c>
      <c r="AV34" s="28">
        <v>8.0</v>
      </c>
      <c r="AW34" s="28">
        <f t="shared" ref="AW34:AW108" si="114">AY34-AX34</f>
        <v>7</v>
      </c>
      <c r="AX34" s="28">
        <v>81.0</v>
      </c>
      <c r="AY34" s="28">
        <v>88.0</v>
      </c>
      <c r="AZ34" s="28">
        <f t="shared" si="104"/>
        <v>0.9204545455</v>
      </c>
      <c r="BA34" s="28">
        <v>92.0</v>
      </c>
      <c r="BB34" s="28">
        <f t="shared" si="105"/>
        <v>0.07954545455</v>
      </c>
      <c r="BC34" s="29"/>
      <c r="BD34" s="29">
        <v>2.0</v>
      </c>
      <c r="BE34" s="29">
        <v>10.0</v>
      </c>
      <c r="BF34" s="29">
        <f t="shared" si="31"/>
        <v>11</v>
      </c>
      <c r="BG34" s="29">
        <v>85.0</v>
      </c>
      <c r="BH34" s="29">
        <v>96.0</v>
      </c>
      <c r="BI34" s="29">
        <f t="shared" si="106"/>
        <v>0.8854166667</v>
      </c>
      <c r="BJ34" s="29">
        <v>88.5</v>
      </c>
      <c r="BK34" s="29">
        <f t="shared" si="107"/>
        <v>0.1145833333</v>
      </c>
      <c r="BL34" s="30"/>
      <c r="BM34" s="30">
        <v>2.0</v>
      </c>
      <c r="BN34" s="30">
        <v>8.0</v>
      </c>
      <c r="BO34" s="30">
        <f t="shared" si="22"/>
        <v>77</v>
      </c>
      <c r="BP34" s="30">
        <v>98.0</v>
      </c>
      <c r="BQ34" s="30">
        <v>175.0</v>
      </c>
      <c r="BR34" s="30">
        <f t="shared" si="108"/>
        <v>0.56</v>
      </c>
      <c r="BS34" s="30">
        <v>56.0</v>
      </c>
      <c r="BT34" s="30">
        <f t="shared" si="109"/>
        <v>0.44</v>
      </c>
      <c r="BU34" s="31"/>
      <c r="BV34" s="31">
        <v>2.0</v>
      </c>
      <c r="BW34" s="31">
        <v>8.0</v>
      </c>
      <c r="BX34" s="31">
        <f t="shared" si="74"/>
        <v>5</v>
      </c>
      <c r="BY34" s="31">
        <v>131.0</v>
      </c>
      <c r="BZ34" s="31">
        <v>136.0</v>
      </c>
      <c r="CA34" s="31">
        <f t="shared" si="110"/>
        <v>0.9632352941</v>
      </c>
      <c r="CB34" s="31">
        <v>96.3</v>
      </c>
      <c r="CC34" s="31">
        <f t="shared" si="111"/>
        <v>0.03676470588</v>
      </c>
      <c r="CD34" s="42"/>
      <c r="CE34" s="42">
        <v>2.0</v>
      </c>
      <c r="CF34" s="42">
        <v>3.0</v>
      </c>
      <c r="CG34" s="42">
        <f t="shared" si="71"/>
        <v>16</v>
      </c>
      <c r="CH34" s="42">
        <v>175.0</v>
      </c>
      <c r="CI34" s="42">
        <v>191.0</v>
      </c>
      <c r="CJ34" s="42">
        <f t="shared" si="112"/>
        <v>0.9162303665</v>
      </c>
      <c r="CK34" s="42">
        <v>91.6</v>
      </c>
      <c r="CL34" s="42">
        <f t="shared" si="113"/>
        <v>0.08376963351</v>
      </c>
      <c r="CM34" s="35"/>
    </row>
    <row r="35" ht="18.0" customHeight="1">
      <c r="A35" s="23"/>
      <c r="B35" s="23">
        <v>3.0</v>
      </c>
      <c r="C35" s="23">
        <v>5.0</v>
      </c>
      <c r="D35" s="23">
        <f t="shared" si="90"/>
        <v>4</v>
      </c>
      <c r="E35" s="23">
        <v>20.0</v>
      </c>
      <c r="F35" s="23">
        <v>24.0</v>
      </c>
      <c r="G35" s="23">
        <f t="shared" si="91"/>
        <v>0.8333333333</v>
      </c>
      <c r="H35" s="23">
        <v>83.3</v>
      </c>
      <c r="I35" s="23">
        <f t="shared" si="92"/>
        <v>0.1666666667</v>
      </c>
      <c r="J35" s="24"/>
      <c r="K35" s="24">
        <v>3.0</v>
      </c>
      <c r="L35" s="24">
        <v>5.0</v>
      </c>
      <c r="M35" s="24">
        <f t="shared" si="93"/>
        <v>4</v>
      </c>
      <c r="N35" s="24">
        <v>36.0</v>
      </c>
      <c r="O35" s="24">
        <v>40.0</v>
      </c>
      <c r="P35" s="24">
        <f t="shared" si="94"/>
        <v>0.9</v>
      </c>
      <c r="Q35" s="24">
        <v>90.0</v>
      </c>
      <c r="R35" s="24">
        <f t="shared" si="95"/>
        <v>0.1</v>
      </c>
      <c r="S35" s="25"/>
      <c r="T35" s="25">
        <v>3.0</v>
      </c>
      <c r="U35" s="25">
        <v>7.0</v>
      </c>
      <c r="V35" s="25">
        <f t="shared" si="96"/>
        <v>4</v>
      </c>
      <c r="W35" s="25">
        <v>46.0</v>
      </c>
      <c r="X35" s="25">
        <v>50.0</v>
      </c>
      <c r="Y35" s="25">
        <f t="shared" si="97"/>
        <v>0.92</v>
      </c>
      <c r="Z35" s="25">
        <v>92.0</v>
      </c>
      <c r="AA35" s="25">
        <f t="shared" si="98"/>
        <v>0.08</v>
      </c>
      <c r="AB35" s="26"/>
      <c r="AC35" s="26">
        <v>3.0</v>
      </c>
      <c r="AD35" s="26">
        <v>4.0</v>
      </c>
      <c r="AE35" s="26">
        <f t="shared" si="99"/>
        <v>5</v>
      </c>
      <c r="AF35" s="26">
        <v>84.0</v>
      </c>
      <c r="AG35" s="26">
        <v>89.0</v>
      </c>
      <c r="AH35" s="26">
        <f t="shared" si="100"/>
        <v>0.9438202247</v>
      </c>
      <c r="AI35" s="26">
        <v>94.4</v>
      </c>
      <c r="AJ35" s="26">
        <f t="shared" si="101"/>
        <v>0.05617977528</v>
      </c>
      <c r="AK35" s="27"/>
      <c r="AL35" s="27">
        <v>3.0</v>
      </c>
      <c r="AM35" s="27">
        <v>2.0</v>
      </c>
      <c r="AN35" s="27">
        <f t="shared" si="13"/>
        <v>8</v>
      </c>
      <c r="AO35" s="27">
        <v>114.0</v>
      </c>
      <c r="AP35" s="27">
        <v>122.0</v>
      </c>
      <c r="AQ35" s="27">
        <f t="shared" si="102"/>
        <v>0.9344262295</v>
      </c>
      <c r="AR35" s="27">
        <v>93.4</v>
      </c>
      <c r="AS35" s="27">
        <f t="shared" si="103"/>
        <v>0.06557377049</v>
      </c>
      <c r="AT35" s="28"/>
      <c r="AU35" s="28">
        <v>3.0</v>
      </c>
      <c r="AV35" s="28">
        <v>5.0</v>
      </c>
      <c r="AW35" s="28">
        <f t="shared" si="114"/>
        <v>7</v>
      </c>
      <c r="AX35" s="28">
        <v>101.0</v>
      </c>
      <c r="AY35" s="28">
        <v>108.0</v>
      </c>
      <c r="AZ35" s="28">
        <f t="shared" si="104"/>
        <v>0.9351851852</v>
      </c>
      <c r="BA35" s="28">
        <v>93.5</v>
      </c>
      <c r="BB35" s="28">
        <f t="shared" si="105"/>
        <v>0.06481481481</v>
      </c>
      <c r="BC35" s="29"/>
      <c r="BD35" s="29">
        <v>3.0</v>
      </c>
      <c r="BE35" s="29">
        <v>8.0</v>
      </c>
      <c r="BF35" s="29">
        <f t="shared" si="31"/>
        <v>75</v>
      </c>
      <c r="BG35" s="29">
        <v>92.0</v>
      </c>
      <c r="BH35" s="29">
        <v>167.0</v>
      </c>
      <c r="BI35" s="29">
        <f t="shared" si="106"/>
        <v>0.5508982036</v>
      </c>
      <c r="BJ35" s="29">
        <v>55.1</v>
      </c>
      <c r="BK35" s="29">
        <f t="shared" si="107"/>
        <v>0.4491017964</v>
      </c>
      <c r="BL35" s="30"/>
      <c r="BM35" s="30">
        <v>3.0</v>
      </c>
      <c r="BN35" s="30">
        <v>1.0</v>
      </c>
      <c r="BO35" s="30">
        <f t="shared" si="22"/>
        <v>7</v>
      </c>
      <c r="BP35" s="30">
        <v>114.0</v>
      </c>
      <c r="BQ35" s="30">
        <v>121.0</v>
      </c>
      <c r="BR35" s="30">
        <f t="shared" si="108"/>
        <v>0.9421487603</v>
      </c>
      <c r="BS35" s="30">
        <v>94.2</v>
      </c>
      <c r="BT35" s="30">
        <f t="shared" si="109"/>
        <v>0.05785123967</v>
      </c>
      <c r="BU35" s="31"/>
      <c r="BV35" s="31">
        <v>3.0</v>
      </c>
      <c r="BW35" s="31">
        <v>0.0</v>
      </c>
      <c r="BX35" s="31">
        <f t="shared" si="74"/>
        <v>18</v>
      </c>
      <c r="BY35" s="31">
        <v>176.0</v>
      </c>
      <c r="BZ35" s="31">
        <v>194.0</v>
      </c>
      <c r="CA35" s="31">
        <f t="shared" si="110"/>
        <v>0.9072164948</v>
      </c>
      <c r="CB35" s="31">
        <v>90.7</v>
      </c>
      <c r="CC35" s="31">
        <f t="shared" si="111"/>
        <v>0.09278350515</v>
      </c>
      <c r="CD35" s="42"/>
      <c r="CE35" s="42">
        <v>3.0</v>
      </c>
      <c r="CF35" s="42">
        <v>2.0</v>
      </c>
      <c r="CG35" s="42">
        <v>139.0</v>
      </c>
      <c r="CH35" s="42">
        <v>18.0</v>
      </c>
      <c r="CI35" s="42">
        <v>157.0</v>
      </c>
      <c r="CJ35" s="42">
        <f t="shared" si="112"/>
        <v>0.1146496815</v>
      </c>
      <c r="CK35" s="42">
        <v>11.46</v>
      </c>
      <c r="CL35" s="42">
        <f t="shared" si="113"/>
        <v>0.8853503185</v>
      </c>
      <c r="CM35" s="35"/>
    </row>
    <row r="36" ht="18.0" customHeight="1">
      <c r="A36" s="23"/>
      <c r="B36" s="23">
        <v>4.0</v>
      </c>
      <c r="C36" s="23">
        <v>1.0</v>
      </c>
      <c r="D36" s="23">
        <f t="shared" si="90"/>
        <v>1</v>
      </c>
      <c r="E36" s="23">
        <v>28.0</v>
      </c>
      <c r="F36" s="23">
        <v>29.0</v>
      </c>
      <c r="G36" s="23">
        <f t="shared" si="91"/>
        <v>0.9655172414</v>
      </c>
      <c r="H36" s="23">
        <v>96.6</v>
      </c>
      <c r="I36" s="23">
        <f t="shared" si="92"/>
        <v>0.03448275862</v>
      </c>
      <c r="J36" s="24"/>
      <c r="K36" s="24">
        <v>4.0</v>
      </c>
      <c r="L36" s="24">
        <v>7.0</v>
      </c>
      <c r="M36" s="24">
        <f t="shared" si="93"/>
        <v>1</v>
      </c>
      <c r="N36" s="24">
        <v>24.0</v>
      </c>
      <c r="O36" s="24">
        <v>25.0</v>
      </c>
      <c r="P36" s="24">
        <f t="shared" si="94"/>
        <v>0.96</v>
      </c>
      <c r="Q36" s="24">
        <v>96.0</v>
      </c>
      <c r="R36" s="24">
        <f t="shared" si="95"/>
        <v>0.04</v>
      </c>
      <c r="S36" s="25"/>
      <c r="T36" s="25">
        <v>4.0</v>
      </c>
      <c r="U36" s="25">
        <v>5.0</v>
      </c>
      <c r="V36" s="25">
        <f t="shared" si="96"/>
        <v>1</v>
      </c>
      <c r="W36" s="25">
        <v>59.0</v>
      </c>
      <c r="X36" s="25">
        <v>60.0</v>
      </c>
      <c r="Y36" s="25">
        <f t="shared" si="97"/>
        <v>0.9833333333</v>
      </c>
      <c r="Z36" s="25">
        <v>98.3</v>
      </c>
      <c r="AA36" s="25">
        <f t="shared" si="98"/>
        <v>0.01666666667</v>
      </c>
      <c r="AB36" s="26"/>
      <c r="AC36" s="26">
        <v>4.0</v>
      </c>
      <c r="AD36" s="26">
        <v>3.0</v>
      </c>
      <c r="AE36" s="26">
        <f t="shared" si="99"/>
        <v>5</v>
      </c>
      <c r="AF36" s="26">
        <v>78.0</v>
      </c>
      <c r="AG36" s="26">
        <v>83.0</v>
      </c>
      <c r="AH36" s="26">
        <f t="shared" si="100"/>
        <v>0.9397590361</v>
      </c>
      <c r="AI36" s="26">
        <v>94.0</v>
      </c>
      <c r="AJ36" s="26">
        <f t="shared" si="101"/>
        <v>0.06024096386</v>
      </c>
      <c r="AK36" s="27"/>
      <c r="AL36" s="27">
        <v>4.0</v>
      </c>
      <c r="AM36" s="27">
        <v>6.0</v>
      </c>
      <c r="AN36" s="27">
        <f t="shared" si="13"/>
        <v>5</v>
      </c>
      <c r="AO36" s="27">
        <v>73.0</v>
      </c>
      <c r="AP36" s="27">
        <v>78.0</v>
      </c>
      <c r="AQ36" s="27">
        <f t="shared" si="102"/>
        <v>0.9358974359</v>
      </c>
      <c r="AR36" s="27">
        <v>93.6</v>
      </c>
      <c r="AS36" s="27">
        <f t="shared" si="103"/>
        <v>0.0641025641</v>
      </c>
      <c r="AT36" s="28"/>
      <c r="AU36" s="28">
        <v>4.0</v>
      </c>
      <c r="AV36" s="28">
        <v>0.0</v>
      </c>
      <c r="AW36" s="28">
        <f t="shared" si="114"/>
        <v>6</v>
      </c>
      <c r="AX36" s="28">
        <v>128.0</v>
      </c>
      <c r="AY36" s="28">
        <v>134.0</v>
      </c>
      <c r="AZ36" s="28">
        <f t="shared" si="104"/>
        <v>0.9552238806</v>
      </c>
      <c r="BA36" s="28">
        <v>95.5</v>
      </c>
      <c r="BB36" s="28">
        <f t="shared" si="105"/>
        <v>0.0447761194</v>
      </c>
      <c r="BC36" s="29"/>
      <c r="BD36" s="29">
        <v>4.0</v>
      </c>
      <c r="BE36" s="29">
        <v>6.0</v>
      </c>
      <c r="BF36" s="29">
        <f t="shared" si="31"/>
        <v>8</v>
      </c>
      <c r="BG36" s="29">
        <v>114.0</v>
      </c>
      <c r="BH36" s="29">
        <v>122.0</v>
      </c>
      <c r="BI36" s="29">
        <f t="shared" si="106"/>
        <v>0.9344262295</v>
      </c>
      <c r="BJ36" s="29">
        <v>93.4</v>
      </c>
      <c r="BK36" s="29">
        <f t="shared" si="107"/>
        <v>0.06557377049</v>
      </c>
      <c r="BL36" s="30"/>
      <c r="BM36" s="30">
        <v>4.0</v>
      </c>
      <c r="BN36" s="30">
        <v>7.0</v>
      </c>
      <c r="BO36" s="30">
        <f t="shared" si="22"/>
        <v>10</v>
      </c>
      <c r="BP36" s="30">
        <v>105.0</v>
      </c>
      <c r="BQ36" s="30">
        <v>115.0</v>
      </c>
      <c r="BR36" s="30">
        <f t="shared" si="108"/>
        <v>0.9130434783</v>
      </c>
      <c r="BS36" s="30">
        <v>91.3</v>
      </c>
      <c r="BT36" s="30">
        <f t="shared" si="109"/>
        <v>0.08695652174</v>
      </c>
      <c r="BU36" s="31"/>
      <c r="BV36" s="31">
        <v>4.0</v>
      </c>
      <c r="BW36" s="31">
        <v>10.0</v>
      </c>
      <c r="BX36" s="31">
        <f t="shared" si="74"/>
        <v>33</v>
      </c>
      <c r="BY36" s="31">
        <v>48.0</v>
      </c>
      <c r="BZ36" s="31">
        <v>81.0</v>
      </c>
      <c r="CA36" s="31">
        <f t="shared" si="110"/>
        <v>0.5925925926</v>
      </c>
      <c r="CB36" s="31">
        <v>59.3</v>
      </c>
      <c r="CC36" s="31">
        <f t="shared" si="111"/>
        <v>0.4074074074</v>
      </c>
      <c r="CD36" s="42"/>
      <c r="CE36" s="42">
        <v>4.0</v>
      </c>
      <c r="CF36" s="42">
        <v>2.0</v>
      </c>
      <c r="CG36" s="42">
        <f t="shared" ref="CG36:CG77" si="115">CI36-CH36</f>
        <v>26</v>
      </c>
      <c r="CH36" s="42">
        <v>140.0</v>
      </c>
      <c r="CI36" s="42">
        <v>166.0</v>
      </c>
      <c r="CJ36" s="42">
        <f t="shared" si="112"/>
        <v>0.843373494</v>
      </c>
      <c r="CK36" s="42">
        <v>84.3</v>
      </c>
      <c r="CL36" s="42">
        <f t="shared" si="113"/>
        <v>0.156626506</v>
      </c>
      <c r="CM36" s="35"/>
    </row>
    <row r="37" ht="18.0" customHeight="1">
      <c r="A37" s="23"/>
      <c r="B37" s="23">
        <v>5.0</v>
      </c>
      <c r="C37" s="23">
        <v>9.0</v>
      </c>
      <c r="D37" s="23">
        <f t="shared" si="90"/>
        <v>3</v>
      </c>
      <c r="E37" s="23">
        <v>16.0</v>
      </c>
      <c r="F37" s="23">
        <v>19.0</v>
      </c>
      <c r="G37" s="23">
        <f t="shared" si="91"/>
        <v>0.8421052632</v>
      </c>
      <c r="H37" s="23">
        <v>84.2</v>
      </c>
      <c r="I37" s="23">
        <f t="shared" si="92"/>
        <v>0.1578947368</v>
      </c>
      <c r="J37" s="24"/>
      <c r="K37" s="24">
        <v>5.0</v>
      </c>
      <c r="L37" s="24">
        <v>9.0</v>
      </c>
      <c r="M37" s="24">
        <f t="shared" si="93"/>
        <v>19</v>
      </c>
      <c r="N37" s="24">
        <v>28.0</v>
      </c>
      <c r="O37" s="24">
        <v>47.0</v>
      </c>
      <c r="P37" s="24">
        <f t="shared" si="94"/>
        <v>0.5957446809</v>
      </c>
      <c r="Q37" s="24">
        <v>59.6</v>
      </c>
      <c r="R37" s="24">
        <f t="shared" si="95"/>
        <v>0.4042553191</v>
      </c>
      <c r="S37" s="25"/>
      <c r="T37" s="25">
        <v>5.0</v>
      </c>
      <c r="U37" s="25"/>
      <c r="V37" s="25">
        <f t="shared" si="96"/>
        <v>0</v>
      </c>
      <c r="W37" s="25">
        <v>0.0</v>
      </c>
      <c r="X37" s="25">
        <v>0.0</v>
      </c>
      <c r="Y37" s="25">
        <v>0.0</v>
      </c>
      <c r="Z37" s="25">
        <v>0.0</v>
      </c>
      <c r="AA37" s="25">
        <v>0.0</v>
      </c>
      <c r="AB37" s="26"/>
      <c r="AC37" s="26">
        <v>5.0</v>
      </c>
      <c r="AD37" s="26">
        <v>11.0</v>
      </c>
      <c r="AE37" s="26">
        <f t="shared" si="99"/>
        <v>10</v>
      </c>
      <c r="AF37" s="26">
        <v>40.0</v>
      </c>
      <c r="AG37" s="26">
        <v>50.0</v>
      </c>
      <c r="AH37" s="26">
        <f t="shared" si="100"/>
        <v>0.8</v>
      </c>
      <c r="AI37" s="26">
        <v>80.0</v>
      </c>
      <c r="AJ37" s="26">
        <f t="shared" si="101"/>
        <v>0.2</v>
      </c>
      <c r="AK37" s="27"/>
      <c r="AL37" s="27">
        <v>5.0</v>
      </c>
      <c r="AM37" s="27">
        <v>9.0</v>
      </c>
      <c r="AN37" s="27">
        <f t="shared" si="13"/>
        <v>7</v>
      </c>
      <c r="AO37" s="27">
        <v>66.0</v>
      </c>
      <c r="AP37" s="27">
        <v>73.0</v>
      </c>
      <c r="AQ37" s="27">
        <f t="shared" si="102"/>
        <v>0.904109589</v>
      </c>
      <c r="AR37" s="27">
        <v>90.4</v>
      </c>
      <c r="AS37" s="27">
        <f t="shared" si="103"/>
        <v>0.09589041096</v>
      </c>
      <c r="AT37" s="28"/>
      <c r="AU37" s="28">
        <v>5.0</v>
      </c>
      <c r="AV37" s="28">
        <v>11.0</v>
      </c>
      <c r="AW37" s="28">
        <f t="shared" si="114"/>
        <v>16</v>
      </c>
      <c r="AX37" s="28">
        <v>67.0</v>
      </c>
      <c r="AY37" s="28">
        <v>83.0</v>
      </c>
      <c r="AZ37" s="28">
        <f t="shared" si="104"/>
        <v>0.8072289157</v>
      </c>
      <c r="BA37" s="28">
        <v>80.7</v>
      </c>
      <c r="BB37" s="28">
        <f t="shared" si="105"/>
        <v>0.1927710843</v>
      </c>
      <c r="BC37" s="29"/>
      <c r="BD37" s="29">
        <v>5.0</v>
      </c>
      <c r="BE37" s="29">
        <v>7.0</v>
      </c>
      <c r="BF37" s="29">
        <f t="shared" si="31"/>
        <v>13</v>
      </c>
      <c r="BG37" s="29">
        <v>69.0</v>
      </c>
      <c r="BH37" s="29">
        <v>82.0</v>
      </c>
      <c r="BI37" s="29">
        <f t="shared" si="106"/>
        <v>0.8414634146</v>
      </c>
      <c r="BJ37" s="29">
        <v>84.1</v>
      </c>
      <c r="BK37" s="29">
        <f t="shared" si="107"/>
        <v>0.1585365854</v>
      </c>
      <c r="BL37" s="30"/>
      <c r="BM37" s="30">
        <v>5.0</v>
      </c>
      <c r="BN37" s="30">
        <v>0.0</v>
      </c>
      <c r="BO37" s="30">
        <f t="shared" si="22"/>
        <v>12</v>
      </c>
      <c r="BP37" s="30">
        <v>133.0</v>
      </c>
      <c r="BQ37" s="30">
        <v>145.0</v>
      </c>
      <c r="BR37" s="30">
        <f t="shared" si="108"/>
        <v>0.9172413793</v>
      </c>
      <c r="BS37" s="30">
        <v>91.7</v>
      </c>
      <c r="BT37" s="30">
        <f t="shared" si="109"/>
        <v>0.08275862069</v>
      </c>
      <c r="BU37" s="31"/>
      <c r="BV37" s="31">
        <v>5.0</v>
      </c>
      <c r="BW37" s="31">
        <v>5.0</v>
      </c>
      <c r="BX37" s="31">
        <f t="shared" si="74"/>
        <v>6</v>
      </c>
      <c r="BY37" s="31">
        <v>109.0</v>
      </c>
      <c r="BZ37" s="31">
        <v>115.0</v>
      </c>
      <c r="CA37" s="31">
        <f t="shared" si="110"/>
        <v>0.947826087</v>
      </c>
      <c r="CB37" s="31">
        <v>94.8</v>
      </c>
      <c r="CC37" s="31">
        <f t="shared" si="111"/>
        <v>0.05217391304</v>
      </c>
      <c r="CD37" s="42"/>
      <c r="CE37" s="42">
        <v>5.0</v>
      </c>
      <c r="CF37" s="42">
        <v>11.0</v>
      </c>
      <c r="CG37" s="42">
        <f t="shared" si="115"/>
        <v>29</v>
      </c>
      <c r="CH37" s="42">
        <v>95.0</v>
      </c>
      <c r="CI37" s="42">
        <v>124.0</v>
      </c>
      <c r="CJ37" s="42">
        <f t="shared" si="112"/>
        <v>0.7661290323</v>
      </c>
      <c r="CK37" s="42">
        <v>76.6</v>
      </c>
      <c r="CL37" s="42">
        <f t="shared" si="113"/>
        <v>0.2338709677</v>
      </c>
      <c r="CM37" s="35"/>
    </row>
    <row r="38" ht="18.0" customHeight="1">
      <c r="A38" s="23"/>
      <c r="B38" s="23">
        <v>6.0</v>
      </c>
      <c r="C38" s="23">
        <v>4.0</v>
      </c>
      <c r="D38" s="23">
        <f t="shared" si="90"/>
        <v>1</v>
      </c>
      <c r="E38" s="23">
        <v>23.0</v>
      </c>
      <c r="F38" s="23">
        <v>24.0</v>
      </c>
      <c r="G38" s="23">
        <f t="shared" si="91"/>
        <v>0.9583333333</v>
      </c>
      <c r="H38" s="23">
        <v>95.8</v>
      </c>
      <c r="I38" s="23">
        <f t="shared" si="92"/>
        <v>0.04166666667</v>
      </c>
      <c r="J38" s="24"/>
      <c r="K38" s="24">
        <v>7.0</v>
      </c>
      <c r="L38" s="24">
        <v>0.0</v>
      </c>
      <c r="M38" s="24">
        <f t="shared" si="93"/>
        <v>0</v>
      </c>
      <c r="N38" s="24">
        <v>0.0</v>
      </c>
      <c r="O38" s="24">
        <v>0.0</v>
      </c>
      <c r="P38" s="24">
        <v>0.0</v>
      </c>
      <c r="Q38" s="24">
        <v>0.0</v>
      </c>
      <c r="R38" s="24">
        <v>0.0</v>
      </c>
      <c r="S38" s="25"/>
      <c r="T38" s="25">
        <v>6.0</v>
      </c>
      <c r="U38" s="25">
        <v>9.0</v>
      </c>
      <c r="V38" s="25">
        <f t="shared" si="96"/>
        <v>9</v>
      </c>
      <c r="W38" s="25">
        <v>46.0</v>
      </c>
      <c r="X38" s="25">
        <v>55.0</v>
      </c>
      <c r="Y38" s="25">
        <f t="shared" ref="Y38:Y43" si="116">W38/X38</f>
        <v>0.8363636364</v>
      </c>
      <c r="Z38" s="25">
        <v>83.6</v>
      </c>
      <c r="AA38" s="25">
        <f t="shared" ref="AA38:AA43" si="117">V38/X38</f>
        <v>0.1636363636</v>
      </c>
      <c r="AB38" s="26"/>
      <c r="AC38" s="26">
        <v>6.0</v>
      </c>
      <c r="AD38" s="26">
        <v>0.0</v>
      </c>
      <c r="AE38" s="26">
        <f t="shared" si="99"/>
        <v>3</v>
      </c>
      <c r="AF38" s="26">
        <v>94.0</v>
      </c>
      <c r="AG38" s="26">
        <v>97.0</v>
      </c>
      <c r="AH38" s="26">
        <f t="shared" si="100"/>
        <v>0.9690721649</v>
      </c>
      <c r="AI38" s="26">
        <v>96.9</v>
      </c>
      <c r="AJ38" s="26">
        <f t="shared" si="101"/>
        <v>0.03092783505</v>
      </c>
      <c r="AK38" s="27"/>
      <c r="AL38" s="27">
        <v>6.0</v>
      </c>
      <c r="AM38" s="27">
        <v>11.0</v>
      </c>
      <c r="AN38" s="27">
        <f t="shared" si="13"/>
        <v>2</v>
      </c>
      <c r="AO38" s="27">
        <v>55.0</v>
      </c>
      <c r="AP38" s="27">
        <v>57.0</v>
      </c>
      <c r="AQ38" s="27">
        <f t="shared" si="102"/>
        <v>0.9649122807</v>
      </c>
      <c r="AR38" s="27">
        <v>96.5</v>
      </c>
      <c r="AS38" s="27">
        <f t="shared" si="103"/>
        <v>0.0350877193</v>
      </c>
      <c r="AT38" s="28"/>
      <c r="AU38" s="28">
        <v>6.0</v>
      </c>
      <c r="AV38" s="28">
        <v>4.0</v>
      </c>
      <c r="AW38" s="28">
        <f t="shared" si="114"/>
        <v>6</v>
      </c>
      <c r="AX38" s="28">
        <v>116.0</v>
      </c>
      <c r="AY38" s="28">
        <v>122.0</v>
      </c>
      <c r="AZ38" s="28">
        <f t="shared" si="104"/>
        <v>0.9508196721</v>
      </c>
      <c r="BA38" s="28">
        <v>95.1</v>
      </c>
      <c r="BB38" s="28">
        <f t="shared" si="105"/>
        <v>0.04918032787</v>
      </c>
      <c r="BC38" s="29"/>
      <c r="BD38" s="29">
        <v>6.0</v>
      </c>
      <c r="BE38" s="29">
        <v>11.0</v>
      </c>
      <c r="BF38" s="29">
        <f t="shared" si="31"/>
        <v>7</v>
      </c>
      <c r="BG38" s="29">
        <v>78.0</v>
      </c>
      <c r="BH38" s="29">
        <v>85.0</v>
      </c>
      <c r="BI38" s="29">
        <f t="shared" si="106"/>
        <v>0.9176470588</v>
      </c>
      <c r="BJ38" s="29">
        <v>91.8</v>
      </c>
      <c r="BK38" s="29">
        <f t="shared" si="107"/>
        <v>0.08235294118</v>
      </c>
      <c r="BL38" s="30"/>
      <c r="BM38" s="30">
        <v>6.0</v>
      </c>
      <c r="BN38" s="30">
        <v>3.0</v>
      </c>
      <c r="BO38" s="30">
        <f t="shared" si="22"/>
        <v>10</v>
      </c>
      <c r="BP38" s="30">
        <v>152.0</v>
      </c>
      <c r="BQ38" s="30">
        <v>162.0</v>
      </c>
      <c r="BR38" s="30">
        <f t="shared" si="108"/>
        <v>0.9382716049</v>
      </c>
      <c r="BS38" s="30">
        <v>93.8</v>
      </c>
      <c r="BT38" s="30">
        <f t="shared" si="109"/>
        <v>0.06172839506</v>
      </c>
      <c r="BU38" s="31"/>
      <c r="BV38" s="31">
        <v>6.0</v>
      </c>
      <c r="BW38" s="31">
        <v>9.0</v>
      </c>
      <c r="BX38" s="31">
        <f t="shared" si="74"/>
        <v>39</v>
      </c>
      <c r="BY38" s="31">
        <v>116.0</v>
      </c>
      <c r="BZ38" s="31">
        <v>155.0</v>
      </c>
      <c r="CA38" s="31">
        <f t="shared" si="110"/>
        <v>0.7483870968</v>
      </c>
      <c r="CB38" s="31">
        <v>74.8</v>
      </c>
      <c r="CC38" s="31">
        <f t="shared" si="111"/>
        <v>0.2516129032</v>
      </c>
      <c r="CD38" s="42"/>
      <c r="CE38" s="42">
        <v>6.0</v>
      </c>
      <c r="CF38" s="42">
        <v>4.0</v>
      </c>
      <c r="CG38" s="42">
        <f t="shared" si="115"/>
        <v>20</v>
      </c>
      <c r="CH38" s="42">
        <v>164.0</v>
      </c>
      <c r="CI38" s="42">
        <v>184.0</v>
      </c>
      <c r="CJ38" s="42">
        <f t="shared" si="112"/>
        <v>0.8913043478</v>
      </c>
      <c r="CK38" s="42">
        <v>89.1</v>
      </c>
      <c r="CL38" s="42">
        <f t="shared" si="113"/>
        <v>0.1086956522</v>
      </c>
      <c r="CM38" s="35"/>
    </row>
    <row r="39" ht="18.0" customHeight="1">
      <c r="A39" s="23"/>
      <c r="B39" s="23">
        <v>7.0</v>
      </c>
      <c r="C39" s="23">
        <v>10.0</v>
      </c>
      <c r="D39" s="23">
        <f t="shared" si="90"/>
        <v>3</v>
      </c>
      <c r="E39" s="23">
        <v>11.0</v>
      </c>
      <c r="F39" s="23">
        <v>14.0</v>
      </c>
      <c r="G39" s="23">
        <f t="shared" si="91"/>
        <v>0.7857142857</v>
      </c>
      <c r="H39" s="23">
        <v>78.6</v>
      </c>
      <c r="I39" s="23">
        <f t="shared" si="92"/>
        <v>0.2142857143</v>
      </c>
      <c r="J39" s="24"/>
      <c r="K39" s="24">
        <v>6.0</v>
      </c>
      <c r="L39" s="24">
        <v>3.0</v>
      </c>
      <c r="M39" s="24">
        <f t="shared" si="93"/>
        <v>2</v>
      </c>
      <c r="N39" s="24">
        <v>45.0</v>
      </c>
      <c r="O39" s="24">
        <v>47.0</v>
      </c>
      <c r="P39" s="24">
        <f t="shared" ref="P39:P43" si="118">N39/O39</f>
        <v>0.9574468085</v>
      </c>
      <c r="Q39" s="24">
        <v>95.7</v>
      </c>
      <c r="R39" s="24">
        <f t="shared" ref="R39:R43" si="119">M39/O39</f>
        <v>0.04255319149</v>
      </c>
      <c r="S39" s="25"/>
      <c r="T39" s="25">
        <v>7.0</v>
      </c>
      <c r="U39" s="25">
        <v>0.0</v>
      </c>
      <c r="V39" s="25">
        <f t="shared" si="96"/>
        <v>3</v>
      </c>
      <c r="W39" s="25">
        <v>72.0</v>
      </c>
      <c r="X39" s="25">
        <v>75.0</v>
      </c>
      <c r="Y39" s="25">
        <f t="shared" si="116"/>
        <v>0.96</v>
      </c>
      <c r="Z39" s="25">
        <v>96.0</v>
      </c>
      <c r="AA39" s="25">
        <f t="shared" si="117"/>
        <v>0.04</v>
      </c>
      <c r="AB39" s="26"/>
      <c r="AC39" s="26">
        <v>7.0</v>
      </c>
      <c r="AD39" s="26">
        <v>9.0</v>
      </c>
      <c r="AE39" s="26">
        <f t="shared" si="99"/>
        <v>29</v>
      </c>
      <c r="AF39" s="26">
        <v>46.0</v>
      </c>
      <c r="AG39" s="26">
        <v>75.0</v>
      </c>
      <c r="AH39" s="26">
        <f t="shared" si="100"/>
        <v>0.6133333333</v>
      </c>
      <c r="AI39" s="26">
        <v>61.3</v>
      </c>
      <c r="AJ39" s="26">
        <f t="shared" si="101"/>
        <v>0.3866666667</v>
      </c>
      <c r="AK39" s="27"/>
      <c r="AL39" s="27">
        <v>7.0</v>
      </c>
      <c r="AM39" s="27">
        <v>5.0</v>
      </c>
      <c r="AN39" s="27">
        <f t="shared" si="13"/>
        <v>5</v>
      </c>
      <c r="AO39" s="27">
        <v>89.0</v>
      </c>
      <c r="AP39" s="27">
        <v>94.0</v>
      </c>
      <c r="AQ39" s="27">
        <f t="shared" si="102"/>
        <v>0.9468085106</v>
      </c>
      <c r="AR39" s="27">
        <v>94.7</v>
      </c>
      <c r="AS39" s="27">
        <f t="shared" si="103"/>
        <v>0.05319148936</v>
      </c>
      <c r="AT39" s="28"/>
      <c r="AU39" s="28">
        <v>7.0</v>
      </c>
      <c r="AV39" s="28">
        <v>7.0</v>
      </c>
      <c r="AW39" s="28">
        <f t="shared" si="114"/>
        <v>4</v>
      </c>
      <c r="AX39" s="28">
        <v>82.0</v>
      </c>
      <c r="AY39" s="28">
        <v>86.0</v>
      </c>
      <c r="AZ39" s="28">
        <f t="shared" si="104"/>
        <v>0.9534883721</v>
      </c>
      <c r="BA39" s="28">
        <v>95.3</v>
      </c>
      <c r="BB39" s="28">
        <f t="shared" si="105"/>
        <v>0.04651162791</v>
      </c>
      <c r="BC39" s="29"/>
      <c r="BD39" s="29">
        <v>7.0</v>
      </c>
      <c r="BE39" s="29">
        <v>1.0</v>
      </c>
      <c r="BF39" s="29">
        <f t="shared" si="31"/>
        <v>8</v>
      </c>
      <c r="BG39" s="29">
        <v>137.0</v>
      </c>
      <c r="BH39" s="29">
        <v>145.0</v>
      </c>
      <c r="BI39" s="29">
        <f t="shared" si="106"/>
        <v>0.9448275862</v>
      </c>
      <c r="BJ39" s="29">
        <v>94.5</v>
      </c>
      <c r="BK39" s="29">
        <f t="shared" si="107"/>
        <v>0.05517241379</v>
      </c>
      <c r="BL39" s="30"/>
      <c r="BM39" s="30">
        <v>7.0</v>
      </c>
      <c r="BN39" s="30">
        <v>6.0</v>
      </c>
      <c r="BO39" s="30">
        <f t="shared" si="22"/>
        <v>8</v>
      </c>
      <c r="BP39" s="30">
        <v>105.0</v>
      </c>
      <c r="BQ39" s="30">
        <v>113.0</v>
      </c>
      <c r="BR39" s="30">
        <f t="shared" si="108"/>
        <v>0.9292035398</v>
      </c>
      <c r="BS39" s="30">
        <v>92.9</v>
      </c>
      <c r="BT39" s="30">
        <f t="shared" si="109"/>
        <v>0.07079646018</v>
      </c>
      <c r="BU39" s="31"/>
      <c r="BV39" s="31">
        <v>7.0</v>
      </c>
      <c r="BW39" s="31">
        <v>3.0</v>
      </c>
      <c r="BX39" s="31">
        <f t="shared" si="74"/>
        <v>12</v>
      </c>
      <c r="BY39" s="31">
        <v>162.0</v>
      </c>
      <c r="BZ39" s="31">
        <v>174.0</v>
      </c>
      <c r="CA39" s="31">
        <f t="shared" si="110"/>
        <v>0.9310344828</v>
      </c>
      <c r="CB39" s="31">
        <v>93.1</v>
      </c>
      <c r="CC39" s="31">
        <f t="shared" si="111"/>
        <v>0.06896551724</v>
      </c>
      <c r="CD39" s="42"/>
      <c r="CE39" s="42">
        <v>7.0</v>
      </c>
      <c r="CF39" s="42">
        <v>5.0</v>
      </c>
      <c r="CG39" s="42">
        <f t="shared" si="115"/>
        <v>15</v>
      </c>
      <c r="CH39" s="42">
        <v>147.0</v>
      </c>
      <c r="CI39" s="42">
        <v>162.0</v>
      </c>
      <c r="CJ39" s="42">
        <f t="shared" si="112"/>
        <v>0.9074074074</v>
      </c>
      <c r="CK39" s="42">
        <v>90.7</v>
      </c>
      <c r="CL39" s="42">
        <f t="shared" si="113"/>
        <v>0.09259259259</v>
      </c>
      <c r="CM39" s="35"/>
    </row>
    <row r="40" ht="18.0" customHeight="1">
      <c r="A40" s="23"/>
      <c r="B40" s="23">
        <v>8.0</v>
      </c>
      <c r="C40" s="23">
        <v>11.0</v>
      </c>
      <c r="D40" s="23">
        <f t="shared" si="90"/>
        <v>0</v>
      </c>
      <c r="E40" s="23">
        <v>13.0</v>
      </c>
      <c r="F40" s="23">
        <v>13.0</v>
      </c>
      <c r="G40" s="23">
        <f t="shared" si="91"/>
        <v>1</v>
      </c>
      <c r="H40" s="23">
        <v>100.0</v>
      </c>
      <c r="I40" s="23">
        <f t="shared" si="92"/>
        <v>0</v>
      </c>
      <c r="J40" s="24"/>
      <c r="K40" s="24">
        <v>8.0</v>
      </c>
      <c r="L40" s="24">
        <v>2.0</v>
      </c>
      <c r="M40" s="24">
        <f t="shared" si="93"/>
        <v>4</v>
      </c>
      <c r="N40" s="24">
        <v>53.0</v>
      </c>
      <c r="O40" s="24">
        <v>57.0</v>
      </c>
      <c r="P40" s="24">
        <f t="shared" si="118"/>
        <v>0.9298245614</v>
      </c>
      <c r="Q40" s="24">
        <v>93.0</v>
      </c>
      <c r="R40" s="24">
        <f t="shared" si="119"/>
        <v>0.0701754386</v>
      </c>
      <c r="S40" s="25"/>
      <c r="T40" s="25">
        <v>8.0</v>
      </c>
      <c r="U40" s="25">
        <v>6.0</v>
      </c>
      <c r="V40" s="25">
        <f t="shared" si="96"/>
        <v>1</v>
      </c>
      <c r="W40" s="25">
        <v>58.0</v>
      </c>
      <c r="X40" s="25">
        <v>59.0</v>
      </c>
      <c r="Y40" s="25">
        <f t="shared" si="116"/>
        <v>0.9830508475</v>
      </c>
      <c r="Z40" s="25">
        <v>98.3</v>
      </c>
      <c r="AA40" s="25">
        <f t="shared" si="117"/>
        <v>0.01694915254</v>
      </c>
      <c r="AB40" s="26"/>
      <c r="AC40" s="26">
        <v>8.0</v>
      </c>
      <c r="AD40" s="26">
        <v>11.0</v>
      </c>
      <c r="AE40" s="26">
        <f t="shared" si="99"/>
        <v>5</v>
      </c>
      <c r="AF40" s="26">
        <v>3.0</v>
      </c>
      <c r="AG40" s="26">
        <v>8.0</v>
      </c>
      <c r="AH40" s="26">
        <f t="shared" si="100"/>
        <v>0.375</v>
      </c>
      <c r="AI40" s="26">
        <v>37.5</v>
      </c>
      <c r="AJ40" s="26">
        <f t="shared" si="101"/>
        <v>0.625</v>
      </c>
      <c r="AK40" s="27"/>
      <c r="AL40" s="27">
        <v>8.0</v>
      </c>
      <c r="AM40" s="27">
        <v>8.0</v>
      </c>
      <c r="AN40" s="27">
        <f t="shared" si="13"/>
        <v>8</v>
      </c>
      <c r="AO40" s="27">
        <v>78.0</v>
      </c>
      <c r="AP40" s="27">
        <v>86.0</v>
      </c>
      <c r="AQ40" s="27">
        <f t="shared" si="102"/>
        <v>0.9069767442</v>
      </c>
      <c r="AR40" s="27">
        <v>90.7</v>
      </c>
      <c r="AS40" s="27">
        <f t="shared" si="103"/>
        <v>0.09302325581</v>
      </c>
      <c r="AT40" s="28"/>
      <c r="AU40" s="28">
        <v>8.0</v>
      </c>
      <c r="AV40" s="28">
        <v>6.0</v>
      </c>
      <c r="AW40" s="28">
        <f t="shared" si="114"/>
        <v>8</v>
      </c>
      <c r="AX40" s="28">
        <v>108.0</v>
      </c>
      <c r="AY40" s="28">
        <v>116.0</v>
      </c>
      <c r="AZ40" s="28">
        <f t="shared" si="104"/>
        <v>0.9310344828</v>
      </c>
      <c r="BA40" s="28">
        <v>93.1</v>
      </c>
      <c r="BB40" s="28">
        <f t="shared" si="105"/>
        <v>0.06896551724</v>
      </c>
      <c r="BC40" s="29"/>
      <c r="BD40" s="29">
        <v>8.0</v>
      </c>
      <c r="BE40" s="29">
        <v>5.0</v>
      </c>
      <c r="BF40" s="29">
        <f t="shared" si="31"/>
        <v>7</v>
      </c>
      <c r="BG40" s="29">
        <v>118.0</v>
      </c>
      <c r="BH40" s="29">
        <v>125.0</v>
      </c>
      <c r="BI40" s="29">
        <f t="shared" si="106"/>
        <v>0.944</v>
      </c>
      <c r="BJ40" s="29">
        <v>94.4</v>
      </c>
      <c r="BK40" s="29">
        <f t="shared" si="107"/>
        <v>0.056</v>
      </c>
      <c r="BL40" s="30"/>
      <c r="BM40" s="30">
        <v>8.0</v>
      </c>
      <c r="BN40" s="30">
        <v>1.0</v>
      </c>
      <c r="BO40" s="30">
        <v>111.0</v>
      </c>
      <c r="BP40" s="30">
        <v>15.0</v>
      </c>
      <c r="BQ40" s="30">
        <v>126.0</v>
      </c>
      <c r="BR40" s="30">
        <f t="shared" si="108"/>
        <v>0.119047619</v>
      </c>
      <c r="BS40" s="30">
        <v>11.9</v>
      </c>
      <c r="BT40" s="30">
        <f t="shared" si="109"/>
        <v>0.880952381</v>
      </c>
      <c r="BU40" s="31"/>
      <c r="BV40" s="31">
        <v>8.0</v>
      </c>
      <c r="BW40" s="31">
        <v>7.0</v>
      </c>
      <c r="BX40" s="31">
        <f t="shared" si="74"/>
        <v>93</v>
      </c>
      <c r="BY40" s="31">
        <v>99.0</v>
      </c>
      <c r="BZ40" s="31">
        <v>192.0</v>
      </c>
      <c r="CA40" s="31">
        <f t="shared" si="110"/>
        <v>0.515625</v>
      </c>
      <c r="CB40" s="31">
        <v>51.6</v>
      </c>
      <c r="CC40" s="31">
        <f t="shared" si="111"/>
        <v>0.484375</v>
      </c>
      <c r="CD40" s="42"/>
      <c r="CE40" s="42">
        <v>8.0</v>
      </c>
      <c r="CF40" s="42">
        <v>9.0</v>
      </c>
      <c r="CG40" s="42">
        <f t="shared" si="115"/>
        <v>63</v>
      </c>
      <c r="CH40" s="42">
        <v>120.0</v>
      </c>
      <c r="CI40" s="42">
        <v>183.0</v>
      </c>
      <c r="CJ40" s="42">
        <f t="shared" si="112"/>
        <v>0.6557377049</v>
      </c>
      <c r="CK40" s="42">
        <v>65.6</v>
      </c>
      <c r="CL40" s="42">
        <f t="shared" si="113"/>
        <v>0.3442622951</v>
      </c>
      <c r="CM40" s="35"/>
    </row>
    <row r="41" ht="18.0" customHeight="1">
      <c r="A41" s="23"/>
      <c r="B41" s="23">
        <v>9.0</v>
      </c>
      <c r="C41" s="23">
        <v>8.0</v>
      </c>
      <c r="D41" s="23">
        <f t="shared" si="90"/>
        <v>1</v>
      </c>
      <c r="E41" s="23">
        <v>15.0</v>
      </c>
      <c r="F41" s="23">
        <v>16.0</v>
      </c>
      <c r="G41" s="23">
        <f t="shared" si="91"/>
        <v>0.9375</v>
      </c>
      <c r="H41" s="23">
        <v>93.8</v>
      </c>
      <c r="I41" s="23">
        <f t="shared" si="92"/>
        <v>0.0625</v>
      </c>
      <c r="J41" s="24"/>
      <c r="K41" s="24">
        <v>9.0</v>
      </c>
      <c r="L41" s="24">
        <v>6.0</v>
      </c>
      <c r="M41" s="24">
        <f t="shared" si="93"/>
        <v>6</v>
      </c>
      <c r="N41" s="24">
        <v>39.0</v>
      </c>
      <c r="O41" s="24">
        <v>45.0</v>
      </c>
      <c r="P41" s="24">
        <f t="shared" si="118"/>
        <v>0.8666666667</v>
      </c>
      <c r="Q41" s="24">
        <v>86.7</v>
      </c>
      <c r="R41" s="24">
        <f t="shared" si="119"/>
        <v>0.1333333333</v>
      </c>
      <c r="S41" s="25"/>
      <c r="T41" s="25">
        <v>9.0</v>
      </c>
      <c r="U41" s="25">
        <v>1.0</v>
      </c>
      <c r="V41" s="25">
        <f t="shared" si="96"/>
        <v>3</v>
      </c>
      <c r="W41" s="25">
        <v>80.0</v>
      </c>
      <c r="X41" s="25">
        <v>83.0</v>
      </c>
      <c r="Y41" s="25">
        <f t="shared" si="116"/>
        <v>0.9638554217</v>
      </c>
      <c r="Z41" s="25">
        <v>96.4</v>
      </c>
      <c r="AA41" s="25">
        <f t="shared" si="117"/>
        <v>0.03614457831</v>
      </c>
      <c r="AB41" s="26"/>
      <c r="AC41" s="26">
        <v>9.0</v>
      </c>
      <c r="AD41" s="26">
        <v>6.0</v>
      </c>
      <c r="AE41" s="26">
        <f t="shared" si="99"/>
        <v>34</v>
      </c>
      <c r="AF41" s="26">
        <v>67.0</v>
      </c>
      <c r="AG41" s="26">
        <v>101.0</v>
      </c>
      <c r="AH41" s="26">
        <f t="shared" si="100"/>
        <v>0.6633663366</v>
      </c>
      <c r="AI41" s="26">
        <v>66.3</v>
      </c>
      <c r="AJ41" s="26">
        <f t="shared" si="101"/>
        <v>0.3366336634</v>
      </c>
      <c r="AK41" s="27"/>
      <c r="AL41" s="27">
        <v>9.0</v>
      </c>
      <c r="AM41" s="27">
        <v>10.0</v>
      </c>
      <c r="AN41" s="27">
        <f t="shared" si="13"/>
        <v>11</v>
      </c>
      <c r="AO41" s="27">
        <v>60.0</v>
      </c>
      <c r="AP41" s="27">
        <v>71.0</v>
      </c>
      <c r="AQ41" s="27">
        <f t="shared" si="102"/>
        <v>0.8450704225</v>
      </c>
      <c r="AR41" s="27">
        <v>84.5</v>
      </c>
      <c r="AS41" s="27">
        <f t="shared" si="103"/>
        <v>0.1549295775</v>
      </c>
      <c r="AT41" s="28"/>
      <c r="AU41" s="28">
        <v>9.0</v>
      </c>
      <c r="AV41" s="28">
        <v>3.0</v>
      </c>
      <c r="AW41" s="28">
        <f t="shared" si="114"/>
        <v>4</v>
      </c>
      <c r="AX41" s="28">
        <v>110.0</v>
      </c>
      <c r="AY41" s="28">
        <v>114.0</v>
      </c>
      <c r="AZ41" s="28">
        <f t="shared" si="104"/>
        <v>0.9649122807</v>
      </c>
      <c r="BA41" s="28">
        <v>96.5</v>
      </c>
      <c r="BB41" s="28">
        <f t="shared" si="105"/>
        <v>0.0350877193</v>
      </c>
      <c r="BC41" s="29"/>
      <c r="BD41" s="29">
        <v>9.0</v>
      </c>
      <c r="BE41" s="29">
        <v>9.0</v>
      </c>
      <c r="BF41" s="29">
        <f t="shared" si="31"/>
        <v>16</v>
      </c>
      <c r="BG41" s="29">
        <v>100.0</v>
      </c>
      <c r="BH41" s="29">
        <v>116.0</v>
      </c>
      <c r="BI41" s="29">
        <f t="shared" si="106"/>
        <v>0.8620689655</v>
      </c>
      <c r="BJ41" s="29">
        <v>86.2</v>
      </c>
      <c r="BK41" s="29">
        <f t="shared" si="107"/>
        <v>0.1379310345</v>
      </c>
      <c r="BL41" s="30"/>
      <c r="BM41" s="30">
        <v>9.0</v>
      </c>
      <c r="BN41" s="30"/>
      <c r="BO41" s="30">
        <f t="shared" ref="BO41:BO52" si="120">BQ41-BP41</f>
        <v>0</v>
      </c>
      <c r="BP41" s="30">
        <v>0.0</v>
      </c>
      <c r="BQ41" s="30">
        <v>0.0</v>
      </c>
      <c r="BR41" s="30">
        <v>0.0</v>
      </c>
      <c r="BS41" s="30">
        <v>0.0</v>
      </c>
      <c r="BT41" s="30">
        <v>0.0</v>
      </c>
      <c r="BU41" s="31"/>
      <c r="BV41" s="31">
        <v>9.0</v>
      </c>
      <c r="BW41" s="31">
        <v>3.0</v>
      </c>
      <c r="BX41" s="31">
        <v>5.0</v>
      </c>
      <c r="BY41" s="31">
        <v>0.0</v>
      </c>
      <c r="BZ41" s="31">
        <v>5.0</v>
      </c>
      <c r="CA41" s="31">
        <f t="shared" si="110"/>
        <v>0</v>
      </c>
      <c r="CB41" s="31">
        <v>0.0</v>
      </c>
      <c r="CC41" s="31">
        <f t="shared" si="111"/>
        <v>1</v>
      </c>
      <c r="CD41" s="42"/>
      <c r="CE41" s="42">
        <v>9.0</v>
      </c>
      <c r="CF41" s="42">
        <v>6.0</v>
      </c>
      <c r="CG41" s="42">
        <f t="shared" si="115"/>
        <v>23</v>
      </c>
      <c r="CH41" s="42">
        <v>136.0</v>
      </c>
      <c r="CI41" s="42">
        <v>159.0</v>
      </c>
      <c r="CJ41" s="42">
        <f t="shared" si="112"/>
        <v>0.8553459119</v>
      </c>
      <c r="CK41" s="42">
        <v>85.5</v>
      </c>
      <c r="CL41" s="42">
        <f t="shared" si="113"/>
        <v>0.1446540881</v>
      </c>
      <c r="CM41" s="35"/>
    </row>
    <row r="42" ht="18.0" customHeight="1">
      <c r="A42" s="23"/>
      <c r="B42" s="23">
        <v>10.0</v>
      </c>
      <c r="C42" s="23">
        <v>3.0</v>
      </c>
      <c r="D42" s="23">
        <f t="shared" si="90"/>
        <v>11</v>
      </c>
      <c r="E42" s="23">
        <v>19.0</v>
      </c>
      <c r="F42" s="23">
        <v>30.0</v>
      </c>
      <c r="G42" s="23">
        <f t="shared" si="91"/>
        <v>0.6333333333</v>
      </c>
      <c r="H42" s="23">
        <v>63.3</v>
      </c>
      <c r="I42" s="23">
        <f t="shared" si="92"/>
        <v>0.3666666667</v>
      </c>
      <c r="J42" s="24"/>
      <c r="K42" s="24">
        <v>10.0</v>
      </c>
      <c r="L42" s="24">
        <v>1.0</v>
      </c>
      <c r="M42" s="24">
        <f t="shared" si="93"/>
        <v>2</v>
      </c>
      <c r="N42" s="24">
        <v>56.0</v>
      </c>
      <c r="O42" s="24">
        <v>58.0</v>
      </c>
      <c r="P42" s="24">
        <f t="shared" si="118"/>
        <v>0.9655172414</v>
      </c>
      <c r="Q42" s="24">
        <v>96.6</v>
      </c>
      <c r="R42" s="24">
        <f t="shared" si="119"/>
        <v>0.03448275862</v>
      </c>
      <c r="S42" s="25"/>
      <c r="T42" s="25">
        <v>10.0</v>
      </c>
      <c r="U42" s="25">
        <v>8.0</v>
      </c>
      <c r="V42" s="25">
        <f t="shared" si="96"/>
        <v>1</v>
      </c>
      <c r="W42" s="25">
        <v>47.0</v>
      </c>
      <c r="X42" s="25">
        <v>48.0</v>
      </c>
      <c r="Y42" s="25">
        <f t="shared" si="116"/>
        <v>0.9791666667</v>
      </c>
      <c r="Z42" s="25">
        <v>97.9</v>
      </c>
      <c r="AA42" s="25">
        <f t="shared" si="117"/>
        <v>0.02083333333</v>
      </c>
      <c r="AB42" s="26"/>
      <c r="AC42" s="26">
        <v>10.0</v>
      </c>
      <c r="AD42" s="26">
        <v>2.0</v>
      </c>
      <c r="AE42" s="26">
        <v>6.0</v>
      </c>
      <c r="AF42" s="26">
        <v>3.0</v>
      </c>
      <c r="AG42" s="26">
        <v>9.0</v>
      </c>
      <c r="AH42" s="26">
        <f t="shared" si="100"/>
        <v>0.3333333333</v>
      </c>
      <c r="AI42" s="26">
        <v>33.33</v>
      </c>
      <c r="AJ42" s="26">
        <f t="shared" si="101"/>
        <v>0.6666666667</v>
      </c>
      <c r="AK42" s="27"/>
      <c r="AL42" s="27">
        <v>10.0</v>
      </c>
      <c r="AM42" s="27">
        <v>3.0</v>
      </c>
      <c r="AN42" s="27">
        <f t="shared" si="13"/>
        <v>4</v>
      </c>
      <c r="AO42" s="27">
        <v>110.0</v>
      </c>
      <c r="AP42" s="27">
        <v>114.0</v>
      </c>
      <c r="AQ42" s="27">
        <f t="shared" si="102"/>
        <v>0.9649122807</v>
      </c>
      <c r="AR42" s="27">
        <v>96.5</v>
      </c>
      <c r="AS42" s="27">
        <f t="shared" si="103"/>
        <v>0.0350877193</v>
      </c>
      <c r="AT42" s="28"/>
      <c r="AU42" s="28">
        <v>10.0</v>
      </c>
      <c r="AV42" s="28">
        <v>9.0</v>
      </c>
      <c r="AW42" s="28">
        <f t="shared" si="114"/>
        <v>43</v>
      </c>
      <c r="AX42" s="28">
        <v>77.0</v>
      </c>
      <c r="AY42" s="28">
        <v>120.0</v>
      </c>
      <c r="AZ42" s="28">
        <f t="shared" si="104"/>
        <v>0.6416666667</v>
      </c>
      <c r="BA42" s="28">
        <v>64.2</v>
      </c>
      <c r="BB42" s="28">
        <f t="shared" si="105"/>
        <v>0.3583333333</v>
      </c>
      <c r="BC42" s="29"/>
      <c r="BD42" s="29">
        <v>10.0</v>
      </c>
      <c r="BE42" s="29">
        <v>4.0</v>
      </c>
      <c r="BF42" s="29">
        <f t="shared" si="31"/>
        <v>10</v>
      </c>
      <c r="BG42" s="29">
        <v>131.0</v>
      </c>
      <c r="BH42" s="29">
        <v>141.0</v>
      </c>
      <c r="BI42" s="29">
        <f t="shared" si="106"/>
        <v>0.9290780142</v>
      </c>
      <c r="BJ42" s="29">
        <v>92.9</v>
      </c>
      <c r="BK42" s="29">
        <f t="shared" si="107"/>
        <v>0.07092198582</v>
      </c>
      <c r="BL42" s="30"/>
      <c r="BM42" s="30">
        <v>10.0</v>
      </c>
      <c r="BN42" s="30">
        <v>5.0</v>
      </c>
      <c r="BO42" s="30">
        <f t="shared" si="120"/>
        <v>12</v>
      </c>
      <c r="BP42" s="30">
        <v>119.0</v>
      </c>
      <c r="BQ42" s="30">
        <v>131.0</v>
      </c>
      <c r="BR42" s="30">
        <f t="shared" ref="BR42:BR43" si="121">BP42/BQ42</f>
        <v>0.9083969466</v>
      </c>
      <c r="BS42" s="30">
        <v>90.8</v>
      </c>
      <c r="BT42" s="30">
        <f t="shared" ref="BT42:BT43" si="122">BO42/BQ42</f>
        <v>0.09160305344</v>
      </c>
      <c r="BU42" s="31"/>
      <c r="BV42" s="31">
        <v>10.0</v>
      </c>
      <c r="BW42" s="31">
        <v>6.0</v>
      </c>
      <c r="BX42" s="31">
        <f t="shared" ref="BX42:BX123" si="123">BZ42-BY42</f>
        <v>12</v>
      </c>
      <c r="BY42" s="31">
        <v>137.0</v>
      </c>
      <c r="BZ42" s="31">
        <v>149.0</v>
      </c>
      <c r="CA42" s="31">
        <f t="shared" si="110"/>
        <v>0.9194630872</v>
      </c>
      <c r="CB42" s="31">
        <v>91.9</v>
      </c>
      <c r="CC42" s="31">
        <f t="shared" si="111"/>
        <v>0.08053691275</v>
      </c>
      <c r="CD42" s="42"/>
      <c r="CE42" s="42">
        <v>10.0</v>
      </c>
      <c r="CF42" s="42">
        <v>7.0</v>
      </c>
      <c r="CG42" s="42">
        <f t="shared" si="115"/>
        <v>44</v>
      </c>
      <c r="CH42" s="42">
        <v>118.0</v>
      </c>
      <c r="CI42" s="42">
        <v>162.0</v>
      </c>
      <c r="CJ42" s="42">
        <f t="shared" si="112"/>
        <v>0.7283950617</v>
      </c>
      <c r="CK42" s="42">
        <v>72.8</v>
      </c>
      <c r="CL42" s="42">
        <f t="shared" si="113"/>
        <v>0.2716049383</v>
      </c>
      <c r="CM42" s="35"/>
    </row>
    <row r="43" ht="18.0" customHeight="1">
      <c r="A43" s="23"/>
      <c r="B43" s="23">
        <v>11.0</v>
      </c>
      <c r="C43" s="23">
        <v>2.0</v>
      </c>
      <c r="D43" s="23">
        <f t="shared" si="90"/>
        <v>2</v>
      </c>
      <c r="E43" s="23">
        <v>26.0</v>
      </c>
      <c r="F43" s="23">
        <v>28.0</v>
      </c>
      <c r="G43" s="23">
        <f t="shared" si="91"/>
        <v>0.9285714286</v>
      </c>
      <c r="H43" s="23">
        <v>92.9</v>
      </c>
      <c r="I43" s="23">
        <f t="shared" si="92"/>
        <v>0.07142857143</v>
      </c>
      <c r="J43" s="24"/>
      <c r="K43" s="24">
        <v>11.0</v>
      </c>
      <c r="L43" s="24">
        <v>8.0</v>
      </c>
      <c r="M43" s="24">
        <f t="shared" si="93"/>
        <v>2</v>
      </c>
      <c r="N43" s="24">
        <v>35.0</v>
      </c>
      <c r="O43" s="24">
        <v>37.0</v>
      </c>
      <c r="P43" s="24">
        <f t="shared" si="118"/>
        <v>0.9459459459</v>
      </c>
      <c r="Q43" s="24">
        <v>94.6</v>
      </c>
      <c r="R43" s="24">
        <f t="shared" si="119"/>
        <v>0.05405405405</v>
      </c>
      <c r="S43" s="25"/>
      <c r="T43" s="25">
        <v>11.0</v>
      </c>
      <c r="U43" s="25">
        <v>10.0</v>
      </c>
      <c r="V43" s="25">
        <f t="shared" si="96"/>
        <v>27</v>
      </c>
      <c r="W43" s="25">
        <v>34.0</v>
      </c>
      <c r="X43" s="25">
        <v>61.0</v>
      </c>
      <c r="Y43" s="25">
        <f t="shared" si="116"/>
        <v>0.5573770492</v>
      </c>
      <c r="Z43" s="25">
        <v>55.7</v>
      </c>
      <c r="AA43" s="25">
        <f t="shared" si="117"/>
        <v>0.4426229508</v>
      </c>
      <c r="AB43" s="26"/>
      <c r="AC43" s="26">
        <v>11.0</v>
      </c>
      <c r="AD43" s="26">
        <v>2.0</v>
      </c>
      <c r="AE43" s="26">
        <f>AG43-AF43</f>
        <v>5</v>
      </c>
      <c r="AF43" s="26">
        <v>93.0</v>
      </c>
      <c r="AG43" s="26">
        <v>98.0</v>
      </c>
      <c r="AH43" s="26">
        <f t="shared" si="100"/>
        <v>0.9489795918</v>
      </c>
      <c r="AI43" s="26">
        <v>94.9</v>
      </c>
      <c r="AJ43" s="26">
        <f t="shared" si="101"/>
        <v>0.05102040816</v>
      </c>
      <c r="AK43" s="27"/>
      <c r="AL43" s="27">
        <v>11.0</v>
      </c>
      <c r="AM43" s="27">
        <v>7.0</v>
      </c>
      <c r="AN43" s="27">
        <f t="shared" si="13"/>
        <v>3</v>
      </c>
      <c r="AO43" s="27">
        <v>66.0</v>
      </c>
      <c r="AP43" s="27">
        <v>69.0</v>
      </c>
      <c r="AQ43" s="27">
        <f t="shared" si="102"/>
        <v>0.9565217391</v>
      </c>
      <c r="AR43" s="27">
        <v>95.7</v>
      </c>
      <c r="AS43" s="27">
        <f t="shared" si="103"/>
        <v>0.04347826087</v>
      </c>
      <c r="AT43" s="28"/>
      <c r="AU43" s="28">
        <v>11.0</v>
      </c>
      <c r="AV43" s="28">
        <v>2.0</v>
      </c>
      <c r="AW43" s="28">
        <f t="shared" si="114"/>
        <v>8</v>
      </c>
      <c r="AX43" s="28">
        <v>133.0</v>
      </c>
      <c r="AY43" s="28">
        <v>141.0</v>
      </c>
      <c r="AZ43" s="28">
        <f t="shared" si="104"/>
        <v>0.9432624113</v>
      </c>
      <c r="BA43" s="28">
        <v>94.3</v>
      </c>
      <c r="BB43" s="28">
        <f t="shared" si="105"/>
        <v>0.05673758865</v>
      </c>
      <c r="BC43" s="29"/>
      <c r="BD43" s="29">
        <v>11.0</v>
      </c>
      <c r="BE43" s="29">
        <v>3.0</v>
      </c>
      <c r="BF43" s="29">
        <f t="shared" si="31"/>
        <v>8</v>
      </c>
      <c r="BG43" s="29">
        <v>138.0</v>
      </c>
      <c r="BH43" s="29">
        <v>146.0</v>
      </c>
      <c r="BI43" s="29">
        <f t="shared" si="106"/>
        <v>0.9452054795</v>
      </c>
      <c r="BJ43" s="29">
        <v>94.5</v>
      </c>
      <c r="BK43" s="29">
        <f t="shared" si="107"/>
        <v>0.05479452055</v>
      </c>
      <c r="BL43" s="30"/>
      <c r="BM43" s="30">
        <v>11.0</v>
      </c>
      <c r="BN43" s="30">
        <v>10.0</v>
      </c>
      <c r="BO43" s="30">
        <f t="shared" si="120"/>
        <v>55</v>
      </c>
      <c r="BP43" s="30">
        <v>85.0</v>
      </c>
      <c r="BQ43" s="30">
        <v>140.0</v>
      </c>
      <c r="BR43" s="30">
        <f t="shared" si="121"/>
        <v>0.6071428571</v>
      </c>
      <c r="BS43" s="30">
        <v>60.7</v>
      </c>
      <c r="BT43" s="30">
        <f t="shared" si="122"/>
        <v>0.3928571429</v>
      </c>
      <c r="BU43" s="31"/>
      <c r="BV43" s="31">
        <v>11.0</v>
      </c>
      <c r="BW43" s="31">
        <v>2.0</v>
      </c>
      <c r="BX43" s="31">
        <f t="shared" si="123"/>
        <v>18</v>
      </c>
      <c r="BY43" s="31">
        <v>176.0</v>
      </c>
      <c r="BZ43" s="31">
        <v>194.0</v>
      </c>
      <c r="CA43" s="31">
        <f t="shared" si="110"/>
        <v>0.9072164948</v>
      </c>
      <c r="CB43" s="31">
        <v>90.7</v>
      </c>
      <c r="CC43" s="31">
        <f t="shared" si="111"/>
        <v>0.09278350515</v>
      </c>
      <c r="CD43" s="42"/>
      <c r="CE43" s="42">
        <v>11.0</v>
      </c>
      <c r="CF43" s="42">
        <v>0.0</v>
      </c>
      <c r="CG43" s="42">
        <f t="shared" si="115"/>
        <v>17</v>
      </c>
      <c r="CH43" s="42">
        <v>151.0</v>
      </c>
      <c r="CI43" s="42">
        <v>168.0</v>
      </c>
      <c r="CJ43" s="42">
        <f t="shared" si="112"/>
        <v>0.8988095238</v>
      </c>
      <c r="CK43" s="42">
        <v>89.9</v>
      </c>
      <c r="CL43" s="42">
        <f t="shared" si="113"/>
        <v>0.1011904762</v>
      </c>
      <c r="CM43" s="35"/>
    </row>
    <row r="44" ht="18.0" customHeight="1">
      <c r="A44" s="36" t="s">
        <v>25</v>
      </c>
      <c r="B44" s="37"/>
      <c r="C44" s="37"/>
      <c r="D44" s="37"/>
      <c r="E44" s="37"/>
      <c r="F44" s="37"/>
      <c r="G44" s="36">
        <f t="shared" ref="G44:H44" si="124">SUM(G32:G43)/12</f>
        <v>0.8843731995</v>
      </c>
      <c r="H44" s="36">
        <f t="shared" si="124"/>
        <v>88.44166667</v>
      </c>
      <c r="I44" s="36">
        <f>SUM(I32:I43)/12*100</f>
        <v>11.56268005</v>
      </c>
      <c r="J44" s="37"/>
      <c r="K44" s="37"/>
      <c r="L44" s="37"/>
      <c r="M44" s="37">
        <f t="shared" si="93"/>
        <v>0</v>
      </c>
      <c r="N44" s="37"/>
      <c r="O44" s="37"/>
      <c r="P44" s="36">
        <f t="shared" ref="P44:Q44" si="125">SUM(P32:P43)/12</f>
        <v>0.8204969123</v>
      </c>
      <c r="Q44" s="36">
        <f t="shared" si="125"/>
        <v>82.05833333</v>
      </c>
      <c r="R44" s="36">
        <f>SUM(R32:R43)/12*100</f>
        <v>9.616975432</v>
      </c>
      <c r="S44" s="37"/>
      <c r="T44" s="37"/>
      <c r="U44" s="37"/>
      <c r="V44" s="37"/>
      <c r="W44" s="37"/>
      <c r="X44" s="37"/>
      <c r="Y44" s="36">
        <f t="shared" ref="Y44:Z44" si="126">SUM(Y32:Y43)/12</f>
        <v>0.8385233092</v>
      </c>
      <c r="Z44" s="36">
        <f t="shared" si="126"/>
        <v>83.84166667</v>
      </c>
      <c r="AA44" s="36">
        <f>SUM(AA32:AA43)/12*100</f>
        <v>7.814335745</v>
      </c>
      <c r="AB44" s="37"/>
      <c r="AC44" s="37"/>
      <c r="AD44" s="37"/>
      <c r="AE44" s="37"/>
      <c r="AF44" s="37"/>
      <c r="AG44" s="37"/>
      <c r="AH44" s="36">
        <f t="shared" ref="AH44:AI44" si="127">SUM(AH32:AH43)/12</f>
        <v>0.7809274132</v>
      </c>
      <c r="AI44" s="36">
        <f t="shared" si="127"/>
        <v>78.08583333</v>
      </c>
      <c r="AJ44" s="36">
        <f>SUM(AJ32:AJ43)/12*100</f>
        <v>21.90725868</v>
      </c>
      <c r="AK44" s="37"/>
      <c r="AL44" s="37"/>
      <c r="AM44" s="37"/>
      <c r="AN44" s="37">
        <f t="shared" si="13"/>
        <v>0</v>
      </c>
      <c r="AO44" s="37"/>
      <c r="AP44" s="37"/>
      <c r="AQ44" s="36">
        <f t="shared" ref="AQ44:AR44" si="128">SUM(AQ32:AQ43)/12</f>
        <v>0.9354898809</v>
      </c>
      <c r="AR44" s="36">
        <f t="shared" si="128"/>
        <v>93.55</v>
      </c>
      <c r="AS44" s="36">
        <f>SUM(AS32:AS43)/12*100</f>
        <v>6.451011906</v>
      </c>
      <c r="AT44" s="37"/>
      <c r="AU44" s="37"/>
      <c r="AV44" s="37"/>
      <c r="AW44" s="37">
        <f t="shared" si="114"/>
        <v>0</v>
      </c>
      <c r="AX44" s="37"/>
      <c r="AY44" s="37"/>
      <c r="AZ44" s="36">
        <f t="shared" ref="AZ44:BA44" si="129">SUM(AZ32:AZ43)/12</f>
        <v>0.8285043269</v>
      </c>
      <c r="BA44" s="36">
        <f t="shared" si="129"/>
        <v>82.84166667</v>
      </c>
      <c r="BB44" s="36">
        <f>SUM(BB32:BB43)/12*100</f>
        <v>17.14956731</v>
      </c>
      <c r="BC44" s="37"/>
      <c r="BD44" s="37"/>
      <c r="BE44" s="37"/>
      <c r="BF44" s="37">
        <f t="shared" si="31"/>
        <v>0</v>
      </c>
      <c r="BG44" s="37"/>
      <c r="BH44" s="37"/>
      <c r="BI44" s="36">
        <f t="shared" ref="BI44:BJ44" si="130">SUM(BI32:BI43)/12</f>
        <v>0.8865566181</v>
      </c>
      <c r="BJ44" s="36">
        <f t="shared" si="130"/>
        <v>88.65</v>
      </c>
      <c r="BK44" s="36">
        <f>SUM(BK32:BK43)/12*100</f>
        <v>11.34433819</v>
      </c>
      <c r="BL44" s="37"/>
      <c r="BM44" s="37"/>
      <c r="BN44" s="37"/>
      <c r="BO44" s="37">
        <f t="shared" si="120"/>
        <v>0</v>
      </c>
      <c r="BP44" s="37"/>
      <c r="BQ44" s="37"/>
      <c r="BR44" s="36">
        <f t="shared" ref="BR44:BS44" si="131">SUM(BR32:BR43)/12</f>
        <v>0.7218969144</v>
      </c>
      <c r="BS44" s="36">
        <f t="shared" si="131"/>
        <v>72.175</v>
      </c>
      <c r="BT44" s="36">
        <f>SUM(BT32:BT43)/12*100</f>
        <v>19.47697522</v>
      </c>
      <c r="BU44" s="37"/>
      <c r="BV44" s="37"/>
      <c r="BW44" s="37"/>
      <c r="BX44" s="37">
        <f t="shared" si="123"/>
        <v>0</v>
      </c>
      <c r="BY44" s="37"/>
      <c r="BZ44" s="37"/>
      <c r="CA44" s="36">
        <f t="shared" ref="CA44:CB44" si="132">SUM(CA32:CA43)/12</f>
        <v>0.7598406462</v>
      </c>
      <c r="CB44" s="36">
        <f t="shared" si="132"/>
        <v>75.975</v>
      </c>
      <c r="CC44" s="36">
        <f>SUM(CC32:CC43)/12*100</f>
        <v>24.01593538</v>
      </c>
      <c r="CD44" s="37"/>
      <c r="CE44" s="37"/>
      <c r="CF44" s="37"/>
      <c r="CG44" s="37">
        <f t="shared" si="115"/>
        <v>0</v>
      </c>
      <c r="CH44" s="37"/>
      <c r="CI44" s="37"/>
      <c r="CJ44" s="36">
        <f t="shared" ref="CJ44:CK44" si="133">SUM(CJ32:CJ43)/12</f>
        <v>0.7859458988</v>
      </c>
      <c r="CK44" s="36">
        <f t="shared" si="133"/>
        <v>78.58</v>
      </c>
      <c r="CL44" s="36">
        <f>SUM(CL32:CL43)/12*100</f>
        <v>21.40541012</v>
      </c>
      <c r="CM44" s="35"/>
    </row>
    <row r="45" ht="18.0" customHeight="1">
      <c r="A45" s="38" t="s">
        <v>26</v>
      </c>
      <c r="B45" s="39"/>
      <c r="C45" s="39"/>
      <c r="D45" s="39"/>
      <c r="E45" s="39"/>
      <c r="F45" s="39"/>
      <c r="G45" s="38">
        <f>STDEV(G32:G43)</f>
        <v>0.1059280315</v>
      </c>
      <c r="H45" s="38"/>
      <c r="I45" s="38">
        <f>STDEV(I32:I43)</f>
        <v>0.1059280315</v>
      </c>
      <c r="J45" s="39"/>
      <c r="K45" s="39"/>
      <c r="L45" s="39"/>
      <c r="M45" s="39">
        <f t="shared" si="93"/>
        <v>0</v>
      </c>
      <c r="N45" s="39"/>
      <c r="O45" s="39"/>
      <c r="P45" s="38">
        <f>STDEV(P32:P43)</f>
        <v>0.2791965748</v>
      </c>
      <c r="Q45" s="38"/>
      <c r="R45" s="38">
        <f>STDEV(R32:R43)</f>
        <v>0.1100127443</v>
      </c>
      <c r="S45" s="39"/>
      <c r="T45" s="39"/>
      <c r="U45" s="39"/>
      <c r="V45" s="39"/>
      <c r="W45" s="39"/>
      <c r="X45" s="39"/>
      <c r="Y45" s="38">
        <f>STDEV(Y32:Y43)</f>
        <v>0.2901539861</v>
      </c>
      <c r="Z45" s="38"/>
      <c r="AA45" s="38">
        <f>STDEV(AA32:AA43)</f>
        <v>0.1227350215</v>
      </c>
      <c r="AB45" s="39"/>
      <c r="AC45" s="39"/>
      <c r="AD45" s="39"/>
      <c r="AE45" s="39"/>
      <c r="AF45" s="39"/>
      <c r="AG45" s="39"/>
      <c r="AH45" s="38">
        <f>STDEV(AH32:AH43)</f>
        <v>0.23148875</v>
      </c>
      <c r="AI45" s="38"/>
      <c r="AJ45" s="38">
        <f>STDEV(AJ32:AJ43)</f>
        <v>0.23148875</v>
      </c>
      <c r="AK45" s="39"/>
      <c r="AL45" s="39"/>
      <c r="AM45" s="39"/>
      <c r="AN45" s="39">
        <f t="shared" si="13"/>
        <v>0</v>
      </c>
      <c r="AO45" s="39"/>
      <c r="AP45" s="39"/>
      <c r="AQ45" s="38">
        <f>STDEV(AQ32:AQ43)</f>
        <v>0.0356223476</v>
      </c>
      <c r="AR45" s="38"/>
      <c r="AS45" s="38">
        <f>STDEV(AS32:AS43)</f>
        <v>0.0356223476</v>
      </c>
      <c r="AT45" s="39"/>
      <c r="AU45" s="39"/>
      <c r="AV45" s="39"/>
      <c r="AW45" s="39">
        <f t="shared" si="114"/>
        <v>0</v>
      </c>
      <c r="AX45" s="39"/>
      <c r="AY45" s="39"/>
      <c r="AZ45" s="38">
        <f>STDEV(AZ32:AZ43)</f>
        <v>0.2767842345</v>
      </c>
      <c r="BA45" s="38"/>
      <c r="BB45" s="38">
        <f>STDEV(BB32:BB43)</f>
        <v>0.2767842345</v>
      </c>
      <c r="BC45" s="39"/>
      <c r="BD45" s="39"/>
      <c r="BE45" s="39"/>
      <c r="BF45" s="39">
        <f t="shared" si="31"/>
        <v>0</v>
      </c>
      <c r="BG45" s="39"/>
      <c r="BH45" s="39"/>
      <c r="BI45" s="38">
        <f>STDEV(BI32:BI43)</f>
        <v>0.1115401499</v>
      </c>
      <c r="BJ45" s="38"/>
      <c r="BK45" s="38">
        <f>STDEV(BK32:BK43)</f>
        <v>0.1115401499</v>
      </c>
      <c r="BL45" s="39"/>
      <c r="BM45" s="39"/>
      <c r="BN45" s="39"/>
      <c r="BO45" s="39">
        <f t="shared" si="120"/>
        <v>0</v>
      </c>
      <c r="BP45" s="39"/>
      <c r="BQ45" s="39"/>
      <c r="BR45" s="38">
        <f>STDEV(BR32:BR43)</f>
        <v>0.3365108592</v>
      </c>
      <c r="BS45" s="38"/>
      <c r="BT45" s="38">
        <f>STDEV(BT32:BT43)</f>
        <v>0.2555756391</v>
      </c>
      <c r="BU45" s="39"/>
      <c r="BV45" s="39"/>
      <c r="BW45" s="39"/>
      <c r="BX45" s="39">
        <f t="shared" si="123"/>
        <v>0</v>
      </c>
      <c r="BY45" s="39"/>
      <c r="BZ45" s="39"/>
      <c r="CA45" s="38">
        <f>STDEV(CA32:CA43)</f>
        <v>0.2794365602</v>
      </c>
      <c r="CB45" s="38"/>
      <c r="CC45" s="38">
        <f>STDEV(CC32:CC43)</f>
        <v>0.2794365602</v>
      </c>
      <c r="CD45" s="39"/>
      <c r="CE45" s="39"/>
      <c r="CF45" s="39"/>
      <c r="CG45" s="39">
        <f t="shared" si="115"/>
        <v>0</v>
      </c>
      <c r="CH45" s="39"/>
      <c r="CI45" s="39"/>
      <c r="CJ45" s="38">
        <f>STDEV(CJ32:CJ43)</f>
        <v>0.2287059869</v>
      </c>
      <c r="CK45" s="38"/>
      <c r="CL45" s="38">
        <f>STDEV(CL32:CL43)</f>
        <v>0.2287059869</v>
      </c>
      <c r="CM45" s="35"/>
    </row>
    <row r="46" ht="18.0" customHeight="1">
      <c r="A46" s="40" t="s">
        <v>27</v>
      </c>
      <c r="B46" s="41"/>
      <c r="C46" s="41"/>
      <c r="D46" s="41"/>
      <c r="E46" s="41"/>
      <c r="F46" s="41"/>
      <c r="G46" s="40">
        <f>VAR(G32:G43)</f>
        <v>0.01122074785</v>
      </c>
      <c r="H46" s="40"/>
      <c r="I46" s="40">
        <f>VAR(I32:I43)</f>
        <v>0.01122074785</v>
      </c>
      <c r="J46" s="41"/>
      <c r="K46" s="41"/>
      <c r="L46" s="41"/>
      <c r="M46" s="41">
        <f t="shared" si="93"/>
        <v>0</v>
      </c>
      <c r="N46" s="41"/>
      <c r="O46" s="41"/>
      <c r="P46" s="40">
        <f>VAR(P32:P43)</f>
        <v>0.07795072736</v>
      </c>
      <c r="Q46" s="40"/>
      <c r="R46" s="40">
        <f>VAR(R32:R43)</f>
        <v>0.0121028039</v>
      </c>
      <c r="S46" s="41"/>
      <c r="T46" s="41"/>
      <c r="U46" s="41"/>
      <c r="V46" s="41"/>
      <c r="W46" s="41"/>
      <c r="X46" s="41"/>
      <c r="Y46" s="40">
        <f>VAR(Y32:Y43)</f>
        <v>0.08418933565</v>
      </c>
      <c r="Z46" s="41"/>
      <c r="AA46" s="40">
        <f>VAR(AA32:AA43)</f>
        <v>0.01506388549</v>
      </c>
      <c r="AB46" s="41"/>
      <c r="AC46" s="41"/>
      <c r="AD46" s="41"/>
      <c r="AE46" s="41"/>
      <c r="AF46" s="41"/>
      <c r="AG46" s="41"/>
      <c r="AH46" s="40">
        <f>VAR(AH32:AH43)</f>
        <v>0.05358704138</v>
      </c>
      <c r="AI46" s="41"/>
      <c r="AJ46" s="40">
        <f>VAR(AJ32:AJ43)</f>
        <v>0.05358704138</v>
      </c>
      <c r="AK46" s="41"/>
      <c r="AL46" s="41"/>
      <c r="AM46" s="41"/>
      <c r="AN46" s="41">
        <f t="shared" si="13"/>
        <v>0</v>
      </c>
      <c r="AO46" s="41"/>
      <c r="AP46" s="41"/>
      <c r="AQ46" s="40">
        <f>VAR(AQ32:AQ43)</f>
        <v>0.001268951648</v>
      </c>
      <c r="AR46" s="41"/>
      <c r="AS46" s="40">
        <f>VAR(AS32:AS43)</f>
        <v>0.001268951648</v>
      </c>
      <c r="AT46" s="41"/>
      <c r="AU46" s="41"/>
      <c r="AV46" s="41"/>
      <c r="AW46" s="41">
        <f t="shared" si="114"/>
        <v>0</v>
      </c>
      <c r="AX46" s="41"/>
      <c r="AY46" s="41"/>
      <c r="AZ46" s="40">
        <f>VAR(AZ32:AZ43)</f>
        <v>0.07660951249</v>
      </c>
      <c r="BA46" s="41"/>
      <c r="BB46" s="40">
        <f>VAR(BB32:BB43)</f>
        <v>0.07660951249</v>
      </c>
      <c r="BC46" s="41"/>
      <c r="BD46" s="41"/>
      <c r="BE46" s="41"/>
      <c r="BF46" s="41">
        <f t="shared" si="31"/>
        <v>0</v>
      </c>
      <c r="BG46" s="41"/>
      <c r="BH46" s="41"/>
      <c r="BI46" s="40">
        <f>VAR(BI32:BI43)</f>
        <v>0.01244120505</v>
      </c>
      <c r="BJ46" s="41"/>
      <c r="BK46" s="40">
        <f>VAR(BK32:BK43)</f>
        <v>0.01244120505</v>
      </c>
      <c r="BL46" s="41"/>
      <c r="BM46" s="41"/>
      <c r="BN46" s="41"/>
      <c r="BO46" s="41">
        <f t="shared" si="120"/>
        <v>0</v>
      </c>
      <c r="BP46" s="41"/>
      <c r="BQ46" s="41"/>
      <c r="BR46" s="40">
        <f>VAR(BR32:BR43)</f>
        <v>0.1132395584</v>
      </c>
      <c r="BS46" s="41"/>
      <c r="BT46" s="40">
        <f>VAR(BT32:BT43)</f>
        <v>0.06531890728</v>
      </c>
      <c r="BU46" s="41"/>
      <c r="BV46" s="41"/>
      <c r="BW46" s="41"/>
      <c r="BX46" s="41">
        <f t="shared" si="123"/>
        <v>0</v>
      </c>
      <c r="BY46" s="41"/>
      <c r="BZ46" s="41"/>
      <c r="CA46" s="40">
        <f>VAR(CA32:CA43)</f>
        <v>0.07808479115</v>
      </c>
      <c r="CB46" s="41"/>
      <c r="CC46" s="40">
        <f>VAR(CC32:CC43)</f>
        <v>0.07808479115</v>
      </c>
      <c r="CD46" s="41"/>
      <c r="CE46" s="41"/>
      <c r="CF46" s="41"/>
      <c r="CG46" s="41">
        <f t="shared" si="115"/>
        <v>0</v>
      </c>
      <c r="CH46" s="41"/>
      <c r="CI46" s="41"/>
      <c r="CJ46" s="40">
        <f>VAR(CJ32:CJ43)</f>
        <v>0.05230642844</v>
      </c>
      <c r="CK46" s="41"/>
      <c r="CL46" s="40">
        <f>VAR(CL32:CL43)</f>
        <v>0.05230642844</v>
      </c>
      <c r="CM46" s="35"/>
    </row>
    <row r="47" ht="18.0" customHeight="1">
      <c r="A47" s="23"/>
      <c r="B47" s="23">
        <v>0.0</v>
      </c>
      <c r="C47" s="23">
        <v>3.0</v>
      </c>
      <c r="D47" s="23">
        <f t="shared" ref="D47:D58" si="134">F47-E47</f>
        <v>1</v>
      </c>
      <c r="E47" s="23">
        <v>23.0</v>
      </c>
      <c r="F47" s="23">
        <v>24.0</v>
      </c>
      <c r="G47" s="23">
        <f t="shared" ref="G47:G58" si="135">E47/F47</f>
        <v>0.9583333333</v>
      </c>
      <c r="H47" s="23">
        <v>95.8</v>
      </c>
      <c r="I47" s="23">
        <f t="shared" ref="I47:I58" si="136">D47/F47</f>
        <v>0.04166666667</v>
      </c>
      <c r="J47" s="24"/>
      <c r="K47" s="24">
        <v>0.0</v>
      </c>
      <c r="L47" s="24">
        <v>7.0</v>
      </c>
      <c r="M47" s="24">
        <f t="shared" si="93"/>
        <v>8</v>
      </c>
      <c r="N47" s="24">
        <v>32.0</v>
      </c>
      <c r="O47" s="24">
        <v>40.0</v>
      </c>
      <c r="P47" s="24">
        <f t="shared" ref="P47:P58" si="137">N47/O47</f>
        <v>0.8</v>
      </c>
      <c r="Q47" s="24">
        <v>80.0</v>
      </c>
      <c r="R47" s="24">
        <f t="shared" ref="R47:R58" si="138">M47/O47</f>
        <v>0.2</v>
      </c>
      <c r="S47" s="25"/>
      <c r="T47" s="25">
        <v>0.0</v>
      </c>
      <c r="U47" s="25">
        <v>6.0</v>
      </c>
      <c r="V47" s="25">
        <f t="shared" ref="V47:V50" si="139">X47-W47</f>
        <v>2</v>
      </c>
      <c r="W47" s="25">
        <v>57.0</v>
      </c>
      <c r="X47" s="25">
        <v>59.0</v>
      </c>
      <c r="Y47" s="25">
        <f t="shared" ref="Y47:Y58" si="140">W47/X47</f>
        <v>0.9661016949</v>
      </c>
      <c r="Z47" s="25">
        <v>96.6</v>
      </c>
      <c r="AA47" s="25">
        <f t="shared" ref="AA47:AA58" si="141">V47/X47</f>
        <v>0.03389830508</v>
      </c>
      <c r="AB47" s="26"/>
      <c r="AC47" s="26">
        <v>0.0</v>
      </c>
      <c r="AD47" s="26">
        <v>4.0</v>
      </c>
      <c r="AE47" s="26">
        <f t="shared" ref="AE47:AE53" si="142">AG47-AF47</f>
        <v>4</v>
      </c>
      <c r="AF47" s="26">
        <v>84.0</v>
      </c>
      <c r="AG47" s="26">
        <v>88.0</v>
      </c>
      <c r="AH47" s="26">
        <f t="shared" ref="AH47:AH58" si="143">AF47/AG47</f>
        <v>0.9545454545</v>
      </c>
      <c r="AI47" s="26">
        <v>95.5</v>
      </c>
      <c r="AJ47" s="26">
        <f t="shared" ref="AJ47:AJ58" si="144">AE47/AG47</f>
        <v>0.04545454545</v>
      </c>
      <c r="AK47" s="27"/>
      <c r="AL47" s="27">
        <v>0.0</v>
      </c>
      <c r="AM47" s="27">
        <v>5.0</v>
      </c>
      <c r="AN47" s="27">
        <f t="shared" si="13"/>
        <v>4</v>
      </c>
      <c r="AO47" s="27">
        <v>90.0</v>
      </c>
      <c r="AP47" s="27">
        <v>94.0</v>
      </c>
      <c r="AQ47" s="27">
        <f t="shared" ref="AQ47:AQ58" si="145">AO47/AP47</f>
        <v>0.9574468085</v>
      </c>
      <c r="AR47" s="27">
        <v>95.7</v>
      </c>
      <c r="AS47" s="27">
        <f t="shared" ref="AS47:AS58" si="146">AN47/AP47</f>
        <v>0.04255319149</v>
      </c>
      <c r="AT47" s="28"/>
      <c r="AU47" s="28">
        <v>0.0</v>
      </c>
      <c r="AV47" s="28">
        <v>8.0</v>
      </c>
      <c r="AW47" s="28">
        <f t="shared" si="114"/>
        <v>3</v>
      </c>
      <c r="AX47" s="28">
        <v>79.0</v>
      </c>
      <c r="AY47" s="28">
        <v>82.0</v>
      </c>
      <c r="AZ47" s="28">
        <f t="shared" ref="AZ47:AZ58" si="147">AX47/AY47</f>
        <v>0.9634146341</v>
      </c>
      <c r="BA47" s="28">
        <v>96.3</v>
      </c>
      <c r="BB47" s="28">
        <f t="shared" ref="BB47:BB58" si="148">AW47/AY47</f>
        <v>0.03658536585</v>
      </c>
      <c r="BC47" s="29"/>
      <c r="BD47" s="29">
        <v>0.0</v>
      </c>
      <c r="BE47" s="29">
        <v>4.0</v>
      </c>
      <c r="BF47" s="29">
        <f t="shared" si="31"/>
        <v>9</v>
      </c>
      <c r="BG47" s="29">
        <v>126.0</v>
      </c>
      <c r="BH47" s="29">
        <v>135.0</v>
      </c>
      <c r="BI47" s="29">
        <f t="shared" ref="BI47:BI51" si="149">BG47/BH47</f>
        <v>0.9333333333</v>
      </c>
      <c r="BJ47" s="29">
        <v>93.3</v>
      </c>
      <c r="BK47" s="29">
        <f t="shared" ref="BK47:BK51" si="150">BF47/BH47</f>
        <v>0.06666666667</v>
      </c>
      <c r="BL47" s="30"/>
      <c r="BM47" s="30">
        <v>0.0</v>
      </c>
      <c r="BN47" s="30">
        <v>6.0</v>
      </c>
      <c r="BO47" s="30">
        <f t="shared" si="120"/>
        <v>8</v>
      </c>
      <c r="BP47" s="30">
        <v>104.0</v>
      </c>
      <c r="BQ47" s="30">
        <v>112.0</v>
      </c>
      <c r="BR47" s="30">
        <f t="shared" ref="BR47:BR58" si="151">BP47/BQ47</f>
        <v>0.9285714286</v>
      </c>
      <c r="BS47" s="30">
        <v>92.9</v>
      </c>
      <c r="BT47" s="30">
        <f t="shared" ref="BT47:BT58" si="152">BO47/BQ47</f>
        <v>0.07142857143</v>
      </c>
      <c r="BU47" s="31"/>
      <c r="BV47" s="31">
        <v>0.0</v>
      </c>
      <c r="BW47" s="31">
        <v>4.0</v>
      </c>
      <c r="BX47" s="31">
        <f t="shared" si="123"/>
        <v>13</v>
      </c>
      <c r="BY47" s="31">
        <v>152.0</v>
      </c>
      <c r="BZ47" s="31">
        <v>165.0</v>
      </c>
      <c r="CA47" s="31">
        <f t="shared" ref="CA47:CA58" si="153">BY47/BZ47</f>
        <v>0.9212121212</v>
      </c>
      <c r="CB47" s="31">
        <v>92.1</v>
      </c>
      <c r="CC47" s="31">
        <f t="shared" ref="CC47:CC58" si="154">BX47/BZ47</f>
        <v>0.07878787879</v>
      </c>
      <c r="CD47" s="42"/>
      <c r="CE47" s="42">
        <v>0.0</v>
      </c>
      <c r="CF47" s="42">
        <v>10.0</v>
      </c>
      <c r="CG47" s="42">
        <f t="shared" si="115"/>
        <v>18</v>
      </c>
      <c r="CH47" s="42">
        <v>100.0</v>
      </c>
      <c r="CI47" s="42">
        <v>118.0</v>
      </c>
      <c r="CJ47" s="42">
        <f t="shared" ref="CJ47:CJ58" si="155">CH47/CI47</f>
        <v>0.8474576271</v>
      </c>
      <c r="CK47" s="42">
        <v>84.7</v>
      </c>
      <c r="CL47" s="42">
        <f t="shared" ref="CL47:CL58" si="156">CG47/CI47</f>
        <v>0.1525423729</v>
      </c>
      <c r="CM47" s="35"/>
    </row>
    <row r="48" ht="18.0" customHeight="1">
      <c r="A48" s="23"/>
      <c r="B48" s="23">
        <v>1.0</v>
      </c>
      <c r="C48" s="23">
        <v>9.0</v>
      </c>
      <c r="D48" s="23">
        <f t="shared" si="134"/>
        <v>2</v>
      </c>
      <c r="E48" s="23">
        <v>15.0</v>
      </c>
      <c r="F48" s="23">
        <v>17.0</v>
      </c>
      <c r="G48" s="23">
        <f t="shared" si="135"/>
        <v>0.8823529412</v>
      </c>
      <c r="H48" s="23">
        <v>88.2</v>
      </c>
      <c r="I48" s="23">
        <f t="shared" si="136"/>
        <v>0.1176470588</v>
      </c>
      <c r="J48" s="24"/>
      <c r="K48" s="24">
        <v>1.0</v>
      </c>
      <c r="L48" s="24">
        <v>4.0</v>
      </c>
      <c r="M48" s="24">
        <f t="shared" si="93"/>
        <v>1</v>
      </c>
      <c r="N48" s="24">
        <v>44.0</v>
      </c>
      <c r="O48" s="24">
        <v>45.0</v>
      </c>
      <c r="P48" s="24">
        <f t="shared" si="137"/>
        <v>0.9777777778</v>
      </c>
      <c r="Q48" s="24">
        <v>97.8</v>
      </c>
      <c r="R48" s="24">
        <f t="shared" si="138"/>
        <v>0.02222222222</v>
      </c>
      <c r="S48" s="25"/>
      <c r="T48" s="25">
        <v>1.0</v>
      </c>
      <c r="U48" s="25">
        <v>3.0</v>
      </c>
      <c r="V48" s="25">
        <f t="shared" si="139"/>
        <v>3</v>
      </c>
      <c r="W48" s="25">
        <v>72.0</v>
      </c>
      <c r="X48" s="25">
        <v>75.0</v>
      </c>
      <c r="Y48" s="25">
        <f t="shared" si="140"/>
        <v>0.96</v>
      </c>
      <c r="Z48" s="25">
        <v>96.0</v>
      </c>
      <c r="AA48" s="25">
        <f t="shared" si="141"/>
        <v>0.04</v>
      </c>
      <c r="AB48" s="26"/>
      <c r="AC48" s="26">
        <v>1.0</v>
      </c>
      <c r="AD48" s="26">
        <v>11.0</v>
      </c>
      <c r="AE48" s="26">
        <f t="shared" si="142"/>
        <v>10</v>
      </c>
      <c r="AF48" s="26">
        <v>45.0</v>
      </c>
      <c r="AG48" s="26">
        <v>55.0</v>
      </c>
      <c r="AH48" s="26">
        <f t="shared" si="143"/>
        <v>0.8181818182</v>
      </c>
      <c r="AI48" s="26">
        <v>81.8</v>
      </c>
      <c r="AJ48" s="26">
        <f t="shared" si="144"/>
        <v>0.1818181818</v>
      </c>
      <c r="AK48" s="27"/>
      <c r="AL48" s="27">
        <v>1.0</v>
      </c>
      <c r="AM48" s="27">
        <v>6.0</v>
      </c>
      <c r="AN48" s="27">
        <f t="shared" si="13"/>
        <v>7</v>
      </c>
      <c r="AO48" s="27">
        <v>75.0</v>
      </c>
      <c r="AP48" s="27">
        <v>82.0</v>
      </c>
      <c r="AQ48" s="27">
        <f t="shared" si="145"/>
        <v>0.9146341463</v>
      </c>
      <c r="AR48" s="27">
        <v>91.5</v>
      </c>
      <c r="AS48" s="27">
        <f t="shared" si="146"/>
        <v>0.08536585366</v>
      </c>
      <c r="AT48" s="28"/>
      <c r="AU48" s="28">
        <v>1.0</v>
      </c>
      <c r="AV48" s="28">
        <v>4.0</v>
      </c>
      <c r="AW48" s="28">
        <f t="shared" si="114"/>
        <v>9</v>
      </c>
      <c r="AX48" s="28">
        <v>112.0</v>
      </c>
      <c r="AY48" s="28">
        <v>121.0</v>
      </c>
      <c r="AZ48" s="28">
        <f t="shared" si="147"/>
        <v>0.9256198347</v>
      </c>
      <c r="BA48" s="28">
        <v>92.6</v>
      </c>
      <c r="BB48" s="28">
        <f t="shared" si="148"/>
        <v>0.07438016529</v>
      </c>
      <c r="BC48" s="29"/>
      <c r="BD48" s="29">
        <v>1.0</v>
      </c>
      <c r="BE48" s="29">
        <v>10.0</v>
      </c>
      <c r="BF48" s="29">
        <f t="shared" si="31"/>
        <v>43</v>
      </c>
      <c r="BG48" s="29">
        <v>73.0</v>
      </c>
      <c r="BH48" s="29">
        <v>116.0</v>
      </c>
      <c r="BI48" s="29">
        <f t="shared" si="149"/>
        <v>0.6293103448</v>
      </c>
      <c r="BJ48" s="29">
        <v>62.9</v>
      </c>
      <c r="BK48" s="29">
        <f t="shared" si="150"/>
        <v>0.3706896552</v>
      </c>
      <c r="BL48" s="30"/>
      <c r="BM48" s="30">
        <v>1.0</v>
      </c>
      <c r="BN48" s="30">
        <v>8.0</v>
      </c>
      <c r="BO48" s="30">
        <f t="shared" si="120"/>
        <v>13</v>
      </c>
      <c r="BP48" s="30">
        <v>99.0</v>
      </c>
      <c r="BQ48" s="30">
        <v>112.0</v>
      </c>
      <c r="BR48" s="30">
        <f t="shared" si="151"/>
        <v>0.8839285714</v>
      </c>
      <c r="BS48" s="30">
        <v>88.4</v>
      </c>
      <c r="BT48" s="30">
        <f t="shared" si="152"/>
        <v>0.1160714286</v>
      </c>
      <c r="BU48" s="31"/>
      <c r="BV48" s="31">
        <v>1.0</v>
      </c>
      <c r="BW48" s="31">
        <v>6.0</v>
      </c>
      <c r="BX48" s="31">
        <f t="shared" si="123"/>
        <v>14</v>
      </c>
      <c r="BY48" s="31">
        <v>138.0</v>
      </c>
      <c r="BZ48" s="31">
        <v>152.0</v>
      </c>
      <c r="CA48" s="31">
        <f t="shared" si="153"/>
        <v>0.9078947368</v>
      </c>
      <c r="CB48" s="31">
        <v>90.8</v>
      </c>
      <c r="CC48" s="31">
        <f t="shared" si="154"/>
        <v>0.09210526316</v>
      </c>
      <c r="CD48" s="42"/>
      <c r="CE48" s="42">
        <v>1.0</v>
      </c>
      <c r="CF48" s="42">
        <v>11.0</v>
      </c>
      <c r="CG48" s="42">
        <f t="shared" si="115"/>
        <v>23</v>
      </c>
      <c r="CH48" s="42">
        <v>94.0</v>
      </c>
      <c r="CI48" s="42">
        <v>117.0</v>
      </c>
      <c r="CJ48" s="42">
        <f t="shared" si="155"/>
        <v>0.8034188034</v>
      </c>
      <c r="CK48" s="42">
        <v>80.3</v>
      </c>
      <c r="CL48" s="42">
        <f t="shared" si="156"/>
        <v>0.1965811966</v>
      </c>
      <c r="CM48" s="35"/>
    </row>
    <row r="49" ht="18.0" customHeight="1">
      <c r="A49" s="23"/>
      <c r="B49" s="23">
        <v>2.0</v>
      </c>
      <c r="C49" s="23">
        <v>6.0</v>
      </c>
      <c r="D49" s="23">
        <f t="shared" si="134"/>
        <v>8</v>
      </c>
      <c r="E49" s="23">
        <v>18.0</v>
      </c>
      <c r="F49" s="23">
        <v>26.0</v>
      </c>
      <c r="G49" s="23">
        <f t="shared" si="135"/>
        <v>0.6923076923</v>
      </c>
      <c r="H49" s="23">
        <v>69.2</v>
      </c>
      <c r="I49" s="23">
        <f t="shared" si="136"/>
        <v>0.3076923077</v>
      </c>
      <c r="J49" s="24"/>
      <c r="K49" s="24">
        <v>2.0</v>
      </c>
      <c r="L49" s="24">
        <v>11.0</v>
      </c>
      <c r="M49" s="24">
        <f t="shared" si="93"/>
        <v>0</v>
      </c>
      <c r="N49" s="24">
        <v>19.0</v>
      </c>
      <c r="O49" s="24">
        <v>19.0</v>
      </c>
      <c r="P49" s="24">
        <f t="shared" si="137"/>
        <v>1</v>
      </c>
      <c r="Q49" s="24">
        <v>100.0</v>
      </c>
      <c r="R49" s="24">
        <f t="shared" si="138"/>
        <v>0</v>
      </c>
      <c r="S49" s="25"/>
      <c r="T49" s="25">
        <v>2.0</v>
      </c>
      <c r="U49" s="25">
        <v>4.0</v>
      </c>
      <c r="V49" s="25">
        <f t="shared" si="139"/>
        <v>4</v>
      </c>
      <c r="W49" s="25">
        <v>66.0</v>
      </c>
      <c r="X49" s="25">
        <v>70.0</v>
      </c>
      <c r="Y49" s="25">
        <f t="shared" si="140"/>
        <v>0.9428571429</v>
      </c>
      <c r="Z49" s="25">
        <v>94.3</v>
      </c>
      <c r="AA49" s="25">
        <f t="shared" si="141"/>
        <v>0.05714285714</v>
      </c>
      <c r="AB49" s="26"/>
      <c r="AC49" s="26">
        <v>2.0</v>
      </c>
      <c r="AD49" s="26">
        <v>0.0</v>
      </c>
      <c r="AE49" s="26">
        <f t="shared" si="142"/>
        <v>4</v>
      </c>
      <c r="AF49" s="26">
        <v>93.0</v>
      </c>
      <c r="AG49" s="26">
        <v>97.0</v>
      </c>
      <c r="AH49" s="26">
        <f t="shared" si="143"/>
        <v>0.9587628866</v>
      </c>
      <c r="AI49" s="26">
        <v>95.9</v>
      </c>
      <c r="AJ49" s="26">
        <f t="shared" si="144"/>
        <v>0.0412371134</v>
      </c>
      <c r="AK49" s="27"/>
      <c r="AL49" s="27">
        <v>2.0</v>
      </c>
      <c r="AM49" s="27">
        <v>0.0</v>
      </c>
      <c r="AN49" s="27">
        <v>17.0</v>
      </c>
      <c r="AO49" s="27">
        <v>6.0</v>
      </c>
      <c r="AP49" s="27">
        <v>23.0</v>
      </c>
      <c r="AQ49" s="27">
        <f t="shared" si="145"/>
        <v>0.2608695652</v>
      </c>
      <c r="AR49" s="27">
        <v>26.08</v>
      </c>
      <c r="AS49" s="27">
        <f t="shared" si="146"/>
        <v>0.7391304348</v>
      </c>
      <c r="AT49" s="28"/>
      <c r="AU49" s="28">
        <v>2.0</v>
      </c>
      <c r="AV49" s="28">
        <v>6.0</v>
      </c>
      <c r="AW49" s="28">
        <f t="shared" si="114"/>
        <v>1</v>
      </c>
      <c r="AX49" s="28">
        <v>1.0</v>
      </c>
      <c r="AY49" s="28">
        <v>2.0</v>
      </c>
      <c r="AZ49" s="28">
        <f t="shared" si="147"/>
        <v>0.5</v>
      </c>
      <c r="BA49" s="28">
        <v>50.0</v>
      </c>
      <c r="BB49" s="28">
        <f t="shared" si="148"/>
        <v>0.5</v>
      </c>
      <c r="BC49" s="29"/>
      <c r="BD49" s="29">
        <v>2.0</v>
      </c>
      <c r="BE49" s="29">
        <v>3.0</v>
      </c>
      <c r="BF49" s="29">
        <f t="shared" si="31"/>
        <v>9</v>
      </c>
      <c r="BG49" s="29">
        <v>137.0</v>
      </c>
      <c r="BH49" s="29">
        <v>146.0</v>
      </c>
      <c r="BI49" s="29">
        <f t="shared" si="149"/>
        <v>0.9383561644</v>
      </c>
      <c r="BJ49" s="29">
        <v>93.8</v>
      </c>
      <c r="BK49" s="29">
        <f t="shared" si="150"/>
        <v>0.06164383562</v>
      </c>
      <c r="BL49" s="30"/>
      <c r="BM49" s="30">
        <v>2.0</v>
      </c>
      <c r="BN49" s="30">
        <v>5.0</v>
      </c>
      <c r="BO49" s="30">
        <f t="shared" si="120"/>
        <v>10</v>
      </c>
      <c r="BP49" s="30">
        <v>123.0</v>
      </c>
      <c r="BQ49" s="30">
        <v>133.0</v>
      </c>
      <c r="BR49" s="30">
        <f t="shared" si="151"/>
        <v>0.9248120301</v>
      </c>
      <c r="BS49" s="30">
        <v>92.5</v>
      </c>
      <c r="BT49" s="30">
        <f t="shared" si="152"/>
        <v>0.07518796992</v>
      </c>
      <c r="BU49" s="31"/>
      <c r="BV49" s="31">
        <v>2.0</v>
      </c>
      <c r="BW49" s="31">
        <v>11.0</v>
      </c>
      <c r="BX49" s="31">
        <f t="shared" si="123"/>
        <v>8</v>
      </c>
      <c r="BY49" s="31">
        <v>57.0</v>
      </c>
      <c r="BZ49" s="31">
        <v>65.0</v>
      </c>
      <c r="CA49" s="31">
        <f t="shared" si="153"/>
        <v>0.8769230769</v>
      </c>
      <c r="CB49" s="31">
        <v>87.7</v>
      </c>
      <c r="CC49" s="31">
        <f t="shared" si="154"/>
        <v>0.1230769231</v>
      </c>
      <c r="CD49" s="42"/>
      <c r="CE49" s="42">
        <v>2.0</v>
      </c>
      <c r="CF49" s="42">
        <v>3.0</v>
      </c>
      <c r="CG49" s="42">
        <f t="shared" si="115"/>
        <v>15</v>
      </c>
      <c r="CH49" s="42">
        <v>172.0</v>
      </c>
      <c r="CI49" s="42">
        <v>187.0</v>
      </c>
      <c r="CJ49" s="42">
        <f t="shared" si="155"/>
        <v>0.9197860963</v>
      </c>
      <c r="CK49" s="42">
        <v>92.0</v>
      </c>
      <c r="CL49" s="42">
        <f t="shared" si="156"/>
        <v>0.08021390374</v>
      </c>
      <c r="CM49" s="35"/>
    </row>
    <row r="50" ht="18.0" customHeight="1">
      <c r="A50" s="23"/>
      <c r="B50" s="23">
        <v>3.0</v>
      </c>
      <c r="C50" s="23">
        <v>7.0</v>
      </c>
      <c r="D50" s="23">
        <f t="shared" si="134"/>
        <v>7</v>
      </c>
      <c r="E50" s="23">
        <v>17.0</v>
      </c>
      <c r="F50" s="23">
        <v>24.0</v>
      </c>
      <c r="G50" s="23">
        <f t="shared" si="135"/>
        <v>0.7083333333</v>
      </c>
      <c r="H50" s="23">
        <v>70.8</v>
      </c>
      <c r="I50" s="23">
        <f t="shared" si="136"/>
        <v>0.2916666667</v>
      </c>
      <c r="J50" s="24"/>
      <c r="K50" s="24">
        <v>3.0</v>
      </c>
      <c r="L50" s="24">
        <v>1.0</v>
      </c>
      <c r="M50" s="24">
        <f t="shared" si="93"/>
        <v>3</v>
      </c>
      <c r="N50" s="24">
        <v>53.0</v>
      </c>
      <c r="O50" s="24">
        <v>56.0</v>
      </c>
      <c r="P50" s="24">
        <f t="shared" si="137"/>
        <v>0.9464285714</v>
      </c>
      <c r="Q50" s="24">
        <v>94.6</v>
      </c>
      <c r="R50" s="24">
        <f t="shared" si="138"/>
        <v>0.05357142857</v>
      </c>
      <c r="S50" s="25"/>
      <c r="T50" s="25">
        <v>3.0</v>
      </c>
      <c r="U50" s="25">
        <v>5.0</v>
      </c>
      <c r="V50" s="25">
        <f t="shared" si="139"/>
        <v>2</v>
      </c>
      <c r="W50" s="25">
        <v>57.0</v>
      </c>
      <c r="X50" s="25">
        <v>59.0</v>
      </c>
      <c r="Y50" s="25">
        <f t="shared" si="140"/>
        <v>0.9661016949</v>
      </c>
      <c r="Z50" s="25">
        <v>96.6</v>
      </c>
      <c r="AA50" s="25">
        <f t="shared" si="141"/>
        <v>0.03389830508</v>
      </c>
      <c r="AB50" s="26"/>
      <c r="AC50" s="26">
        <v>3.0</v>
      </c>
      <c r="AD50" s="26">
        <v>9.0</v>
      </c>
      <c r="AE50" s="26">
        <f t="shared" si="142"/>
        <v>32</v>
      </c>
      <c r="AF50" s="26">
        <v>42.0</v>
      </c>
      <c r="AG50" s="26">
        <v>74.0</v>
      </c>
      <c r="AH50" s="26">
        <f t="shared" si="143"/>
        <v>0.5675675676</v>
      </c>
      <c r="AI50" s="26">
        <v>56.8</v>
      </c>
      <c r="AJ50" s="26">
        <f t="shared" si="144"/>
        <v>0.4324324324</v>
      </c>
      <c r="AK50" s="27"/>
      <c r="AL50" s="27">
        <v>3.0</v>
      </c>
      <c r="AM50" s="27">
        <v>8.0</v>
      </c>
      <c r="AN50" s="27">
        <f t="shared" ref="AN50:AN87" si="157">AP50-AO50</f>
        <v>57</v>
      </c>
      <c r="AO50" s="27">
        <v>66.0</v>
      </c>
      <c r="AP50" s="27">
        <v>123.0</v>
      </c>
      <c r="AQ50" s="27">
        <f t="shared" si="145"/>
        <v>0.5365853659</v>
      </c>
      <c r="AR50" s="27">
        <v>53.7</v>
      </c>
      <c r="AS50" s="27">
        <f t="shared" si="146"/>
        <v>0.4634146341</v>
      </c>
      <c r="AT50" s="28"/>
      <c r="AU50" s="28">
        <v>3.0</v>
      </c>
      <c r="AV50" s="28">
        <v>3.0</v>
      </c>
      <c r="AW50" s="28">
        <f t="shared" si="114"/>
        <v>4</v>
      </c>
      <c r="AX50" s="28">
        <v>111.0</v>
      </c>
      <c r="AY50" s="28">
        <v>115.0</v>
      </c>
      <c r="AZ50" s="28">
        <f t="shared" si="147"/>
        <v>0.9652173913</v>
      </c>
      <c r="BA50" s="28">
        <v>96.5</v>
      </c>
      <c r="BB50" s="28">
        <f t="shared" si="148"/>
        <v>0.0347826087</v>
      </c>
      <c r="BC50" s="29"/>
      <c r="BD50" s="29">
        <v>3.0</v>
      </c>
      <c r="BE50" s="29">
        <v>2.0</v>
      </c>
      <c r="BF50" s="29">
        <f t="shared" si="31"/>
        <v>15</v>
      </c>
      <c r="BG50" s="29">
        <v>145.0</v>
      </c>
      <c r="BH50" s="29">
        <v>160.0</v>
      </c>
      <c r="BI50" s="29">
        <f t="shared" si="149"/>
        <v>0.90625</v>
      </c>
      <c r="BJ50" s="29">
        <v>90.6</v>
      </c>
      <c r="BK50" s="29">
        <f t="shared" si="150"/>
        <v>0.09375</v>
      </c>
      <c r="BL50" s="30"/>
      <c r="BM50" s="30">
        <v>3.0</v>
      </c>
      <c r="BN50" s="30">
        <v>7.0</v>
      </c>
      <c r="BO50" s="30">
        <f t="shared" si="120"/>
        <v>10</v>
      </c>
      <c r="BP50" s="30">
        <v>102.0</v>
      </c>
      <c r="BQ50" s="30">
        <v>112.0</v>
      </c>
      <c r="BR50" s="30">
        <f t="shared" si="151"/>
        <v>0.9107142857</v>
      </c>
      <c r="BS50" s="30">
        <v>91.1</v>
      </c>
      <c r="BT50" s="30">
        <f t="shared" si="152"/>
        <v>0.08928571429</v>
      </c>
      <c r="BU50" s="31"/>
      <c r="BV50" s="31">
        <v>3.0</v>
      </c>
      <c r="BW50" s="31">
        <v>3.0</v>
      </c>
      <c r="BX50" s="31">
        <f t="shared" si="123"/>
        <v>0</v>
      </c>
      <c r="BY50" s="31">
        <v>4.0</v>
      </c>
      <c r="BZ50" s="31">
        <v>4.0</v>
      </c>
      <c r="CA50" s="31">
        <f t="shared" si="153"/>
        <v>1</v>
      </c>
      <c r="CB50" s="31">
        <v>100.0</v>
      </c>
      <c r="CC50" s="31">
        <f t="shared" si="154"/>
        <v>0</v>
      </c>
      <c r="CD50" s="42"/>
      <c r="CE50" s="42">
        <v>3.0</v>
      </c>
      <c r="CF50" s="42">
        <v>7.0</v>
      </c>
      <c r="CG50" s="42">
        <f t="shared" si="115"/>
        <v>13</v>
      </c>
      <c r="CH50" s="42">
        <v>115.0</v>
      </c>
      <c r="CI50" s="42">
        <v>128.0</v>
      </c>
      <c r="CJ50" s="42">
        <f t="shared" si="155"/>
        <v>0.8984375</v>
      </c>
      <c r="CK50" s="42">
        <v>89.8</v>
      </c>
      <c r="CL50" s="42">
        <f t="shared" si="156"/>
        <v>0.1015625</v>
      </c>
      <c r="CM50" s="35"/>
    </row>
    <row r="51" ht="18.0" customHeight="1">
      <c r="A51" s="23"/>
      <c r="B51" s="23">
        <v>4.0</v>
      </c>
      <c r="C51" s="23">
        <v>11.0</v>
      </c>
      <c r="D51" s="23">
        <f t="shared" si="134"/>
        <v>2</v>
      </c>
      <c r="E51" s="23">
        <v>3.0</v>
      </c>
      <c r="F51" s="23">
        <v>5.0</v>
      </c>
      <c r="G51" s="23">
        <f t="shared" si="135"/>
        <v>0.6</v>
      </c>
      <c r="H51" s="23">
        <v>60.0</v>
      </c>
      <c r="I51" s="23">
        <f t="shared" si="136"/>
        <v>0.4</v>
      </c>
      <c r="J51" s="24"/>
      <c r="K51" s="24">
        <v>4.0</v>
      </c>
      <c r="L51" s="24">
        <v>2.0</v>
      </c>
      <c r="M51" s="24">
        <f t="shared" si="93"/>
        <v>2</v>
      </c>
      <c r="N51" s="24">
        <v>54.0</v>
      </c>
      <c r="O51" s="24">
        <v>56.0</v>
      </c>
      <c r="P51" s="24">
        <f t="shared" si="137"/>
        <v>0.9642857143</v>
      </c>
      <c r="Q51" s="24">
        <v>96.4</v>
      </c>
      <c r="R51" s="24">
        <f t="shared" si="138"/>
        <v>0.03571428571</v>
      </c>
      <c r="S51" s="25"/>
      <c r="T51" s="25">
        <v>4.0</v>
      </c>
      <c r="U51" s="25">
        <v>1.0</v>
      </c>
      <c r="V51" s="25">
        <v>73.0</v>
      </c>
      <c r="W51" s="25">
        <v>9.0</v>
      </c>
      <c r="X51" s="25">
        <v>82.0</v>
      </c>
      <c r="Y51" s="25">
        <f t="shared" si="140"/>
        <v>0.1097560976</v>
      </c>
      <c r="Z51" s="25">
        <v>10.98</v>
      </c>
      <c r="AA51" s="25">
        <f t="shared" si="141"/>
        <v>0.8902439024</v>
      </c>
      <c r="AB51" s="26"/>
      <c r="AC51" s="26">
        <v>4.0</v>
      </c>
      <c r="AD51" s="26">
        <v>1.0</v>
      </c>
      <c r="AE51" s="26">
        <f t="shared" si="142"/>
        <v>7</v>
      </c>
      <c r="AF51" s="26">
        <v>99.0</v>
      </c>
      <c r="AG51" s="26">
        <v>106.0</v>
      </c>
      <c r="AH51" s="26">
        <f t="shared" si="143"/>
        <v>0.9339622642</v>
      </c>
      <c r="AI51" s="26">
        <v>93.4</v>
      </c>
      <c r="AJ51" s="26">
        <f t="shared" si="144"/>
        <v>0.06603773585</v>
      </c>
      <c r="AK51" s="27"/>
      <c r="AL51" s="27">
        <v>4.0</v>
      </c>
      <c r="AM51" s="27">
        <v>10.0</v>
      </c>
      <c r="AN51" s="27">
        <f t="shared" si="157"/>
        <v>24</v>
      </c>
      <c r="AO51" s="27">
        <v>55.0</v>
      </c>
      <c r="AP51" s="27">
        <v>79.0</v>
      </c>
      <c r="AQ51" s="27">
        <f t="shared" si="145"/>
        <v>0.6962025316</v>
      </c>
      <c r="AR51" s="27">
        <v>69.6</v>
      </c>
      <c r="AS51" s="27">
        <f t="shared" si="146"/>
        <v>0.3037974684</v>
      </c>
      <c r="AT51" s="28"/>
      <c r="AU51" s="28">
        <v>4.0</v>
      </c>
      <c r="AV51" s="28">
        <v>5.0</v>
      </c>
      <c r="AW51" s="28">
        <f t="shared" si="114"/>
        <v>7</v>
      </c>
      <c r="AX51" s="28">
        <v>106.0</v>
      </c>
      <c r="AY51" s="28">
        <v>113.0</v>
      </c>
      <c r="AZ51" s="28">
        <f t="shared" si="147"/>
        <v>0.9380530973</v>
      </c>
      <c r="BA51" s="28">
        <v>93.8</v>
      </c>
      <c r="BB51" s="28">
        <f t="shared" si="148"/>
        <v>0.06194690265</v>
      </c>
      <c r="BC51" s="29"/>
      <c r="BD51" s="29">
        <v>4.0</v>
      </c>
      <c r="BE51" s="29">
        <v>7.0</v>
      </c>
      <c r="BF51" s="29">
        <f t="shared" si="31"/>
        <v>9</v>
      </c>
      <c r="BG51" s="29">
        <v>66.0</v>
      </c>
      <c r="BH51" s="29">
        <v>75.0</v>
      </c>
      <c r="BI51" s="29">
        <f t="shared" si="149"/>
        <v>0.88</v>
      </c>
      <c r="BJ51" s="29">
        <v>88.0</v>
      </c>
      <c r="BK51" s="29">
        <f t="shared" si="150"/>
        <v>0.12</v>
      </c>
      <c r="BL51" s="30"/>
      <c r="BM51" s="30">
        <v>4.0</v>
      </c>
      <c r="BN51" s="30">
        <v>9.0</v>
      </c>
      <c r="BO51" s="30">
        <f t="shared" si="120"/>
        <v>53</v>
      </c>
      <c r="BP51" s="30">
        <v>107.0</v>
      </c>
      <c r="BQ51" s="30">
        <v>160.0</v>
      </c>
      <c r="BR51" s="30">
        <f t="shared" si="151"/>
        <v>0.66875</v>
      </c>
      <c r="BS51" s="30">
        <v>66.9</v>
      </c>
      <c r="BT51" s="30">
        <f t="shared" si="152"/>
        <v>0.33125</v>
      </c>
      <c r="BU51" s="31"/>
      <c r="BV51" s="31">
        <v>4.0</v>
      </c>
      <c r="BW51" s="31">
        <v>0.0</v>
      </c>
      <c r="BX51" s="31">
        <f t="shared" si="123"/>
        <v>17</v>
      </c>
      <c r="BY51" s="31">
        <v>179.0</v>
      </c>
      <c r="BZ51" s="31">
        <v>196.0</v>
      </c>
      <c r="CA51" s="31">
        <f t="shared" si="153"/>
        <v>0.9132653061</v>
      </c>
      <c r="CB51" s="31">
        <v>91.3</v>
      </c>
      <c r="CC51" s="31">
        <f t="shared" si="154"/>
        <v>0.08673469388</v>
      </c>
      <c r="CD51" s="42"/>
      <c r="CE51" s="42">
        <v>4.0</v>
      </c>
      <c r="CF51" s="42">
        <v>4.0</v>
      </c>
      <c r="CG51" s="42">
        <f t="shared" si="115"/>
        <v>22</v>
      </c>
      <c r="CH51" s="42">
        <v>163.0</v>
      </c>
      <c r="CI51" s="42">
        <v>185.0</v>
      </c>
      <c r="CJ51" s="42">
        <f t="shared" si="155"/>
        <v>0.8810810811</v>
      </c>
      <c r="CK51" s="42">
        <v>88.1</v>
      </c>
      <c r="CL51" s="42">
        <f t="shared" si="156"/>
        <v>0.1189189189</v>
      </c>
      <c r="CM51" s="35"/>
    </row>
    <row r="52" ht="18.0" customHeight="1">
      <c r="A52" s="23"/>
      <c r="B52" s="23">
        <v>5.0</v>
      </c>
      <c r="C52" s="23">
        <v>0.0</v>
      </c>
      <c r="D52" s="23">
        <f t="shared" si="134"/>
        <v>1</v>
      </c>
      <c r="E52" s="23">
        <v>17.0</v>
      </c>
      <c r="F52" s="23">
        <v>18.0</v>
      </c>
      <c r="G52" s="23">
        <f t="shared" si="135"/>
        <v>0.9444444444</v>
      </c>
      <c r="H52" s="23">
        <v>94.4</v>
      </c>
      <c r="I52" s="23">
        <f t="shared" si="136"/>
        <v>0.05555555556</v>
      </c>
      <c r="J52" s="24"/>
      <c r="K52" s="24">
        <v>5.0</v>
      </c>
      <c r="L52" s="24">
        <v>9.0</v>
      </c>
      <c r="M52" s="24">
        <f t="shared" si="93"/>
        <v>24</v>
      </c>
      <c r="N52" s="24">
        <v>25.0</v>
      </c>
      <c r="O52" s="24">
        <v>49.0</v>
      </c>
      <c r="P52" s="24">
        <f t="shared" si="137"/>
        <v>0.5102040816</v>
      </c>
      <c r="Q52" s="24">
        <v>51.0</v>
      </c>
      <c r="R52" s="24">
        <f t="shared" si="138"/>
        <v>0.4897959184</v>
      </c>
      <c r="S52" s="25"/>
      <c r="T52" s="25">
        <v>5.0</v>
      </c>
      <c r="U52" s="25">
        <v>0.0</v>
      </c>
      <c r="V52" s="25">
        <f t="shared" ref="V52:V54" si="158">X52-W52</f>
        <v>2</v>
      </c>
      <c r="W52" s="25">
        <v>71.0</v>
      </c>
      <c r="X52" s="25">
        <v>73.0</v>
      </c>
      <c r="Y52" s="25">
        <f t="shared" si="140"/>
        <v>0.9726027397</v>
      </c>
      <c r="Z52" s="25">
        <v>97.3</v>
      </c>
      <c r="AA52" s="25">
        <f t="shared" si="141"/>
        <v>0.02739726027</v>
      </c>
      <c r="AB52" s="26"/>
      <c r="AC52" s="26">
        <v>5.0</v>
      </c>
      <c r="AD52" s="26">
        <v>8.0</v>
      </c>
      <c r="AE52" s="26">
        <f t="shared" si="142"/>
        <v>8</v>
      </c>
      <c r="AF52" s="26">
        <v>61.0</v>
      </c>
      <c r="AG52" s="26">
        <v>69.0</v>
      </c>
      <c r="AH52" s="26">
        <f t="shared" si="143"/>
        <v>0.884057971</v>
      </c>
      <c r="AI52" s="26">
        <v>88.4</v>
      </c>
      <c r="AJ52" s="26">
        <f t="shared" si="144"/>
        <v>0.115942029</v>
      </c>
      <c r="AK52" s="27"/>
      <c r="AL52" s="27">
        <v>5.0</v>
      </c>
      <c r="AM52" s="27">
        <v>4.0</v>
      </c>
      <c r="AN52" s="27">
        <f t="shared" si="157"/>
        <v>7</v>
      </c>
      <c r="AO52" s="27">
        <v>99.0</v>
      </c>
      <c r="AP52" s="27">
        <v>106.0</v>
      </c>
      <c r="AQ52" s="27">
        <f t="shared" si="145"/>
        <v>0.9339622642</v>
      </c>
      <c r="AR52" s="27">
        <v>93.4</v>
      </c>
      <c r="AS52" s="27">
        <f t="shared" si="146"/>
        <v>0.06603773585</v>
      </c>
      <c r="AT52" s="28"/>
      <c r="AU52" s="28">
        <v>5.0</v>
      </c>
      <c r="AV52" s="28">
        <v>0.0</v>
      </c>
      <c r="AW52" s="28">
        <f t="shared" si="114"/>
        <v>5</v>
      </c>
      <c r="AX52" s="28">
        <v>130.0</v>
      </c>
      <c r="AY52" s="28">
        <v>135.0</v>
      </c>
      <c r="AZ52" s="28">
        <f t="shared" si="147"/>
        <v>0.962962963</v>
      </c>
      <c r="BA52" s="28">
        <v>96.3</v>
      </c>
      <c r="BB52" s="28">
        <f t="shared" si="148"/>
        <v>0.03703703704</v>
      </c>
      <c r="BC52" s="29"/>
      <c r="BD52" s="29">
        <v>5.0</v>
      </c>
      <c r="BE52" s="29"/>
      <c r="BF52" s="29">
        <f t="shared" si="31"/>
        <v>0</v>
      </c>
      <c r="BG52" s="29">
        <v>0.0</v>
      </c>
      <c r="BH52" s="29">
        <v>0.0</v>
      </c>
      <c r="BI52" s="29">
        <v>0.0</v>
      </c>
      <c r="BJ52" s="29">
        <v>0.0</v>
      </c>
      <c r="BK52" s="29">
        <v>0.0</v>
      </c>
      <c r="BL52" s="30"/>
      <c r="BM52" s="30">
        <v>5.0</v>
      </c>
      <c r="BN52" s="30">
        <v>11.0</v>
      </c>
      <c r="BO52" s="30">
        <f t="shared" si="120"/>
        <v>16</v>
      </c>
      <c r="BP52" s="30">
        <v>82.0</v>
      </c>
      <c r="BQ52" s="30">
        <v>98.0</v>
      </c>
      <c r="BR52" s="30">
        <f t="shared" si="151"/>
        <v>0.8367346939</v>
      </c>
      <c r="BS52" s="30">
        <v>83.7</v>
      </c>
      <c r="BT52" s="30">
        <f t="shared" si="152"/>
        <v>0.1632653061</v>
      </c>
      <c r="BU52" s="31"/>
      <c r="BV52" s="31">
        <v>5.0</v>
      </c>
      <c r="BW52" s="31">
        <v>8.0</v>
      </c>
      <c r="BX52" s="31">
        <f t="shared" si="123"/>
        <v>12</v>
      </c>
      <c r="BY52" s="31">
        <v>116.0</v>
      </c>
      <c r="BZ52" s="31">
        <v>128.0</v>
      </c>
      <c r="CA52" s="31">
        <f t="shared" si="153"/>
        <v>0.90625</v>
      </c>
      <c r="CB52" s="31">
        <v>90.6</v>
      </c>
      <c r="CC52" s="31">
        <f t="shared" si="154"/>
        <v>0.09375</v>
      </c>
      <c r="CD52" s="42"/>
      <c r="CE52" s="42">
        <v>5.0</v>
      </c>
      <c r="CF52" s="42">
        <v>8.0</v>
      </c>
      <c r="CG52" s="42">
        <f t="shared" si="115"/>
        <v>16</v>
      </c>
      <c r="CH52" s="42">
        <v>122.0</v>
      </c>
      <c r="CI52" s="42">
        <v>138.0</v>
      </c>
      <c r="CJ52" s="42">
        <f t="shared" si="155"/>
        <v>0.884057971</v>
      </c>
      <c r="CK52" s="42">
        <v>88.4</v>
      </c>
      <c r="CL52" s="42">
        <f t="shared" si="156"/>
        <v>0.115942029</v>
      </c>
      <c r="CM52" s="35"/>
    </row>
    <row r="53" ht="18.0" customHeight="1">
      <c r="A53" s="23"/>
      <c r="B53" s="23">
        <v>6.0</v>
      </c>
      <c r="C53" s="23">
        <v>8.0</v>
      </c>
      <c r="D53" s="23">
        <f t="shared" si="134"/>
        <v>5</v>
      </c>
      <c r="E53" s="23">
        <v>7.0</v>
      </c>
      <c r="F53" s="23">
        <v>12.0</v>
      </c>
      <c r="G53" s="23">
        <f t="shared" si="135"/>
        <v>0.5833333333</v>
      </c>
      <c r="H53" s="23">
        <v>58.3</v>
      </c>
      <c r="I53" s="23">
        <f t="shared" si="136"/>
        <v>0.4166666667</v>
      </c>
      <c r="J53" s="24"/>
      <c r="K53" s="24">
        <v>6.0</v>
      </c>
      <c r="L53" s="24">
        <v>0.0</v>
      </c>
      <c r="M53" s="24">
        <f t="shared" si="93"/>
        <v>1</v>
      </c>
      <c r="N53" s="24">
        <v>53.0</v>
      </c>
      <c r="O53" s="24">
        <v>54.0</v>
      </c>
      <c r="P53" s="24">
        <f t="shared" si="137"/>
        <v>0.9814814815</v>
      </c>
      <c r="Q53" s="24">
        <v>98.1</v>
      </c>
      <c r="R53" s="24">
        <f t="shared" si="138"/>
        <v>0.01851851852</v>
      </c>
      <c r="S53" s="25"/>
      <c r="T53" s="25">
        <v>6.0</v>
      </c>
      <c r="U53" s="25">
        <v>2.0</v>
      </c>
      <c r="V53" s="25">
        <f t="shared" si="158"/>
        <v>2</v>
      </c>
      <c r="W53" s="25">
        <v>61.0</v>
      </c>
      <c r="X53" s="25">
        <v>63.0</v>
      </c>
      <c r="Y53" s="25">
        <f t="shared" si="140"/>
        <v>0.9682539683</v>
      </c>
      <c r="Z53" s="25">
        <v>96.8</v>
      </c>
      <c r="AA53" s="25">
        <f t="shared" si="141"/>
        <v>0.03174603175</v>
      </c>
      <c r="AB53" s="26"/>
      <c r="AC53" s="26">
        <v>6.0</v>
      </c>
      <c r="AD53" s="26">
        <v>7.0</v>
      </c>
      <c r="AE53" s="26">
        <f t="shared" si="142"/>
        <v>2</v>
      </c>
      <c r="AF53" s="26">
        <v>43.0</v>
      </c>
      <c r="AG53" s="26">
        <v>45.0</v>
      </c>
      <c r="AH53" s="26">
        <f t="shared" si="143"/>
        <v>0.9555555556</v>
      </c>
      <c r="AI53" s="26">
        <v>95.6</v>
      </c>
      <c r="AJ53" s="26">
        <f t="shared" si="144"/>
        <v>0.04444444444</v>
      </c>
      <c r="AK53" s="27"/>
      <c r="AL53" s="27">
        <v>6.0</v>
      </c>
      <c r="AM53" s="27">
        <v>3.0</v>
      </c>
      <c r="AN53" s="27">
        <f t="shared" si="157"/>
        <v>4</v>
      </c>
      <c r="AO53" s="27">
        <v>105.0</v>
      </c>
      <c r="AP53" s="27">
        <v>109.0</v>
      </c>
      <c r="AQ53" s="27">
        <f t="shared" si="145"/>
        <v>0.9633027523</v>
      </c>
      <c r="AR53" s="27">
        <v>96.3</v>
      </c>
      <c r="AS53" s="27">
        <f t="shared" si="146"/>
        <v>0.03669724771</v>
      </c>
      <c r="AT53" s="28"/>
      <c r="AU53" s="28">
        <v>6.0</v>
      </c>
      <c r="AV53" s="28">
        <v>7.0</v>
      </c>
      <c r="AW53" s="28">
        <f t="shared" si="114"/>
        <v>8</v>
      </c>
      <c r="AX53" s="28">
        <v>88.0</v>
      </c>
      <c r="AY53" s="28">
        <v>96.0</v>
      </c>
      <c r="AZ53" s="28">
        <f t="shared" si="147"/>
        <v>0.9166666667</v>
      </c>
      <c r="BA53" s="28">
        <v>91.7</v>
      </c>
      <c r="BB53" s="28">
        <f t="shared" si="148"/>
        <v>0.08333333333</v>
      </c>
      <c r="BC53" s="29"/>
      <c r="BD53" s="29">
        <v>6.0</v>
      </c>
      <c r="BE53" s="29">
        <v>6.0</v>
      </c>
      <c r="BF53" s="29">
        <f t="shared" si="31"/>
        <v>4</v>
      </c>
      <c r="BG53" s="29">
        <v>115.0</v>
      </c>
      <c r="BH53" s="29">
        <v>119.0</v>
      </c>
      <c r="BI53" s="29">
        <f t="shared" ref="BI53:BI58" si="159">BG53/BH53</f>
        <v>0.9663865546</v>
      </c>
      <c r="BJ53" s="29">
        <v>96.6</v>
      </c>
      <c r="BK53" s="29">
        <f t="shared" ref="BK53:BK58" si="160">BF53/BH53</f>
        <v>0.03361344538</v>
      </c>
      <c r="BL53" s="30"/>
      <c r="BM53" s="30">
        <v>6.0</v>
      </c>
      <c r="BN53" s="30">
        <v>2.0</v>
      </c>
      <c r="BO53" s="30">
        <v>5.0</v>
      </c>
      <c r="BP53" s="30">
        <v>2.0</v>
      </c>
      <c r="BQ53" s="30">
        <v>7.0</v>
      </c>
      <c r="BR53" s="30">
        <f t="shared" si="151"/>
        <v>0.2857142857</v>
      </c>
      <c r="BS53" s="30">
        <v>28.57</v>
      </c>
      <c r="BT53" s="30">
        <f t="shared" si="152"/>
        <v>0.7142857143</v>
      </c>
      <c r="BU53" s="31"/>
      <c r="BV53" s="31">
        <v>6.0</v>
      </c>
      <c r="BW53" s="31">
        <v>5.0</v>
      </c>
      <c r="BX53" s="31">
        <f t="shared" si="123"/>
        <v>11</v>
      </c>
      <c r="BY53" s="31">
        <v>120.0</v>
      </c>
      <c r="BZ53" s="31">
        <v>131.0</v>
      </c>
      <c r="CA53" s="31">
        <f t="shared" si="153"/>
        <v>0.9160305344</v>
      </c>
      <c r="CB53" s="31">
        <v>91.6</v>
      </c>
      <c r="CC53" s="31">
        <f t="shared" si="154"/>
        <v>0.08396946565</v>
      </c>
      <c r="CD53" s="42"/>
      <c r="CE53" s="42">
        <v>6.0</v>
      </c>
      <c r="CF53" s="42">
        <v>6.0</v>
      </c>
      <c r="CG53" s="42">
        <f t="shared" si="115"/>
        <v>13</v>
      </c>
      <c r="CH53" s="42">
        <v>144.0</v>
      </c>
      <c r="CI53" s="42">
        <v>157.0</v>
      </c>
      <c r="CJ53" s="42">
        <f t="shared" si="155"/>
        <v>0.9171974522</v>
      </c>
      <c r="CK53" s="42">
        <v>91.7</v>
      </c>
      <c r="CL53" s="42">
        <f t="shared" si="156"/>
        <v>0.08280254777</v>
      </c>
      <c r="CM53" s="35"/>
    </row>
    <row r="54" ht="18.0" customHeight="1">
      <c r="A54" s="23"/>
      <c r="B54" s="23">
        <v>7.0</v>
      </c>
      <c r="C54" s="23">
        <v>5.0</v>
      </c>
      <c r="D54" s="23">
        <f t="shared" si="134"/>
        <v>1</v>
      </c>
      <c r="E54" s="23">
        <v>17.0</v>
      </c>
      <c r="F54" s="23">
        <v>18.0</v>
      </c>
      <c r="G54" s="23">
        <f t="shared" si="135"/>
        <v>0.9444444444</v>
      </c>
      <c r="H54" s="23">
        <v>94.4</v>
      </c>
      <c r="I54" s="23">
        <f t="shared" si="136"/>
        <v>0.05555555556</v>
      </c>
      <c r="J54" s="24"/>
      <c r="K54" s="24">
        <v>7.0</v>
      </c>
      <c r="L54" s="24">
        <v>6.0</v>
      </c>
      <c r="M54" s="24">
        <f t="shared" si="93"/>
        <v>5</v>
      </c>
      <c r="N54" s="24">
        <v>33.0</v>
      </c>
      <c r="O54" s="24">
        <v>38.0</v>
      </c>
      <c r="P54" s="24">
        <f t="shared" si="137"/>
        <v>0.8684210526</v>
      </c>
      <c r="Q54" s="24">
        <v>86.8</v>
      </c>
      <c r="R54" s="24">
        <f t="shared" si="138"/>
        <v>0.1315789474</v>
      </c>
      <c r="S54" s="25"/>
      <c r="T54" s="25">
        <v>7.0</v>
      </c>
      <c r="U54" s="25">
        <v>7.0</v>
      </c>
      <c r="V54" s="25">
        <f t="shared" si="158"/>
        <v>2</v>
      </c>
      <c r="W54" s="25">
        <v>50.0</v>
      </c>
      <c r="X54" s="25">
        <v>52.0</v>
      </c>
      <c r="Y54" s="25">
        <f t="shared" si="140"/>
        <v>0.9615384615</v>
      </c>
      <c r="Z54" s="25">
        <v>96.2</v>
      </c>
      <c r="AA54" s="25">
        <f t="shared" si="141"/>
        <v>0.03846153846</v>
      </c>
      <c r="AB54" s="26"/>
      <c r="AC54" s="26">
        <v>7.0</v>
      </c>
      <c r="AD54" s="26">
        <v>2.0</v>
      </c>
      <c r="AE54" s="26">
        <v>2.0</v>
      </c>
      <c r="AF54" s="26">
        <v>0.0</v>
      </c>
      <c r="AG54" s="26">
        <v>2.0</v>
      </c>
      <c r="AH54" s="26">
        <f t="shared" si="143"/>
        <v>0</v>
      </c>
      <c r="AI54" s="26">
        <v>0.0</v>
      </c>
      <c r="AJ54" s="26">
        <f t="shared" si="144"/>
        <v>1</v>
      </c>
      <c r="AK54" s="27"/>
      <c r="AL54" s="27">
        <v>7.0</v>
      </c>
      <c r="AM54" s="27">
        <v>2.0</v>
      </c>
      <c r="AN54" s="27">
        <f t="shared" si="157"/>
        <v>7</v>
      </c>
      <c r="AO54" s="27">
        <v>115.0</v>
      </c>
      <c r="AP54" s="27">
        <v>122.0</v>
      </c>
      <c r="AQ54" s="27">
        <f t="shared" si="145"/>
        <v>0.9426229508</v>
      </c>
      <c r="AR54" s="27">
        <v>94.3</v>
      </c>
      <c r="AS54" s="27">
        <f t="shared" si="146"/>
        <v>0.05737704918</v>
      </c>
      <c r="AT54" s="28"/>
      <c r="AU54" s="28">
        <v>7.0</v>
      </c>
      <c r="AV54" s="28">
        <v>1.0</v>
      </c>
      <c r="AW54" s="28">
        <f t="shared" si="114"/>
        <v>6</v>
      </c>
      <c r="AX54" s="28">
        <v>138.0</v>
      </c>
      <c r="AY54" s="28">
        <v>144.0</v>
      </c>
      <c r="AZ54" s="28">
        <f t="shared" si="147"/>
        <v>0.9583333333</v>
      </c>
      <c r="BA54" s="28">
        <v>95.8</v>
      </c>
      <c r="BB54" s="28">
        <f t="shared" si="148"/>
        <v>0.04166666667</v>
      </c>
      <c r="BC54" s="29"/>
      <c r="BD54" s="29">
        <v>7.0</v>
      </c>
      <c r="BE54" s="29">
        <v>0.0</v>
      </c>
      <c r="BF54" s="29">
        <f t="shared" si="31"/>
        <v>10</v>
      </c>
      <c r="BG54" s="29">
        <v>148.0</v>
      </c>
      <c r="BH54" s="29">
        <v>158.0</v>
      </c>
      <c r="BI54" s="29">
        <f t="shared" si="159"/>
        <v>0.9367088608</v>
      </c>
      <c r="BJ54" s="29">
        <v>93.7</v>
      </c>
      <c r="BK54" s="29">
        <f t="shared" si="160"/>
        <v>0.06329113924</v>
      </c>
      <c r="BL54" s="30"/>
      <c r="BM54" s="30">
        <v>7.0</v>
      </c>
      <c r="BN54" s="30">
        <v>0.0</v>
      </c>
      <c r="BO54" s="30">
        <f t="shared" ref="BO54:BO85" si="161">BQ54-BP54</f>
        <v>11</v>
      </c>
      <c r="BP54" s="30">
        <v>134.0</v>
      </c>
      <c r="BQ54" s="30">
        <v>145.0</v>
      </c>
      <c r="BR54" s="30">
        <f t="shared" si="151"/>
        <v>0.924137931</v>
      </c>
      <c r="BS54" s="30">
        <v>92.4</v>
      </c>
      <c r="BT54" s="30">
        <f t="shared" si="152"/>
        <v>0.07586206897</v>
      </c>
      <c r="BU54" s="31"/>
      <c r="BV54" s="31">
        <v>7.0</v>
      </c>
      <c r="BW54" s="31">
        <v>10.0</v>
      </c>
      <c r="BX54" s="31">
        <f t="shared" si="123"/>
        <v>13</v>
      </c>
      <c r="BY54" s="31">
        <v>162.0</v>
      </c>
      <c r="BZ54" s="31">
        <v>175.0</v>
      </c>
      <c r="CA54" s="31">
        <f t="shared" si="153"/>
        <v>0.9257142857</v>
      </c>
      <c r="CB54" s="31">
        <v>92.6</v>
      </c>
      <c r="CC54" s="31">
        <f t="shared" si="154"/>
        <v>0.07428571429</v>
      </c>
      <c r="CD54" s="42"/>
      <c r="CE54" s="42">
        <v>7.0</v>
      </c>
      <c r="CF54" s="42">
        <v>9.0</v>
      </c>
      <c r="CG54" s="42">
        <f t="shared" si="115"/>
        <v>17</v>
      </c>
      <c r="CH54" s="42">
        <v>124.0</v>
      </c>
      <c r="CI54" s="42">
        <v>141.0</v>
      </c>
      <c r="CJ54" s="42">
        <f t="shared" si="155"/>
        <v>0.8794326241</v>
      </c>
      <c r="CK54" s="42">
        <v>87.9</v>
      </c>
      <c r="CL54" s="42">
        <f t="shared" si="156"/>
        <v>0.1205673759</v>
      </c>
      <c r="CM54" s="35"/>
    </row>
    <row r="55" ht="18.0" customHeight="1">
      <c r="A55" s="23"/>
      <c r="B55" s="23">
        <v>8.0</v>
      </c>
      <c r="C55" s="23">
        <v>2.0</v>
      </c>
      <c r="D55" s="23">
        <f t="shared" si="134"/>
        <v>2</v>
      </c>
      <c r="E55" s="23">
        <v>26.0</v>
      </c>
      <c r="F55" s="23">
        <v>28.0</v>
      </c>
      <c r="G55" s="23">
        <f t="shared" si="135"/>
        <v>0.9285714286</v>
      </c>
      <c r="H55" s="23">
        <v>92.9</v>
      </c>
      <c r="I55" s="23">
        <f t="shared" si="136"/>
        <v>0.07142857143</v>
      </c>
      <c r="J55" s="24"/>
      <c r="K55" s="24">
        <v>8.0</v>
      </c>
      <c r="L55" s="24">
        <v>5.0</v>
      </c>
      <c r="M55" s="24">
        <v>4.0</v>
      </c>
      <c r="N55" s="24">
        <v>2.0</v>
      </c>
      <c r="O55" s="24">
        <v>6.0</v>
      </c>
      <c r="P55" s="24">
        <f t="shared" si="137"/>
        <v>0.3333333333</v>
      </c>
      <c r="Q55" s="24">
        <v>0.33</v>
      </c>
      <c r="R55" s="24">
        <f t="shared" si="138"/>
        <v>0.6666666667</v>
      </c>
      <c r="S55" s="25"/>
      <c r="T55" s="25">
        <v>8.0</v>
      </c>
      <c r="U55" s="25">
        <v>0.0</v>
      </c>
      <c r="V55" s="25">
        <v>12.0</v>
      </c>
      <c r="W55" s="25">
        <v>3.0</v>
      </c>
      <c r="X55" s="25">
        <v>15.0</v>
      </c>
      <c r="Y55" s="25">
        <f t="shared" si="140"/>
        <v>0.2</v>
      </c>
      <c r="Z55" s="25">
        <v>20.0</v>
      </c>
      <c r="AA55" s="25">
        <f t="shared" si="141"/>
        <v>0.8</v>
      </c>
      <c r="AB55" s="26"/>
      <c r="AC55" s="26">
        <v>8.0</v>
      </c>
      <c r="AD55" s="26">
        <v>5.0</v>
      </c>
      <c r="AE55" s="26">
        <f t="shared" ref="AE55:AE103" si="162">AG55-AF55</f>
        <v>3</v>
      </c>
      <c r="AF55" s="26">
        <v>74.0</v>
      </c>
      <c r="AG55" s="26">
        <v>77.0</v>
      </c>
      <c r="AH55" s="26">
        <f t="shared" si="143"/>
        <v>0.961038961</v>
      </c>
      <c r="AI55" s="26">
        <v>96.1</v>
      </c>
      <c r="AJ55" s="26">
        <f t="shared" si="144"/>
        <v>0.03896103896</v>
      </c>
      <c r="AK55" s="27"/>
      <c r="AL55" s="27">
        <v>8.0</v>
      </c>
      <c r="AM55" s="27">
        <v>7.0</v>
      </c>
      <c r="AN55" s="27">
        <f t="shared" si="157"/>
        <v>10</v>
      </c>
      <c r="AO55" s="27">
        <v>27.0</v>
      </c>
      <c r="AP55" s="27">
        <v>37.0</v>
      </c>
      <c r="AQ55" s="27">
        <f t="shared" si="145"/>
        <v>0.7297297297</v>
      </c>
      <c r="AR55" s="27">
        <v>73.0</v>
      </c>
      <c r="AS55" s="27">
        <f t="shared" si="146"/>
        <v>0.2702702703</v>
      </c>
      <c r="AT55" s="28"/>
      <c r="AU55" s="28">
        <v>8.0</v>
      </c>
      <c r="AV55" s="28">
        <v>2.0</v>
      </c>
      <c r="AW55" s="28">
        <f t="shared" si="114"/>
        <v>14</v>
      </c>
      <c r="AX55" s="28">
        <v>126.0</v>
      </c>
      <c r="AY55" s="28">
        <v>140.0</v>
      </c>
      <c r="AZ55" s="28">
        <f t="shared" si="147"/>
        <v>0.9</v>
      </c>
      <c r="BA55" s="28">
        <v>90.0</v>
      </c>
      <c r="BB55" s="28">
        <f t="shared" si="148"/>
        <v>0.1</v>
      </c>
      <c r="BC55" s="29"/>
      <c r="BD55" s="29">
        <v>8.0</v>
      </c>
      <c r="BE55" s="29">
        <v>1.0</v>
      </c>
      <c r="BF55" s="29">
        <f t="shared" si="31"/>
        <v>8</v>
      </c>
      <c r="BG55" s="29">
        <v>140.0</v>
      </c>
      <c r="BH55" s="29">
        <v>148.0</v>
      </c>
      <c r="BI55" s="29">
        <f t="shared" si="159"/>
        <v>0.9459459459</v>
      </c>
      <c r="BJ55" s="29">
        <v>94.6</v>
      </c>
      <c r="BK55" s="29">
        <f t="shared" si="160"/>
        <v>0.05405405405</v>
      </c>
      <c r="BL55" s="30"/>
      <c r="BM55" s="30">
        <v>8.0</v>
      </c>
      <c r="BN55" s="30">
        <v>1.0</v>
      </c>
      <c r="BO55" s="30">
        <f t="shared" si="161"/>
        <v>11</v>
      </c>
      <c r="BP55" s="30">
        <v>167.0</v>
      </c>
      <c r="BQ55" s="30">
        <v>178.0</v>
      </c>
      <c r="BR55" s="30">
        <f t="shared" si="151"/>
        <v>0.9382022472</v>
      </c>
      <c r="BS55" s="30">
        <v>93.8</v>
      </c>
      <c r="BT55" s="30">
        <f t="shared" si="152"/>
        <v>0.06179775281</v>
      </c>
      <c r="BU55" s="31"/>
      <c r="BV55" s="31">
        <v>8.0</v>
      </c>
      <c r="BW55" s="31">
        <v>2.0</v>
      </c>
      <c r="BX55" s="31">
        <f t="shared" si="123"/>
        <v>17</v>
      </c>
      <c r="BY55" s="31">
        <v>175.0</v>
      </c>
      <c r="BZ55" s="31">
        <v>192.0</v>
      </c>
      <c r="CA55" s="31">
        <f t="shared" si="153"/>
        <v>0.9114583333</v>
      </c>
      <c r="CB55" s="31">
        <v>91.1</v>
      </c>
      <c r="CC55" s="31">
        <f t="shared" si="154"/>
        <v>0.08854166667</v>
      </c>
      <c r="CD55" s="42"/>
      <c r="CE55" s="42">
        <v>8.0</v>
      </c>
      <c r="CF55" s="42">
        <v>1.0</v>
      </c>
      <c r="CG55" s="42">
        <f t="shared" si="115"/>
        <v>19</v>
      </c>
      <c r="CH55" s="42">
        <v>191.0</v>
      </c>
      <c r="CI55" s="42">
        <v>210.0</v>
      </c>
      <c r="CJ55" s="42">
        <f t="shared" si="155"/>
        <v>0.9095238095</v>
      </c>
      <c r="CK55" s="42">
        <v>91.0</v>
      </c>
      <c r="CL55" s="42">
        <f t="shared" si="156"/>
        <v>0.09047619048</v>
      </c>
      <c r="CM55" s="35"/>
    </row>
    <row r="56" ht="18.0" customHeight="1">
      <c r="A56" s="23"/>
      <c r="B56" s="23">
        <v>9.0</v>
      </c>
      <c r="C56" s="23">
        <v>1.0</v>
      </c>
      <c r="D56" s="23">
        <f t="shared" si="134"/>
        <v>1</v>
      </c>
      <c r="E56" s="23">
        <v>25.0</v>
      </c>
      <c r="F56" s="23">
        <v>26.0</v>
      </c>
      <c r="G56" s="23">
        <f t="shared" si="135"/>
        <v>0.9615384615</v>
      </c>
      <c r="H56" s="23">
        <v>96.2</v>
      </c>
      <c r="I56" s="23">
        <f t="shared" si="136"/>
        <v>0.03846153846</v>
      </c>
      <c r="J56" s="24"/>
      <c r="K56" s="24">
        <v>9.0</v>
      </c>
      <c r="L56" s="24">
        <v>3.0</v>
      </c>
      <c r="M56" s="24">
        <f t="shared" ref="M56:M69" si="163">O56-N56</f>
        <v>2</v>
      </c>
      <c r="N56" s="24">
        <v>51.0</v>
      </c>
      <c r="O56" s="24">
        <v>53.0</v>
      </c>
      <c r="P56" s="24">
        <f t="shared" si="137"/>
        <v>0.9622641509</v>
      </c>
      <c r="Q56" s="24">
        <v>96.2</v>
      </c>
      <c r="R56" s="24">
        <f t="shared" si="138"/>
        <v>0.03773584906</v>
      </c>
      <c r="S56" s="25"/>
      <c r="T56" s="25">
        <v>9.0</v>
      </c>
      <c r="U56" s="25">
        <v>11.0</v>
      </c>
      <c r="V56" s="25">
        <f t="shared" ref="V56:V81" si="164">X56-W56</f>
        <v>7</v>
      </c>
      <c r="W56" s="25">
        <v>31.0</v>
      </c>
      <c r="X56" s="25">
        <v>38.0</v>
      </c>
      <c r="Y56" s="25">
        <f t="shared" si="140"/>
        <v>0.8157894737</v>
      </c>
      <c r="Z56" s="25">
        <v>81.6</v>
      </c>
      <c r="AA56" s="25">
        <f t="shared" si="141"/>
        <v>0.1842105263</v>
      </c>
      <c r="AB56" s="26"/>
      <c r="AC56" s="26">
        <v>9.0</v>
      </c>
      <c r="AD56" s="26">
        <v>6.0</v>
      </c>
      <c r="AE56" s="26">
        <f t="shared" si="162"/>
        <v>8</v>
      </c>
      <c r="AF56" s="26">
        <v>74.0</v>
      </c>
      <c r="AG56" s="26">
        <v>82.0</v>
      </c>
      <c r="AH56" s="26">
        <f t="shared" si="143"/>
        <v>0.9024390244</v>
      </c>
      <c r="AI56" s="26">
        <v>90.2</v>
      </c>
      <c r="AJ56" s="26">
        <f t="shared" si="144"/>
        <v>0.09756097561</v>
      </c>
      <c r="AK56" s="27"/>
      <c r="AL56" s="27">
        <v>9.0</v>
      </c>
      <c r="AM56" s="27">
        <v>0.0</v>
      </c>
      <c r="AN56" s="27">
        <f t="shared" si="157"/>
        <v>4</v>
      </c>
      <c r="AO56" s="27">
        <v>101.0</v>
      </c>
      <c r="AP56" s="27">
        <v>105.0</v>
      </c>
      <c r="AQ56" s="27">
        <f t="shared" si="145"/>
        <v>0.9619047619</v>
      </c>
      <c r="AR56" s="27">
        <v>96.2</v>
      </c>
      <c r="AS56" s="27">
        <f t="shared" si="146"/>
        <v>0.0380952381</v>
      </c>
      <c r="AT56" s="28"/>
      <c r="AU56" s="28">
        <v>9.0</v>
      </c>
      <c r="AV56" s="28">
        <v>11.0</v>
      </c>
      <c r="AW56" s="28">
        <f t="shared" si="114"/>
        <v>12</v>
      </c>
      <c r="AX56" s="28">
        <v>69.0</v>
      </c>
      <c r="AY56" s="28">
        <v>81.0</v>
      </c>
      <c r="AZ56" s="28">
        <f t="shared" si="147"/>
        <v>0.8518518519</v>
      </c>
      <c r="BA56" s="28">
        <v>85.2</v>
      </c>
      <c r="BB56" s="28">
        <f t="shared" si="148"/>
        <v>0.1481481481</v>
      </c>
      <c r="BC56" s="29"/>
      <c r="BD56" s="29">
        <v>9.0</v>
      </c>
      <c r="BE56" s="29">
        <v>8.0</v>
      </c>
      <c r="BF56" s="29">
        <f t="shared" si="31"/>
        <v>71</v>
      </c>
      <c r="BG56" s="29">
        <v>90.0</v>
      </c>
      <c r="BH56" s="29">
        <v>161.0</v>
      </c>
      <c r="BI56" s="29">
        <f t="shared" si="159"/>
        <v>0.5590062112</v>
      </c>
      <c r="BJ56" s="29">
        <v>55.9</v>
      </c>
      <c r="BK56" s="29">
        <f t="shared" si="160"/>
        <v>0.4409937888</v>
      </c>
      <c r="BL56" s="30"/>
      <c r="BM56" s="30">
        <v>9.0</v>
      </c>
      <c r="BN56" s="30">
        <v>4.0</v>
      </c>
      <c r="BO56" s="30">
        <f t="shared" si="161"/>
        <v>11</v>
      </c>
      <c r="BP56" s="30">
        <v>141.0</v>
      </c>
      <c r="BQ56" s="30">
        <v>152.0</v>
      </c>
      <c r="BR56" s="30">
        <f t="shared" si="151"/>
        <v>0.9276315789</v>
      </c>
      <c r="BS56" s="30">
        <v>92.8</v>
      </c>
      <c r="BT56" s="30">
        <f t="shared" si="152"/>
        <v>0.07236842105</v>
      </c>
      <c r="BU56" s="31"/>
      <c r="BV56" s="31">
        <v>9.0</v>
      </c>
      <c r="BW56" s="31">
        <v>1.0</v>
      </c>
      <c r="BX56" s="31">
        <f t="shared" si="123"/>
        <v>16</v>
      </c>
      <c r="BY56" s="31">
        <v>183.0</v>
      </c>
      <c r="BZ56" s="31">
        <v>199.0</v>
      </c>
      <c r="CA56" s="31">
        <f t="shared" si="153"/>
        <v>0.9195979899</v>
      </c>
      <c r="CB56" s="31">
        <v>92.0</v>
      </c>
      <c r="CC56" s="31">
        <f t="shared" si="154"/>
        <v>0.08040201005</v>
      </c>
      <c r="CD56" s="42"/>
      <c r="CE56" s="42">
        <v>9.0</v>
      </c>
      <c r="CF56" s="42">
        <v>5.0</v>
      </c>
      <c r="CG56" s="42">
        <f t="shared" si="115"/>
        <v>12</v>
      </c>
      <c r="CH56" s="42">
        <v>149.0</v>
      </c>
      <c r="CI56" s="42">
        <v>161.0</v>
      </c>
      <c r="CJ56" s="42">
        <f t="shared" si="155"/>
        <v>0.9254658385</v>
      </c>
      <c r="CK56" s="42">
        <v>92.5</v>
      </c>
      <c r="CL56" s="42">
        <f t="shared" si="156"/>
        <v>0.07453416149</v>
      </c>
      <c r="CM56" s="35"/>
    </row>
    <row r="57" ht="18.0" customHeight="1">
      <c r="A57" s="23"/>
      <c r="B57" s="23">
        <v>10.0</v>
      </c>
      <c r="C57" s="23">
        <v>4.0</v>
      </c>
      <c r="D57" s="23">
        <f t="shared" si="134"/>
        <v>4</v>
      </c>
      <c r="E57" s="23">
        <v>24.0</v>
      </c>
      <c r="F57" s="23">
        <v>28.0</v>
      </c>
      <c r="G57" s="23">
        <f t="shared" si="135"/>
        <v>0.8571428571</v>
      </c>
      <c r="H57" s="23">
        <v>85.7</v>
      </c>
      <c r="I57" s="23">
        <f t="shared" si="136"/>
        <v>0.1428571429</v>
      </c>
      <c r="J57" s="24"/>
      <c r="K57" s="24">
        <v>10.0</v>
      </c>
      <c r="L57" s="24">
        <v>10.0</v>
      </c>
      <c r="M57" s="24">
        <f t="shared" si="163"/>
        <v>7</v>
      </c>
      <c r="N57" s="24">
        <v>23.0</v>
      </c>
      <c r="O57" s="24">
        <v>30.0</v>
      </c>
      <c r="P57" s="24">
        <f t="shared" si="137"/>
        <v>0.7666666667</v>
      </c>
      <c r="Q57" s="24">
        <v>76.7</v>
      </c>
      <c r="R57" s="24">
        <f t="shared" si="138"/>
        <v>0.2333333333</v>
      </c>
      <c r="S57" s="25"/>
      <c r="T57" s="25">
        <v>10.0</v>
      </c>
      <c r="U57" s="25">
        <v>1.0</v>
      </c>
      <c r="V57" s="25">
        <f t="shared" si="164"/>
        <v>8</v>
      </c>
      <c r="W57" s="25">
        <v>73.0</v>
      </c>
      <c r="X57" s="25">
        <v>81.0</v>
      </c>
      <c r="Y57" s="25">
        <f t="shared" si="140"/>
        <v>0.9012345679</v>
      </c>
      <c r="Z57" s="25">
        <v>90.1</v>
      </c>
      <c r="AA57" s="25">
        <f t="shared" si="141"/>
        <v>0.0987654321</v>
      </c>
      <c r="AB57" s="26"/>
      <c r="AC57" s="26">
        <v>10.0</v>
      </c>
      <c r="AD57" s="26">
        <v>3.0</v>
      </c>
      <c r="AE57" s="26">
        <f t="shared" si="162"/>
        <v>3</v>
      </c>
      <c r="AF57" s="26">
        <v>79.0</v>
      </c>
      <c r="AG57" s="26">
        <v>82.0</v>
      </c>
      <c r="AH57" s="26">
        <f t="shared" si="143"/>
        <v>0.9634146341</v>
      </c>
      <c r="AI57" s="26">
        <v>96.3</v>
      </c>
      <c r="AJ57" s="26">
        <f t="shared" si="144"/>
        <v>0.03658536585</v>
      </c>
      <c r="AK57" s="27"/>
      <c r="AL57" s="27">
        <v>10.0</v>
      </c>
      <c r="AM57" s="27">
        <v>1.0</v>
      </c>
      <c r="AN57" s="27">
        <f t="shared" si="157"/>
        <v>5</v>
      </c>
      <c r="AO57" s="27">
        <v>111.0</v>
      </c>
      <c r="AP57" s="27">
        <v>116.0</v>
      </c>
      <c r="AQ57" s="27">
        <f t="shared" si="145"/>
        <v>0.9568965517</v>
      </c>
      <c r="AR57" s="27">
        <v>95.7</v>
      </c>
      <c r="AS57" s="27">
        <f t="shared" si="146"/>
        <v>0.04310344828</v>
      </c>
      <c r="AT57" s="28"/>
      <c r="AU57" s="28">
        <v>10.0</v>
      </c>
      <c r="AV57" s="28">
        <v>9.0</v>
      </c>
      <c r="AW57" s="28">
        <f t="shared" si="114"/>
        <v>51</v>
      </c>
      <c r="AX57" s="28">
        <v>71.0</v>
      </c>
      <c r="AY57" s="28">
        <v>122.0</v>
      </c>
      <c r="AZ57" s="28">
        <f t="shared" si="147"/>
        <v>0.5819672131</v>
      </c>
      <c r="BA57" s="28">
        <v>58.2</v>
      </c>
      <c r="BB57" s="28">
        <f t="shared" si="148"/>
        <v>0.4180327869</v>
      </c>
      <c r="BC57" s="29"/>
      <c r="BD57" s="29">
        <v>10.0</v>
      </c>
      <c r="BE57" s="29">
        <v>5.0</v>
      </c>
      <c r="BF57" s="29">
        <f t="shared" si="31"/>
        <v>13</v>
      </c>
      <c r="BG57" s="29">
        <v>115.0</v>
      </c>
      <c r="BH57" s="29">
        <v>128.0</v>
      </c>
      <c r="BI57" s="29">
        <f t="shared" si="159"/>
        <v>0.8984375</v>
      </c>
      <c r="BJ57" s="29">
        <v>89.8</v>
      </c>
      <c r="BK57" s="29">
        <f t="shared" si="160"/>
        <v>0.1015625</v>
      </c>
      <c r="BL57" s="30"/>
      <c r="BM57" s="30">
        <v>10.0</v>
      </c>
      <c r="BN57" s="30">
        <v>2.0</v>
      </c>
      <c r="BO57" s="30">
        <f t="shared" si="161"/>
        <v>14</v>
      </c>
      <c r="BP57" s="30">
        <v>160.0</v>
      </c>
      <c r="BQ57" s="30">
        <v>174.0</v>
      </c>
      <c r="BR57" s="30">
        <f t="shared" si="151"/>
        <v>0.9195402299</v>
      </c>
      <c r="BS57" s="30">
        <v>92.0</v>
      </c>
      <c r="BT57" s="30">
        <f t="shared" si="152"/>
        <v>0.08045977011</v>
      </c>
      <c r="BU57" s="31"/>
      <c r="BV57" s="31">
        <v>10.0</v>
      </c>
      <c r="BW57" s="31">
        <v>7.0</v>
      </c>
      <c r="BX57" s="31">
        <f t="shared" si="123"/>
        <v>14</v>
      </c>
      <c r="BY57" s="31">
        <v>113.0</v>
      </c>
      <c r="BZ57" s="31">
        <v>127.0</v>
      </c>
      <c r="CA57" s="31">
        <f t="shared" si="153"/>
        <v>0.8897637795</v>
      </c>
      <c r="CB57" s="31">
        <v>89.0</v>
      </c>
      <c r="CC57" s="31">
        <f t="shared" si="154"/>
        <v>0.1102362205</v>
      </c>
      <c r="CD57" s="42"/>
      <c r="CE57" s="42">
        <v>10.0</v>
      </c>
      <c r="CF57" s="42">
        <v>2.0</v>
      </c>
      <c r="CG57" s="42">
        <f t="shared" si="115"/>
        <v>26</v>
      </c>
      <c r="CH57" s="42">
        <v>189.0</v>
      </c>
      <c r="CI57" s="42">
        <v>215.0</v>
      </c>
      <c r="CJ57" s="42">
        <f t="shared" si="155"/>
        <v>0.8790697674</v>
      </c>
      <c r="CK57" s="42">
        <v>87.9</v>
      </c>
      <c r="CL57" s="42">
        <f t="shared" si="156"/>
        <v>0.1209302326</v>
      </c>
      <c r="CM57" s="35"/>
    </row>
    <row r="58" ht="18.0" customHeight="1">
      <c r="A58" s="23"/>
      <c r="B58" s="23">
        <v>11.0</v>
      </c>
      <c r="C58" s="23">
        <v>10.0</v>
      </c>
      <c r="D58" s="23">
        <f t="shared" si="134"/>
        <v>8</v>
      </c>
      <c r="E58" s="23">
        <v>13.0</v>
      </c>
      <c r="F58" s="23">
        <v>21.0</v>
      </c>
      <c r="G58" s="23">
        <f t="shared" si="135"/>
        <v>0.619047619</v>
      </c>
      <c r="H58" s="23">
        <v>61.9</v>
      </c>
      <c r="I58" s="23">
        <f t="shared" si="136"/>
        <v>0.380952381</v>
      </c>
      <c r="J58" s="24"/>
      <c r="K58" s="24">
        <v>11.0</v>
      </c>
      <c r="L58" s="24">
        <v>5.0</v>
      </c>
      <c r="M58" s="24">
        <f t="shared" si="163"/>
        <v>2</v>
      </c>
      <c r="N58" s="24">
        <v>38.0</v>
      </c>
      <c r="O58" s="24">
        <v>40.0</v>
      </c>
      <c r="P58" s="24">
        <f t="shared" si="137"/>
        <v>0.95</v>
      </c>
      <c r="Q58" s="24">
        <v>95.0</v>
      </c>
      <c r="R58" s="24">
        <f t="shared" si="138"/>
        <v>0.05</v>
      </c>
      <c r="S58" s="25"/>
      <c r="T58" s="25">
        <v>11.0</v>
      </c>
      <c r="U58" s="25">
        <v>8.0</v>
      </c>
      <c r="V58" s="25">
        <f t="shared" si="164"/>
        <v>46</v>
      </c>
      <c r="W58" s="25">
        <v>44.0</v>
      </c>
      <c r="X58" s="25">
        <v>90.0</v>
      </c>
      <c r="Y58" s="25">
        <f t="shared" si="140"/>
        <v>0.4888888889</v>
      </c>
      <c r="Z58" s="25">
        <v>48.9</v>
      </c>
      <c r="AA58" s="25">
        <f t="shared" si="141"/>
        <v>0.5111111111</v>
      </c>
      <c r="AB58" s="26"/>
      <c r="AC58" s="26">
        <v>11.0</v>
      </c>
      <c r="AD58" s="26">
        <v>2.0</v>
      </c>
      <c r="AE58" s="26">
        <f t="shared" si="162"/>
        <v>4</v>
      </c>
      <c r="AF58" s="26">
        <v>94.0</v>
      </c>
      <c r="AG58" s="26">
        <v>98.0</v>
      </c>
      <c r="AH58" s="26">
        <f t="shared" si="143"/>
        <v>0.9591836735</v>
      </c>
      <c r="AI58" s="26">
        <v>95.9</v>
      </c>
      <c r="AJ58" s="26">
        <f t="shared" si="144"/>
        <v>0.04081632653</v>
      </c>
      <c r="AK58" s="27"/>
      <c r="AL58" s="27">
        <v>11.0</v>
      </c>
      <c r="AM58" s="27">
        <v>11.0</v>
      </c>
      <c r="AN58" s="27">
        <f t="shared" si="157"/>
        <v>15</v>
      </c>
      <c r="AO58" s="27">
        <v>20.0</v>
      </c>
      <c r="AP58" s="27">
        <v>35.0</v>
      </c>
      <c r="AQ58" s="27">
        <f t="shared" si="145"/>
        <v>0.5714285714</v>
      </c>
      <c r="AR58" s="27">
        <v>57.1</v>
      </c>
      <c r="AS58" s="27">
        <f t="shared" si="146"/>
        <v>0.4285714286</v>
      </c>
      <c r="AT58" s="28"/>
      <c r="AU58" s="28">
        <v>11.0</v>
      </c>
      <c r="AV58" s="28">
        <v>6.0</v>
      </c>
      <c r="AW58" s="28">
        <f t="shared" si="114"/>
        <v>5</v>
      </c>
      <c r="AX58" s="28">
        <v>104.0</v>
      </c>
      <c r="AY58" s="28">
        <v>109.0</v>
      </c>
      <c r="AZ58" s="28">
        <f t="shared" si="147"/>
        <v>0.9541284404</v>
      </c>
      <c r="BA58" s="28">
        <v>95.4</v>
      </c>
      <c r="BB58" s="28">
        <f t="shared" si="148"/>
        <v>0.04587155963</v>
      </c>
      <c r="BC58" s="29"/>
      <c r="BD58" s="29">
        <v>11.0</v>
      </c>
      <c r="BE58" s="29">
        <v>11.0</v>
      </c>
      <c r="BF58" s="29">
        <f t="shared" si="31"/>
        <v>1</v>
      </c>
      <c r="BG58" s="29">
        <v>12.0</v>
      </c>
      <c r="BH58" s="29">
        <v>13.0</v>
      </c>
      <c r="BI58" s="29">
        <f t="shared" si="159"/>
        <v>0.9230769231</v>
      </c>
      <c r="BJ58" s="29">
        <v>92.3</v>
      </c>
      <c r="BK58" s="29">
        <f t="shared" si="160"/>
        <v>0.07692307692</v>
      </c>
      <c r="BL58" s="30"/>
      <c r="BM58" s="30">
        <v>11.0</v>
      </c>
      <c r="BN58" s="30">
        <v>3.0</v>
      </c>
      <c r="BO58" s="30">
        <f t="shared" si="161"/>
        <v>12</v>
      </c>
      <c r="BP58" s="30">
        <v>149.0</v>
      </c>
      <c r="BQ58" s="30">
        <v>161.0</v>
      </c>
      <c r="BR58" s="30">
        <f t="shared" si="151"/>
        <v>0.9254658385</v>
      </c>
      <c r="BS58" s="30">
        <v>92.5</v>
      </c>
      <c r="BT58" s="30">
        <f t="shared" si="152"/>
        <v>0.07453416149</v>
      </c>
      <c r="BU58" s="31"/>
      <c r="BV58" s="31">
        <v>11.0</v>
      </c>
      <c r="BW58" s="31">
        <v>9.0</v>
      </c>
      <c r="BX58" s="31">
        <f t="shared" si="123"/>
        <v>62</v>
      </c>
      <c r="BY58" s="31">
        <v>110.0</v>
      </c>
      <c r="BZ58" s="31">
        <v>172.0</v>
      </c>
      <c r="CA58" s="31">
        <f t="shared" si="153"/>
        <v>0.6395348837</v>
      </c>
      <c r="CB58" s="31">
        <v>64.0</v>
      </c>
      <c r="CC58" s="31">
        <f t="shared" si="154"/>
        <v>0.3604651163</v>
      </c>
      <c r="CD58" s="42"/>
      <c r="CE58" s="42">
        <v>11.0</v>
      </c>
      <c r="CF58" s="42">
        <v>0.0</v>
      </c>
      <c r="CG58" s="42">
        <f t="shared" si="115"/>
        <v>16</v>
      </c>
      <c r="CH58" s="42">
        <v>154.0</v>
      </c>
      <c r="CI58" s="42">
        <v>170.0</v>
      </c>
      <c r="CJ58" s="42">
        <f t="shared" si="155"/>
        <v>0.9058823529</v>
      </c>
      <c r="CK58" s="42">
        <v>90.6</v>
      </c>
      <c r="CL58" s="42">
        <f t="shared" si="156"/>
        <v>0.09411764706</v>
      </c>
      <c r="CM58" s="35"/>
    </row>
    <row r="59" ht="18.0" customHeight="1">
      <c r="A59" s="36" t="s">
        <v>25</v>
      </c>
      <c r="B59" s="37"/>
      <c r="C59" s="37"/>
      <c r="D59" s="37"/>
      <c r="E59" s="37"/>
      <c r="F59" s="37"/>
      <c r="G59" s="36">
        <f t="shared" ref="G59:H59" si="165">SUM(G47:G58)/12</f>
        <v>0.8066541574</v>
      </c>
      <c r="H59" s="36">
        <f t="shared" si="165"/>
        <v>80.65</v>
      </c>
      <c r="I59" s="36">
        <f>SUM(I47:I58)/12*100</f>
        <v>19.33458426</v>
      </c>
      <c r="J59" s="37"/>
      <c r="K59" s="37"/>
      <c r="L59" s="37"/>
      <c r="M59" s="37">
        <f t="shared" si="163"/>
        <v>0</v>
      </c>
      <c r="N59" s="37"/>
      <c r="O59" s="37"/>
      <c r="P59" s="36">
        <f t="shared" ref="P59:Q59" si="166">SUM(P47:P58)/12</f>
        <v>0.8384052358</v>
      </c>
      <c r="Q59" s="36">
        <f t="shared" si="166"/>
        <v>81.0775</v>
      </c>
      <c r="R59" s="36">
        <f>SUM(R47:R58)/12*100</f>
        <v>16.15947642</v>
      </c>
      <c r="S59" s="37"/>
      <c r="T59" s="37"/>
      <c r="U59" s="37"/>
      <c r="V59" s="37">
        <f t="shared" si="164"/>
        <v>0</v>
      </c>
      <c r="W59" s="37"/>
      <c r="X59" s="37"/>
      <c r="Y59" s="36">
        <f t="shared" ref="Y59:Z59" si="167">SUM(Y47:Y58)/12</f>
        <v>0.7710937275</v>
      </c>
      <c r="Z59" s="36">
        <f t="shared" si="167"/>
        <v>77.115</v>
      </c>
      <c r="AA59" s="36">
        <f>SUM(AA47:AA58)/12*100</f>
        <v>22.89062725</v>
      </c>
      <c r="AB59" s="37"/>
      <c r="AC59" s="37"/>
      <c r="AD59" s="37"/>
      <c r="AE59" s="37">
        <f t="shared" si="162"/>
        <v>0</v>
      </c>
      <c r="AF59" s="37"/>
      <c r="AG59" s="37"/>
      <c r="AH59" s="36">
        <f t="shared" ref="AH59:AI59" si="168">SUM(AH47:AH58)/12</f>
        <v>0.8215591509</v>
      </c>
      <c r="AI59" s="36">
        <f t="shared" si="168"/>
        <v>82.15833333</v>
      </c>
      <c r="AJ59" s="36">
        <f>SUM(AJ47:AJ58)/12*100</f>
        <v>17.84408491</v>
      </c>
      <c r="AK59" s="37"/>
      <c r="AL59" s="37"/>
      <c r="AM59" s="37"/>
      <c r="AN59" s="37">
        <f t="shared" si="157"/>
        <v>0</v>
      </c>
      <c r="AO59" s="37"/>
      <c r="AP59" s="37"/>
      <c r="AQ59" s="36">
        <f t="shared" ref="AQ59:AR59" si="169">SUM(AQ47:AQ58)/12</f>
        <v>0.7854655</v>
      </c>
      <c r="AR59" s="36">
        <f t="shared" si="169"/>
        <v>78.54833333</v>
      </c>
      <c r="AS59" s="36">
        <f>SUM(AS47:AS58)/12*100</f>
        <v>21.45345</v>
      </c>
      <c r="AT59" s="37"/>
      <c r="AU59" s="37"/>
      <c r="AV59" s="37"/>
      <c r="AW59" s="37">
        <f t="shared" si="114"/>
        <v>0</v>
      </c>
      <c r="AX59" s="37"/>
      <c r="AY59" s="37"/>
      <c r="AZ59" s="36">
        <f t="shared" ref="AZ59:BA59" si="170">SUM(AZ47:AZ58)/12</f>
        <v>0.8681846188</v>
      </c>
      <c r="BA59" s="36">
        <f t="shared" si="170"/>
        <v>86.81666667</v>
      </c>
      <c r="BB59" s="36">
        <f>SUM(BB47:BB58)/12*100</f>
        <v>13.18153812</v>
      </c>
      <c r="BC59" s="37"/>
      <c r="BD59" s="37"/>
      <c r="BE59" s="37"/>
      <c r="BF59" s="37">
        <f t="shared" si="31"/>
        <v>0</v>
      </c>
      <c r="BG59" s="37"/>
      <c r="BH59" s="37"/>
      <c r="BI59" s="36">
        <f t="shared" ref="BI59:BJ59" si="171">SUM(BI47:BI58)/12</f>
        <v>0.7930676532</v>
      </c>
      <c r="BJ59" s="36">
        <f t="shared" si="171"/>
        <v>79.29166667</v>
      </c>
      <c r="BK59" s="36">
        <f>SUM(BK47:BK58)/12*100</f>
        <v>12.35990135</v>
      </c>
      <c r="BL59" s="37"/>
      <c r="BM59" s="37"/>
      <c r="BN59" s="37"/>
      <c r="BO59" s="37">
        <f t="shared" si="161"/>
        <v>0</v>
      </c>
      <c r="BP59" s="37"/>
      <c r="BQ59" s="37"/>
      <c r="BR59" s="36">
        <f t="shared" ref="BR59:BS59" si="172">SUM(BR47:BR58)/12</f>
        <v>0.8395169267</v>
      </c>
      <c r="BS59" s="36">
        <f t="shared" si="172"/>
        <v>83.96416667</v>
      </c>
      <c r="BT59" s="36">
        <f>SUM(BT47:BT58)/12*100</f>
        <v>16.04830733</v>
      </c>
      <c r="BU59" s="37"/>
      <c r="BV59" s="37"/>
      <c r="BW59" s="37"/>
      <c r="BX59" s="37">
        <f t="shared" si="123"/>
        <v>0</v>
      </c>
      <c r="BY59" s="37"/>
      <c r="BZ59" s="37"/>
      <c r="CA59" s="36">
        <f t="shared" ref="CA59:CB59" si="173">SUM(CA47:CA58)/12</f>
        <v>0.8939704206</v>
      </c>
      <c r="CB59" s="36">
        <f t="shared" si="173"/>
        <v>89.4</v>
      </c>
      <c r="CC59" s="36">
        <f>SUM(CC47:CC58)/12*100</f>
        <v>10.60295794</v>
      </c>
      <c r="CD59" s="37"/>
      <c r="CE59" s="37"/>
      <c r="CF59" s="37"/>
      <c r="CG59" s="37">
        <f t="shared" si="115"/>
        <v>0</v>
      </c>
      <c r="CH59" s="37"/>
      <c r="CI59" s="37"/>
      <c r="CJ59" s="36">
        <f t="shared" ref="CJ59:CK59" si="174">SUM(CJ47:CJ58)/12</f>
        <v>0.887567577</v>
      </c>
      <c r="CK59" s="36">
        <f t="shared" si="174"/>
        <v>88.74166667</v>
      </c>
      <c r="CL59" s="36">
        <f>SUM(CL47:CL58)/12*100</f>
        <v>11.2432423</v>
      </c>
      <c r="CM59" s="35"/>
    </row>
    <row r="60" ht="18.0" customHeight="1">
      <c r="A60" s="38" t="s">
        <v>26</v>
      </c>
      <c r="B60" s="39"/>
      <c r="C60" s="39"/>
      <c r="D60" s="39"/>
      <c r="E60" s="39"/>
      <c r="F60" s="39"/>
      <c r="G60" s="38">
        <f>STDEV(G47:G58)</f>
        <v>0.1533349646</v>
      </c>
      <c r="H60" s="38"/>
      <c r="I60" s="38">
        <f>STDEV(I47:I58)</f>
        <v>0.1533349646</v>
      </c>
      <c r="J60" s="39"/>
      <c r="K60" s="39"/>
      <c r="L60" s="39"/>
      <c r="M60" s="39">
        <f t="shared" si="163"/>
        <v>0</v>
      </c>
      <c r="N60" s="39"/>
      <c r="O60" s="39"/>
      <c r="P60" s="38">
        <f>STDEV(P47:P58)</f>
        <v>0.211413791</v>
      </c>
      <c r="Q60" s="38"/>
      <c r="R60" s="38">
        <f>STDEV(R47:R58)</f>
        <v>0.211413791</v>
      </c>
      <c r="S60" s="39"/>
      <c r="T60" s="39"/>
      <c r="U60" s="39"/>
      <c r="V60" s="39">
        <f t="shared" si="164"/>
        <v>0</v>
      </c>
      <c r="W60" s="39"/>
      <c r="X60" s="39"/>
      <c r="Y60" s="38">
        <f>STDEV(Y47:Y58)</f>
        <v>0.3189586935</v>
      </c>
      <c r="Z60" s="38"/>
      <c r="AA60" s="38">
        <f>STDEV(AA47:AA58)</f>
        <v>0.3189586935</v>
      </c>
      <c r="AB60" s="39"/>
      <c r="AC60" s="39"/>
      <c r="AD60" s="39"/>
      <c r="AE60" s="39">
        <f t="shared" si="162"/>
        <v>0</v>
      </c>
      <c r="AF60" s="39"/>
      <c r="AG60" s="39"/>
      <c r="AH60" s="38">
        <f>STDEV(AH47:AH58)</f>
        <v>0.2821263496</v>
      </c>
      <c r="AI60" s="38"/>
      <c r="AJ60" s="38">
        <f>STDEV(AJ47:AJ58)</f>
        <v>0.2821263496</v>
      </c>
      <c r="AK60" s="39"/>
      <c r="AL60" s="39"/>
      <c r="AM60" s="39"/>
      <c r="AN60" s="39">
        <f t="shared" si="157"/>
        <v>0</v>
      </c>
      <c r="AO60" s="39"/>
      <c r="AP60" s="39"/>
      <c r="AQ60" s="38">
        <f>STDEV(AQ47:AQ58)</f>
        <v>0.2294629592</v>
      </c>
      <c r="AR60" s="38"/>
      <c r="AS60" s="38">
        <f>STDEV(AS47:AS58)</f>
        <v>0.2294629592</v>
      </c>
      <c r="AT60" s="39"/>
      <c r="AU60" s="39"/>
      <c r="AV60" s="39"/>
      <c r="AW60" s="39">
        <f t="shared" si="114"/>
        <v>0</v>
      </c>
      <c r="AX60" s="39"/>
      <c r="AY60" s="39"/>
      <c r="AZ60" s="38">
        <f>STDEV(AZ47:AZ58)</f>
        <v>0.157327219</v>
      </c>
      <c r="BA60" s="38"/>
      <c r="BB60" s="38">
        <f>STDEV(BB47:BB58)</f>
        <v>0.157327219</v>
      </c>
      <c r="BC60" s="39"/>
      <c r="BD60" s="39"/>
      <c r="BE60" s="39"/>
      <c r="BF60" s="39">
        <f t="shared" si="31"/>
        <v>0</v>
      </c>
      <c r="BG60" s="39"/>
      <c r="BH60" s="39"/>
      <c r="BI60" s="38">
        <f>STDEV(BI47:BI58)</f>
        <v>0.2818377082</v>
      </c>
      <c r="BJ60" s="38"/>
      <c r="BK60" s="38">
        <f>STDEV(BK47:BK58)</f>
        <v>0.1362780553</v>
      </c>
      <c r="BL60" s="39"/>
      <c r="BM60" s="39"/>
      <c r="BN60" s="39"/>
      <c r="BO60" s="39">
        <f t="shared" si="161"/>
        <v>0</v>
      </c>
      <c r="BP60" s="39"/>
      <c r="BQ60" s="39"/>
      <c r="BR60" s="38">
        <f>STDEV(BR47:BR58)</f>
        <v>0.1898728066</v>
      </c>
      <c r="BS60" s="38"/>
      <c r="BT60" s="38">
        <f>STDEV(BT47:BT58)</f>
        <v>0.1898728066</v>
      </c>
      <c r="BU60" s="39"/>
      <c r="BV60" s="39"/>
      <c r="BW60" s="39"/>
      <c r="BX60" s="39">
        <f t="shared" si="123"/>
        <v>0</v>
      </c>
      <c r="BY60" s="39"/>
      <c r="BZ60" s="39"/>
      <c r="CA60" s="38">
        <f>STDEV(CA47:CA58)</f>
        <v>0.08538896054</v>
      </c>
      <c r="CB60" s="38"/>
      <c r="CC60" s="38">
        <f>STDEV(CC47:CC58)</f>
        <v>0.08538896054</v>
      </c>
      <c r="CD60" s="39"/>
      <c r="CE60" s="39"/>
      <c r="CF60" s="39"/>
      <c r="CG60" s="39">
        <f t="shared" si="115"/>
        <v>0</v>
      </c>
      <c r="CH60" s="39"/>
      <c r="CI60" s="39"/>
      <c r="CJ60" s="38">
        <f>STDEV(CJ47:CJ58)</f>
        <v>0.03460229823</v>
      </c>
      <c r="CK60" s="38"/>
      <c r="CL60" s="38">
        <f>STDEV(CL47:CL58)</f>
        <v>0.03460229823</v>
      </c>
      <c r="CM60" s="35"/>
    </row>
    <row r="61" ht="18.0" customHeight="1">
      <c r="A61" s="40" t="s">
        <v>27</v>
      </c>
      <c r="B61" s="41"/>
      <c r="C61" s="41"/>
      <c r="D61" s="41"/>
      <c r="E61" s="41"/>
      <c r="F61" s="41"/>
      <c r="G61" s="40">
        <f>VAR(G47:G58)</f>
        <v>0.02351161138</v>
      </c>
      <c r="H61" s="40"/>
      <c r="I61" s="40">
        <f>VAR(I47:I58)</f>
        <v>0.02351161138</v>
      </c>
      <c r="J61" s="41"/>
      <c r="K61" s="41"/>
      <c r="L61" s="41"/>
      <c r="M61" s="41">
        <f t="shared" si="163"/>
        <v>0</v>
      </c>
      <c r="N61" s="41"/>
      <c r="O61" s="41"/>
      <c r="P61" s="40">
        <f>VAR(P47:P58)</f>
        <v>0.04469579104</v>
      </c>
      <c r="Q61" s="40"/>
      <c r="R61" s="40">
        <f>VAR(R47:R58)</f>
        <v>0.04469579104</v>
      </c>
      <c r="S61" s="41"/>
      <c r="T61" s="41"/>
      <c r="U61" s="41"/>
      <c r="V61" s="41">
        <f t="shared" si="164"/>
        <v>0</v>
      </c>
      <c r="W61" s="41"/>
      <c r="X61" s="41"/>
      <c r="Y61" s="40">
        <f>VAR(Y47:Y58)</f>
        <v>0.1017346482</v>
      </c>
      <c r="Z61" s="41"/>
      <c r="AA61" s="40">
        <f>VAR(AA47:AA58)</f>
        <v>0.1017346482</v>
      </c>
      <c r="AB61" s="41"/>
      <c r="AC61" s="41"/>
      <c r="AD61" s="41"/>
      <c r="AE61" s="41">
        <f t="shared" si="162"/>
        <v>0</v>
      </c>
      <c r="AF61" s="41"/>
      <c r="AG61" s="41"/>
      <c r="AH61" s="40">
        <f>VAR(AH47:AH58)</f>
        <v>0.07959527716</v>
      </c>
      <c r="AI61" s="41"/>
      <c r="AJ61" s="40">
        <f>VAR(AJ47:AJ58)</f>
        <v>0.07959527716</v>
      </c>
      <c r="AK61" s="41"/>
      <c r="AL61" s="41"/>
      <c r="AM61" s="41"/>
      <c r="AN61" s="41">
        <f t="shared" si="157"/>
        <v>0</v>
      </c>
      <c r="AO61" s="41"/>
      <c r="AP61" s="41"/>
      <c r="AQ61" s="40">
        <f>VAR(AQ47:AQ58)</f>
        <v>0.05265324966</v>
      </c>
      <c r="AR61" s="41"/>
      <c r="AS61" s="40">
        <f>VAR(AS47:AS58)</f>
        <v>0.05265324966</v>
      </c>
      <c r="AT61" s="41"/>
      <c r="AU61" s="41"/>
      <c r="AV61" s="41"/>
      <c r="AW61" s="41">
        <f t="shared" si="114"/>
        <v>0</v>
      </c>
      <c r="AX61" s="41"/>
      <c r="AY61" s="41"/>
      <c r="AZ61" s="40">
        <f>VAR(AZ47:AZ58)</f>
        <v>0.02475185385</v>
      </c>
      <c r="BA61" s="41"/>
      <c r="BB61" s="40">
        <f>VAR(BB47:BB58)</f>
        <v>0.02475185385</v>
      </c>
      <c r="BC61" s="41"/>
      <c r="BD61" s="41"/>
      <c r="BE61" s="41"/>
      <c r="BF61" s="41">
        <f t="shared" si="31"/>
        <v>0</v>
      </c>
      <c r="BG61" s="41"/>
      <c r="BH61" s="41"/>
      <c r="BI61" s="40">
        <f>VAR(BI47:BI58)</f>
        <v>0.07943249379</v>
      </c>
      <c r="BJ61" s="41"/>
      <c r="BK61" s="40">
        <f>VAR(BK47:BK58)</f>
        <v>0.01857170836</v>
      </c>
      <c r="BL61" s="41"/>
      <c r="BM61" s="41"/>
      <c r="BN61" s="41"/>
      <c r="BO61" s="41">
        <f t="shared" si="161"/>
        <v>0</v>
      </c>
      <c r="BP61" s="41"/>
      <c r="BQ61" s="41"/>
      <c r="BR61" s="40">
        <f>VAR(BR47:BR58)</f>
        <v>0.03605168269</v>
      </c>
      <c r="BS61" s="41"/>
      <c r="BT61" s="40">
        <f>VAR(BT47:BT58)</f>
        <v>0.03605168269</v>
      </c>
      <c r="BU61" s="41"/>
      <c r="BV61" s="41"/>
      <c r="BW61" s="41"/>
      <c r="BX61" s="41">
        <f t="shared" si="123"/>
        <v>0</v>
      </c>
      <c r="BY61" s="41"/>
      <c r="BZ61" s="41"/>
      <c r="CA61" s="40">
        <f>VAR(CA47:CA58)</f>
        <v>0.007291274582</v>
      </c>
      <c r="CB61" s="41"/>
      <c r="CC61" s="40">
        <f>VAR(CC47:CC58)</f>
        <v>0.007291274582</v>
      </c>
      <c r="CD61" s="41"/>
      <c r="CE61" s="41"/>
      <c r="CF61" s="41"/>
      <c r="CG61" s="41">
        <f t="shared" si="115"/>
        <v>0</v>
      </c>
      <c r="CH61" s="41"/>
      <c r="CI61" s="41"/>
      <c r="CJ61" s="40">
        <f>VAR(CJ47:CJ58)</f>
        <v>0.001197319043</v>
      </c>
      <c r="CK61" s="41"/>
      <c r="CL61" s="40">
        <f>VAR(CL47:CL58)</f>
        <v>0.001197319043</v>
      </c>
      <c r="CM61" s="35"/>
    </row>
    <row r="62" ht="18.0" customHeight="1">
      <c r="A62" s="23"/>
      <c r="B62" s="23">
        <v>0.0</v>
      </c>
      <c r="C62" s="23">
        <v>1.0</v>
      </c>
      <c r="D62" s="23">
        <f t="shared" ref="D62:D69" si="175">F62-E62</f>
        <v>2</v>
      </c>
      <c r="E62" s="23">
        <v>30.0</v>
      </c>
      <c r="F62" s="23">
        <v>32.0</v>
      </c>
      <c r="G62" s="23">
        <f t="shared" ref="G62:G71" si="176">E62/F62</f>
        <v>0.9375</v>
      </c>
      <c r="H62" s="23">
        <v>93.8</v>
      </c>
      <c r="I62" s="23">
        <f t="shared" ref="I62:I71" si="177">D62/F62</f>
        <v>0.0625</v>
      </c>
      <c r="J62" s="24"/>
      <c r="K62" s="24">
        <v>0.0</v>
      </c>
      <c r="L62" s="24">
        <v>3.0</v>
      </c>
      <c r="M62" s="24">
        <f t="shared" si="163"/>
        <v>6</v>
      </c>
      <c r="N62" s="24">
        <v>50.0</v>
      </c>
      <c r="O62" s="24">
        <v>56.0</v>
      </c>
      <c r="P62" s="24">
        <f t="shared" ref="P62:P73" si="178">N62/O62</f>
        <v>0.8928571429</v>
      </c>
      <c r="Q62" s="24">
        <v>89.3</v>
      </c>
      <c r="R62" s="24">
        <f t="shared" ref="R62:R69" si="179">M62/O62</f>
        <v>0.1071428571</v>
      </c>
      <c r="S62" s="25"/>
      <c r="T62" s="25">
        <v>0.0</v>
      </c>
      <c r="U62" s="25">
        <v>1.0</v>
      </c>
      <c r="V62" s="25">
        <f t="shared" si="164"/>
        <v>3</v>
      </c>
      <c r="W62" s="25">
        <v>80.0</v>
      </c>
      <c r="X62" s="25">
        <v>83.0</v>
      </c>
      <c r="Y62" s="25">
        <f t="shared" ref="Y62:Y73" si="180">W62/X62</f>
        <v>0.9638554217</v>
      </c>
      <c r="Z62" s="25">
        <v>96.4</v>
      </c>
      <c r="AA62" s="25">
        <f t="shared" ref="AA62:AA73" si="181">V62/X62</f>
        <v>0.03614457831</v>
      </c>
      <c r="AB62" s="26"/>
      <c r="AC62" s="26">
        <v>0.0</v>
      </c>
      <c r="AD62" s="26">
        <v>4.0</v>
      </c>
      <c r="AE62" s="26">
        <f t="shared" si="162"/>
        <v>5</v>
      </c>
      <c r="AF62" s="26">
        <v>85.0</v>
      </c>
      <c r="AG62" s="26">
        <v>90.0</v>
      </c>
      <c r="AH62" s="26">
        <f t="shared" ref="AH62:AH66" si="182">AF62/AG62</f>
        <v>0.9444444444</v>
      </c>
      <c r="AI62" s="26">
        <v>94.4</v>
      </c>
      <c r="AJ62" s="26">
        <f t="shared" ref="AJ62:AJ66" si="183">AE62/AG62</f>
        <v>0.05555555556</v>
      </c>
      <c r="AK62" s="27"/>
      <c r="AL62" s="27">
        <v>0.0</v>
      </c>
      <c r="AM62" s="27">
        <v>1.0</v>
      </c>
      <c r="AN62" s="27">
        <f t="shared" si="157"/>
        <v>5</v>
      </c>
      <c r="AO62" s="27">
        <v>114.0</v>
      </c>
      <c r="AP62" s="27">
        <v>119.0</v>
      </c>
      <c r="AQ62" s="27">
        <f t="shared" ref="AQ62:AQ73" si="184">AO62/AP62</f>
        <v>0.9579831933</v>
      </c>
      <c r="AR62" s="27">
        <v>95.8</v>
      </c>
      <c r="AS62" s="27">
        <f t="shared" ref="AS62:AS73" si="185">AN62/AP62</f>
        <v>0.04201680672</v>
      </c>
      <c r="AT62" s="28"/>
      <c r="AU62" s="28">
        <v>0.0</v>
      </c>
      <c r="AV62" s="28">
        <v>1.0</v>
      </c>
      <c r="AW62" s="28">
        <f t="shared" si="114"/>
        <v>7</v>
      </c>
      <c r="AX62" s="28">
        <v>138.0</v>
      </c>
      <c r="AY62" s="28">
        <v>145.0</v>
      </c>
      <c r="AZ62" s="28">
        <f t="shared" ref="AZ62:AZ66" si="186">AX62/AY62</f>
        <v>0.9517241379</v>
      </c>
      <c r="BA62" s="28">
        <v>95.2</v>
      </c>
      <c r="BB62" s="28">
        <f t="shared" ref="BB62:BB66" si="187">AW62/AY62</f>
        <v>0.04827586207</v>
      </c>
      <c r="BC62" s="29"/>
      <c r="BD62" s="29">
        <v>0.0</v>
      </c>
      <c r="BE62" s="29">
        <v>9.0</v>
      </c>
      <c r="BF62" s="29">
        <f t="shared" si="31"/>
        <v>10</v>
      </c>
      <c r="BG62" s="29">
        <v>95.0</v>
      </c>
      <c r="BH62" s="29">
        <v>105.0</v>
      </c>
      <c r="BI62" s="29">
        <f t="shared" ref="BI62:BI73" si="188">BG62/BH62</f>
        <v>0.9047619048</v>
      </c>
      <c r="BJ62" s="29">
        <v>90.5</v>
      </c>
      <c r="BK62" s="29">
        <f t="shared" ref="BK62:BK73" si="189">BF62/BH62</f>
        <v>0.09523809524</v>
      </c>
      <c r="BL62" s="30"/>
      <c r="BM62" s="30">
        <v>0.0</v>
      </c>
      <c r="BN62" s="30">
        <v>6.0</v>
      </c>
      <c r="BO62" s="30">
        <f t="shared" si="161"/>
        <v>12</v>
      </c>
      <c r="BP62" s="30">
        <v>103.0</v>
      </c>
      <c r="BQ62" s="30">
        <v>115.0</v>
      </c>
      <c r="BR62" s="30">
        <f t="shared" ref="BR62:BR73" si="190">BP62/BQ62</f>
        <v>0.8956521739</v>
      </c>
      <c r="BS62" s="30">
        <v>89.6</v>
      </c>
      <c r="BT62" s="30">
        <f t="shared" ref="BT62:BT73" si="191">BO62/BQ62</f>
        <v>0.1043478261</v>
      </c>
      <c r="BU62" s="31"/>
      <c r="BV62" s="31">
        <v>0.0</v>
      </c>
      <c r="BW62" s="31">
        <v>4.0</v>
      </c>
      <c r="BX62" s="31">
        <f t="shared" si="123"/>
        <v>16</v>
      </c>
      <c r="BY62" s="31">
        <v>149.0</v>
      </c>
      <c r="BZ62" s="31">
        <v>165.0</v>
      </c>
      <c r="CA62" s="31">
        <f t="shared" ref="CA62:CA68" si="192">BY62/BZ62</f>
        <v>0.903030303</v>
      </c>
      <c r="CB62" s="31">
        <v>90.3</v>
      </c>
      <c r="CC62" s="31">
        <f t="shared" ref="CC62:CC68" si="193">BX62/BZ62</f>
        <v>0.09696969697</v>
      </c>
      <c r="CD62" s="42"/>
      <c r="CE62" s="42">
        <v>0.0</v>
      </c>
      <c r="CF62" s="42">
        <v>9.0</v>
      </c>
      <c r="CG62" s="42">
        <f t="shared" si="115"/>
        <v>18</v>
      </c>
      <c r="CH62" s="42">
        <v>122.0</v>
      </c>
      <c r="CI62" s="42">
        <v>140.0</v>
      </c>
      <c r="CJ62" s="42">
        <f t="shared" ref="CJ62:CJ73" si="194">CH62/CI62</f>
        <v>0.8714285714</v>
      </c>
      <c r="CK62" s="42">
        <v>87.1</v>
      </c>
      <c r="CL62" s="42">
        <f t="shared" ref="CL62:CL73" si="195">CG62/CI62</f>
        <v>0.1285714286</v>
      </c>
      <c r="CM62" s="35"/>
    </row>
    <row r="63" ht="18.0" customHeight="1">
      <c r="A63" s="23"/>
      <c r="B63" s="23">
        <v>1.0</v>
      </c>
      <c r="C63" s="23">
        <v>4.0</v>
      </c>
      <c r="D63" s="23">
        <f t="shared" si="175"/>
        <v>1</v>
      </c>
      <c r="E63" s="23">
        <v>22.0</v>
      </c>
      <c r="F63" s="23">
        <v>23.0</v>
      </c>
      <c r="G63" s="23">
        <f t="shared" si="176"/>
        <v>0.9565217391</v>
      </c>
      <c r="H63" s="23">
        <v>95.7</v>
      </c>
      <c r="I63" s="23">
        <f t="shared" si="177"/>
        <v>0.04347826087</v>
      </c>
      <c r="J63" s="24"/>
      <c r="K63" s="24">
        <v>1.0</v>
      </c>
      <c r="L63" s="24">
        <v>0.0</v>
      </c>
      <c r="M63" s="24">
        <f t="shared" si="163"/>
        <v>0</v>
      </c>
      <c r="N63" s="24">
        <v>33.0</v>
      </c>
      <c r="O63" s="24">
        <v>33.0</v>
      </c>
      <c r="P63" s="24">
        <f t="shared" si="178"/>
        <v>1</v>
      </c>
      <c r="Q63" s="24">
        <v>100.0</v>
      </c>
      <c r="R63" s="24">
        <f t="shared" si="179"/>
        <v>0</v>
      </c>
      <c r="S63" s="25"/>
      <c r="T63" s="25">
        <v>1.0</v>
      </c>
      <c r="U63" s="25">
        <v>8.0</v>
      </c>
      <c r="V63" s="25">
        <f t="shared" si="164"/>
        <v>2</v>
      </c>
      <c r="W63" s="25">
        <v>30.0</v>
      </c>
      <c r="X63" s="25">
        <v>32.0</v>
      </c>
      <c r="Y63" s="25">
        <f t="shared" si="180"/>
        <v>0.9375</v>
      </c>
      <c r="Z63" s="25">
        <v>93.8</v>
      </c>
      <c r="AA63" s="25">
        <f t="shared" si="181"/>
        <v>0.0625</v>
      </c>
      <c r="AB63" s="26"/>
      <c r="AC63" s="26">
        <v>1.0</v>
      </c>
      <c r="AD63" s="26">
        <v>5.0</v>
      </c>
      <c r="AE63" s="26">
        <f t="shared" si="162"/>
        <v>8</v>
      </c>
      <c r="AF63" s="26">
        <v>77.0</v>
      </c>
      <c r="AG63" s="26">
        <v>85.0</v>
      </c>
      <c r="AH63" s="26">
        <f t="shared" si="182"/>
        <v>0.9058823529</v>
      </c>
      <c r="AI63" s="26">
        <v>90.6</v>
      </c>
      <c r="AJ63" s="26">
        <f t="shared" si="183"/>
        <v>0.09411764706</v>
      </c>
      <c r="AK63" s="27"/>
      <c r="AL63" s="27">
        <v>1.0</v>
      </c>
      <c r="AM63" s="27">
        <v>3.0</v>
      </c>
      <c r="AN63" s="27">
        <f t="shared" si="157"/>
        <v>6</v>
      </c>
      <c r="AO63" s="27">
        <v>108.0</v>
      </c>
      <c r="AP63" s="27">
        <v>114.0</v>
      </c>
      <c r="AQ63" s="27">
        <f t="shared" si="184"/>
        <v>0.9473684211</v>
      </c>
      <c r="AR63" s="27">
        <v>94.7</v>
      </c>
      <c r="AS63" s="27">
        <f t="shared" si="185"/>
        <v>0.05263157895</v>
      </c>
      <c r="AT63" s="28"/>
      <c r="AU63" s="28">
        <v>1.0</v>
      </c>
      <c r="AV63" s="28">
        <v>3.0</v>
      </c>
      <c r="AW63" s="28">
        <f t="shared" si="114"/>
        <v>5</v>
      </c>
      <c r="AX63" s="28">
        <v>111.0</v>
      </c>
      <c r="AY63" s="28">
        <v>116.0</v>
      </c>
      <c r="AZ63" s="28">
        <f t="shared" si="186"/>
        <v>0.9568965517</v>
      </c>
      <c r="BA63" s="28">
        <v>95.7</v>
      </c>
      <c r="BB63" s="28">
        <f t="shared" si="187"/>
        <v>0.04310344828</v>
      </c>
      <c r="BC63" s="29"/>
      <c r="BD63" s="29">
        <v>1.0</v>
      </c>
      <c r="BE63" s="29">
        <v>3.0</v>
      </c>
      <c r="BF63" s="29">
        <f t="shared" si="31"/>
        <v>6</v>
      </c>
      <c r="BG63" s="29">
        <v>139.0</v>
      </c>
      <c r="BH63" s="29">
        <v>145.0</v>
      </c>
      <c r="BI63" s="29">
        <f t="shared" si="188"/>
        <v>0.9586206897</v>
      </c>
      <c r="BJ63" s="29">
        <v>95.9</v>
      </c>
      <c r="BK63" s="29">
        <f t="shared" si="189"/>
        <v>0.04137931034</v>
      </c>
      <c r="BL63" s="30"/>
      <c r="BM63" s="30">
        <v>1.0</v>
      </c>
      <c r="BN63" s="30">
        <v>2.0</v>
      </c>
      <c r="BO63" s="30">
        <f t="shared" si="161"/>
        <v>14</v>
      </c>
      <c r="BP63" s="30">
        <v>161.0</v>
      </c>
      <c r="BQ63" s="30">
        <v>175.0</v>
      </c>
      <c r="BR63" s="30">
        <f t="shared" si="190"/>
        <v>0.92</v>
      </c>
      <c r="BS63" s="30">
        <v>92.0</v>
      </c>
      <c r="BT63" s="30">
        <f t="shared" si="191"/>
        <v>0.08</v>
      </c>
      <c r="BU63" s="31"/>
      <c r="BV63" s="31">
        <v>1.0</v>
      </c>
      <c r="BW63" s="31">
        <v>5.0</v>
      </c>
      <c r="BX63" s="31">
        <f t="shared" si="123"/>
        <v>10</v>
      </c>
      <c r="BY63" s="31">
        <v>120.0</v>
      </c>
      <c r="BZ63" s="31">
        <v>130.0</v>
      </c>
      <c r="CA63" s="31">
        <f t="shared" si="192"/>
        <v>0.9230769231</v>
      </c>
      <c r="CB63" s="31">
        <v>92.3</v>
      </c>
      <c r="CC63" s="31">
        <f t="shared" si="193"/>
        <v>0.07692307692</v>
      </c>
      <c r="CD63" s="42"/>
      <c r="CE63" s="42">
        <v>1.0</v>
      </c>
      <c r="CF63" s="42">
        <v>4.0</v>
      </c>
      <c r="CG63" s="42">
        <f t="shared" si="115"/>
        <v>19</v>
      </c>
      <c r="CH63" s="42">
        <v>165.0</v>
      </c>
      <c r="CI63" s="42">
        <v>184.0</v>
      </c>
      <c r="CJ63" s="42">
        <f t="shared" si="194"/>
        <v>0.8967391304</v>
      </c>
      <c r="CK63" s="42">
        <v>89.7</v>
      </c>
      <c r="CL63" s="42">
        <f t="shared" si="195"/>
        <v>0.1032608696</v>
      </c>
      <c r="CM63" s="35"/>
    </row>
    <row r="64" ht="18.0" customHeight="1">
      <c r="A64" s="23"/>
      <c r="B64" s="23">
        <v>2.0</v>
      </c>
      <c r="C64" s="23">
        <v>11.0</v>
      </c>
      <c r="D64" s="23">
        <f t="shared" si="175"/>
        <v>1</v>
      </c>
      <c r="E64" s="23">
        <v>12.0</v>
      </c>
      <c r="F64" s="23">
        <v>13.0</v>
      </c>
      <c r="G64" s="23">
        <f t="shared" si="176"/>
        <v>0.9230769231</v>
      </c>
      <c r="H64" s="23">
        <v>92.3</v>
      </c>
      <c r="I64" s="23">
        <f t="shared" si="177"/>
        <v>0.07692307692</v>
      </c>
      <c r="J64" s="24"/>
      <c r="K64" s="24">
        <v>2.0</v>
      </c>
      <c r="L64" s="24">
        <v>5.0</v>
      </c>
      <c r="M64" s="24">
        <f t="shared" si="163"/>
        <v>4</v>
      </c>
      <c r="N64" s="24">
        <v>39.0</v>
      </c>
      <c r="O64" s="24">
        <v>43.0</v>
      </c>
      <c r="P64" s="24">
        <f t="shared" si="178"/>
        <v>0.9069767442</v>
      </c>
      <c r="Q64" s="24">
        <v>90.7</v>
      </c>
      <c r="R64" s="24">
        <f t="shared" si="179"/>
        <v>0.09302325581</v>
      </c>
      <c r="S64" s="25"/>
      <c r="T64" s="25">
        <v>2.0</v>
      </c>
      <c r="U64" s="25">
        <v>10.0</v>
      </c>
      <c r="V64" s="25">
        <f t="shared" si="164"/>
        <v>20</v>
      </c>
      <c r="W64" s="25">
        <v>32.0</v>
      </c>
      <c r="X64" s="25">
        <v>52.0</v>
      </c>
      <c r="Y64" s="25">
        <f t="shared" si="180"/>
        <v>0.6153846154</v>
      </c>
      <c r="Z64" s="25">
        <v>61.5</v>
      </c>
      <c r="AA64" s="25">
        <f t="shared" si="181"/>
        <v>0.3846153846</v>
      </c>
      <c r="AB64" s="26"/>
      <c r="AC64" s="26">
        <v>2.0</v>
      </c>
      <c r="AD64" s="26">
        <v>9.0</v>
      </c>
      <c r="AE64" s="26">
        <f t="shared" si="162"/>
        <v>36</v>
      </c>
      <c r="AF64" s="26">
        <v>47.0</v>
      </c>
      <c r="AG64" s="26">
        <v>83.0</v>
      </c>
      <c r="AH64" s="26">
        <f t="shared" si="182"/>
        <v>0.5662650602</v>
      </c>
      <c r="AI64" s="26">
        <v>56.6</v>
      </c>
      <c r="AJ64" s="26">
        <f t="shared" si="183"/>
        <v>0.4337349398</v>
      </c>
      <c r="AK64" s="27"/>
      <c r="AL64" s="27">
        <v>2.0</v>
      </c>
      <c r="AM64" s="27">
        <v>0.0</v>
      </c>
      <c r="AN64" s="27">
        <f t="shared" si="157"/>
        <v>3</v>
      </c>
      <c r="AO64" s="27">
        <v>107.0</v>
      </c>
      <c r="AP64" s="27">
        <v>110.0</v>
      </c>
      <c r="AQ64" s="27">
        <f t="shared" si="184"/>
        <v>0.9727272727</v>
      </c>
      <c r="AR64" s="27">
        <v>97.3</v>
      </c>
      <c r="AS64" s="27">
        <f t="shared" si="185"/>
        <v>0.02727272727</v>
      </c>
      <c r="AT64" s="28"/>
      <c r="AU64" s="28">
        <v>2.0</v>
      </c>
      <c r="AV64" s="28">
        <v>6.0</v>
      </c>
      <c r="AW64" s="28">
        <f t="shared" si="114"/>
        <v>7</v>
      </c>
      <c r="AX64" s="28">
        <v>102.0</v>
      </c>
      <c r="AY64" s="28">
        <v>109.0</v>
      </c>
      <c r="AZ64" s="28">
        <f t="shared" si="186"/>
        <v>0.9357798165</v>
      </c>
      <c r="BA64" s="28">
        <v>93.6</v>
      </c>
      <c r="BB64" s="28">
        <f t="shared" si="187"/>
        <v>0.06422018349</v>
      </c>
      <c r="BC64" s="29"/>
      <c r="BD64" s="29">
        <v>2.0</v>
      </c>
      <c r="BE64" s="29">
        <v>8.0</v>
      </c>
      <c r="BF64" s="29">
        <f t="shared" si="31"/>
        <v>15</v>
      </c>
      <c r="BG64" s="29">
        <v>94.0</v>
      </c>
      <c r="BH64" s="29">
        <v>109.0</v>
      </c>
      <c r="BI64" s="29">
        <f t="shared" si="188"/>
        <v>0.8623853211</v>
      </c>
      <c r="BJ64" s="29">
        <v>86.2</v>
      </c>
      <c r="BK64" s="29">
        <f t="shared" si="189"/>
        <v>0.1376146789</v>
      </c>
      <c r="BL64" s="30"/>
      <c r="BM64" s="30">
        <v>2.0</v>
      </c>
      <c r="BN64" s="30">
        <v>5.0</v>
      </c>
      <c r="BO64" s="30">
        <f t="shared" si="161"/>
        <v>10</v>
      </c>
      <c r="BP64" s="30">
        <v>125.0</v>
      </c>
      <c r="BQ64" s="30">
        <v>135.0</v>
      </c>
      <c r="BR64" s="30">
        <f t="shared" si="190"/>
        <v>0.9259259259</v>
      </c>
      <c r="BS64" s="30">
        <v>92.6</v>
      </c>
      <c r="BT64" s="30">
        <f t="shared" si="191"/>
        <v>0.07407407407</v>
      </c>
      <c r="BU64" s="31"/>
      <c r="BV64" s="31">
        <v>2.0</v>
      </c>
      <c r="BW64" s="31">
        <v>7.0</v>
      </c>
      <c r="BX64" s="31">
        <f t="shared" si="123"/>
        <v>89</v>
      </c>
      <c r="BY64" s="31">
        <v>87.0</v>
      </c>
      <c r="BZ64" s="31">
        <v>176.0</v>
      </c>
      <c r="CA64" s="31">
        <f t="shared" si="192"/>
        <v>0.4943181818</v>
      </c>
      <c r="CB64" s="31">
        <v>49.4</v>
      </c>
      <c r="CC64" s="31">
        <f t="shared" si="193"/>
        <v>0.5056818182</v>
      </c>
      <c r="CD64" s="42"/>
      <c r="CE64" s="42">
        <v>2.0</v>
      </c>
      <c r="CF64" s="42">
        <v>8.0</v>
      </c>
      <c r="CG64" s="42">
        <f t="shared" si="115"/>
        <v>10</v>
      </c>
      <c r="CH64" s="42">
        <v>122.0</v>
      </c>
      <c r="CI64" s="42">
        <v>132.0</v>
      </c>
      <c r="CJ64" s="42">
        <f t="shared" si="194"/>
        <v>0.9242424242</v>
      </c>
      <c r="CK64" s="42">
        <v>92.4</v>
      </c>
      <c r="CL64" s="42">
        <f t="shared" si="195"/>
        <v>0.07575757576</v>
      </c>
      <c r="CM64" s="35"/>
    </row>
    <row r="65" ht="18.0" customHeight="1">
      <c r="A65" s="23"/>
      <c r="B65" s="23">
        <v>3.0</v>
      </c>
      <c r="C65" s="23">
        <v>0.0</v>
      </c>
      <c r="D65" s="23">
        <f t="shared" si="175"/>
        <v>1</v>
      </c>
      <c r="E65" s="23">
        <v>18.0</v>
      </c>
      <c r="F65" s="23">
        <v>19.0</v>
      </c>
      <c r="G65" s="23">
        <f t="shared" si="176"/>
        <v>0.9473684211</v>
      </c>
      <c r="H65" s="23">
        <v>94.7</v>
      </c>
      <c r="I65" s="23">
        <f t="shared" si="177"/>
        <v>0.05263157895</v>
      </c>
      <c r="J65" s="24"/>
      <c r="K65" s="24">
        <v>3.0</v>
      </c>
      <c r="L65" s="24">
        <v>2.0</v>
      </c>
      <c r="M65" s="24">
        <f t="shared" si="163"/>
        <v>4</v>
      </c>
      <c r="N65" s="24">
        <v>51.0</v>
      </c>
      <c r="O65" s="24">
        <v>55.0</v>
      </c>
      <c r="P65" s="24">
        <f t="shared" si="178"/>
        <v>0.9272727273</v>
      </c>
      <c r="Q65" s="24">
        <v>92.7</v>
      </c>
      <c r="R65" s="24">
        <f t="shared" si="179"/>
        <v>0.07272727273</v>
      </c>
      <c r="S65" s="25"/>
      <c r="T65" s="25">
        <v>3.0</v>
      </c>
      <c r="U65" s="25">
        <v>9.0</v>
      </c>
      <c r="V65" s="25">
        <f t="shared" si="164"/>
        <v>6</v>
      </c>
      <c r="W65" s="25">
        <v>47.0</v>
      </c>
      <c r="X65" s="25">
        <v>53.0</v>
      </c>
      <c r="Y65" s="25">
        <f t="shared" si="180"/>
        <v>0.8867924528</v>
      </c>
      <c r="Z65" s="25">
        <v>88.7</v>
      </c>
      <c r="AA65" s="25">
        <f t="shared" si="181"/>
        <v>0.1132075472</v>
      </c>
      <c r="AB65" s="26"/>
      <c r="AC65" s="26">
        <v>3.0</v>
      </c>
      <c r="AD65" s="26">
        <v>2.0</v>
      </c>
      <c r="AE65" s="26">
        <f t="shared" si="162"/>
        <v>4</v>
      </c>
      <c r="AF65" s="26">
        <v>96.0</v>
      </c>
      <c r="AG65" s="26">
        <v>100.0</v>
      </c>
      <c r="AH65" s="26">
        <f t="shared" si="182"/>
        <v>0.96</v>
      </c>
      <c r="AI65" s="26">
        <v>96.0</v>
      </c>
      <c r="AJ65" s="26">
        <f t="shared" si="183"/>
        <v>0.04</v>
      </c>
      <c r="AK65" s="27"/>
      <c r="AL65" s="27">
        <v>3.0</v>
      </c>
      <c r="AM65" s="27">
        <v>9.0</v>
      </c>
      <c r="AN65" s="27">
        <f t="shared" si="157"/>
        <v>26</v>
      </c>
      <c r="AO65" s="27">
        <v>70.0</v>
      </c>
      <c r="AP65" s="27">
        <v>96.0</v>
      </c>
      <c r="AQ65" s="27">
        <f t="shared" si="184"/>
        <v>0.7291666667</v>
      </c>
      <c r="AR65" s="27">
        <v>72.9</v>
      </c>
      <c r="AS65" s="27">
        <f t="shared" si="185"/>
        <v>0.2708333333</v>
      </c>
      <c r="AT65" s="28"/>
      <c r="AU65" s="28">
        <v>3.0</v>
      </c>
      <c r="AV65" s="28">
        <v>7.0</v>
      </c>
      <c r="AW65" s="28">
        <f t="shared" si="114"/>
        <v>4</v>
      </c>
      <c r="AX65" s="28">
        <v>79.0</v>
      </c>
      <c r="AY65" s="28">
        <v>83.0</v>
      </c>
      <c r="AZ65" s="28">
        <f t="shared" si="186"/>
        <v>0.9518072289</v>
      </c>
      <c r="BA65" s="28">
        <v>95.2</v>
      </c>
      <c r="BB65" s="28">
        <f t="shared" si="187"/>
        <v>0.04819277108</v>
      </c>
      <c r="BC65" s="29"/>
      <c r="BD65" s="29">
        <v>3.0</v>
      </c>
      <c r="BE65" s="29">
        <v>4.0</v>
      </c>
      <c r="BF65" s="29">
        <f t="shared" si="31"/>
        <v>7</v>
      </c>
      <c r="BG65" s="29">
        <v>132.0</v>
      </c>
      <c r="BH65" s="29">
        <v>139.0</v>
      </c>
      <c r="BI65" s="29">
        <f t="shared" si="188"/>
        <v>0.9496402878</v>
      </c>
      <c r="BJ65" s="29">
        <v>95.0</v>
      </c>
      <c r="BK65" s="29">
        <f t="shared" si="189"/>
        <v>0.05035971223</v>
      </c>
      <c r="BL65" s="30"/>
      <c r="BM65" s="30">
        <v>3.0</v>
      </c>
      <c r="BN65" s="30">
        <v>9.0</v>
      </c>
      <c r="BO65" s="30">
        <f t="shared" si="161"/>
        <v>12</v>
      </c>
      <c r="BP65" s="30">
        <v>104.0</v>
      </c>
      <c r="BQ65" s="30">
        <v>116.0</v>
      </c>
      <c r="BR65" s="30">
        <f t="shared" si="190"/>
        <v>0.8965517241</v>
      </c>
      <c r="BS65" s="30">
        <v>89.7</v>
      </c>
      <c r="BT65" s="30">
        <f t="shared" si="191"/>
        <v>0.1034482759</v>
      </c>
      <c r="BU65" s="31"/>
      <c r="BV65" s="31">
        <v>3.0</v>
      </c>
      <c r="BW65" s="31">
        <v>10.0</v>
      </c>
      <c r="BX65" s="31">
        <f t="shared" si="123"/>
        <v>32</v>
      </c>
      <c r="BY65" s="31">
        <v>86.0</v>
      </c>
      <c r="BZ65" s="31">
        <v>118.0</v>
      </c>
      <c r="CA65" s="31">
        <f t="shared" si="192"/>
        <v>0.7288135593</v>
      </c>
      <c r="CB65" s="31">
        <v>72.9</v>
      </c>
      <c r="CC65" s="31">
        <f t="shared" si="193"/>
        <v>0.2711864407</v>
      </c>
      <c r="CD65" s="42"/>
      <c r="CE65" s="42">
        <v>3.0</v>
      </c>
      <c r="CF65" s="42">
        <v>2.0</v>
      </c>
      <c r="CG65" s="42">
        <f t="shared" si="115"/>
        <v>23</v>
      </c>
      <c r="CH65" s="42">
        <v>186.0</v>
      </c>
      <c r="CI65" s="42">
        <v>209.0</v>
      </c>
      <c r="CJ65" s="42">
        <f t="shared" si="194"/>
        <v>0.8899521531</v>
      </c>
      <c r="CK65" s="42">
        <v>89.0</v>
      </c>
      <c r="CL65" s="42">
        <f t="shared" si="195"/>
        <v>0.1100478469</v>
      </c>
      <c r="CM65" s="35"/>
    </row>
    <row r="66" ht="18.0" customHeight="1">
      <c r="A66" s="23"/>
      <c r="B66" s="23">
        <v>4.0</v>
      </c>
      <c r="C66" s="23">
        <v>9.0</v>
      </c>
      <c r="D66" s="23">
        <f t="shared" si="175"/>
        <v>12</v>
      </c>
      <c r="E66" s="23">
        <v>18.0</v>
      </c>
      <c r="F66" s="23">
        <v>30.0</v>
      </c>
      <c r="G66" s="23">
        <f t="shared" si="176"/>
        <v>0.6</v>
      </c>
      <c r="H66" s="23">
        <v>60.0</v>
      </c>
      <c r="I66" s="23">
        <f t="shared" si="177"/>
        <v>0.4</v>
      </c>
      <c r="J66" s="24"/>
      <c r="K66" s="24">
        <v>4.0</v>
      </c>
      <c r="L66" s="24">
        <v>6.0</v>
      </c>
      <c r="M66" s="24">
        <f t="shared" si="163"/>
        <v>10</v>
      </c>
      <c r="N66" s="24">
        <v>37.0</v>
      </c>
      <c r="O66" s="24">
        <v>47.0</v>
      </c>
      <c r="P66" s="24">
        <f t="shared" si="178"/>
        <v>0.7872340426</v>
      </c>
      <c r="Q66" s="24">
        <v>78.7</v>
      </c>
      <c r="R66" s="24">
        <f t="shared" si="179"/>
        <v>0.2127659574</v>
      </c>
      <c r="S66" s="25"/>
      <c r="T66" s="25">
        <v>4.0</v>
      </c>
      <c r="U66" s="25">
        <v>11.0</v>
      </c>
      <c r="V66" s="25">
        <f t="shared" si="164"/>
        <v>1</v>
      </c>
      <c r="W66" s="25">
        <v>7.0</v>
      </c>
      <c r="X66" s="25">
        <v>8.0</v>
      </c>
      <c r="Y66" s="25">
        <f t="shared" si="180"/>
        <v>0.875</v>
      </c>
      <c r="Z66" s="25">
        <v>87.5</v>
      </c>
      <c r="AA66" s="25">
        <f t="shared" si="181"/>
        <v>0.125</v>
      </c>
      <c r="AB66" s="26"/>
      <c r="AC66" s="26">
        <v>4.0</v>
      </c>
      <c r="AD66" s="26">
        <v>1.0</v>
      </c>
      <c r="AE66" s="26">
        <f t="shared" si="162"/>
        <v>3</v>
      </c>
      <c r="AF66" s="26">
        <v>101.0</v>
      </c>
      <c r="AG66" s="26">
        <v>104.0</v>
      </c>
      <c r="AH66" s="26">
        <f t="shared" si="182"/>
        <v>0.9711538462</v>
      </c>
      <c r="AI66" s="26">
        <v>97.1</v>
      </c>
      <c r="AJ66" s="26">
        <f t="shared" si="183"/>
        <v>0.02884615385</v>
      </c>
      <c r="AK66" s="27"/>
      <c r="AL66" s="27">
        <v>4.0</v>
      </c>
      <c r="AM66" s="27">
        <v>8.0</v>
      </c>
      <c r="AN66" s="27">
        <f t="shared" si="157"/>
        <v>5</v>
      </c>
      <c r="AO66" s="27">
        <v>71.0</v>
      </c>
      <c r="AP66" s="27">
        <v>76.0</v>
      </c>
      <c r="AQ66" s="27">
        <f t="shared" si="184"/>
        <v>0.9342105263</v>
      </c>
      <c r="AR66" s="27">
        <v>93.4</v>
      </c>
      <c r="AS66" s="27">
        <f t="shared" si="185"/>
        <v>0.06578947368</v>
      </c>
      <c r="AT66" s="28"/>
      <c r="AU66" s="28">
        <v>4.0</v>
      </c>
      <c r="AV66" s="28">
        <v>9.0</v>
      </c>
      <c r="AW66" s="28">
        <f t="shared" si="114"/>
        <v>45</v>
      </c>
      <c r="AX66" s="28">
        <v>75.0</v>
      </c>
      <c r="AY66" s="28">
        <v>120.0</v>
      </c>
      <c r="AZ66" s="28">
        <f t="shared" si="186"/>
        <v>0.625</v>
      </c>
      <c r="BA66" s="28">
        <v>62.5</v>
      </c>
      <c r="BB66" s="28">
        <f t="shared" si="187"/>
        <v>0.375</v>
      </c>
      <c r="BC66" s="29"/>
      <c r="BD66" s="29">
        <v>4.0</v>
      </c>
      <c r="BE66" s="29">
        <v>0.0</v>
      </c>
      <c r="BF66" s="29">
        <f t="shared" si="31"/>
        <v>9</v>
      </c>
      <c r="BG66" s="29">
        <v>144.0</v>
      </c>
      <c r="BH66" s="29">
        <v>153.0</v>
      </c>
      <c r="BI66" s="29">
        <f t="shared" si="188"/>
        <v>0.9411764706</v>
      </c>
      <c r="BJ66" s="29">
        <v>94.1</v>
      </c>
      <c r="BK66" s="29">
        <f t="shared" si="189"/>
        <v>0.05882352941</v>
      </c>
      <c r="BL66" s="30"/>
      <c r="BM66" s="30">
        <v>4.0</v>
      </c>
      <c r="BN66" s="30">
        <v>8.0</v>
      </c>
      <c r="BO66" s="30">
        <f t="shared" si="161"/>
        <v>19</v>
      </c>
      <c r="BP66" s="30">
        <v>101.0</v>
      </c>
      <c r="BQ66" s="30">
        <v>120.0</v>
      </c>
      <c r="BR66" s="30">
        <f t="shared" si="190"/>
        <v>0.8416666667</v>
      </c>
      <c r="BS66" s="30">
        <v>84.2</v>
      </c>
      <c r="BT66" s="30">
        <f t="shared" si="191"/>
        <v>0.1583333333</v>
      </c>
      <c r="BU66" s="31"/>
      <c r="BV66" s="31">
        <v>4.0</v>
      </c>
      <c r="BW66" s="31">
        <v>2.0</v>
      </c>
      <c r="BX66" s="31">
        <f t="shared" si="123"/>
        <v>19</v>
      </c>
      <c r="BY66" s="31">
        <v>173.0</v>
      </c>
      <c r="BZ66" s="31">
        <v>192.0</v>
      </c>
      <c r="CA66" s="31">
        <f t="shared" si="192"/>
        <v>0.9010416667</v>
      </c>
      <c r="CB66" s="31">
        <v>90.1</v>
      </c>
      <c r="CC66" s="31">
        <f t="shared" si="193"/>
        <v>0.09895833333</v>
      </c>
      <c r="CD66" s="42"/>
      <c r="CE66" s="42">
        <v>4.0</v>
      </c>
      <c r="CF66" s="42">
        <v>1.0</v>
      </c>
      <c r="CG66" s="42">
        <f t="shared" si="115"/>
        <v>22</v>
      </c>
      <c r="CH66" s="42">
        <v>189.0</v>
      </c>
      <c r="CI66" s="42">
        <v>211.0</v>
      </c>
      <c r="CJ66" s="42">
        <f t="shared" si="194"/>
        <v>0.8957345972</v>
      </c>
      <c r="CK66" s="42">
        <v>89.6</v>
      </c>
      <c r="CL66" s="42">
        <f t="shared" si="195"/>
        <v>0.1042654028</v>
      </c>
      <c r="CM66" s="35"/>
    </row>
    <row r="67" ht="18.0" customHeight="1">
      <c r="A67" s="23"/>
      <c r="B67" s="23">
        <v>5.0</v>
      </c>
      <c r="C67" s="23">
        <v>6.0</v>
      </c>
      <c r="D67" s="23">
        <f t="shared" si="175"/>
        <v>4</v>
      </c>
      <c r="E67" s="23">
        <v>18.0</v>
      </c>
      <c r="F67" s="23">
        <v>22.0</v>
      </c>
      <c r="G67" s="23">
        <f t="shared" si="176"/>
        <v>0.8181818182</v>
      </c>
      <c r="H67" s="23">
        <v>81.8</v>
      </c>
      <c r="I67" s="23">
        <f t="shared" si="177"/>
        <v>0.1818181818</v>
      </c>
      <c r="J67" s="24"/>
      <c r="K67" s="24">
        <v>5.0</v>
      </c>
      <c r="L67" s="24">
        <v>10.0</v>
      </c>
      <c r="M67" s="24">
        <f t="shared" si="163"/>
        <v>1</v>
      </c>
      <c r="N67" s="24">
        <v>41.0</v>
      </c>
      <c r="O67" s="24">
        <v>42.0</v>
      </c>
      <c r="P67" s="24">
        <f t="shared" si="178"/>
        <v>0.9761904762</v>
      </c>
      <c r="Q67" s="24">
        <v>97.6</v>
      </c>
      <c r="R67" s="24">
        <f t="shared" si="179"/>
        <v>0.02380952381</v>
      </c>
      <c r="S67" s="25"/>
      <c r="T67" s="25">
        <v>5.0</v>
      </c>
      <c r="U67" s="25">
        <v>3.0</v>
      </c>
      <c r="V67" s="25">
        <f t="shared" si="164"/>
        <v>7</v>
      </c>
      <c r="W67" s="25">
        <v>68.0</v>
      </c>
      <c r="X67" s="25">
        <v>75.0</v>
      </c>
      <c r="Y67" s="25">
        <f t="shared" si="180"/>
        <v>0.9066666667</v>
      </c>
      <c r="Z67" s="25">
        <v>90.7</v>
      </c>
      <c r="AA67" s="25">
        <f t="shared" si="181"/>
        <v>0.09333333333</v>
      </c>
      <c r="AB67" s="26"/>
      <c r="AC67" s="26">
        <v>5.0</v>
      </c>
      <c r="AD67" s="26"/>
      <c r="AE67" s="26">
        <f t="shared" si="162"/>
        <v>0</v>
      </c>
      <c r="AF67" s="26">
        <v>0.0</v>
      </c>
      <c r="AG67" s="26">
        <v>0.0</v>
      </c>
      <c r="AH67" s="26">
        <v>0.0</v>
      </c>
      <c r="AI67" s="26">
        <v>0.0</v>
      </c>
      <c r="AJ67" s="26">
        <v>0.0</v>
      </c>
      <c r="AK67" s="27"/>
      <c r="AL67" s="27">
        <v>5.0</v>
      </c>
      <c r="AM67" s="27">
        <v>2.0</v>
      </c>
      <c r="AN67" s="27">
        <f t="shared" si="157"/>
        <v>8</v>
      </c>
      <c r="AO67" s="27">
        <v>113.0</v>
      </c>
      <c r="AP67" s="27">
        <v>121.0</v>
      </c>
      <c r="AQ67" s="27">
        <f t="shared" si="184"/>
        <v>0.9338842975</v>
      </c>
      <c r="AR67" s="27">
        <v>93.4</v>
      </c>
      <c r="AS67" s="27">
        <f t="shared" si="185"/>
        <v>0.06611570248</v>
      </c>
      <c r="AT67" s="28"/>
      <c r="AU67" s="28">
        <v>5.0</v>
      </c>
      <c r="AV67" s="28"/>
      <c r="AW67" s="28">
        <f t="shared" si="114"/>
        <v>0</v>
      </c>
      <c r="AX67" s="28">
        <v>0.0</v>
      </c>
      <c r="AY67" s="28">
        <v>0.0</v>
      </c>
      <c r="AZ67" s="28">
        <v>0.0</v>
      </c>
      <c r="BA67" s="28">
        <v>0.0</v>
      </c>
      <c r="BB67" s="28">
        <v>0.0</v>
      </c>
      <c r="BC67" s="29"/>
      <c r="BD67" s="29">
        <v>5.0</v>
      </c>
      <c r="BE67" s="29">
        <v>2.0</v>
      </c>
      <c r="BF67" s="29">
        <f t="shared" si="31"/>
        <v>11</v>
      </c>
      <c r="BG67" s="29">
        <v>148.0</v>
      </c>
      <c r="BH67" s="29">
        <v>159.0</v>
      </c>
      <c r="BI67" s="29">
        <f t="shared" si="188"/>
        <v>0.9308176101</v>
      </c>
      <c r="BJ67" s="29">
        <v>93.1</v>
      </c>
      <c r="BK67" s="29">
        <f t="shared" si="189"/>
        <v>0.06918238994</v>
      </c>
      <c r="BL67" s="30"/>
      <c r="BM67" s="30">
        <v>5.0</v>
      </c>
      <c r="BN67" s="30">
        <v>0.0</v>
      </c>
      <c r="BO67" s="30">
        <f t="shared" si="161"/>
        <v>8</v>
      </c>
      <c r="BP67" s="30">
        <v>131.0</v>
      </c>
      <c r="BQ67" s="30">
        <v>139.0</v>
      </c>
      <c r="BR67" s="30">
        <f t="shared" si="190"/>
        <v>0.9424460432</v>
      </c>
      <c r="BS67" s="30">
        <v>94.2</v>
      </c>
      <c r="BT67" s="30">
        <f t="shared" si="191"/>
        <v>0.05755395683</v>
      </c>
      <c r="BU67" s="31"/>
      <c r="BV67" s="31">
        <v>5.0</v>
      </c>
      <c r="BW67" s="31">
        <v>3.0</v>
      </c>
      <c r="BX67" s="31">
        <f t="shared" si="123"/>
        <v>14</v>
      </c>
      <c r="BY67" s="31">
        <v>164.0</v>
      </c>
      <c r="BZ67" s="31">
        <v>178.0</v>
      </c>
      <c r="CA67" s="31">
        <f t="shared" si="192"/>
        <v>0.9213483146</v>
      </c>
      <c r="CB67" s="31">
        <v>92.1</v>
      </c>
      <c r="CC67" s="31">
        <f t="shared" si="193"/>
        <v>0.07865168539</v>
      </c>
      <c r="CD67" s="42"/>
      <c r="CE67" s="42">
        <v>5.0</v>
      </c>
      <c r="CF67" s="42">
        <v>10.0</v>
      </c>
      <c r="CG67" s="42">
        <f t="shared" si="115"/>
        <v>12</v>
      </c>
      <c r="CH67" s="42">
        <v>94.0</v>
      </c>
      <c r="CI67" s="42">
        <v>106.0</v>
      </c>
      <c r="CJ67" s="42">
        <f t="shared" si="194"/>
        <v>0.8867924528</v>
      </c>
      <c r="CK67" s="42">
        <v>88.7</v>
      </c>
      <c r="CL67" s="42">
        <f t="shared" si="195"/>
        <v>0.1132075472</v>
      </c>
      <c r="CM67" s="35"/>
    </row>
    <row r="68" ht="18.0" customHeight="1">
      <c r="A68" s="23"/>
      <c r="B68" s="23">
        <v>6.0</v>
      </c>
      <c r="C68" s="23">
        <v>5.0</v>
      </c>
      <c r="D68" s="23">
        <f t="shared" si="175"/>
        <v>2</v>
      </c>
      <c r="E68" s="23">
        <v>22.0</v>
      </c>
      <c r="F68" s="23">
        <v>24.0</v>
      </c>
      <c r="G68" s="23">
        <f t="shared" si="176"/>
        <v>0.9166666667</v>
      </c>
      <c r="H68" s="23">
        <v>91.7</v>
      </c>
      <c r="I68" s="23">
        <f t="shared" si="177"/>
        <v>0.08333333333</v>
      </c>
      <c r="J68" s="24"/>
      <c r="K68" s="24">
        <v>6.0</v>
      </c>
      <c r="L68" s="24">
        <v>4.0</v>
      </c>
      <c r="M68" s="24">
        <f t="shared" si="163"/>
        <v>3</v>
      </c>
      <c r="N68" s="24">
        <v>46.0</v>
      </c>
      <c r="O68" s="24">
        <v>49.0</v>
      </c>
      <c r="P68" s="24">
        <f t="shared" si="178"/>
        <v>0.9387755102</v>
      </c>
      <c r="Q68" s="24">
        <v>93.9</v>
      </c>
      <c r="R68" s="24">
        <f t="shared" si="179"/>
        <v>0.0612244898</v>
      </c>
      <c r="S68" s="25"/>
      <c r="T68" s="25">
        <v>6.0</v>
      </c>
      <c r="U68" s="25">
        <v>4.0</v>
      </c>
      <c r="V68" s="25">
        <f t="shared" si="164"/>
        <v>3</v>
      </c>
      <c r="W68" s="25">
        <v>66.0</v>
      </c>
      <c r="X68" s="25">
        <v>69.0</v>
      </c>
      <c r="Y68" s="25">
        <f t="shared" si="180"/>
        <v>0.9565217391</v>
      </c>
      <c r="Z68" s="25">
        <v>95.7</v>
      </c>
      <c r="AA68" s="25">
        <f t="shared" si="181"/>
        <v>0.04347826087</v>
      </c>
      <c r="AB68" s="26"/>
      <c r="AC68" s="26">
        <v>6.0</v>
      </c>
      <c r="AD68" s="26">
        <v>3.0</v>
      </c>
      <c r="AE68" s="26">
        <f t="shared" si="162"/>
        <v>3</v>
      </c>
      <c r="AF68" s="26">
        <v>77.0</v>
      </c>
      <c r="AG68" s="26">
        <v>80.0</v>
      </c>
      <c r="AH68" s="26">
        <f t="shared" ref="AH68:AH73" si="196">AF68/AG68</f>
        <v>0.9625</v>
      </c>
      <c r="AI68" s="26">
        <v>96.2</v>
      </c>
      <c r="AJ68" s="26">
        <f t="shared" ref="AJ68:AJ73" si="197">AE68/AG68</f>
        <v>0.0375</v>
      </c>
      <c r="AK68" s="27"/>
      <c r="AL68" s="27">
        <v>6.0</v>
      </c>
      <c r="AM68" s="27">
        <v>4.0</v>
      </c>
      <c r="AN68" s="27">
        <f t="shared" si="157"/>
        <v>8</v>
      </c>
      <c r="AO68" s="27">
        <v>99.0</v>
      </c>
      <c r="AP68" s="27">
        <v>107.0</v>
      </c>
      <c r="AQ68" s="27">
        <f t="shared" si="184"/>
        <v>0.9252336449</v>
      </c>
      <c r="AR68" s="27">
        <v>92.5</v>
      </c>
      <c r="AS68" s="27">
        <f t="shared" si="185"/>
        <v>0.07476635514</v>
      </c>
      <c r="AT68" s="28"/>
      <c r="AU68" s="28">
        <v>6.0</v>
      </c>
      <c r="AV68" s="28">
        <v>5.0</v>
      </c>
      <c r="AW68" s="28">
        <f t="shared" si="114"/>
        <v>7</v>
      </c>
      <c r="AX68" s="28">
        <v>104.0</v>
      </c>
      <c r="AY68" s="28">
        <v>111.0</v>
      </c>
      <c r="AZ68" s="28">
        <f t="shared" ref="AZ68:AZ73" si="198">AX68/AY68</f>
        <v>0.9369369369</v>
      </c>
      <c r="BA68" s="28">
        <v>93.7</v>
      </c>
      <c r="BB68" s="28">
        <f t="shared" ref="BB68:BB73" si="199">AW68/AY68</f>
        <v>0.06306306306</v>
      </c>
      <c r="BC68" s="29"/>
      <c r="BD68" s="29">
        <v>6.0</v>
      </c>
      <c r="BE68" s="29">
        <v>6.0</v>
      </c>
      <c r="BF68" s="29">
        <f t="shared" si="31"/>
        <v>5</v>
      </c>
      <c r="BG68" s="29">
        <v>115.0</v>
      </c>
      <c r="BH68" s="29">
        <v>120.0</v>
      </c>
      <c r="BI68" s="29">
        <f t="shared" si="188"/>
        <v>0.9583333333</v>
      </c>
      <c r="BJ68" s="29">
        <v>95.8</v>
      </c>
      <c r="BK68" s="29">
        <f t="shared" si="189"/>
        <v>0.04166666667</v>
      </c>
      <c r="BL68" s="30"/>
      <c r="BM68" s="30">
        <v>6.0</v>
      </c>
      <c r="BN68" s="30">
        <v>7.0</v>
      </c>
      <c r="BO68" s="30">
        <f t="shared" si="161"/>
        <v>11</v>
      </c>
      <c r="BP68" s="30">
        <v>106.0</v>
      </c>
      <c r="BQ68" s="30">
        <v>117.0</v>
      </c>
      <c r="BR68" s="30">
        <f t="shared" si="190"/>
        <v>0.905982906</v>
      </c>
      <c r="BS68" s="30">
        <v>90.6</v>
      </c>
      <c r="BT68" s="30">
        <f t="shared" si="191"/>
        <v>0.09401709402</v>
      </c>
      <c r="BU68" s="31"/>
      <c r="BV68" s="31">
        <v>6.0</v>
      </c>
      <c r="BW68" s="31">
        <v>9.0</v>
      </c>
      <c r="BX68" s="31">
        <f t="shared" si="123"/>
        <v>22</v>
      </c>
      <c r="BY68" s="31">
        <v>109.0</v>
      </c>
      <c r="BZ68" s="31">
        <v>131.0</v>
      </c>
      <c r="CA68" s="31">
        <f t="shared" si="192"/>
        <v>0.8320610687</v>
      </c>
      <c r="CB68" s="31">
        <v>83.2</v>
      </c>
      <c r="CC68" s="31">
        <f t="shared" si="193"/>
        <v>0.1679389313</v>
      </c>
      <c r="CD68" s="42"/>
      <c r="CE68" s="42">
        <v>6.0</v>
      </c>
      <c r="CF68" s="42">
        <v>5.0</v>
      </c>
      <c r="CG68" s="42">
        <f t="shared" si="115"/>
        <v>13</v>
      </c>
      <c r="CH68" s="42">
        <v>148.0</v>
      </c>
      <c r="CI68" s="42">
        <v>161.0</v>
      </c>
      <c r="CJ68" s="42">
        <f t="shared" si="194"/>
        <v>0.9192546584</v>
      </c>
      <c r="CK68" s="42">
        <v>91.9</v>
      </c>
      <c r="CL68" s="42">
        <f t="shared" si="195"/>
        <v>0.08074534161</v>
      </c>
      <c r="CM68" s="35"/>
    </row>
    <row r="69" ht="18.0" customHeight="1">
      <c r="A69" s="23"/>
      <c r="B69" s="23">
        <v>7.0</v>
      </c>
      <c r="C69" s="23">
        <v>2.0</v>
      </c>
      <c r="D69" s="23">
        <f t="shared" si="175"/>
        <v>2</v>
      </c>
      <c r="E69" s="23">
        <v>25.0</v>
      </c>
      <c r="F69" s="23">
        <v>27.0</v>
      </c>
      <c r="G69" s="23">
        <f t="shared" si="176"/>
        <v>0.9259259259</v>
      </c>
      <c r="H69" s="23">
        <v>92.6</v>
      </c>
      <c r="I69" s="23">
        <f t="shared" si="177"/>
        <v>0.07407407407</v>
      </c>
      <c r="J69" s="24"/>
      <c r="K69" s="24">
        <v>7.0</v>
      </c>
      <c r="L69" s="24">
        <v>1.0</v>
      </c>
      <c r="M69" s="24">
        <f t="shared" si="163"/>
        <v>1</v>
      </c>
      <c r="N69" s="24">
        <v>55.0</v>
      </c>
      <c r="O69" s="24">
        <v>56.0</v>
      </c>
      <c r="P69" s="24">
        <f t="shared" si="178"/>
        <v>0.9821428571</v>
      </c>
      <c r="Q69" s="24">
        <v>98.2</v>
      </c>
      <c r="R69" s="24">
        <f t="shared" si="179"/>
        <v>0.01785714286</v>
      </c>
      <c r="S69" s="25"/>
      <c r="T69" s="25">
        <v>7.0</v>
      </c>
      <c r="U69" s="25">
        <v>2.0</v>
      </c>
      <c r="V69" s="25">
        <f t="shared" si="164"/>
        <v>3</v>
      </c>
      <c r="W69" s="25">
        <v>74.0</v>
      </c>
      <c r="X69" s="25">
        <v>77.0</v>
      </c>
      <c r="Y69" s="25">
        <f t="shared" si="180"/>
        <v>0.961038961</v>
      </c>
      <c r="Z69" s="25">
        <v>96.1</v>
      </c>
      <c r="AA69" s="25">
        <f t="shared" si="181"/>
        <v>0.03896103896</v>
      </c>
      <c r="AB69" s="26"/>
      <c r="AC69" s="26">
        <v>7.0</v>
      </c>
      <c r="AD69" s="26">
        <v>8.0</v>
      </c>
      <c r="AE69" s="26">
        <f t="shared" si="162"/>
        <v>1</v>
      </c>
      <c r="AF69" s="26">
        <v>42.0</v>
      </c>
      <c r="AG69" s="26">
        <v>43.0</v>
      </c>
      <c r="AH69" s="26">
        <f t="shared" si="196"/>
        <v>0.976744186</v>
      </c>
      <c r="AI69" s="26">
        <v>97.7</v>
      </c>
      <c r="AJ69" s="26">
        <f t="shared" si="197"/>
        <v>0.02325581395</v>
      </c>
      <c r="AK69" s="27"/>
      <c r="AL69" s="27">
        <v>7.0</v>
      </c>
      <c r="AM69" s="27">
        <v>7.0</v>
      </c>
      <c r="AN69" s="27">
        <f t="shared" si="157"/>
        <v>4</v>
      </c>
      <c r="AO69" s="27">
        <v>63.0</v>
      </c>
      <c r="AP69" s="27">
        <v>67.0</v>
      </c>
      <c r="AQ69" s="27">
        <f t="shared" si="184"/>
        <v>0.9402985075</v>
      </c>
      <c r="AR69" s="27">
        <v>94.0</v>
      </c>
      <c r="AS69" s="27">
        <f t="shared" si="185"/>
        <v>0.05970149254</v>
      </c>
      <c r="AT69" s="28"/>
      <c r="AU69" s="28">
        <v>7.0</v>
      </c>
      <c r="AV69" s="28">
        <v>0.0</v>
      </c>
      <c r="AW69" s="28">
        <f t="shared" si="114"/>
        <v>6</v>
      </c>
      <c r="AX69" s="28">
        <v>131.0</v>
      </c>
      <c r="AY69" s="28">
        <v>137.0</v>
      </c>
      <c r="AZ69" s="28">
        <f t="shared" si="198"/>
        <v>0.9562043796</v>
      </c>
      <c r="BA69" s="28">
        <v>95.6</v>
      </c>
      <c r="BB69" s="28">
        <f t="shared" si="199"/>
        <v>0.04379562044</v>
      </c>
      <c r="BC69" s="29"/>
      <c r="BD69" s="29">
        <v>7.0</v>
      </c>
      <c r="BE69" s="29">
        <v>11.0</v>
      </c>
      <c r="BF69" s="29">
        <f t="shared" si="31"/>
        <v>12</v>
      </c>
      <c r="BG69" s="29">
        <v>70.0</v>
      </c>
      <c r="BH69" s="29">
        <v>82.0</v>
      </c>
      <c r="BI69" s="29">
        <f t="shared" si="188"/>
        <v>0.8536585366</v>
      </c>
      <c r="BJ69" s="29">
        <v>85.4</v>
      </c>
      <c r="BK69" s="29">
        <f t="shared" si="189"/>
        <v>0.1463414634</v>
      </c>
      <c r="BL69" s="30"/>
      <c r="BM69" s="30">
        <v>7.0</v>
      </c>
      <c r="BN69" s="30">
        <v>3.0</v>
      </c>
      <c r="BO69" s="30">
        <f t="shared" si="161"/>
        <v>12</v>
      </c>
      <c r="BP69" s="30">
        <v>150.0</v>
      </c>
      <c r="BQ69" s="30">
        <v>162.0</v>
      </c>
      <c r="BR69" s="30">
        <f t="shared" si="190"/>
        <v>0.9259259259</v>
      </c>
      <c r="BS69" s="30">
        <v>92.6</v>
      </c>
      <c r="BT69" s="30">
        <f t="shared" si="191"/>
        <v>0.07407407407</v>
      </c>
      <c r="BU69" s="31"/>
      <c r="BV69" s="31">
        <v>7.0</v>
      </c>
      <c r="BW69" s="31"/>
      <c r="BX69" s="31">
        <f t="shared" si="123"/>
        <v>0</v>
      </c>
      <c r="BY69" s="31">
        <v>0.0</v>
      </c>
      <c r="BZ69" s="31">
        <v>0.0</v>
      </c>
      <c r="CA69" s="31">
        <v>0.0</v>
      </c>
      <c r="CB69" s="31">
        <v>0.0</v>
      </c>
      <c r="CC69" s="31">
        <v>0.0</v>
      </c>
      <c r="CD69" s="42"/>
      <c r="CE69" s="42">
        <v>7.0</v>
      </c>
      <c r="CF69" s="42">
        <v>11.0</v>
      </c>
      <c r="CG69" s="42">
        <f t="shared" si="115"/>
        <v>19</v>
      </c>
      <c r="CH69" s="42">
        <v>94.0</v>
      </c>
      <c r="CI69" s="42">
        <v>113.0</v>
      </c>
      <c r="CJ69" s="42">
        <f t="shared" si="194"/>
        <v>0.8318584071</v>
      </c>
      <c r="CK69" s="42">
        <v>83.2</v>
      </c>
      <c r="CL69" s="42">
        <f t="shared" si="195"/>
        <v>0.1681415929</v>
      </c>
      <c r="CM69" s="35"/>
    </row>
    <row r="70" ht="18.0" customHeight="1">
      <c r="A70" s="23"/>
      <c r="B70" s="23">
        <v>8.0</v>
      </c>
      <c r="C70" s="23">
        <v>2.0</v>
      </c>
      <c r="D70" s="23">
        <v>3.0</v>
      </c>
      <c r="E70" s="23">
        <v>4.0</v>
      </c>
      <c r="F70" s="23">
        <v>1.0</v>
      </c>
      <c r="G70" s="23">
        <f t="shared" si="176"/>
        <v>4</v>
      </c>
      <c r="H70" s="23">
        <v>25.0</v>
      </c>
      <c r="I70" s="23">
        <f t="shared" si="177"/>
        <v>3</v>
      </c>
      <c r="J70" s="24"/>
      <c r="K70" s="24">
        <v>8.0</v>
      </c>
      <c r="L70" s="24">
        <v>9.0</v>
      </c>
      <c r="M70" s="24">
        <v>1.0</v>
      </c>
      <c r="N70" s="24">
        <v>0.0</v>
      </c>
      <c r="O70" s="24">
        <v>1.0</v>
      </c>
      <c r="P70" s="24">
        <f t="shared" si="178"/>
        <v>0</v>
      </c>
      <c r="Q70" s="24">
        <v>0.0</v>
      </c>
      <c r="R70" s="24">
        <v>1.0</v>
      </c>
      <c r="S70" s="25"/>
      <c r="T70" s="25">
        <v>8.0</v>
      </c>
      <c r="U70" s="25">
        <v>7.0</v>
      </c>
      <c r="V70" s="25">
        <f t="shared" si="164"/>
        <v>12</v>
      </c>
      <c r="W70" s="25">
        <v>41.0</v>
      </c>
      <c r="X70" s="25">
        <v>53.0</v>
      </c>
      <c r="Y70" s="25">
        <f t="shared" si="180"/>
        <v>0.7735849057</v>
      </c>
      <c r="Z70" s="25">
        <v>77.4</v>
      </c>
      <c r="AA70" s="25">
        <f t="shared" si="181"/>
        <v>0.2264150943</v>
      </c>
      <c r="AB70" s="26"/>
      <c r="AC70" s="26">
        <v>8.0</v>
      </c>
      <c r="AD70" s="26">
        <v>0.0</v>
      </c>
      <c r="AE70" s="26">
        <f t="shared" si="162"/>
        <v>3</v>
      </c>
      <c r="AF70" s="26">
        <v>94.0</v>
      </c>
      <c r="AG70" s="26">
        <v>97.0</v>
      </c>
      <c r="AH70" s="26">
        <f t="shared" si="196"/>
        <v>0.9690721649</v>
      </c>
      <c r="AI70" s="26">
        <v>96.9</v>
      </c>
      <c r="AJ70" s="26">
        <f t="shared" si="197"/>
        <v>0.03092783505</v>
      </c>
      <c r="AK70" s="27"/>
      <c r="AL70" s="27">
        <v>8.0</v>
      </c>
      <c r="AM70" s="27">
        <v>5.0</v>
      </c>
      <c r="AN70" s="27">
        <f t="shared" si="157"/>
        <v>10</v>
      </c>
      <c r="AO70" s="27">
        <v>88.0</v>
      </c>
      <c r="AP70" s="27">
        <v>98.0</v>
      </c>
      <c r="AQ70" s="27">
        <f t="shared" si="184"/>
        <v>0.8979591837</v>
      </c>
      <c r="AR70" s="27">
        <v>89.8</v>
      </c>
      <c r="AS70" s="27">
        <f t="shared" si="185"/>
        <v>0.1020408163</v>
      </c>
      <c r="AT70" s="28"/>
      <c r="AU70" s="28">
        <v>8.0</v>
      </c>
      <c r="AV70" s="28">
        <v>11.0</v>
      </c>
      <c r="AW70" s="28">
        <f t="shared" si="114"/>
        <v>8</v>
      </c>
      <c r="AX70" s="28">
        <v>64.0</v>
      </c>
      <c r="AY70" s="28">
        <v>72.0</v>
      </c>
      <c r="AZ70" s="28">
        <f t="shared" si="198"/>
        <v>0.8888888889</v>
      </c>
      <c r="BA70" s="28">
        <v>88.9</v>
      </c>
      <c r="BB70" s="28">
        <f t="shared" si="199"/>
        <v>0.1111111111</v>
      </c>
      <c r="BC70" s="29"/>
      <c r="BD70" s="29">
        <v>8.0</v>
      </c>
      <c r="BE70" s="29">
        <v>1.0</v>
      </c>
      <c r="BF70" s="29">
        <f t="shared" si="31"/>
        <v>14</v>
      </c>
      <c r="BG70" s="29">
        <v>136.0</v>
      </c>
      <c r="BH70" s="29">
        <v>150.0</v>
      </c>
      <c r="BI70" s="29">
        <f t="shared" si="188"/>
        <v>0.9066666667</v>
      </c>
      <c r="BJ70" s="29">
        <v>90.7</v>
      </c>
      <c r="BK70" s="29">
        <f t="shared" si="189"/>
        <v>0.09333333333</v>
      </c>
      <c r="BL70" s="30"/>
      <c r="BM70" s="30">
        <v>8.0</v>
      </c>
      <c r="BN70" s="30">
        <v>10.0</v>
      </c>
      <c r="BO70" s="30">
        <f t="shared" si="161"/>
        <v>22</v>
      </c>
      <c r="BP70" s="30">
        <v>87.0</v>
      </c>
      <c r="BQ70" s="30">
        <v>109.0</v>
      </c>
      <c r="BR70" s="30">
        <f t="shared" si="190"/>
        <v>0.7981651376</v>
      </c>
      <c r="BS70" s="30">
        <v>79.8</v>
      </c>
      <c r="BT70" s="30">
        <f t="shared" si="191"/>
        <v>0.2018348624</v>
      </c>
      <c r="BU70" s="31"/>
      <c r="BV70" s="31">
        <v>8.0</v>
      </c>
      <c r="BW70" s="31">
        <v>11.0</v>
      </c>
      <c r="BX70" s="31">
        <f t="shared" si="123"/>
        <v>4</v>
      </c>
      <c r="BY70" s="31">
        <v>5.0</v>
      </c>
      <c r="BZ70" s="31">
        <v>9.0</v>
      </c>
      <c r="CA70" s="31">
        <f t="shared" ref="CA70:CA73" si="200">BY70/BZ70</f>
        <v>0.5555555556</v>
      </c>
      <c r="CB70" s="31">
        <v>55.6</v>
      </c>
      <c r="CC70" s="31">
        <f t="shared" ref="CC70:CC73" si="201">BX70/BZ70</f>
        <v>0.4444444444</v>
      </c>
      <c r="CD70" s="42"/>
      <c r="CE70" s="42">
        <v>8.0</v>
      </c>
      <c r="CF70" s="42">
        <v>0.0</v>
      </c>
      <c r="CG70" s="42">
        <f t="shared" si="115"/>
        <v>17</v>
      </c>
      <c r="CH70" s="42">
        <v>147.0</v>
      </c>
      <c r="CI70" s="42">
        <v>164.0</v>
      </c>
      <c r="CJ70" s="42">
        <f t="shared" si="194"/>
        <v>0.8963414634</v>
      </c>
      <c r="CK70" s="42">
        <v>89.6</v>
      </c>
      <c r="CL70" s="42">
        <f t="shared" si="195"/>
        <v>0.1036585366</v>
      </c>
      <c r="CM70" s="35"/>
    </row>
    <row r="71" ht="18.0" customHeight="1">
      <c r="A71" s="23"/>
      <c r="B71" s="23">
        <v>9.0</v>
      </c>
      <c r="C71" s="23">
        <v>8.0</v>
      </c>
      <c r="D71" s="23">
        <f t="shared" ref="D71:D73" si="202">F71-E71</f>
        <v>12</v>
      </c>
      <c r="E71" s="23">
        <v>14.0</v>
      </c>
      <c r="F71" s="23">
        <v>26.0</v>
      </c>
      <c r="G71" s="23">
        <f t="shared" si="176"/>
        <v>0.5384615385</v>
      </c>
      <c r="H71" s="23">
        <v>53.8</v>
      </c>
      <c r="I71" s="23">
        <f t="shared" si="177"/>
        <v>0.4615384615</v>
      </c>
      <c r="J71" s="24"/>
      <c r="K71" s="24">
        <v>9.0</v>
      </c>
      <c r="L71" s="24">
        <v>8.0</v>
      </c>
      <c r="M71" s="24">
        <f t="shared" ref="M71:M140" si="203">O71-N71</f>
        <v>18</v>
      </c>
      <c r="N71" s="24">
        <v>25.0</v>
      </c>
      <c r="O71" s="24">
        <v>43.0</v>
      </c>
      <c r="P71" s="24">
        <f t="shared" si="178"/>
        <v>0.5813953488</v>
      </c>
      <c r="Q71" s="24">
        <v>58.1</v>
      </c>
      <c r="R71" s="24">
        <f t="shared" ref="R71:R73" si="204">M71/O71</f>
        <v>0.4186046512</v>
      </c>
      <c r="S71" s="25"/>
      <c r="T71" s="25">
        <v>9.0</v>
      </c>
      <c r="U71" s="25">
        <v>6.0</v>
      </c>
      <c r="V71" s="25">
        <f t="shared" si="164"/>
        <v>3</v>
      </c>
      <c r="W71" s="25">
        <v>55.0</v>
      </c>
      <c r="X71" s="25">
        <v>58.0</v>
      </c>
      <c r="Y71" s="25">
        <f t="shared" si="180"/>
        <v>0.9482758621</v>
      </c>
      <c r="Z71" s="25">
        <v>94.8</v>
      </c>
      <c r="AA71" s="25">
        <f t="shared" si="181"/>
        <v>0.05172413793</v>
      </c>
      <c r="AB71" s="26"/>
      <c r="AC71" s="26">
        <v>9.0</v>
      </c>
      <c r="AD71" s="26">
        <v>6.0</v>
      </c>
      <c r="AE71" s="26">
        <f t="shared" si="162"/>
        <v>2</v>
      </c>
      <c r="AF71" s="26">
        <v>67.0</v>
      </c>
      <c r="AG71" s="26">
        <v>69.0</v>
      </c>
      <c r="AH71" s="26">
        <f t="shared" si="196"/>
        <v>0.9710144928</v>
      </c>
      <c r="AI71" s="26">
        <v>97.1</v>
      </c>
      <c r="AJ71" s="26">
        <f t="shared" si="197"/>
        <v>0.02898550725</v>
      </c>
      <c r="AK71" s="27"/>
      <c r="AL71" s="27">
        <v>9.0</v>
      </c>
      <c r="AM71" s="27">
        <v>10.0</v>
      </c>
      <c r="AN71" s="27">
        <f t="shared" si="157"/>
        <v>6</v>
      </c>
      <c r="AO71" s="27">
        <v>62.0</v>
      </c>
      <c r="AP71" s="27">
        <v>68.0</v>
      </c>
      <c r="AQ71" s="27">
        <f t="shared" si="184"/>
        <v>0.9117647059</v>
      </c>
      <c r="AR71" s="27">
        <v>91.2</v>
      </c>
      <c r="AS71" s="27">
        <f t="shared" si="185"/>
        <v>0.08823529412</v>
      </c>
      <c r="AT71" s="28"/>
      <c r="AU71" s="28">
        <v>9.0</v>
      </c>
      <c r="AV71" s="28">
        <v>8.0</v>
      </c>
      <c r="AW71" s="28">
        <f t="shared" si="114"/>
        <v>6</v>
      </c>
      <c r="AX71" s="28">
        <v>79.0</v>
      </c>
      <c r="AY71" s="28">
        <v>85.0</v>
      </c>
      <c r="AZ71" s="28">
        <f t="shared" si="198"/>
        <v>0.9294117647</v>
      </c>
      <c r="BA71" s="28">
        <v>92.9</v>
      </c>
      <c r="BB71" s="28">
        <f t="shared" si="199"/>
        <v>0.07058823529</v>
      </c>
      <c r="BC71" s="29"/>
      <c r="BD71" s="29">
        <v>9.0</v>
      </c>
      <c r="BE71" s="29">
        <v>7.0</v>
      </c>
      <c r="BF71" s="29">
        <f t="shared" si="31"/>
        <v>7</v>
      </c>
      <c r="BG71" s="29">
        <v>78.0</v>
      </c>
      <c r="BH71" s="29">
        <v>85.0</v>
      </c>
      <c r="BI71" s="29">
        <f t="shared" si="188"/>
        <v>0.9176470588</v>
      </c>
      <c r="BJ71" s="29">
        <v>91.8</v>
      </c>
      <c r="BK71" s="29">
        <f t="shared" si="189"/>
        <v>0.08235294118</v>
      </c>
      <c r="BL71" s="30"/>
      <c r="BM71" s="30">
        <v>9.0</v>
      </c>
      <c r="BN71" s="30">
        <v>11.0</v>
      </c>
      <c r="BO71" s="30">
        <f t="shared" si="161"/>
        <v>4</v>
      </c>
      <c r="BP71" s="30">
        <v>8.0</v>
      </c>
      <c r="BQ71" s="30">
        <v>12.0</v>
      </c>
      <c r="BR71" s="30">
        <f t="shared" si="190"/>
        <v>0.6666666667</v>
      </c>
      <c r="BS71" s="30">
        <v>66.7</v>
      </c>
      <c r="BT71" s="30">
        <f t="shared" si="191"/>
        <v>0.3333333333</v>
      </c>
      <c r="BU71" s="31"/>
      <c r="BV71" s="31">
        <v>9.0</v>
      </c>
      <c r="BW71" s="31">
        <v>6.0</v>
      </c>
      <c r="BX71" s="31">
        <f t="shared" si="123"/>
        <v>12</v>
      </c>
      <c r="BY71" s="31">
        <v>137.0</v>
      </c>
      <c r="BZ71" s="31">
        <v>149.0</v>
      </c>
      <c r="CA71" s="31">
        <f t="shared" si="200"/>
        <v>0.9194630872</v>
      </c>
      <c r="CB71" s="31">
        <v>91.9</v>
      </c>
      <c r="CC71" s="31">
        <f t="shared" si="201"/>
        <v>0.08053691275</v>
      </c>
      <c r="CD71" s="42"/>
      <c r="CE71" s="42">
        <v>9.0</v>
      </c>
      <c r="CF71" s="42">
        <v>6.0</v>
      </c>
      <c r="CG71" s="42">
        <f t="shared" si="115"/>
        <v>12</v>
      </c>
      <c r="CH71" s="42">
        <v>143.0</v>
      </c>
      <c r="CI71" s="42">
        <v>155.0</v>
      </c>
      <c r="CJ71" s="42">
        <f t="shared" si="194"/>
        <v>0.9225806452</v>
      </c>
      <c r="CK71" s="42">
        <v>92.3</v>
      </c>
      <c r="CL71" s="42">
        <f t="shared" si="195"/>
        <v>0.07741935484</v>
      </c>
      <c r="CM71" s="35"/>
    </row>
    <row r="72" ht="18.0" customHeight="1">
      <c r="A72" s="23"/>
      <c r="B72" s="23">
        <v>10.0</v>
      </c>
      <c r="C72" s="23"/>
      <c r="D72" s="23">
        <f t="shared" si="202"/>
        <v>0</v>
      </c>
      <c r="E72" s="23">
        <v>0.0</v>
      </c>
      <c r="F72" s="23">
        <v>0.0</v>
      </c>
      <c r="G72" s="23">
        <v>0.0</v>
      </c>
      <c r="H72" s="23">
        <v>0.0</v>
      </c>
      <c r="I72" s="23">
        <v>0.0</v>
      </c>
      <c r="J72" s="24"/>
      <c r="K72" s="24">
        <v>10.0</v>
      </c>
      <c r="L72" s="24">
        <v>11.0</v>
      </c>
      <c r="M72" s="24">
        <f t="shared" si="203"/>
        <v>8</v>
      </c>
      <c r="N72" s="24">
        <v>21.0</v>
      </c>
      <c r="O72" s="24">
        <v>29.0</v>
      </c>
      <c r="P72" s="24">
        <f t="shared" si="178"/>
        <v>0.724137931</v>
      </c>
      <c r="Q72" s="24">
        <v>72.4</v>
      </c>
      <c r="R72" s="24">
        <f t="shared" si="204"/>
        <v>0.275862069</v>
      </c>
      <c r="S72" s="25"/>
      <c r="T72" s="25">
        <v>10.0</v>
      </c>
      <c r="U72" s="25">
        <v>5.0</v>
      </c>
      <c r="V72" s="25">
        <f t="shared" si="164"/>
        <v>1</v>
      </c>
      <c r="W72" s="25">
        <v>61.0</v>
      </c>
      <c r="X72" s="25">
        <v>62.0</v>
      </c>
      <c r="Y72" s="25">
        <f t="shared" si="180"/>
        <v>0.9838709677</v>
      </c>
      <c r="Z72" s="25">
        <v>98.4</v>
      </c>
      <c r="AA72" s="25">
        <f t="shared" si="181"/>
        <v>0.01612903226</v>
      </c>
      <c r="AB72" s="26"/>
      <c r="AC72" s="26">
        <v>10.0</v>
      </c>
      <c r="AD72" s="26">
        <v>7.0</v>
      </c>
      <c r="AE72" s="26">
        <f t="shared" si="162"/>
        <v>15</v>
      </c>
      <c r="AF72" s="26">
        <v>61.0</v>
      </c>
      <c r="AG72" s="26">
        <v>76.0</v>
      </c>
      <c r="AH72" s="26">
        <f t="shared" si="196"/>
        <v>0.8026315789</v>
      </c>
      <c r="AI72" s="26">
        <v>80.3</v>
      </c>
      <c r="AJ72" s="26">
        <f t="shared" si="197"/>
        <v>0.1973684211</v>
      </c>
      <c r="AK72" s="27"/>
      <c r="AL72" s="27">
        <v>10.0</v>
      </c>
      <c r="AM72" s="27">
        <v>11.0</v>
      </c>
      <c r="AN72" s="27">
        <f t="shared" si="157"/>
        <v>1</v>
      </c>
      <c r="AO72" s="27">
        <v>6.0</v>
      </c>
      <c r="AP72" s="27">
        <v>7.0</v>
      </c>
      <c r="AQ72" s="27">
        <f t="shared" si="184"/>
        <v>0.8571428571</v>
      </c>
      <c r="AR72" s="27">
        <v>85.7</v>
      </c>
      <c r="AS72" s="27">
        <f t="shared" si="185"/>
        <v>0.1428571429</v>
      </c>
      <c r="AT72" s="28"/>
      <c r="AU72" s="28">
        <v>10.0</v>
      </c>
      <c r="AV72" s="28">
        <v>4.0</v>
      </c>
      <c r="AW72" s="28">
        <f t="shared" si="114"/>
        <v>10</v>
      </c>
      <c r="AX72" s="28">
        <v>113.0</v>
      </c>
      <c r="AY72" s="28">
        <v>123.0</v>
      </c>
      <c r="AZ72" s="28">
        <f t="shared" si="198"/>
        <v>0.918699187</v>
      </c>
      <c r="BA72" s="28">
        <v>91.9</v>
      </c>
      <c r="BB72" s="28">
        <f t="shared" si="199"/>
        <v>0.08130081301</v>
      </c>
      <c r="BC72" s="29"/>
      <c r="BD72" s="29">
        <v>10.0</v>
      </c>
      <c r="BE72" s="29">
        <v>5.0</v>
      </c>
      <c r="BF72" s="29">
        <f t="shared" si="31"/>
        <v>8</v>
      </c>
      <c r="BG72" s="29">
        <v>118.0</v>
      </c>
      <c r="BH72" s="29">
        <v>126.0</v>
      </c>
      <c r="BI72" s="29">
        <f t="shared" si="188"/>
        <v>0.9365079365</v>
      </c>
      <c r="BJ72" s="29">
        <v>93.7</v>
      </c>
      <c r="BK72" s="29">
        <f t="shared" si="189"/>
        <v>0.06349206349</v>
      </c>
      <c r="BL72" s="30"/>
      <c r="BM72" s="30">
        <v>10.0</v>
      </c>
      <c r="BN72" s="30">
        <v>1.0</v>
      </c>
      <c r="BO72" s="30">
        <f t="shared" si="161"/>
        <v>14</v>
      </c>
      <c r="BP72" s="30">
        <v>167.0</v>
      </c>
      <c r="BQ72" s="30">
        <v>181.0</v>
      </c>
      <c r="BR72" s="30">
        <f t="shared" si="190"/>
        <v>0.9226519337</v>
      </c>
      <c r="BS72" s="30">
        <v>92.3</v>
      </c>
      <c r="BT72" s="30">
        <f t="shared" si="191"/>
        <v>0.0773480663</v>
      </c>
      <c r="BU72" s="31"/>
      <c r="BV72" s="31">
        <v>10.0</v>
      </c>
      <c r="BW72" s="31">
        <v>1.0</v>
      </c>
      <c r="BX72" s="31">
        <f t="shared" si="123"/>
        <v>17</v>
      </c>
      <c r="BY72" s="31">
        <v>183.0</v>
      </c>
      <c r="BZ72" s="31">
        <v>200.0</v>
      </c>
      <c r="CA72" s="31">
        <f t="shared" si="200"/>
        <v>0.915</v>
      </c>
      <c r="CB72" s="31">
        <v>91.5</v>
      </c>
      <c r="CC72" s="31">
        <f t="shared" si="201"/>
        <v>0.085</v>
      </c>
      <c r="CD72" s="42"/>
      <c r="CE72" s="42">
        <v>10.0</v>
      </c>
      <c r="CF72" s="42">
        <v>7.0</v>
      </c>
      <c r="CG72" s="42">
        <f t="shared" si="115"/>
        <v>21</v>
      </c>
      <c r="CH72" s="42">
        <v>115.0</v>
      </c>
      <c r="CI72" s="42">
        <v>136.0</v>
      </c>
      <c r="CJ72" s="42">
        <f t="shared" si="194"/>
        <v>0.8455882353</v>
      </c>
      <c r="CK72" s="42">
        <v>84.6</v>
      </c>
      <c r="CL72" s="42">
        <f t="shared" si="195"/>
        <v>0.1544117647</v>
      </c>
      <c r="CM72" s="35"/>
    </row>
    <row r="73" ht="18.0" customHeight="1">
      <c r="A73" s="23"/>
      <c r="B73" s="23">
        <v>11.0</v>
      </c>
      <c r="C73" s="23">
        <v>3.0</v>
      </c>
      <c r="D73" s="23">
        <f t="shared" si="202"/>
        <v>2</v>
      </c>
      <c r="E73" s="23">
        <v>22.0</v>
      </c>
      <c r="F73" s="23">
        <v>24.0</v>
      </c>
      <c r="G73" s="23">
        <f>E73/F73</f>
        <v>0.9166666667</v>
      </c>
      <c r="H73" s="23">
        <v>91.7</v>
      </c>
      <c r="I73" s="23">
        <f>D73/F73</f>
        <v>0.08333333333</v>
      </c>
      <c r="J73" s="24"/>
      <c r="K73" s="24">
        <v>11.0</v>
      </c>
      <c r="L73" s="24">
        <v>9.0</v>
      </c>
      <c r="M73" s="24">
        <f t="shared" si="203"/>
        <v>19</v>
      </c>
      <c r="N73" s="24">
        <v>33.0</v>
      </c>
      <c r="O73" s="24">
        <v>52.0</v>
      </c>
      <c r="P73" s="24">
        <f t="shared" si="178"/>
        <v>0.6346153846</v>
      </c>
      <c r="Q73" s="24">
        <v>63.5</v>
      </c>
      <c r="R73" s="24">
        <f t="shared" si="204"/>
        <v>0.3653846154</v>
      </c>
      <c r="S73" s="25"/>
      <c r="T73" s="25">
        <v>11.0</v>
      </c>
      <c r="U73" s="25">
        <v>0.0</v>
      </c>
      <c r="V73" s="25">
        <f t="shared" si="164"/>
        <v>2</v>
      </c>
      <c r="W73" s="25">
        <v>72.0</v>
      </c>
      <c r="X73" s="25">
        <v>74.0</v>
      </c>
      <c r="Y73" s="25">
        <f t="shared" si="180"/>
        <v>0.972972973</v>
      </c>
      <c r="Z73" s="25">
        <v>97.3</v>
      </c>
      <c r="AA73" s="25">
        <f t="shared" si="181"/>
        <v>0.02702702703</v>
      </c>
      <c r="AB73" s="26"/>
      <c r="AC73" s="26">
        <v>11.0</v>
      </c>
      <c r="AD73" s="26">
        <v>11.0</v>
      </c>
      <c r="AE73" s="26">
        <f t="shared" si="162"/>
        <v>1</v>
      </c>
      <c r="AF73" s="26">
        <v>39.0</v>
      </c>
      <c r="AG73" s="26">
        <v>40.0</v>
      </c>
      <c r="AH73" s="26">
        <f t="shared" si="196"/>
        <v>0.975</v>
      </c>
      <c r="AI73" s="26">
        <v>97.5</v>
      </c>
      <c r="AJ73" s="26">
        <f t="shared" si="197"/>
        <v>0.025</v>
      </c>
      <c r="AK73" s="27"/>
      <c r="AL73" s="27">
        <v>11.0</v>
      </c>
      <c r="AM73" s="27">
        <v>6.0</v>
      </c>
      <c r="AN73" s="27">
        <f t="shared" si="157"/>
        <v>5</v>
      </c>
      <c r="AO73" s="27">
        <v>74.0</v>
      </c>
      <c r="AP73" s="27">
        <v>79.0</v>
      </c>
      <c r="AQ73" s="27">
        <f t="shared" si="184"/>
        <v>0.9367088608</v>
      </c>
      <c r="AR73" s="27">
        <v>93.7</v>
      </c>
      <c r="AS73" s="27">
        <f t="shared" si="185"/>
        <v>0.06329113924</v>
      </c>
      <c r="AT73" s="28"/>
      <c r="AU73" s="28">
        <v>11.0</v>
      </c>
      <c r="AV73" s="28">
        <v>2.0</v>
      </c>
      <c r="AW73" s="28">
        <f t="shared" si="114"/>
        <v>9</v>
      </c>
      <c r="AX73" s="28">
        <v>130.0</v>
      </c>
      <c r="AY73" s="28">
        <v>139.0</v>
      </c>
      <c r="AZ73" s="28">
        <f t="shared" si="198"/>
        <v>0.9352517986</v>
      </c>
      <c r="BA73" s="28">
        <v>93.5</v>
      </c>
      <c r="BB73" s="28">
        <f t="shared" si="199"/>
        <v>0.06474820144</v>
      </c>
      <c r="BC73" s="29"/>
      <c r="BD73" s="29">
        <v>11.0</v>
      </c>
      <c r="BE73" s="29">
        <v>10.0</v>
      </c>
      <c r="BF73" s="29">
        <f t="shared" si="31"/>
        <v>11</v>
      </c>
      <c r="BG73" s="29">
        <v>80.0</v>
      </c>
      <c r="BH73" s="29">
        <v>91.0</v>
      </c>
      <c r="BI73" s="29">
        <f t="shared" si="188"/>
        <v>0.8791208791</v>
      </c>
      <c r="BJ73" s="29">
        <v>87.9</v>
      </c>
      <c r="BK73" s="29">
        <f t="shared" si="189"/>
        <v>0.1208791209</v>
      </c>
      <c r="BL73" s="30"/>
      <c r="BM73" s="30">
        <v>11.0</v>
      </c>
      <c r="BN73" s="30">
        <v>4.0</v>
      </c>
      <c r="BO73" s="30">
        <f t="shared" si="161"/>
        <v>18</v>
      </c>
      <c r="BP73" s="30">
        <v>140.0</v>
      </c>
      <c r="BQ73" s="30">
        <v>158.0</v>
      </c>
      <c r="BR73" s="30">
        <f t="shared" si="190"/>
        <v>0.8860759494</v>
      </c>
      <c r="BS73" s="30">
        <v>88.6</v>
      </c>
      <c r="BT73" s="30">
        <f t="shared" si="191"/>
        <v>0.1139240506</v>
      </c>
      <c r="BU73" s="31"/>
      <c r="BV73" s="31">
        <v>11.0</v>
      </c>
      <c r="BW73" s="31">
        <v>0.0</v>
      </c>
      <c r="BX73" s="31">
        <f t="shared" si="123"/>
        <v>16</v>
      </c>
      <c r="BY73" s="31">
        <v>173.0</v>
      </c>
      <c r="BZ73" s="31">
        <v>189.0</v>
      </c>
      <c r="CA73" s="31">
        <f t="shared" si="200"/>
        <v>0.9153439153</v>
      </c>
      <c r="CB73" s="31">
        <v>91.5</v>
      </c>
      <c r="CC73" s="31">
        <f t="shared" si="201"/>
        <v>0.08465608466</v>
      </c>
      <c r="CD73" s="42"/>
      <c r="CE73" s="42">
        <v>11.0</v>
      </c>
      <c r="CF73" s="42">
        <v>3.0</v>
      </c>
      <c r="CG73" s="42">
        <f t="shared" si="115"/>
        <v>25</v>
      </c>
      <c r="CH73" s="42">
        <v>167.0</v>
      </c>
      <c r="CI73" s="42">
        <v>192.0</v>
      </c>
      <c r="CJ73" s="42">
        <f t="shared" si="194"/>
        <v>0.8697916667</v>
      </c>
      <c r="CK73" s="42">
        <v>87.0</v>
      </c>
      <c r="CL73" s="42">
        <f t="shared" si="195"/>
        <v>0.1302083333</v>
      </c>
      <c r="CM73" s="35"/>
    </row>
    <row r="74" ht="18.0" customHeight="1">
      <c r="A74" s="36" t="s">
        <v>25</v>
      </c>
      <c r="B74" s="37"/>
      <c r="C74" s="37"/>
      <c r="D74" s="37"/>
      <c r="E74" s="37"/>
      <c r="F74" s="37"/>
      <c r="G74" s="36">
        <f t="shared" ref="G74:H74" si="205">SUM(G62:G73)/12</f>
        <v>1.040030808</v>
      </c>
      <c r="H74" s="36">
        <f t="shared" si="205"/>
        <v>72.75833333</v>
      </c>
      <c r="I74" s="36">
        <f>SUM(I62:I73)/12*100</f>
        <v>37.66358584</v>
      </c>
      <c r="J74" s="37"/>
      <c r="K74" s="37"/>
      <c r="L74" s="37"/>
      <c r="M74" s="37">
        <f t="shared" si="203"/>
        <v>0</v>
      </c>
      <c r="N74" s="37"/>
      <c r="O74" s="37"/>
      <c r="P74" s="36">
        <f t="shared" ref="P74:Q74" si="206">SUM(P62:P73)/12</f>
        <v>0.7792998471</v>
      </c>
      <c r="Q74" s="36">
        <f t="shared" si="206"/>
        <v>77.925</v>
      </c>
      <c r="R74" s="36">
        <f>SUM(R62:R73)/12*100</f>
        <v>22.07001529</v>
      </c>
      <c r="S74" s="37"/>
      <c r="T74" s="37"/>
      <c r="U74" s="37"/>
      <c r="V74" s="37">
        <f t="shared" si="164"/>
        <v>0</v>
      </c>
      <c r="W74" s="37"/>
      <c r="X74" s="37"/>
      <c r="Y74" s="36">
        <f t="shared" ref="Y74:Z74" si="207">SUM(Y62:Y73)/12</f>
        <v>0.8984553804</v>
      </c>
      <c r="Z74" s="36">
        <f t="shared" si="207"/>
        <v>89.85833333</v>
      </c>
      <c r="AA74" s="36">
        <f>SUM(AA62:AA73)/12*100</f>
        <v>10.15446196</v>
      </c>
      <c r="AB74" s="37"/>
      <c r="AC74" s="37"/>
      <c r="AD74" s="37"/>
      <c r="AE74" s="37">
        <f t="shared" si="162"/>
        <v>0</v>
      </c>
      <c r="AF74" s="37"/>
      <c r="AG74" s="37"/>
      <c r="AH74" s="36">
        <f t="shared" ref="AH74:AI74" si="208">SUM(AH62:AH73)/12</f>
        <v>0.8337256772</v>
      </c>
      <c r="AI74" s="36">
        <f t="shared" si="208"/>
        <v>83.36666667</v>
      </c>
      <c r="AJ74" s="36">
        <f>SUM(AJ62:AJ73)/12*100</f>
        <v>8.294098946</v>
      </c>
      <c r="AK74" s="37"/>
      <c r="AL74" s="37"/>
      <c r="AM74" s="37"/>
      <c r="AN74" s="37">
        <f t="shared" si="157"/>
        <v>0</v>
      </c>
      <c r="AO74" s="37"/>
      <c r="AP74" s="37"/>
      <c r="AQ74" s="36">
        <f t="shared" ref="AQ74:AR74" si="209">SUM(AQ62:AQ73)/12</f>
        <v>0.9120373448</v>
      </c>
      <c r="AR74" s="36">
        <f t="shared" si="209"/>
        <v>91.2</v>
      </c>
      <c r="AS74" s="36">
        <f>SUM(AS62:AS73)/12*100</f>
        <v>8.796265522</v>
      </c>
      <c r="AT74" s="37"/>
      <c r="AU74" s="37"/>
      <c r="AV74" s="37"/>
      <c r="AW74" s="37">
        <f t="shared" si="114"/>
        <v>0</v>
      </c>
      <c r="AX74" s="37"/>
      <c r="AY74" s="37"/>
      <c r="AZ74" s="36">
        <f t="shared" ref="AZ74:BA74" si="210">SUM(AZ62:AZ73)/12</f>
        <v>0.8322167242</v>
      </c>
      <c r="BA74" s="36">
        <f t="shared" si="210"/>
        <v>83.225</v>
      </c>
      <c r="BB74" s="36">
        <f>SUM(BB62:BB73)/12*100</f>
        <v>8.444994244</v>
      </c>
      <c r="BC74" s="37"/>
      <c r="BD74" s="37"/>
      <c r="BE74" s="37"/>
      <c r="BF74" s="37">
        <f t="shared" si="31"/>
        <v>0</v>
      </c>
      <c r="BG74" s="37"/>
      <c r="BH74" s="37"/>
      <c r="BI74" s="36">
        <f t="shared" ref="BI74:BJ74" si="211">SUM(BI62:BI73)/12</f>
        <v>0.9166113912</v>
      </c>
      <c r="BJ74" s="36">
        <f t="shared" si="211"/>
        <v>91.675</v>
      </c>
      <c r="BK74" s="36">
        <f>SUM(BK62:BK73)/12*100</f>
        <v>8.338860875</v>
      </c>
      <c r="BL74" s="37"/>
      <c r="BM74" s="37"/>
      <c r="BN74" s="37"/>
      <c r="BO74" s="37">
        <f t="shared" si="161"/>
        <v>0</v>
      </c>
      <c r="BP74" s="37"/>
      <c r="BQ74" s="37"/>
      <c r="BR74" s="36">
        <f t="shared" ref="BR74:BS74" si="212">SUM(BR62:BR73)/12</f>
        <v>0.8773092544</v>
      </c>
      <c r="BS74" s="36">
        <f t="shared" si="212"/>
        <v>87.74166667</v>
      </c>
      <c r="BT74" s="36">
        <f>SUM(BT62:BT73)/12*100</f>
        <v>12.26907456</v>
      </c>
      <c r="BU74" s="37"/>
      <c r="BV74" s="37"/>
      <c r="BW74" s="37"/>
      <c r="BX74" s="37">
        <f t="shared" si="123"/>
        <v>0</v>
      </c>
      <c r="BY74" s="37"/>
      <c r="BZ74" s="37"/>
      <c r="CA74" s="36">
        <f t="shared" ref="CA74:CB74" si="213">SUM(CA62:CA73)/12</f>
        <v>0.7507543813</v>
      </c>
      <c r="CB74" s="36">
        <f t="shared" si="213"/>
        <v>75.06666667</v>
      </c>
      <c r="CC74" s="36">
        <f>SUM(CC62:CC73)/12*100</f>
        <v>16.59122854</v>
      </c>
      <c r="CD74" s="37"/>
      <c r="CE74" s="37"/>
      <c r="CF74" s="37"/>
      <c r="CG74" s="37">
        <f t="shared" si="115"/>
        <v>0</v>
      </c>
      <c r="CH74" s="37"/>
      <c r="CI74" s="37"/>
      <c r="CJ74" s="36">
        <f t="shared" ref="CJ74:CK74" si="214">SUM(CJ62:CJ73)/12</f>
        <v>0.8875253671</v>
      </c>
      <c r="CK74" s="36">
        <f t="shared" si="214"/>
        <v>88.75833333</v>
      </c>
      <c r="CL74" s="36">
        <f>SUM(CL62:CL73)/12*100</f>
        <v>11.24746329</v>
      </c>
      <c r="CM74" s="35"/>
    </row>
    <row r="75" ht="18.0" customHeight="1">
      <c r="A75" s="38" t="s">
        <v>26</v>
      </c>
      <c r="B75" s="39"/>
      <c r="C75" s="39"/>
      <c r="D75" s="39"/>
      <c r="E75" s="39"/>
      <c r="F75" s="39"/>
      <c r="G75" s="38">
        <f>STDEV(G62:G73)</f>
        <v>0.9733123261</v>
      </c>
      <c r="H75" s="38"/>
      <c r="I75" s="38">
        <f>STDEV(I62:I73)</f>
        <v>0.8387046546</v>
      </c>
      <c r="J75" s="39"/>
      <c r="K75" s="39"/>
      <c r="L75" s="39"/>
      <c r="M75" s="39">
        <f t="shared" si="203"/>
        <v>0</v>
      </c>
      <c r="N75" s="39"/>
      <c r="O75" s="39"/>
      <c r="P75" s="38">
        <f>STDEV(P62:P73)</f>
        <v>0.2821441763</v>
      </c>
      <c r="Q75" s="38"/>
      <c r="R75" s="38">
        <f>STDEV(R62:R73)</f>
        <v>0.2821441763</v>
      </c>
      <c r="S75" s="39"/>
      <c r="T75" s="39"/>
      <c r="U75" s="39"/>
      <c r="V75" s="39">
        <f t="shared" si="164"/>
        <v>0</v>
      </c>
      <c r="W75" s="39"/>
      <c r="X75" s="39"/>
      <c r="Y75" s="38">
        <f>STDEV(Y62:Y73)</f>
        <v>0.1065560571</v>
      </c>
      <c r="Z75" s="38"/>
      <c r="AA75" s="38">
        <f>STDEV(AA62:AA73)</f>
        <v>0.1065560571</v>
      </c>
      <c r="AB75" s="39"/>
      <c r="AC75" s="39"/>
      <c r="AD75" s="39"/>
      <c r="AE75" s="39">
        <f t="shared" si="162"/>
        <v>0</v>
      </c>
      <c r="AF75" s="39"/>
      <c r="AG75" s="39"/>
      <c r="AH75" s="38">
        <f>STDEV(AH62:AH73)</f>
        <v>0.2882643849</v>
      </c>
      <c r="AI75" s="38"/>
      <c r="AJ75" s="38">
        <f>STDEV(AJ62:AJ73)</f>
        <v>0.1218326811</v>
      </c>
      <c r="AK75" s="39"/>
      <c r="AL75" s="39"/>
      <c r="AM75" s="39"/>
      <c r="AN75" s="39">
        <f t="shared" si="157"/>
        <v>0</v>
      </c>
      <c r="AO75" s="39"/>
      <c r="AP75" s="39"/>
      <c r="AQ75" s="38">
        <f>STDEV(AQ62:AQ73)</f>
        <v>0.06483993622</v>
      </c>
      <c r="AR75" s="38"/>
      <c r="AS75" s="38">
        <f>STDEV(AS62:AS73)</f>
        <v>0.06483993622</v>
      </c>
      <c r="AT75" s="39"/>
      <c r="AU75" s="39"/>
      <c r="AV75" s="39"/>
      <c r="AW75" s="39">
        <f t="shared" si="114"/>
        <v>0</v>
      </c>
      <c r="AX75" s="39"/>
      <c r="AY75" s="39"/>
      <c r="AZ75" s="38">
        <f>STDEV(AZ62:AZ73)</f>
        <v>0.2775658883</v>
      </c>
      <c r="BA75" s="38"/>
      <c r="BB75" s="38">
        <f>STDEV(BB62:BB73)</f>
        <v>0.09520516792</v>
      </c>
      <c r="BC75" s="39"/>
      <c r="BD75" s="39"/>
      <c r="BE75" s="39"/>
      <c r="BF75" s="39">
        <f t="shared" si="31"/>
        <v>0</v>
      </c>
      <c r="BG75" s="39"/>
      <c r="BH75" s="39"/>
      <c r="BI75" s="38">
        <f>STDEV(BI62:BI73)</f>
        <v>0.03611470297</v>
      </c>
      <c r="BJ75" s="38"/>
      <c r="BK75" s="38">
        <f>STDEV(BK62:BK73)</f>
        <v>0.03611470297</v>
      </c>
      <c r="BL75" s="39"/>
      <c r="BM75" s="39"/>
      <c r="BN75" s="39"/>
      <c r="BO75" s="39">
        <f t="shared" si="161"/>
        <v>0</v>
      </c>
      <c r="BP75" s="39"/>
      <c r="BQ75" s="39"/>
      <c r="BR75" s="38">
        <f>STDEV(BR62:BR73)</f>
        <v>0.07766985767</v>
      </c>
      <c r="BS75" s="38"/>
      <c r="BT75" s="38">
        <f>STDEV(BT62:BT73)</f>
        <v>0.07766985767</v>
      </c>
      <c r="BU75" s="39"/>
      <c r="BV75" s="39"/>
      <c r="BW75" s="39"/>
      <c r="BX75" s="39">
        <f t="shared" si="123"/>
        <v>0</v>
      </c>
      <c r="BY75" s="39"/>
      <c r="BZ75" s="39"/>
      <c r="CA75" s="38">
        <f>STDEV(CA62:CA73)</f>
        <v>0.2798842232</v>
      </c>
      <c r="CB75" s="38"/>
      <c r="CC75" s="38">
        <f>STDEV(CC62:CC73)</f>
        <v>0.1586433583</v>
      </c>
      <c r="CD75" s="39"/>
      <c r="CE75" s="39"/>
      <c r="CF75" s="39"/>
      <c r="CG75" s="39">
        <f t="shared" si="115"/>
        <v>0</v>
      </c>
      <c r="CH75" s="39"/>
      <c r="CI75" s="39"/>
      <c r="CJ75" s="38">
        <f>STDEV(CJ62:CJ73)</f>
        <v>0.02900050478</v>
      </c>
      <c r="CK75" s="38"/>
      <c r="CL75" s="38">
        <f>STDEV(CL62:CL73)</f>
        <v>0.02900050478</v>
      </c>
      <c r="CM75" s="35"/>
    </row>
    <row r="76" ht="18.0" customHeight="1">
      <c r="A76" s="40" t="s">
        <v>27</v>
      </c>
      <c r="B76" s="41"/>
      <c r="C76" s="41"/>
      <c r="D76" s="41"/>
      <c r="E76" s="41"/>
      <c r="F76" s="41"/>
      <c r="G76" s="40">
        <f>VAR(G62:G73)</f>
        <v>0.9473368841</v>
      </c>
      <c r="H76" s="40"/>
      <c r="I76" s="40">
        <f>VAR(I62:I73)</f>
        <v>0.7034254976</v>
      </c>
      <c r="J76" s="41"/>
      <c r="K76" s="41"/>
      <c r="L76" s="41"/>
      <c r="M76" s="41">
        <f t="shared" si="203"/>
        <v>0</v>
      </c>
      <c r="N76" s="41"/>
      <c r="O76" s="41"/>
      <c r="P76" s="40">
        <f>VAR(P62:P73)</f>
        <v>0.07960533619</v>
      </c>
      <c r="Q76" s="40"/>
      <c r="R76" s="40">
        <f>VAR(R62:R73)</f>
        <v>0.07960533619</v>
      </c>
      <c r="S76" s="41"/>
      <c r="T76" s="41"/>
      <c r="U76" s="41"/>
      <c r="V76" s="41">
        <f t="shared" si="164"/>
        <v>0</v>
      </c>
      <c r="W76" s="41"/>
      <c r="X76" s="41"/>
      <c r="Y76" s="40">
        <f>VAR(Y62:Y73)</f>
        <v>0.0113541933</v>
      </c>
      <c r="Z76" s="41"/>
      <c r="AA76" s="40">
        <f>VAR(AA62:AA73)</f>
        <v>0.0113541933</v>
      </c>
      <c r="AB76" s="41"/>
      <c r="AC76" s="41"/>
      <c r="AD76" s="41"/>
      <c r="AE76" s="41">
        <f t="shared" si="162"/>
        <v>0</v>
      </c>
      <c r="AF76" s="41"/>
      <c r="AG76" s="41"/>
      <c r="AH76" s="40">
        <f>VAR(AH62:AH73)</f>
        <v>0.08309635563</v>
      </c>
      <c r="AI76" s="41"/>
      <c r="AJ76" s="40">
        <f>VAR(AJ62:AJ73)</f>
        <v>0.01484320219</v>
      </c>
      <c r="AK76" s="41"/>
      <c r="AL76" s="41"/>
      <c r="AM76" s="41"/>
      <c r="AN76" s="41">
        <f t="shared" si="157"/>
        <v>0</v>
      </c>
      <c r="AO76" s="41"/>
      <c r="AP76" s="41"/>
      <c r="AQ76" s="40">
        <f>VAR(AQ62:AQ73)</f>
        <v>0.004204217329</v>
      </c>
      <c r="AR76" s="41"/>
      <c r="AS76" s="40">
        <f>VAR(AS62:AS73)</f>
        <v>0.004204217329</v>
      </c>
      <c r="AT76" s="41"/>
      <c r="AU76" s="41"/>
      <c r="AV76" s="41"/>
      <c r="AW76" s="41">
        <f t="shared" si="114"/>
        <v>0</v>
      </c>
      <c r="AX76" s="41"/>
      <c r="AY76" s="41"/>
      <c r="AZ76" s="40">
        <f>VAR(AZ62:AZ73)</f>
        <v>0.07704282234</v>
      </c>
      <c r="BA76" s="41"/>
      <c r="BB76" s="40">
        <f>VAR(BB62:BB73)</f>
        <v>0.009064023998</v>
      </c>
      <c r="BC76" s="41"/>
      <c r="BD76" s="41"/>
      <c r="BE76" s="41"/>
      <c r="BF76" s="41">
        <f t="shared" si="31"/>
        <v>0</v>
      </c>
      <c r="BG76" s="41"/>
      <c r="BH76" s="41"/>
      <c r="BI76" s="40">
        <f>VAR(BI62:BI73)</f>
        <v>0.001304271771</v>
      </c>
      <c r="BJ76" s="41"/>
      <c r="BK76" s="40">
        <f>VAR(BK62:BK73)</f>
        <v>0.001304271771</v>
      </c>
      <c r="BL76" s="41"/>
      <c r="BM76" s="41"/>
      <c r="BN76" s="41"/>
      <c r="BO76" s="41">
        <f t="shared" si="161"/>
        <v>0</v>
      </c>
      <c r="BP76" s="41"/>
      <c r="BQ76" s="41"/>
      <c r="BR76" s="40">
        <f>VAR(BR62:BR73)</f>
        <v>0.006032606791</v>
      </c>
      <c r="BS76" s="41"/>
      <c r="BT76" s="40">
        <f>VAR(BT62:BT73)</f>
        <v>0.006032606791</v>
      </c>
      <c r="BU76" s="41"/>
      <c r="BV76" s="41"/>
      <c r="BW76" s="41"/>
      <c r="BX76" s="41">
        <f t="shared" si="123"/>
        <v>0</v>
      </c>
      <c r="BY76" s="41"/>
      <c r="BZ76" s="41"/>
      <c r="CA76" s="40">
        <f>VAR(CA62:CA73)</f>
        <v>0.07833517841</v>
      </c>
      <c r="CB76" s="41"/>
      <c r="CC76" s="40">
        <f>VAR(CC62:CC73)</f>
        <v>0.02516771515</v>
      </c>
      <c r="CD76" s="41"/>
      <c r="CE76" s="41"/>
      <c r="CF76" s="41"/>
      <c r="CG76" s="41">
        <f t="shared" si="115"/>
        <v>0</v>
      </c>
      <c r="CH76" s="41"/>
      <c r="CI76" s="41"/>
      <c r="CJ76" s="40">
        <f>VAR(CJ62:CJ73)</f>
        <v>0.0008410292778</v>
      </c>
      <c r="CK76" s="41"/>
      <c r="CL76" s="40">
        <f>VAR(CL62:CL73)</f>
        <v>0.0008410292778</v>
      </c>
      <c r="CM76" s="35"/>
    </row>
    <row r="77" ht="18.0" customHeight="1">
      <c r="A77" s="23"/>
      <c r="B77" s="23">
        <v>0.0</v>
      </c>
      <c r="C77" s="23">
        <v>11.0</v>
      </c>
      <c r="D77" s="23">
        <f t="shared" ref="D77:D88" si="215">F77-E77</f>
        <v>10</v>
      </c>
      <c r="E77" s="23">
        <v>12.0</v>
      </c>
      <c r="F77" s="23">
        <v>22.0</v>
      </c>
      <c r="G77" s="23">
        <f t="shared" ref="G77:G88" si="216">E77/F77</f>
        <v>0.5454545455</v>
      </c>
      <c r="H77" s="23">
        <v>54.5</v>
      </c>
      <c r="I77" s="23">
        <f t="shared" ref="I77:I88" si="217">D77/F77</f>
        <v>0.4545454545</v>
      </c>
      <c r="J77" s="24"/>
      <c r="K77" s="24">
        <v>0.0</v>
      </c>
      <c r="L77" s="24">
        <v>2.0</v>
      </c>
      <c r="M77" s="24">
        <f t="shared" si="203"/>
        <v>3</v>
      </c>
      <c r="N77" s="24">
        <v>52.0</v>
      </c>
      <c r="O77" s="24">
        <v>55.0</v>
      </c>
      <c r="P77" s="24">
        <f t="shared" ref="P77:P81" si="218">N77/O77</f>
        <v>0.9454545455</v>
      </c>
      <c r="Q77" s="24">
        <v>94.5</v>
      </c>
      <c r="R77" s="24">
        <f t="shared" ref="R77:R81" si="219">M77/O77</f>
        <v>0.05454545455</v>
      </c>
      <c r="S77" s="25"/>
      <c r="T77" s="25">
        <v>0.0</v>
      </c>
      <c r="U77" s="25">
        <v>2.0</v>
      </c>
      <c r="V77" s="25">
        <f t="shared" si="164"/>
        <v>3</v>
      </c>
      <c r="W77" s="25">
        <v>77.0</v>
      </c>
      <c r="X77" s="25">
        <v>80.0</v>
      </c>
      <c r="Y77" s="25">
        <f t="shared" ref="Y77:Y88" si="220">W77/X77</f>
        <v>0.9625</v>
      </c>
      <c r="Z77" s="25">
        <v>96.2</v>
      </c>
      <c r="AA77" s="25">
        <f t="shared" ref="AA77:AA88" si="221">V77/X77</f>
        <v>0.0375</v>
      </c>
      <c r="AB77" s="26"/>
      <c r="AC77" s="26">
        <v>0.0</v>
      </c>
      <c r="AD77" s="26">
        <v>11.0</v>
      </c>
      <c r="AE77" s="26">
        <f t="shared" si="162"/>
        <v>13</v>
      </c>
      <c r="AF77" s="26">
        <v>41.0</v>
      </c>
      <c r="AG77" s="26">
        <v>54.0</v>
      </c>
      <c r="AH77" s="26">
        <f t="shared" ref="AH77:AH83" si="222">AF77/AG77</f>
        <v>0.7592592593</v>
      </c>
      <c r="AI77" s="26">
        <v>75.9</v>
      </c>
      <c r="AJ77" s="26">
        <f t="shared" ref="AJ77:AJ83" si="223">AE77/AG77</f>
        <v>0.2407407407</v>
      </c>
      <c r="AK77" s="27"/>
      <c r="AL77" s="27">
        <v>0.0</v>
      </c>
      <c r="AM77" s="27">
        <v>11.0</v>
      </c>
      <c r="AN77" s="27">
        <f t="shared" si="157"/>
        <v>10</v>
      </c>
      <c r="AO77" s="27">
        <v>60.0</v>
      </c>
      <c r="AP77" s="27">
        <v>70.0</v>
      </c>
      <c r="AQ77" s="27">
        <f t="shared" ref="AQ77:AQ79" si="224">AO77/AP77</f>
        <v>0.8571428571</v>
      </c>
      <c r="AR77" s="27">
        <v>85.7</v>
      </c>
      <c r="AS77" s="27">
        <f t="shared" ref="AS77:AS79" si="225">AN77/AP77</f>
        <v>0.1428571429</v>
      </c>
      <c r="AT77" s="28"/>
      <c r="AU77" s="28">
        <v>0.0</v>
      </c>
      <c r="AV77" s="28">
        <v>3.0</v>
      </c>
      <c r="AW77" s="28">
        <f t="shared" si="114"/>
        <v>4</v>
      </c>
      <c r="AX77" s="28">
        <v>108.0</v>
      </c>
      <c r="AY77" s="28">
        <v>112.0</v>
      </c>
      <c r="AZ77" s="28">
        <f t="shared" ref="AZ77:AZ82" si="226">AX77/AY77</f>
        <v>0.9642857143</v>
      </c>
      <c r="BA77" s="28">
        <v>96.4</v>
      </c>
      <c r="BB77" s="28">
        <f t="shared" ref="BB77:BB82" si="227">AW77/AY77</f>
        <v>0.03571428571</v>
      </c>
      <c r="BC77" s="29"/>
      <c r="BD77" s="29">
        <v>0.0</v>
      </c>
      <c r="BE77" s="29">
        <v>11.0</v>
      </c>
      <c r="BF77" s="29">
        <f t="shared" si="31"/>
        <v>11</v>
      </c>
      <c r="BG77" s="29">
        <v>70.0</v>
      </c>
      <c r="BH77" s="29">
        <v>81.0</v>
      </c>
      <c r="BI77" s="29">
        <f t="shared" ref="BI77:BI88" si="228">BG77/BH77</f>
        <v>0.8641975309</v>
      </c>
      <c r="BJ77" s="29">
        <v>86.4</v>
      </c>
      <c r="BK77" s="29">
        <f t="shared" ref="BK77:BK88" si="229">BF77/BH77</f>
        <v>0.1358024691</v>
      </c>
      <c r="BL77" s="30"/>
      <c r="BM77" s="30">
        <v>0.0</v>
      </c>
      <c r="BN77" s="30">
        <v>1.0</v>
      </c>
      <c r="BO77" s="30">
        <f t="shared" si="161"/>
        <v>16</v>
      </c>
      <c r="BP77" s="30">
        <v>167.0</v>
      </c>
      <c r="BQ77" s="30">
        <v>183.0</v>
      </c>
      <c r="BR77" s="30">
        <f t="shared" ref="BR77:BR88" si="230">BP77/BQ77</f>
        <v>0.912568306</v>
      </c>
      <c r="BS77" s="30">
        <v>91.3</v>
      </c>
      <c r="BT77" s="30">
        <f t="shared" ref="BT77:BT88" si="231">BO77/BQ77</f>
        <v>0.08743169399</v>
      </c>
      <c r="BU77" s="31"/>
      <c r="BV77" s="31">
        <v>0.0</v>
      </c>
      <c r="BW77" s="31">
        <v>10.0</v>
      </c>
      <c r="BX77" s="31">
        <f t="shared" si="123"/>
        <v>0</v>
      </c>
      <c r="BY77" s="31">
        <v>5.0</v>
      </c>
      <c r="BZ77" s="31">
        <v>5.0</v>
      </c>
      <c r="CA77" s="31">
        <f t="shared" ref="CA77:CA88" si="232">BY77/BZ77</f>
        <v>1</v>
      </c>
      <c r="CB77" s="31">
        <v>100.0</v>
      </c>
      <c r="CC77" s="31">
        <f t="shared" ref="CC77:CC88" si="233">BX77/BZ77</f>
        <v>0</v>
      </c>
      <c r="CD77" s="42"/>
      <c r="CE77" s="42">
        <v>0.0</v>
      </c>
      <c r="CF77" s="42">
        <v>4.0</v>
      </c>
      <c r="CG77" s="42">
        <f t="shared" si="115"/>
        <v>23</v>
      </c>
      <c r="CH77" s="42">
        <v>162.0</v>
      </c>
      <c r="CI77" s="42">
        <v>185.0</v>
      </c>
      <c r="CJ77" s="42">
        <f t="shared" ref="CJ77:CJ88" si="234">CH77/CI77</f>
        <v>0.8756756757</v>
      </c>
      <c r="CK77" s="42">
        <v>87.6</v>
      </c>
      <c r="CL77" s="42">
        <f t="shared" ref="CL77:CL88" si="235">CG77/CI77</f>
        <v>0.1243243243</v>
      </c>
      <c r="CM77" s="35"/>
    </row>
    <row r="78" ht="18.0" customHeight="1">
      <c r="A78" s="23"/>
      <c r="B78" s="23">
        <v>1.0</v>
      </c>
      <c r="C78" s="23">
        <v>0.0</v>
      </c>
      <c r="D78" s="23">
        <f t="shared" si="215"/>
        <v>1</v>
      </c>
      <c r="E78" s="23">
        <v>15.0</v>
      </c>
      <c r="F78" s="23">
        <v>16.0</v>
      </c>
      <c r="G78" s="23">
        <f t="shared" si="216"/>
        <v>0.9375</v>
      </c>
      <c r="H78" s="23">
        <v>93.8</v>
      </c>
      <c r="I78" s="23">
        <f t="shared" si="217"/>
        <v>0.0625</v>
      </c>
      <c r="J78" s="24"/>
      <c r="K78" s="24">
        <v>1.0</v>
      </c>
      <c r="L78" s="24">
        <v>5.0</v>
      </c>
      <c r="M78" s="24">
        <f t="shared" si="203"/>
        <v>7</v>
      </c>
      <c r="N78" s="24">
        <v>34.0</v>
      </c>
      <c r="O78" s="24">
        <v>41.0</v>
      </c>
      <c r="P78" s="24">
        <f t="shared" si="218"/>
        <v>0.8292682927</v>
      </c>
      <c r="Q78" s="24">
        <v>82.9</v>
      </c>
      <c r="R78" s="24">
        <f t="shared" si="219"/>
        <v>0.1707317073</v>
      </c>
      <c r="S78" s="25"/>
      <c r="T78" s="25">
        <v>1.0</v>
      </c>
      <c r="U78" s="25">
        <v>1.0</v>
      </c>
      <c r="V78" s="25">
        <f t="shared" si="164"/>
        <v>2</v>
      </c>
      <c r="W78" s="25">
        <v>79.0</v>
      </c>
      <c r="X78" s="25">
        <v>81.0</v>
      </c>
      <c r="Y78" s="25">
        <f t="shared" si="220"/>
        <v>0.975308642</v>
      </c>
      <c r="Z78" s="25">
        <v>97.5</v>
      </c>
      <c r="AA78" s="25">
        <f t="shared" si="221"/>
        <v>0.02469135802</v>
      </c>
      <c r="AB78" s="26"/>
      <c r="AC78" s="26">
        <v>1.0</v>
      </c>
      <c r="AD78" s="26">
        <v>9.0</v>
      </c>
      <c r="AE78" s="26">
        <f t="shared" si="162"/>
        <v>21</v>
      </c>
      <c r="AF78" s="26">
        <v>49.0</v>
      </c>
      <c r="AG78" s="26">
        <v>70.0</v>
      </c>
      <c r="AH78" s="26">
        <f t="shared" si="222"/>
        <v>0.7</v>
      </c>
      <c r="AI78" s="26">
        <v>70.0</v>
      </c>
      <c r="AJ78" s="26">
        <f t="shared" si="223"/>
        <v>0.3</v>
      </c>
      <c r="AK78" s="27"/>
      <c r="AL78" s="27">
        <v>1.0</v>
      </c>
      <c r="AM78" s="27">
        <v>0.0</v>
      </c>
      <c r="AN78" s="27">
        <f t="shared" si="157"/>
        <v>4</v>
      </c>
      <c r="AO78" s="27">
        <v>106.0</v>
      </c>
      <c r="AP78" s="27">
        <v>110.0</v>
      </c>
      <c r="AQ78" s="27">
        <f t="shared" si="224"/>
        <v>0.9636363636</v>
      </c>
      <c r="AR78" s="27">
        <v>96.4</v>
      </c>
      <c r="AS78" s="27">
        <f t="shared" si="225"/>
        <v>0.03636363636</v>
      </c>
      <c r="AT78" s="28"/>
      <c r="AU78" s="28">
        <v>1.0</v>
      </c>
      <c r="AV78" s="28">
        <v>2.0</v>
      </c>
      <c r="AW78" s="28">
        <f t="shared" si="114"/>
        <v>9</v>
      </c>
      <c r="AX78" s="28">
        <v>133.0</v>
      </c>
      <c r="AY78" s="28">
        <v>142.0</v>
      </c>
      <c r="AZ78" s="28">
        <f t="shared" si="226"/>
        <v>0.9366197183</v>
      </c>
      <c r="BA78" s="28">
        <v>93.7</v>
      </c>
      <c r="BB78" s="28">
        <f t="shared" si="227"/>
        <v>0.06338028169</v>
      </c>
      <c r="BC78" s="29"/>
      <c r="BD78" s="29">
        <v>1.0</v>
      </c>
      <c r="BE78" s="29">
        <v>2.0</v>
      </c>
      <c r="BF78" s="29">
        <f t="shared" si="31"/>
        <v>7</v>
      </c>
      <c r="BG78" s="29">
        <v>146.0</v>
      </c>
      <c r="BH78" s="29">
        <v>153.0</v>
      </c>
      <c r="BI78" s="29">
        <f t="shared" si="228"/>
        <v>0.954248366</v>
      </c>
      <c r="BJ78" s="29">
        <v>95.4</v>
      </c>
      <c r="BK78" s="29">
        <f t="shared" si="229"/>
        <v>0.04575163399</v>
      </c>
      <c r="BL78" s="30"/>
      <c r="BM78" s="30">
        <v>1.0</v>
      </c>
      <c r="BN78" s="30">
        <v>6.0</v>
      </c>
      <c r="BO78" s="30">
        <f t="shared" si="161"/>
        <v>6</v>
      </c>
      <c r="BP78" s="30">
        <v>106.0</v>
      </c>
      <c r="BQ78" s="30">
        <v>112.0</v>
      </c>
      <c r="BR78" s="30">
        <f t="shared" si="230"/>
        <v>0.9464285714</v>
      </c>
      <c r="BS78" s="30">
        <v>94.6</v>
      </c>
      <c r="BT78" s="30">
        <f t="shared" si="231"/>
        <v>0.05357142857</v>
      </c>
      <c r="BU78" s="31"/>
      <c r="BV78" s="31">
        <v>1.0</v>
      </c>
      <c r="BW78" s="31">
        <v>5.0</v>
      </c>
      <c r="BX78" s="31">
        <f t="shared" si="123"/>
        <v>7</v>
      </c>
      <c r="BY78" s="31">
        <v>122.0</v>
      </c>
      <c r="BZ78" s="31">
        <v>129.0</v>
      </c>
      <c r="CA78" s="31">
        <f t="shared" si="232"/>
        <v>0.9457364341</v>
      </c>
      <c r="CB78" s="31">
        <v>94.6</v>
      </c>
      <c r="CC78" s="31">
        <f t="shared" si="233"/>
        <v>0.05426356589</v>
      </c>
      <c r="CD78" s="42"/>
      <c r="CE78" s="42">
        <v>1.0</v>
      </c>
      <c r="CF78" s="42">
        <v>0.0</v>
      </c>
      <c r="CG78" s="42">
        <v>4.0</v>
      </c>
      <c r="CH78" s="42">
        <v>3.0</v>
      </c>
      <c r="CI78" s="42">
        <v>7.0</v>
      </c>
      <c r="CJ78" s="42">
        <f t="shared" si="234"/>
        <v>0.4285714286</v>
      </c>
      <c r="CK78" s="42">
        <v>42.86</v>
      </c>
      <c r="CL78" s="42">
        <f t="shared" si="235"/>
        <v>0.5714285714</v>
      </c>
      <c r="CM78" s="35"/>
    </row>
    <row r="79" ht="18.0" customHeight="1">
      <c r="A79" s="23"/>
      <c r="B79" s="23">
        <v>2.0</v>
      </c>
      <c r="C79" s="23">
        <v>1.0</v>
      </c>
      <c r="D79" s="23">
        <f t="shared" si="215"/>
        <v>2</v>
      </c>
      <c r="E79" s="23">
        <v>27.0</v>
      </c>
      <c r="F79" s="23">
        <v>29.0</v>
      </c>
      <c r="G79" s="23">
        <f t="shared" si="216"/>
        <v>0.9310344828</v>
      </c>
      <c r="H79" s="23">
        <v>93.1</v>
      </c>
      <c r="I79" s="23">
        <f t="shared" si="217"/>
        <v>0.06896551724</v>
      </c>
      <c r="J79" s="24"/>
      <c r="K79" s="24">
        <v>2.0</v>
      </c>
      <c r="L79" s="24">
        <v>1.0</v>
      </c>
      <c r="M79" s="24">
        <f t="shared" si="203"/>
        <v>4</v>
      </c>
      <c r="N79" s="24">
        <v>56.0</v>
      </c>
      <c r="O79" s="24">
        <v>60.0</v>
      </c>
      <c r="P79" s="24">
        <f t="shared" si="218"/>
        <v>0.9333333333</v>
      </c>
      <c r="Q79" s="24">
        <v>93.3</v>
      </c>
      <c r="R79" s="24">
        <f t="shared" si="219"/>
        <v>0.06666666667</v>
      </c>
      <c r="S79" s="25"/>
      <c r="T79" s="25">
        <v>2.0</v>
      </c>
      <c r="U79" s="25">
        <v>11.0</v>
      </c>
      <c r="V79" s="25">
        <f t="shared" si="164"/>
        <v>2</v>
      </c>
      <c r="W79" s="25">
        <v>32.0</v>
      </c>
      <c r="X79" s="25">
        <v>34.0</v>
      </c>
      <c r="Y79" s="25">
        <f t="shared" si="220"/>
        <v>0.9411764706</v>
      </c>
      <c r="Z79" s="25">
        <v>94.1</v>
      </c>
      <c r="AA79" s="25">
        <f t="shared" si="221"/>
        <v>0.05882352941</v>
      </c>
      <c r="AB79" s="26"/>
      <c r="AC79" s="26">
        <v>2.0</v>
      </c>
      <c r="AD79" s="26">
        <v>4.0</v>
      </c>
      <c r="AE79" s="26">
        <f t="shared" si="162"/>
        <v>6</v>
      </c>
      <c r="AF79" s="26">
        <v>80.0</v>
      </c>
      <c r="AG79" s="26">
        <v>86.0</v>
      </c>
      <c r="AH79" s="26">
        <f t="shared" si="222"/>
        <v>0.9302325581</v>
      </c>
      <c r="AI79" s="26">
        <v>93.0</v>
      </c>
      <c r="AJ79" s="26">
        <f t="shared" si="223"/>
        <v>0.06976744186</v>
      </c>
      <c r="AK79" s="27"/>
      <c r="AL79" s="27">
        <v>2.0</v>
      </c>
      <c r="AM79" s="27">
        <v>6.0</v>
      </c>
      <c r="AN79" s="27">
        <f t="shared" si="157"/>
        <v>5</v>
      </c>
      <c r="AO79" s="27">
        <v>67.0</v>
      </c>
      <c r="AP79" s="27">
        <v>72.0</v>
      </c>
      <c r="AQ79" s="27">
        <f t="shared" si="224"/>
        <v>0.9305555556</v>
      </c>
      <c r="AR79" s="27">
        <v>93.1</v>
      </c>
      <c r="AS79" s="27">
        <f t="shared" si="225"/>
        <v>0.06944444444</v>
      </c>
      <c r="AT79" s="28"/>
      <c r="AU79" s="28">
        <v>2.0</v>
      </c>
      <c r="AV79" s="28">
        <v>9.0</v>
      </c>
      <c r="AW79" s="28">
        <f t="shared" si="114"/>
        <v>11</v>
      </c>
      <c r="AX79" s="28">
        <v>78.0</v>
      </c>
      <c r="AY79" s="28">
        <v>89.0</v>
      </c>
      <c r="AZ79" s="28">
        <f t="shared" si="226"/>
        <v>0.8764044944</v>
      </c>
      <c r="BA79" s="28">
        <v>87.6</v>
      </c>
      <c r="BB79" s="28">
        <f t="shared" si="227"/>
        <v>0.1235955056</v>
      </c>
      <c r="BC79" s="29"/>
      <c r="BD79" s="29">
        <v>2.0</v>
      </c>
      <c r="BE79" s="29">
        <v>3.0</v>
      </c>
      <c r="BF79" s="29">
        <f t="shared" si="31"/>
        <v>17</v>
      </c>
      <c r="BG79" s="29">
        <v>129.0</v>
      </c>
      <c r="BH79" s="29">
        <v>146.0</v>
      </c>
      <c r="BI79" s="29">
        <f t="shared" si="228"/>
        <v>0.8835616438</v>
      </c>
      <c r="BJ79" s="29">
        <v>88.4</v>
      </c>
      <c r="BK79" s="29">
        <f t="shared" si="229"/>
        <v>0.1164383562</v>
      </c>
      <c r="BL79" s="30"/>
      <c r="BM79" s="30">
        <v>2.0</v>
      </c>
      <c r="BN79" s="30">
        <v>10.0</v>
      </c>
      <c r="BO79" s="30">
        <f t="shared" si="161"/>
        <v>57</v>
      </c>
      <c r="BP79" s="30">
        <v>74.0</v>
      </c>
      <c r="BQ79" s="30">
        <v>131.0</v>
      </c>
      <c r="BR79" s="30">
        <f t="shared" si="230"/>
        <v>0.5648854962</v>
      </c>
      <c r="BS79" s="30">
        <v>56.5</v>
      </c>
      <c r="BT79" s="30">
        <f t="shared" si="231"/>
        <v>0.4351145038</v>
      </c>
      <c r="BU79" s="31"/>
      <c r="BV79" s="31">
        <v>2.0</v>
      </c>
      <c r="BW79" s="31">
        <v>7.0</v>
      </c>
      <c r="BX79" s="31">
        <f t="shared" si="123"/>
        <v>15</v>
      </c>
      <c r="BY79" s="31">
        <v>108.0</v>
      </c>
      <c r="BZ79" s="31">
        <v>123.0</v>
      </c>
      <c r="CA79" s="31">
        <f t="shared" si="232"/>
        <v>0.8780487805</v>
      </c>
      <c r="CB79" s="31">
        <v>87.8</v>
      </c>
      <c r="CC79" s="31">
        <f t="shared" si="233"/>
        <v>0.1219512195</v>
      </c>
      <c r="CD79" s="42"/>
      <c r="CE79" s="42">
        <v>2.0</v>
      </c>
      <c r="CF79" s="42">
        <v>10.0</v>
      </c>
      <c r="CG79" s="42">
        <f t="shared" ref="CG79:CG100" si="236">CI79-CH79</f>
        <v>21</v>
      </c>
      <c r="CH79" s="42">
        <v>106.0</v>
      </c>
      <c r="CI79" s="42">
        <v>127.0</v>
      </c>
      <c r="CJ79" s="42">
        <f t="shared" si="234"/>
        <v>0.8346456693</v>
      </c>
      <c r="CK79" s="42">
        <v>83.5</v>
      </c>
      <c r="CL79" s="42">
        <f t="shared" si="235"/>
        <v>0.1653543307</v>
      </c>
      <c r="CM79" s="35"/>
    </row>
    <row r="80" ht="18.0" customHeight="1">
      <c r="A80" s="23"/>
      <c r="B80" s="23">
        <v>3.0</v>
      </c>
      <c r="C80" s="23">
        <v>7.0</v>
      </c>
      <c r="D80" s="23">
        <f t="shared" si="215"/>
        <v>3</v>
      </c>
      <c r="E80" s="23">
        <v>15.0</v>
      </c>
      <c r="F80" s="23">
        <v>18.0</v>
      </c>
      <c r="G80" s="23">
        <f t="shared" si="216"/>
        <v>0.8333333333</v>
      </c>
      <c r="H80" s="23">
        <v>83.3</v>
      </c>
      <c r="I80" s="23">
        <f t="shared" si="217"/>
        <v>0.1666666667</v>
      </c>
      <c r="J80" s="24"/>
      <c r="K80" s="24">
        <v>3.0</v>
      </c>
      <c r="L80" s="24">
        <v>10.0</v>
      </c>
      <c r="M80" s="24">
        <f t="shared" si="203"/>
        <v>24</v>
      </c>
      <c r="N80" s="24">
        <v>25.0</v>
      </c>
      <c r="O80" s="24">
        <v>49.0</v>
      </c>
      <c r="P80" s="24">
        <f t="shared" si="218"/>
        <v>0.5102040816</v>
      </c>
      <c r="Q80" s="24">
        <v>51.0</v>
      </c>
      <c r="R80" s="24">
        <f t="shared" si="219"/>
        <v>0.4897959184</v>
      </c>
      <c r="S80" s="25"/>
      <c r="T80" s="25">
        <v>3.0</v>
      </c>
      <c r="U80" s="25">
        <v>6.0</v>
      </c>
      <c r="V80" s="25">
        <f t="shared" si="164"/>
        <v>7</v>
      </c>
      <c r="W80" s="25">
        <v>50.0</v>
      </c>
      <c r="X80" s="25">
        <v>57.0</v>
      </c>
      <c r="Y80" s="25">
        <f t="shared" si="220"/>
        <v>0.8771929825</v>
      </c>
      <c r="Z80" s="25">
        <v>87.7</v>
      </c>
      <c r="AA80" s="25">
        <f t="shared" si="221"/>
        <v>0.1228070175</v>
      </c>
      <c r="AB80" s="26"/>
      <c r="AC80" s="26">
        <v>3.0</v>
      </c>
      <c r="AD80" s="26">
        <v>2.0</v>
      </c>
      <c r="AE80" s="26">
        <f t="shared" si="162"/>
        <v>3</v>
      </c>
      <c r="AF80" s="26">
        <v>97.0</v>
      </c>
      <c r="AG80" s="26">
        <v>100.0</v>
      </c>
      <c r="AH80" s="26">
        <f t="shared" si="222"/>
        <v>0.97</v>
      </c>
      <c r="AI80" s="26">
        <v>97.0</v>
      </c>
      <c r="AJ80" s="26">
        <f t="shared" si="223"/>
        <v>0.03</v>
      </c>
      <c r="AK80" s="27"/>
      <c r="AL80" s="27">
        <v>3.0</v>
      </c>
      <c r="AM80" s="27"/>
      <c r="AN80" s="27">
        <f t="shared" si="157"/>
        <v>0</v>
      </c>
      <c r="AO80" s="27">
        <v>0.0</v>
      </c>
      <c r="AP80" s="27">
        <v>0.0</v>
      </c>
      <c r="AQ80" s="27">
        <v>0.0</v>
      </c>
      <c r="AR80" s="27">
        <v>0.0</v>
      </c>
      <c r="AS80" s="27">
        <v>0.0</v>
      </c>
      <c r="AT80" s="28"/>
      <c r="AU80" s="28">
        <v>3.0</v>
      </c>
      <c r="AV80" s="28">
        <v>10.0</v>
      </c>
      <c r="AW80" s="28">
        <f t="shared" si="114"/>
        <v>5</v>
      </c>
      <c r="AX80" s="28">
        <v>62.0</v>
      </c>
      <c r="AY80" s="28">
        <v>67.0</v>
      </c>
      <c r="AZ80" s="28">
        <f t="shared" si="226"/>
        <v>0.9253731343</v>
      </c>
      <c r="BA80" s="28">
        <v>92.5</v>
      </c>
      <c r="BB80" s="28">
        <f t="shared" si="227"/>
        <v>0.07462686567</v>
      </c>
      <c r="BC80" s="29"/>
      <c r="BD80" s="29">
        <v>3.0</v>
      </c>
      <c r="BE80" s="29">
        <v>5.0</v>
      </c>
      <c r="BF80" s="29">
        <f t="shared" si="31"/>
        <v>8</v>
      </c>
      <c r="BG80" s="29">
        <v>113.0</v>
      </c>
      <c r="BH80" s="29">
        <v>121.0</v>
      </c>
      <c r="BI80" s="29">
        <f t="shared" si="228"/>
        <v>0.9338842975</v>
      </c>
      <c r="BJ80" s="29">
        <v>93.4</v>
      </c>
      <c r="BK80" s="29">
        <f t="shared" si="229"/>
        <v>0.06611570248</v>
      </c>
      <c r="BL80" s="30"/>
      <c r="BM80" s="30">
        <v>3.0</v>
      </c>
      <c r="BN80" s="30">
        <v>0.0</v>
      </c>
      <c r="BO80" s="30">
        <f t="shared" si="161"/>
        <v>10</v>
      </c>
      <c r="BP80" s="30">
        <v>134.0</v>
      </c>
      <c r="BQ80" s="30">
        <v>144.0</v>
      </c>
      <c r="BR80" s="30">
        <f t="shared" si="230"/>
        <v>0.9305555556</v>
      </c>
      <c r="BS80" s="30">
        <v>93.1</v>
      </c>
      <c r="BT80" s="30">
        <f t="shared" si="231"/>
        <v>0.06944444444</v>
      </c>
      <c r="BU80" s="31"/>
      <c r="BV80" s="31">
        <v>3.0</v>
      </c>
      <c r="BW80" s="31">
        <v>4.0</v>
      </c>
      <c r="BX80" s="31">
        <f t="shared" si="123"/>
        <v>19</v>
      </c>
      <c r="BY80" s="31">
        <v>148.0</v>
      </c>
      <c r="BZ80" s="31">
        <v>167.0</v>
      </c>
      <c r="CA80" s="31">
        <f t="shared" si="232"/>
        <v>0.8862275449</v>
      </c>
      <c r="CB80" s="31">
        <v>88.6</v>
      </c>
      <c r="CC80" s="31">
        <f t="shared" si="233"/>
        <v>0.1137724551</v>
      </c>
      <c r="CD80" s="42"/>
      <c r="CE80" s="42">
        <v>3.0</v>
      </c>
      <c r="CF80" s="42">
        <v>6.0</v>
      </c>
      <c r="CG80" s="42">
        <f t="shared" si="236"/>
        <v>12</v>
      </c>
      <c r="CH80" s="42">
        <v>141.0</v>
      </c>
      <c r="CI80" s="42">
        <v>153.0</v>
      </c>
      <c r="CJ80" s="42">
        <f t="shared" si="234"/>
        <v>0.9215686275</v>
      </c>
      <c r="CK80" s="42">
        <v>92.2</v>
      </c>
      <c r="CL80" s="42">
        <f t="shared" si="235"/>
        <v>0.07843137255</v>
      </c>
      <c r="CM80" s="35"/>
    </row>
    <row r="81" ht="18.0" customHeight="1">
      <c r="A81" s="23"/>
      <c r="B81" s="23">
        <v>4.0</v>
      </c>
      <c r="C81" s="23">
        <v>2.0</v>
      </c>
      <c r="D81" s="23">
        <f t="shared" si="215"/>
        <v>2</v>
      </c>
      <c r="E81" s="23">
        <v>28.0</v>
      </c>
      <c r="F81" s="23">
        <v>30.0</v>
      </c>
      <c r="G81" s="23">
        <f t="shared" si="216"/>
        <v>0.9333333333</v>
      </c>
      <c r="H81" s="23">
        <v>93.3</v>
      </c>
      <c r="I81" s="23">
        <f t="shared" si="217"/>
        <v>0.06666666667</v>
      </c>
      <c r="J81" s="24"/>
      <c r="K81" s="24">
        <v>4.0</v>
      </c>
      <c r="L81" s="24">
        <v>9.0</v>
      </c>
      <c r="M81" s="24">
        <f t="shared" si="203"/>
        <v>17</v>
      </c>
      <c r="N81" s="24">
        <v>29.0</v>
      </c>
      <c r="O81" s="24">
        <v>46.0</v>
      </c>
      <c r="P81" s="24">
        <f t="shared" si="218"/>
        <v>0.6304347826</v>
      </c>
      <c r="Q81" s="24">
        <v>63.0</v>
      </c>
      <c r="R81" s="24">
        <f t="shared" si="219"/>
        <v>0.3695652174</v>
      </c>
      <c r="S81" s="25"/>
      <c r="T81" s="25">
        <v>4.0</v>
      </c>
      <c r="U81" s="25">
        <v>3.0</v>
      </c>
      <c r="V81" s="25">
        <f t="shared" si="164"/>
        <v>2</v>
      </c>
      <c r="W81" s="25">
        <v>70.0</v>
      </c>
      <c r="X81" s="25">
        <v>72.0</v>
      </c>
      <c r="Y81" s="25">
        <f t="shared" si="220"/>
        <v>0.9722222222</v>
      </c>
      <c r="Z81" s="25">
        <v>97.2</v>
      </c>
      <c r="AA81" s="25">
        <f t="shared" si="221"/>
        <v>0.02777777778</v>
      </c>
      <c r="AB81" s="26"/>
      <c r="AC81" s="26">
        <v>4.0</v>
      </c>
      <c r="AD81" s="26">
        <v>5.0</v>
      </c>
      <c r="AE81" s="26">
        <f t="shared" si="162"/>
        <v>4</v>
      </c>
      <c r="AF81" s="26">
        <v>77.0</v>
      </c>
      <c r="AG81" s="26">
        <v>81.0</v>
      </c>
      <c r="AH81" s="26">
        <f t="shared" si="222"/>
        <v>0.950617284</v>
      </c>
      <c r="AI81" s="26">
        <v>95.1</v>
      </c>
      <c r="AJ81" s="26">
        <f t="shared" si="223"/>
        <v>0.04938271605</v>
      </c>
      <c r="AK81" s="27"/>
      <c r="AL81" s="27">
        <v>4.0</v>
      </c>
      <c r="AM81" s="27">
        <v>5.0</v>
      </c>
      <c r="AN81" s="27">
        <f t="shared" si="157"/>
        <v>7</v>
      </c>
      <c r="AO81" s="27">
        <v>92.0</v>
      </c>
      <c r="AP81" s="27">
        <v>99.0</v>
      </c>
      <c r="AQ81" s="27">
        <f t="shared" ref="AQ81:AQ88" si="237">AO81/AP81</f>
        <v>0.9292929293</v>
      </c>
      <c r="AR81" s="27">
        <v>92.9</v>
      </c>
      <c r="AS81" s="27">
        <f t="shared" ref="AS81:AS88" si="238">AN81/AP81</f>
        <v>0.07070707071</v>
      </c>
      <c r="AT81" s="28"/>
      <c r="AU81" s="28">
        <v>4.0</v>
      </c>
      <c r="AV81" s="28">
        <v>5.0</v>
      </c>
      <c r="AW81" s="28">
        <f t="shared" si="114"/>
        <v>8</v>
      </c>
      <c r="AX81" s="28">
        <v>106.0</v>
      </c>
      <c r="AY81" s="28">
        <v>114.0</v>
      </c>
      <c r="AZ81" s="28">
        <f t="shared" si="226"/>
        <v>0.9298245614</v>
      </c>
      <c r="BA81" s="28">
        <v>93.0</v>
      </c>
      <c r="BB81" s="28">
        <f t="shared" si="227"/>
        <v>0.0701754386</v>
      </c>
      <c r="BC81" s="29"/>
      <c r="BD81" s="29">
        <v>4.0</v>
      </c>
      <c r="BE81" s="29">
        <v>7.0</v>
      </c>
      <c r="BF81" s="29">
        <f t="shared" si="31"/>
        <v>9</v>
      </c>
      <c r="BG81" s="29">
        <v>77.0</v>
      </c>
      <c r="BH81" s="29">
        <v>86.0</v>
      </c>
      <c r="BI81" s="29">
        <f t="shared" si="228"/>
        <v>0.8953488372</v>
      </c>
      <c r="BJ81" s="29">
        <v>89.5</v>
      </c>
      <c r="BK81" s="29">
        <f t="shared" si="229"/>
        <v>0.1046511628</v>
      </c>
      <c r="BL81" s="30"/>
      <c r="BM81" s="30">
        <v>4.0</v>
      </c>
      <c r="BN81" s="30">
        <v>8.0</v>
      </c>
      <c r="BO81" s="30">
        <f t="shared" si="161"/>
        <v>11</v>
      </c>
      <c r="BP81" s="30">
        <v>105.0</v>
      </c>
      <c r="BQ81" s="30">
        <v>116.0</v>
      </c>
      <c r="BR81" s="30">
        <f t="shared" si="230"/>
        <v>0.9051724138</v>
      </c>
      <c r="BS81" s="30">
        <v>90.5</v>
      </c>
      <c r="BT81" s="30">
        <f t="shared" si="231"/>
        <v>0.09482758621</v>
      </c>
      <c r="BU81" s="31"/>
      <c r="BV81" s="31">
        <v>4.0</v>
      </c>
      <c r="BW81" s="31">
        <v>8.0</v>
      </c>
      <c r="BX81" s="31">
        <f t="shared" si="123"/>
        <v>13</v>
      </c>
      <c r="BY81" s="31">
        <v>113.0</v>
      </c>
      <c r="BZ81" s="31">
        <v>126.0</v>
      </c>
      <c r="CA81" s="31">
        <f t="shared" si="232"/>
        <v>0.8968253968</v>
      </c>
      <c r="CB81" s="31">
        <v>89.7</v>
      </c>
      <c r="CC81" s="31">
        <f t="shared" si="233"/>
        <v>0.1031746032</v>
      </c>
      <c r="CD81" s="42"/>
      <c r="CE81" s="42">
        <v>4.0</v>
      </c>
      <c r="CF81" s="42">
        <v>0.0</v>
      </c>
      <c r="CG81" s="42">
        <f t="shared" si="236"/>
        <v>14</v>
      </c>
      <c r="CH81" s="42">
        <v>153.0</v>
      </c>
      <c r="CI81" s="42">
        <v>167.0</v>
      </c>
      <c r="CJ81" s="42">
        <f t="shared" si="234"/>
        <v>0.9161676647</v>
      </c>
      <c r="CK81" s="42">
        <v>91.6</v>
      </c>
      <c r="CL81" s="42">
        <f t="shared" si="235"/>
        <v>0.08383233533</v>
      </c>
      <c r="CM81" s="35"/>
    </row>
    <row r="82" ht="18.0" customHeight="1">
      <c r="A82" s="23"/>
      <c r="B82" s="23">
        <v>5.0</v>
      </c>
      <c r="C82" s="23">
        <v>4.0</v>
      </c>
      <c r="D82" s="23">
        <f t="shared" si="215"/>
        <v>2</v>
      </c>
      <c r="E82" s="23">
        <v>22.0</v>
      </c>
      <c r="F82" s="23">
        <v>24.0</v>
      </c>
      <c r="G82" s="23">
        <f t="shared" si="216"/>
        <v>0.9166666667</v>
      </c>
      <c r="H82" s="23">
        <v>91.7</v>
      </c>
      <c r="I82" s="23">
        <f t="shared" si="217"/>
        <v>0.08333333333</v>
      </c>
      <c r="J82" s="24"/>
      <c r="K82" s="24">
        <v>5.0</v>
      </c>
      <c r="L82" s="24"/>
      <c r="M82" s="24">
        <f t="shared" si="203"/>
        <v>0</v>
      </c>
      <c r="N82" s="24">
        <v>0.0</v>
      </c>
      <c r="O82" s="24">
        <v>0.0</v>
      </c>
      <c r="P82" s="24">
        <v>0.0</v>
      </c>
      <c r="Q82" s="24">
        <v>0.0</v>
      </c>
      <c r="R82" s="24">
        <v>0.0</v>
      </c>
      <c r="S82" s="25"/>
      <c r="T82" s="25">
        <v>5.0</v>
      </c>
      <c r="U82" s="25">
        <v>11.0</v>
      </c>
      <c r="V82" s="25">
        <v>1.0</v>
      </c>
      <c r="W82" s="25">
        <v>0.0</v>
      </c>
      <c r="X82" s="25">
        <v>1.0</v>
      </c>
      <c r="Y82" s="25">
        <f t="shared" si="220"/>
        <v>0</v>
      </c>
      <c r="Z82" s="25">
        <v>0.0</v>
      </c>
      <c r="AA82" s="25">
        <f t="shared" si="221"/>
        <v>1</v>
      </c>
      <c r="AB82" s="26"/>
      <c r="AC82" s="26">
        <v>5.0</v>
      </c>
      <c r="AD82" s="26">
        <v>6.0</v>
      </c>
      <c r="AE82" s="26">
        <f t="shared" si="162"/>
        <v>2</v>
      </c>
      <c r="AF82" s="26">
        <v>71.0</v>
      </c>
      <c r="AG82" s="26">
        <v>73.0</v>
      </c>
      <c r="AH82" s="26">
        <f t="shared" si="222"/>
        <v>0.9726027397</v>
      </c>
      <c r="AI82" s="26">
        <v>97.3</v>
      </c>
      <c r="AJ82" s="26">
        <f t="shared" si="223"/>
        <v>0.02739726027</v>
      </c>
      <c r="AK82" s="27"/>
      <c r="AL82" s="27">
        <v>5.0</v>
      </c>
      <c r="AM82" s="27">
        <v>2.0</v>
      </c>
      <c r="AN82" s="27">
        <f t="shared" si="157"/>
        <v>3</v>
      </c>
      <c r="AO82" s="27">
        <v>83.0</v>
      </c>
      <c r="AP82" s="27">
        <v>86.0</v>
      </c>
      <c r="AQ82" s="27">
        <f t="shared" si="237"/>
        <v>0.9651162791</v>
      </c>
      <c r="AR82" s="27">
        <v>96.5</v>
      </c>
      <c r="AS82" s="27">
        <f t="shared" si="238"/>
        <v>0.03488372093</v>
      </c>
      <c r="AT82" s="28"/>
      <c r="AU82" s="28">
        <v>5.0</v>
      </c>
      <c r="AV82" s="28">
        <v>0.0</v>
      </c>
      <c r="AW82" s="28">
        <f t="shared" si="114"/>
        <v>7</v>
      </c>
      <c r="AX82" s="28">
        <v>131.0</v>
      </c>
      <c r="AY82" s="28">
        <v>138.0</v>
      </c>
      <c r="AZ82" s="28">
        <f t="shared" si="226"/>
        <v>0.9492753623</v>
      </c>
      <c r="BA82" s="28">
        <v>94.9</v>
      </c>
      <c r="BB82" s="28">
        <f t="shared" si="227"/>
        <v>0.05072463768</v>
      </c>
      <c r="BC82" s="29"/>
      <c r="BD82" s="29">
        <v>5.0</v>
      </c>
      <c r="BE82" s="29">
        <v>9.0</v>
      </c>
      <c r="BF82" s="29">
        <f t="shared" si="31"/>
        <v>46</v>
      </c>
      <c r="BG82" s="29">
        <v>92.0</v>
      </c>
      <c r="BH82" s="29">
        <v>138.0</v>
      </c>
      <c r="BI82" s="29">
        <f t="shared" si="228"/>
        <v>0.6666666667</v>
      </c>
      <c r="BJ82" s="29">
        <v>66.7</v>
      </c>
      <c r="BK82" s="29">
        <f t="shared" si="229"/>
        <v>0.3333333333</v>
      </c>
      <c r="BL82" s="30"/>
      <c r="BM82" s="30">
        <v>5.0</v>
      </c>
      <c r="BN82" s="30">
        <v>4.0</v>
      </c>
      <c r="BO82" s="30">
        <f t="shared" si="161"/>
        <v>13</v>
      </c>
      <c r="BP82" s="30">
        <v>142.0</v>
      </c>
      <c r="BQ82" s="30">
        <v>155.0</v>
      </c>
      <c r="BR82" s="30">
        <f t="shared" si="230"/>
        <v>0.9161290323</v>
      </c>
      <c r="BS82" s="30">
        <v>91.6</v>
      </c>
      <c r="BT82" s="30">
        <f t="shared" si="231"/>
        <v>0.08387096774</v>
      </c>
      <c r="BU82" s="31"/>
      <c r="BV82" s="31">
        <v>5.0</v>
      </c>
      <c r="BW82" s="31">
        <v>3.0</v>
      </c>
      <c r="BX82" s="31">
        <f t="shared" si="123"/>
        <v>14</v>
      </c>
      <c r="BY82" s="31">
        <v>164.0</v>
      </c>
      <c r="BZ82" s="31">
        <v>178.0</v>
      </c>
      <c r="CA82" s="31">
        <f t="shared" si="232"/>
        <v>0.9213483146</v>
      </c>
      <c r="CB82" s="31">
        <v>92.1</v>
      </c>
      <c r="CC82" s="31">
        <f t="shared" si="233"/>
        <v>0.07865168539</v>
      </c>
      <c r="CD82" s="42"/>
      <c r="CE82" s="42">
        <v>5.0</v>
      </c>
      <c r="CF82" s="42">
        <v>2.0</v>
      </c>
      <c r="CG82" s="42">
        <f t="shared" si="236"/>
        <v>22</v>
      </c>
      <c r="CH82" s="42">
        <v>188.0</v>
      </c>
      <c r="CI82" s="42">
        <v>210.0</v>
      </c>
      <c r="CJ82" s="42">
        <f t="shared" si="234"/>
        <v>0.8952380952</v>
      </c>
      <c r="CK82" s="42">
        <v>89.5</v>
      </c>
      <c r="CL82" s="42">
        <f t="shared" si="235"/>
        <v>0.1047619048</v>
      </c>
      <c r="CM82" s="35"/>
    </row>
    <row r="83" ht="18.0" customHeight="1">
      <c r="A83" s="23"/>
      <c r="B83" s="23">
        <v>6.0</v>
      </c>
      <c r="C83" s="23">
        <v>5.0</v>
      </c>
      <c r="D83" s="23">
        <f t="shared" si="215"/>
        <v>0</v>
      </c>
      <c r="E83" s="23">
        <v>2.0</v>
      </c>
      <c r="F83" s="23">
        <v>2.0</v>
      </c>
      <c r="G83" s="23">
        <f t="shared" si="216"/>
        <v>1</v>
      </c>
      <c r="H83" s="23">
        <v>100.0</v>
      </c>
      <c r="I83" s="23">
        <f t="shared" si="217"/>
        <v>0</v>
      </c>
      <c r="J83" s="24"/>
      <c r="K83" s="24">
        <v>6.0</v>
      </c>
      <c r="L83" s="24"/>
      <c r="M83" s="24">
        <f t="shared" si="203"/>
        <v>0</v>
      </c>
      <c r="N83" s="24">
        <v>0.0</v>
      </c>
      <c r="O83" s="24">
        <v>0.0</v>
      </c>
      <c r="P83" s="24">
        <v>0.0</v>
      </c>
      <c r="Q83" s="24">
        <v>0.0</v>
      </c>
      <c r="R83" s="24">
        <v>0.0</v>
      </c>
      <c r="S83" s="25"/>
      <c r="T83" s="25">
        <v>6.0</v>
      </c>
      <c r="U83" s="25">
        <v>8.0</v>
      </c>
      <c r="V83" s="25">
        <f t="shared" ref="V83:V103" si="239">X83-W83</f>
        <v>4</v>
      </c>
      <c r="W83" s="25">
        <v>51.0</v>
      </c>
      <c r="X83" s="25">
        <v>55.0</v>
      </c>
      <c r="Y83" s="25">
        <f t="shared" si="220"/>
        <v>0.9272727273</v>
      </c>
      <c r="Z83" s="25">
        <v>92.7</v>
      </c>
      <c r="AA83" s="25">
        <f t="shared" si="221"/>
        <v>0.07272727273</v>
      </c>
      <c r="AB83" s="26"/>
      <c r="AC83" s="26">
        <v>6.0</v>
      </c>
      <c r="AD83" s="26">
        <v>3.0</v>
      </c>
      <c r="AE83" s="26">
        <f t="shared" si="162"/>
        <v>3</v>
      </c>
      <c r="AF83" s="26">
        <v>74.0</v>
      </c>
      <c r="AG83" s="26">
        <v>77.0</v>
      </c>
      <c r="AH83" s="26">
        <f t="shared" si="222"/>
        <v>0.961038961</v>
      </c>
      <c r="AI83" s="26">
        <v>96.1</v>
      </c>
      <c r="AJ83" s="26">
        <f t="shared" si="223"/>
        <v>0.03896103896</v>
      </c>
      <c r="AK83" s="27"/>
      <c r="AL83" s="27">
        <v>6.0</v>
      </c>
      <c r="AM83" s="27">
        <v>3.0</v>
      </c>
      <c r="AN83" s="27">
        <f t="shared" si="157"/>
        <v>5</v>
      </c>
      <c r="AO83" s="27">
        <v>109.0</v>
      </c>
      <c r="AP83" s="27">
        <v>114.0</v>
      </c>
      <c r="AQ83" s="27">
        <f t="shared" si="237"/>
        <v>0.9561403509</v>
      </c>
      <c r="AR83" s="27">
        <v>95.6</v>
      </c>
      <c r="AS83" s="27">
        <f t="shared" si="238"/>
        <v>0.04385964912</v>
      </c>
      <c r="AT83" s="28"/>
      <c r="AU83" s="28">
        <v>6.0</v>
      </c>
      <c r="AV83" s="28"/>
      <c r="AW83" s="28">
        <f t="shared" si="114"/>
        <v>0</v>
      </c>
      <c r="AX83" s="28">
        <v>0.0</v>
      </c>
      <c r="AY83" s="28">
        <v>0.0</v>
      </c>
      <c r="AZ83" s="28">
        <v>0.0</v>
      </c>
      <c r="BA83" s="28">
        <v>0.0</v>
      </c>
      <c r="BB83" s="28">
        <v>0.0</v>
      </c>
      <c r="BC83" s="29"/>
      <c r="BD83" s="29">
        <v>6.0</v>
      </c>
      <c r="BE83" s="29">
        <v>4.0</v>
      </c>
      <c r="BF83" s="29">
        <f t="shared" si="31"/>
        <v>13</v>
      </c>
      <c r="BG83" s="29">
        <v>127.0</v>
      </c>
      <c r="BH83" s="29">
        <v>140.0</v>
      </c>
      <c r="BI83" s="29">
        <f t="shared" si="228"/>
        <v>0.9071428571</v>
      </c>
      <c r="BJ83" s="29">
        <v>90.7</v>
      </c>
      <c r="BK83" s="29">
        <f t="shared" si="229"/>
        <v>0.09285714286</v>
      </c>
      <c r="BL83" s="30"/>
      <c r="BM83" s="30">
        <v>6.0</v>
      </c>
      <c r="BN83" s="30">
        <v>2.0</v>
      </c>
      <c r="BO83" s="30">
        <f t="shared" si="161"/>
        <v>15</v>
      </c>
      <c r="BP83" s="30">
        <v>163.0</v>
      </c>
      <c r="BQ83" s="30">
        <v>178.0</v>
      </c>
      <c r="BR83" s="30">
        <f t="shared" si="230"/>
        <v>0.9157303371</v>
      </c>
      <c r="BS83" s="30">
        <v>91.6</v>
      </c>
      <c r="BT83" s="30">
        <f t="shared" si="231"/>
        <v>0.08426966292</v>
      </c>
      <c r="BU83" s="31"/>
      <c r="BV83" s="31">
        <v>6.0</v>
      </c>
      <c r="BW83" s="31">
        <v>1.0</v>
      </c>
      <c r="BX83" s="31">
        <f t="shared" si="123"/>
        <v>17</v>
      </c>
      <c r="BY83" s="31">
        <v>184.0</v>
      </c>
      <c r="BZ83" s="31">
        <v>201.0</v>
      </c>
      <c r="CA83" s="31">
        <f t="shared" si="232"/>
        <v>0.9154228856</v>
      </c>
      <c r="CB83" s="31">
        <v>91.5</v>
      </c>
      <c r="CC83" s="31">
        <f t="shared" si="233"/>
        <v>0.08457711443</v>
      </c>
      <c r="CD83" s="42"/>
      <c r="CE83" s="42">
        <v>6.0</v>
      </c>
      <c r="CF83" s="42">
        <v>7.0</v>
      </c>
      <c r="CG83" s="42">
        <f t="shared" si="236"/>
        <v>15</v>
      </c>
      <c r="CH83" s="42">
        <v>117.0</v>
      </c>
      <c r="CI83" s="42">
        <v>132.0</v>
      </c>
      <c r="CJ83" s="42">
        <f t="shared" si="234"/>
        <v>0.8863636364</v>
      </c>
      <c r="CK83" s="42">
        <v>88.6</v>
      </c>
      <c r="CL83" s="42">
        <f t="shared" si="235"/>
        <v>0.1136363636</v>
      </c>
      <c r="CM83" s="35"/>
    </row>
    <row r="84" ht="18.0" customHeight="1">
      <c r="A84" s="23"/>
      <c r="B84" s="23">
        <v>7.0</v>
      </c>
      <c r="C84" s="23">
        <v>6.0</v>
      </c>
      <c r="D84" s="23">
        <f t="shared" si="215"/>
        <v>1</v>
      </c>
      <c r="E84" s="23">
        <v>20.0</v>
      </c>
      <c r="F84" s="23">
        <v>21.0</v>
      </c>
      <c r="G84" s="23">
        <f t="shared" si="216"/>
        <v>0.9523809524</v>
      </c>
      <c r="H84" s="23">
        <v>95.2</v>
      </c>
      <c r="I84" s="23">
        <f t="shared" si="217"/>
        <v>0.04761904762</v>
      </c>
      <c r="J84" s="24"/>
      <c r="K84" s="24">
        <v>7.0</v>
      </c>
      <c r="L84" s="24">
        <v>0.0</v>
      </c>
      <c r="M84" s="24">
        <f t="shared" si="203"/>
        <v>0</v>
      </c>
      <c r="N84" s="24">
        <v>51.0</v>
      </c>
      <c r="O84" s="24">
        <v>51.0</v>
      </c>
      <c r="P84" s="24">
        <f t="shared" ref="P84:P88" si="240">N84/O84</f>
        <v>1</v>
      </c>
      <c r="Q84" s="24">
        <v>100.0</v>
      </c>
      <c r="R84" s="24">
        <f t="shared" ref="R84:R88" si="241">M84/O84</f>
        <v>0</v>
      </c>
      <c r="S84" s="25"/>
      <c r="T84" s="25">
        <v>7.0</v>
      </c>
      <c r="U84" s="25">
        <v>7.0</v>
      </c>
      <c r="V84" s="25">
        <f t="shared" si="239"/>
        <v>1</v>
      </c>
      <c r="W84" s="25">
        <v>45.0</v>
      </c>
      <c r="X84" s="25">
        <v>46.0</v>
      </c>
      <c r="Y84" s="25">
        <f t="shared" si="220"/>
        <v>0.9782608696</v>
      </c>
      <c r="Z84" s="25">
        <v>97.8</v>
      </c>
      <c r="AA84" s="25">
        <f t="shared" si="221"/>
        <v>0.02173913043</v>
      </c>
      <c r="AB84" s="26"/>
      <c r="AC84" s="26">
        <v>7.0</v>
      </c>
      <c r="AD84" s="26"/>
      <c r="AE84" s="26">
        <f t="shared" si="162"/>
        <v>0</v>
      </c>
      <c r="AF84" s="26">
        <v>0.0</v>
      </c>
      <c r="AG84" s="26">
        <v>0.0</v>
      </c>
      <c r="AH84" s="26">
        <v>0.0</v>
      </c>
      <c r="AI84" s="26">
        <v>0.0</v>
      </c>
      <c r="AJ84" s="26">
        <v>0.0</v>
      </c>
      <c r="AK84" s="27"/>
      <c r="AL84" s="27">
        <v>7.0</v>
      </c>
      <c r="AM84" s="27">
        <v>9.0</v>
      </c>
      <c r="AN84" s="27">
        <f t="shared" si="157"/>
        <v>36</v>
      </c>
      <c r="AO84" s="27">
        <v>74.0</v>
      </c>
      <c r="AP84" s="27">
        <v>110.0</v>
      </c>
      <c r="AQ84" s="27">
        <f t="shared" si="237"/>
        <v>0.6727272727</v>
      </c>
      <c r="AR84" s="27">
        <v>67.3</v>
      </c>
      <c r="AS84" s="27">
        <f t="shared" si="238"/>
        <v>0.3272727273</v>
      </c>
      <c r="AT84" s="28"/>
      <c r="AU84" s="28">
        <v>7.0</v>
      </c>
      <c r="AV84" s="28">
        <v>7.0</v>
      </c>
      <c r="AW84" s="28">
        <f t="shared" si="114"/>
        <v>64</v>
      </c>
      <c r="AX84" s="28">
        <v>62.0</v>
      </c>
      <c r="AY84" s="28">
        <v>126.0</v>
      </c>
      <c r="AZ84" s="28">
        <f t="shared" ref="AZ84:AZ88" si="242">AX84/AY84</f>
        <v>0.4920634921</v>
      </c>
      <c r="BA84" s="28">
        <v>49.2</v>
      </c>
      <c r="BB84" s="28">
        <f t="shared" ref="BB84:BB88" si="243">AW84/AY84</f>
        <v>0.5079365079</v>
      </c>
      <c r="BC84" s="29"/>
      <c r="BD84" s="29">
        <v>7.0</v>
      </c>
      <c r="BE84" s="29">
        <v>10.0</v>
      </c>
      <c r="BF84" s="29">
        <f t="shared" si="31"/>
        <v>6</v>
      </c>
      <c r="BG84" s="29">
        <v>99.0</v>
      </c>
      <c r="BH84" s="29">
        <v>105.0</v>
      </c>
      <c r="BI84" s="29">
        <f t="shared" si="228"/>
        <v>0.9428571429</v>
      </c>
      <c r="BJ84" s="29">
        <v>94.3</v>
      </c>
      <c r="BK84" s="29">
        <f t="shared" si="229"/>
        <v>0.05714285714</v>
      </c>
      <c r="BL84" s="30"/>
      <c r="BM84" s="30">
        <v>7.0</v>
      </c>
      <c r="BN84" s="30">
        <v>7.0</v>
      </c>
      <c r="BO84" s="30">
        <f t="shared" si="161"/>
        <v>10</v>
      </c>
      <c r="BP84" s="30">
        <v>103.0</v>
      </c>
      <c r="BQ84" s="30">
        <v>113.0</v>
      </c>
      <c r="BR84" s="30">
        <f t="shared" si="230"/>
        <v>0.9115044248</v>
      </c>
      <c r="BS84" s="30">
        <v>91.2</v>
      </c>
      <c r="BT84" s="30">
        <f t="shared" si="231"/>
        <v>0.08849557522</v>
      </c>
      <c r="BU84" s="31"/>
      <c r="BV84" s="31">
        <v>7.0</v>
      </c>
      <c r="BW84" s="31">
        <v>9.0</v>
      </c>
      <c r="BX84" s="31">
        <f t="shared" si="123"/>
        <v>63</v>
      </c>
      <c r="BY84" s="31">
        <v>106.0</v>
      </c>
      <c r="BZ84" s="31">
        <v>169.0</v>
      </c>
      <c r="CA84" s="31">
        <f t="shared" si="232"/>
        <v>0.6272189349</v>
      </c>
      <c r="CB84" s="31">
        <v>62.7</v>
      </c>
      <c r="CC84" s="31">
        <f t="shared" si="233"/>
        <v>0.3727810651</v>
      </c>
      <c r="CD84" s="42"/>
      <c r="CE84" s="42">
        <v>7.0</v>
      </c>
      <c r="CF84" s="42">
        <v>1.0</v>
      </c>
      <c r="CG84" s="42">
        <f t="shared" si="236"/>
        <v>20</v>
      </c>
      <c r="CH84" s="42">
        <v>190.0</v>
      </c>
      <c r="CI84" s="42">
        <v>210.0</v>
      </c>
      <c r="CJ84" s="42">
        <f t="shared" si="234"/>
        <v>0.9047619048</v>
      </c>
      <c r="CK84" s="42">
        <v>90.5</v>
      </c>
      <c r="CL84" s="42">
        <f t="shared" si="235"/>
        <v>0.09523809524</v>
      </c>
      <c r="CM84" s="35"/>
    </row>
    <row r="85" ht="18.0" customHeight="1">
      <c r="A85" s="23"/>
      <c r="B85" s="23">
        <v>8.0</v>
      </c>
      <c r="C85" s="23">
        <v>8.0</v>
      </c>
      <c r="D85" s="23">
        <f t="shared" si="215"/>
        <v>15</v>
      </c>
      <c r="E85" s="23">
        <v>14.0</v>
      </c>
      <c r="F85" s="23">
        <v>29.0</v>
      </c>
      <c r="G85" s="23">
        <f t="shared" si="216"/>
        <v>0.4827586207</v>
      </c>
      <c r="H85" s="23">
        <v>48.3</v>
      </c>
      <c r="I85" s="23">
        <f t="shared" si="217"/>
        <v>0.5172413793</v>
      </c>
      <c r="J85" s="24"/>
      <c r="K85" s="24">
        <v>8.0</v>
      </c>
      <c r="L85" s="24">
        <v>4.0</v>
      </c>
      <c r="M85" s="24">
        <f t="shared" si="203"/>
        <v>3</v>
      </c>
      <c r="N85" s="24">
        <v>44.0</v>
      </c>
      <c r="O85" s="24">
        <v>47.0</v>
      </c>
      <c r="P85" s="24">
        <f t="shared" si="240"/>
        <v>0.9361702128</v>
      </c>
      <c r="Q85" s="24">
        <v>93.6</v>
      </c>
      <c r="R85" s="24">
        <f t="shared" si="241"/>
        <v>0.06382978723</v>
      </c>
      <c r="S85" s="25"/>
      <c r="T85" s="25">
        <v>8.0</v>
      </c>
      <c r="U85" s="25">
        <v>5.0</v>
      </c>
      <c r="V85" s="25">
        <f t="shared" si="239"/>
        <v>3</v>
      </c>
      <c r="W85" s="25">
        <v>59.0</v>
      </c>
      <c r="X85" s="25">
        <v>62.0</v>
      </c>
      <c r="Y85" s="25">
        <f t="shared" si="220"/>
        <v>0.9516129032</v>
      </c>
      <c r="Z85" s="25">
        <v>95.2</v>
      </c>
      <c r="AA85" s="25">
        <f t="shared" si="221"/>
        <v>0.04838709677</v>
      </c>
      <c r="AB85" s="26"/>
      <c r="AC85" s="26">
        <v>8.0</v>
      </c>
      <c r="AD85" s="26">
        <v>0.0</v>
      </c>
      <c r="AE85" s="26">
        <f t="shared" si="162"/>
        <v>2</v>
      </c>
      <c r="AF85" s="26">
        <v>95.0</v>
      </c>
      <c r="AG85" s="26">
        <v>97.0</v>
      </c>
      <c r="AH85" s="26">
        <f t="shared" ref="AH85:AH88" si="244">AF85/AG85</f>
        <v>0.9793814433</v>
      </c>
      <c r="AI85" s="26">
        <v>97.9</v>
      </c>
      <c r="AJ85" s="26">
        <f t="shared" ref="AJ85:AJ88" si="245">AE85/AG85</f>
        <v>0.0206185567</v>
      </c>
      <c r="AK85" s="27"/>
      <c r="AL85" s="27">
        <v>8.0</v>
      </c>
      <c r="AM85" s="27">
        <v>1.0</v>
      </c>
      <c r="AN85" s="27">
        <f t="shared" si="157"/>
        <v>7</v>
      </c>
      <c r="AO85" s="27">
        <v>116.0</v>
      </c>
      <c r="AP85" s="27">
        <v>123.0</v>
      </c>
      <c r="AQ85" s="27">
        <f t="shared" si="237"/>
        <v>0.9430894309</v>
      </c>
      <c r="AR85" s="27">
        <v>94.3</v>
      </c>
      <c r="AS85" s="27">
        <f t="shared" si="238"/>
        <v>0.05691056911</v>
      </c>
      <c r="AT85" s="28"/>
      <c r="AU85" s="28">
        <v>8.0</v>
      </c>
      <c r="AV85" s="28">
        <v>11.0</v>
      </c>
      <c r="AW85" s="28">
        <f t="shared" si="114"/>
        <v>8</v>
      </c>
      <c r="AX85" s="28">
        <v>69.0</v>
      </c>
      <c r="AY85" s="28">
        <v>77.0</v>
      </c>
      <c r="AZ85" s="28">
        <f t="shared" si="242"/>
        <v>0.8961038961</v>
      </c>
      <c r="BA85" s="28">
        <v>89.6</v>
      </c>
      <c r="BB85" s="28">
        <f t="shared" si="243"/>
        <v>0.1038961039</v>
      </c>
      <c r="BC85" s="29"/>
      <c r="BD85" s="29">
        <v>8.0</v>
      </c>
      <c r="BE85" s="29">
        <v>8.0</v>
      </c>
      <c r="BF85" s="29">
        <f t="shared" si="31"/>
        <v>9</v>
      </c>
      <c r="BG85" s="29">
        <v>91.0</v>
      </c>
      <c r="BH85" s="29">
        <v>100.0</v>
      </c>
      <c r="BI85" s="29">
        <f t="shared" si="228"/>
        <v>0.91</v>
      </c>
      <c r="BJ85" s="29">
        <v>91.0</v>
      </c>
      <c r="BK85" s="29">
        <f t="shared" si="229"/>
        <v>0.09</v>
      </c>
      <c r="BL85" s="30"/>
      <c r="BM85" s="30">
        <v>8.0</v>
      </c>
      <c r="BN85" s="30">
        <v>9.0</v>
      </c>
      <c r="BO85" s="30">
        <f t="shared" si="161"/>
        <v>14</v>
      </c>
      <c r="BP85" s="30">
        <v>109.0</v>
      </c>
      <c r="BQ85" s="30">
        <v>123.0</v>
      </c>
      <c r="BR85" s="30">
        <f t="shared" si="230"/>
        <v>0.8861788618</v>
      </c>
      <c r="BS85" s="30">
        <v>88.6</v>
      </c>
      <c r="BT85" s="30">
        <f t="shared" si="231"/>
        <v>0.1138211382</v>
      </c>
      <c r="BU85" s="31"/>
      <c r="BV85" s="31">
        <v>8.0</v>
      </c>
      <c r="BW85" s="31">
        <v>0.0</v>
      </c>
      <c r="BX85" s="31">
        <f t="shared" si="123"/>
        <v>15</v>
      </c>
      <c r="BY85" s="31">
        <v>177.0</v>
      </c>
      <c r="BZ85" s="31">
        <v>192.0</v>
      </c>
      <c r="CA85" s="31">
        <f t="shared" si="232"/>
        <v>0.921875</v>
      </c>
      <c r="CB85" s="31">
        <v>92.2</v>
      </c>
      <c r="CC85" s="31">
        <f t="shared" si="233"/>
        <v>0.078125</v>
      </c>
      <c r="CD85" s="42"/>
      <c r="CE85" s="42">
        <v>8.0</v>
      </c>
      <c r="CF85" s="42">
        <v>3.0</v>
      </c>
      <c r="CG85" s="42">
        <f t="shared" si="236"/>
        <v>15</v>
      </c>
      <c r="CH85" s="42">
        <v>176.0</v>
      </c>
      <c r="CI85" s="42">
        <v>191.0</v>
      </c>
      <c r="CJ85" s="42">
        <f t="shared" si="234"/>
        <v>0.9214659686</v>
      </c>
      <c r="CK85" s="42">
        <v>92.1</v>
      </c>
      <c r="CL85" s="42">
        <f t="shared" si="235"/>
        <v>0.07853403141</v>
      </c>
      <c r="CM85" s="35"/>
    </row>
    <row r="86" ht="18.0" customHeight="1">
      <c r="A86" s="23"/>
      <c r="B86" s="23">
        <v>9.0</v>
      </c>
      <c r="C86" s="23">
        <v>3.0</v>
      </c>
      <c r="D86" s="23">
        <f t="shared" si="215"/>
        <v>2</v>
      </c>
      <c r="E86" s="23">
        <v>25.0</v>
      </c>
      <c r="F86" s="23">
        <v>27.0</v>
      </c>
      <c r="G86" s="23">
        <f t="shared" si="216"/>
        <v>0.9259259259</v>
      </c>
      <c r="H86" s="23">
        <v>92.6</v>
      </c>
      <c r="I86" s="23">
        <f t="shared" si="217"/>
        <v>0.07407407407</v>
      </c>
      <c r="J86" s="24"/>
      <c r="K86" s="24">
        <v>9.0</v>
      </c>
      <c r="L86" s="24">
        <v>6.0</v>
      </c>
      <c r="M86" s="24">
        <f t="shared" si="203"/>
        <v>3</v>
      </c>
      <c r="N86" s="24">
        <v>39.0</v>
      </c>
      <c r="O86" s="24">
        <v>42.0</v>
      </c>
      <c r="P86" s="24">
        <f t="shared" si="240"/>
        <v>0.9285714286</v>
      </c>
      <c r="Q86" s="24">
        <v>92.9</v>
      </c>
      <c r="R86" s="24">
        <f t="shared" si="241"/>
        <v>0.07142857143</v>
      </c>
      <c r="S86" s="25"/>
      <c r="T86" s="25">
        <v>9.0</v>
      </c>
      <c r="U86" s="25">
        <v>9.0</v>
      </c>
      <c r="V86" s="25">
        <f t="shared" si="239"/>
        <v>27</v>
      </c>
      <c r="W86" s="25">
        <v>42.0</v>
      </c>
      <c r="X86" s="25">
        <v>69.0</v>
      </c>
      <c r="Y86" s="25">
        <f t="shared" si="220"/>
        <v>0.6086956522</v>
      </c>
      <c r="Z86" s="25">
        <v>60.9</v>
      </c>
      <c r="AA86" s="25">
        <f t="shared" si="221"/>
        <v>0.3913043478</v>
      </c>
      <c r="AB86" s="26"/>
      <c r="AC86" s="26">
        <v>9.0</v>
      </c>
      <c r="AD86" s="26">
        <v>7.0</v>
      </c>
      <c r="AE86" s="26">
        <f t="shared" si="162"/>
        <v>6</v>
      </c>
      <c r="AF86" s="26">
        <v>67.0</v>
      </c>
      <c r="AG86" s="26">
        <v>73.0</v>
      </c>
      <c r="AH86" s="26">
        <f t="shared" si="244"/>
        <v>0.9178082192</v>
      </c>
      <c r="AI86" s="26">
        <v>91.8</v>
      </c>
      <c r="AJ86" s="26">
        <f t="shared" si="245"/>
        <v>0.08219178082</v>
      </c>
      <c r="AK86" s="27"/>
      <c r="AL86" s="27">
        <v>9.0</v>
      </c>
      <c r="AM86" s="27">
        <v>8.0</v>
      </c>
      <c r="AN86" s="27">
        <f t="shared" si="157"/>
        <v>49</v>
      </c>
      <c r="AO86" s="27">
        <v>50.0</v>
      </c>
      <c r="AP86" s="27">
        <v>99.0</v>
      </c>
      <c r="AQ86" s="27">
        <f t="shared" si="237"/>
        <v>0.5050505051</v>
      </c>
      <c r="AR86" s="27">
        <v>50.5</v>
      </c>
      <c r="AS86" s="27">
        <f t="shared" si="238"/>
        <v>0.4949494949</v>
      </c>
      <c r="AT86" s="28"/>
      <c r="AU86" s="28">
        <v>9.0</v>
      </c>
      <c r="AV86" s="28">
        <v>6.0</v>
      </c>
      <c r="AW86" s="28">
        <f t="shared" si="114"/>
        <v>14</v>
      </c>
      <c r="AX86" s="28">
        <v>96.0</v>
      </c>
      <c r="AY86" s="28">
        <v>110.0</v>
      </c>
      <c r="AZ86" s="28">
        <f t="shared" si="242"/>
        <v>0.8727272727</v>
      </c>
      <c r="BA86" s="28">
        <v>87.3</v>
      </c>
      <c r="BB86" s="28">
        <f t="shared" si="243"/>
        <v>0.1272727273</v>
      </c>
      <c r="BC86" s="29"/>
      <c r="BD86" s="29">
        <v>9.0</v>
      </c>
      <c r="BE86" s="29">
        <v>1.0</v>
      </c>
      <c r="BF86" s="29">
        <f t="shared" si="31"/>
        <v>10</v>
      </c>
      <c r="BG86" s="29">
        <v>93.0</v>
      </c>
      <c r="BH86" s="29">
        <v>103.0</v>
      </c>
      <c r="BI86" s="29">
        <f t="shared" si="228"/>
        <v>0.9029126214</v>
      </c>
      <c r="BJ86" s="29">
        <v>90.3</v>
      </c>
      <c r="BK86" s="29">
        <f t="shared" si="229"/>
        <v>0.09708737864</v>
      </c>
      <c r="BL86" s="30"/>
      <c r="BM86" s="30">
        <v>9.0</v>
      </c>
      <c r="BN86" s="30">
        <v>5.0</v>
      </c>
      <c r="BO86" s="30">
        <v>2.0</v>
      </c>
      <c r="BP86" s="30">
        <v>1.0</v>
      </c>
      <c r="BQ86" s="30">
        <v>3.0</v>
      </c>
      <c r="BR86" s="30">
        <f t="shared" si="230"/>
        <v>0.3333333333</v>
      </c>
      <c r="BS86" s="30">
        <v>33.33</v>
      </c>
      <c r="BT86" s="30">
        <f t="shared" si="231"/>
        <v>0.6666666667</v>
      </c>
      <c r="BU86" s="31"/>
      <c r="BV86" s="31">
        <v>9.0</v>
      </c>
      <c r="BW86" s="31">
        <v>2.0</v>
      </c>
      <c r="BX86" s="31">
        <f t="shared" si="123"/>
        <v>20</v>
      </c>
      <c r="BY86" s="31">
        <v>174.0</v>
      </c>
      <c r="BZ86" s="31">
        <v>194.0</v>
      </c>
      <c r="CA86" s="31">
        <f t="shared" si="232"/>
        <v>0.8969072165</v>
      </c>
      <c r="CB86" s="31">
        <v>89.7</v>
      </c>
      <c r="CC86" s="31">
        <f t="shared" si="233"/>
        <v>0.1030927835</v>
      </c>
      <c r="CD86" s="42"/>
      <c r="CE86" s="42">
        <v>9.0</v>
      </c>
      <c r="CF86" s="42">
        <v>8.0</v>
      </c>
      <c r="CG86" s="42">
        <f t="shared" si="236"/>
        <v>101</v>
      </c>
      <c r="CH86" s="42">
        <v>111.0</v>
      </c>
      <c r="CI86" s="42">
        <v>212.0</v>
      </c>
      <c r="CJ86" s="42">
        <f t="shared" si="234"/>
        <v>0.5235849057</v>
      </c>
      <c r="CK86" s="42">
        <v>52.4</v>
      </c>
      <c r="CL86" s="42">
        <f t="shared" si="235"/>
        <v>0.4764150943</v>
      </c>
      <c r="CM86" s="35"/>
    </row>
    <row r="87" ht="18.0" customHeight="1">
      <c r="A87" s="23"/>
      <c r="B87" s="23">
        <v>10.0</v>
      </c>
      <c r="C87" s="23">
        <v>10.0</v>
      </c>
      <c r="D87" s="23">
        <f t="shared" si="215"/>
        <v>0</v>
      </c>
      <c r="E87" s="23">
        <v>2.0</v>
      </c>
      <c r="F87" s="23">
        <v>2.0</v>
      </c>
      <c r="G87" s="23">
        <f t="shared" si="216"/>
        <v>1</v>
      </c>
      <c r="H87" s="23">
        <v>100.0</v>
      </c>
      <c r="I87" s="23">
        <f t="shared" si="217"/>
        <v>0</v>
      </c>
      <c r="J87" s="24"/>
      <c r="K87" s="24">
        <v>10.0</v>
      </c>
      <c r="L87" s="24">
        <v>7.0</v>
      </c>
      <c r="M87" s="24">
        <f t="shared" si="203"/>
        <v>13</v>
      </c>
      <c r="N87" s="24">
        <v>28.0</v>
      </c>
      <c r="O87" s="24">
        <v>41.0</v>
      </c>
      <c r="P87" s="24">
        <f t="shared" si="240"/>
        <v>0.6829268293</v>
      </c>
      <c r="Q87" s="24">
        <v>68.3</v>
      </c>
      <c r="R87" s="24">
        <f t="shared" si="241"/>
        <v>0.3170731707</v>
      </c>
      <c r="S87" s="25"/>
      <c r="T87" s="25">
        <v>10.0</v>
      </c>
      <c r="U87" s="25">
        <v>0.0</v>
      </c>
      <c r="V87" s="25">
        <f t="shared" si="239"/>
        <v>2</v>
      </c>
      <c r="W87" s="25">
        <v>72.0</v>
      </c>
      <c r="X87" s="25">
        <v>74.0</v>
      </c>
      <c r="Y87" s="25">
        <f t="shared" si="220"/>
        <v>0.972972973</v>
      </c>
      <c r="Z87" s="25">
        <v>97.3</v>
      </c>
      <c r="AA87" s="25">
        <f t="shared" si="221"/>
        <v>0.02702702703</v>
      </c>
      <c r="AB87" s="26"/>
      <c r="AC87" s="26">
        <v>10.0</v>
      </c>
      <c r="AD87" s="26">
        <v>1.0</v>
      </c>
      <c r="AE87" s="26">
        <f t="shared" si="162"/>
        <v>3</v>
      </c>
      <c r="AF87" s="26">
        <v>102.0</v>
      </c>
      <c r="AG87" s="26">
        <v>105.0</v>
      </c>
      <c r="AH87" s="26">
        <f t="shared" si="244"/>
        <v>0.9714285714</v>
      </c>
      <c r="AI87" s="26">
        <v>97.1</v>
      </c>
      <c r="AJ87" s="26">
        <f t="shared" si="245"/>
        <v>0.02857142857</v>
      </c>
      <c r="AK87" s="27"/>
      <c r="AL87" s="27">
        <v>10.0</v>
      </c>
      <c r="AM87" s="27">
        <v>4.0</v>
      </c>
      <c r="AN87" s="27">
        <f t="shared" si="157"/>
        <v>5</v>
      </c>
      <c r="AO87" s="27">
        <v>102.0</v>
      </c>
      <c r="AP87" s="27">
        <v>107.0</v>
      </c>
      <c r="AQ87" s="27">
        <f t="shared" si="237"/>
        <v>0.953271028</v>
      </c>
      <c r="AR87" s="27">
        <v>95.3</v>
      </c>
      <c r="AS87" s="27">
        <f t="shared" si="238"/>
        <v>0.04672897196</v>
      </c>
      <c r="AT87" s="28"/>
      <c r="AU87" s="28">
        <v>10.0</v>
      </c>
      <c r="AV87" s="28">
        <v>1.0</v>
      </c>
      <c r="AW87" s="28">
        <f t="shared" si="114"/>
        <v>7</v>
      </c>
      <c r="AX87" s="28">
        <v>138.0</v>
      </c>
      <c r="AY87" s="28">
        <v>145.0</v>
      </c>
      <c r="AZ87" s="28">
        <f t="shared" si="242"/>
        <v>0.9517241379</v>
      </c>
      <c r="BA87" s="28">
        <v>95.2</v>
      </c>
      <c r="BB87" s="28">
        <f t="shared" si="243"/>
        <v>0.04827586207</v>
      </c>
      <c r="BC87" s="29"/>
      <c r="BD87" s="29">
        <v>10.0</v>
      </c>
      <c r="BE87" s="29">
        <v>0.0</v>
      </c>
      <c r="BF87" s="29">
        <f t="shared" si="31"/>
        <v>9</v>
      </c>
      <c r="BG87" s="29">
        <v>147.0</v>
      </c>
      <c r="BH87" s="29">
        <v>156.0</v>
      </c>
      <c r="BI87" s="29">
        <f t="shared" si="228"/>
        <v>0.9423076923</v>
      </c>
      <c r="BJ87" s="29">
        <v>94.2</v>
      </c>
      <c r="BK87" s="29">
        <f t="shared" si="229"/>
        <v>0.05769230769</v>
      </c>
      <c r="BL87" s="30"/>
      <c r="BM87" s="30">
        <v>10.0</v>
      </c>
      <c r="BN87" s="30">
        <v>3.0</v>
      </c>
      <c r="BO87" s="30">
        <f t="shared" ref="BO87:BO139" si="246">BQ87-BP87</f>
        <v>11</v>
      </c>
      <c r="BP87" s="30">
        <v>151.0</v>
      </c>
      <c r="BQ87" s="30">
        <v>162.0</v>
      </c>
      <c r="BR87" s="30">
        <f t="shared" si="230"/>
        <v>0.9320987654</v>
      </c>
      <c r="BS87" s="30">
        <v>93.2</v>
      </c>
      <c r="BT87" s="30">
        <f t="shared" si="231"/>
        <v>0.06790123457</v>
      </c>
      <c r="BU87" s="31"/>
      <c r="BV87" s="31">
        <v>10.0</v>
      </c>
      <c r="BW87" s="31">
        <v>6.0</v>
      </c>
      <c r="BX87" s="31">
        <f t="shared" si="123"/>
        <v>11</v>
      </c>
      <c r="BY87" s="31">
        <v>140.0</v>
      </c>
      <c r="BZ87" s="31">
        <v>151.0</v>
      </c>
      <c r="CA87" s="31">
        <f t="shared" si="232"/>
        <v>0.9271523179</v>
      </c>
      <c r="CB87" s="31">
        <v>92.7</v>
      </c>
      <c r="CC87" s="31">
        <f t="shared" si="233"/>
        <v>0.07284768212</v>
      </c>
      <c r="CD87" s="42"/>
      <c r="CE87" s="42">
        <v>10.0</v>
      </c>
      <c r="CF87" s="42">
        <v>11.0</v>
      </c>
      <c r="CG87" s="42">
        <f t="shared" si="236"/>
        <v>17</v>
      </c>
      <c r="CH87" s="42">
        <v>94.0</v>
      </c>
      <c r="CI87" s="42">
        <v>111.0</v>
      </c>
      <c r="CJ87" s="42">
        <f t="shared" si="234"/>
        <v>0.8468468468</v>
      </c>
      <c r="CK87" s="42">
        <v>84.7</v>
      </c>
      <c r="CL87" s="42">
        <f t="shared" si="235"/>
        <v>0.1531531532</v>
      </c>
      <c r="CM87" s="35"/>
    </row>
    <row r="88" ht="18.0" customHeight="1">
      <c r="A88" s="23"/>
      <c r="B88" s="23">
        <v>11.0</v>
      </c>
      <c r="C88" s="23">
        <v>9.0</v>
      </c>
      <c r="D88" s="23">
        <f t="shared" si="215"/>
        <v>1</v>
      </c>
      <c r="E88" s="23">
        <v>20.0</v>
      </c>
      <c r="F88" s="23">
        <v>21.0</v>
      </c>
      <c r="G88" s="23">
        <f t="shared" si="216"/>
        <v>0.9523809524</v>
      </c>
      <c r="H88" s="23">
        <v>95.2</v>
      </c>
      <c r="I88" s="23">
        <f t="shared" si="217"/>
        <v>0.04761904762</v>
      </c>
      <c r="J88" s="24"/>
      <c r="K88" s="24">
        <v>11.0</v>
      </c>
      <c r="L88" s="24">
        <v>3.0</v>
      </c>
      <c r="M88" s="24">
        <f t="shared" si="203"/>
        <v>1</v>
      </c>
      <c r="N88" s="24">
        <v>49.0</v>
      </c>
      <c r="O88" s="24">
        <v>50.0</v>
      </c>
      <c r="P88" s="24">
        <f t="shared" si="240"/>
        <v>0.98</v>
      </c>
      <c r="Q88" s="24">
        <v>98.0</v>
      </c>
      <c r="R88" s="24">
        <f t="shared" si="241"/>
        <v>0.02</v>
      </c>
      <c r="S88" s="25"/>
      <c r="T88" s="25">
        <v>11.0</v>
      </c>
      <c r="U88" s="25">
        <v>4.0</v>
      </c>
      <c r="V88" s="25">
        <f t="shared" si="239"/>
        <v>4</v>
      </c>
      <c r="W88" s="25">
        <v>68.0</v>
      </c>
      <c r="X88" s="25">
        <v>72.0</v>
      </c>
      <c r="Y88" s="25">
        <f t="shared" si="220"/>
        <v>0.9444444444</v>
      </c>
      <c r="Z88" s="25">
        <v>94.4</v>
      </c>
      <c r="AA88" s="25">
        <f t="shared" si="221"/>
        <v>0.05555555556</v>
      </c>
      <c r="AB88" s="26"/>
      <c r="AC88" s="26">
        <v>11.0</v>
      </c>
      <c r="AD88" s="26">
        <v>8.0</v>
      </c>
      <c r="AE88" s="26">
        <f t="shared" si="162"/>
        <v>1</v>
      </c>
      <c r="AF88" s="26">
        <v>55.0</v>
      </c>
      <c r="AG88" s="26">
        <v>56.0</v>
      </c>
      <c r="AH88" s="26">
        <f t="shared" si="244"/>
        <v>0.9821428571</v>
      </c>
      <c r="AI88" s="26">
        <v>98.2</v>
      </c>
      <c r="AJ88" s="26">
        <f t="shared" si="245"/>
        <v>0.01785714286</v>
      </c>
      <c r="AK88" s="27"/>
      <c r="AL88" s="27">
        <v>11.0</v>
      </c>
      <c r="AM88" s="27">
        <v>2.0</v>
      </c>
      <c r="AN88" s="27">
        <v>79.0</v>
      </c>
      <c r="AO88" s="27">
        <v>4.0</v>
      </c>
      <c r="AP88" s="27">
        <v>83.0</v>
      </c>
      <c r="AQ88" s="27">
        <f t="shared" si="237"/>
        <v>0.04819277108</v>
      </c>
      <c r="AR88" s="27">
        <v>4.82</v>
      </c>
      <c r="AS88" s="27">
        <f t="shared" si="238"/>
        <v>0.9518072289</v>
      </c>
      <c r="AT88" s="28"/>
      <c r="AU88" s="28">
        <v>11.0</v>
      </c>
      <c r="AV88" s="28">
        <v>4.0</v>
      </c>
      <c r="AW88" s="28">
        <f t="shared" si="114"/>
        <v>8</v>
      </c>
      <c r="AX88" s="28">
        <v>115.0</v>
      </c>
      <c r="AY88" s="28">
        <v>123.0</v>
      </c>
      <c r="AZ88" s="28">
        <f t="shared" si="242"/>
        <v>0.9349593496</v>
      </c>
      <c r="BA88" s="28">
        <v>93.5</v>
      </c>
      <c r="BB88" s="28">
        <f t="shared" si="243"/>
        <v>0.06504065041</v>
      </c>
      <c r="BC88" s="29"/>
      <c r="BD88" s="29">
        <v>11.0</v>
      </c>
      <c r="BE88" s="29">
        <v>6.0</v>
      </c>
      <c r="BF88" s="29">
        <f t="shared" si="31"/>
        <v>10</v>
      </c>
      <c r="BG88" s="29">
        <v>114.0</v>
      </c>
      <c r="BH88" s="29">
        <v>124.0</v>
      </c>
      <c r="BI88" s="29">
        <f t="shared" si="228"/>
        <v>0.9193548387</v>
      </c>
      <c r="BJ88" s="29">
        <v>91.9</v>
      </c>
      <c r="BK88" s="29">
        <f t="shared" si="229"/>
        <v>0.08064516129</v>
      </c>
      <c r="BL88" s="30"/>
      <c r="BM88" s="30">
        <v>11.0</v>
      </c>
      <c r="BN88" s="30">
        <v>5.0</v>
      </c>
      <c r="BO88" s="30">
        <f t="shared" si="246"/>
        <v>9</v>
      </c>
      <c r="BP88" s="30">
        <v>122.0</v>
      </c>
      <c r="BQ88" s="30">
        <v>131.0</v>
      </c>
      <c r="BR88" s="30">
        <f t="shared" si="230"/>
        <v>0.9312977099</v>
      </c>
      <c r="BS88" s="30">
        <v>93.1</v>
      </c>
      <c r="BT88" s="30">
        <f t="shared" si="231"/>
        <v>0.06870229008</v>
      </c>
      <c r="BU88" s="31"/>
      <c r="BV88" s="31">
        <v>11.0</v>
      </c>
      <c r="BW88" s="31">
        <v>11.0</v>
      </c>
      <c r="BX88" s="31">
        <f t="shared" si="123"/>
        <v>10</v>
      </c>
      <c r="BY88" s="31">
        <v>59.0</v>
      </c>
      <c r="BZ88" s="31">
        <v>69.0</v>
      </c>
      <c r="CA88" s="31">
        <f t="shared" si="232"/>
        <v>0.8550724638</v>
      </c>
      <c r="CB88" s="31">
        <v>85.5</v>
      </c>
      <c r="CC88" s="31">
        <f t="shared" si="233"/>
        <v>0.1449275362</v>
      </c>
      <c r="CD88" s="42"/>
      <c r="CE88" s="42">
        <v>11.0</v>
      </c>
      <c r="CF88" s="42">
        <v>5.0</v>
      </c>
      <c r="CG88" s="42">
        <f t="shared" si="236"/>
        <v>14</v>
      </c>
      <c r="CH88" s="42">
        <v>151.0</v>
      </c>
      <c r="CI88" s="42">
        <v>165.0</v>
      </c>
      <c r="CJ88" s="42">
        <f t="shared" si="234"/>
        <v>0.9151515152</v>
      </c>
      <c r="CK88" s="42">
        <v>91.5</v>
      </c>
      <c r="CL88" s="42">
        <f t="shared" si="235"/>
        <v>0.08484848485</v>
      </c>
      <c r="CM88" s="35"/>
    </row>
    <row r="89" ht="18.0" customHeight="1">
      <c r="A89" s="36" t="s">
        <v>25</v>
      </c>
      <c r="B89" s="37"/>
      <c r="C89" s="37"/>
      <c r="D89" s="37"/>
      <c r="E89" s="37"/>
      <c r="F89" s="37"/>
      <c r="G89" s="36">
        <f t="shared" ref="G89:H89" si="247">SUM(G77:G88)/12</f>
        <v>0.8675640677</v>
      </c>
      <c r="H89" s="36">
        <f t="shared" si="247"/>
        <v>86.75</v>
      </c>
      <c r="I89" s="36">
        <f>SUM(I77:I88)/12*100</f>
        <v>13.24359323</v>
      </c>
      <c r="J89" s="37"/>
      <c r="K89" s="37"/>
      <c r="L89" s="37"/>
      <c r="M89" s="37">
        <f t="shared" si="203"/>
        <v>0</v>
      </c>
      <c r="N89" s="37"/>
      <c r="O89" s="37"/>
      <c r="P89" s="36">
        <f t="shared" ref="P89:Q89" si="248">SUM(P77:P88)/12</f>
        <v>0.6980302922</v>
      </c>
      <c r="Q89" s="36">
        <f t="shared" si="248"/>
        <v>69.79166667</v>
      </c>
      <c r="R89" s="36">
        <f>SUM(R77:R88)/12*100</f>
        <v>13.53030411</v>
      </c>
      <c r="S89" s="37"/>
      <c r="T89" s="37"/>
      <c r="U89" s="37"/>
      <c r="V89" s="37">
        <f t="shared" si="239"/>
        <v>0</v>
      </c>
      <c r="W89" s="37"/>
      <c r="X89" s="37"/>
      <c r="Y89" s="36">
        <f t="shared" ref="Y89:Z89" si="249">SUM(Y77:Y88)/12</f>
        <v>0.8426383239</v>
      </c>
      <c r="Z89" s="36">
        <f t="shared" si="249"/>
        <v>84.25</v>
      </c>
      <c r="AA89" s="36">
        <f>SUM(AA77:AA88)/12*100</f>
        <v>15.73616761</v>
      </c>
      <c r="AB89" s="37"/>
      <c r="AC89" s="37"/>
      <c r="AD89" s="37"/>
      <c r="AE89" s="37">
        <f t="shared" si="162"/>
        <v>0</v>
      </c>
      <c r="AF89" s="37"/>
      <c r="AG89" s="37"/>
      <c r="AH89" s="36">
        <f t="shared" ref="AH89:AI89" si="250">SUM(AH77:AH88)/12</f>
        <v>0.8412093244</v>
      </c>
      <c r="AI89" s="36">
        <f t="shared" si="250"/>
        <v>84.11666667</v>
      </c>
      <c r="AJ89" s="36">
        <f>SUM(AJ77:AJ88)/12*100</f>
        <v>7.545734224</v>
      </c>
      <c r="AK89" s="37"/>
      <c r="AL89" s="37"/>
      <c r="AM89" s="37"/>
      <c r="AN89" s="37">
        <f t="shared" ref="AN89:AN91" si="257">AP89-AO89</f>
        <v>0</v>
      </c>
      <c r="AO89" s="37"/>
      <c r="AP89" s="37"/>
      <c r="AQ89" s="36">
        <f t="shared" ref="AQ89:AR89" si="251">SUM(AQ77:AQ88)/12</f>
        <v>0.7270179453</v>
      </c>
      <c r="AR89" s="36">
        <f t="shared" si="251"/>
        <v>72.70166667</v>
      </c>
      <c r="AS89" s="36">
        <f>SUM(AS77:AS88)/12*100</f>
        <v>18.96487214</v>
      </c>
      <c r="AT89" s="37"/>
      <c r="AU89" s="37"/>
      <c r="AV89" s="37"/>
      <c r="AW89" s="37">
        <f t="shared" si="114"/>
        <v>0</v>
      </c>
      <c r="AX89" s="37"/>
      <c r="AY89" s="37"/>
      <c r="AZ89" s="36">
        <f t="shared" ref="AZ89:BA89" si="252">SUM(AZ77:AZ88)/12</f>
        <v>0.8107800945</v>
      </c>
      <c r="BA89" s="36">
        <f t="shared" si="252"/>
        <v>81.075</v>
      </c>
      <c r="BB89" s="36">
        <f>SUM(BB77:BB88)/12*100</f>
        <v>10.58865722</v>
      </c>
      <c r="BC89" s="37"/>
      <c r="BD89" s="37"/>
      <c r="BE89" s="37"/>
      <c r="BF89" s="37">
        <f t="shared" si="31"/>
        <v>0</v>
      </c>
      <c r="BG89" s="37"/>
      <c r="BH89" s="37"/>
      <c r="BI89" s="36">
        <f t="shared" ref="BI89:BJ89" si="253">SUM(BI77:BI88)/12</f>
        <v>0.8935402079</v>
      </c>
      <c r="BJ89" s="36">
        <f t="shared" si="253"/>
        <v>89.35</v>
      </c>
      <c r="BK89" s="36">
        <f>SUM(BK77:BK88)/12*100</f>
        <v>10.64597921</v>
      </c>
      <c r="BL89" s="37"/>
      <c r="BM89" s="37"/>
      <c r="BN89" s="37"/>
      <c r="BO89" s="37">
        <f t="shared" si="246"/>
        <v>0</v>
      </c>
      <c r="BP89" s="37"/>
      <c r="BQ89" s="37"/>
      <c r="BR89" s="36">
        <f t="shared" ref="BR89:BS89" si="254">SUM(BR77:BR88)/12</f>
        <v>0.840490234</v>
      </c>
      <c r="BS89" s="36">
        <f t="shared" si="254"/>
        <v>84.0525</v>
      </c>
      <c r="BT89" s="36">
        <f>SUM(BT77:BT88)/12*100</f>
        <v>15.9509766</v>
      </c>
      <c r="BU89" s="37"/>
      <c r="BV89" s="37"/>
      <c r="BW89" s="37"/>
      <c r="BX89" s="37">
        <f t="shared" si="123"/>
        <v>0</v>
      </c>
      <c r="BY89" s="37"/>
      <c r="BZ89" s="37"/>
      <c r="CA89" s="36">
        <f t="shared" ref="CA89:CB89" si="255">SUM(CA77:CA88)/12</f>
        <v>0.8893196075</v>
      </c>
      <c r="CB89" s="36">
        <f t="shared" si="255"/>
        <v>88.925</v>
      </c>
      <c r="CC89" s="36">
        <f>SUM(CC77:CC88)/12*100</f>
        <v>11.06803925</v>
      </c>
      <c r="CD89" s="37"/>
      <c r="CE89" s="37"/>
      <c r="CF89" s="37"/>
      <c r="CG89" s="37">
        <f t="shared" si="236"/>
        <v>0</v>
      </c>
      <c r="CH89" s="37"/>
      <c r="CI89" s="37"/>
      <c r="CJ89" s="36">
        <f t="shared" ref="CJ89:CK89" si="256">SUM(CJ77:CJ88)/12</f>
        <v>0.8225034949</v>
      </c>
      <c r="CK89" s="36">
        <f t="shared" si="256"/>
        <v>82.255</v>
      </c>
      <c r="CL89" s="36">
        <f>SUM(CL77:CL88)/12*100</f>
        <v>17.74965051</v>
      </c>
      <c r="CM89" s="35"/>
    </row>
    <row r="90" ht="18.0" customHeight="1">
      <c r="A90" s="38" t="s">
        <v>26</v>
      </c>
      <c r="B90" s="39"/>
      <c r="C90" s="39"/>
      <c r="D90" s="39"/>
      <c r="E90" s="39"/>
      <c r="F90" s="39"/>
      <c r="G90" s="38">
        <f>STDEV(G77:G88)</f>
        <v>0.17096788</v>
      </c>
      <c r="H90" s="38"/>
      <c r="I90" s="38">
        <f>STDEV(I77:I88)</f>
        <v>0.17096788</v>
      </c>
      <c r="J90" s="39"/>
      <c r="K90" s="39"/>
      <c r="L90" s="39"/>
      <c r="M90" s="39">
        <f t="shared" si="203"/>
        <v>0</v>
      </c>
      <c r="N90" s="39"/>
      <c r="O90" s="39"/>
      <c r="P90" s="38">
        <f>STDEV(P77:P88)</f>
        <v>0.3604202955</v>
      </c>
      <c r="Q90" s="38"/>
      <c r="R90" s="38">
        <f>STDEV(R77:R88)</f>
        <v>0.1660985965</v>
      </c>
      <c r="S90" s="39"/>
      <c r="T90" s="39"/>
      <c r="U90" s="39"/>
      <c r="V90" s="39">
        <f t="shared" si="239"/>
        <v>0</v>
      </c>
      <c r="W90" s="39"/>
      <c r="X90" s="39"/>
      <c r="Y90" s="38">
        <f>STDEV(Y77:Y88)</f>
        <v>0.2843199308</v>
      </c>
      <c r="Z90" s="38"/>
      <c r="AA90" s="38">
        <f>STDEV(AA77:AA88)</f>
        <v>0.2843199308</v>
      </c>
      <c r="AB90" s="39"/>
      <c r="AC90" s="39"/>
      <c r="AD90" s="39"/>
      <c r="AE90" s="39">
        <f t="shared" si="162"/>
        <v>0</v>
      </c>
      <c r="AF90" s="39"/>
      <c r="AG90" s="39"/>
      <c r="AH90" s="38">
        <f>STDEV(AH77:AH88)</f>
        <v>0.2802876606</v>
      </c>
      <c r="AI90" s="38"/>
      <c r="AJ90" s="38">
        <f>STDEV(AJ77:AJ88)</f>
        <v>0.09459046516</v>
      </c>
      <c r="AK90" s="39"/>
      <c r="AL90" s="39"/>
      <c r="AM90" s="39"/>
      <c r="AN90" s="39">
        <f t="shared" si="257"/>
        <v>0</v>
      </c>
      <c r="AO90" s="39"/>
      <c r="AP90" s="39"/>
      <c r="AQ90" s="38">
        <f>STDEV(AQ77:AQ88)</f>
        <v>0.3572501626</v>
      </c>
      <c r="AR90" s="38"/>
      <c r="AS90" s="38">
        <f>STDEV(AS77:AS88)</f>
        <v>0.2806705027</v>
      </c>
      <c r="AT90" s="39"/>
      <c r="AU90" s="39"/>
      <c r="AV90" s="39"/>
      <c r="AW90" s="39">
        <f t="shared" si="114"/>
        <v>0</v>
      </c>
      <c r="AX90" s="39"/>
      <c r="AY90" s="39"/>
      <c r="AZ90" s="38">
        <f>STDEV(AZ77:AZ88)</f>
        <v>0.2853288671</v>
      </c>
      <c r="BA90" s="38"/>
      <c r="BB90" s="38">
        <f>STDEV(BB77:BB88)</f>
        <v>0.131648521</v>
      </c>
      <c r="BC90" s="39"/>
      <c r="BD90" s="39"/>
      <c r="BE90" s="39"/>
      <c r="BF90" s="39">
        <f t="shared" si="31"/>
        <v>0</v>
      </c>
      <c r="BG90" s="39"/>
      <c r="BH90" s="39"/>
      <c r="BI90" s="38">
        <f>STDEV(BI77:BI88)</f>
        <v>0.07613933821</v>
      </c>
      <c r="BJ90" s="38"/>
      <c r="BK90" s="38">
        <f>STDEV(BK77:BK88)</f>
        <v>0.07613933821</v>
      </c>
      <c r="BL90" s="39"/>
      <c r="BM90" s="39"/>
      <c r="BN90" s="39"/>
      <c r="BO90" s="39">
        <f t="shared" si="246"/>
        <v>0</v>
      </c>
      <c r="BP90" s="39"/>
      <c r="BQ90" s="39"/>
      <c r="BR90" s="38">
        <f>STDEV(BR77:BR88)</f>
        <v>0.1899834221</v>
      </c>
      <c r="BS90" s="38"/>
      <c r="BT90" s="38">
        <f>STDEV(BT77:BT88)</f>
        <v>0.1899834221</v>
      </c>
      <c r="BU90" s="39"/>
      <c r="BV90" s="39"/>
      <c r="BW90" s="39"/>
      <c r="BX90" s="39">
        <f t="shared" si="123"/>
        <v>0</v>
      </c>
      <c r="BY90" s="39"/>
      <c r="BZ90" s="39"/>
      <c r="CA90" s="38">
        <f>STDEV(CA77:CA88)</f>
        <v>0.09032845362</v>
      </c>
      <c r="CB90" s="38"/>
      <c r="CC90" s="38">
        <f>STDEV(CC77:CC88)</f>
        <v>0.09032845362</v>
      </c>
      <c r="CD90" s="39"/>
      <c r="CE90" s="39"/>
      <c r="CF90" s="39"/>
      <c r="CG90" s="39">
        <f t="shared" si="236"/>
        <v>0</v>
      </c>
      <c r="CH90" s="39"/>
      <c r="CI90" s="39"/>
      <c r="CJ90" s="38">
        <f>STDEV(CJ77:CJ88)</f>
        <v>0.1654748258</v>
      </c>
      <c r="CK90" s="38"/>
      <c r="CL90" s="38">
        <f>STDEV(CL77:CL88)</f>
        <v>0.1654748258</v>
      </c>
      <c r="CM90" s="35"/>
    </row>
    <row r="91" ht="18.0" customHeight="1">
      <c r="A91" s="40" t="s">
        <v>27</v>
      </c>
      <c r="B91" s="41"/>
      <c r="C91" s="41"/>
      <c r="D91" s="41"/>
      <c r="E91" s="41"/>
      <c r="F91" s="41"/>
      <c r="G91" s="40">
        <f>VAR(G77:G88)</f>
        <v>0.029230016</v>
      </c>
      <c r="H91" s="40"/>
      <c r="I91" s="40">
        <f>VAR(I77:I88)</f>
        <v>0.029230016</v>
      </c>
      <c r="J91" s="41"/>
      <c r="K91" s="41"/>
      <c r="L91" s="41"/>
      <c r="M91" s="41">
        <f t="shared" si="203"/>
        <v>0</v>
      </c>
      <c r="N91" s="41"/>
      <c r="O91" s="41"/>
      <c r="P91" s="40">
        <f>VAR(P77:P88)</f>
        <v>0.1299027894</v>
      </c>
      <c r="Q91" s="40"/>
      <c r="R91" s="40">
        <f>VAR(R77:R88)</f>
        <v>0.02758874376</v>
      </c>
      <c r="S91" s="41"/>
      <c r="T91" s="41"/>
      <c r="U91" s="41"/>
      <c r="V91" s="41">
        <f t="shared" si="239"/>
        <v>0</v>
      </c>
      <c r="W91" s="41"/>
      <c r="X91" s="41"/>
      <c r="Y91" s="40">
        <f>VAR(Y77:Y88)</f>
        <v>0.08083782307</v>
      </c>
      <c r="Z91" s="41"/>
      <c r="AA91" s="40">
        <f>VAR(AA77:AA88)</f>
        <v>0.08083782307</v>
      </c>
      <c r="AB91" s="41"/>
      <c r="AC91" s="41"/>
      <c r="AD91" s="41"/>
      <c r="AE91" s="41">
        <f t="shared" si="162"/>
        <v>0</v>
      </c>
      <c r="AF91" s="41"/>
      <c r="AG91" s="41"/>
      <c r="AH91" s="40">
        <f>VAR(AH77:AH88)</f>
        <v>0.07856117266</v>
      </c>
      <c r="AI91" s="41"/>
      <c r="AJ91" s="40">
        <f>VAR(AJ77:AJ88)</f>
        <v>0.0089473561</v>
      </c>
      <c r="AK91" s="41"/>
      <c r="AL91" s="41"/>
      <c r="AM91" s="41"/>
      <c r="AN91" s="41">
        <f t="shared" si="257"/>
        <v>0</v>
      </c>
      <c r="AO91" s="41"/>
      <c r="AP91" s="41"/>
      <c r="AQ91" s="40">
        <f>VAR(AQ77:AQ88)</f>
        <v>0.1276276787</v>
      </c>
      <c r="AR91" s="41"/>
      <c r="AS91" s="40">
        <f>VAR(AS77:AS88)</f>
        <v>0.07877593108</v>
      </c>
      <c r="AT91" s="41"/>
      <c r="AU91" s="41"/>
      <c r="AV91" s="41"/>
      <c r="AW91" s="41">
        <f t="shared" si="114"/>
        <v>0</v>
      </c>
      <c r="AX91" s="41"/>
      <c r="AY91" s="41"/>
      <c r="AZ91" s="40">
        <f>VAR(AZ77:AZ88)</f>
        <v>0.08141256239</v>
      </c>
      <c r="BA91" s="41"/>
      <c r="BB91" s="40">
        <f>VAR(BB77:BB88)</f>
        <v>0.01733133309</v>
      </c>
      <c r="BC91" s="41"/>
      <c r="BD91" s="41"/>
      <c r="BE91" s="41"/>
      <c r="BF91" s="41">
        <f t="shared" si="31"/>
        <v>0</v>
      </c>
      <c r="BG91" s="41"/>
      <c r="BH91" s="41"/>
      <c r="BI91" s="40">
        <f>VAR(BI77:BI88)</f>
        <v>0.005797198822</v>
      </c>
      <c r="BJ91" s="41"/>
      <c r="BK91" s="40">
        <f>VAR(BK77:BK88)</f>
        <v>0.005797198822</v>
      </c>
      <c r="BL91" s="41"/>
      <c r="BM91" s="41"/>
      <c r="BN91" s="41"/>
      <c r="BO91" s="41">
        <f t="shared" si="246"/>
        <v>0</v>
      </c>
      <c r="BP91" s="41"/>
      <c r="BQ91" s="41"/>
      <c r="BR91" s="40">
        <f>VAR(BR77:BR88)</f>
        <v>0.03609370067</v>
      </c>
      <c r="BS91" s="41"/>
      <c r="BT91" s="40">
        <f>VAR(BT77:BT88)</f>
        <v>0.03609370067</v>
      </c>
      <c r="BU91" s="41"/>
      <c r="BV91" s="41"/>
      <c r="BW91" s="41"/>
      <c r="BX91" s="41">
        <f t="shared" si="123"/>
        <v>0</v>
      </c>
      <c r="BY91" s="41"/>
      <c r="BZ91" s="41"/>
      <c r="CA91" s="40">
        <f>VAR(CA77:CA88)</f>
        <v>0.008159229534</v>
      </c>
      <c r="CB91" s="41"/>
      <c r="CC91" s="40">
        <f>VAR(CC77:CC88)</f>
        <v>0.008159229534</v>
      </c>
      <c r="CD91" s="41"/>
      <c r="CE91" s="41"/>
      <c r="CF91" s="41"/>
      <c r="CG91" s="41">
        <f t="shared" si="236"/>
        <v>0</v>
      </c>
      <c r="CH91" s="41"/>
      <c r="CI91" s="41"/>
      <c r="CJ91" s="40">
        <f>VAR(CJ77:CJ88)</f>
        <v>0.02738191797</v>
      </c>
      <c r="CK91" s="41"/>
      <c r="CL91" s="40">
        <f>VAR(CL77:CL88)</f>
        <v>0.02738191797</v>
      </c>
      <c r="CM91" s="35"/>
    </row>
    <row r="92" ht="18.0" customHeight="1">
      <c r="A92" s="23"/>
      <c r="B92" s="23">
        <v>0.0</v>
      </c>
      <c r="C92" s="23">
        <v>8.0</v>
      </c>
      <c r="D92" s="23">
        <f t="shared" ref="D92:D103" si="258">F92-E92</f>
        <v>3</v>
      </c>
      <c r="E92" s="23">
        <v>16.0</v>
      </c>
      <c r="F92" s="23">
        <v>19.0</v>
      </c>
      <c r="G92" s="23">
        <f t="shared" ref="G92:G102" si="259">E92/F92</f>
        <v>0.8421052632</v>
      </c>
      <c r="H92" s="23">
        <v>84.2</v>
      </c>
      <c r="I92" s="23">
        <f t="shared" ref="I92:I102" si="260">D92/F92</f>
        <v>0.1578947368</v>
      </c>
      <c r="J92" s="24"/>
      <c r="K92" s="24">
        <v>0.0</v>
      </c>
      <c r="L92" s="24">
        <v>4.0</v>
      </c>
      <c r="M92" s="24">
        <f t="shared" si="203"/>
        <v>1</v>
      </c>
      <c r="N92" s="24">
        <v>47.0</v>
      </c>
      <c r="O92" s="24">
        <v>48.0</v>
      </c>
      <c r="P92" s="24">
        <f t="shared" ref="P92:P100" si="261">N92/O92</f>
        <v>0.9791666667</v>
      </c>
      <c r="Q92" s="24">
        <v>97.9</v>
      </c>
      <c r="R92" s="24">
        <f t="shared" ref="R92:R100" si="262">M92/O92</f>
        <v>0.02083333333</v>
      </c>
      <c r="S92" s="25"/>
      <c r="T92" s="25">
        <v>0.0</v>
      </c>
      <c r="U92" s="25">
        <v>1.0</v>
      </c>
      <c r="V92" s="25">
        <f t="shared" si="239"/>
        <v>2</v>
      </c>
      <c r="W92" s="25">
        <v>78.0</v>
      </c>
      <c r="X92" s="25">
        <v>80.0</v>
      </c>
      <c r="Y92" s="25">
        <f>W92/X92</f>
        <v>0.975</v>
      </c>
      <c r="Z92" s="25">
        <v>97.5</v>
      </c>
      <c r="AA92" s="25">
        <f>V92/X92</f>
        <v>0.025</v>
      </c>
      <c r="AB92" s="26"/>
      <c r="AC92" s="26">
        <v>0.0</v>
      </c>
      <c r="AD92" s="26">
        <v>9.0</v>
      </c>
      <c r="AE92" s="26">
        <f t="shared" si="162"/>
        <v>32</v>
      </c>
      <c r="AF92" s="26">
        <v>53.0</v>
      </c>
      <c r="AG92" s="26">
        <v>85.0</v>
      </c>
      <c r="AH92" s="26">
        <f t="shared" ref="AH92:AH101" si="263">AF92/AG92</f>
        <v>0.6235294118</v>
      </c>
      <c r="AI92" s="26">
        <v>62.4</v>
      </c>
      <c r="AJ92" s="26">
        <f t="shared" ref="AJ92:AJ101" si="264">AE92/AG92</f>
        <v>0.3764705882</v>
      </c>
      <c r="AK92" s="27"/>
      <c r="AL92" s="27">
        <v>0.0</v>
      </c>
      <c r="AM92" s="27">
        <v>0.0</v>
      </c>
      <c r="AN92" s="27">
        <v>70.0</v>
      </c>
      <c r="AO92" s="27">
        <v>5.0</v>
      </c>
      <c r="AP92" s="27">
        <v>75.0</v>
      </c>
      <c r="AQ92" s="27">
        <f>AO92/AP92</f>
        <v>0.06666666667</v>
      </c>
      <c r="AR92" s="27">
        <v>6.67</v>
      </c>
      <c r="AS92" s="27">
        <f>AN92/AP92</f>
        <v>0.9333333333</v>
      </c>
      <c r="AT92" s="28"/>
      <c r="AU92" s="28">
        <v>0.0</v>
      </c>
      <c r="AV92" s="28">
        <v>11.0</v>
      </c>
      <c r="AW92" s="28">
        <f t="shared" si="114"/>
        <v>0</v>
      </c>
      <c r="AX92" s="28">
        <v>9.0</v>
      </c>
      <c r="AY92" s="28">
        <v>9.0</v>
      </c>
      <c r="AZ92" s="28">
        <f t="shared" ref="AZ92:AZ102" si="265">AX92/AY92</f>
        <v>1</v>
      </c>
      <c r="BA92" s="28">
        <v>100.0</v>
      </c>
      <c r="BB92" s="28">
        <f t="shared" ref="BB92:BB102" si="266">AW92/AY92</f>
        <v>0</v>
      </c>
      <c r="BC92" s="29"/>
      <c r="BD92" s="29">
        <v>0.0</v>
      </c>
      <c r="BE92" s="29">
        <v>11.0</v>
      </c>
      <c r="BF92" s="29">
        <f t="shared" si="31"/>
        <v>9</v>
      </c>
      <c r="BG92" s="29">
        <v>78.0</v>
      </c>
      <c r="BH92" s="29">
        <v>87.0</v>
      </c>
      <c r="BI92" s="29">
        <f t="shared" ref="BI92:BI97" si="267">BG92/BH92</f>
        <v>0.8965517241</v>
      </c>
      <c r="BJ92" s="29">
        <v>89.7</v>
      </c>
      <c r="BK92" s="29">
        <f t="shared" ref="BK92:BK97" si="268">BF92/BH92</f>
        <v>0.1034482759</v>
      </c>
      <c r="BL92" s="30"/>
      <c r="BM92" s="30">
        <v>0.0</v>
      </c>
      <c r="BN92" s="30">
        <v>4.0</v>
      </c>
      <c r="BO92" s="30">
        <f t="shared" si="246"/>
        <v>14</v>
      </c>
      <c r="BP92" s="30">
        <v>140.0</v>
      </c>
      <c r="BQ92" s="30">
        <v>154.0</v>
      </c>
      <c r="BR92" s="30">
        <f t="shared" ref="BR92:BR103" si="269">BP92/BQ92</f>
        <v>0.9090909091</v>
      </c>
      <c r="BS92" s="30">
        <v>90.9</v>
      </c>
      <c r="BT92" s="30">
        <f t="shared" ref="BT92:BT103" si="270">BO92/BQ92</f>
        <v>0.09090909091</v>
      </c>
      <c r="BU92" s="31"/>
      <c r="BV92" s="31">
        <v>0.0</v>
      </c>
      <c r="BW92" s="31">
        <v>9.0</v>
      </c>
      <c r="BX92" s="31">
        <f t="shared" si="123"/>
        <v>67</v>
      </c>
      <c r="BY92" s="31">
        <v>92.0</v>
      </c>
      <c r="BZ92" s="31">
        <v>159.0</v>
      </c>
      <c r="CA92" s="31">
        <f t="shared" ref="CA92:CA102" si="271">BY92/BZ92</f>
        <v>0.5786163522</v>
      </c>
      <c r="CB92" s="31">
        <v>57.9</v>
      </c>
      <c r="CC92" s="31">
        <f t="shared" ref="CC92:CC102" si="272">BX92/BZ92</f>
        <v>0.4213836478</v>
      </c>
      <c r="CD92" s="42"/>
      <c r="CE92" s="42">
        <v>0.0</v>
      </c>
      <c r="CF92" s="42">
        <v>7.0</v>
      </c>
      <c r="CG92" s="42">
        <f t="shared" si="236"/>
        <v>20</v>
      </c>
      <c r="CH92" s="42">
        <v>115.0</v>
      </c>
      <c r="CI92" s="42">
        <v>135.0</v>
      </c>
      <c r="CJ92" s="42">
        <f t="shared" ref="CJ92:CJ103" si="273">CH92/CI92</f>
        <v>0.8518518519</v>
      </c>
      <c r="CK92" s="42">
        <v>85.2</v>
      </c>
      <c r="CL92" s="42">
        <f t="shared" ref="CL92:CL103" si="274">CG92/CI92</f>
        <v>0.1481481481</v>
      </c>
      <c r="CM92" s="35"/>
    </row>
    <row r="93" ht="18.0" customHeight="1">
      <c r="A93" s="23"/>
      <c r="B93" s="23">
        <v>1.0</v>
      </c>
      <c r="C93" s="23">
        <v>3.0</v>
      </c>
      <c r="D93" s="23">
        <f t="shared" si="258"/>
        <v>4</v>
      </c>
      <c r="E93" s="23">
        <v>23.0</v>
      </c>
      <c r="F93" s="23">
        <v>27.0</v>
      </c>
      <c r="G93" s="23">
        <f t="shared" si="259"/>
        <v>0.8518518519</v>
      </c>
      <c r="H93" s="23">
        <v>85.2</v>
      </c>
      <c r="I93" s="23">
        <f t="shared" si="260"/>
        <v>0.1481481481</v>
      </c>
      <c r="J93" s="24"/>
      <c r="K93" s="24">
        <v>1.0</v>
      </c>
      <c r="L93" s="24">
        <v>5.0</v>
      </c>
      <c r="M93" s="24">
        <f t="shared" si="203"/>
        <v>2</v>
      </c>
      <c r="N93" s="24">
        <v>39.0</v>
      </c>
      <c r="O93" s="24">
        <v>41.0</v>
      </c>
      <c r="P93" s="24">
        <f t="shared" si="261"/>
        <v>0.9512195122</v>
      </c>
      <c r="Q93" s="24">
        <v>95.1</v>
      </c>
      <c r="R93" s="24">
        <f t="shared" si="262"/>
        <v>0.0487804878</v>
      </c>
      <c r="S93" s="25"/>
      <c r="T93" s="25">
        <v>1.0</v>
      </c>
      <c r="U93" s="25"/>
      <c r="V93" s="25">
        <f t="shared" si="239"/>
        <v>0</v>
      </c>
      <c r="W93" s="25">
        <v>0.0</v>
      </c>
      <c r="X93" s="25">
        <v>0.0</v>
      </c>
      <c r="Y93" s="25">
        <v>0.0</v>
      </c>
      <c r="Z93" s="25">
        <v>0.0</v>
      </c>
      <c r="AA93" s="25">
        <v>0.0</v>
      </c>
      <c r="AB93" s="26"/>
      <c r="AC93" s="26">
        <v>1.0</v>
      </c>
      <c r="AD93" s="26">
        <v>5.0</v>
      </c>
      <c r="AE93" s="26">
        <f t="shared" si="162"/>
        <v>4</v>
      </c>
      <c r="AF93" s="26">
        <v>79.0</v>
      </c>
      <c r="AG93" s="26">
        <v>83.0</v>
      </c>
      <c r="AH93" s="26">
        <f t="shared" si="263"/>
        <v>0.9518072289</v>
      </c>
      <c r="AI93" s="26">
        <v>95.2</v>
      </c>
      <c r="AJ93" s="26">
        <f t="shared" si="264"/>
        <v>0.04819277108</v>
      </c>
      <c r="AK93" s="27"/>
      <c r="AL93" s="27">
        <v>1.0</v>
      </c>
      <c r="AM93" s="27"/>
      <c r="AN93" s="27">
        <f t="shared" ref="AN93:AN111" si="275">AP93-AO93</f>
        <v>0</v>
      </c>
      <c r="AO93" s="27">
        <v>0.0</v>
      </c>
      <c r="AP93" s="27">
        <v>0.0</v>
      </c>
      <c r="AQ93" s="27">
        <v>0.0</v>
      </c>
      <c r="AR93" s="27">
        <v>0.0</v>
      </c>
      <c r="AS93" s="27">
        <v>0.0</v>
      </c>
      <c r="AT93" s="28"/>
      <c r="AU93" s="28">
        <v>1.0</v>
      </c>
      <c r="AV93" s="28">
        <v>9.0</v>
      </c>
      <c r="AW93" s="28">
        <f t="shared" si="114"/>
        <v>77</v>
      </c>
      <c r="AX93" s="28">
        <v>60.0</v>
      </c>
      <c r="AY93" s="28">
        <v>137.0</v>
      </c>
      <c r="AZ93" s="28">
        <f t="shared" si="265"/>
        <v>0.4379562044</v>
      </c>
      <c r="BA93" s="28">
        <v>43.8</v>
      </c>
      <c r="BB93" s="28">
        <f t="shared" si="266"/>
        <v>0.5620437956</v>
      </c>
      <c r="BC93" s="29"/>
      <c r="BD93" s="29">
        <v>1.0</v>
      </c>
      <c r="BE93" s="29">
        <v>4.0</v>
      </c>
      <c r="BF93" s="29">
        <f t="shared" si="31"/>
        <v>10</v>
      </c>
      <c r="BG93" s="29">
        <v>124.0</v>
      </c>
      <c r="BH93" s="29">
        <v>134.0</v>
      </c>
      <c r="BI93" s="29">
        <f t="shared" si="267"/>
        <v>0.9253731343</v>
      </c>
      <c r="BJ93" s="29">
        <v>92.5</v>
      </c>
      <c r="BK93" s="29">
        <f t="shared" si="268"/>
        <v>0.07462686567</v>
      </c>
      <c r="BL93" s="30"/>
      <c r="BM93" s="30">
        <v>1.0</v>
      </c>
      <c r="BN93" s="30">
        <v>2.0</v>
      </c>
      <c r="BO93" s="30">
        <f t="shared" si="246"/>
        <v>13</v>
      </c>
      <c r="BP93" s="30">
        <v>162.0</v>
      </c>
      <c r="BQ93" s="30">
        <v>175.0</v>
      </c>
      <c r="BR93" s="30">
        <f t="shared" si="269"/>
        <v>0.9257142857</v>
      </c>
      <c r="BS93" s="30">
        <v>92.6</v>
      </c>
      <c r="BT93" s="30">
        <f t="shared" si="270"/>
        <v>0.07428571429</v>
      </c>
      <c r="BU93" s="31"/>
      <c r="BV93" s="31">
        <v>1.0</v>
      </c>
      <c r="BW93" s="31">
        <v>10.0</v>
      </c>
      <c r="BX93" s="31">
        <f t="shared" si="123"/>
        <v>16</v>
      </c>
      <c r="BY93" s="31">
        <v>64.0</v>
      </c>
      <c r="BZ93" s="31">
        <v>80.0</v>
      </c>
      <c r="CA93" s="31">
        <f t="shared" si="271"/>
        <v>0.8</v>
      </c>
      <c r="CB93" s="31">
        <v>80.0</v>
      </c>
      <c r="CC93" s="31">
        <f t="shared" si="272"/>
        <v>0.2</v>
      </c>
      <c r="CD93" s="42"/>
      <c r="CE93" s="42">
        <v>1.0</v>
      </c>
      <c r="CF93" s="42">
        <v>10.0</v>
      </c>
      <c r="CG93" s="42">
        <f t="shared" si="236"/>
        <v>79</v>
      </c>
      <c r="CH93" s="42">
        <v>89.0</v>
      </c>
      <c r="CI93" s="42">
        <v>168.0</v>
      </c>
      <c r="CJ93" s="42">
        <f t="shared" si="273"/>
        <v>0.5297619048</v>
      </c>
      <c r="CK93" s="42">
        <v>53.0</v>
      </c>
      <c r="CL93" s="42">
        <f t="shared" si="274"/>
        <v>0.4702380952</v>
      </c>
      <c r="CM93" s="35"/>
    </row>
    <row r="94" ht="18.0" customHeight="1">
      <c r="A94" s="23"/>
      <c r="B94" s="23">
        <v>2.0</v>
      </c>
      <c r="C94" s="23">
        <v>4.0</v>
      </c>
      <c r="D94" s="23">
        <f t="shared" si="258"/>
        <v>2</v>
      </c>
      <c r="E94" s="23">
        <v>23.0</v>
      </c>
      <c r="F94" s="23">
        <v>25.0</v>
      </c>
      <c r="G94" s="23">
        <f t="shared" si="259"/>
        <v>0.92</v>
      </c>
      <c r="H94" s="23">
        <v>92.0</v>
      </c>
      <c r="I94" s="23">
        <f t="shared" si="260"/>
        <v>0.08</v>
      </c>
      <c r="J94" s="24"/>
      <c r="K94" s="24">
        <v>2.0</v>
      </c>
      <c r="L94" s="24">
        <v>10.0</v>
      </c>
      <c r="M94" s="24">
        <f t="shared" si="203"/>
        <v>19</v>
      </c>
      <c r="N94" s="24">
        <v>27.0</v>
      </c>
      <c r="O94" s="24">
        <v>46.0</v>
      </c>
      <c r="P94" s="24">
        <f t="shared" si="261"/>
        <v>0.5869565217</v>
      </c>
      <c r="Q94" s="24">
        <v>58.7</v>
      </c>
      <c r="R94" s="24">
        <f t="shared" si="262"/>
        <v>0.4130434783</v>
      </c>
      <c r="S94" s="25"/>
      <c r="T94" s="25">
        <v>2.0</v>
      </c>
      <c r="U94" s="25">
        <v>6.0</v>
      </c>
      <c r="V94" s="25">
        <f t="shared" si="239"/>
        <v>8</v>
      </c>
      <c r="W94" s="25">
        <v>52.0</v>
      </c>
      <c r="X94" s="25">
        <v>60.0</v>
      </c>
      <c r="Y94" s="25">
        <f t="shared" ref="Y94:Y103" si="276">W94/X94</f>
        <v>0.8666666667</v>
      </c>
      <c r="Z94" s="25">
        <v>86.7</v>
      </c>
      <c r="AA94" s="25">
        <f t="shared" ref="AA94:AA103" si="277">V94/X94</f>
        <v>0.1333333333</v>
      </c>
      <c r="AB94" s="26"/>
      <c r="AC94" s="26">
        <v>2.0</v>
      </c>
      <c r="AD94" s="26">
        <v>7.0</v>
      </c>
      <c r="AE94" s="26">
        <f t="shared" si="162"/>
        <v>1</v>
      </c>
      <c r="AF94" s="26">
        <v>63.0</v>
      </c>
      <c r="AG94" s="26">
        <v>64.0</v>
      </c>
      <c r="AH94" s="26">
        <f t="shared" si="263"/>
        <v>0.984375</v>
      </c>
      <c r="AI94" s="26">
        <v>98.4</v>
      </c>
      <c r="AJ94" s="26">
        <f t="shared" si="264"/>
        <v>0.015625</v>
      </c>
      <c r="AK94" s="27"/>
      <c r="AL94" s="27">
        <v>2.0</v>
      </c>
      <c r="AM94" s="27">
        <v>1.0</v>
      </c>
      <c r="AN94" s="27">
        <f t="shared" si="275"/>
        <v>4</v>
      </c>
      <c r="AO94" s="27">
        <v>115.0</v>
      </c>
      <c r="AP94" s="27">
        <v>119.0</v>
      </c>
      <c r="AQ94" s="27">
        <f t="shared" ref="AQ94:AQ103" si="278">AO94/AP94</f>
        <v>0.9663865546</v>
      </c>
      <c r="AR94" s="27">
        <v>96.6</v>
      </c>
      <c r="AS94" s="27">
        <f t="shared" ref="AS94:AS103" si="279">AN94/AP94</f>
        <v>0.03361344538</v>
      </c>
      <c r="AT94" s="28"/>
      <c r="AU94" s="28">
        <v>2.0</v>
      </c>
      <c r="AV94" s="28">
        <v>1.0</v>
      </c>
      <c r="AW94" s="28">
        <f t="shared" si="114"/>
        <v>6</v>
      </c>
      <c r="AX94" s="28">
        <v>140.0</v>
      </c>
      <c r="AY94" s="28">
        <v>146.0</v>
      </c>
      <c r="AZ94" s="28">
        <f t="shared" si="265"/>
        <v>0.9589041096</v>
      </c>
      <c r="BA94" s="28">
        <v>95.9</v>
      </c>
      <c r="BB94" s="28">
        <f t="shared" si="266"/>
        <v>0.04109589041</v>
      </c>
      <c r="BC94" s="29"/>
      <c r="BD94" s="29">
        <v>2.0</v>
      </c>
      <c r="BE94" s="29">
        <v>1.0</v>
      </c>
      <c r="BF94" s="29">
        <f t="shared" si="31"/>
        <v>13</v>
      </c>
      <c r="BG94" s="29">
        <v>136.0</v>
      </c>
      <c r="BH94" s="29">
        <v>149.0</v>
      </c>
      <c r="BI94" s="29">
        <f t="shared" si="267"/>
        <v>0.9127516779</v>
      </c>
      <c r="BJ94" s="29">
        <v>91.3</v>
      </c>
      <c r="BK94" s="29">
        <f t="shared" si="268"/>
        <v>0.08724832215</v>
      </c>
      <c r="BL94" s="30"/>
      <c r="BM94" s="30">
        <v>2.0</v>
      </c>
      <c r="BN94" s="30">
        <v>8.0</v>
      </c>
      <c r="BO94" s="30">
        <f t="shared" si="246"/>
        <v>14</v>
      </c>
      <c r="BP94" s="30">
        <v>103.0</v>
      </c>
      <c r="BQ94" s="30">
        <v>117.0</v>
      </c>
      <c r="BR94" s="30">
        <f t="shared" si="269"/>
        <v>0.8803418803</v>
      </c>
      <c r="BS94" s="30">
        <v>88.0</v>
      </c>
      <c r="BT94" s="30">
        <f t="shared" si="270"/>
        <v>0.1196581197</v>
      </c>
      <c r="BU94" s="31"/>
      <c r="BV94" s="31">
        <v>2.0</v>
      </c>
      <c r="BW94" s="31">
        <v>2.0</v>
      </c>
      <c r="BX94" s="31">
        <f t="shared" si="123"/>
        <v>18</v>
      </c>
      <c r="BY94" s="31">
        <v>175.0</v>
      </c>
      <c r="BZ94" s="31">
        <v>193.0</v>
      </c>
      <c r="CA94" s="31">
        <f t="shared" si="271"/>
        <v>0.9067357513</v>
      </c>
      <c r="CB94" s="31">
        <v>90.7</v>
      </c>
      <c r="CC94" s="31">
        <f t="shared" si="272"/>
        <v>0.0932642487</v>
      </c>
      <c r="CD94" s="42"/>
      <c r="CE94" s="42">
        <v>2.0</v>
      </c>
      <c r="CF94" s="42">
        <v>1.0</v>
      </c>
      <c r="CG94" s="42">
        <f t="shared" si="236"/>
        <v>21</v>
      </c>
      <c r="CH94" s="42">
        <v>191.0</v>
      </c>
      <c r="CI94" s="42">
        <v>212.0</v>
      </c>
      <c r="CJ94" s="42">
        <f t="shared" si="273"/>
        <v>0.9009433962</v>
      </c>
      <c r="CK94" s="42">
        <v>90.1</v>
      </c>
      <c r="CL94" s="42">
        <f t="shared" si="274"/>
        <v>0.09905660377</v>
      </c>
      <c r="CM94" s="35"/>
    </row>
    <row r="95" ht="18.0" customHeight="1">
      <c r="A95" s="23"/>
      <c r="B95" s="23">
        <v>3.0</v>
      </c>
      <c r="C95" s="23">
        <v>9.0</v>
      </c>
      <c r="D95" s="23">
        <f t="shared" si="258"/>
        <v>17</v>
      </c>
      <c r="E95" s="23">
        <v>13.0</v>
      </c>
      <c r="F95" s="23">
        <v>30.0</v>
      </c>
      <c r="G95" s="23">
        <f t="shared" si="259"/>
        <v>0.4333333333</v>
      </c>
      <c r="H95" s="23">
        <v>43.3</v>
      </c>
      <c r="I95" s="23">
        <f t="shared" si="260"/>
        <v>0.5666666667</v>
      </c>
      <c r="J95" s="24"/>
      <c r="K95" s="24">
        <v>3.0</v>
      </c>
      <c r="L95" s="24">
        <v>7.0</v>
      </c>
      <c r="M95" s="24">
        <f t="shared" si="203"/>
        <v>3</v>
      </c>
      <c r="N95" s="24">
        <v>30.0</v>
      </c>
      <c r="O95" s="24">
        <v>33.0</v>
      </c>
      <c r="P95" s="24">
        <f t="shared" si="261"/>
        <v>0.9090909091</v>
      </c>
      <c r="Q95" s="24">
        <v>90.9</v>
      </c>
      <c r="R95" s="24">
        <f t="shared" si="262"/>
        <v>0.09090909091</v>
      </c>
      <c r="S95" s="25"/>
      <c r="T95" s="25">
        <v>3.0</v>
      </c>
      <c r="U95" s="25">
        <v>3.0</v>
      </c>
      <c r="V95" s="25">
        <f t="shared" si="239"/>
        <v>4</v>
      </c>
      <c r="W95" s="25">
        <v>71.0</v>
      </c>
      <c r="X95" s="25">
        <v>75.0</v>
      </c>
      <c r="Y95" s="25">
        <f t="shared" si="276"/>
        <v>0.9466666667</v>
      </c>
      <c r="Z95" s="25">
        <v>94.7</v>
      </c>
      <c r="AA95" s="25">
        <f t="shared" si="277"/>
        <v>0.05333333333</v>
      </c>
      <c r="AB95" s="26"/>
      <c r="AC95" s="26">
        <v>3.0</v>
      </c>
      <c r="AD95" s="26">
        <v>11.0</v>
      </c>
      <c r="AE95" s="26">
        <f t="shared" si="162"/>
        <v>5</v>
      </c>
      <c r="AF95" s="26">
        <v>53.0</v>
      </c>
      <c r="AG95" s="26">
        <v>58.0</v>
      </c>
      <c r="AH95" s="26">
        <f t="shared" si="263"/>
        <v>0.9137931034</v>
      </c>
      <c r="AI95" s="26">
        <v>91.4</v>
      </c>
      <c r="AJ95" s="26">
        <f t="shared" si="264"/>
        <v>0.08620689655</v>
      </c>
      <c r="AK95" s="27"/>
      <c r="AL95" s="27">
        <v>3.0</v>
      </c>
      <c r="AM95" s="27">
        <v>5.0</v>
      </c>
      <c r="AN95" s="27">
        <f t="shared" si="275"/>
        <v>3</v>
      </c>
      <c r="AO95" s="27">
        <v>93.0</v>
      </c>
      <c r="AP95" s="27">
        <v>96.0</v>
      </c>
      <c r="AQ95" s="27">
        <f t="shared" si="278"/>
        <v>0.96875</v>
      </c>
      <c r="AR95" s="27">
        <v>96.9</v>
      </c>
      <c r="AS95" s="27">
        <f t="shared" si="279"/>
        <v>0.03125</v>
      </c>
      <c r="AT95" s="28"/>
      <c r="AU95" s="28">
        <v>3.0</v>
      </c>
      <c r="AV95" s="28">
        <v>3.0</v>
      </c>
      <c r="AW95" s="28">
        <f t="shared" si="114"/>
        <v>4</v>
      </c>
      <c r="AX95" s="28">
        <v>107.0</v>
      </c>
      <c r="AY95" s="28">
        <v>111.0</v>
      </c>
      <c r="AZ95" s="28">
        <f t="shared" si="265"/>
        <v>0.963963964</v>
      </c>
      <c r="BA95" s="28">
        <v>96.4</v>
      </c>
      <c r="BB95" s="28">
        <f t="shared" si="266"/>
        <v>0.03603603604</v>
      </c>
      <c r="BC95" s="29"/>
      <c r="BD95" s="29">
        <v>3.0</v>
      </c>
      <c r="BE95" s="29">
        <v>3.0</v>
      </c>
      <c r="BF95" s="29">
        <f t="shared" si="31"/>
        <v>11</v>
      </c>
      <c r="BG95" s="29">
        <v>137.0</v>
      </c>
      <c r="BH95" s="29">
        <v>148.0</v>
      </c>
      <c r="BI95" s="29">
        <f t="shared" si="267"/>
        <v>0.9256756757</v>
      </c>
      <c r="BJ95" s="29">
        <v>92.6</v>
      </c>
      <c r="BK95" s="29">
        <f t="shared" si="268"/>
        <v>0.07432432432</v>
      </c>
      <c r="BL95" s="30"/>
      <c r="BM95" s="30">
        <v>3.0</v>
      </c>
      <c r="BN95" s="30">
        <v>3.0</v>
      </c>
      <c r="BO95" s="30">
        <f t="shared" si="246"/>
        <v>12</v>
      </c>
      <c r="BP95" s="30">
        <v>150.0</v>
      </c>
      <c r="BQ95" s="30">
        <v>162.0</v>
      </c>
      <c r="BR95" s="30">
        <f t="shared" si="269"/>
        <v>0.9259259259</v>
      </c>
      <c r="BS95" s="30">
        <v>92.6</v>
      </c>
      <c r="BT95" s="30">
        <f t="shared" si="270"/>
        <v>0.07407407407</v>
      </c>
      <c r="BU95" s="31"/>
      <c r="BV95" s="31">
        <v>3.0</v>
      </c>
      <c r="BW95" s="31">
        <v>6.0</v>
      </c>
      <c r="BX95" s="31">
        <f t="shared" si="123"/>
        <v>20</v>
      </c>
      <c r="BY95" s="31">
        <v>133.0</v>
      </c>
      <c r="BZ95" s="31">
        <v>153.0</v>
      </c>
      <c r="CA95" s="31">
        <f t="shared" si="271"/>
        <v>0.8692810458</v>
      </c>
      <c r="CB95" s="31">
        <v>86.9</v>
      </c>
      <c r="CC95" s="31">
        <f t="shared" si="272"/>
        <v>0.1307189542</v>
      </c>
      <c r="CD95" s="42"/>
      <c r="CE95" s="42">
        <v>3.0</v>
      </c>
      <c r="CF95" s="42">
        <v>3.0</v>
      </c>
      <c r="CG95" s="42">
        <f t="shared" si="236"/>
        <v>19</v>
      </c>
      <c r="CH95" s="42">
        <v>176.0</v>
      </c>
      <c r="CI95" s="42">
        <v>195.0</v>
      </c>
      <c r="CJ95" s="42">
        <f t="shared" si="273"/>
        <v>0.9025641026</v>
      </c>
      <c r="CK95" s="42">
        <v>90.3</v>
      </c>
      <c r="CL95" s="42">
        <f t="shared" si="274"/>
        <v>0.09743589744</v>
      </c>
      <c r="CM95" s="35"/>
    </row>
    <row r="96" ht="18.0" customHeight="1">
      <c r="A96" s="23"/>
      <c r="B96" s="23">
        <v>4.0</v>
      </c>
      <c r="C96" s="23">
        <v>6.0</v>
      </c>
      <c r="D96" s="23">
        <f t="shared" si="258"/>
        <v>4</v>
      </c>
      <c r="E96" s="23">
        <v>19.0</v>
      </c>
      <c r="F96" s="23">
        <v>23.0</v>
      </c>
      <c r="G96" s="23">
        <f t="shared" si="259"/>
        <v>0.8260869565</v>
      </c>
      <c r="H96" s="23">
        <v>82.6</v>
      </c>
      <c r="I96" s="23">
        <f t="shared" si="260"/>
        <v>0.1739130435</v>
      </c>
      <c r="J96" s="24"/>
      <c r="K96" s="24">
        <v>4.0</v>
      </c>
      <c r="L96" s="24">
        <v>9.0</v>
      </c>
      <c r="M96" s="24">
        <f t="shared" si="203"/>
        <v>8</v>
      </c>
      <c r="N96" s="24">
        <v>19.0</v>
      </c>
      <c r="O96" s="24">
        <v>27.0</v>
      </c>
      <c r="P96" s="24">
        <f t="shared" si="261"/>
        <v>0.7037037037</v>
      </c>
      <c r="Q96" s="24">
        <v>70.4</v>
      </c>
      <c r="R96" s="24">
        <f t="shared" si="262"/>
        <v>0.2962962963</v>
      </c>
      <c r="S96" s="25"/>
      <c r="T96" s="25">
        <v>4.0</v>
      </c>
      <c r="U96" s="25">
        <v>4.0</v>
      </c>
      <c r="V96" s="25">
        <f t="shared" si="239"/>
        <v>4</v>
      </c>
      <c r="W96" s="25">
        <v>66.0</v>
      </c>
      <c r="X96" s="25">
        <v>70.0</v>
      </c>
      <c r="Y96" s="25">
        <f t="shared" si="276"/>
        <v>0.9428571429</v>
      </c>
      <c r="Z96" s="25">
        <v>94.3</v>
      </c>
      <c r="AA96" s="25">
        <f t="shared" si="277"/>
        <v>0.05714285714</v>
      </c>
      <c r="AB96" s="26"/>
      <c r="AC96" s="26">
        <v>4.0</v>
      </c>
      <c r="AD96" s="26">
        <v>4.0</v>
      </c>
      <c r="AE96" s="26">
        <f t="shared" si="162"/>
        <v>2</v>
      </c>
      <c r="AF96" s="26">
        <v>84.0</v>
      </c>
      <c r="AG96" s="26">
        <v>86.0</v>
      </c>
      <c r="AH96" s="26">
        <f t="shared" si="263"/>
        <v>0.976744186</v>
      </c>
      <c r="AI96" s="26">
        <v>97.7</v>
      </c>
      <c r="AJ96" s="26">
        <f t="shared" si="264"/>
        <v>0.02325581395</v>
      </c>
      <c r="AK96" s="27"/>
      <c r="AL96" s="27">
        <v>4.0</v>
      </c>
      <c r="AM96" s="27">
        <v>3.0</v>
      </c>
      <c r="AN96" s="27">
        <f t="shared" si="275"/>
        <v>11</v>
      </c>
      <c r="AO96" s="27">
        <v>100.0</v>
      </c>
      <c r="AP96" s="27">
        <v>111.0</v>
      </c>
      <c r="AQ96" s="27">
        <f t="shared" si="278"/>
        <v>0.9009009009</v>
      </c>
      <c r="AR96" s="27">
        <v>90.1</v>
      </c>
      <c r="AS96" s="27">
        <f t="shared" si="279"/>
        <v>0.0990990991</v>
      </c>
      <c r="AT96" s="28"/>
      <c r="AU96" s="28">
        <v>4.0</v>
      </c>
      <c r="AV96" s="28">
        <v>2.0</v>
      </c>
      <c r="AW96" s="28">
        <f t="shared" si="114"/>
        <v>8</v>
      </c>
      <c r="AX96" s="28">
        <v>129.0</v>
      </c>
      <c r="AY96" s="28">
        <v>137.0</v>
      </c>
      <c r="AZ96" s="28">
        <f t="shared" si="265"/>
        <v>0.9416058394</v>
      </c>
      <c r="BA96" s="28">
        <v>94.2</v>
      </c>
      <c r="BB96" s="28">
        <f t="shared" si="266"/>
        <v>0.05839416058</v>
      </c>
      <c r="BC96" s="29"/>
      <c r="BD96" s="29">
        <v>4.0</v>
      </c>
      <c r="BE96" s="29">
        <v>5.0</v>
      </c>
      <c r="BF96" s="29">
        <f t="shared" si="31"/>
        <v>16</v>
      </c>
      <c r="BG96" s="29">
        <v>110.0</v>
      </c>
      <c r="BH96" s="29">
        <v>126.0</v>
      </c>
      <c r="BI96" s="29">
        <f t="shared" si="267"/>
        <v>0.873015873</v>
      </c>
      <c r="BJ96" s="29">
        <v>87.3</v>
      </c>
      <c r="BK96" s="29">
        <f t="shared" si="268"/>
        <v>0.126984127</v>
      </c>
      <c r="BL96" s="30"/>
      <c r="BM96" s="30">
        <v>4.0</v>
      </c>
      <c r="BN96" s="30">
        <v>9.0</v>
      </c>
      <c r="BO96" s="30">
        <f t="shared" si="246"/>
        <v>13</v>
      </c>
      <c r="BP96" s="30">
        <v>104.0</v>
      </c>
      <c r="BQ96" s="30">
        <v>117.0</v>
      </c>
      <c r="BR96" s="30">
        <f t="shared" si="269"/>
        <v>0.8888888889</v>
      </c>
      <c r="BS96" s="30">
        <v>88.9</v>
      </c>
      <c r="BT96" s="30">
        <f t="shared" si="270"/>
        <v>0.1111111111</v>
      </c>
      <c r="BU96" s="31"/>
      <c r="BV96" s="31">
        <v>4.0</v>
      </c>
      <c r="BW96" s="31">
        <v>3.0</v>
      </c>
      <c r="BX96" s="31">
        <f t="shared" si="123"/>
        <v>13</v>
      </c>
      <c r="BY96" s="31">
        <v>160.0</v>
      </c>
      <c r="BZ96" s="31">
        <v>173.0</v>
      </c>
      <c r="CA96" s="31">
        <f t="shared" si="271"/>
        <v>0.9248554913</v>
      </c>
      <c r="CB96" s="31">
        <v>92.5</v>
      </c>
      <c r="CC96" s="31">
        <f t="shared" si="272"/>
        <v>0.07514450867</v>
      </c>
      <c r="CD96" s="42"/>
      <c r="CE96" s="42">
        <v>4.0</v>
      </c>
      <c r="CF96" s="42">
        <v>5.0</v>
      </c>
      <c r="CG96" s="42">
        <f t="shared" si="236"/>
        <v>19</v>
      </c>
      <c r="CH96" s="42">
        <v>148.0</v>
      </c>
      <c r="CI96" s="42">
        <v>167.0</v>
      </c>
      <c r="CJ96" s="42">
        <f t="shared" si="273"/>
        <v>0.8862275449</v>
      </c>
      <c r="CK96" s="42">
        <v>88.6</v>
      </c>
      <c r="CL96" s="42">
        <f t="shared" si="274"/>
        <v>0.1137724551</v>
      </c>
      <c r="CM96" s="35"/>
    </row>
    <row r="97" ht="18.0" customHeight="1">
      <c r="A97" s="23"/>
      <c r="B97" s="23">
        <v>5.0</v>
      </c>
      <c r="C97" s="23">
        <v>2.0</v>
      </c>
      <c r="D97" s="23">
        <f t="shared" si="258"/>
        <v>1</v>
      </c>
      <c r="E97" s="23">
        <v>28.0</v>
      </c>
      <c r="F97" s="23">
        <v>29.0</v>
      </c>
      <c r="G97" s="23">
        <f t="shared" si="259"/>
        <v>0.9655172414</v>
      </c>
      <c r="H97" s="23">
        <v>96.6</v>
      </c>
      <c r="I97" s="23">
        <f t="shared" si="260"/>
        <v>0.03448275862</v>
      </c>
      <c r="J97" s="24"/>
      <c r="K97" s="24">
        <v>5.0</v>
      </c>
      <c r="L97" s="24">
        <v>3.0</v>
      </c>
      <c r="M97" s="24">
        <f t="shared" si="203"/>
        <v>2</v>
      </c>
      <c r="N97" s="24">
        <v>50.0</v>
      </c>
      <c r="O97" s="24">
        <v>52.0</v>
      </c>
      <c r="P97" s="24">
        <f t="shared" si="261"/>
        <v>0.9615384615</v>
      </c>
      <c r="Q97" s="24">
        <v>96.2</v>
      </c>
      <c r="R97" s="24">
        <f t="shared" si="262"/>
        <v>0.03846153846</v>
      </c>
      <c r="S97" s="25"/>
      <c r="T97" s="25">
        <v>5.0</v>
      </c>
      <c r="U97" s="25">
        <v>0.0</v>
      </c>
      <c r="V97" s="25">
        <f t="shared" si="239"/>
        <v>2</v>
      </c>
      <c r="W97" s="25">
        <v>71.0</v>
      </c>
      <c r="X97" s="25">
        <v>73.0</v>
      </c>
      <c r="Y97" s="25">
        <f t="shared" si="276"/>
        <v>0.9726027397</v>
      </c>
      <c r="Z97" s="25">
        <v>97.3</v>
      </c>
      <c r="AA97" s="25">
        <f t="shared" si="277"/>
        <v>0.02739726027</v>
      </c>
      <c r="AB97" s="26"/>
      <c r="AC97" s="26">
        <v>5.0</v>
      </c>
      <c r="AD97" s="26">
        <v>2.0</v>
      </c>
      <c r="AE97" s="26">
        <f t="shared" si="162"/>
        <v>4</v>
      </c>
      <c r="AF97" s="26">
        <v>96.0</v>
      </c>
      <c r="AG97" s="26">
        <v>100.0</v>
      </c>
      <c r="AH97" s="26">
        <f t="shared" si="263"/>
        <v>0.96</v>
      </c>
      <c r="AI97" s="26">
        <v>96.0</v>
      </c>
      <c r="AJ97" s="26">
        <f t="shared" si="264"/>
        <v>0.04</v>
      </c>
      <c r="AK97" s="27"/>
      <c r="AL97" s="27">
        <v>5.0</v>
      </c>
      <c r="AM97" s="27">
        <v>10.0</v>
      </c>
      <c r="AN97" s="27">
        <f t="shared" si="275"/>
        <v>39</v>
      </c>
      <c r="AO97" s="27">
        <v>55.0</v>
      </c>
      <c r="AP97" s="27">
        <v>94.0</v>
      </c>
      <c r="AQ97" s="27">
        <f t="shared" si="278"/>
        <v>0.585106383</v>
      </c>
      <c r="AR97" s="27">
        <v>58.5</v>
      </c>
      <c r="AS97" s="27">
        <f t="shared" si="279"/>
        <v>0.414893617</v>
      </c>
      <c r="AT97" s="28"/>
      <c r="AU97" s="28">
        <v>5.0</v>
      </c>
      <c r="AV97" s="28">
        <v>7.0</v>
      </c>
      <c r="AW97" s="28">
        <f t="shared" si="114"/>
        <v>6</v>
      </c>
      <c r="AX97" s="28">
        <v>81.0</v>
      </c>
      <c r="AY97" s="28">
        <v>87.0</v>
      </c>
      <c r="AZ97" s="28">
        <f t="shared" si="265"/>
        <v>0.9310344828</v>
      </c>
      <c r="BA97" s="28">
        <v>93.1</v>
      </c>
      <c r="BB97" s="28">
        <f t="shared" si="266"/>
        <v>0.06896551724</v>
      </c>
      <c r="BC97" s="29"/>
      <c r="BD97" s="29">
        <v>5.0</v>
      </c>
      <c r="BE97" s="29">
        <v>2.0</v>
      </c>
      <c r="BF97" s="29">
        <f t="shared" si="31"/>
        <v>13</v>
      </c>
      <c r="BG97" s="29">
        <v>148.0</v>
      </c>
      <c r="BH97" s="29">
        <v>161.0</v>
      </c>
      <c r="BI97" s="29">
        <f t="shared" si="267"/>
        <v>0.9192546584</v>
      </c>
      <c r="BJ97" s="29">
        <v>91.9</v>
      </c>
      <c r="BK97" s="29">
        <f t="shared" si="268"/>
        <v>0.08074534161</v>
      </c>
      <c r="BL97" s="30"/>
      <c r="BM97" s="30">
        <v>5.0</v>
      </c>
      <c r="BN97" s="30">
        <v>1.0</v>
      </c>
      <c r="BO97" s="30">
        <f t="shared" si="246"/>
        <v>14</v>
      </c>
      <c r="BP97" s="30">
        <v>169.0</v>
      </c>
      <c r="BQ97" s="30">
        <v>183.0</v>
      </c>
      <c r="BR97" s="30">
        <f t="shared" si="269"/>
        <v>0.9234972678</v>
      </c>
      <c r="BS97" s="30">
        <v>92.3</v>
      </c>
      <c r="BT97" s="30">
        <f t="shared" si="270"/>
        <v>0.07650273224</v>
      </c>
      <c r="BU97" s="31"/>
      <c r="BV97" s="31">
        <v>5.0</v>
      </c>
      <c r="BW97" s="31">
        <v>1.0</v>
      </c>
      <c r="BX97" s="31">
        <f t="shared" si="123"/>
        <v>19</v>
      </c>
      <c r="BY97" s="31">
        <v>184.0</v>
      </c>
      <c r="BZ97" s="31">
        <v>203.0</v>
      </c>
      <c r="CA97" s="31">
        <f t="shared" si="271"/>
        <v>0.9064039409</v>
      </c>
      <c r="CB97" s="31">
        <v>90.6</v>
      </c>
      <c r="CC97" s="31">
        <f t="shared" si="272"/>
        <v>0.09359605911</v>
      </c>
      <c r="CD97" s="42"/>
      <c r="CE97" s="42">
        <v>5.0</v>
      </c>
      <c r="CF97" s="42">
        <v>2.0</v>
      </c>
      <c r="CG97" s="42">
        <f t="shared" si="236"/>
        <v>23</v>
      </c>
      <c r="CH97" s="42">
        <v>187.0</v>
      </c>
      <c r="CI97" s="42">
        <v>210.0</v>
      </c>
      <c r="CJ97" s="42">
        <f t="shared" si="273"/>
        <v>0.8904761905</v>
      </c>
      <c r="CK97" s="42">
        <v>89.0</v>
      </c>
      <c r="CL97" s="42">
        <f t="shared" si="274"/>
        <v>0.1095238095</v>
      </c>
      <c r="CM97" s="35"/>
    </row>
    <row r="98" ht="18.0" customHeight="1">
      <c r="A98" s="23"/>
      <c r="B98" s="23">
        <v>6.0</v>
      </c>
      <c r="C98" s="23">
        <v>5.0</v>
      </c>
      <c r="D98" s="23">
        <f t="shared" si="258"/>
        <v>1</v>
      </c>
      <c r="E98" s="23">
        <v>21.0</v>
      </c>
      <c r="F98" s="23">
        <v>22.0</v>
      </c>
      <c r="G98" s="23">
        <f t="shared" si="259"/>
        <v>0.9545454545</v>
      </c>
      <c r="H98" s="23">
        <v>95.5</v>
      </c>
      <c r="I98" s="23">
        <f t="shared" si="260"/>
        <v>0.04545454545</v>
      </c>
      <c r="J98" s="24"/>
      <c r="K98" s="24">
        <v>6.0</v>
      </c>
      <c r="L98" s="24">
        <v>0.0</v>
      </c>
      <c r="M98" s="24">
        <f t="shared" si="203"/>
        <v>0</v>
      </c>
      <c r="N98" s="24">
        <v>54.0</v>
      </c>
      <c r="O98" s="24">
        <v>54.0</v>
      </c>
      <c r="P98" s="24">
        <f t="shared" si="261"/>
        <v>1</v>
      </c>
      <c r="Q98" s="24">
        <v>100.0</v>
      </c>
      <c r="R98" s="24">
        <f t="shared" si="262"/>
        <v>0</v>
      </c>
      <c r="S98" s="25"/>
      <c r="T98" s="25">
        <v>6.0</v>
      </c>
      <c r="U98" s="25">
        <v>5.0</v>
      </c>
      <c r="V98" s="25">
        <f t="shared" si="239"/>
        <v>1</v>
      </c>
      <c r="W98" s="25">
        <v>57.0</v>
      </c>
      <c r="X98" s="25">
        <v>58.0</v>
      </c>
      <c r="Y98" s="25">
        <f t="shared" si="276"/>
        <v>0.9827586207</v>
      </c>
      <c r="Z98" s="25">
        <v>98.3</v>
      </c>
      <c r="AA98" s="25">
        <f t="shared" si="277"/>
        <v>0.01724137931</v>
      </c>
      <c r="AB98" s="26"/>
      <c r="AC98" s="26">
        <v>6.0</v>
      </c>
      <c r="AD98" s="26">
        <v>0.0</v>
      </c>
      <c r="AE98" s="26">
        <f t="shared" si="162"/>
        <v>3</v>
      </c>
      <c r="AF98" s="26">
        <v>96.0</v>
      </c>
      <c r="AG98" s="26">
        <v>99.0</v>
      </c>
      <c r="AH98" s="26">
        <f t="shared" si="263"/>
        <v>0.9696969697</v>
      </c>
      <c r="AI98" s="26">
        <v>97.0</v>
      </c>
      <c r="AJ98" s="26">
        <f t="shared" si="264"/>
        <v>0.0303030303</v>
      </c>
      <c r="AK98" s="27"/>
      <c r="AL98" s="27">
        <v>6.0</v>
      </c>
      <c r="AM98" s="27">
        <v>0.0</v>
      </c>
      <c r="AN98" s="27">
        <f t="shared" si="275"/>
        <v>2</v>
      </c>
      <c r="AO98" s="27">
        <v>77.0</v>
      </c>
      <c r="AP98" s="27">
        <v>79.0</v>
      </c>
      <c r="AQ98" s="27">
        <f t="shared" si="278"/>
        <v>0.9746835443</v>
      </c>
      <c r="AR98" s="27">
        <v>97.5</v>
      </c>
      <c r="AS98" s="27">
        <f t="shared" si="279"/>
        <v>0.0253164557</v>
      </c>
      <c r="AT98" s="28"/>
      <c r="AU98" s="28">
        <v>6.0</v>
      </c>
      <c r="AV98" s="28">
        <v>8.0</v>
      </c>
      <c r="AW98" s="28">
        <f t="shared" si="114"/>
        <v>9</v>
      </c>
      <c r="AX98" s="28">
        <v>81.0</v>
      </c>
      <c r="AY98" s="28">
        <v>90.0</v>
      </c>
      <c r="AZ98" s="28">
        <f t="shared" si="265"/>
        <v>0.9</v>
      </c>
      <c r="BA98" s="28">
        <v>90.0</v>
      </c>
      <c r="BB98" s="28">
        <f t="shared" si="266"/>
        <v>0.1</v>
      </c>
      <c r="BC98" s="29"/>
      <c r="BD98" s="29">
        <v>6.0</v>
      </c>
      <c r="BE98" s="29"/>
      <c r="BF98" s="29">
        <f t="shared" si="31"/>
        <v>0</v>
      </c>
      <c r="BG98" s="29">
        <v>0.0</v>
      </c>
      <c r="BH98" s="29">
        <v>0.0</v>
      </c>
      <c r="BI98" s="29">
        <v>0.0</v>
      </c>
      <c r="BJ98" s="29">
        <v>0.0</v>
      </c>
      <c r="BK98" s="29">
        <v>0.0</v>
      </c>
      <c r="BL98" s="30"/>
      <c r="BM98" s="30">
        <v>6.0</v>
      </c>
      <c r="BN98" s="30">
        <v>7.0</v>
      </c>
      <c r="BO98" s="30">
        <f t="shared" si="246"/>
        <v>14</v>
      </c>
      <c r="BP98" s="30">
        <v>104.0</v>
      </c>
      <c r="BQ98" s="30">
        <v>118.0</v>
      </c>
      <c r="BR98" s="30">
        <f t="shared" si="269"/>
        <v>0.8813559322</v>
      </c>
      <c r="BS98" s="30">
        <v>88.1</v>
      </c>
      <c r="BT98" s="30">
        <f t="shared" si="270"/>
        <v>0.1186440678</v>
      </c>
      <c r="BU98" s="31"/>
      <c r="BV98" s="31">
        <v>6.0</v>
      </c>
      <c r="BW98" s="31">
        <v>7.0</v>
      </c>
      <c r="BX98" s="31">
        <f t="shared" si="123"/>
        <v>38</v>
      </c>
      <c r="BY98" s="31">
        <v>107.0</v>
      </c>
      <c r="BZ98" s="31">
        <v>145.0</v>
      </c>
      <c r="CA98" s="31">
        <f t="shared" si="271"/>
        <v>0.7379310345</v>
      </c>
      <c r="CB98" s="31">
        <v>73.8</v>
      </c>
      <c r="CC98" s="31">
        <f t="shared" si="272"/>
        <v>0.2620689655</v>
      </c>
      <c r="CD98" s="42"/>
      <c r="CE98" s="42">
        <v>6.0</v>
      </c>
      <c r="CF98" s="42">
        <v>4.0</v>
      </c>
      <c r="CG98" s="42">
        <f t="shared" si="236"/>
        <v>18</v>
      </c>
      <c r="CH98" s="42">
        <v>163.0</v>
      </c>
      <c r="CI98" s="42">
        <v>181.0</v>
      </c>
      <c r="CJ98" s="42">
        <f t="shared" si="273"/>
        <v>0.9005524862</v>
      </c>
      <c r="CK98" s="42">
        <v>90.1</v>
      </c>
      <c r="CL98" s="42">
        <f t="shared" si="274"/>
        <v>0.09944751381</v>
      </c>
      <c r="CM98" s="35"/>
    </row>
    <row r="99" ht="18.0" customHeight="1">
      <c r="A99" s="23"/>
      <c r="B99" s="23">
        <v>7.0</v>
      </c>
      <c r="C99" s="23">
        <v>11.0</v>
      </c>
      <c r="D99" s="23">
        <f t="shared" si="258"/>
        <v>1</v>
      </c>
      <c r="E99" s="23">
        <v>11.0</v>
      </c>
      <c r="F99" s="23">
        <v>12.0</v>
      </c>
      <c r="G99" s="23">
        <f t="shared" si="259"/>
        <v>0.9166666667</v>
      </c>
      <c r="H99" s="23">
        <v>91.7</v>
      </c>
      <c r="I99" s="23">
        <f t="shared" si="260"/>
        <v>0.08333333333</v>
      </c>
      <c r="J99" s="24"/>
      <c r="K99" s="24">
        <v>7.0</v>
      </c>
      <c r="L99" s="24">
        <v>1.0</v>
      </c>
      <c r="M99" s="24">
        <f t="shared" si="203"/>
        <v>3</v>
      </c>
      <c r="N99" s="24">
        <v>56.0</v>
      </c>
      <c r="O99" s="24">
        <v>59.0</v>
      </c>
      <c r="P99" s="24">
        <f t="shared" si="261"/>
        <v>0.9491525424</v>
      </c>
      <c r="Q99" s="24">
        <v>94.9</v>
      </c>
      <c r="R99" s="24">
        <f t="shared" si="262"/>
        <v>0.05084745763</v>
      </c>
      <c r="S99" s="25"/>
      <c r="T99" s="25">
        <v>7.0</v>
      </c>
      <c r="U99" s="25">
        <v>8.0</v>
      </c>
      <c r="V99" s="25">
        <f t="shared" si="239"/>
        <v>2</v>
      </c>
      <c r="W99" s="25">
        <v>26.0</v>
      </c>
      <c r="X99" s="25">
        <v>28.0</v>
      </c>
      <c r="Y99" s="25">
        <f t="shared" si="276"/>
        <v>0.9285714286</v>
      </c>
      <c r="Z99" s="25">
        <v>92.9</v>
      </c>
      <c r="AA99" s="25">
        <f t="shared" si="277"/>
        <v>0.07142857143</v>
      </c>
      <c r="AB99" s="26"/>
      <c r="AC99" s="26">
        <v>7.0</v>
      </c>
      <c r="AD99" s="26">
        <v>1.0</v>
      </c>
      <c r="AE99" s="26">
        <f t="shared" si="162"/>
        <v>4</v>
      </c>
      <c r="AF99" s="26">
        <v>99.0</v>
      </c>
      <c r="AG99" s="26">
        <v>103.0</v>
      </c>
      <c r="AH99" s="26">
        <f t="shared" si="263"/>
        <v>0.9611650485</v>
      </c>
      <c r="AI99" s="26">
        <v>96.1</v>
      </c>
      <c r="AJ99" s="26">
        <f t="shared" si="264"/>
        <v>0.03883495146</v>
      </c>
      <c r="AK99" s="27"/>
      <c r="AL99" s="27">
        <v>7.0</v>
      </c>
      <c r="AM99" s="27">
        <v>6.0</v>
      </c>
      <c r="AN99" s="27">
        <f t="shared" si="275"/>
        <v>5</v>
      </c>
      <c r="AO99" s="27">
        <v>77.0</v>
      </c>
      <c r="AP99" s="27">
        <v>82.0</v>
      </c>
      <c r="AQ99" s="27">
        <f t="shared" si="278"/>
        <v>0.9390243902</v>
      </c>
      <c r="AR99" s="27">
        <v>93.9</v>
      </c>
      <c r="AS99" s="27">
        <f t="shared" si="279"/>
        <v>0.06097560976</v>
      </c>
      <c r="AT99" s="28"/>
      <c r="AU99" s="28">
        <v>7.0</v>
      </c>
      <c r="AV99" s="28">
        <v>6.0</v>
      </c>
      <c r="AW99" s="28">
        <f t="shared" si="114"/>
        <v>7</v>
      </c>
      <c r="AX99" s="28">
        <v>104.0</v>
      </c>
      <c r="AY99" s="28">
        <v>111.0</v>
      </c>
      <c r="AZ99" s="28">
        <f t="shared" si="265"/>
        <v>0.9369369369</v>
      </c>
      <c r="BA99" s="28">
        <v>93.7</v>
      </c>
      <c r="BB99" s="28">
        <f t="shared" si="266"/>
        <v>0.06306306306</v>
      </c>
      <c r="BC99" s="29"/>
      <c r="BD99" s="29">
        <v>7.0</v>
      </c>
      <c r="BE99" s="29">
        <v>10.0</v>
      </c>
      <c r="BF99" s="29">
        <f t="shared" si="31"/>
        <v>8</v>
      </c>
      <c r="BG99" s="29">
        <v>80.0</v>
      </c>
      <c r="BH99" s="29">
        <v>88.0</v>
      </c>
      <c r="BI99" s="29">
        <f t="shared" ref="BI99:BI103" si="280">BG99/BH99</f>
        <v>0.9090909091</v>
      </c>
      <c r="BJ99" s="29">
        <v>90.9</v>
      </c>
      <c r="BK99" s="29">
        <f t="shared" ref="BK99:BK103" si="281">BF99/BH99</f>
        <v>0.09090909091</v>
      </c>
      <c r="BL99" s="30"/>
      <c r="BM99" s="30">
        <v>7.0</v>
      </c>
      <c r="BN99" s="30">
        <v>6.0</v>
      </c>
      <c r="BO99" s="30">
        <f t="shared" si="246"/>
        <v>6</v>
      </c>
      <c r="BP99" s="30">
        <v>105.0</v>
      </c>
      <c r="BQ99" s="30">
        <v>111.0</v>
      </c>
      <c r="BR99" s="30">
        <f t="shared" si="269"/>
        <v>0.9459459459</v>
      </c>
      <c r="BS99" s="30">
        <v>94.6</v>
      </c>
      <c r="BT99" s="30">
        <f t="shared" si="270"/>
        <v>0.05405405405</v>
      </c>
      <c r="BU99" s="31"/>
      <c r="BV99" s="31">
        <v>7.0</v>
      </c>
      <c r="BW99" s="31">
        <v>4.0</v>
      </c>
      <c r="BX99" s="31">
        <f t="shared" si="123"/>
        <v>16</v>
      </c>
      <c r="BY99" s="31">
        <v>154.0</v>
      </c>
      <c r="BZ99" s="31">
        <v>170.0</v>
      </c>
      <c r="CA99" s="31">
        <f t="shared" si="271"/>
        <v>0.9058823529</v>
      </c>
      <c r="CB99" s="31">
        <v>90.6</v>
      </c>
      <c r="CC99" s="31">
        <f t="shared" si="272"/>
        <v>0.09411764706</v>
      </c>
      <c r="CD99" s="42"/>
      <c r="CE99" s="42">
        <v>7.0</v>
      </c>
      <c r="CF99" s="42">
        <v>6.0</v>
      </c>
      <c r="CG99" s="42">
        <f t="shared" si="236"/>
        <v>10</v>
      </c>
      <c r="CH99" s="42">
        <v>140.0</v>
      </c>
      <c r="CI99" s="42">
        <v>150.0</v>
      </c>
      <c r="CJ99" s="42">
        <f t="shared" si="273"/>
        <v>0.9333333333</v>
      </c>
      <c r="CK99" s="42">
        <v>93.3</v>
      </c>
      <c r="CL99" s="42">
        <f t="shared" si="274"/>
        <v>0.06666666667</v>
      </c>
      <c r="CM99" s="35"/>
    </row>
    <row r="100" ht="18.0" customHeight="1">
      <c r="A100" s="23"/>
      <c r="B100" s="23">
        <v>8.0</v>
      </c>
      <c r="C100" s="23">
        <v>0.0</v>
      </c>
      <c r="D100" s="23">
        <f t="shared" si="258"/>
        <v>2</v>
      </c>
      <c r="E100" s="23">
        <v>17.0</v>
      </c>
      <c r="F100" s="23">
        <v>19.0</v>
      </c>
      <c r="G100" s="23">
        <f t="shared" si="259"/>
        <v>0.8947368421</v>
      </c>
      <c r="H100" s="23">
        <v>89.5</v>
      </c>
      <c r="I100" s="23">
        <f t="shared" si="260"/>
        <v>0.1052631579</v>
      </c>
      <c r="J100" s="24"/>
      <c r="K100" s="24">
        <v>8.0</v>
      </c>
      <c r="L100" s="24">
        <v>6.0</v>
      </c>
      <c r="M100" s="24">
        <f t="shared" si="203"/>
        <v>2</v>
      </c>
      <c r="N100" s="24">
        <v>41.0</v>
      </c>
      <c r="O100" s="24">
        <v>43.0</v>
      </c>
      <c r="P100" s="24">
        <f t="shared" si="261"/>
        <v>0.9534883721</v>
      </c>
      <c r="Q100" s="24">
        <v>95.3</v>
      </c>
      <c r="R100" s="24">
        <f t="shared" si="262"/>
        <v>0.04651162791</v>
      </c>
      <c r="S100" s="25"/>
      <c r="T100" s="25">
        <v>8.0</v>
      </c>
      <c r="U100" s="25">
        <v>10.0</v>
      </c>
      <c r="V100" s="25">
        <f t="shared" si="239"/>
        <v>24</v>
      </c>
      <c r="W100" s="25">
        <v>27.0</v>
      </c>
      <c r="X100" s="25">
        <v>51.0</v>
      </c>
      <c r="Y100" s="25">
        <f t="shared" si="276"/>
        <v>0.5294117647</v>
      </c>
      <c r="Z100" s="25">
        <v>52.9</v>
      </c>
      <c r="AA100" s="25">
        <f t="shared" si="277"/>
        <v>0.4705882353</v>
      </c>
      <c r="AB100" s="26"/>
      <c r="AC100" s="26">
        <v>8.0</v>
      </c>
      <c r="AD100" s="26">
        <v>6.0</v>
      </c>
      <c r="AE100" s="26">
        <f t="shared" si="162"/>
        <v>5</v>
      </c>
      <c r="AF100" s="26">
        <v>76.0</v>
      </c>
      <c r="AG100" s="26">
        <v>81.0</v>
      </c>
      <c r="AH100" s="26">
        <f t="shared" si="263"/>
        <v>0.9382716049</v>
      </c>
      <c r="AI100" s="26">
        <v>93.8</v>
      </c>
      <c r="AJ100" s="26">
        <f t="shared" si="264"/>
        <v>0.06172839506</v>
      </c>
      <c r="AK100" s="27"/>
      <c r="AL100" s="27">
        <v>8.0</v>
      </c>
      <c r="AM100" s="27">
        <v>2.0</v>
      </c>
      <c r="AN100" s="27">
        <f t="shared" si="275"/>
        <v>8</v>
      </c>
      <c r="AO100" s="27">
        <v>113.0</v>
      </c>
      <c r="AP100" s="27">
        <v>121.0</v>
      </c>
      <c r="AQ100" s="27">
        <f t="shared" si="278"/>
        <v>0.9338842975</v>
      </c>
      <c r="AR100" s="27">
        <v>93.4</v>
      </c>
      <c r="AS100" s="27">
        <f t="shared" si="279"/>
        <v>0.06611570248</v>
      </c>
      <c r="AT100" s="28"/>
      <c r="AU100" s="28">
        <v>8.0</v>
      </c>
      <c r="AV100" s="28">
        <v>4.0</v>
      </c>
      <c r="AW100" s="28">
        <f t="shared" si="114"/>
        <v>8</v>
      </c>
      <c r="AX100" s="28">
        <v>113.0</v>
      </c>
      <c r="AY100" s="28">
        <v>121.0</v>
      </c>
      <c r="AZ100" s="28">
        <f t="shared" si="265"/>
        <v>0.9338842975</v>
      </c>
      <c r="BA100" s="28">
        <v>93.4</v>
      </c>
      <c r="BB100" s="28">
        <f t="shared" si="266"/>
        <v>0.06611570248</v>
      </c>
      <c r="BC100" s="29"/>
      <c r="BD100" s="29">
        <v>8.0</v>
      </c>
      <c r="BE100" s="29">
        <v>8.0</v>
      </c>
      <c r="BF100" s="29">
        <f t="shared" si="31"/>
        <v>66</v>
      </c>
      <c r="BG100" s="29">
        <v>72.0</v>
      </c>
      <c r="BH100" s="29">
        <v>138.0</v>
      </c>
      <c r="BI100" s="29">
        <f t="shared" si="280"/>
        <v>0.5217391304</v>
      </c>
      <c r="BJ100" s="29">
        <v>52.2</v>
      </c>
      <c r="BK100" s="29">
        <f t="shared" si="281"/>
        <v>0.4782608696</v>
      </c>
      <c r="BL100" s="30"/>
      <c r="BM100" s="30">
        <v>8.0</v>
      </c>
      <c r="BN100" s="30">
        <v>11.0</v>
      </c>
      <c r="BO100" s="30">
        <f t="shared" si="246"/>
        <v>1</v>
      </c>
      <c r="BP100" s="30">
        <v>2.0</v>
      </c>
      <c r="BQ100" s="30">
        <v>3.0</v>
      </c>
      <c r="BR100" s="30">
        <f t="shared" si="269"/>
        <v>0.6666666667</v>
      </c>
      <c r="BS100" s="30">
        <v>66.7</v>
      </c>
      <c r="BT100" s="30">
        <f t="shared" si="270"/>
        <v>0.3333333333</v>
      </c>
      <c r="BU100" s="31"/>
      <c r="BV100" s="31">
        <v>8.0</v>
      </c>
      <c r="BW100" s="31">
        <v>5.0</v>
      </c>
      <c r="BX100" s="31">
        <f t="shared" si="123"/>
        <v>9</v>
      </c>
      <c r="BY100" s="31">
        <v>120.0</v>
      </c>
      <c r="BZ100" s="31">
        <v>129.0</v>
      </c>
      <c r="CA100" s="31">
        <f t="shared" si="271"/>
        <v>0.9302325581</v>
      </c>
      <c r="CB100" s="31">
        <v>93.0</v>
      </c>
      <c r="CC100" s="31">
        <f t="shared" si="272"/>
        <v>0.06976744186</v>
      </c>
      <c r="CD100" s="42"/>
      <c r="CE100" s="42">
        <v>8.0</v>
      </c>
      <c r="CF100" s="42">
        <v>9.0</v>
      </c>
      <c r="CG100" s="42">
        <f t="shared" si="236"/>
        <v>17</v>
      </c>
      <c r="CH100" s="42">
        <v>127.0</v>
      </c>
      <c r="CI100" s="42">
        <v>144.0</v>
      </c>
      <c r="CJ100" s="42">
        <f t="shared" si="273"/>
        <v>0.8819444444</v>
      </c>
      <c r="CK100" s="42">
        <v>88.2</v>
      </c>
      <c r="CL100" s="42">
        <f t="shared" si="274"/>
        <v>0.1180555556</v>
      </c>
      <c r="CM100" s="35"/>
    </row>
    <row r="101" ht="18.0" customHeight="1">
      <c r="A101" s="23"/>
      <c r="B101" s="23">
        <v>9.0</v>
      </c>
      <c r="C101" s="23">
        <v>1.0</v>
      </c>
      <c r="D101" s="23">
        <f t="shared" si="258"/>
        <v>1</v>
      </c>
      <c r="E101" s="23">
        <v>28.0</v>
      </c>
      <c r="F101" s="23">
        <v>29.0</v>
      </c>
      <c r="G101" s="23">
        <f t="shared" si="259"/>
        <v>0.9655172414</v>
      </c>
      <c r="H101" s="23">
        <v>96.6</v>
      </c>
      <c r="I101" s="23">
        <f t="shared" si="260"/>
        <v>0.03448275862</v>
      </c>
      <c r="J101" s="24"/>
      <c r="K101" s="24">
        <v>9.0</v>
      </c>
      <c r="L101" s="24"/>
      <c r="M101" s="24">
        <f t="shared" si="203"/>
        <v>0</v>
      </c>
      <c r="N101" s="24">
        <v>0.0</v>
      </c>
      <c r="O101" s="24">
        <v>0.0</v>
      </c>
      <c r="P101" s="24">
        <v>0.0</v>
      </c>
      <c r="Q101" s="24">
        <v>0.0</v>
      </c>
      <c r="R101" s="24">
        <v>0.0</v>
      </c>
      <c r="S101" s="25"/>
      <c r="T101" s="25">
        <v>9.0</v>
      </c>
      <c r="U101" s="25">
        <v>2.0</v>
      </c>
      <c r="V101" s="25">
        <f t="shared" si="239"/>
        <v>2</v>
      </c>
      <c r="W101" s="25">
        <v>77.0</v>
      </c>
      <c r="X101" s="25">
        <v>79.0</v>
      </c>
      <c r="Y101" s="25">
        <f t="shared" si="276"/>
        <v>0.9746835443</v>
      </c>
      <c r="Z101" s="25">
        <v>97.5</v>
      </c>
      <c r="AA101" s="25">
        <f t="shared" si="277"/>
        <v>0.0253164557</v>
      </c>
      <c r="AB101" s="26"/>
      <c r="AC101" s="26">
        <v>9.0</v>
      </c>
      <c r="AD101" s="26">
        <v>8.0</v>
      </c>
      <c r="AE101" s="26">
        <f t="shared" si="162"/>
        <v>2</v>
      </c>
      <c r="AF101" s="26">
        <v>64.0</v>
      </c>
      <c r="AG101" s="26">
        <v>66.0</v>
      </c>
      <c r="AH101" s="26">
        <f t="shared" si="263"/>
        <v>0.9696969697</v>
      </c>
      <c r="AI101" s="26">
        <v>97.0</v>
      </c>
      <c r="AJ101" s="26">
        <f t="shared" si="264"/>
        <v>0.0303030303</v>
      </c>
      <c r="AK101" s="27"/>
      <c r="AL101" s="27">
        <v>9.0</v>
      </c>
      <c r="AM101" s="27">
        <v>8.0</v>
      </c>
      <c r="AN101" s="27">
        <f t="shared" si="275"/>
        <v>54</v>
      </c>
      <c r="AO101" s="27">
        <v>66.0</v>
      </c>
      <c r="AP101" s="27">
        <v>120.0</v>
      </c>
      <c r="AQ101" s="27">
        <f t="shared" si="278"/>
        <v>0.55</v>
      </c>
      <c r="AR101" s="27">
        <v>55.0</v>
      </c>
      <c r="AS101" s="27">
        <f t="shared" si="279"/>
        <v>0.45</v>
      </c>
      <c r="AT101" s="28"/>
      <c r="AU101" s="28">
        <v>9.0</v>
      </c>
      <c r="AV101" s="28">
        <v>5.0</v>
      </c>
      <c r="AW101" s="28">
        <f t="shared" si="114"/>
        <v>6</v>
      </c>
      <c r="AX101" s="28">
        <v>102.0</v>
      </c>
      <c r="AY101" s="28">
        <v>108.0</v>
      </c>
      <c r="AZ101" s="28">
        <f t="shared" si="265"/>
        <v>0.9444444444</v>
      </c>
      <c r="BA101" s="28">
        <v>94.4</v>
      </c>
      <c r="BB101" s="28">
        <f t="shared" si="266"/>
        <v>0.05555555556</v>
      </c>
      <c r="BC101" s="29"/>
      <c r="BD101" s="29">
        <v>9.0</v>
      </c>
      <c r="BE101" s="29">
        <v>6.0</v>
      </c>
      <c r="BF101" s="29">
        <f t="shared" si="31"/>
        <v>7</v>
      </c>
      <c r="BG101" s="29">
        <v>119.0</v>
      </c>
      <c r="BH101" s="29">
        <v>126.0</v>
      </c>
      <c r="BI101" s="29">
        <f t="shared" si="280"/>
        <v>0.9444444444</v>
      </c>
      <c r="BJ101" s="29">
        <v>94.4</v>
      </c>
      <c r="BK101" s="29">
        <f t="shared" si="281"/>
        <v>0.05555555556</v>
      </c>
      <c r="BL101" s="30"/>
      <c r="BM101" s="30">
        <v>9.0</v>
      </c>
      <c r="BN101" s="30">
        <v>5.0</v>
      </c>
      <c r="BO101" s="30">
        <f t="shared" si="246"/>
        <v>8</v>
      </c>
      <c r="BP101" s="30">
        <v>126.0</v>
      </c>
      <c r="BQ101" s="30">
        <v>134.0</v>
      </c>
      <c r="BR101" s="30">
        <f t="shared" si="269"/>
        <v>0.9402985075</v>
      </c>
      <c r="BS101" s="30">
        <v>94.0</v>
      </c>
      <c r="BT101" s="30">
        <f t="shared" si="270"/>
        <v>0.05970149254</v>
      </c>
      <c r="BU101" s="31"/>
      <c r="BV101" s="31">
        <v>9.0</v>
      </c>
      <c r="BW101" s="31">
        <v>0.0</v>
      </c>
      <c r="BX101" s="31">
        <f t="shared" si="123"/>
        <v>17</v>
      </c>
      <c r="BY101" s="31">
        <v>177.0</v>
      </c>
      <c r="BZ101" s="31">
        <v>194.0</v>
      </c>
      <c r="CA101" s="31">
        <f t="shared" si="271"/>
        <v>0.912371134</v>
      </c>
      <c r="CB101" s="31">
        <v>91.2</v>
      </c>
      <c r="CC101" s="31">
        <f t="shared" si="272"/>
        <v>0.08762886598</v>
      </c>
      <c r="CD101" s="42"/>
      <c r="CE101" s="42">
        <v>9.0</v>
      </c>
      <c r="CF101" s="42">
        <v>7.0</v>
      </c>
      <c r="CG101" s="42">
        <v>4.0</v>
      </c>
      <c r="CH101" s="42">
        <v>0.0</v>
      </c>
      <c r="CI101" s="42">
        <v>4.0</v>
      </c>
      <c r="CJ101" s="42">
        <f t="shared" si="273"/>
        <v>0</v>
      </c>
      <c r="CK101" s="42">
        <v>0.0</v>
      </c>
      <c r="CL101" s="42">
        <f t="shared" si="274"/>
        <v>1</v>
      </c>
      <c r="CM101" s="35"/>
    </row>
    <row r="102" ht="18.0" customHeight="1">
      <c r="A102" s="23"/>
      <c r="B102" s="23">
        <v>10.0</v>
      </c>
      <c r="C102" s="23">
        <v>7.0</v>
      </c>
      <c r="D102" s="23">
        <f t="shared" si="258"/>
        <v>2</v>
      </c>
      <c r="E102" s="23">
        <v>16.0</v>
      </c>
      <c r="F102" s="23">
        <v>18.0</v>
      </c>
      <c r="G102" s="23">
        <f t="shared" si="259"/>
        <v>0.8888888889</v>
      </c>
      <c r="H102" s="23">
        <v>88.9</v>
      </c>
      <c r="I102" s="23">
        <f t="shared" si="260"/>
        <v>0.1111111111</v>
      </c>
      <c r="J102" s="24"/>
      <c r="K102" s="24">
        <v>10.0</v>
      </c>
      <c r="L102" s="24">
        <v>2.0</v>
      </c>
      <c r="M102" s="24">
        <f t="shared" si="203"/>
        <v>2</v>
      </c>
      <c r="N102" s="24">
        <v>55.0</v>
      </c>
      <c r="O102" s="24">
        <v>57.0</v>
      </c>
      <c r="P102" s="24">
        <f t="shared" ref="P102:P103" si="282">N102/O102</f>
        <v>0.9649122807</v>
      </c>
      <c r="Q102" s="24">
        <v>96.5</v>
      </c>
      <c r="R102" s="24">
        <f t="shared" ref="R102:R103" si="283">M102/O102</f>
        <v>0.0350877193</v>
      </c>
      <c r="S102" s="25"/>
      <c r="T102" s="25">
        <v>10.0</v>
      </c>
      <c r="U102" s="25">
        <v>9.0</v>
      </c>
      <c r="V102" s="25">
        <f t="shared" si="239"/>
        <v>14</v>
      </c>
      <c r="W102" s="25">
        <v>46.0</v>
      </c>
      <c r="X102" s="25">
        <v>60.0</v>
      </c>
      <c r="Y102" s="25">
        <f t="shared" si="276"/>
        <v>0.7666666667</v>
      </c>
      <c r="Z102" s="25">
        <v>76.7</v>
      </c>
      <c r="AA102" s="25">
        <f t="shared" si="277"/>
        <v>0.2333333333</v>
      </c>
      <c r="AB102" s="26"/>
      <c r="AC102" s="26">
        <v>10.0</v>
      </c>
      <c r="AD102" s="26"/>
      <c r="AE102" s="26">
        <f t="shared" si="162"/>
        <v>0</v>
      </c>
      <c r="AF102" s="26">
        <v>0.0</v>
      </c>
      <c r="AG102" s="26">
        <v>0.0</v>
      </c>
      <c r="AH102" s="26">
        <v>0.0</v>
      </c>
      <c r="AI102" s="26">
        <v>0.0</v>
      </c>
      <c r="AJ102" s="26">
        <v>0.0</v>
      </c>
      <c r="AK102" s="27"/>
      <c r="AL102" s="27">
        <v>10.0</v>
      </c>
      <c r="AM102" s="27">
        <v>7.0</v>
      </c>
      <c r="AN102" s="27">
        <f t="shared" si="275"/>
        <v>2</v>
      </c>
      <c r="AO102" s="27">
        <v>63.0</v>
      </c>
      <c r="AP102" s="27">
        <v>65.0</v>
      </c>
      <c r="AQ102" s="27">
        <f t="shared" si="278"/>
        <v>0.9692307692</v>
      </c>
      <c r="AR102" s="27">
        <v>96.9</v>
      </c>
      <c r="AS102" s="27">
        <f t="shared" si="279"/>
        <v>0.03076923077</v>
      </c>
      <c r="AT102" s="28"/>
      <c r="AU102" s="28">
        <v>10.0</v>
      </c>
      <c r="AV102" s="28">
        <v>0.0</v>
      </c>
      <c r="AW102" s="28">
        <f t="shared" si="114"/>
        <v>7</v>
      </c>
      <c r="AX102" s="28">
        <v>132.0</v>
      </c>
      <c r="AY102" s="28">
        <v>139.0</v>
      </c>
      <c r="AZ102" s="28">
        <f t="shared" si="265"/>
        <v>0.9496402878</v>
      </c>
      <c r="BA102" s="28">
        <v>95.0</v>
      </c>
      <c r="BB102" s="28">
        <f t="shared" si="266"/>
        <v>0.05035971223</v>
      </c>
      <c r="BC102" s="29"/>
      <c r="BD102" s="29">
        <v>10.0</v>
      </c>
      <c r="BE102" s="29">
        <v>9.0</v>
      </c>
      <c r="BF102" s="29">
        <f t="shared" si="31"/>
        <v>12</v>
      </c>
      <c r="BG102" s="29">
        <v>95.0</v>
      </c>
      <c r="BH102" s="29">
        <v>107.0</v>
      </c>
      <c r="BI102" s="29">
        <f t="shared" si="280"/>
        <v>0.8878504673</v>
      </c>
      <c r="BJ102" s="29">
        <v>88.8</v>
      </c>
      <c r="BK102" s="29">
        <f t="shared" si="281"/>
        <v>0.1121495327</v>
      </c>
      <c r="BL102" s="30"/>
      <c r="BM102" s="30">
        <v>10.0</v>
      </c>
      <c r="BN102" s="30">
        <v>10.0</v>
      </c>
      <c r="BO102" s="30">
        <f t="shared" si="246"/>
        <v>52</v>
      </c>
      <c r="BP102" s="30">
        <v>80.0</v>
      </c>
      <c r="BQ102" s="30">
        <v>132.0</v>
      </c>
      <c r="BR102" s="30">
        <f t="shared" si="269"/>
        <v>0.6060606061</v>
      </c>
      <c r="BS102" s="30">
        <v>60.6</v>
      </c>
      <c r="BT102" s="30">
        <f t="shared" si="270"/>
        <v>0.3939393939</v>
      </c>
      <c r="BU102" s="31"/>
      <c r="BV102" s="31">
        <v>10.0</v>
      </c>
      <c r="BW102" s="31">
        <v>11.0</v>
      </c>
      <c r="BX102" s="31">
        <f t="shared" si="123"/>
        <v>7</v>
      </c>
      <c r="BY102" s="31">
        <v>49.0</v>
      </c>
      <c r="BZ102" s="31">
        <v>56.0</v>
      </c>
      <c r="CA102" s="31">
        <f t="shared" si="271"/>
        <v>0.875</v>
      </c>
      <c r="CB102" s="31">
        <v>87.5</v>
      </c>
      <c r="CC102" s="31">
        <f t="shared" si="272"/>
        <v>0.125</v>
      </c>
      <c r="CD102" s="42"/>
      <c r="CE102" s="42">
        <v>10.0</v>
      </c>
      <c r="CF102" s="42">
        <v>8.0</v>
      </c>
      <c r="CG102" s="42">
        <f t="shared" ref="CG102:CG116" si="284">CI102-CH102</f>
        <v>11</v>
      </c>
      <c r="CH102" s="42">
        <v>125.0</v>
      </c>
      <c r="CI102" s="42">
        <v>136.0</v>
      </c>
      <c r="CJ102" s="42">
        <f t="shared" si="273"/>
        <v>0.9191176471</v>
      </c>
      <c r="CK102" s="42">
        <v>91.9</v>
      </c>
      <c r="CL102" s="42">
        <f t="shared" si="274"/>
        <v>0.08088235294</v>
      </c>
      <c r="CM102" s="35"/>
    </row>
    <row r="103" ht="18.0" customHeight="1">
      <c r="A103" s="23"/>
      <c r="B103" s="23">
        <v>11.0</v>
      </c>
      <c r="C103" s="23"/>
      <c r="D103" s="23">
        <f t="shared" si="258"/>
        <v>0</v>
      </c>
      <c r="E103" s="23">
        <v>0.0</v>
      </c>
      <c r="F103" s="23">
        <v>0.0</v>
      </c>
      <c r="G103" s="23">
        <v>0.0</v>
      </c>
      <c r="H103" s="23">
        <v>0.0</v>
      </c>
      <c r="I103" s="23">
        <v>0.0</v>
      </c>
      <c r="J103" s="24"/>
      <c r="K103" s="24">
        <v>11.0</v>
      </c>
      <c r="L103" s="24">
        <v>8.0</v>
      </c>
      <c r="M103" s="24">
        <f t="shared" si="203"/>
        <v>5</v>
      </c>
      <c r="N103" s="24">
        <v>29.0</v>
      </c>
      <c r="O103" s="24">
        <v>34.0</v>
      </c>
      <c r="P103" s="24">
        <f t="shared" si="282"/>
        <v>0.8529411765</v>
      </c>
      <c r="Q103" s="24">
        <v>85.3</v>
      </c>
      <c r="R103" s="24">
        <f t="shared" si="283"/>
        <v>0.1470588235</v>
      </c>
      <c r="S103" s="25"/>
      <c r="T103" s="25">
        <v>11.0</v>
      </c>
      <c r="U103" s="25">
        <v>7.0</v>
      </c>
      <c r="V103" s="25">
        <f t="shared" si="239"/>
        <v>13</v>
      </c>
      <c r="W103" s="25">
        <v>46.0</v>
      </c>
      <c r="X103" s="25">
        <v>59.0</v>
      </c>
      <c r="Y103" s="25">
        <f t="shared" si="276"/>
        <v>0.7796610169</v>
      </c>
      <c r="Z103" s="25">
        <v>78.0</v>
      </c>
      <c r="AA103" s="25">
        <f t="shared" si="277"/>
        <v>0.2203389831</v>
      </c>
      <c r="AB103" s="26"/>
      <c r="AC103" s="26">
        <v>11.0</v>
      </c>
      <c r="AD103" s="26">
        <v>3.0</v>
      </c>
      <c r="AE103" s="26">
        <f t="shared" si="162"/>
        <v>10</v>
      </c>
      <c r="AF103" s="26">
        <v>77.0</v>
      </c>
      <c r="AG103" s="26">
        <v>87.0</v>
      </c>
      <c r="AH103" s="26">
        <f>AF103/AG103</f>
        <v>0.8850574713</v>
      </c>
      <c r="AI103" s="26">
        <v>88.5</v>
      </c>
      <c r="AJ103" s="26">
        <f>AE103/AG103</f>
        <v>0.1149425287</v>
      </c>
      <c r="AK103" s="27"/>
      <c r="AL103" s="27">
        <v>11.0</v>
      </c>
      <c r="AM103" s="27">
        <v>4.0</v>
      </c>
      <c r="AN103" s="27">
        <f t="shared" si="275"/>
        <v>8</v>
      </c>
      <c r="AO103" s="27">
        <v>102.0</v>
      </c>
      <c r="AP103" s="27">
        <v>110.0</v>
      </c>
      <c r="AQ103" s="27">
        <f t="shared" si="278"/>
        <v>0.9272727273</v>
      </c>
      <c r="AR103" s="27">
        <v>92.7</v>
      </c>
      <c r="AS103" s="27">
        <f t="shared" si="279"/>
        <v>0.07272727273</v>
      </c>
      <c r="AT103" s="28"/>
      <c r="AU103" s="28">
        <v>11.0</v>
      </c>
      <c r="AV103" s="28"/>
      <c r="AW103" s="28">
        <f t="shared" si="114"/>
        <v>0</v>
      </c>
      <c r="AX103" s="28">
        <v>0.0</v>
      </c>
      <c r="AY103" s="28">
        <v>0.0</v>
      </c>
      <c r="AZ103" s="28">
        <v>0.0</v>
      </c>
      <c r="BA103" s="28">
        <v>0.0</v>
      </c>
      <c r="BB103" s="28">
        <v>0.0</v>
      </c>
      <c r="BC103" s="29"/>
      <c r="BD103" s="29">
        <v>11.0</v>
      </c>
      <c r="BE103" s="29">
        <v>0.0</v>
      </c>
      <c r="BF103" s="29">
        <f t="shared" si="31"/>
        <v>8</v>
      </c>
      <c r="BG103" s="29">
        <v>146.0</v>
      </c>
      <c r="BH103" s="29">
        <v>154.0</v>
      </c>
      <c r="BI103" s="29">
        <f t="shared" si="280"/>
        <v>0.9480519481</v>
      </c>
      <c r="BJ103" s="29">
        <v>94.8</v>
      </c>
      <c r="BK103" s="29">
        <f t="shared" si="281"/>
        <v>0.05194805195</v>
      </c>
      <c r="BL103" s="30"/>
      <c r="BM103" s="30">
        <v>11.0</v>
      </c>
      <c r="BN103" s="30">
        <v>0.0</v>
      </c>
      <c r="BO103" s="30">
        <f t="shared" si="246"/>
        <v>14</v>
      </c>
      <c r="BP103" s="30">
        <v>131.0</v>
      </c>
      <c r="BQ103" s="30">
        <v>145.0</v>
      </c>
      <c r="BR103" s="30">
        <f t="shared" si="269"/>
        <v>0.9034482759</v>
      </c>
      <c r="BS103" s="30">
        <v>90.3</v>
      </c>
      <c r="BT103" s="30">
        <f t="shared" si="270"/>
        <v>0.09655172414</v>
      </c>
      <c r="BU103" s="31"/>
      <c r="BV103" s="31">
        <v>11.0</v>
      </c>
      <c r="BW103" s="31"/>
      <c r="BX103" s="31">
        <f t="shared" si="123"/>
        <v>0</v>
      </c>
      <c r="BY103" s="31">
        <v>0.0</v>
      </c>
      <c r="BZ103" s="31">
        <v>0.0</v>
      </c>
      <c r="CA103" s="31">
        <v>0.0</v>
      </c>
      <c r="CB103" s="31">
        <v>0.0</v>
      </c>
      <c r="CC103" s="31">
        <v>0.0</v>
      </c>
      <c r="CD103" s="42"/>
      <c r="CE103" s="42">
        <v>11.0</v>
      </c>
      <c r="CF103" s="42">
        <v>0.0</v>
      </c>
      <c r="CG103" s="42">
        <f t="shared" si="284"/>
        <v>18</v>
      </c>
      <c r="CH103" s="42">
        <v>155.0</v>
      </c>
      <c r="CI103" s="42">
        <v>173.0</v>
      </c>
      <c r="CJ103" s="42">
        <f t="shared" si="273"/>
        <v>0.8959537572</v>
      </c>
      <c r="CK103" s="42">
        <v>89.6</v>
      </c>
      <c r="CL103" s="42">
        <f t="shared" si="274"/>
        <v>0.1040462428</v>
      </c>
      <c r="CM103" s="35"/>
    </row>
    <row r="104" ht="18.0" customHeight="1">
      <c r="A104" s="36" t="s">
        <v>25</v>
      </c>
      <c r="B104" s="37"/>
      <c r="C104" s="37"/>
      <c r="D104" s="37"/>
      <c r="E104" s="37"/>
      <c r="F104" s="37"/>
      <c r="G104" s="36">
        <f t="shared" ref="G104:H104" si="285">SUM(G92:G103)/12</f>
        <v>0.7882708117</v>
      </c>
      <c r="H104" s="36">
        <f t="shared" si="285"/>
        <v>78.84166667</v>
      </c>
      <c r="I104" s="36">
        <f>SUM(I92:I103)/12*100</f>
        <v>12.8395855</v>
      </c>
      <c r="J104" s="37"/>
      <c r="K104" s="37"/>
      <c r="L104" s="37"/>
      <c r="M104" s="37">
        <f t="shared" si="203"/>
        <v>0</v>
      </c>
      <c r="N104" s="37"/>
      <c r="O104" s="37"/>
      <c r="P104" s="36">
        <f t="shared" ref="P104:Q104" si="286">SUM(P92:P103)/12</f>
        <v>0.8176808455</v>
      </c>
      <c r="Q104" s="36">
        <f t="shared" si="286"/>
        <v>81.76666667</v>
      </c>
      <c r="R104" s="36">
        <f>SUM(R92:R103)/12*100</f>
        <v>9.898582112</v>
      </c>
      <c r="S104" s="37"/>
      <c r="T104" s="37"/>
      <c r="U104" s="37"/>
      <c r="V104" s="37"/>
      <c r="W104" s="37"/>
      <c r="X104" s="37"/>
      <c r="Y104" s="36">
        <f t="shared" ref="Y104:Z104" si="287">SUM(Y92:Y103)/12</f>
        <v>0.8054621882</v>
      </c>
      <c r="Z104" s="36">
        <f t="shared" si="287"/>
        <v>80.56666667</v>
      </c>
      <c r="AA104" s="36">
        <f>SUM(AA92:AA103)/12*100</f>
        <v>11.12044785</v>
      </c>
      <c r="AB104" s="37"/>
      <c r="AC104" s="37"/>
      <c r="AD104" s="37"/>
      <c r="AE104" s="37"/>
      <c r="AF104" s="37"/>
      <c r="AG104" s="37"/>
      <c r="AH104" s="36">
        <f t="shared" ref="AH104:AI104" si="288">SUM(AH92:AH103)/12</f>
        <v>0.8445114162</v>
      </c>
      <c r="AI104" s="36">
        <f t="shared" si="288"/>
        <v>84.45833333</v>
      </c>
      <c r="AJ104" s="36">
        <f>SUM(AJ92:AJ103)/12*100</f>
        <v>7.215525047</v>
      </c>
      <c r="AK104" s="37"/>
      <c r="AL104" s="37"/>
      <c r="AM104" s="37"/>
      <c r="AN104" s="37">
        <f t="shared" si="275"/>
        <v>0</v>
      </c>
      <c r="AO104" s="37"/>
      <c r="AP104" s="37"/>
      <c r="AQ104" s="36">
        <f t="shared" ref="AQ104:AR104" si="289">SUM(AQ92:AQ103)/12</f>
        <v>0.7318255195</v>
      </c>
      <c r="AR104" s="36">
        <f t="shared" si="289"/>
        <v>73.18083333</v>
      </c>
      <c r="AS104" s="36">
        <f>SUM(AS92:AS103)/12*100</f>
        <v>18.48411472</v>
      </c>
      <c r="AT104" s="37"/>
      <c r="AU104" s="37"/>
      <c r="AV104" s="37"/>
      <c r="AW104" s="37">
        <f t="shared" si="114"/>
        <v>0</v>
      </c>
      <c r="AX104" s="37"/>
      <c r="AY104" s="37"/>
      <c r="AZ104" s="36">
        <f t="shared" ref="AZ104:BA104" si="290">SUM(AZ92:AZ103)/12</f>
        <v>0.8248642139</v>
      </c>
      <c r="BA104" s="36">
        <f t="shared" si="290"/>
        <v>82.49166667</v>
      </c>
      <c r="BB104" s="36">
        <f>SUM(BB92:BB103)/12*100</f>
        <v>9.180245277</v>
      </c>
      <c r="BC104" s="37"/>
      <c r="BD104" s="37"/>
      <c r="BE104" s="37"/>
      <c r="BF104" s="37">
        <f t="shared" si="31"/>
        <v>0</v>
      </c>
      <c r="BG104" s="37"/>
      <c r="BH104" s="37"/>
      <c r="BI104" s="36">
        <f t="shared" ref="BI104:BJ104" si="291">SUM(BI92:BI103)/12</f>
        <v>0.8053166369</v>
      </c>
      <c r="BJ104" s="36">
        <f t="shared" si="291"/>
        <v>80.53333333</v>
      </c>
      <c r="BK104" s="36">
        <f>SUM(BK92:BK103)/12*100</f>
        <v>11.13500298</v>
      </c>
      <c r="BL104" s="37"/>
      <c r="BM104" s="37"/>
      <c r="BN104" s="37"/>
      <c r="BO104" s="37">
        <f t="shared" si="246"/>
        <v>0</v>
      </c>
      <c r="BP104" s="37"/>
      <c r="BQ104" s="37"/>
      <c r="BR104" s="36">
        <f t="shared" ref="BR104:BS104" si="292">SUM(BR92:BR103)/12</f>
        <v>0.8664362577</v>
      </c>
      <c r="BS104" s="36">
        <f t="shared" si="292"/>
        <v>86.63333333</v>
      </c>
      <c r="BT104" s="36">
        <f>SUM(BT92:BT103)/12*100</f>
        <v>13.35637423</v>
      </c>
      <c r="BU104" s="37"/>
      <c r="BV104" s="37"/>
      <c r="BW104" s="37"/>
      <c r="BX104" s="37">
        <f t="shared" si="123"/>
        <v>0</v>
      </c>
      <c r="BY104" s="37"/>
      <c r="BZ104" s="37"/>
      <c r="CA104" s="36">
        <f t="shared" ref="CA104:CB104" si="293">SUM(CA92:CA103)/12</f>
        <v>0.7789424718</v>
      </c>
      <c r="CB104" s="36">
        <f t="shared" si="293"/>
        <v>77.89166667</v>
      </c>
      <c r="CC104" s="36">
        <f>SUM(CC92:CC103)/12*100</f>
        <v>13.77241949</v>
      </c>
      <c r="CD104" s="37"/>
      <c r="CE104" s="37"/>
      <c r="CF104" s="37"/>
      <c r="CG104" s="37">
        <f t="shared" si="284"/>
        <v>0</v>
      </c>
      <c r="CH104" s="37"/>
      <c r="CI104" s="37"/>
      <c r="CJ104" s="36">
        <f t="shared" ref="CJ104:CK104" si="294">SUM(CJ92:CJ103)/12</f>
        <v>0.7910605549</v>
      </c>
      <c r="CK104" s="36">
        <f t="shared" si="294"/>
        <v>79.10833333</v>
      </c>
      <c r="CL104" s="36">
        <f>SUM(CL92:CL103)/12*100</f>
        <v>20.89394451</v>
      </c>
      <c r="CM104" s="35"/>
    </row>
    <row r="105" ht="18.0" customHeight="1">
      <c r="A105" s="38" t="s">
        <v>26</v>
      </c>
      <c r="B105" s="39"/>
      <c r="C105" s="39"/>
      <c r="D105" s="39"/>
      <c r="E105" s="39"/>
      <c r="F105" s="39"/>
      <c r="G105" s="38">
        <f>STDEV(G92:G103)</f>
        <v>0.2862769133</v>
      </c>
      <c r="H105" s="38"/>
      <c r="I105" s="38">
        <f>STDEV(I92:I103)</f>
        <v>0.1482087672</v>
      </c>
      <c r="J105" s="39"/>
      <c r="K105" s="39"/>
      <c r="L105" s="39"/>
      <c r="M105" s="39">
        <f t="shared" si="203"/>
        <v>0</v>
      </c>
      <c r="N105" s="39"/>
      <c r="O105" s="39"/>
      <c r="P105" s="38">
        <f>STDEV(P92:P103)</f>
        <v>0.285987393</v>
      </c>
      <c r="Q105" s="38"/>
      <c r="R105" s="38">
        <f>STDEV(R92:R103)</f>
        <v>0.1282687712</v>
      </c>
      <c r="S105" s="39"/>
      <c r="T105" s="39"/>
      <c r="U105" s="39"/>
      <c r="V105" s="39"/>
      <c r="W105" s="39"/>
      <c r="X105" s="39"/>
      <c r="Y105" s="38">
        <f>STDEV(Y92:Y103)</f>
        <v>0.2862946421</v>
      </c>
      <c r="Z105" s="38"/>
      <c r="AA105" s="38">
        <f>STDEV(AA92:AA103)</f>
        <v>0.1372963397</v>
      </c>
      <c r="AB105" s="39"/>
      <c r="AC105" s="39"/>
      <c r="AD105" s="39"/>
      <c r="AE105" s="39"/>
      <c r="AF105" s="39"/>
      <c r="AG105" s="39"/>
      <c r="AH105" s="38">
        <f>STDEV(AH92:AH103)</f>
        <v>0.2835033644</v>
      </c>
      <c r="AI105" s="38"/>
      <c r="AJ105" s="38">
        <f>STDEV(AJ92:AJ103)</f>
        <v>0.1007966305</v>
      </c>
      <c r="AK105" s="39"/>
      <c r="AL105" s="39"/>
      <c r="AM105" s="39"/>
      <c r="AN105" s="39">
        <f t="shared" si="275"/>
        <v>0</v>
      </c>
      <c r="AO105" s="39"/>
      <c r="AP105" s="39"/>
      <c r="AQ105" s="38">
        <f>STDEV(AQ92:AQ103)</f>
        <v>0.3579779696</v>
      </c>
      <c r="AR105" s="38"/>
      <c r="AS105" s="38">
        <f>STDEV(AS92:AS103)</f>
        <v>0.280039952</v>
      </c>
      <c r="AT105" s="39"/>
      <c r="AU105" s="39"/>
      <c r="AV105" s="39"/>
      <c r="AW105" s="39">
        <f t="shared" si="114"/>
        <v>0</v>
      </c>
      <c r="AX105" s="39"/>
      <c r="AY105" s="39"/>
      <c r="AZ105" s="38">
        <f>STDEV(AZ92:AZ103)</f>
        <v>0.2989294612</v>
      </c>
      <c r="BA105" s="38"/>
      <c r="BB105" s="38">
        <f>STDEV(BB92:BB103)</f>
        <v>0.1507210817</v>
      </c>
      <c r="BC105" s="39"/>
      <c r="BD105" s="39"/>
      <c r="BE105" s="39"/>
      <c r="BF105" s="39">
        <f t="shared" si="31"/>
        <v>0</v>
      </c>
      <c r="BG105" s="39"/>
      <c r="BH105" s="39"/>
      <c r="BI105" s="38">
        <f>STDEV(BI92:BI103)</f>
        <v>0.2784034002</v>
      </c>
      <c r="BJ105" s="38"/>
      <c r="BK105" s="38">
        <f>STDEV(BK92:BK103)</f>
        <v>0.1200857189</v>
      </c>
      <c r="BL105" s="39"/>
      <c r="BM105" s="39"/>
      <c r="BN105" s="39"/>
      <c r="BO105" s="39">
        <f t="shared" si="246"/>
        <v>0</v>
      </c>
      <c r="BP105" s="39"/>
      <c r="BQ105" s="39"/>
      <c r="BR105" s="38">
        <f>STDEV(BR92:BR103)</f>
        <v>0.1103296912</v>
      </c>
      <c r="BS105" s="38"/>
      <c r="BT105" s="38">
        <f>STDEV(BT92:BT103)</f>
        <v>0.1103296912</v>
      </c>
      <c r="BU105" s="39"/>
      <c r="BV105" s="39"/>
      <c r="BW105" s="39"/>
      <c r="BX105" s="39">
        <f t="shared" si="123"/>
        <v>0</v>
      </c>
      <c r="BY105" s="39"/>
      <c r="BZ105" s="39"/>
      <c r="CA105" s="38">
        <f>STDEV(CA92:CA103)</f>
        <v>0.2657868562</v>
      </c>
      <c r="CB105" s="38"/>
      <c r="CC105" s="38">
        <f>STDEV(CC92:CC103)</f>
        <v>0.1111309241</v>
      </c>
      <c r="CD105" s="39"/>
      <c r="CE105" s="39"/>
      <c r="CF105" s="39"/>
      <c r="CG105" s="39">
        <f t="shared" si="284"/>
        <v>0</v>
      </c>
      <c r="CH105" s="39"/>
      <c r="CI105" s="39"/>
      <c r="CJ105" s="38">
        <f>STDEV(CJ92:CJ103)</f>
        <v>0.2712073985</v>
      </c>
      <c r="CK105" s="38"/>
      <c r="CL105" s="38">
        <f>STDEV(CL92:CL103)</f>
        <v>0.2712073985</v>
      </c>
      <c r="CM105" s="35"/>
    </row>
    <row r="106" ht="18.0" customHeight="1">
      <c r="A106" s="40" t="s">
        <v>27</v>
      </c>
      <c r="B106" s="41"/>
      <c r="C106" s="41"/>
      <c r="D106" s="41"/>
      <c r="E106" s="41"/>
      <c r="F106" s="41"/>
      <c r="G106" s="40">
        <f>VAR(G92:G103)</f>
        <v>0.08195447109</v>
      </c>
      <c r="H106" s="40"/>
      <c r="I106" s="40">
        <f>VAR(I92:I103)</f>
        <v>0.02196583867</v>
      </c>
      <c r="J106" s="41"/>
      <c r="K106" s="41"/>
      <c r="L106" s="41"/>
      <c r="M106" s="41">
        <f t="shared" si="203"/>
        <v>0</v>
      </c>
      <c r="N106" s="41"/>
      <c r="O106" s="41"/>
      <c r="P106" s="40">
        <f>VAR(P92:P103)</f>
        <v>0.08178878898</v>
      </c>
      <c r="Q106" s="40"/>
      <c r="R106" s="40">
        <f>VAR(R92:R103)</f>
        <v>0.01645287767</v>
      </c>
      <c r="S106" s="41"/>
      <c r="T106" s="41"/>
      <c r="U106" s="41"/>
      <c r="V106" s="41"/>
      <c r="W106" s="41"/>
      <c r="X106" s="41"/>
      <c r="Y106" s="40">
        <f>VAR(Y92:Y103)</f>
        <v>0.08196462212</v>
      </c>
      <c r="Z106" s="41"/>
      <c r="AA106" s="40">
        <f>VAR(AA92:AA103)</f>
        <v>0.01885028488</v>
      </c>
      <c r="AB106" s="41"/>
      <c r="AC106" s="41"/>
      <c r="AD106" s="41"/>
      <c r="AE106" s="41"/>
      <c r="AF106" s="41"/>
      <c r="AG106" s="41"/>
      <c r="AH106" s="40">
        <f>VAR(AH92:AH103)</f>
        <v>0.0803741576</v>
      </c>
      <c r="AI106" s="41"/>
      <c r="AJ106" s="40">
        <f>VAR(AJ92:AJ103)</f>
        <v>0.01015996072</v>
      </c>
      <c r="AK106" s="41"/>
      <c r="AL106" s="41"/>
      <c r="AM106" s="41"/>
      <c r="AN106" s="41">
        <f t="shared" si="275"/>
        <v>0</v>
      </c>
      <c r="AO106" s="41"/>
      <c r="AP106" s="41"/>
      <c r="AQ106" s="40">
        <f>VAR(AQ92:AQ103)</f>
        <v>0.1281482267</v>
      </c>
      <c r="AR106" s="41"/>
      <c r="AS106" s="40">
        <f>VAR(AS92:AS103)</f>
        <v>0.0784223747</v>
      </c>
      <c r="AT106" s="41"/>
      <c r="AU106" s="41"/>
      <c r="AV106" s="41"/>
      <c r="AW106" s="41">
        <f t="shared" si="114"/>
        <v>0</v>
      </c>
      <c r="AX106" s="41"/>
      <c r="AY106" s="41"/>
      <c r="AZ106" s="40">
        <f>VAR(AZ92:AZ103)</f>
        <v>0.08935882276</v>
      </c>
      <c r="BA106" s="41"/>
      <c r="BB106" s="40">
        <f>VAR(BB92:BB103)</f>
        <v>0.02271684448</v>
      </c>
      <c r="BC106" s="41"/>
      <c r="BD106" s="41"/>
      <c r="BE106" s="41"/>
      <c r="BF106" s="41">
        <f t="shared" si="31"/>
        <v>0</v>
      </c>
      <c r="BG106" s="41"/>
      <c r="BH106" s="41"/>
      <c r="BI106" s="40">
        <f>VAR(BI92:BI103)</f>
        <v>0.07750845325</v>
      </c>
      <c r="BJ106" s="41"/>
      <c r="BK106" s="40">
        <f>VAR(BK92:BK103)</f>
        <v>0.01442057987</v>
      </c>
      <c r="BL106" s="41"/>
      <c r="BM106" s="41"/>
      <c r="BN106" s="41"/>
      <c r="BO106" s="41">
        <f t="shared" si="246"/>
        <v>0</v>
      </c>
      <c r="BP106" s="41"/>
      <c r="BQ106" s="41"/>
      <c r="BR106" s="40">
        <f>VAR(BR92:BR103)</f>
        <v>0.01217264077</v>
      </c>
      <c r="BS106" s="41"/>
      <c r="BT106" s="40">
        <f>VAR(BT92:BT103)</f>
        <v>0.01217264077</v>
      </c>
      <c r="BU106" s="41"/>
      <c r="BV106" s="41"/>
      <c r="BW106" s="41"/>
      <c r="BX106" s="41">
        <f t="shared" si="123"/>
        <v>0</v>
      </c>
      <c r="BY106" s="41"/>
      <c r="BZ106" s="41"/>
      <c r="CA106" s="40">
        <f>VAR(CA92:CA103)</f>
        <v>0.0706426529</v>
      </c>
      <c r="CB106" s="41"/>
      <c r="CC106" s="40">
        <f>VAR(CC92:CC103)</f>
        <v>0.01235008228</v>
      </c>
      <c r="CD106" s="41"/>
      <c r="CE106" s="41"/>
      <c r="CF106" s="41"/>
      <c r="CG106" s="41">
        <f t="shared" si="284"/>
        <v>0</v>
      </c>
      <c r="CH106" s="41"/>
      <c r="CI106" s="41"/>
      <c r="CJ106" s="40">
        <f>VAR(CJ92:CJ103)</f>
        <v>0.073553453</v>
      </c>
      <c r="CK106" s="41"/>
      <c r="CL106" s="40">
        <f>VAR(CL92:CL103)</f>
        <v>0.073553453</v>
      </c>
      <c r="CM106" s="35"/>
    </row>
    <row r="107" ht="18.0" customHeight="1">
      <c r="A107" s="23"/>
      <c r="B107" s="23">
        <v>0.0</v>
      </c>
      <c r="C107" s="23"/>
      <c r="D107" s="23">
        <v>0.0</v>
      </c>
      <c r="E107" s="23">
        <v>0.0</v>
      </c>
      <c r="F107" s="23">
        <v>0.0</v>
      </c>
      <c r="G107" s="23">
        <v>0.0</v>
      </c>
      <c r="H107" s="23">
        <v>0.0</v>
      </c>
      <c r="I107" s="23">
        <v>0.0</v>
      </c>
      <c r="J107" s="24"/>
      <c r="K107" s="24">
        <v>0.0</v>
      </c>
      <c r="L107" s="24">
        <v>7.0</v>
      </c>
      <c r="M107" s="24">
        <f t="shared" si="203"/>
        <v>26</v>
      </c>
      <c r="N107" s="24">
        <v>28.0</v>
      </c>
      <c r="O107" s="24">
        <v>54.0</v>
      </c>
      <c r="P107" s="24">
        <f t="shared" ref="P107:P118" si="295">N107/O107</f>
        <v>0.5185185185</v>
      </c>
      <c r="Q107" s="24">
        <v>51.9</v>
      </c>
      <c r="R107" s="24">
        <f t="shared" ref="R107:R118" si="296">M107/O107</f>
        <v>0.4814814815</v>
      </c>
      <c r="S107" s="25"/>
      <c r="T107" s="25">
        <v>0.0</v>
      </c>
      <c r="U107" s="25">
        <v>6.0</v>
      </c>
      <c r="V107" s="25">
        <f t="shared" ref="V107:V108" si="297">X107-W107</f>
        <v>4</v>
      </c>
      <c r="W107" s="25">
        <v>53.0</v>
      </c>
      <c r="X107" s="25">
        <v>57.0</v>
      </c>
      <c r="Y107" s="25">
        <f t="shared" ref="Y107:Y118" si="298">W107/X107</f>
        <v>0.9298245614</v>
      </c>
      <c r="Z107" s="25">
        <v>93.0</v>
      </c>
      <c r="AA107" s="25">
        <f t="shared" ref="AA107:AA118" si="299">V107/X107</f>
        <v>0.0701754386</v>
      </c>
      <c r="AB107" s="26"/>
      <c r="AC107" s="26">
        <v>0.0</v>
      </c>
      <c r="AD107" s="26">
        <v>5.0</v>
      </c>
      <c r="AE107" s="26">
        <f t="shared" ref="AE107:AE118" si="300">AG107-AF107</f>
        <v>4</v>
      </c>
      <c r="AF107" s="26">
        <v>78.0</v>
      </c>
      <c r="AG107" s="26">
        <v>82.0</v>
      </c>
      <c r="AH107" s="26">
        <f>AF107/AG107</f>
        <v>0.9512195122</v>
      </c>
      <c r="AI107" s="26">
        <v>95.1</v>
      </c>
      <c r="AJ107" s="26">
        <f>AE107/AG107</f>
        <v>0.0487804878</v>
      </c>
      <c r="AK107" s="27"/>
      <c r="AL107" s="27">
        <v>0.0</v>
      </c>
      <c r="AM107" s="27">
        <v>3.0</v>
      </c>
      <c r="AN107" s="27">
        <f t="shared" si="275"/>
        <v>5</v>
      </c>
      <c r="AO107" s="27">
        <v>108.0</v>
      </c>
      <c r="AP107" s="27">
        <v>113.0</v>
      </c>
      <c r="AQ107" s="27">
        <f t="shared" ref="AQ107:AQ118" si="301">AO107/AP107</f>
        <v>0.9557522124</v>
      </c>
      <c r="AR107" s="27">
        <v>95.6</v>
      </c>
      <c r="AS107" s="27">
        <f t="shared" ref="AS107:AS118" si="302">AN107/AP107</f>
        <v>0.04424778761</v>
      </c>
      <c r="AT107" s="28"/>
      <c r="AU107" s="28">
        <v>0.0</v>
      </c>
      <c r="AV107" s="28">
        <v>8.0</v>
      </c>
      <c r="AW107" s="28">
        <f t="shared" si="114"/>
        <v>2</v>
      </c>
      <c r="AX107" s="28">
        <v>83.0</v>
      </c>
      <c r="AY107" s="28">
        <v>85.0</v>
      </c>
      <c r="AZ107" s="28">
        <f t="shared" ref="AZ107:AZ118" si="303">AX107/AY107</f>
        <v>0.9764705882</v>
      </c>
      <c r="BA107" s="28">
        <v>97.6</v>
      </c>
      <c r="BB107" s="28">
        <f t="shared" ref="BB107:BB118" si="304">AW107/AY107</f>
        <v>0.02352941176</v>
      </c>
      <c r="BC107" s="29"/>
      <c r="BD107" s="29">
        <v>0.0</v>
      </c>
      <c r="BE107" s="29">
        <v>5.0</v>
      </c>
      <c r="BF107" s="29">
        <f t="shared" si="31"/>
        <v>8</v>
      </c>
      <c r="BG107" s="29">
        <v>114.0</v>
      </c>
      <c r="BH107" s="29">
        <v>122.0</v>
      </c>
      <c r="BI107" s="29">
        <f t="shared" ref="BI107:BI118" si="305">BG107/BH107</f>
        <v>0.9344262295</v>
      </c>
      <c r="BJ107" s="29">
        <v>93.4</v>
      </c>
      <c r="BK107" s="29">
        <f t="shared" ref="BK107:BK118" si="306">BF107/BH107</f>
        <v>0.06557377049</v>
      </c>
      <c r="BL107" s="30"/>
      <c r="BM107" s="30">
        <v>0.0</v>
      </c>
      <c r="BN107" s="30">
        <v>6.0</v>
      </c>
      <c r="BO107" s="30">
        <f t="shared" si="246"/>
        <v>7</v>
      </c>
      <c r="BP107" s="30">
        <v>106.0</v>
      </c>
      <c r="BQ107" s="30">
        <v>113.0</v>
      </c>
      <c r="BR107" s="30">
        <f t="shared" ref="BR107:BR109" si="307">BP107/BQ107</f>
        <v>0.9380530973</v>
      </c>
      <c r="BS107" s="30">
        <v>93.8</v>
      </c>
      <c r="BT107" s="30">
        <f t="shared" ref="BT107:BT109" si="308">BO107/BQ107</f>
        <v>0.06194690265</v>
      </c>
      <c r="BU107" s="31"/>
      <c r="BV107" s="31">
        <v>0.0</v>
      </c>
      <c r="BW107" s="31">
        <v>11.0</v>
      </c>
      <c r="BX107" s="31">
        <f t="shared" si="123"/>
        <v>1</v>
      </c>
      <c r="BY107" s="31">
        <v>4.0</v>
      </c>
      <c r="BZ107" s="31">
        <v>5.0</v>
      </c>
      <c r="CA107" s="31">
        <f t="shared" ref="CA107:CA118" si="309">BY107/BZ107</f>
        <v>0.8</v>
      </c>
      <c r="CB107" s="31">
        <v>80.0</v>
      </c>
      <c r="CC107" s="31">
        <f t="shared" ref="CC107:CC118" si="310">BX107/BZ107</f>
        <v>0.2</v>
      </c>
      <c r="CD107" s="42"/>
      <c r="CE107" s="42">
        <v>0.0</v>
      </c>
      <c r="CF107" s="42">
        <v>4.0</v>
      </c>
      <c r="CG107" s="42">
        <f t="shared" si="284"/>
        <v>17</v>
      </c>
      <c r="CH107" s="42">
        <v>163.0</v>
      </c>
      <c r="CI107" s="42">
        <v>180.0</v>
      </c>
      <c r="CJ107" s="42">
        <f t="shared" ref="CJ107:CJ118" si="311">CH107/CI107</f>
        <v>0.9055555556</v>
      </c>
      <c r="CK107" s="42">
        <v>90.6</v>
      </c>
      <c r="CL107" s="42">
        <f t="shared" ref="CL107:CL118" si="312">CG107/CI107</f>
        <v>0.09444444444</v>
      </c>
      <c r="CM107" s="35"/>
    </row>
    <row r="108" ht="18.0" customHeight="1">
      <c r="A108" s="23"/>
      <c r="B108" s="23">
        <v>1.0</v>
      </c>
      <c r="C108" s="23">
        <v>2.0</v>
      </c>
      <c r="D108" s="23">
        <f t="shared" ref="D108:D130" si="313">F108-E108</f>
        <v>1</v>
      </c>
      <c r="E108" s="23">
        <v>27.0</v>
      </c>
      <c r="F108" s="23">
        <v>28.0</v>
      </c>
      <c r="G108" s="23">
        <f t="shared" ref="G108:G118" si="314">E108/F108</f>
        <v>0.9642857143</v>
      </c>
      <c r="H108" s="23">
        <v>96.4</v>
      </c>
      <c r="I108" s="23">
        <f t="shared" ref="I108:I118" si="315">D108/F108</f>
        <v>0.03571428571</v>
      </c>
      <c r="J108" s="24"/>
      <c r="K108" s="24">
        <v>1.0</v>
      </c>
      <c r="L108" s="24">
        <v>8.0</v>
      </c>
      <c r="M108" s="24">
        <f t="shared" si="203"/>
        <v>4</v>
      </c>
      <c r="N108" s="24">
        <v>2.0</v>
      </c>
      <c r="O108" s="24">
        <v>6.0</v>
      </c>
      <c r="P108" s="24">
        <f t="shared" si="295"/>
        <v>0.3333333333</v>
      </c>
      <c r="Q108" s="24">
        <v>33.3</v>
      </c>
      <c r="R108" s="24">
        <f t="shared" si="296"/>
        <v>0.6666666667</v>
      </c>
      <c r="S108" s="25"/>
      <c r="T108" s="25">
        <v>1.0</v>
      </c>
      <c r="U108" s="25">
        <v>0.0</v>
      </c>
      <c r="V108" s="25">
        <f t="shared" si="297"/>
        <v>1</v>
      </c>
      <c r="W108" s="25">
        <v>72.0</v>
      </c>
      <c r="X108" s="25">
        <v>73.0</v>
      </c>
      <c r="Y108" s="25">
        <f t="shared" si="298"/>
        <v>0.9863013699</v>
      </c>
      <c r="Z108" s="25">
        <v>98.6</v>
      </c>
      <c r="AA108" s="25">
        <f t="shared" si="299"/>
        <v>0.01369863014</v>
      </c>
      <c r="AB108" s="26"/>
      <c r="AC108" s="26">
        <v>1.0</v>
      </c>
      <c r="AD108" s="26"/>
      <c r="AE108" s="26">
        <f t="shared" si="300"/>
        <v>0</v>
      </c>
      <c r="AF108" s="26">
        <v>0.0</v>
      </c>
      <c r="AG108" s="26">
        <v>0.0</v>
      </c>
      <c r="AH108" s="26">
        <v>0.0</v>
      </c>
      <c r="AI108" s="26">
        <v>0.0</v>
      </c>
      <c r="AJ108" s="26">
        <v>0.0</v>
      </c>
      <c r="AK108" s="27"/>
      <c r="AL108" s="27">
        <v>1.0</v>
      </c>
      <c r="AM108" s="27">
        <v>0.0</v>
      </c>
      <c r="AN108" s="27">
        <f t="shared" si="275"/>
        <v>2</v>
      </c>
      <c r="AO108" s="27">
        <v>97.0</v>
      </c>
      <c r="AP108" s="27">
        <v>99.0</v>
      </c>
      <c r="AQ108" s="27">
        <f t="shared" si="301"/>
        <v>0.9797979798</v>
      </c>
      <c r="AR108" s="27">
        <v>98.0</v>
      </c>
      <c r="AS108" s="27">
        <f t="shared" si="302"/>
        <v>0.0202020202</v>
      </c>
      <c r="AT108" s="28"/>
      <c r="AU108" s="28">
        <v>1.0</v>
      </c>
      <c r="AV108" s="28">
        <v>1.0</v>
      </c>
      <c r="AW108" s="28">
        <f t="shared" si="114"/>
        <v>7</v>
      </c>
      <c r="AX108" s="28">
        <v>137.0</v>
      </c>
      <c r="AY108" s="28">
        <v>144.0</v>
      </c>
      <c r="AZ108" s="28">
        <f t="shared" si="303"/>
        <v>0.9513888889</v>
      </c>
      <c r="BA108" s="28">
        <v>95.1</v>
      </c>
      <c r="BB108" s="28">
        <f t="shared" si="304"/>
        <v>0.04861111111</v>
      </c>
      <c r="BC108" s="29"/>
      <c r="BD108" s="29">
        <v>1.0</v>
      </c>
      <c r="BE108" s="29">
        <v>9.0</v>
      </c>
      <c r="BF108" s="29">
        <f t="shared" si="31"/>
        <v>38</v>
      </c>
      <c r="BG108" s="29">
        <v>95.0</v>
      </c>
      <c r="BH108" s="29">
        <v>133.0</v>
      </c>
      <c r="BI108" s="29">
        <f t="shared" si="305"/>
        <v>0.7142857143</v>
      </c>
      <c r="BJ108" s="29">
        <v>71.4</v>
      </c>
      <c r="BK108" s="29">
        <f t="shared" si="306"/>
        <v>0.2857142857</v>
      </c>
      <c r="BL108" s="30"/>
      <c r="BM108" s="30">
        <v>1.0</v>
      </c>
      <c r="BN108" s="30">
        <v>7.0</v>
      </c>
      <c r="BO108" s="30">
        <f t="shared" si="246"/>
        <v>11</v>
      </c>
      <c r="BP108" s="30">
        <v>104.0</v>
      </c>
      <c r="BQ108" s="30">
        <v>115.0</v>
      </c>
      <c r="BR108" s="30">
        <f t="shared" si="307"/>
        <v>0.9043478261</v>
      </c>
      <c r="BS108" s="30">
        <v>90.4</v>
      </c>
      <c r="BT108" s="30">
        <f t="shared" si="308"/>
        <v>0.09565217391</v>
      </c>
      <c r="BU108" s="31"/>
      <c r="BV108" s="31">
        <v>1.0</v>
      </c>
      <c r="BW108" s="31">
        <v>1.0</v>
      </c>
      <c r="BX108" s="31">
        <f t="shared" si="123"/>
        <v>17</v>
      </c>
      <c r="BY108" s="31">
        <v>181.0</v>
      </c>
      <c r="BZ108" s="31">
        <v>198.0</v>
      </c>
      <c r="CA108" s="31">
        <f t="shared" si="309"/>
        <v>0.9141414141</v>
      </c>
      <c r="CB108" s="31">
        <v>91.4</v>
      </c>
      <c r="CC108" s="31">
        <f t="shared" si="310"/>
        <v>0.08585858586</v>
      </c>
      <c r="CD108" s="42"/>
      <c r="CE108" s="42">
        <v>1.0</v>
      </c>
      <c r="CF108" s="42">
        <v>7.0</v>
      </c>
      <c r="CG108" s="42">
        <f t="shared" si="284"/>
        <v>37</v>
      </c>
      <c r="CH108" s="42">
        <v>123.0</v>
      </c>
      <c r="CI108" s="42">
        <v>160.0</v>
      </c>
      <c r="CJ108" s="42">
        <f t="shared" si="311"/>
        <v>0.76875</v>
      </c>
      <c r="CK108" s="42">
        <v>76.9</v>
      </c>
      <c r="CL108" s="42">
        <f t="shared" si="312"/>
        <v>0.23125</v>
      </c>
      <c r="CM108" s="35"/>
    </row>
    <row r="109" ht="18.0" customHeight="1">
      <c r="A109" s="23"/>
      <c r="B109" s="23">
        <v>2.0</v>
      </c>
      <c r="C109" s="23">
        <v>3.0</v>
      </c>
      <c r="D109" s="23">
        <f t="shared" si="313"/>
        <v>1</v>
      </c>
      <c r="E109" s="23">
        <v>23.0</v>
      </c>
      <c r="F109" s="23">
        <v>24.0</v>
      </c>
      <c r="G109" s="23">
        <f t="shared" si="314"/>
        <v>0.9583333333</v>
      </c>
      <c r="H109" s="23">
        <v>95.8</v>
      </c>
      <c r="I109" s="23">
        <f t="shared" si="315"/>
        <v>0.04166666667</v>
      </c>
      <c r="J109" s="24"/>
      <c r="K109" s="24">
        <v>2.0</v>
      </c>
      <c r="L109" s="24">
        <v>1.0</v>
      </c>
      <c r="M109" s="24">
        <f t="shared" si="203"/>
        <v>3</v>
      </c>
      <c r="N109" s="24">
        <v>58.0</v>
      </c>
      <c r="O109" s="24">
        <v>61.0</v>
      </c>
      <c r="P109" s="24">
        <f t="shared" si="295"/>
        <v>0.9508196721</v>
      </c>
      <c r="Q109" s="24">
        <v>95.1</v>
      </c>
      <c r="R109" s="24">
        <f t="shared" si="296"/>
        <v>0.04918032787</v>
      </c>
      <c r="S109" s="25"/>
      <c r="T109" s="25">
        <v>2.0</v>
      </c>
      <c r="U109" s="25">
        <v>6.0</v>
      </c>
      <c r="V109" s="25">
        <v>2.0</v>
      </c>
      <c r="W109" s="25">
        <v>1.0</v>
      </c>
      <c r="X109" s="25">
        <v>3.0</v>
      </c>
      <c r="Y109" s="25">
        <f t="shared" si="298"/>
        <v>0.3333333333</v>
      </c>
      <c r="Z109" s="25">
        <v>33.33</v>
      </c>
      <c r="AA109" s="25">
        <f t="shared" si="299"/>
        <v>0.6666666667</v>
      </c>
      <c r="AB109" s="26"/>
      <c r="AC109" s="26">
        <v>2.0</v>
      </c>
      <c r="AD109" s="26">
        <v>0.0</v>
      </c>
      <c r="AE109" s="26">
        <f t="shared" si="300"/>
        <v>3</v>
      </c>
      <c r="AF109" s="26">
        <v>94.0</v>
      </c>
      <c r="AG109" s="26">
        <v>97.0</v>
      </c>
      <c r="AH109" s="26">
        <f t="shared" ref="AH109:AH118" si="316">AF109/AG109</f>
        <v>0.9690721649</v>
      </c>
      <c r="AI109" s="26">
        <v>96.9</v>
      </c>
      <c r="AJ109" s="26">
        <f t="shared" ref="AJ109:AJ118" si="317">AE109/AG109</f>
        <v>0.03092783505</v>
      </c>
      <c r="AK109" s="27"/>
      <c r="AL109" s="27">
        <v>2.0</v>
      </c>
      <c r="AM109" s="27">
        <v>6.0</v>
      </c>
      <c r="AN109" s="27">
        <f t="shared" si="275"/>
        <v>3</v>
      </c>
      <c r="AO109" s="27">
        <v>69.0</v>
      </c>
      <c r="AP109" s="27">
        <v>72.0</v>
      </c>
      <c r="AQ109" s="27">
        <f t="shared" si="301"/>
        <v>0.9583333333</v>
      </c>
      <c r="AR109" s="27">
        <v>95.8</v>
      </c>
      <c r="AS109" s="27">
        <f t="shared" si="302"/>
        <v>0.04166666667</v>
      </c>
      <c r="AT109" s="28"/>
      <c r="AU109" s="28">
        <v>2.0</v>
      </c>
      <c r="AV109" s="28">
        <v>1.0</v>
      </c>
      <c r="AW109" s="28">
        <v>4.0</v>
      </c>
      <c r="AX109" s="28">
        <v>0.0</v>
      </c>
      <c r="AY109" s="28">
        <v>4.0</v>
      </c>
      <c r="AZ109" s="28">
        <f t="shared" si="303"/>
        <v>0</v>
      </c>
      <c r="BA109" s="28">
        <v>0.0</v>
      </c>
      <c r="BB109" s="28">
        <f t="shared" si="304"/>
        <v>1</v>
      </c>
      <c r="BC109" s="29"/>
      <c r="BD109" s="29">
        <v>2.0</v>
      </c>
      <c r="BE109" s="29">
        <v>7.0</v>
      </c>
      <c r="BF109" s="29">
        <f t="shared" si="31"/>
        <v>9</v>
      </c>
      <c r="BG109" s="29">
        <v>72.0</v>
      </c>
      <c r="BH109" s="29">
        <v>81.0</v>
      </c>
      <c r="BI109" s="29">
        <f t="shared" si="305"/>
        <v>0.8888888889</v>
      </c>
      <c r="BJ109" s="29">
        <v>88.9</v>
      </c>
      <c r="BK109" s="29">
        <f t="shared" si="306"/>
        <v>0.1111111111</v>
      </c>
      <c r="BL109" s="30"/>
      <c r="BM109" s="30">
        <v>2.0</v>
      </c>
      <c r="BN109" s="30">
        <v>5.0</v>
      </c>
      <c r="BO109" s="30">
        <f t="shared" si="246"/>
        <v>13</v>
      </c>
      <c r="BP109" s="30">
        <v>121.0</v>
      </c>
      <c r="BQ109" s="30">
        <v>134.0</v>
      </c>
      <c r="BR109" s="30">
        <f t="shared" si="307"/>
        <v>0.9029850746</v>
      </c>
      <c r="BS109" s="30">
        <v>90.3</v>
      </c>
      <c r="BT109" s="30">
        <f t="shared" si="308"/>
        <v>0.09701492537</v>
      </c>
      <c r="BU109" s="31"/>
      <c r="BV109" s="31">
        <v>2.0</v>
      </c>
      <c r="BW109" s="31">
        <v>4.0</v>
      </c>
      <c r="BX109" s="31">
        <f t="shared" si="123"/>
        <v>11</v>
      </c>
      <c r="BY109" s="31">
        <v>152.0</v>
      </c>
      <c r="BZ109" s="31">
        <v>163.0</v>
      </c>
      <c r="CA109" s="31">
        <f t="shared" si="309"/>
        <v>0.9325153374</v>
      </c>
      <c r="CB109" s="31">
        <v>93.3</v>
      </c>
      <c r="CC109" s="31">
        <f t="shared" si="310"/>
        <v>0.06748466258</v>
      </c>
      <c r="CD109" s="42"/>
      <c r="CE109" s="42">
        <v>2.0</v>
      </c>
      <c r="CF109" s="42">
        <v>9.0</v>
      </c>
      <c r="CG109" s="42">
        <f t="shared" si="284"/>
        <v>18</v>
      </c>
      <c r="CH109" s="42">
        <v>123.0</v>
      </c>
      <c r="CI109" s="42">
        <v>141.0</v>
      </c>
      <c r="CJ109" s="42">
        <f t="shared" si="311"/>
        <v>0.8723404255</v>
      </c>
      <c r="CK109" s="42">
        <v>87.2</v>
      </c>
      <c r="CL109" s="42">
        <f t="shared" si="312"/>
        <v>0.1276595745</v>
      </c>
      <c r="CM109" s="35"/>
    </row>
    <row r="110" ht="18.0" customHeight="1">
      <c r="A110" s="23"/>
      <c r="B110" s="23">
        <v>3.0</v>
      </c>
      <c r="C110" s="23">
        <v>7.0</v>
      </c>
      <c r="D110" s="23">
        <f t="shared" si="313"/>
        <v>0</v>
      </c>
      <c r="E110" s="23">
        <v>15.0</v>
      </c>
      <c r="F110" s="23">
        <v>15.0</v>
      </c>
      <c r="G110" s="23">
        <f t="shared" si="314"/>
        <v>1</v>
      </c>
      <c r="H110" s="23">
        <v>100.0</v>
      </c>
      <c r="I110" s="23">
        <f t="shared" si="315"/>
        <v>0</v>
      </c>
      <c r="J110" s="24"/>
      <c r="K110" s="24">
        <v>3.0</v>
      </c>
      <c r="L110" s="24">
        <v>3.0</v>
      </c>
      <c r="M110" s="24">
        <f t="shared" si="203"/>
        <v>2</v>
      </c>
      <c r="N110" s="24">
        <v>46.0</v>
      </c>
      <c r="O110" s="24">
        <v>48.0</v>
      </c>
      <c r="P110" s="24">
        <f t="shared" si="295"/>
        <v>0.9583333333</v>
      </c>
      <c r="Q110" s="24">
        <v>95.8</v>
      </c>
      <c r="R110" s="24">
        <f t="shared" si="296"/>
        <v>0.04166666667</v>
      </c>
      <c r="S110" s="25"/>
      <c r="T110" s="25">
        <v>3.0</v>
      </c>
      <c r="U110" s="25">
        <v>9.0</v>
      </c>
      <c r="V110" s="25">
        <f t="shared" ref="V110:V118" si="318">X110-W110</f>
        <v>37</v>
      </c>
      <c r="W110" s="25">
        <v>38.0</v>
      </c>
      <c r="X110" s="25">
        <v>75.0</v>
      </c>
      <c r="Y110" s="25">
        <f t="shared" si="298"/>
        <v>0.5066666667</v>
      </c>
      <c r="Z110" s="25">
        <v>50.7</v>
      </c>
      <c r="AA110" s="25">
        <f t="shared" si="299"/>
        <v>0.4933333333</v>
      </c>
      <c r="AB110" s="26"/>
      <c r="AC110" s="26">
        <v>3.0</v>
      </c>
      <c r="AD110" s="26">
        <v>6.0</v>
      </c>
      <c r="AE110" s="26">
        <f t="shared" si="300"/>
        <v>3</v>
      </c>
      <c r="AF110" s="26">
        <v>78.0</v>
      </c>
      <c r="AG110" s="26">
        <v>81.0</v>
      </c>
      <c r="AH110" s="26">
        <f t="shared" si="316"/>
        <v>0.962962963</v>
      </c>
      <c r="AI110" s="26">
        <v>96.3</v>
      </c>
      <c r="AJ110" s="26">
        <f t="shared" si="317"/>
        <v>0.03703703704</v>
      </c>
      <c r="AK110" s="27"/>
      <c r="AL110" s="27">
        <v>3.0</v>
      </c>
      <c r="AM110" s="27">
        <v>2.0</v>
      </c>
      <c r="AN110" s="27">
        <f t="shared" si="275"/>
        <v>10</v>
      </c>
      <c r="AO110" s="27">
        <v>111.0</v>
      </c>
      <c r="AP110" s="27">
        <v>121.0</v>
      </c>
      <c r="AQ110" s="27">
        <f t="shared" si="301"/>
        <v>0.9173553719</v>
      </c>
      <c r="AR110" s="27">
        <v>91.7</v>
      </c>
      <c r="AS110" s="27">
        <f t="shared" si="302"/>
        <v>0.0826446281</v>
      </c>
      <c r="AT110" s="28"/>
      <c r="AU110" s="28">
        <v>3.0</v>
      </c>
      <c r="AV110" s="28">
        <v>4.0</v>
      </c>
      <c r="AW110" s="28">
        <f t="shared" ref="AW110:AW137" si="319">AY110-AX110</f>
        <v>11</v>
      </c>
      <c r="AX110" s="28">
        <v>111.0</v>
      </c>
      <c r="AY110" s="28">
        <v>122.0</v>
      </c>
      <c r="AZ110" s="28">
        <f t="shared" si="303"/>
        <v>0.9098360656</v>
      </c>
      <c r="BA110" s="28">
        <v>91.0</v>
      </c>
      <c r="BB110" s="28">
        <f t="shared" si="304"/>
        <v>0.09016393443</v>
      </c>
      <c r="BC110" s="29"/>
      <c r="BD110" s="29">
        <v>3.0</v>
      </c>
      <c r="BE110" s="29">
        <v>11.0</v>
      </c>
      <c r="BF110" s="29">
        <f t="shared" si="31"/>
        <v>20</v>
      </c>
      <c r="BG110" s="29">
        <v>71.0</v>
      </c>
      <c r="BH110" s="29">
        <v>91.0</v>
      </c>
      <c r="BI110" s="29">
        <f t="shared" si="305"/>
        <v>0.7802197802</v>
      </c>
      <c r="BJ110" s="29">
        <v>78.0</v>
      </c>
      <c r="BK110" s="29">
        <f t="shared" si="306"/>
        <v>0.2197802198</v>
      </c>
      <c r="BL110" s="30"/>
      <c r="BM110" s="30">
        <v>3.0</v>
      </c>
      <c r="BN110" s="30"/>
      <c r="BO110" s="30">
        <f t="shared" si="246"/>
        <v>0</v>
      </c>
      <c r="BP110" s="30">
        <v>0.0</v>
      </c>
      <c r="BQ110" s="30">
        <v>0.0</v>
      </c>
      <c r="BR110" s="30">
        <v>0.0</v>
      </c>
      <c r="BS110" s="30">
        <v>0.0</v>
      </c>
      <c r="BT110" s="30">
        <v>0.0</v>
      </c>
      <c r="BU110" s="31"/>
      <c r="BV110" s="31">
        <v>3.0</v>
      </c>
      <c r="BW110" s="31">
        <v>10.0</v>
      </c>
      <c r="BX110" s="31">
        <f t="shared" si="123"/>
        <v>42</v>
      </c>
      <c r="BY110" s="31">
        <v>80.0</v>
      </c>
      <c r="BZ110" s="31">
        <v>122.0</v>
      </c>
      <c r="CA110" s="31">
        <f t="shared" si="309"/>
        <v>0.6557377049</v>
      </c>
      <c r="CB110" s="31">
        <v>65.6</v>
      </c>
      <c r="CC110" s="31">
        <f t="shared" si="310"/>
        <v>0.3442622951</v>
      </c>
      <c r="CD110" s="42"/>
      <c r="CE110" s="42">
        <v>3.0</v>
      </c>
      <c r="CF110" s="42">
        <v>10.0</v>
      </c>
      <c r="CG110" s="42">
        <f t="shared" si="284"/>
        <v>74</v>
      </c>
      <c r="CH110" s="42">
        <v>92.0</v>
      </c>
      <c r="CI110" s="42">
        <v>166.0</v>
      </c>
      <c r="CJ110" s="42">
        <f t="shared" si="311"/>
        <v>0.5542168675</v>
      </c>
      <c r="CK110" s="42">
        <v>55.4</v>
      </c>
      <c r="CL110" s="42">
        <f t="shared" si="312"/>
        <v>0.4457831325</v>
      </c>
      <c r="CM110" s="35"/>
    </row>
    <row r="111" ht="18.0" customHeight="1">
      <c r="A111" s="23"/>
      <c r="B111" s="23">
        <v>4.0</v>
      </c>
      <c r="C111" s="23">
        <v>11.0</v>
      </c>
      <c r="D111" s="23">
        <f t="shared" si="313"/>
        <v>0</v>
      </c>
      <c r="E111" s="23">
        <v>14.0</v>
      </c>
      <c r="F111" s="23">
        <v>14.0</v>
      </c>
      <c r="G111" s="23">
        <f t="shared" si="314"/>
        <v>1</v>
      </c>
      <c r="H111" s="23">
        <v>100.0</v>
      </c>
      <c r="I111" s="23">
        <f t="shared" si="315"/>
        <v>0</v>
      </c>
      <c r="J111" s="24"/>
      <c r="K111" s="24">
        <v>4.0</v>
      </c>
      <c r="L111" s="24">
        <v>4.0</v>
      </c>
      <c r="M111" s="24">
        <f t="shared" si="203"/>
        <v>2</v>
      </c>
      <c r="N111" s="24">
        <v>48.0</v>
      </c>
      <c r="O111" s="24">
        <v>50.0</v>
      </c>
      <c r="P111" s="24">
        <f t="shared" si="295"/>
        <v>0.96</v>
      </c>
      <c r="Q111" s="24">
        <v>96.0</v>
      </c>
      <c r="R111" s="24">
        <f t="shared" si="296"/>
        <v>0.04</v>
      </c>
      <c r="S111" s="25"/>
      <c r="T111" s="25">
        <v>4.0</v>
      </c>
      <c r="U111" s="25">
        <v>10.0</v>
      </c>
      <c r="V111" s="25">
        <f t="shared" si="318"/>
        <v>22</v>
      </c>
      <c r="W111" s="25">
        <v>41.0</v>
      </c>
      <c r="X111" s="25">
        <v>63.0</v>
      </c>
      <c r="Y111" s="25">
        <f t="shared" si="298"/>
        <v>0.6507936508</v>
      </c>
      <c r="Z111" s="25">
        <v>65.1</v>
      </c>
      <c r="AA111" s="25">
        <f t="shared" si="299"/>
        <v>0.3492063492</v>
      </c>
      <c r="AB111" s="26"/>
      <c r="AC111" s="26">
        <v>4.0</v>
      </c>
      <c r="AD111" s="26">
        <v>4.0</v>
      </c>
      <c r="AE111" s="26">
        <f t="shared" si="300"/>
        <v>2</v>
      </c>
      <c r="AF111" s="26">
        <v>85.0</v>
      </c>
      <c r="AG111" s="26">
        <v>87.0</v>
      </c>
      <c r="AH111" s="26">
        <f t="shared" si="316"/>
        <v>0.9770114943</v>
      </c>
      <c r="AI111" s="26">
        <v>97.7</v>
      </c>
      <c r="AJ111" s="26">
        <f t="shared" si="317"/>
        <v>0.02298850575</v>
      </c>
      <c r="AK111" s="27"/>
      <c r="AL111" s="27">
        <v>4.0</v>
      </c>
      <c r="AM111" s="27">
        <v>8.0</v>
      </c>
      <c r="AN111" s="27">
        <f t="shared" si="275"/>
        <v>58</v>
      </c>
      <c r="AO111" s="27">
        <v>68.0</v>
      </c>
      <c r="AP111" s="27">
        <v>126.0</v>
      </c>
      <c r="AQ111" s="27">
        <f t="shared" si="301"/>
        <v>0.5396825397</v>
      </c>
      <c r="AR111" s="27">
        <v>54.0</v>
      </c>
      <c r="AS111" s="27">
        <f t="shared" si="302"/>
        <v>0.4603174603</v>
      </c>
      <c r="AT111" s="28"/>
      <c r="AU111" s="28">
        <v>4.0</v>
      </c>
      <c r="AV111" s="28">
        <v>9.0</v>
      </c>
      <c r="AW111" s="28">
        <f t="shared" si="319"/>
        <v>49</v>
      </c>
      <c r="AX111" s="28">
        <v>73.0</v>
      </c>
      <c r="AY111" s="28">
        <v>122.0</v>
      </c>
      <c r="AZ111" s="28">
        <f t="shared" si="303"/>
        <v>0.5983606557</v>
      </c>
      <c r="BA111" s="28">
        <v>59.8</v>
      </c>
      <c r="BB111" s="28">
        <f t="shared" si="304"/>
        <v>0.4016393443</v>
      </c>
      <c r="BC111" s="29"/>
      <c r="BD111" s="29">
        <v>4.0</v>
      </c>
      <c r="BE111" s="29">
        <v>0.0</v>
      </c>
      <c r="BF111" s="29">
        <f t="shared" si="31"/>
        <v>10</v>
      </c>
      <c r="BG111" s="29">
        <v>147.0</v>
      </c>
      <c r="BH111" s="29">
        <v>157.0</v>
      </c>
      <c r="BI111" s="29">
        <f t="shared" si="305"/>
        <v>0.9363057325</v>
      </c>
      <c r="BJ111" s="29">
        <v>93.6</v>
      </c>
      <c r="BK111" s="29">
        <f t="shared" si="306"/>
        <v>0.06369426752</v>
      </c>
      <c r="BL111" s="30"/>
      <c r="BM111" s="30">
        <v>4.0</v>
      </c>
      <c r="BN111" s="30">
        <v>3.0</v>
      </c>
      <c r="BO111" s="30">
        <f t="shared" si="246"/>
        <v>12</v>
      </c>
      <c r="BP111" s="30">
        <v>154.0</v>
      </c>
      <c r="BQ111" s="30">
        <v>166.0</v>
      </c>
      <c r="BR111" s="30">
        <f t="shared" ref="BR111:BR118" si="320">BP111/BQ111</f>
        <v>0.9277108434</v>
      </c>
      <c r="BS111" s="30">
        <v>92.8</v>
      </c>
      <c r="BT111" s="30">
        <f t="shared" ref="BT111:BT118" si="321">BO111/BQ111</f>
        <v>0.07228915663</v>
      </c>
      <c r="BU111" s="31"/>
      <c r="BV111" s="31">
        <v>4.0</v>
      </c>
      <c r="BW111" s="31">
        <v>8.0</v>
      </c>
      <c r="BX111" s="31">
        <f t="shared" si="123"/>
        <v>98</v>
      </c>
      <c r="BY111" s="31">
        <v>95.0</v>
      </c>
      <c r="BZ111" s="31">
        <v>193.0</v>
      </c>
      <c r="CA111" s="31">
        <f t="shared" si="309"/>
        <v>0.4922279793</v>
      </c>
      <c r="CB111" s="31">
        <v>49.2</v>
      </c>
      <c r="CC111" s="31">
        <f t="shared" si="310"/>
        <v>0.5077720207</v>
      </c>
      <c r="CD111" s="42"/>
      <c r="CE111" s="42">
        <v>4.0</v>
      </c>
      <c r="CF111" s="42">
        <v>3.0</v>
      </c>
      <c r="CG111" s="42">
        <f t="shared" si="284"/>
        <v>21</v>
      </c>
      <c r="CH111" s="42">
        <v>173.0</v>
      </c>
      <c r="CI111" s="42">
        <v>194.0</v>
      </c>
      <c r="CJ111" s="42">
        <f t="shared" si="311"/>
        <v>0.8917525773</v>
      </c>
      <c r="CK111" s="42">
        <v>89.2</v>
      </c>
      <c r="CL111" s="42">
        <f t="shared" si="312"/>
        <v>0.1082474227</v>
      </c>
      <c r="CM111" s="35"/>
    </row>
    <row r="112" ht="18.0" customHeight="1">
      <c r="A112" s="23"/>
      <c r="B112" s="23">
        <v>5.0</v>
      </c>
      <c r="C112" s="23">
        <v>6.0</v>
      </c>
      <c r="D112" s="23">
        <f t="shared" si="313"/>
        <v>2</v>
      </c>
      <c r="E112" s="23">
        <v>20.0</v>
      </c>
      <c r="F112" s="23">
        <v>22.0</v>
      </c>
      <c r="G112" s="23">
        <f t="shared" si="314"/>
        <v>0.9090909091</v>
      </c>
      <c r="H112" s="23">
        <v>90.9</v>
      </c>
      <c r="I112" s="23">
        <f t="shared" si="315"/>
        <v>0.09090909091</v>
      </c>
      <c r="J112" s="24"/>
      <c r="K112" s="24">
        <v>5.0</v>
      </c>
      <c r="L112" s="24">
        <v>5.0</v>
      </c>
      <c r="M112" s="24">
        <f t="shared" si="203"/>
        <v>5</v>
      </c>
      <c r="N112" s="24">
        <v>37.0</v>
      </c>
      <c r="O112" s="24">
        <v>42.0</v>
      </c>
      <c r="P112" s="24">
        <f t="shared" si="295"/>
        <v>0.880952381</v>
      </c>
      <c r="Q112" s="24">
        <v>88.1</v>
      </c>
      <c r="R112" s="24">
        <f t="shared" si="296"/>
        <v>0.119047619</v>
      </c>
      <c r="S112" s="25"/>
      <c r="T112" s="25">
        <v>5.0</v>
      </c>
      <c r="U112" s="25">
        <v>1.0</v>
      </c>
      <c r="V112" s="25">
        <f t="shared" si="318"/>
        <v>4</v>
      </c>
      <c r="W112" s="25">
        <v>80.0</v>
      </c>
      <c r="X112" s="25">
        <v>84.0</v>
      </c>
      <c r="Y112" s="25">
        <f t="shared" si="298"/>
        <v>0.9523809524</v>
      </c>
      <c r="Z112" s="25">
        <v>95.2</v>
      </c>
      <c r="AA112" s="25">
        <f t="shared" si="299"/>
        <v>0.04761904762</v>
      </c>
      <c r="AB112" s="26"/>
      <c r="AC112" s="26">
        <v>5.0</v>
      </c>
      <c r="AD112" s="26">
        <v>9.0</v>
      </c>
      <c r="AE112" s="26">
        <f t="shared" si="300"/>
        <v>27</v>
      </c>
      <c r="AF112" s="26">
        <v>51.0</v>
      </c>
      <c r="AG112" s="26">
        <v>78.0</v>
      </c>
      <c r="AH112" s="26">
        <f t="shared" si="316"/>
        <v>0.6538461538</v>
      </c>
      <c r="AI112" s="26">
        <v>65.4</v>
      </c>
      <c r="AJ112" s="26">
        <f t="shared" si="317"/>
        <v>0.3461538462</v>
      </c>
      <c r="AK112" s="27"/>
      <c r="AL112" s="27">
        <v>5.0</v>
      </c>
      <c r="AM112" s="27">
        <v>0.0</v>
      </c>
      <c r="AN112" s="27">
        <v>2.0</v>
      </c>
      <c r="AO112" s="27">
        <v>0.0</v>
      </c>
      <c r="AP112" s="27">
        <v>2.0</v>
      </c>
      <c r="AQ112" s="27">
        <f t="shared" si="301"/>
        <v>0</v>
      </c>
      <c r="AR112" s="27">
        <v>0.0</v>
      </c>
      <c r="AS112" s="27">
        <f t="shared" si="302"/>
        <v>1</v>
      </c>
      <c r="AT112" s="28"/>
      <c r="AU112" s="28">
        <v>5.0</v>
      </c>
      <c r="AV112" s="28">
        <v>11.0</v>
      </c>
      <c r="AW112" s="28">
        <f t="shared" si="319"/>
        <v>10</v>
      </c>
      <c r="AX112" s="28">
        <v>72.0</v>
      </c>
      <c r="AY112" s="28">
        <v>82.0</v>
      </c>
      <c r="AZ112" s="28">
        <f t="shared" si="303"/>
        <v>0.8780487805</v>
      </c>
      <c r="BA112" s="28">
        <v>87.8</v>
      </c>
      <c r="BB112" s="28">
        <f t="shared" si="304"/>
        <v>0.1219512195</v>
      </c>
      <c r="BC112" s="29"/>
      <c r="BD112" s="29">
        <v>5.0</v>
      </c>
      <c r="BE112" s="29">
        <v>8.0</v>
      </c>
      <c r="BF112" s="29">
        <f t="shared" si="31"/>
        <v>10</v>
      </c>
      <c r="BG112" s="29">
        <v>98.0</v>
      </c>
      <c r="BH112" s="29">
        <v>108.0</v>
      </c>
      <c r="BI112" s="29">
        <f t="shared" si="305"/>
        <v>0.9074074074</v>
      </c>
      <c r="BJ112" s="29">
        <v>90.7</v>
      </c>
      <c r="BK112" s="29">
        <f t="shared" si="306"/>
        <v>0.09259259259</v>
      </c>
      <c r="BL112" s="30"/>
      <c r="BM112" s="30">
        <v>5.0</v>
      </c>
      <c r="BN112" s="30">
        <v>4.0</v>
      </c>
      <c r="BO112" s="30">
        <f t="shared" si="246"/>
        <v>13</v>
      </c>
      <c r="BP112" s="30">
        <v>138.0</v>
      </c>
      <c r="BQ112" s="30">
        <v>151.0</v>
      </c>
      <c r="BR112" s="30">
        <f t="shared" si="320"/>
        <v>0.9139072848</v>
      </c>
      <c r="BS112" s="30">
        <v>91.4</v>
      </c>
      <c r="BT112" s="30">
        <f t="shared" si="321"/>
        <v>0.08609271523</v>
      </c>
      <c r="BU112" s="31"/>
      <c r="BV112" s="31">
        <v>5.0</v>
      </c>
      <c r="BW112" s="31">
        <v>2.0</v>
      </c>
      <c r="BX112" s="31">
        <f t="shared" si="123"/>
        <v>20</v>
      </c>
      <c r="BY112" s="31">
        <v>123.0</v>
      </c>
      <c r="BZ112" s="31">
        <v>143.0</v>
      </c>
      <c r="CA112" s="31">
        <f t="shared" si="309"/>
        <v>0.8601398601</v>
      </c>
      <c r="CB112" s="31">
        <v>86.0</v>
      </c>
      <c r="CC112" s="31">
        <f t="shared" si="310"/>
        <v>0.1398601399</v>
      </c>
      <c r="CD112" s="42"/>
      <c r="CE112" s="42">
        <v>5.0</v>
      </c>
      <c r="CF112" s="42">
        <v>6.0</v>
      </c>
      <c r="CG112" s="42">
        <f t="shared" si="284"/>
        <v>15</v>
      </c>
      <c r="CH112" s="42">
        <v>142.0</v>
      </c>
      <c r="CI112" s="42">
        <v>157.0</v>
      </c>
      <c r="CJ112" s="42">
        <f t="shared" si="311"/>
        <v>0.9044585987</v>
      </c>
      <c r="CK112" s="42">
        <v>90.4</v>
      </c>
      <c r="CL112" s="42">
        <f t="shared" si="312"/>
        <v>0.09554140127</v>
      </c>
      <c r="CM112" s="35"/>
    </row>
    <row r="113" ht="18.0" customHeight="1">
      <c r="A113" s="23"/>
      <c r="B113" s="23">
        <v>6.0</v>
      </c>
      <c r="C113" s="23">
        <v>4.0</v>
      </c>
      <c r="D113" s="23">
        <f t="shared" si="313"/>
        <v>3</v>
      </c>
      <c r="E113" s="23">
        <v>22.0</v>
      </c>
      <c r="F113" s="23">
        <v>25.0</v>
      </c>
      <c r="G113" s="23">
        <f t="shared" si="314"/>
        <v>0.88</v>
      </c>
      <c r="H113" s="23">
        <v>88.0</v>
      </c>
      <c r="I113" s="23">
        <f t="shared" si="315"/>
        <v>0.12</v>
      </c>
      <c r="J113" s="24"/>
      <c r="K113" s="24">
        <v>6.0</v>
      </c>
      <c r="L113" s="24">
        <v>2.0</v>
      </c>
      <c r="M113" s="24">
        <f t="shared" si="203"/>
        <v>2</v>
      </c>
      <c r="N113" s="24">
        <v>52.0</v>
      </c>
      <c r="O113" s="24">
        <v>54.0</v>
      </c>
      <c r="P113" s="24">
        <f t="shared" si="295"/>
        <v>0.962962963</v>
      </c>
      <c r="Q113" s="24">
        <v>96.3</v>
      </c>
      <c r="R113" s="24">
        <f t="shared" si="296"/>
        <v>0.03703703704</v>
      </c>
      <c r="S113" s="25"/>
      <c r="T113" s="25">
        <v>6.0</v>
      </c>
      <c r="U113" s="25">
        <v>3.0</v>
      </c>
      <c r="V113" s="25">
        <f t="shared" si="318"/>
        <v>1</v>
      </c>
      <c r="W113" s="25">
        <v>71.0</v>
      </c>
      <c r="X113" s="25">
        <v>72.0</v>
      </c>
      <c r="Y113" s="25">
        <f t="shared" si="298"/>
        <v>0.9861111111</v>
      </c>
      <c r="Z113" s="25">
        <v>98.6</v>
      </c>
      <c r="AA113" s="25">
        <f t="shared" si="299"/>
        <v>0.01388888889</v>
      </c>
      <c r="AB113" s="26"/>
      <c r="AC113" s="26">
        <v>6.0</v>
      </c>
      <c r="AD113" s="26">
        <v>2.0</v>
      </c>
      <c r="AE113" s="26">
        <f t="shared" si="300"/>
        <v>4</v>
      </c>
      <c r="AF113" s="26">
        <v>94.0</v>
      </c>
      <c r="AG113" s="26">
        <v>98.0</v>
      </c>
      <c r="AH113" s="26">
        <f t="shared" si="316"/>
        <v>0.9591836735</v>
      </c>
      <c r="AI113" s="26">
        <v>95.9</v>
      </c>
      <c r="AJ113" s="26">
        <f t="shared" si="317"/>
        <v>0.04081632653</v>
      </c>
      <c r="AK113" s="27"/>
      <c r="AL113" s="27">
        <v>6.0</v>
      </c>
      <c r="AM113" s="27">
        <v>0.0</v>
      </c>
      <c r="AN113" s="27">
        <v>26.0</v>
      </c>
      <c r="AO113" s="27">
        <v>8.0</v>
      </c>
      <c r="AP113" s="27">
        <v>34.0</v>
      </c>
      <c r="AQ113" s="27">
        <f t="shared" si="301"/>
        <v>0.2352941176</v>
      </c>
      <c r="AR113" s="27">
        <v>23.53</v>
      </c>
      <c r="AS113" s="27">
        <f t="shared" si="302"/>
        <v>0.7647058824</v>
      </c>
      <c r="AT113" s="28"/>
      <c r="AU113" s="28">
        <v>6.0</v>
      </c>
      <c r="AV113" s="28">
        <v>7.0</v>
      </c>
      <c r="AW113" s="28">
        <f t="shared" si="319"/>
        <v>9</v>
      </c>
      <c r="AX113" s="28">
        <v>86.0</v>
      </c>
      <c r="AY113" s="28">
        <v>95.0</v>
      </c>
      <c r="AZ113" s="28">
        <f t="shared" si="303"/>
        <v>0.9052631579</v>
      </c>
      <c r="BA113" s="28">
        <v>90.5</v>
      </c>
      <c r="BB113" s="28">
        <f t="shared" si="304"/>
        <v>0.09473684211</v>
      </c>
      <c r="BC113" s="29"/>
      <c r="BD113" s="29">
        <v>6.0</v>
      </c>
      <c r="BE113" s="29">
        <v>4.0</v>
      </c>
      <c r="BF113" s="29">
        <f t="shared" si="31"/>
        <v>12</v>
      </c>
      <c r="BG113" s="29">
        <v>128.0</v>
      </c>
      <c r="BH113" s="29">
        <v>140.0</v>
      </c>
      <c r="BI113" s="29">
        <f t="shared" si="305"/>
        <v>0.9142857143</v>
      </c>
      <c r="BJ113" s="29">
        <v>91.4</v>
      </c>
      <c r="BK113" s="29">
        <f t="shared" si="306"/>
        <v>0.08571428571</v>
      </c>
      <c r="BL113" s="30"/>
      <c r="BM113" s="30">
        <v>6.0</v>
      </c>
      <c r="BN113" s="30">
        <v>2.0</v>
      </c>
      <c r="BO113" s="30">
        <f t="shared" si="246"/>
        <v>15</v>
      </c>
      <c r="BP113" s="30">
        <v>160.0</v>
      </c>
      <c r="BQ113" s="30">
        <v>175.0</v>
      </c>
      <c r="BR113" s="30">
        <f t="shared" si="320"/>
        <v>0.9142857143</v>
      </c>
      <c r="BS113" s="30">
        <v>91.4</v>
      </c>
      <c r="BT113" s="30">
        <f t="shared" si="321"/>
        <v>0.08571428571</v>
      </c>
      <c r="BU113" s="31"/>
      <c r="BV113" s="31">
        <v>6.0</v>
      </c>
      <c r="BW113" s="31">
        <v>6.0</v>
      </c>
      <c r="BX113" s="31">
        <f t="shared" si="123"/>
        <v>10</v>
      </c>
      <c r="BY113" s="31">
        <v>136.0</v>
      </c>
      <c r="BZ113" s="31">
        <v>146.0</v>
      </c>
      <c r="CA113" s="31">
        <f t="shared" si="309"/>
        <v>0.9315068493</v>
      </c>
      <c r="CB113" s="31">
        <v>93.2</v>
      </c>
      <c r="CC113" s="31">
        <f t="shared" si="310"/>
        <v>0.06849315068</v>
      </c>
      <c r="CD113" s="42"/>
      <c r="CE113" s="42">
        <v>6.0</v>
      </c>
      <c r="CF113" s="42">
        <v>8.0</v>
      </c>
      <c r="CG113" s="42">
        <f t="shared" si="284"/>
        <v>1</v>
      </c>
      <c r="CH113" s="42">
        <v>94.0</v>
      </c>
      <c r="CI113" s="42">
        <v>95.0</v>
      </c>
      <c r="CJ113" s="42">
        <f t="shared" si="311"/>
        <v>0.9894736842</v>
      </c>
      <c r="CK113" s="42">
        <v>98.9</v>
      </c>
      <c r="CL113" s="42">
        <f t="shared" si="312"/>
        <v>0.01052631579</v>
      </c>
      <c r="CM113" s="35"/>
    </row>
    <row r="114" ht="18.0" customHeight="1">
      <c r="A114" s="23"/>
      <c r="B114" s="23">
        <v>7.0</v>
      </c>
      <c r="C114" s="23">
        <v>8.0</v>
      </c>
      <c r="D114" s="23">
        <f t="shared" si="313"/>
        <v>7</v>
      </c>
      <c r="E114" s="23">
        <v>16.0</v>
      </c>
      <c r="F114" s="23">
        <v>23.0</v>
      </c>
      <c r="G114" s="23">
        <f t="shared" si="314"/>
        <v>0.6956521739</v>
      </c>
      <c r="H114" s="23">
        <v>69.6</v>
      </c>
      <c r="I114" s="23">
        <f t="shared" si="315"/>
        <v>0.3043478261</v>
      </c>
      <c r="J114" s="24"/>
      <c r="K114" s="24">
        <v>7.0</v>
      </c>
      <c r="L114" s="24">
        <v>6.0</v>
      </c>
      <c r="M114" s="24">
        <f t="shared" si="203"/>
        <v>5</v>
      </c>
      <c r="N114" s="24">
        <v>33.0</v>
      </c>
      <c r="O114" s="24">
        <v>38.0</v>
      </c>
      <c r="P114" s="24">
        <f t="shared" si="295"/>
        <v>0.8684210526</v>
      </c>
      <c r="Q114" s="24">
        <v>86.8</v>
      </c>
      <c r="R114" s="24">
        <f t="shared" si="296"/>
        <v>0.1315789474</v>
      </c>
      <c r="S114" s="25"/>
      <c r="T114" s="25">
        <v>7.0</v>
      </c>
      <c r="U114" s="25">
        <v>2.0</v>
      </c>
      <c r="V114" s="25">
        <f t="shared" si="318"/>
        <v>5</v>
      </c>
      <c r="W114" s="25">
        <v>76.0</v>
      </c>
      <c r="X114" s="25">
        <v>81.0</v>
      </c>
      <c r="Y114" s="25">
        <f t="shared" si="298"/>
        <v>0.9382716049</v>
      </c>
      <c r="Z114" s="25">
        <v>93.8</v>
      </c>
      <c r="AA114" s="25">
        <f t="shared" si="299"/>
        <v>0.06172839506</v>
      </c>
      <c r="AB114" s="26"/>
      <c r="AC114" s="26">
        <v>7.0</v>
      </c>
      <c r="AD114" s="26">
        <v>1.0</v>
      </c>
      <c r="AE114" s="26">
        <f t="shared" si="300"/>
        <v>4</v>
      </c>
      <c r="AF114" s="26">
        <v>101.0</v>
      </c>
      <c r="AG114" s="26">
        <v>105.0</v>
      </c>
      <c r="AH114" s="26">
        <f t="shared" si="316"/>
        <v>0.9619047619</v>
      </c>
      <c r="AI114" s="26">
        <v>96.2</v>
      </c>
      <c r="AJ114" s="26">
        <f t="shared" si="317"/>
        <v>0.0380952381</v>
      </c>
      <c r="AK114" s="27"/>
      <c r="AL114" s="27">
        <v>7.0</v>
      </c>
      <c r="AM114" s="27">
        <v>5.0</v>
      </c>
      <c r="AN114" s="27">
        <f t="shared" ref="AN114:AN132" si="322">AP114-AO114</f>
        <v>7</v>
      </c>
      <c r="AO114" s="27">
        <v>90.0</v>
      </c>
      <c r="AP114" s="27">
        <v>97.0</v>
      </c>
      <c r="AQ114" s="27">
        <f t="shared" si="301"/>
        <v>0.9278350515</v>
      </c>
      <c r="AR114" s="27">
        <v>92.8</v>
      </c>
      <c r="AS114" s="27">
        <f t="shared" si="302"/>
        <v>0.07216494845</v>
      </c>
      <c r="AT114" s="28"/>
      <c r="AU114" s="28">
        <v>7.0</v>
      </c>
      <c r="AV114" s="28">
        <v>5.0</v>
      </c>
      <c r="AW114" s="28">
        <f t="shared" si="319"/>
        <v>7</v>
      </c>
      <c r="AX114" s="28">
        <v>105.0</v>
      </c>
      <c r="AY114" s="28">
        <v>112.0</v>
      </c>
      <c r="AZ114" s="28">
        <f t="shared" si="303"/>
        <v>0.9375</v>
      </c>
      <c r="BA114" s="28">
        <v>93.8</v>
      </c>
      <c r="BB114" s="28">
        <f t="shared" si="304"/>
        <v>0.0625</v>
      </c>
      <c r="BC114" s="29"/>
      <c r="BD114" s="29">
        <v>7.0</v>
      </c>
      <c r="BE114" s="29">
        <v>1.0</v>
      </c>
      <c r="BF114" s="29">
        <f t="shared" si="31"/>
        <v>10</v>
      </c>
      <c r="BG114" s="29">
        <v>139.0</v>
      </c>
      <c r="BH114" s="29">
        <v>149.0</v>
      </c>
      <c r="BI114" s="29">
        <f t="shared" si="305"/>
        <v>0.932885906</v>
      </c>
      <c r="BJ114" s="29">
        <v>93.3</v>
      </c>
      <c r="BK114" s="29">
        <f t="shared" si="306"/>
        <v>0.06711409396</v>
      </c>
      <c r="BL114" s="30"/>
      <c r="BM114" s="30">
        <v>7.0</v>
      </c>
      <c r="BN114" s="30">
        <v>0.0</v>
      </c>
      <c r="BO114" s="30">
        <f t="shared" si="246"/>
        <v>9</v>
      </c>
      <c r="BP114" s="30">
        <v>134.0</v>
      </c>
      <c r="BQ114" s="30">
        <v>143.0</v>
      </c>
      <c r="BR114" s="30">
        <f t="shared" si="320"/>
        <v>0.9370629371</v>
      </c>
      <c r="BS114" s="30">
        <v>93.7</v>
      </c>
      <c r="BT114" s="30">
        <f t="shared" si="321"/>
        <v>0.06293706294</v>
      </c>
      <c r="BU114" s="31"/>
      <c r="BV114" s="31">
        <v>7.0</v>
      </c>
      <c r="BW114" s="31">
        <v>9.0</v>
      </c>
      <c r="BX114" s="31">
        <f t="shared" si="123"/>
        <v>11</v>
      </c>
      <c r="BY114" s="31">
        <v>120.0</v>
      </c>
      <c r="BZ114" s="31">
        <v>131.0</v>
      </c>
      <c r="CA114" s="31">
        <f t="shared" si="309"/>
        <v>0.9160305344</v>
      </c>
      <c r="CB114" s="31">
        <v>91.6</v>
      </c>
      <c r="CC114" s="31">
        <f t="shared" si="310"/>
        <v>0.08396946565</v>
      </c>
      <c r="CD114" s="42"/>
      <c r="CE114" s="42">
        <v>7.0</v>
      </c>
      <c r="CF114" s="42">
        <v>2.0</v>
      </c>
      <c r="CG114" s="42">
        <f t="shared" si="284"/>
        <v>22</v>
      </c>
      <c r="CH114" s="42">
        <v>189.0</v>
      </c>
      <c r="CI114" s="42">
        <v>211.0</v>
      </c>
      <c r="CJ114" s="42">
        <f t="shared" si="311"/>
        <v>0.8957345972</v>
      </c>
      <c r="CK114" s="42">
        <v>89.6</v>
      </c>
      <c r="CL114" s="42">
        <f t="shared" si="312"/>
        <v>0.1042654028</v>
      </c>
      <c r="CM114" s="35"/>
    </row>
    <row r="115" ht="18.0" customHeight="1">
      <c r="A115" s="23"/>
      <c r="B115" s="23">
        <v>8.0</v>
      </c>
      <c r="C115" s="23">
        <v>9.0</v>
      </c>
      <c r="D115" s="23">
        <f t="shared" si="313"/>
        <v>10</v>
      </c>
      <c r="E115" s="23">
        <v>14.0</v>
      </c>
      <c r="F115" s="23">
        <v>24.0</v>
      </c>
      <c r="G115" s="23">
        <f t="shared" si="314"/>
        <v>0.5833333333</v>
      </c>
      <c r="H115" s="23">
        <v>58.3</v>
      </c>
      <c r="I115" s="23">
        <f t="shared" si="315"/>
        <v>0.4166666667</v>
      </c>
      <c r="J115" s="24"/>
      <c r="K115" s="24">
        <v>8.0</v>
      </c>
      <c r="L115" s="24">
        <v>10.0</v>
      </c>
      <c r="M115" s="24">
        <f t="shared" si="203"/>
        <v>0</v>
      </c>
      <c r="N115" s="24">
        <v>2.0</v>
      </c>
      <c r="O115" s="24">
        <v>2.0</v>
      </c>
      <c r="P115" s="24">
        <f t="shared" si="295"/>
        <v>1</v>
      </c>
      <c r="Q115" s="24">
        <v>100.0</v>
      </c>
      <c r="R115" s="24">
        <f t="shared" si="296"/>
        <v>0</v>
      </c>
      <c r="S115" s="25"/>
      <c r="T115" s="25">
        <v>8.0</v>
      </c>
      <c r="U115" s="25">
        <v>7.0</v>
      </c>
      <c r="V115" s="25">
        <f t="shared" si="318"/>
        <v>7</v>
      </c>
      <c r="W115" s="25">
        <v>43.0</v>
      </c>
      <c r="X115" s="25">
        <v>50.0</v>
      </c>
      <c r="Y115" s="25">
        <f t="shared" si="298"/>
        <v>0.86</v>
      </c>
      <c r="Z115" s="25">
        <v>86.0</v>
      </c>
      <c r="AA115" s="25">
        <f t="shared" si="299"/>
        <v>0.14</v>
      </c>
      <c r="AB115" s="26"/>
      <c r="AC115" s="26">
        <v>8.0</v>
      </c>
      <c r="AD115" s="26">
        <v>3.0</v>
      </c>
      <c r="AE115" s="26">
        <f t="shared" si="300"/>
        <v>11</v>
      </c>
      <c r="AF115" s="26">
        <v>72.0</v>
      </c>
      <c r="AG115" s="26">
        <v>83.0</v>
      </c>
      <c r="AH115" s="26">
        <f t="shared" si="316"/>
        <v>0.8674698795</v>
      </c>
      <c r="AI115" s="26">
        <v>86.7</v>
      </c>
      <c r="AJ115" s="26">
        <f t="shared" si="317"/>
        <v>0.1325301205</v>
      </c>
      <c r="AK115" s="27"/>
      <c r="AL115" s="27">
        <v>8.0</v>
      </c>
      <c r="AM115" s="27">
        <v>1.0</v>
      </c>
      <c r="AN115" s="27">
        <f t="shared" si="322"/>
        <v>5</v>
      </c>
      <c r="AO115" s="27">
        <v>113.0</v>
      </c>
      <c r="AP115" s="27">
        <v>118.0</v>
      </c>
      <c r="AQ115" s="27">
        <f t="shared" si="301"/>
        <v>0.9576271186</v>
      </c>
      <c r="AR115" s="27">
        <v>95.8</v>
      </c>
      <c r="AS115" s="27">
        <f t="shared" si="302"/>
        <v>0.04237288136</v>
      </c>
      <c r="AT115" s="28"/>
      <c r="AU115" s="28">
        <v>8.0</v>
      </c>
      <c r="AV115" s="28">
        <v>2.0</v>
      </c>
      <c r="AW115" s="28">
        <f t="shared" si="319"/>
        <v>12</v>
      </c>
      <c r="AX115" s="28">
        <v>130.0</v>
      </c>
      <c r="AY115" s="28">
        <v>142.0</v>
      </c>
      <c r="AZ115" s="28">
        <f t="shared" si="303"/>
        <v>0.9154929577</v>
      </c>
      <c r="BA115" s="28">
        <v>91.5</v>
      </c>
      <c r="BB115" s="28">
        <f t="shared" si="304"/>
        <v>0.08450704225</v>
      </c>
      <c r="BC115" s="29"/>
      <c r="BD115" s="29">
        <v>8.0</v>
      </c>
      <c r="BE115" s="29">
        <v>5.0</v>
      </c>
      <c r="BF115" s="29">
        <v>4.0</v>
      </c>
      <c r="BG115" s="29">
        <v>0.0</v>
      </c>
      <c r="BH115" s="29">
        <v>4.0</v>
      </c>
      <c r="BI115" s="29">
        <f t="shared" si="305"/>
        <v>0</v>
      </c>
      <c r="BJ115" s="29">
        <v>0.0</v>
      </c>
      <c r="BK115" s="29">
        <f t="shared" si="306"/>
        <v>1</v>
      </c>
      <c r="BL115" s="30"/>
      <c r="BM115" s="30">
        <v>8.0</v>
      </c>
      <c r="BN115" s="30">
        <v>11.0</v>
      </c>
      <c r="BO115" s="30">
        <f t="shared" si="246"/>
        <v>16</v>
      </c>
      <c r="BP115" s="30">
        <v>86.0</v>
      </c>
      <c r="BQ115" s="30">
        <v>102.0</v>
      </c>
      <c r="BR115" s="30">
        <f t="shared" si="320"/>
        <v>0.8431372549</v>
      </c>
      <c r="BS115" s="30">
        <v>84.3</v>
      </c>
      <c r="BT115" s="30">
        <f t="shared" si="321"/>
        <v>0.1568627451</v>
      </c>
      <c r="BU115" s="31"/>
      <c r="BV115" s="31">
        <v>8.0</v>
      </c>
      <c r="BW115" s="31">
        <v>3.0</v>
      </c>
      <c r="BX115" s="31">
        <f t="shared" si="123"/>
        <v>12</v>
      </c>
      <c r="BY115" s="31">
        <v>167.0</v>
      </c>
      <c r="BZ115" s="31">
        <v>179.0</v>
      </c>
      <c r="CA115" s="31">
        <f t="shared" si="309"/>
        <v>0.9329608939</v>
      </c>
      <c r="CB115" s="31">
        <v>93.3</v>
      </c>
      <c r="CC115" s="31">
        <f t="shared" si="310"/>
        <v>0.06703910615</v>
      </c>
      <c r="CD115" s="42"/>
      <c r="CE115" s="42">
        <v>8.0</v>
      </c>
      <c r="CF115" s="42">
        <v>0.0</v>
      </c>
      <c r="CG115" s="42">
        <f t="shared" si="284"/>
        <v>19</v>
      </c>
      <c r="CH115" s="42">
        <v>152.0</v>
      </c>
      <c r="CI115" s="42">
        <v>171.0</v>
      </c>
      <c r="CJ115" s="42">
        <f t="shared" si="311"/>
        <v>0.8888888889</v>
      </c>
      <c r="CK115" s="42">
        <v>88.9</v>
      </c>
      <c r="CL115" s="42">
        <f t="shared" si="312"/>
        <v>0.1111111111</v>
      </c>
      <c r="CM115" s="35"/>
    </row>
    <row r="116" ht="18.0" customHeight="1">
      <c r="A116" s="23"/>
      <c r="B116" s="23">
        <v>9.0</v>
      </c>
      <c r="C116" s="23">
        <v>5.0</v>
      </c>
      <c r="D116" s="23">
        <f t="shared" si="313"/>
        <v>1</v>
      </c>
      <c r="E116" s="23">
        <v>21.0</v>
      </c>
      <c r="F116" s="23">
        <v>22.0</v>
      </c>
      <c r="G116" s="23">
        <f t="shared" si="314"/>
        <v>0.9545454545</v>
      </c>
      <c r="H116" s="23">
        <v>95.5</v>
      </c>
      <c r="I116" s="23">
        <f t="shared" si="315"/>
        <v>0.04545454545</v>
      </c>
      <c r="J116" s="24"/>
      <c r="K116" s="24">
        <v>9.0</v>
      </c>
      <c r="L116" s="24">
        <v>0.0</v>
      </c>
      <c r="M116" s="24">
        <f t="shared" si="203"/>
        <v>1</v>
      </c>
      <c r="N116" s="24">
        <v>51.0</v>
      </c>
      <c r="O116" s="24">
        <v>52.0</v>
      </c>
      <c r="P116" s="24">
        <f t="shared" si="295"/>
        <v>0.9807692308</v>
      </c>
      <c r="Q116" s="24">
        <v>98.1</v>
      </c>
      <c r="R116" s="24">
        <f t="shared" si="296"/>
        <v>0.01923076923</v>
      </c>
      <c r="S116" s="25"/>
      <c r="T116" s="25">
        <v>9.0</v>
      </c>
      <c r="U116" s="25">
        <v>11.0</v>
      </c>
      <c r="V116" s="25">
        <f t="shared" si="318"/>
        <v>2</v>
      </c>
      <c r="W116" s="25">
        <v>5.0</v>
      </c>
      <c r="X116" s="25">
        <v>7.0</v>
      </c>
      <c r="Y116" s="25">
        <f t="shared" si="298"/>
        <v>0.7142857143</v>
      </c>
      <c r="Z116" s="25">
        <v>71.4</v>
      </c>
      <c r="AA116" s="25">
        <f t="shared" si="299"/>
        <v>0.2857142857</v>
      </c>
      <c r="AB116" s="26"/>
      <c r="AC116" s="26">
        <v>9.0</v>
      </c>
      <c r="AD116" s="26">
        <v>11.0</v>
      </c>
      <c r="AE116" s="26">
        <f t="shared" si="300"/>
        <v>14</v>
      </c>
      <c r="AF116" s="26">
        <v>44.0</v>
      </c>
      <c r="AG116" s="26">
        <v>58.0</v>
      </c>
      <c r="AH116" s="26">
        <f t="shared" si="316"/>
        <v>0.7586206897</v>
      </c>
      <c r="AI116" s="26">
        <v>75.9</v>
      </c>
      <c r="AJ116" s="26">
        <f t="shared" si="317"/>
        <v>0.2413793103</v>
      </c>
      <c r="AK116" s="27"/>
      <c r="AL116" s="27">
        <v>9.0</v>
      </c>
      <c r="AM116" s="27">
        <v>4.0</v>
      </c>
      <c r="AN116" s="27">
        <f t="shared" si="322"/>
        <v>7</v>
      </c>
      <c r="AO116" s="27">
        <v>99.0</v>
      </c>
      <c r="AP116" s="27">
        <v>106.0</v>
      </c>
      <c r="AQ116" s="27">
        <f t="shared" si="301"/>
        <v>0.9339622642</v>
      </c>
      <c r="AR116" s="27">
        <v>93.4</v>
      </c>
      <c r="AS116" s="27">
        <f t="shared" si="302"/>
        <v>0.06603773585</v>
      </c>
      <c r="AT116" s="28"/>
      <c r="AU116" s="28">
        <v>9.0</v>
      </c>
      <c r="AV116" s="28">
        <v>6.0</v>
      </c>
      <c r="AW116" s="28">
        <f t="shared" si="319"/>
        <v>5</v>
      </c>
      <c r="AX116" s="28">
        <v>103.0</v>
      </c>
      <c r="AY116" s="28">
        <v>108.0</v>
      </c>
      <c r="AZ116" s="28">
        <f t="shared" si="303"/>
        <v>0.9537037037</v>
      </c>
      <c r="BA116" s="28">
        <v>95.4</v>
      </c>
      <c r="BB116" s="28">
        <f t="shared" si="304"/>
        <v>0.0462962963</v>
      </c>
      <c r="BC116" s="29"/>
      <c r="BD116" s="29">
        <v>9.0</v>
      </c>
      <c r="BE116" s="29">
        <v>2.0</v>
      </c>
      <c r="BF116" s="29">
        <f t="shared" ref="BF116:BF123" si="323">BH116-BG116</f>
        <v>14</v>
      </c>
      <c r="BG116" s="29">
        <v>146.0</v>
      </c>
      <c r="BH116" s="29">
        <v>160.0</v>
      </c>
      <c r="BI116" s="29">
        <f t="shared" si="305"/>
        <v>0.9125</v>
      </c>
      <c r="BJ116" s="29">
        <v>91.2</v>
      </c>
      <c r="BK116" s="29">
        <f t="shared" si="306"/>
        <v>0.0875</v>
      </c>
      <c r="BL116" s="30"/>
      <c r="BM116" s="30">
        <v>9.0</v>
      </c>
      <c r="BN116" s="30">
        <v>1.0</v>
      </c>
      <c r="BO116" s="30">
        <f t="shared" si="246"/>
        <v>14</v>
      </c>
      <c r="BP116" s="30">
        <v>167.0</v>
      </c>
      <c r="BQ116" s="30">
        <v>181.0</v>
      </c>
      <c r="BR116" s="30">
        <f t="shared" si="320"/>
        <v>0.9226519337</v>
      </c>
      <c r="BS116" s="30">
        <v>92.3</v>
      </c>
      <c r="BT116" s="30">
        <f t="shared" si="321"/>
        <v>0.0773480663</v>
      </c>
      <c r="BU116" s="31"/>
      <c r="BV116" s="31">
        <v>9.0</v>
      </c>
      <c r="BW116" s="31">
        <v>0.0</v>
      </c>
      <c r="BX116" s="31">
        <f t="shared" si="123"/>
        <v>17</v>
      </c>
      <c r="BY116" s="31">
        <v>178.0</v>
      </c>
      <c r="BZ116" s="31">
        <v>195.0</v>
      </c>
      <c r="CA116" s="31">
        <f t="shared" si="309"/>
        <v>0.9128205128</v>
      </c>
      <c r="CB116" s="31">
        <v>91.3</v>
      </c>
      <c r="CC116" s="31">
        <f t="shared" si="310"/>
        <v>0.08717948718</v>
      </c>
      <c r="CD116" s="42"/>
      <c r="CE116" s="42">
        <v>9.0</v>
      </c>
      <c r="CF116" s="42">
        <v>5.0</v>
      </c>
      <c r="CG116" s="42">
        <f t="shared" si="284"/>
        <v>16</v>
      </c>
      <c r="CH116" s="42">
        <v>145.0</v>
      </c>
      <c r="CI116" s="42">
        <v>161.0</v>
      </c>
      <c r="CJ116" s="42">
        <f t="shared" si="311"/>
        <v>0.900621118</v>
      </c>
      <c r="CK116" s="42">
        <v>90.1</v>
      </c>
      <c r="CL116" s="42">
        <f t="shared" si="312"/>
        <v>0.09937888199</v>
      </c>
      <c r="CM116" s="35"/>
    </row>
    <row r="117" ht="18.0" customHeight="1">
      <c r="A117" s="23"/>
      <c r="B117" s="23">
        <v>10.0</v>
      </c>
      <c r="C117" s="23">
        <v>0.0</v>
      </c>
      <c r="D117" s="23">
        <f t="shared" si="313"/>
        <v>1</v>
      </c>
      <c r="E117" s="23">
        <v>17.0</v>
      </c>
      <c r="F117" s="23">
        <v>18.0</v>
      </c>
      <c r="G117" s="23">
        <f t="shared" si="314"/>
        <v>0.9444444444</v>
      </c>
      <c r="H117" s="23">
        <v>94.4</v>
      </c>
      <c r="I117" s="23">
        <f t="shared" si="315"/>
        <v>0.05555555556</v>
      </c>
      <c r="J117" s="24"/>
      <c r="K117" s="24">
        <v>10.0</v>
      </c>
      <c r="L117" s="24">
        <v>9.0</v>
      </c>
      <c r="M117" s="24">
        <f t="shared" si="203"/>
        <v>22</v>
      </c>
      <c r="N117" s="24">
        <v>30.0</v>
      </c>
      <c r="O117" s="24">
        <v>52.0</v>
      </c>
      <c r="P117" s="24">
        <f t="shared" si="295"/>
        <v>0.5769230769</v>
      </c>
      <c r="Q117" s="24">
        <v>57.7</v>
      </c>
      <c r="R117" s="24">
        <f t="shared" si="296"/>
        <v>0.4230769231</v>
      </c>
      <c r="S117" s="25"/>
      <c r="T117" s="25">
        <v>10.0</v>
      </c>
      <c r="U117" s="25">
        <v>5.0</v>
      </c>
      <c r="V117" s="25">
        <f t="shared" si="318"/>
        <v>6</v>
      </c>
      <c r="W117" s="25">
        <v>54.0</v>
      </c>
      <c r="X117" s="25">
        <v>60.0</v>
      </c>
      <c r="Y117" s="25">
        <f t="shared" si="298"/>
        <v>0.9</v>
      </c>
      <c r="Z117" s="25">
        <v>90.0</v>
      </c>
      <c r="AA117" s="25">
        <f t="shared" si="299"/>
        <v>0.1</v>
      </c>
      <c r="AB117" s="26"/>
      <c r="AC117" s="26">
        <v>10.0</v>
      </c>
      <c r="AD117" s="26">
        <v>8.0</v>
      </c>
      <c r="AE117" s="26">
        <f t="shared" si="300"/>
        <v>5</v>
      </c>
      <c r="AF117" s="26">
        <v>51.0</v>
      </c>
      <c r="AG117" s="26">
        <v>56.0</v>
      </c>
      <c r="AH117" s="26">
        <f t="shared" si="316"/>
        <v>0.9107142857</v>
      </c>
      <c r="AI117" s="26">
        <v>91.1</v>
      </c>
      <c r="AJ117" s="26">
        <f t="shared" si="317"/>
        <v>0.08928571429</v>
      </c>
      <c r="AK117" s="27"/>
      <c r="AL117" s="27">
        <v>10.0</v>
      </c>
      <c r="AM117" s="27">
        <v>7.0</v>
      </c>
      <c r="AN117" s="27">
        <f t="shared" si="322"/>
        <v>5</v>
      </c>
      <c r="AO117" s="27">
        <v>60.0</v>
      </c>
      <c r="AP117" s="27">
        <v>65.0</v>
      </c>
      <c r="AQ117" s="27">
        <f t="shared" si="301"/>
        <v>0.9230769231</v>
      </c>
      <c r="AR117" s="27">
        <v>92.3</v>
      </c>
      <c r="AS117" s="27">
        <f t="shared" si="302"/>
        <v>0.07692307692</v>
      </c>
      <c r="AT117" s="28"/>
      <c r="AU117" s="28">
        <v>10.0</v>
      </c>
      <c r="AV117" s="28">
        <v>3.0</v>
      </c>
      <c r="AW117" s="28">
        <f t="shared" si="319"/>
        <v>5</v>
      </c>
      <c r="AX117" s="28">
        <v>108.0</v>
      </c>
      <c r="AY117" s="28">
        <v>113.0</v>
      </c>
      <c r="AZ117" s="28">
        <f t="shared" si="303"/>
        <v>0.9557522124</v>
      </c>
      <c r="BA117" s="28">
        <v>95.6</v>
      </c>
      <c r="BB117" s="28">
        <f t="shared" si="304"/>
        <v>0.04424778761</v>
      </c>
      <c r="BC117" s="29"/>
      <c r="BD117" s="29">
        <v>10.0</v>
      </c>
      <c r="BE117" s="29">
        <v>6.0</v>
      </c>
      <c r="BF117" s="29">
        <f t="shared" si="323"/>
        <v>6</v>
      </c>
      <c r="BG117" s="29">
        <v>114.0</v>
      </c>
      <c r="BH117" s="29">
        <v>120.0</v>
      </c>
      <c r="BI117" s="29">
        <f t="shared" si="305"/>
        <v>0.95</v>
      </c>
      <c r="BJ117" s="29">
        <v>95.0</v>
      </c>
      <c r="BK117" s="29">
        <f t="shared" si="306"/>
        <v>0.05</v>
      </c>
      <c r="BL117" s="30"/>
      <c r="BM117" s="30">
        <v>10.0</v>
      </c>
      <c r="BN117" s="30">
        <v>9.0</v>
      </c>
      <c r="BO117" s="30">
        <f t="shared" si="246"/>
        <v>60</v>
      </c>
      <c r="BP117" s="30">
        <v>95.0</v>
      </c>
      <c r="BQ117" s="30">
        <v>155.0</v>
      </c>
      <c r="BR117" s="30">
        <f t="shared" si="320"/>
        <v>0.6129032258</v>
      </c>
      <c r="BS117" s="30">
        <v>61.3</v>
      </c>
      <c r="BT117" s="30">
        <f t="shared" si="321"/>
        <v>0.3870967742</v>
      </c>
      <c r="BU117" s="31"/>
      <c r="BV117" s="31">
        <v>10.0</v>
      </c>
      <c r="BW117" s="31">
        <v>5.0</v>
      </c>
      <c r="BX117" s="31">
        <f t="shared" si="123"/>
        <v>10</v>
      </c>
      <c r="BY117" s="31">
        <v>121.0</v>
      </c>
      <c r="BZ117" s="31">
        <v>131.0</v>
      </c>
      <c r="CA117" s="31">
        <f t="shared" si="309"/>
        <v>0.9236641221</v>
      </c>
      <c r="CB117" s="31">
        <v>92.4</v>
      </c>
      <c r="CC117" s="31">
        <f t="shared" si="310"/>
        <v>0.07633587786</v>
      </c>
      <c r="CD117" s="42"/>
      <c r="CE117" s="42">
        <v>10.0</v>
      </c>
      <c r="CF117" s="42">
        <v>8.0</v>
      </c>
      <c r="CG117" s="42">
        <v>1.0</v>
      </c>
      <c r="CH117" s="42">
        <v>0.0</v>
      </c>
      <c r="CI117" s="42">
        <v>1.0</v>
      </c>
      <c r="CJ117" s="42">
        <f t="shared" si="311"/>
        <v>0</v>
      </c>
      <c r="CK117" s="42">
        <v>0.0</v>
      </c>
      <c r="CL117" s="42">
        <f t="shared" si="312"/>
        <v>1</v>
      </c>
      <c r="CM117" s="35"/>
    </row>
    <row r="118" ht="18.0" customHeight="1">
      <c r="A118" s="23"/>
      <c r="B118" s="23">
        <v>11.0</v>
      </c>
      <c r="C118" s="23">
        <v>1.0</v>
      </c>
      <c r="D118" s="23">
        <f t="shared" si="313"/>
        <v>1</v>
      </c>
      <c r="E118" s="23">
        <v>29.0</v>
      </c>
      <c r="F118" s="23">
        <v>30.0</v>
      </c>
      <c r="G118" s="23">
        <f t="shared" si="314"/>
        <v>0.9666666667</v>
      </c>
      <c r="H118" s="23">
        <v>96.7</v>
      </c>
      <c r="I118" s="23">
        <f t="shared" si="315"/>
        <v>0.03333333333</v>
      </c>
      <c r="J118" s="24"/>
      <c r="K118" s="24">
        <v>11.0</v>
      </c>
      <c r="L118" s="24">
        <v>11.0</v>
      </c>
      <c r="M118" s="24">
        <f t="shared" si="203"/>
        <v>0</v>
      </c>
      <c r="N118" s="24">
        <v>27.0</v>
      </c>
      <c r="O118" s="24">
        <v>27.0</v>
      </c>
      <c r="P118" s="24">
        <f t="shared" si="295"/>
        <v>1</v>
      </c>
      <c r="Q118" s="24">
        <v>100.0</v>
      </c>
      <c r="R118" s="24">
        <f t="shared" si="296"/>
        <v>0</v>
      </c>
      <c r="S118" s="25"/>
      <c r="T118" s="25">
        <v>11.0</v>
      </c>
      <c r="U118" s="25">
        <v>4.0</v>
      </c>
      <c r="V118" s="25">
        <f t="shared" si="318"/>
        <v>4</v>
      </c>
      <c r="W118" s="25">
        <v>66.0</v>
      </c>
      <c r="X118" s="25">
        <v>70.0</v>
      </c>
      <c r="Y118" s="25">
        <f t="shared" si="298"/>
        <v>0.9428571429</v>
      </c>
      <c r="Z118" s="25">
        <v>94.3</v>
      </c>
      <c r="AA118" s="25">
        <f t="shared" si="299"/>
        <v>0.05714285714</v>
      </c>
      <c r="AB118" s="26"/>
      <c r="AC118" s="26">
        <v>11.0</v>
      </c>
      <c r="AD118" s="26">
        <v>7.0</v>
      </c>
      <c r="AE118" s="26">
        <f t="shared" si="300"/>
        <v>7</v>
      </c>
      <c r="AF118" s="26">
        <v>64.0</v>
      </c>
      <c r="AG118" s="26">
        <v>71.0</v>
      </c>
      <c r="AH118" s="26">
        <f t="shared" si="316"/>
        <v>0.9014084507</v>
      </c>
      <c r="AI118" s="26">
        <v>90.1</v>
      </c>
      <c r="AJ118" s="26">
        <f t="shared" si="317"/>
        <v>0.0985915493</v>
      </c>
      <c r="AK118" s="27"/>
      <c r="AL118" s="27">
        <v>11.0</v>
      </c>
      <c r="AM118" s="27">
        <v>10.0</v>
      </c>
      <c r="AN118" s="27">
        <f t="shared" si="322"/>
        <v>34</v>
      </c>
      <c r="AO118" s="27">
        <v>62.0</v>
      </c>
      <c r="AP118" s="27">
        <v>96.0</v>
      </c>
      <c r="AQ118" s="27">
        <f t="shared" si="301"/>
        <v>0.6458333333</v>
      </c>
      <c r="AR118" s="27">
        <v>64.6</v>
      </c>
      <c r="AS118" s="27">
        <f t="shared" si="302"/>
        <v>0.3541666667</v>
      </c>
      <c r="AT118" s="28"/>
      <c r="AU118" s="28">
        <v>11.0</v>
      </c>
      <c r="AV118" s="28">
        <v>0.0</v>
      </c>
      <c r="AW118" s="28">
        <f t="shared" si="319"/>
        <v>5</v>
      </c>
      <c r="AX118" s="28">
        <v>132.0</v>
      </c>
      <c r="AY118" s="28">
        <v>137.0</v>
      </c>
      <c r="AZ118" s="28">
        <f t="shared" si="303"/>
        <v>0.9635036496</v>
      </c>
      <c r="BA118" s="28">
        <v>96.4</v>
      </c>
      <c r="BB118" s="28">
        <f t="shared" si="304"/>
        <v>0.03649635036</v>
      </c>
      <c r="BC118" s="29"/>
      <c r="BD118" s="29">
        <v>11.0</v>
      </c>
      <c r="BE118" s="29">
        <v>3.0</v>
      </c>
      <c r="BF118" s="29">
        <f t="shared" si="323"/>
        <v>7</v>
      </c>
      <c r="BG118" s="29">
        <v>134.0</v>
      </c>
      <c r="BH118" s="29">
        <v>141.0</v>
      </c>
      <c r="BI118" s="29">
        <f t="shared" si="305"/>
        <v>0.9503546099</v>
      </c>
      <c r="BJ118" s="29">
        <v>95.0</v>
      </c>
      <c r="BK118" s="29">
        <f t="shared" si="306"/>
        <v>0.04964539007</v>
      </c>
      <c r="BL118" s="30"/>
      <c r="BM118" s="30">
        <v>11.0</v>
      </c>
      <c r="BN118" s="30">
        <v>8.0</v>
      </c>
      <c r="BO118" s="30">
        <f t="shared" si="246"/>
        <v>15</v>
      </c>
      <c r="BP118" s="30">
        <v>101.0</v>
      </c>
      <c r="BQ118" s="30">
        <v>116.0</v>
      </c>
      <c r="BR118" s="30">
        <f t="shared" si="320"/>
        <v>0.8706896552</v>
      </c>
      <c r="BS118" s="30">
        <v>87.1</v>
      </c>
      <c r="BT118" s="30">
        <f t="shared" si="321"/>
        <v>0.1293103448</v>
      </c>
      <c r="BU118" s="31"/>
      <c r="BV118" s="31">
        <v>11.0</v>
      </c>
      <c r="BW118" s="31">
        <v>7.0</v>
      </c>
      <c r="BX118" s="31">
        <f t="shared" si="123"/>
        <v>20</v>
      </c>
      <c r="BY118" s="31">
        <v>105.0</v>
      </c>
      <c r="BZ118" s="31">
        <v>125.0</v>
      </c>
      <c r="CA118" s="31">
        <f t="shared" si="309"/>
        <v>0.84</v>
      </c>
      <c r="CB118" s="31">
        <v>84.0</v>
      </c>
      <c r="CC118" s="31">
        <f t="shared" si="310"/>
        <v>0.16</v>
      </c>
      <c r="CD118" s="42"/>
      <c r="CE118" s="42">
        <v>11.0</v>
      </c>
      <c r="CF118" s="42">
        <v>1.0</v>
      </c>
      <c r="CG118" s="42">
        <f t="shared" ref="CG118:CG158" si="333">CI118-CH118</f>
        <v>20</v>
      </c>
      <c r="CH118" s="42">
        <v>192.0</v>
      </c>
      <c r="CI118" s="42">
        <v>212.0</v>
      </c>
      <c r="CJ118" s="42">
        <f t="shared" si="311"/>
        <v>0.9056603774</v>
      </c>
      <c r="CK118" s="42">
        <v>90.6</v>
      </c>
      <c r="CL118" s="42">
        <f t="shared" si="312"/>
        <v>0.09433962264</v>
      </c>
      <c r="CM118" s="35"/>
    </row>
    <row r="119" ht="18.0" customHeight="1">
      <c r="A119" s="36" t="s">
        <v>25</v>
      </c>
      <c r="B119" s="37"/>
      <c r="C119" s="37"/>
      <c r="D119" s="37">
        <f t="shared" si="313"/>
        <v>0</v>
      </c>
      <c r="E119" s="37"/>
      <c r="F119" s="37"/>
      <c r="G119" s="36">
        <f t="shared" ref="G119:H119" si="324">SUM(G107:G118)/12</f>
        <v>0.8213626691</v>
      </c>
      <c r="H119" s="36">
        <f t="shared" si="324"/>
        <v>82.13333333</v>
      </c>
      <c r="I119" s="36">
        <f>SUM(I107:I118)/12*100</f>
        <v>9.530399753</v>
      </c>
      <c r="J119" s="37"/>
      <c r="K119" s="37"/>
      <c r="L119" s="37"/>
      <c r="M119" s="37">
        <f t="shared" si="203"/>
        <v>0</v>
      </c>
      <c r="N119" s="37"/>
      <c r="O119" s="37"/>
      <c r="P119" s="36">
        <f t="shared" ref="P119:Q119" si="325">SUM(P107:P118)/12</f>
        <v>0.8325861301</v>
      </c>
      <c r="Q119" s="36">
        <f t="shared" si="325"/>
        <v>83.25833333</v>
      </c>
      <c r="R119" s="36">
        <f>SUM(R107:R118)/12*100</f>
        <v>16.74138699</v>
      </c>
      <c r="S119" s="37"/>
      <c r="T119" s="37"/>
      <c r="U119" s="37"/>
      <c r="V119" s="37"/>
      <c r="W119" s="37"/>
      <c r="X119" s="37"/>
      <c r="Y119" s="36">
        <f t="shared" ref="Y119:Z119" si="326">SUM(Y107:Y118)/12</f>
        <v>0.8084021756</v>
      </c>
      <c r="Z119" s="36">
        <f t="shared" si="326"/>
        <v>80.83583333</v>
      </c>
      <c r="AA119" s="36">
        <f>SUM(AA107:AA118)/12*100</f>
        <v>19.15978244</v>
      </c>
      <c r="AB119" s="37"/>
      <c r="AC119" s="37"/>
      <c r="AD119" s="37"/>
      <c r="AE119" s="37"/>
      <c r="AF119" s="37"/>
      <c r="AG119" s="37"/>
      <c r="AH119" s="36">
        <f t="shared" ref="AH119:AI119" si="327">SUM(AH107:AH118)/12</f>
        <v>0.8227845024</v>
      </c>
      <c r="AI119" s="36">
        <f t="shared" si="327"/>
        <v>82.275</v>
      </c>
      <c r="AJ119" s="36">
        <f>SUM(AJ107:AJ118)/12*100</f>
        <v>9.388216424</v>
      </c>
      <c r="AK119" s="37"/>
      <c r="AL119" s="37"/>
      <c r="AM119" s="37"/>
      <c r="AN119" s="37">
        <f t="shared" si="322"/>
        <v>0</v>
      </c>
      <c r="AO119" s="37"/>
      <c r="AP119" s="37"/>
      <c r="AQ119" s="36">
        <f t="shared" ref="AQ119:AR119" si="328">SUM(AQ107:AQ118)/12</f>
        <v>0.7478791871</v>
      </c>
      <c r="AR119" s="36">
        <f t="shared" si="328"/>
        <v>74.79416667</v>
      </c>
      <c r="AS119" s="36">
        <f>SUM(AS107:AS118)/12*100</f>
        <v>25.21208129</v>
      </c>
      <c r="AT119" s="37"/>
      <c r="AU119" s="37"/>
      <c r="AV119" s="37"/>
      <c r="AW119" s="37">
        <f t="shared" si="319"/>
        <v>0</v>
      </c>
      <c r="AX119" s="37"/>
      <c r="AY119" s="37"/>
      <c r="AZ119" s="36">
        <f t="shared" ref="AZ119:BA119" si="329">SUM(AZ107:AZ118)/12</f>
        <v>0.8287767217</v>
      </c>
      <c r="BA119" s="36">
        <f t="shared" si="329"/>
        <v>82.875</v>
      </c>
      <c r="BB119" s="36">
        <f>SUM(BB107:BB118)/12*100</f>
        <v>17.12232783</v>
      </c>
      <c r="BC119" s="37"/>
      <c r="BD119" s="37"/>
      <c r="BE119" s="37"/>
      <c r="BF119" s="37">
        <f t="shared" si="323"/>
        <v>0</v>
      </c>
      <c r="BG119" s="37"/>
      <c r="BH119" s="37"/>
      <c r="BI119" s="36">
        <f t="shared" ref="BI119:BJ119" si="330">SUM(BI107:BI118)/12</f>
        <v>0.8184633319</v>
      </c>
      <c r="BJ119" s="36">
        <f t="shared" si="330"/>
        <v>81.825</v>
      </c>
      <c r="BK119" s="36">
        <f>SUM(BK107:BK118)/12*100</f>
        <v>18.15366681</v>
      </c>
      <c r="BL119" s="37"/>
      <c r="BM119" s="37"/>
      <c r="BN119" s="37"/>
      <c r="BO119" s="37">
        <f t="shared" si="246"/>
        <v>0</v>
      </c>
      <c r="BP119" s="37"/>
      <c r="BQ119" s="37"/>
      <c r="BR119" s="36">
        <f t="shared" ref="BR119:BS119" si="331">SUM(BR107:BR118)/12</f>
        <v>0.8073112373</v>
      </c>
      <c r="BS119" s="36">
        <f t="shared" si="331"/>
        <v>80.73333333</v>
      </c>
      <c r="BT119" s="36">
        <f>SUM(BT107:BT118)/12*100</f>
        <v>10.93554294</v>
      </c>
      <c r="BU119" s="37"/>
      <c r="BV119" s="37"/>
      <c r="BW119" s="37"/>
      <c r="BX119" s="37">
        <f t="shared" si="123"/>
        <v>0</v>
      </c>
      <c r="BY119" s="37"/>
      <c r="BZ119" s="37"/>
      <c r="CA119" s="36">
        <f t="shared" ref="CA119:CB119" si="332">SUM(CA107:CA118)/12</f>
        <v>0.842645434</v>
      </c>
      <c r="CB119" s="36">
        <f t="shared" si="332"/>
        <v>84.275</v>
      </c>
      <c r="CC119" s="36">
        <f>SUM(CC107:CC118)/12*100</f>
        <v>15.7354566</v>
      </c>
      <c r="CD119" s="37"/>
      <c r="CE119" s="37"/>
      <c r="CF119" s="37"/>
      <c r="CG119" s="37">
        <f t="shared" si="333"/>
        <v>0</v>
      </c>
      <c r="CH119" s="37"/>
      <c r="CI119" s="37"/>
      <c r="CJ119" s="36">
        <f t="shared" ref="CJ119:CK119" si="334">SUM(CJ107:CJ118)/12</f>
        <v>0.7897877242</v>
      </c>
      <c r="CK119" s="36">
        <f t="shared" si="334"/>
        <v>78.98333333</v>
      </c>
      <c r="CL119" s="36">
        <f>SUM(CL107:CL118)/12*100</f>
        <v>21.02122758</v>
      </c>
      <c r="CM119" s="35"/>
    </row>
    <row r="120" ht="18.0" customHeight="1">
      <c r="A120" s="38" t="s">
        <v>26</v>
      </c>
      <c r="B120" s="39"/>
      <c r="C120" s="39"/>
      <c r="D120" s="39">
        <f t="shared" si="313"/>
        <v>0</v>
      </c>
      <c r="E120" s="39"/>
      <c r="F120" s="39"/>
      <c r="G120" s="38">
        <f>STDEV(G107:G118)</f>
        <v>0.2884508607</v>
      </c>
      <c r="H120" s="38"/>
      <c r="I120" s="38">
        <f>STDEV(I107:I118)</f>
        <v>0.1311433004</v>
      </c>
      <c r="J120" s="39"/>
      <c r="K120" s="39"/>
      <c r="L120" s="39"/>
      <c r="M120" s="39">
        <f t="shared" si="203"/>
        <v>0</v>
      </c>
      <c r="N120" s="39"/>
      <c r="O120" s="39"/>
      <c r="P120" s="38">
        <f>STDEV(P107:P118)</f>
        <v>0.2252101713</v>
      </c>
      <c r="Q120" s="38"/>
      <c r="R120" s="38">
        <f>STDEV(R107:R118)</f>
        <v>0.2252101713</v>
      </c>
      <c r="S120" s="39"/>
      <c r="T120" s="39"/>
      <c r="U120" s="39"/>
      <c r="V120" s="39"/>
      <c r="W120" s="39"/>
      <c r="X120" s="39"/>
      <c r="Y120" s="38">
        <f>STDEV(Y107:Y118)</f>
        <v>0.2121602427</v>
      </c>
      <c r="Z120" s="38"/>
      <c r="AA120" s="38">
        <f>STDEV(AA107:AA118)</f>
        <v>0.2121602427</v>
      </c>
      <c r="AB120" s="39"/>
      <c r="AC120" s="39"/>
      <c r="AD120" s="39"/>
      <c r="AE120" s="39"/>
      <c r="AF120" s="39"/>
      <c r="AG120" s="39"/>
      <c r="AH120" s="38">
        <f>STDEV(AH107:AH118)</f>
        <v>0.2771334485</v>
      </c>
      <c r="AI120" s="38"/>
      <c r="AJ120" s="38">
        <f>STDEV(AJ107:AJ118)</f>
        <v>0.1026601157</v>
      </c>
      <c r="AK120" s="39"/>
      <c r="AL120" s="39"/>
      <c r="AM120" s="39"/>
      <c r="AN120" s="39">
        <f t="shared" si="322"/>
        <v>0</v>
      </c>
      <c r="AO120" s="39"/>
      <c r="AP120" s="39"/>
      <c r="AQ120" s="38">
        <f>STDEV(AQ107:AQ118)</f>
        <v>0.3285693568</v>
      </c>
      <c r="AR120" s="38"/>
      <c r="AS120" s="38">
        <f>STDEV(AS107:AS118)</f>
        <v>0.3285693568</v>
      </c>
      <c r="AT120" s="39"/>
      <c r="AU120" s="39"/>
      <c r="AV120" s="39"/>
      <c r="AW120" s="39">
        <f t="shared" si="319"/>
        <v>0</v>
      </c>
      <c r="AX120" s="39"/>
      <c r="AY120" s="39"/>
      <c r="AZ120" s="38">
        <f>STDEV(AZ107:AZ118)</f>
        <v>0.279753056</v>
      </c>
      <c r="BA120" s="38"/>
      <c r="BB120" s="38">
        <f>STDEV(BB107:BB118)</f>
        <v>0.279753056</v>
      </c>
      <c r="BC120" s="39"/>
      <c r="BD120" s="39"/>
      <c r="BE120" s="39"/>
      <c r="BF120" s="39">
        <f t="shared" si="323"/>
        <v>0</v>
      </c>
      <c r="BG120" s="39"/>
      <c r="BH120" s="39"/>
      <c r="BI120" s="38">
        <f>STDEV(BI107:BI118)</f>
        <v>0.2676866141</v>
      </c>
      <c r="BJ120" s="38"/>
      <c r="BK120" s="38">
        <f>STDEV(BK107:BK118)</f>
        <v>0.2676866141</v>
      </c>
      <c r="BL120" s="39"/>
      <c r="BM120" s="39"/>
      <c r="BN120" s="39"/>
      <c r="BO120" s="39">
        <f t="shared" si="246"/>
        <v>0</v>
      </c>
      <c r="BP120" s="39"/>
      <c r="BQ120" s="39"/>
      <c r="BR120" s="38">
        <f>STDEV(BR107:BR118)</f>
        <v>0.2693342894</v>
      </c>
      <c r="BS120" s="38"/>
      <c r="BT120" s="38">
        <f>STDEV(BT107:BT118)</f>
        <v>0.09534375417</v>
      </c>
      <c r="BU120" s="39"/>
      <c r="BV120" s="39"/>
      <c r="BW120" s="39"/>
      <c r="BX120" s="39">
        <f t="shared" si="123"/>
        <v>0</v>
      </c>
      <c r="BY120" s="39"/>
      <c r="BZ120" s="39"/>
      <c r="CA120" s="38">
        <f>STDEV(CA107:CA118)</f>
        <v>0.1368389992</v>
      </c>
      <c r="CB120" s="38"/>
      <c r="CC120" s="38">
        <f>STDEV(CC107:CC118)</f>
        <v>0.1368389992</v>
      </c>
      <c r="CD120" s="39"/>
      <c r="CE120" s="39"/>
      <c r="CF120" s="39"/>
      <c r="CG120" s="39">
        <f t="shared" si="333"/>
        <v>0</v>
      </c>
      <c r="CH120" s="39"/>
      <c r="CI120" s="39"/>
      <c r="CJ120" s="38">
        <f>STDEV(CJ107:CJ118)</f>
        <v>0.2713761261</v>
      </c>
      <c r="CK120" s="38"/>
      <c r="CL120" s="38">
        <f>STDEV(CL107:CL118)</f>
        <v>0.2713761261</v>
      </c>
      <c r="CM120" s="35"/>
    </row>
    <row r="121" ht="18.0" customHeight="1">
      <c r="A121" s="40" t="s">
        <v>27</v>
      </c>
      <c r="B121" s="41"/>
      <c r="C121" s="41"/>
      <c r="D121" s="41">
        <f t="shared" si="313"/>
        <v>0</v>
      </c>
      <c r="E121" s="41"/>
      <c r="F121" s="41"/>
      <c r="G121" s="40">
        <f>VAR(G107:G118)</f>
        <v>0.08320389903</v>
      </c>
      <c r="H121" s="40"/>
      <c r="I121" s="40">
        <f>VAR(I107:I118)</f>
        <v>0.01719856525</v>
      </c>
      <c r="J121" s="41"/>
      <c r="K121" s="41"/>
      <c r="L121" s="41"/>
      <c r="M121" s="41">
        <f t="shared" si="203"/>
        <v>0</v>
      </c>
      <c r="N121" s="41"/>
      <c r="O121" s="41"/>
      <c r="P121" s="40">
        <f>VAR(P107:P118)</f>
        <v>0.05071962125</v>
      </c>
      <c r="Q121" s="40"/>
      <c r="R121" s="40">
        <f>VAR(R107:R118)</f>
        <v>0.05071962125</v>
      </c>
      <c r="S121" s="41"/>
      <c r="T121" s="41"/>
      <c r="U121" s="41"/>
      <c r="V121" s="41"/>
      <c r="W121" s="41"/>
      <c r="X121" s="41"/>
      <c r="Y121" s="40">
        <f>VAR(Y107:Y118)</f>
        <v>0.04501196859</v>
      </c>
      <c r="Z121" s="41"/>
      <c r="AA121" s="40">
        <f>VAR(AA107:AA118)</f>
        <v>0.04501196859</v>
      </c>
      <c r="AB121" s="41"/>
      <c r="AC121" s="41"/>
      <c r="AD121" s="41"/>
      <c r="AE121" s="41"/>
      <c r="AF121" s="41"/>
      <c r="AG121" s="41"/>
      <c r="AH121" s="40">
        <f>VAR(AH107:AH118)</f>
        <v>0.07680294828</v>
      </c>
      <c r="AI121" s="41"/>
      <c r="AJ121" s="40">
        <f>VAR(AJ107:AJ118)</f>
        <v>0.01053909935</v>
      </c>
      <c r="AK121" s="41"/>
      <c r="AL121" s="41"/>
      <c r="AM121" s="41"/>
      <c r="AN121" s="41">
        <f t="shared" si="322"/>
        <v>0</v>
      </c>
      <c r="AO121" s="41"/>
      <c r="AP121" s="41"/>
      <c r="AQ121" s="40">
        <f>VAR(AQ107:AQ118)</f>
        <v>0.1079578222</v>
      </c>
      <c r="AR121" s="41"/>
      <c r="AS121" s="40">
        <f>VAR(AS107:AS118)</f>
        <v>0.1079578222</v>
      </c>
      <c r="AT121" s="41"/>
      <c r="AU121" s="41"/>
      <c r="AV121" s="41"/>
      <c r="AW121" s="41">
        <f t="shared" si="319"/>
        <v>0</v>
      </c>
      <c r="AX121" s="41"/>
      <c r="AY121" s="41"/>
      <c r="AZ121" s="40">
        <f>VAR(AZ107:AZ118)</f>
        <v>0.07826177233</v>
      </c>
      <c r="BA121" s="41"/>
      <c r="BB121" s="40">
        <f>VAR(BB107:BB118)</f>
        <v>0.07826177233</v>
      </c>
      <c r="BC121" s="41"/>
      <c r="BD121" s="41"/>
      <c r="BE121" s="41"/>
      <c r="BF121" s="41">
        <f t="shared" si="323"/>
        <v>0</v>
      </c>
      <c r="BG121" s="41"/>
      <c r="BH121" s="41"/>
      <c r="BI121" s="40">
        <f>VAR(BI107:BI118)</f>
        <v>0.07165612338</v>
      </c>
      <c r="BJ121" s="41"/>
      <c r="BK121" s="40">
        <f>VAR(BK107:BK118)</f>
        <v>0.07165612338</v>
      </c>
      <c r="BL121" s="41"/>
      <c r="BM121" s="41"/>
      <c r="BN121" s="41"/>
      <c r="BO121" s="41">
        <f t="shared" si="246"/>
        <v>0</v>
      </c>
      <c r="BP121" s="41"/>
      <c r="BQ121" s="41"/>
      <c r="BR121" s="40">
        <f>VAR(BR107:BR118)</f>
        <v>0.07254095945</v>
      </c>
      <c r="BS121" s="41"/>
      <c r="BT121" s="40">
        <f>VAR(BT107:BT118)</f>
        <v>0.00909043146</v>
      </c>
      <c r="BU121" s="41"/>
      <c r="BV121" s="41"/>
      <c r="BW121" s="41"/>
      <c r="BX121" s="41">
        <f t="shared" si="123"/>
        <v>0</v>
      </c>
      <c r="BY121" s="41"/>
      <c r="BZ121" s="41"/>
      <c r="CA121" s="40">
        <f>VAR(CA107:CA118)</f>
        <v>0.0187249117</v>
      </c>
      <c r="CB121" s="41"/>
      <c r="CC121" s="40">
        <f>VAR(CC107:CC118)</f>
        <v>0.0187249117</v>
      </c>
      <c r="CD121" s="41"/>
      <c r="CE121" s="41"/>
      <c r="CF121" s="41"/>
      <c r="CG121" s="41">
        <f t="shared" si="333"/>
        <v>0</v>
      </c>
      <c r="CH121" s="41"/>
      <c r="CI121" s="41"/>
      <c r="CJ121" s="40">
        <f>VAR(CJ107:CJ118)</f>
        <v>0.07364500182</v>
      </c>
      <c r="CK121" s="41"/>
      <c r="CL121" s="40">
        <f>VAR(CL107:CL118)</f>
        <v>0.07364500182</v>
      </c>
      <c r="CM121" s="35"/>
    </row>
    <row r="122" ht="18.0" customHeight="1">
      <c r="A122" s="23"/>
      <c r="B122" s="23">
        <v>0.0</v>
      </c>
      <c r="C122" s="23">
        <v>1.0</v>
      </c>
      <c r="D122" s="23">
        <f t="shared" si="313"/>
        <v>1</v>
      </c>
      <c r="E122" s="23">
        <v>29.0</v>
      </c>
      <c r="F122" s="23">
        <v>30.0</v>
      </c>
      <c r="G122" s="23">
        <f t="shared" ref="G122:G133" si="335">E122/F122</f>
        <v>0.9666666667</v>
      </c>
      <c r="H122" s="23">
        <v>96.7</v>
      </c>
      <c r="I122" s="23">
        <f t="shared" ref="I122:I133" si="336">D122/F122</f>
        <v>0.03333333333</v>
      </c>
      <c r="J122" s="24"/>
      <c r="K122" s="24">
        <v>0.0</v>
      </c>
      <c r="L122" s="24">
        <v>10.0</v>
      </c>
      <c r="M122" s="24">
        <f t="shared" si="203"/>
        <v>1</v>
      </c>
      <c r="N122" s="24">
        <v>49.0</v>
      </c>
      <c r="O122" s="24">
        <v>50.0</v>
      </c>
      <c r="P122" s="24">
        <f t="shared" ref="P122:P133" si="337">N122/O122</f>
        <v>0.98</v>
      </c>
      <c r="Q122" s="24">
        <v>98.0</v>
      </c>
      <c r="R122" s="24">
        <f t="shared" ref="R122:R133" si="338">M122/O122</f>
        <v>0.02</v>
      </c>
      <c r="S122" s="25"/>
      <c r="T122" s="25">
        <v>0.0</v>
      </c>
      <c r="U122" s="25">
        <v>1.0</v>
      </c>
      <c r="V122" s="25">
        <f t="shared" ref="V122:V144" si="339">X122-W122</f>
        <v>6</v>
      </c>
      <c r="W122" s="25">
        <v>77.0</v>
      </c>
      <c r="X122" s="25">
        <v>83.0</v>
      </c>
      <c r="Y122" s="25">
        <f t="shared" ref="Y122:Y133" si="340">W122/X122</f>
        <v>0.9277108434</v>
      </c>
      <c r="Z122" s="25">
        <v>92.8</v>
      </c>
      <c r="AA122" s="25">
        <f t="shared" ref="AA122:AA133" si="341">V122/X122</f>
        <v>0.07228915663</v>
      </c>
      <c r="AB122" s="26"/>
      <c r="AC122" s="26">
        <v>0.0</v>
      </c>
      <c r="AD122" s="26">
        <v>3.0</v>
      </c>
      <c r="AE122" s="26">
        <f t="shared" ref="AE122:AE124" si="342">AG122-AF122</f>
        <v>2</v>
      </c>
      <c r="AF122" s="26">
        <v>77.0</v>
      </c>
      <c r="AG122" s="26">
        <v>79.0</v>
      </c>
      <c r="AH122" s="26">
        <f t="shared" ref="AH122:AH133" si="343">AF122/AG122</f>
        <v>0.9746835443</v>
      </c>
      <c r="AI122" s="26">
        <v>97.5</v>
      </c>
      <c r="AJ122" s="26">
        <f t="shared" ref="AJ122:AJ133" si="344">AE122/AG122</f>
        <v>0.0253164557</v>
      </c>
      <c r="AK122" s="27"/>
      <c r="AL122" s="27">
        <v>0.0</v>
      </c>
      <c r="AM122" s="27">
        <v>4.0</v>
      </c>
      <c r="AN122" s="27">
        <f t="shared" si="322"/>
        <v>6</v>
      </c>
      <c r="AO122" s="27">
        <v>99.0</v>
      </c>
      <c r="AP122" s="27">
        <v>105.0</v>
      </c>
      <c r="AQ122" s="27">
        <f t="shared" ref="AQ122:AQ133" si="345">AO122/AP122</f>
        <v>0.9428571429</v>
      </c>
      <c r="AR122" s="27">
        <v>94.3</v>
      </c>
      <c r="AS122" s="27">
        <f t="shared" ref="AS122:AS133" si="346">AN122/AP122</f>
        <v>0.05714285714</v>
      </c>
      <c r="AT122" s="28"/>
      <c r="AU122" s="28">
        <v>0.0</v>
      </c>
      <c r="AV122" s="28">
        <v>7.0</v>
      </c>
      <c r="AW122" s="28">
        <f t="shared" si="319"/>
        <v>58</v>
      </c>
      <c r="AX122" s="28">
        <v>70.0</v>
      </c>
      <c r="AY122" s="28">
        <v>128.0</v>
      </c>
      <c r="AZ122" s="28">
        <f t="shared" ref="AZ122:AZ126" si="347">AX122/AY122</f>
        <v>0.546875</v>
      </c>
      <c r="BA122" s="28">
        <v>54.7</v>
      </c>
      <c r="BB122" s="28">
        <f t="shared" ref="BB122:BB126" si="348">AW122/AY122</f>
        <v>0.453125</v>
      </c>
      <c r="BC122" s="29"/>
      <c r="BD122" s="29">
        <v>0.0</v>
      </c>
      <c r="BE122" s="29">
        <v>5.0</v>
      </c>
      <c r="BF122" s="29">
        <f t="shared" si="323"/>
        <v>7</v>
      </c>
      <c r="BG122" s="29">
        <v>116.0</v>
      </c>
      <c r="BH122" s="29">
        <v>123.0</v>
      </c>
      <c r="BI122" s="29">
        <f t="shared" ref="BI122:BI133" si="349">BG122/BH122</f>
        <v>0.9430894309</v>
      </c>
      <c r="BJ122" s="29">
        <v>94.3</v>
      </c>
      <c r="BK122" s="29">
        <f t="shared" ref="BK122:BK133" si="350">BF122/BH122</f>
        <v>0.05691056911</v>
      </c>
      <c r="BL122" s="30"/>
      <c r="BM122" s="30">
        <v>0.0</v>
      </c>
      <c r="BN122" s="30">
        <v>5.0</v>
      </c>
      <c r="BO122" s="30">
        <f t="shared" si="246"/>
        <v>8</v>
      </c>
      <c r="BP122" s="30">
        <v>129.0</v>
      </c>
      <c r="BQ122" s="30">
        <v>137.0</v>
      </c>
      <c r="BR122" s="30">
        <f t="shared" ref="BR122:BR133" si="351">BP122/BQ122</f>
        <v>0.9416058394</v>
      </c>
      <c r="BS122" s="30">
        <v>94.2</v>
      </c>
      <c r="BT122" s="30">
        <f t="shared" ref="BT122:BT133" si="352">BO122/BQ122</f>
        <v>0.05839416058</v>
      </c>
      <c r="BU122" s="31"/>
      <c r="BV122" s="31">
        <v>0.0</v>
      </c>
      <c r="BW122" s="31">
        <v>7.0</v>
      </c>
      <c r="BX122" s="31">
        <f t="shared" si="123"/>
        <v>16</v>
      </c>
      <c r="BY122" s="31">
        <v>108.0</v>
      </c>
      <c r="BZ122" s="31">
        <v>124.0</v>
      </c>
      <c r="CA122" s="31">
        <f t="shared" ref="CA122:CA133" si="353">BY122/BZ122</f>
        <v>0.8709677419</v>
      </c>
      <c r="CB122" s="31">
        <v>87.1</v>
      </c>
      <c r="CC122" s="31">
        <f t="shared" ref="CC122:CC133" si="354">BX122/BZ122</f>
        <v>0.1290322581</v>
      </c>
      <c r="CD122" s="42"/>
      <c r="CE122" s="42">
        <v>0.0</v>
      </c>
      <c r="CF122" s="42">
        <v>0.0</v>
      </c>
      <c r="CG122" s="42">
        <f t="shared" si="333"/>
        <v>19</v>
      </c>
      <c r="CH122" s="42">
        <v>153.0</v>
      </c>
      <c r="CI122" s="42">
        <v>172.0</v>
      </c>
      <c r="CJ122" s="42">
        <f t="shared" ref="CJ122:CJ127" si="355">CH122/CI122</f>
        <v>0.8895348837</v>
      </c>
      <c r="CK122" s="42">
        <v>89.0</v>
      </c>
      <c r="CL122" s="42">
        <f t="shared" ref="CL122:CL127" si="356">CG122/CI122</f>
        <v>0.1104651163</v>
      </c>
      <c r="CM122" s="35"/>
    </row>
    <row r="123" ht="18.0" customHeight="1">
      <c r="A123" s="23"/>
      <c r="B123" s="23">
        <v>1.0</v>
      </c>
      <c r="C123" s="23">
        <v>9.0</v>
      </c>
      <c r="D123" s="23">
        <f t="shared" si="313"/>
        <v>1</v>
      </c>
      <c r="E123" s="23">
        <v>17.0</v>
      </c>
      <c r="F123" s="23">
        <v>18.0</v>
      </c>
      <c r="G123" s="23">
        <f t="shared" si="335"/>
        <v>0.9444444444</v>
      </c>
      <c r="H123" s="23">
        <v>94.4</v>
      </c>
      <c r="I123" s="23">
        <f t="shared" si="336"/>
        <v>0.05555555556</v>
      </c>
      <c r="J123" s="24"/>
      <c r="K123" s="24">
        <v>1.0</v>
      </c>
      <c r="L123" s="24">
        <v>9.0</v>
      </c>
      <c r="M123" s="24">
        <f t="shared" si="203"/>
        <v>19</v>
      </c>
      <c r="N123" s="24">
        <v>26.0</v>
      </c>
      <c r="O123" s="24">
        <v>45.0</v>
      </c>
      <c r="P123" s="24">
        <f t="shared" si="337"/>
        <v>0.5777777778</v>
      </c>
      <c r="Q123" s="24">
        <v>57.8</v>
      </c>
      <c r="R123" s="24">
        <f t="shared" si="338"/>
        <v>0.4222222222</v>
      </c>
      <c r="S123" s="25"/>
      <c r="T123" s="25">
        <v>1.0</v>
      </c>
      <c r="U123" s="25">
        <v>7.0</v>
      </c>
      <c r="V123" s="25">
        <f t="shared" si="339"/>
        <v>4</v>
      </c>
      <c r="W123" s="25">
        <v>45.0</v>
      </c>
      <c r="X123" s="25">
        <v>49.0</v>
      </c>
      <c r="Y123" s="25">
        <f t="shared" si="340"/>
        <v>0.9183673469</v>
      </c>
      <c r="Z123" s="25">
        <v>91.8</v>
      </c>
      <c r="AA123" s="25">
        <f t="shared" si="341"/>
        <v>0.08163265306</v>
      </c>
      <c r="AB123" s="26"/>
      <c r="AC123" s="26">
        <v>1.0</v>
      </c>
      <c r="AD123" s="26">
        <v>4.0</v>
      </c>
      <c r="AE123" s="26">
        <f t="shared" si="342"/>
        <v>5</v>
      </c>
      <c r="AF123" s="26">
        <v>85.0</v>
      </c>
      <c r="AG123" s="26">
        <v>90.0</v>
      </c>
      <c r="AH123" s="26">
        <f t="shared" si="343"/>
        <v>0.9444444444</v>
      </c>
      <c r="AI123" s="26">
        <v>94.4</v>
      </c>
      <c r="AJ123" s="26">
        <f t="shared" si="344"/>
        <v>0.05555555556</v>
      </c>
      <c r="AK123" s="27"/>
      <c r="AL123" s="27">
        <v>1.0</v>
      </c>
      <c r="AM123" s="27">
        <v>8.0</v>
      </c>
      <c r="AN123" s="27">
        <f t="shared" si="322"/>
        <v>4</v>
      </c>
      <c r="AO123" s="27">
        <v>70.0</v>
      </c>
      <c r="AP123" s="27">
        <v>74.0</v>
      </c>
      <c r="AQ123" s="27">
        <f t="shared" si="345"/>
        <v>0.9459459459</v>
      </c>
      <c r="AR123" s="27">
        <v>94.6</v>
      </c>
      <c r="AS123" s="27">
        <f t="shared" si="346"/>
        <v>0.05405405405</v>
      </c>
      <c r="AT123" s="28"/>
      <c r="AU123" s="28">
        <v>1.0</v>
      </c>
      <c r="AV123" s="28">
        <v>0.0</v>
      </c>
      <c r="AW123" s="28">
        <f t="shared" si="319"/>
        <v>5</v>
      </c>
      <c r="AX123" s="28">
        <v>132.0</v>
      </c>
      <c r="AY123" s="28">
        <v>137.0</v>
      </c>
      <c r="AZ123" s="28">
        <f t="shared" si="347"/>
        <v>0.9635036496</v>
      </c>
      <c r="BA123" s="28">
        <v>96.4</v>
      </c>
      <c r="BB123" s="28">
        <f t="shared" si="348"/>
        <v>0.03649635036</v>
      </c>
      <c r="BC123" s="29"/>
      <c r="BD123" s="29">
        <v>1.0</v>
      </c>
      <c r="BE123" s="29">
        <v>4.0</v>
      </c>
      <c r="BF123" s="29">
        <f t="shared" si="323"/>
        <v>11</v>
      </c>
      <c r="BG123" s="29">
        <v>129.0</v>
      </c>
      <c r="BH123" s="29">
        <v>140.0</v>
      </c>
      <c r="BI123" s="29">
        <f t="shared" si="349"/>
        <v>0.9214285714</v>
      </c>
      <c r="BJ123" s="29">
        <v>92.1</v>
      </c>
      <c r="BK123" s="29">
        <f t="shared" si="350"/>
        <v>0.07857142857</v>
      </c>
      <c r="BL123" s="30"/>
      <c r="BM123" s="30">
        <v>1.0</v>
      </c>
      <c r="BN123" s="30">
        <v>10.0</v>
      </c>
      <c r="BO123" s="30">
        <f t="shared" si="246"/>
        <v>2</v>
      </c>
      <c r="BP123" s="30">
        <v>63.0</v>
      </c>
      <c r="BQ123" s="30">
        <v>65.0</v>
      </c>
      <c r="BR123" s="30">
        <f t="shared" si="351"/>
        <v>0.9692307692</v>
      </c>
      <c r="BS123" s="30">
        <v>96.9</v>
      </c>
      <c r="BT123" s="30">
        <f t="shared" si="352"/>
        <v>0.03076923077</v>
      </c>
      <c r="BU123" s="31"/>
      <c r="BV123" s="31">
        <v>1.0</v>
      </c>
      <c r="BW123" s="31">
        <v>0.0</v>
      </c>
      <c r="BX123" s="31">
        <f t="shared" si="123"/>
        <v>17</v>
      </c>
      <c r="BY123" s="31">
        <v>179.0</v>
      </c>
      <c r="BZ123" s="31">
        <v>196.0</v>
      </c>
      <c r="CA123" s="31">
        <f t="shared" si="353"/>
        <v>0.9132653061</v>
      </c>
      <c r="CB123" s="31">
        <v>91.3</v>
      </c>
      <c r="CC123" s="31">
        <f t="shared" si="354"/>
        <v>0.08673469388</v>
      </c>
      <c r="CD123" s="42"/>
      <c r="CE123" s="42">
        <v>1.0</v>
      </c>
      <c r="CF123" s="42">
        <v>3.0</v>
      </c>
      <c r="CG123" s="42">
        <f t="shared" si="333"/>
        <v>20</v>
      </c>
      <c r="CH123" s="42">
        <v>175.0</v>
      </c>
      <c r="CI123" s="42">
        <v>195.0</v>
      </c>
      <c r="CJ123" s="42">
        <f t="shared" si="355"/>
        <v>0.8974358974</v>
      </c>
      <c r="CK123" s="42">
        <v>89.7</v>
      </c>
      <c r="CL123" s="42">
        <f t="shared" si="356"/>
        <v>0.1025641026</v>
      </c>
      <c r="CM123" s="35"/>
    </row>
    <row r="124" ht="18.0" customHeight="1">
      <c r="A124" s="23"/>
      <c r="B124" s="23">
        <v>2.0</v>
      </c>
      <c r="C124" s="23">
        <v>7.0</v>
      </c>
      <c r="D124" s="23">
        <f t="shared" si="313"/>
        <v>3</v>
      </c>
      <c r="E124" s="23">
        <v>17.0</v>
      </c>
      <c r="F124" s="23">
        <v>20.0</v>
      </c>
      <c r="G124" s="23">
        <f t="shared" si="335"/>
        <v>0.85</v>
      </c>
      <c r="H124" s="23">
        <v>85.0</v>
      </c>
      <c r="I124" s="23">
        <f t="shared" si="336"/>
        <v>0.15</v>
      </c>
      <c r="J124" s="24"/>
      <c r="K124" s="24">
        <v>2.0</v>
      </c>
      <c r="L124" s="24">
        <v>0.0</v>
      </c>
      <c r="M124" s="24">
        <f t="shared" si="203"/>
        <v>1</v>
      </c>
      <c r="N124" s="24">
        <v>14.0</v>
      </c>
      <c r="O124" s="24">
        <v>15.0</v>
      </c>
      <c r="P124" s="24">
        <f t="shared" si="337"/>
        <v>0.9333333333</v>
      </c>
      <c r="Q124" s="24">
        <v>93.3</v>
      </c>
      <c r="R124" s="24">
        <f t="shared" si="338"/>
        <v>0.06666666667</v>
      </c>
      <c r="S124" s="25"/>
      <c r="T124" s="25">
        <v>2.0</v>
      </c>
      <c r="U124" s="25">
        <v>0.0</v>
      </c>
      <c r="V124" s="25">
        <f t="shared" si="339"/>
        <v>2</v>
      </c>
      <c r="W124" s="25">
        <v>73.0</v>
      </c>
      <c r="X124" s="25">
        <v>75.0</v>
      </c>
      <c r="Y124" s="25">
        <f t="shared" si="340"/>
        <v>0.9733333333</v>
      </c>
      <c r="Z124" s="25">
        <v>97.3</v>
      </c>
      <c r="AA124" s="25">
        <f t="shared" si="341"/>
        <v>0.02666666667</v>
      </c>
      <c r="AB124" s="26"/>
      <c r="AC124" s="26">
        <v>2.0</v>
      </c>
      <c r="AD124" s="26">
        <v>0.0</v>
      </c>
      <c r="AE124" s="26">
        <f t="shared" si="342"/>
        <v>1</v>
      </c>
      <c r="AF124" s="26">
        <v>62.0</v>
      </c>
      <c r="AG124" s="26">
        <v>63.0</v>
      </c>
      <c r="AH124" s="26">
        <f t="shared" si="343"/>
        <v>0.9841269841</v>
      </c>
      <c r="AI124" s="26">
        <v>98.4</v>
      </c>
      <c r="AJ124" s="26">
        <f t="shared" si="344"/>
        <v>0.01587301587</v>
      </c>
      <c r="AK124" s="27"/>
      <c r="AL124" s="27">
        <v>2.0</v>
      </c>
      <c r="AM124" s="27">
        <v>0.0</v>
      </c>
      <c r="AN124" s="27">
        <f t="shared" si="322"/>
        <v>5</v>
      </c>
      <c r="AO124" s="27">
        <v>107.0</v>
      </c>
      <c r="AP124" s="27">
        <v>112.0</v>
      </c>
      <c r="AQ124" s="27">
        <f t="shared" si="345"/>
        <v>0.9553571429</v>
      </c>
      <c r="AR124" s="27">
        <v>95.5</v>
      </c>
      <c r="AS124" s="27">
        <f t="shared" si="346"/>
        <v>0.04464285714</v>
      </c>
      <c r="AT124" s="28"/>
      <c r="AU124" s="28">
        <v>2.0</v>
      </c>
      <c r="AV124" s="28">
        <v>5.0</v>
      </c>
      <c r="AW124" s="28">
        <f t="shared" si="319"/>
        <v>7</v>
      </c>
      <c r="AX124" s="28">
        <v>106.0</v>
      </c>
      <c r="AY124" s="28">
        <v>113.0</v>
      </c>
      <c r="AZ124" s="28">
        <f t="shared" si="347"/>
        <v>0.9380530973</v>
      </c>
      <c r="BA124" s="28">
        <v>93.8</v>
      </c>
      <c r="BB124" s="28">
        <f t="shared" si="348"/>
        <v>0.06194690265</v>
      </c>
      <c r="BC124" s="29"/>
      <c r="BD124" s="29">
        <v>2.0</v>
      </c>
      <c r="BE124" s="29">
        <v>7.0</v>
      </c>
      <c r="BF124" s="29">
        <v>67.0</v>
      </c>
      <c r="BG124" s="29">
        <v>5.0</v>
      </c>
      <c r="BH124" s="29">
        <v>72.0</v>
      </c>
      <c r="BI124" s="29">
        <f t="shared" si="349"/>
        <v>0.06944444444</v>
      </c>
      <c r="BJ124" s="29">
        <v>6.94</v>
      </c>
      <c r="BK124" s="29">
        <f t="shared" si="350"/>
        <v>0.9305555556</v>
      </c>
      <c r="BL124" s="30"/>
      <c r="BM124" s="30">
        <v>2.0</v>
      </c>
      <c r="BN124" s="30">
        <v>1.0</v>
      </c>
      <c r="BO124" s="30">
        <f t="shared" si="246"/>
        <v>13</v>
      </c>
      <c r="BP124" s="30">
        <v>168.0</v>
      </c>
      <c r="BQ124" s="30">
        <v>181.0</v>
      </c>
      <c r="BR124" s="30">
        <f t="shared" si="351"/>
        <v>0.9281767956</v>
      </c>
      <c r="BS124" s="30">
        <v>92.8</v>
      </c>
      <c r="BT124" s="30">
        <f t="shared" si="352"/>
        <v>0.07182320442</v>
      </c>
      <c r="BU124" s="31"/>
      <c r="BV124" s="31">
        <v>2.0</v>
      </c>
      <c r="BW124" s="31">
        <v>10.0</v>
      </c>
      <c r="BX124" s="31">
        <v>1.0</v>
      </c>
      <c r="BY124" s="31">
        <v>0.0</v>
      </c>
      <c r="BZ124" s="31">
        <v>1.0</v>
      </c>
      <c r="CA124" s="31">
        <f t="shared" si="353"/>
        <v>0</v>
      </c>
      <c r="CB124" s="31">
        <v>0.0</v>
      </c>
      <c r="CC124" s="31">
        <f t="shared" si="354"/>
        <v>1</v>
      </c>
      <c r="CD124" s="42"/>
      <c r="CE124" s="42">
        <v>2.0</v>
      </c>
      <c r="CF124" s="42">
        <v>6.0</v>
      </c>
      <c r="CG124" s="42">
        <f t="shared" si="333"/>
        <v>12</v>
      </c>
      <c r="CH124" s="42">
        <v>140.0</v>
      </c>
      <c r="CI124" s="42">
        <v>152.0</v>
      </c>
      <c r="CJ124" s="42">
        <f t="shared" si="355"/>
        <v>0.9210526316</v>
      </c>
      <c r="CK124" s="42">
        <v>92.1</v>
      </c>
      <c r="CL124" s="42">
        <f t="shared" si="356"/>
        <v>0.07894736842</v>
      </c>
      <c r="CM124" s="35"/>
    </row>
    <row r="125" ht="18.0" customHeight="1">
      <c r="A125" s="23"/>
      <c r="B125" s="23">
        <v>3.0</v>
      </c>
      <c r="C125" s="23">
        <v>10.0</v>
      </c>
      <c r="D125" s="23">
        <f t="shared" si="313"/>
        <v>6</v>
      </c>
      <c r="E125" s="23">
        <v>13.0</v>
      </c>
      <c r="F125" s="23">
        <v>19.0</v>
      </c>
      <c r="G125" s="23">
        <f t="shared" si="335"/>
        <v>0.6842105263</v>
      </c>
      <c r="H125" s="23">
        <v>68.4</v>
      </c>
      <c r="I125" s="23">
        <f t="shared" si="336"/>
        <v>0.3157894737</v>
      </c>
      <c r="J125" s="24"/>
      <c r="K125" s="24">
        <v>3.0</v>
      </c>
      <c r="L125" s="24">
        <v>6.0</v>
      </c>
      <c r="M125" s="24">
        <f t="shared" si="203"/>
        <v>6</v>
      </c>
      <c r="N125" s="24">
        <v>33.0</v>
      </c>
      <c r="O125" s="24">
        <v>39.0</v>
      </c>
      <c r="P125" s="24">
        <f t="shared" si="337"/>
        <v>0.8461538462</v>
      </c>
      <c r="Q125" s="24">
        <v>84.6</v>
      </c>
      <c r="R125" s="24">
        <f t="shared" si="338"/>
        <v>0.1538461538</v>
      </c>
      <c r="S125" s="25"/>
      <c r="T125" s="25">
        <v>3.0</v>
      </c>
      <c r="U125" s="25">
        <v>11.0</v>
      </c>
      <c r="V125" s="25">
        <f t="shared" si="339"/>
        <v>8</v>
      </c>
      <c r="W125" s="25">
        <v>33.0</v>
      </c>
      <c r="X125" s="25">
        <v>41.0</v>
      </c>
      <c r="Y125" s="25">
        <f t="shared" si="340"/>
        <v>0.8048780488</v>
      </c>
      <c r="Z125" s="25">
        <v>80.5</v>
      </c>
      <c r="AA125" s="25">
        <f t="shared" si="341"/>
        <v>0.1951219512</v>
      </c>
      <c r="AB125" s="26"/>
      <c r="AC125" s="26">
        <v>3.0</v>
      </c>
      <c r="AD125" s="26">
        <v>0.0</v>
      </c>
      <c r="AE125" s="26">
        <v>48.0</v>
      </c>
      <c r="AF125" s="26">
        <v>6.0</v>
      </c>
      <c r="AG125" s="26">
        <v>54.0</v>
      </c>
      <c r="AH125" s="26">
        <f t="shared" si="343"/>
        <v>0.1111111111</v>
      </c>
      <c r="AI125" s="26">
        <v>11.11</v>
      </c>
      <c r="AJ125" s="26">
        <f t="shared" si="344"/>
        <v>0.8888888889</v>
      </c>
      <c r="AK125" s="27"/>
      <c r="AL125" s="27">
        <v>3.0</v>
      </c>
      <c r="AM125" s="27">
        <v>5.0</v>
      </c>
      <c r="AN125" s="27">
        <f t="shared" si="322"/>
        <v>5</v>
      </c>
      <c r="AO125" s="27">
        <v>88.0</v>
      </c>
      <c r="AP125" s="27">
        <v>93.0</v>
      </c>
      <c r="AQ125" s="27">
        <f t="shared" si="345"/>
        <v>0.9462365591</v>
      </c>
      <c r="AR125" s="27">
        <v>94.6</v>
      </c>
      <c r="AS125" s="27">
        <f t="shared" si="346"/>
        <v>0.05376344086</v>
      </c>
      <c r="AT125" s="28"/>
      <c r="AU125" s="28">
        <v>3.0</v>
      </c>
      <c r="AV125" s="28">
        <v>1.0</v>
      </c>
      <c r="AW125" s="28">
        <f t="shared" si="319"/>
        <v>7</v>
      </c>
      <c r="AX125" s="28">
        <v>139.0</v>
      </c>
      <c r="AY125" s="28">
        <v>146.0</v>
      </c>
      <c r="AZ125" s="28">
        <f t="shared" si="347"/>
        <v>0.9520547945</v>
      </c>
      <c r="BA125" s="28">
        <v>95.2</v>
      </c>
      <c r="BB125" s="28">
        <f t="shared" si="348"/>
        <v>0.04794520548</v>
      </c>
      <c r="BC125" s="29"/>
      <c r="BD125" s="29">
        <v>3.0</v>
      </c>
      <c r="BE125" s="29">
        <v>1.0</v>
      </c>
      <c r="BF125" s="29">
        <f t="shared" ref="BF125:BF192" si="357">BH125-BG125</f>
        <v>10</v>
      </c>
      <c r="BG125" s="29">
        <v>138.0</v>
      </c>
      <c r="BH125" s="29">
        <v>148.0</v>
      </c>
      <c r="BI125" s="29">
        <f t="shared" si="349"/>
        <v>0.9324324324</v>
      </c>
      <c r="BJ125" s="29">
        <v>93.2</v>
      </c>
      <c r="BK125" s="29">
        <f t="shared" si="350"/>
        <v>0.06756756757</v>
      </c>
      <c r="BL125" s="30"/>
      <c r="BM125" s="30">
        <v>3.0</v>
      </c>
      <c r="BN125" s="30">
        <v>6.0</v>
      </c>
      <c r="BO125" s="30">
        <f t="shared" si="246"/>
        <v>8</v>
      </c>
      <c r="BP125" s="30">
        <v>106.0</v>
      </c>
      <c r="BQ125" s="30">
        <v>114.0</v>
      </c>
      <c r="BR125" s="30">
        <f t="shared" si="351"/>
        <v>0.9298245614</v>
      </c>
      <c r="BS125" s="30">
        <v>93.0</v>
      </c>
      <c r="BT125" s="30">
        <f t="shared" si="352"/>
        <v>0.0701754386</v>
      </c>
      <c r="BU125" s="31"/>
      <c r="BV125" s="31">
        <v>3.0</v>
      </c>
      <c r="BW125" s="31">
        <v>5.0</v>
      </c>
      <c r="BX125" s="31">
        <f t="shared" ref="BX125:BX141" si="358">BZ125-BY125</f>
        <v>11</v>
      </c>
      <c r="BY125" s="31">
        <v>119.0</v>
      </c>
      <c r="BZ125" s="31">
        <v>130.0</v>
      </c>
      <c r="CA125" s="31">
        <f t="shared" si="353"/>
        <v>0.9153846154</v>
      </c>
      <c r="CB125" s="31">
        <v>91.5</v>
      </c>
      <c r="CC125" s="31">
        <f t="shared" si="354"/>
        <v>0.08461538462</v>
      </c>
      <c r="CD125" s="42"/>
      <c r="CE125" s="42">
        <v>3.0</v>
      </c>
      <c r="CF125" s="42">
        <v>8.0</v>
      </c>
      <c r="CG125" s="42">
        <f t="shared" si="333"/>
        <v>102</v>
      </c>
      <c r="CH125" s="42">
        <v>109.0</v>
      </c>
      <c r="CI125" s="42">
        <v>211.0</v>
      </c>
      <c r="CJ125" s="42">
        <f t="shared" si="355"/>
        <v>0.5165876777</v>
      </c>
      <c r="CK125" s="42">
        <v>51.7</v>
      </c>
      <c r="CL125" s="42">
        <f t="shared" si="356"/>
        <v>0.4834123223</v>
      </c>
      <c r="CM125" s="35"/>
    </row>
    <row r="126" ht="18.0" customHeight="1">
      <c r="A126" s="23"/>
      <c r="B126" s="23">
        <v>4.0</v>
      </c>
      <c r="C126" s="23">
        <v>3.0</v>
      </c>
      <c r="D126" s="23">
        <f t="shared" si="313"/>
        <v>1</v>
      </c>
      <c r="E126" s="23">
        <v>25.0</v>
      </c>
      <c r="F126" s="23">
        <v>26.0</v>
      </c>
      <c r="G126" s="23">
        <f t="shared" si="335"/>
        <v>0.9615384615</v>
      </c>
      <c r="H126" s="23">
        <v>96.2</v>
      </c>
      <c r="I126" s="23">
        <f t="shared" si="336"/>
        <v>0.03846153846</v>
      </c>
      <c r="J126" s="24"/>
      <c r="K126" s="24">
        <v>4.0</v>
      </c>
      <c r="L126" s="24">
        <v>4.0</v>
      </c>
      <c r="M126" s="24">
        <f t="shared" si="203"/>
        <v>3</v>
      </c>
      <c r="N126" s="24">
        <v>45.0</v>
      </c>
      <c r="O126" s="24">
        <v>48.0</v>
      </c>
      <c r="P126" s="24">
        <f t="shared" si="337"/>
        <v>0.9375</v>
      </c>
      <c r="Q126" s="24">
        <v>93.8</v>
      </c>
      <c r="R126" s="24">
        <f t="shared" si="338"/>
        <v>0.0625</v>
      </c>
      <c r="S126" s="25"/>
      <c r="T126" s="25">
        <v>4.0</v>
      </c>
      <c r="U126" s="25">
        <v>8.0</v>
      </c>
      <c r="V126" s="25">
        <f t="shared" si="339"/>
        <v>7</v>
      </c>
      <c r="W126" s="25">
        <v>50.0</v>
      </c>
      <c r="X126" s="25">
        <v>57.0</v>
      </c>
      <c r="Y126" s="25">
        <f t="shared" si="340"/>
        <v>0.8771929825</v>
      </c>
      <c r="Z126" s="25">
        <v>87.7</v>
      </c>
      <c r="AA126" s="25">
        <f t="shared" si="341"/>
        <v>0.1228070175</v>
      </c>
      <c r="AB126" s="26"/>
      <c r="AC126" s="26">
        <v>4.0</v>
      </c>
      <c r="AD126" s="26">
        <v>7.0</v>
      </c>
      <c r="AE126" s="26">
        <f t="shared" ref="AE126:AE176" si="359">AG126-AF126</f>
        <v>4</v>
      </c>
      <c r="AF126" s="26">
        <v>55.0</v>
      </c>
      <c r="AG126" s="26">
        <v>59.0</v>
      </c>
      <c r="AH126" s="26">
        <f t="shared" si="343"/>
        <v>0.9322033898</v>
      </c>
      <c r="AI126" s="26">
        <v>93.2</v>
      </c>
      <c r="AJ126" s="26">
        <f t="shared" si="344"/>
        <v>0.06779661017</v>
      </c>
      <c r="AK126" s="27"/>
      <c r="AL126" s="27">
        <v>4.0</v>
      </c>
      <c r="AM126" s="27">
        <v>7.0</v>
      </c>
      <c r="AN126" s="27">
        <f t="shared" si="322"/>
        <v>8</v>
      </c>
      <c r="AO126" s="27">
        <v>40.0</v>
      </c>
      <c r="AP126" s="27">
        <v>48.0</v>
      </c>
      <c r="AQ126" s="27">
        <f t="shared" si="345"/>
        <v>0.8333333333</v>
      </c>
      <c r="AR126" s="27">
        <v>83.3</v>
      </c>
      <c r="AS126" s="27">
        <f t="shared" si="346"/>
        <v>0.1666666667</v>
      </c>
      <c r="AT126" s="28"/>
      <c r="AU126" s="28">
        <v>4.0</v>
      </c>
      <c r="AV126" s="28">
        <v>2.0</v>
      </c>
      <c r="AW126" s="28">
        <f t="shared" si="319"/>
        <v>9</v>
      </c>
      <c r="AX126" s="28">
        <v>130.0</v>
      </c>
      <c r="AY126" s="28">
        <v>139.0</v>
      </c>
      <c r="AZ126" s="28">
        <f t="shared" si="347"/>
        <v>0.9352517986</v>
      </c>
      <c r="BA126" s="28">
        <v>93.5</v>
      </c>
      <c r="BB126" s="28">
        <f t="shared" si="348"/>
        <v>0.06474820144</v>
      </c>
      <c r="BC126" s="29"/>
      <c r="BD126" s="29">
        <v>4.0</v>
      </c>
      <c r="BE126" s="29">
        <v>2.0</v>
      </c>
      <c r="BF126" s="29">
        <f t="shared" si="357"/>
        <v>12</v>
      </c>
      <c r="BG126" s="29">
        <v>146.0</v>
      </c>
      <c r="BH126" s="29">
        <v>158.0</v>
      </c>
      <c r="BI126" s="29">
        <f t="shared" si="349"/>
        <v>0.9240506329</v>
      </c>
      <c r="BJ126" s="29">
        <v>92.4</v>
      </c>
      <c r="BK126" s="29">
        <f t="shared" si="350"/>
        <v>0.07594936709</v>
      </c>
      <c r="BL126" s="30"/>
      <c r="BM126" s="30">
        <v>4.0</v>
      </c>
      <c r="BN126" s="30">
        <v>2.0</v>
      </c>
      <c r="BO126" s="30">
        <f t="shared" si="246"/>
        <v>16</v>
      </c>
      <c r="BP126" s="30">
        <v>161.0</v>
      </c>
      <c r="BQ126" s="30">
        <v>177.0</v>
      </c>
      <c r="BR126" s="30">
        <f t="shared" si="351"/>
        <v>0.9096045198</v>
      </c>
      <c r="BS126" s="30">
        <v>91.0</v>
      </c>
      <c r="BT126" s="30">
        <f t="shared" si="352"/>
        <v>0.09039548023</v>
      </c>
      <c r="BU126" s="31"/>
      <c r="BV126" s="31">
        <v>4.0</v>
      </c>
      <c r="BW126" s="31">
        <v>8.0</v>
      </c>
      <c r="BX126" s="31">
        <f t="shared" si="358"/>
        <v>94</v>
      </c>
      <c r="BY126" s="31">
        <v>108.0</v>
      </c>
      <c r="BZ126" s="31">
        <v>202.0</v>
      </c>
      <c r="CA126" s="31">
        <f t="shared" si="353"/>
        <v>0.5346534653</v>
      </c>
      <c r="CB126" s="31">
        <v>53.5</v>
      </c>
      <c r="CC126" s="31">
        <f t="shared" si="354"/>
        <v>0.4653465347</v>
      </c>
      <c r="CD126" s="42"/>
      <c r="CE126" s="42">
        <v>4.0</v>
      </c>
      <c r="CF126" s="42">
        <v>1.0</v>
      </c>
      <c r="CG126" s="42">
        <f t="shared" si="333"/>
        <v>20</v>
      </c>
      <c r="CH126" s="42">
        <v>190.0</v>
      </c>
      <c r="CI126" s="42">
        <v>210.0</v>
      </c>
      <c r="CJ126" s="42">
        <f t="shared" si="355"/>
        <v>0.9047619048</v>
      </c>
      <c r="CK126" s="42">
        <v>90.5</v>
      </c>
      <c r="CL126" s="42">
        <f t="shared" si="356"/>
        <v>0.09523809524</v>
      </c>
      <c r="CM126" s="35"/>
    </row>
    <row r="127" ht="18.0" customHeight="1">
      <c r="A127" s="23"/>
      <c r="B127" s="23">
        <v>5.0</v>
      </c>
      <c r="C127" s="23">
        <v>2.0</v>
      </c>
      <c r="D127" s="23">
        <f t="shared" si="313"/>
        <v>1</v>
      </c>
      <c r="E127" s="23">
        <v>11.0</v>
      </c>
      <c r="F127" s="23">
        <v>12.0</v>
      </c>
      <c r="G127" s="23">
        <f t="shared" si="335"/>
        <v>0.9166666667</v>
      </c>
      <c r="H127" s="23">
        <v>91.7</v>
      </c>
      <c r="I127" s="23">
        <f t="shared" si="336"/>
        <v>0.08333333333</v>
      </c>
      <c r="J127" s="24"/>
      <c r="K127" s="24">
        <v>5.0</v>
      </c>
      <c r="L127" s="24">
        <v>3.0</v>
      </c>
      <c r="M127" s="24">
        <f t="shared" si="203"/>
        <v>1</v>
      </c>
      <c r="N127" s="24">
        <v>50.0</v>
      </c>
      <c r="O127" s="24">
        <v>51.0</v>
      </c>
      <c r="P127" s="24">
        <f t="shared" si="337"/>
        <v>0.9803921569</v>
      </c>
      <c r="Q127" s="24">
        <v>98.0</v>
      </c>
      <c r="R127" s="24">
        <f t="shared" si="338"/>
        <v>0.01960784314</v>
      </c>
      <c r="S127" s="25"/>
      <c r="T127" s="25">
        <v>5.0</v>
      </c>
      <c r="U127" s="25">
        <v>6.0</v>
      </c>
      <c r="V127" s="25">
        <f t="shared" si="339"/>
        <v>1</v>
      </c>
      <c r="W127" s="25">
        <v>49.0</v>
      </c>
      <c r="X127" s="25">
        <v>50.0</v>
      </c>
      <c r="Y127" s="25">
        <f t="shared" si="340"/>
        <v>0.98</v>
      </c>
      <c r="Z127" s="25">
        <v>98.0</v>
      </c>
      <c r="AA127" s="25">
        <f t="shared" si="341"/>
        <v>0.02</v>
      </c>
      <c r="AB127" s="26"/>
      <c r="AC127" s="26">
        <v>5.0</v>
      </c>
      <c r="AD127" s="26">
        <v>5.0</v>
      </c>
      <c r="AE127" s="26">
        <f t="shared" si="359"/>
        <v>2</v>
      </c>
      <c r="AF127" s="26">
        <v>76.0</v>
      </c>
      <c r="AG127" s="26">
        <v>78.0</v>
      </c>
      <c r="AH127" s="26">
        <f t="shared" si="343"/>
        <v>0.9743589744</v>
      </c>
      <c r="AI127" s="26">
        <v>97.4</v>
      </c>
      <c r="AJ127" s="26">
        <f t="shared" si="344"/>
        <v>0.02564102564</v>
      </c>
      <c r="AK127" s="27"/>
      <c r="AL127" s="27">
        <v>5.0</v>
      </c>
      <c r="AM127" s="27">
        <v>11.0</v>
      </c>
      <c r="AN127" s="27">
        <f t="shared" si="322"/>
        <v>14</v>
      </c>
      <c r="AO127" s="27">
        <v>54.0</v>
      </c>
      <c r="AP127" s="27">
        <v>68.0</v>
      </c>
      <c r="AQ127" s="27">
        <f t="shared" si="345"/>
        <v>0.7941176471</v>
      </c>
      <c r="AR127" s="27">
        <v>79.4</v>
      </c>
      <c r="AS127" s="27">
        <f t="shared" si="346"/>
        <v>0.2058823529</v>
      </c>
      <c r="AT127" s="28"/>
      <c r="AU127" s="28">
        <v>5.0</v>
      </c>
      <c r="AV127" s="28"/>
      <c r="AW127" s="28">
        <f t="shared" si="319"/>
        <v>0</v>
      </c>
      <c r="AX127" s="28">
        <v>0.0</v>
      </c>
      <c r="AY127" s="28">
        <v>0.0</v>
      </c>
      <c r="AZ127" s="28">
        <v>0.0</v>
      </c>
      <c r="BA127" s="28">
        <v>0.0</v>
      </c>
      <c r="BB127" s="28">
        <v>0.0</v>
      </c>
      <c r="BC127" s="29"/>
      <c r="BD127" s="29">
        <v>5.0</v>
      </c>
      <c r="BE127" s="29">
        <v>11.0</v>
      </c>
      <c r="BF127" s="29">
        <f t="shared" si="357"/>
        <v>4</v>
      </c>
      <c r="BG127" s="29">
        <v>7.0</v>
      </c>
      <c r="BH127" s="29">
        <v>11.0</v>
      </c>
      <c r="BI127" s="29">
        <f t="shared" si="349"/>
        <v>0.6363636364</v>
      </c>
      <c r="BJ127" s="29">
        <v>63.6</v>
      </c>
      <c r="BK127" s="29">
        <f t="shared" si="350"/>
        <v>0.3636363636</v>
      </c>
      <c r="BL127" s="30"/>
      <c r="BM127" s="30">
        <v>5.0</v>
      </c>
      <c r="BN127" s="30">
        <v>3.0</v>
      </c>
      <c r="BO127" s="30">
        <f t="shared" si="246"/>
        <v>11</v>
      </c>
      <c r="BP127" s="30">
        <v>150.0</v>
      </c>
      <c r="BQ127" s="30">
        <v>161.0</v>
      </c>
      <c r="BR127" s="30">
        <f t="shared" si="351"/>
        <v>0.9316770186</v>
      </c>
      <c r="BS127" s="30">
        <v>93.2</v>
      </c>
      <c r="BT127" s="30">
        <f t="shared" si="352"/>
        <v>0.06832298137</v>
      </c>
      <c r="BU127" s="31"/>
      <c r="BV127" s="31">
        <v>5.0</v>
      </c>
      <c r="BW127" s="31">
        <v>2.0</v>
      </c>
      <c r="BX127" s="31">
        <f t="shared" si="358"/>
        <v>19</v>
      </c>
      <c r="BY127" s="31">
        <v>174.0</v>
      </c>
      <c r="BZ127" s="31">
        <v>193.0</v>
      </c>
      <c r="CA127" s="31">
        <f t="shared" si="353"/>
        <v>0.9015544041</v>
      </c>
      <c r="CB127" s="31">
        <v>90.2</v>
      </c>
      <c r="CC127" s="31">
        <f t="shared" si="354"/>
        <v>0.09844559585</v>
      </c>
      <c r="CD127" s="42"/>
      <c r="CE127" s="42">
        <v>5.0</v>
      </c>
      <c r="CF127" s="42">
        <v>7.0</v>
      </c>
      <c r="CG127" s="42">
        <f t="shared" si="333"/>
        <v>19</v>
      </c>
      <c r="CH127" s="42">
        <v>118.0</v>
      </c>
      <c r="CI127" s="42">
        <v>137.0</v>
      </c>
      <c r="CJ127" s="42">
        <f t="shared" si="355"/>
        <v>0.8613138686</v>
      </c>
      <c r="CK127" s="42">
        <v>86.1</v>
      </c>
      <c r="CL127" s="42">
        <f t="shared" si="356"/>
        <v>0.1386861314</v>
      </c>
      <c r="CM127" s="35"/>
    </row>
    <row r="128" ht="18.0" customHeight="1">
      <c r="A128" s="23"/>
      <c r="B128" s="23">
        <v>6.0</v>
      </c>
      <c r="C128" s="23">
        <v>0.0</v>
      </c>
      <c r="D128" s="23">
        <f t="shared" si="313"/>
        <v>1</v>
      </c>
      <c r="E128" s="23">
        <v>18.0</v>
      </c>
      <c r="F128" s="23">
        <v>19.0</v>
      </c>
      <c r="G128" s="23">
        <f t="shared" si="335"/>
        <v>0.9473684211</v>
      </c>
      <c r="H128" s="23">
        <v>94.7</v>
      </c>
      <c r="I128" s="23">
        <f t="shared" si="336"/>
        <v>0.05263157895</v>
      </c>
      <c r="J128" s="24"/>
      <c r="K128" s="24">
        <v>6.0</v>
      </c>
      <c r="L128" s="24">
        <v>7.0</v>
      </c>
      <c r="M128" s="24">
        <f t="shared" si="203"/>
        <v>2</v>
      </c>
      <c r="N128" s="24">
        <v>29.0</v>
      </c>
      <c r="O128" s="24">
        <v>31.0</v>
      </c>
      <c r="P128" s="24">
        <f t="shared" si="337"/>
        <v>0.935483871</v>
      </c>
      <c r="Q128" s="24">
        <v>93.5</v>
      </c>
      <c r="R128" s="24">
        <f t="shared" si="338"/>
        <v>0.06451612903</v>
      </c>
      <c r="S128" s="25"/>
      <c r="T128" s="25">
        <v>6.0</v>
      </c>
      <c r="U128" s="25">
        <v>9.0</v>
      </c>
      <c r="V128" s="25">
        <f t="shared" si="339"/>
        <v>4</v>
      </c>
      <c r="W128" s="25">
        <v>43.0</v>
      </c>
      <c r="X128" s="25">
        <v>47.0</v>
      </c>
      <c r="Y128" s="25">
        <f t="shared" si="340"/>
        <v>0.914893617</v>
      </c>
      <c r="Z128" s="25">
        <v>91.5</v>
      </c>
      <c r="AA128" s="25">
        <f t="shared" si="341"/>
        <v>0.08510638298</v>
      </c>
      <c r="AB128" s="26"/>
      <c r="AC128" s="26">
        <v>6.0</v>
      </c>
      <c r="AD128" s="26">
        <v>9.0</v>
      </c>
      <c r="AE128" s="26">
        <f t="shared" si="359"/>
        <v>5</v>
      </c>
      <c r="AF128" s="26">
        <v>54.0</v>
      </c>
      <c r="AG128" s="26">
        <v>59.0</v>
      </c>
      <c r="AH128" s="26">
        <f t="shared" si="343"/>
        <v>0.9152542373</v>
      </c>
      <c r="AI128" s="26">
        <v>91.5</v>
      </c>
      <c r="AJ128" s="26">
        <f t="shared" si="344"/>
        <v>0.08474576271</v>
      </c>
      <c r="AK128" s="27"/>
      <c r="AL128" s="27">
        <v>6.0</v>
      </c>
      <c r="AM128" s="27">
        <v>6.0</v>
      </c>
      <c r="AN128" s="27">
        <f t="shared" si="322"/>
        <v>6</v>
      </c>
      <c r="AO128" s="27">
        <v>72.0</v>
      </c>
      <c r="AP128" s="27">
        <v>78.0</v>
      </c>
      <c r="AQ128" s="27">
        <f t="shared" si="345"/>
        <v>0.9230769231</v>
      </c>
      <c r="AR128" s="27">
        <v>92.3</v>
      </c>
      <c r="AS128" s="27">
        <f t="shared" si="346"/>
        <v>0.07692307692</v>
      </c>
      <c r="AT128" s="28"/>
      <c r="AU128" s="28">
        <v>6.0</v>
      </c>
      <c r="AV128" s="28"/>
      <c r="AW128" s="28">
        <f t="shared" si="319"/>
        <v>0</v>
      </c>
      <c r="AX128" s="28">
        <v>0.0</v>
      </c>
      <c r="AY128" s="28">
        <v>0.0</v>
      </c>
      <c r="AZ128" s="28">
        <v>0.0</v>
      </c>
      <c r="BA128" s="28">
        <v>0.0</v>
      </c>
      <c r="BB128" s="28">
        <v>0.0</v>
      </c>
      <c r="BC128" s="29"/>
      <c r="BD128" s="29">
        <v>6.0</v>
      </c>
      <c r="BE128" s="29">
        <v>10.0</v>
      </c>
      <c r="BF128" s="29">
        <f t="shared" si="357"/>
        <v>53</v>
      </c>
      <c r="BG128" s="29">
        <v>67.0</v>
      </c>
      <c r="BH128" s="29">
        <v>120.0</v>
      </c>
      <c r="BI128" s="29">
        <f t="shared" si="349"/>
        <v>0.5583333333</v>
      </c>
      <c r="BJ128" s="29">
        <v>55.8</v>
      </c>
      <c r="BK128" s="29">
        <f t="shared" si="350"/>
        <v>0.4416666667</v>
      </c>
      <c r="BL128" s="30"/>
      <c r="BM128" s="30">
        <v>6.0</v>
      </c>
      <c r="BN128" s="30">
        <v>4.0</v>
      </c>
      <c r="BO128" s="30">
        <f t="shared" si="246"/>
        <v>13</v>
      </c>
      <c r="BP128" s="30">
        <v>142.0</v>
      </c>
      <c r="BQ128" s="30">
        <v>155.0</v>
      </c>
      <c r="BR128" s="30">
        <f t="shared" si="351"/>
        <v>0.9161290323</v>
      </c>
      <c r="BS128" s="30">
        <v>91.6</v>
      </c>
      <c r="BT128" s="30">
        <f t="shared" si="352"/>
        <v>0.08387096774</v>
      </c>
      <c r="BU128" s="31"/>
      <c r="BV128" s="31">
        <v>6.0</v>
      </c>
      <c r="BW128" s="31">
        <v>4.0</v>
      </c>
      <c r="BX128" s="31">
        <f t="shared" si="358"/>
        <v>17</v>
      </c>
      <c r="BY128" s="31">
        <v>151.0</v>
      </c>
      <c r="BZ128" s="31">
        <v>168.0</v>
      </c>
      <c r="CA128" s="31">
        <f t="shared" si="353"/>
        <v>0.8988095238</v>
      </c>
      <c r="CB128" s="31">
        <v>89.9</v>
      </c>
      <c r="CC128" s="31">
        <f t="shared" si="354"/>
        <v>0.1011904762</v>
      </c>
      <c r="CD128" s="42"/>
      <c r="CE128" s="42">
        <v>6.0</v>
      </c>
      <c r="CF128" s="42"/>
      <c r="CG128" s="42">
        <f t="shared" si="333"/>
        <v>0</v>
      </c>
      <c r="CH128" s="42">
        <v>0.0</v>
      </c>
      <c r="CI128" s="42">
        <v>0.0</v>
      </c>
      <c r="CJ128" s="42">
        <v>0.0</v>
      </c>
      <c r="CK128" s="42">
        <v>0.0</v>
      </c>
      <c r="CL128" s="42">
        <v>0.0</v>
      </c>
      <c r="CM128" s="35"/>
    </row>
    <row r="129" ht="18.0" customHeight="1">
      <c r="A129" s="23"/>
      <c r="B129" s="23">
        <v>7.0</v>
      </c>
      <c r="C129" s="23">
        <v>5.0</v>
      </c>
      <c r="D129" s="23">
        <f t="shared" si="313"/>
        <v>1</v>
      </c>
      <c r="E129" s="23">
        <v>20.0</v>
      </c>
      <c r="F129" s="23">
        <v>21.0</v>
      </c>
      <c r="G129" s="23">
        <f t="shared" si="335"/>
        <v>0.9523809524</v>
      </c>
      <c r="H129" s="23">
        <v>95.2</v>
      </c>
      <c r="I129" s="23">
        <f t="shared" si="336"/>
        <v>0.04761904762</v>
      </c>
      <c r="J129" s="24"/>
      <c r="K129" s="24">
        <v>7.0</v>
      </c>
      <c r="L129" s="24">
        <v>1.0</v>
      </c>
      <c r="M129" s="24">
        <f t="shared" si="203"/>
        <v>3</v>
      </c>
      <c r="N129" s="24">
        <v>56.0</v>
      </c>
      <c r="O129" s="24">
        <v>59.0</v>
      </c>
      <c r="P129" s="24">
        <f t="shared" si="337"/>
        <v>0.9491525424</v>
      </c>
      <c r="Q129" s="24">
        <v>94.9</v>
      </c>
      <c r="R129" s="24">
        <f t="shared" si="338"/>
        <v>0.05084745763</v>
      </c>
      <c r="S129" s="25"/>
      <c r="T129" s="25">
        <v>7.0</v>
      </c>
      <c r="U129" s="25">
        <v>10.0</v>
      </c>
      <c r="V129" s="25">
        <f t="shared" si="339"/>
        <v>2</v>
      </c>
      <c r="W129" s="25">
        <v>30.0</v>
      </c>
      <c r="X129" s="25">
        <v>32.0</v>
      </c>
      <c r="Y129" s="25">
        <f t="shared" si="340"/>
        <v>0.9375</v>
      </c>
      <c r="Z129" s="25">
        <v>93.8</v>
      </c>
      <c r="AA129" s="25">
        <f t="shared" si="341"/>
        <v>0.0625</v>
      </c>
      <c r="AB129" s="26"/>
      <c r="AC129" s="26">
        <v>7.0</v>
      </c>
      <c r="AD129" s="26">
        <v>8.0</v>
      </c>
      <c r="AE129" s="26">
        <f t="shared" si="359"/>
        <v>2</v>
      </c>
      <c r="AF129" s="26">
        <v>54.0</v>
      </c>
      <c r="AG129" s="26">
        <v>56.0</v>
      </c>
      <c r="AH129" s="26">
        <f t="shared" si="343"/>
        <v>0.9642857143</v>
      </c>
      <c r="AI129" s="26">
        <v>96.4</v>
      </c>
      <c r="AJ129" s="26">
        <f t="shared" si="344"/>
        <v>0.03571428571</v>
      </c>
      <c r="AK129" s="27"/>
      <c r="AL129" s="27">
        <v>7.0</v>
      </c>
      <c r="AM129" s="27">
        <v>3.0</v>
      </c>
      <c r="AN129" s="27">
        <f t="shared" si="322"/>
        <v>4</v>
      </c>
      <c r="AO129" s="27">
        <v>110.0</v>
      </c>
      <c r="AP129" s="27">
        <v>114.0</v>
      </c>
      <c r="AQ129" s="27">
        <f t="shared" si="345"/>
        <v>0.9649122807</v>
      </c>
      <c r="AR129" s="27">
        <v>96.5</v>
      </c>
      <c r="AS129" s="27">
        <f t="shared" si="346"/>
        <v>0.0350877193</v>
      </c>
      <c r="AT129" s="28"/>
      <c r="AU129" s="28">
        <v>7.0</v>
      </c>
      <c r="AV129" s="28">
        <v>11.0</v>
      </c>
      <c r="AW129" s="28">
        <f t="shared" si="319"/>
        <v>17</v>
      </c>
      <c r="AX129" s="28">
        <v>64.0</v>
      </c>
      <c r="AY129" s="28">
        <v>81.0</v>
      </c>
      <c r="AZ129" s="28">
        <f t="shared" ref="AZ129:AZ133" si="360">AX129/AY129</f>
        <v>0.7901234568</v>
      </c>
      <c r="BA129" s="28">
        <v>79.0</v>
      </c>
      <c r="BB129" s="28">
        <f t="shared" ref="BB129:BB133" si="361">AW129/AY129</f>
        <v>0.2098765432</v>
      </c>
      <c r="BC129" s="29"/>
      <c r="BD129" s="29">
        <v>7.0</v>
      </c>
      <c r="BE129" s="29">
        <v>0.0</v>
      </c>
      <c r="BF129" s="29">
        <f t="shared" si="357"/>
        <v>11</v>
      </c>
      <c r="BG129" s="29">
        <v>146.0</v>
      </c>
      <c r="BH129" s="29">
        <v>157.0</v>
      </c>
      <c r="BI129" s="29">
        <f t="shared" si="349"/>
        <v>0.9299363057</v>
      </c>
      <c r="BJ129" s="29">
        <v>93.0</v>
      </c>
      <c r="BK129" s="29">
        <f t="shared" si="350"/>
        <v>0.07006369427</v>
      </c>
      <c r="BL129" s="30"/>
      <c r="BM129" s="30">
        <v>7.0</v>
      </c>
      <c r="BN129" s="30">
        <v>9.0</v>
      </c>
      <c r="BO129" s="30">
        <f t="shared" si="246"/>
        <v>24</v>
      </c>
      <c r="BP129" s="30">
        <v>112.0</v>
      </c>
      <c r="BQ129" s="30">
        <v>136.0</v>
      </c>
      <c r="BR129" s="30">
        <f t="shared" si="351"/>
        <v>0.8235294118</v>
      </c>
      <c r="BS129" s="30">
        <v>82.4</v>
      </c>
      <c r="BT129" s="30">
        <f t="shared" si="352"/>
        <v>0.1764705882</v>
      </c>
      <c r="BU129" s="31"/>
      <c r="BV129" s="31">
        <v>7.0</v>
      </c>
      <c r="BW129" s="31">
        <v>6.0</v>
      </c>
      <c r="BX129" s="31">
        <f t="shared" si="358"/>
        <v>11</v>
      </c>
      <c r="BY129" s="31">
        <v>134.0</v>
      </c>
      <c r="BZ129" s="31">
        <v>145.0</v>
      </c>
      <c r="CA129" s="31">
        <f t="shared" si="353"/>
        <v>0.924137931</v>
      </c>
      <c r="CB129" s="31">
        <v>92.4</v>
      </c>
      <c r="CC129" s="31">
        <f t="shared" si="354"/>
        <v>0.07586206897</v>
      </c>
      <c r="CD129" s="42"/>
      <c r="CE129" s="42">
        <v>7.0</v>
      </c>
      <c r="CF129" s="42">
        <v>4.0</v>
      </c>
      <c r="CG129" s="42">
        <f t="shared" si="333"/>
        <v>20</v>
      </c>
      <c r="CH129" s="42">
        <v>161.0</v>
      </c>
      <c r="CI129" s="42">
        <v>181.0</v>
      </c>
      <c r="CJ129" s="42">
        <f t="shared" ref="CJ129:CJ133" si="362">CH129/CI129</f>
        <v>0.8895027624</v>
      </c>
      <c r="CK129" s="42">
        <v>89.0</v>
      </c>
      <c r="CL129" s="42">
        <f t="shared" ref="CL129:CL133" si="363">CG129/CI129</f>
        <v>0.1104972376</v>
      </c>
      <c r="CM129" s="35"/>
    </row>
    <row r="130" ht="18.0" customHeight="1">
      <c r="A130" s="23"/>
      <c r="B130" s="23">
        <v>8.0</v>
      </c>
      <c r="C130" s="23">
        <v>8.0</v>
      </c>
      <c r="D130" s="23">
        <f t="shared" si="313"/>
        <v>2</v>
      </c>
      <c r="E130" s="23">
        <v>16.0</v>
      </c>
      <c r="F130" s="23">
        <v>18.0</v>
      </c>
      <c r="G130" s="23">
        <f t="shared" si="335"/>
        <v>0.8888888889</v>
      </c>
      <c r="H130" s="23">
        <v>88.9</v>
      </c>
      <c r="I130" s="23">
        <f t="shared" si="336"/>
        <v>0.1111111111</v>
      </c>
      <c r="J130" s="24"/>
      <c r="K130" s="24">
        <v>8.0</v>
      </c>
      <c r="L130" s="24">
        <v>11.0</v>
      </c>
      <c r="M130" s="24">
        <f t="shared" si="203"/>
        <v>0</v>
      </c>
      <c r="N130" s="24">
        <v>23.0</v>
      </c>
      <c r="O130" s="24">
        <v>23.0</v>
      </c>
      <c r="P130" s="24">
        <f t="shared" si="337"/>
        <v>1</v>
      </c>
      <c r="Q130" s="24">
        <v>100.0</v>
      </c>
      <c r="R130" s="24">
        <f t="shared" si="338"/>
        <v>0</v>
      </c>
      <c r="S130" s="25"/>
      <c r="T130" s="25">
        <v>8.0</v>
      </c>
      <c r="U130" s="25">
        <v>2.0</v>
      </c>
      <c r="V130" s="25">
        <f t="shared" si="339"/>
        <v>3</v>
      </c>
      <c r="W130" s="25">
        <v>75.0</v>
      </c>
      <c r="X130" s="25">
        <v>78.0</v>
      </c>
      <c r="Y130" s="25">
        <f t="shared" si="340"/>
        <v>0.9615384615</v>
      </c>
      <c r="Z130" s="25">
        <v>96.2</v>
      </c>
      <c r="AA130" s="25">
        <f t="shared" si="341"/>
        <v>0.03846153846</v>
      </c>
      <c r="AB130" s="26"/>
      <c r="AC130" s="26">
        <v>8.0</v>
      </c>
      <c r="AD130" s="26">
        <v>1.0</v>
      </c>
      <c r="AE130" s="26">
        <f t="shared" si="359"/>
        <v>3</v>
      </c>
      <c r="AF130" s="26">
        <v>102.0</v>
      </c>
      <c r="AG130" s="26">
        <v>105.0</v>
      </c>
      <c r="AH130" s="26">
        <f t="shared" si="343"/>
        <v>0.9714285714</v>
      </c>
      <c r="AI130" s="26">
        <v>97.1</v>
      </c>
      <c r="AJ130" s="26">
        <f t="shared" si="344"/>
        <v>0.02857142857</v>
      </c>
      <c r="AK130" s="27"/>
      <c r="AL130" s="27">
        <v>8.0</v>
      </c>
      <c r="AM130" s="27">
        <v>1.0</v>
      </c>
      <c r="AN130" s="27">
        <f t="shared" si="322"/>
        <v>5</v>
      </c>
      <c r="AO130" s="27">
        <v>113.0</v>
      </c>
      <c r="AP130" s="27">
        <v>118.0</v>
      </c>
      <c r="AQ130" s="27">
        <f t="shared" si="345"/>
        <v>0.9576271186</v>
      </c>
      <c r="AR130" s="27">
        <v>95.8</v>
      </c>
      <c r="AS130" s="27">
        <f t="shared" si="346"/>
        <v>0.04237288136</v>
      </c>
      <c r="AT130" s="28"/>
      <c r="AU130" s="28">
        <v>8.0</v>
      </c>
      <c r="AV130" s="28">
        <v>9.0</v>
      </c>
      <c r="AW130" s="28">
        <f t="shared" si="319"/>
        <v>43</v>
      </c>
      <c r="AX130" s="28">
        <v>78.0</v>
      </c>
      <c r="AY130" s="28">
        <v>121.0</v>
      </c>
      <c r="AZ130" s="28">
        <f t="shared" si="360"/>
        <v>0.6446280992</v>
      </c>
      <c r="BA130" s="28">
        <v>64.5</v>
      </c>
      <c r="BB130" s="28">
        <f t="shared" si="361"/>
        <v>0.3553719008</v>
      </c>
      <c r="BC130" s="29"/>
      <c r="BD130" s="29">
        <v>8.0</v>
      </c>
      <c r="BE130" s="29">
        <v>6.0</v>
      </c>
      <c r="BF130" s="29">
        <f t="shared" si="357"/>
        <v>7</v>
      </c>
      <c r="BG130" s="29">
        <v>119.0</v>
      </c>
      <c r="BH130" s="29">
        <v>126.0</v>
      </c>
      <c r="BI130" s="29">
        <f t="shared" si="349"/>
        <v>0.9444444444</v>
      </c>
      <c r="BJ130" s="29">
        <v>94.4</v>
      </c>
      <c r="BK130" s="29">
        <f t="shared" si="350"/>
        <v>0.05555555556</v>
      </c>
      <c r="BL130" s="30"/>
      <c r="BM130" s="30">
        <v>8.0</v>
      </c>
      <c r="BN130" s="30">
        <v>7.0</v>
      </c>
      <c r="BO130" s="30">
        <f t="shared" si="246"/>
        <v>11</v>
      </c>
      <c r="BP130" s="30">
        <v>107.0</v>
      </c>
      <c r="BQ130" s="30">
        <v>118.0</v>
      </c>
      <c r="BR130" s="30">
        <f t="shared" si="351"/>
        <v>0.906779661</v>
      </c>
      <c r="BS130" s="30">
        <v>90.7</v>
      </c>
      <c r="BT130" s="30">
        <f t="shared" si="352"/>
        <v>0.09322033898</v>
      </c>
      <c r="BU130" s="31"/>
      <c r="BV130" s="31">
        <v>8.0</v>
      </c>
      <c r="BW130" s="31">
        <v>1.0</v>
      </c>
      <c r="BX130" s="31">
        <f t="shared" si="358"/>
        <v>17</v>
      </c>
      <c r="BY130" s="31">
        <v>184.0</v>
      </c>
      <c r="BZ130" s="31">
        <v>201.0</v>
      </c>
      <c r="CA130" s="31">
        <f t="shared" si="353"/>
        <v>0.9154228856</v>
      </c>
      <c r="CB130" s="31">
        <v>91.5</v>
      </c>
      <c r="CC130" s="31">
        <f t="shared" si="354"/>
        <v>0.08457711443</v>
      </c>
      <c r="CD130" s="42"/>
      <c r="CE130" s="42">
        <v>8.0</v>
      </c>
      <c r="CF130" s="42">
        <v>7.0</v>
      </c>
      <c r="CG130" s="42">
        <f t="shared" si="333"/>
        <v>4</v>
      </c>
      <c r="CH130" s="42">
        <v>4.0</v>
      </c>
      <c r="CI130" s="42">
        <v>8.0</v>
      </c>
      <c r="CJ130" s="42">
        <f t="shared" si="362"/>
        <v>0.5</v>
      </c>
      <c r="CK130" s="42">
        <v>50.0</v>
      </c>
      <c r="CL130" s="42">
        <f t="shared" si="363"/>
        <v>0.5</v>
      </c>
      <c r="CM130" s="35"/>
    </row>
    <row r="131" ht="18.0" customHeight="1">
      <c r="A131" s="23"/>
      <c r="B131" s="23">
        <v>9.0</v>
      </c>
      <c r="C131" s="23">
        <v>2.0</v>
      </c>
      <c r="D131" s="23">
        <v>25.0</v>
      </c>
      <c r="E131" s="23">
        <v>1.0</v>
      </c>
      <c r="F131" s="23">
        <v>26.0</v>
      </c>
      <c r="G131" s="23">
        <f t="shared" si="335"/>
        <v>0.03846153846</v>
      </c>
      <c r="H131" s="23">
        <v>38.46</v>
      </c>
      <c r="I131" s="23">
        <f t="shared" si="336"/>
        <v>0.9615384615</v>
      </c>
      <c r="J131" s="24"/>
      <c r="K131" s="24">
        <v>9.0</v>
      </c>
      <c r="L131" s="24">
        <v>8.0</v>
      </c>
      <c r="M131" s="24">
        <f t="shared" si="203"/>
        <v>7</v>
      </c>
      <c r="N131" s="24">
        <v>27.0</v>
      </c>
      <c r="O131" s="24">
        <v>34.0</v>
      </c>
      <c r="P131" s="24">
        <f t="shared" si="337"/>
        <v>0.7941176471</v>
      </c>
      <c r="Q131" s="24">
        <v>79.4</v>
      </c>
      <c r="R131" s="24">
        <f t="shared" si="338"/>
        <v>0.2058823529</v>
      </c>
      <c r="S131" s="25"/>
      <c r="T131" s="25">
        <v>9.0</v>
      </c>
      <c r="U131" s="25">
        <v>3.0</v>
      </c>
      <c r="V131" s="25">
        <f t="shared" si="339"/>
        <v>4</v>
      </c>
      <c r="W131" s="25">
        <v>69.0</v>
      </c>
      <c r="X131" s="25">
        <v>73.0</v>
      </c>
      <c r="Y131" s="25">
        <f t="shared" si="340"/>
        <v>0.9452054795</v>
      </c>
      <c r="Z131" s="25">
        <v>94.5</v>
      </c>
      <c r="AA131" s="25">
        <f t="shared" si="341"/>
        <v>0.05479452055</v>
      </c>
      <c r="AB131" s="26"/>
      <c r="AC131" s="26">
        <v>9.0</v>
      </c>
      <c r="AD131" s="26">
        <v>2.0</v>
      </c>
      <c r="AE131" s="26">
        <f t="shared" si="359"/>
        <v>6</v>
      </c>
      <c r="AF131" s="26">
        <v>97.0</v>
      </c>
      <c r="AG131" s="26">
        <v>103.0</v>
      </c>
      <c r="AH131" s="26">
        <f t="shared" si="343"/>
        <v>0.9417475728</v>
      </c>
      <c r="AI131" s="26">
        <v>94.2</v>
      </c>
      <c r="AJ131" s="26">
        <f t="shared" si="344"/>
        <v>0.05825242718</v>
      </c>
      <c r="AK131" s="27"/>
      <c r="AL131" s="27">
        <v>9.0</v>
      </c>
      <c r="AM131" s="27">
        <v>2.0</v>
      </c>
      <c r="AN131" s="27">
        <f t="shared" si="322"/>
        <v>7</v>
      </c>
      <c r="AO131" s="27">
        <v>113.0</v>
      </c>
      <c r="AP131" s="27">
        <v>120.0</v>
      </c>
      <c r="AQ131" s="27">
        <f t="shared" si="345"/>
        <v>0.9416666667</v>
      </c>
      <c r="AR131" s="27">
        <v>94.2</v>
      </c>
      <c r="AS131" s="27">
        <f t="shared" si="346"/>
        <v>0.05833333333</v>
      </c>
      <c r="AT131" s="28"/>
      <c r="AU131" s="28">
        <v>9.0</v>
      </c>
      <c r="AV131" s="28">
        <v>3.0</v>
      </c>
      <c r="AW131" s="28">
        <f t="shared" si="319"/>
        <v>4</v>
      </c>
      <c r="AX131" s="28">
        <v>109.0</v>
      </c>
      <c r="AY131" s="28">
        <v>113.0</v>
      </c>
      <c r="AZ131" s="28">
        <f t="shared" si="360"/>
        <v>0.9646017699</v>
      </c>
      <c r="BA131" s="28">
        <v>96.5</v>
      </c>
      <c r="BB131" s="28">
        <f t="shared" si="361"/>
        <v>0.03539823009</v>
      </c>
      <c r="BC131" s="29"/>
      <c r="BD131" s="29">
        <v>9.0</v>
      </c>
      <c r="BE131" s="29">
        <v>3.0</v>
      </c>
      <c r="BF131" s="29">
        <f t="shared" si="357"/>
        <v>12</v>
      </c>
      <c r="BG131" s="29">
        <v>134.0</v>
      </c>
      <c r="BH131" s="29">
        <v>146.0</v>
      </c>
      <c r="BI131" s="29">
        <f t="shared" si="349"/>
        <v>0.9178082192</v>
      </c>
      <c r="BJ131" s="29">
        <v>91.8</v>
      </c>
      <c r="BK131" s="29">
        <f t="shared" si="350"/>
        <v>0.08219178082</v>
      </c>
      <c r="BL131" s="30"/>
      <c r="BM131" s="30">
        <v>9.0</v>
      </c>
      <c r="BN131" s="30">
        <v>11.0</v>
      </c>
      <c r="BO131" s="30">
        <f t="shared" si="246"/>
        <v>2</v>
      </c>
      <c r="BP131" s="30">
        <v>4.0</v>
      </c>
      <c r="BQ131" s="30">
        <v>6.0</v>
      </c>
      <c r="BR131" s="30">
        <f t="shared" si="351"/>
        <v>0.6666666667</v>
      </c>
      <c r="BS131" s="30">
        <v>66.7</v>
      </c>
      <c r="BT131" s="30">
        <f t="shared" si="352"/>
        <v>0.3333333333</v>
      </c>
      <c r="BU131" s="31"/>
      <c r="BV131" s="31">
        <v>9.0</v>
      </c>
      <c r="BW131" s="31">
        <v>2.0</v>
      </c>
      <c r="BX131" s="31">
        <f t="shared" si="358"/>
        <v>8</v>
      </c>
      <c r="BY131" s="31">
        <v>7.0</v>
      </c>
      <c r="BZ131" s="31">
        <v>15.0</v>
      </c>
      <c r="CA131" s="31">
        <f t="shared" si="353"/>
        <v>0.4666666667</v>
      </c>
      <c r="CB131" s="31">
        <v>46.7</v>
      </c>
      <c r="CC131" s="31">
        <f t="shared" si="354"/>
        <v>0.5333333333</v>
      </c>
      <c r="CD131" s="42"/>
      <c r="CE131" s="42">
        <v>9.0</v>
      </c>
      <c r="CF131" s="42">
        <v>2.0</v>
      </c>
      <c r="CG131" s="42">
        <f t="shared" si="333"/>
        <v>25</v>
      </c>
      <c r="CH131" s="42">
        <v>186.0</v>
      </c>
      <c r="CI131" s="42">
        <v>211.0</v>
      </c>
      <c r="CJ131" s="42">
        <f t="shared" si="362"/>
        <v>0.8815165877</v>
      </c>
      <c r="CK131" s="42">
        <v>88.2</v>
      </c>
      <c r="CL131" s="42">
        <f t="shared" si="363"/>
        <v>0.1184834123</v>
      </c>
      <c r="CM131" s="35"/>
    </row>
    <row r="132" ht="18.0" customHeight="1">
      <c r="A132" s="23"/>
      <c r="B132" s="23">
        <v>10.0</v>
      </c>
      <c r="C132" s="23">
        <v>4.0</v>
      </c>
      <c r="D132" s="23">
        <f t="shared" ref="D132:D148" si="364">F132-E132</f>
        <v>1</v>
      </c>
      <c r="E132" s="23">
        <v>25.0</v>
      </c>
      <c r="F132" s="23">
        <v>26.0</v>
      </c>
      <c r="G132" s="23">
        <f t="shared" si="335"/>
        <v>0.9615384615</v>
      </c>
      <c r="H132" s="23">
        <v>96.2</v>
      </c>
      <c r="I132" s="23">
        <f t="shared" si="336"/>
        <v>0.03846153846</v>
      </c>
      <c r="J132" s="24"/>
      <c r="K132" s="24">
        <v>10.0</v>
      </c>
      <c r="L132" s="24">
        <v>5.0</v>
      </c>
      <c r="M132" s="24">
        <f t="shared" si="203"/>
        <v>4</v>
      </c>
      <c r="N132" s="24">
        <v>38.0</v>
      </c>
      <c r="O132" s="24">
        <v>42.0</v>
      </c>
      <c r="P132" s="24">
        <f t="shared" si="337"/>
        <v>0.9047619048</v>
      </c>
      <c r="Q132" s="24">
        <v>90.5</v>
      </c>
      <c r="R132" s="24">
        <f t="shared" si="338"/>
        <v>0.09523809524</v>
      </c>
      <c r="S132" s="25"/>
      <c r="T132" s="25">
        <v>10.0</v>
      </c>
      <c r="U132" s="25">
        <v>5.0</v>
      </c>
      <c r="V132" s="25">
        <f t="shared" si="339"/>
        <v>6</v>
      </c>
      <c r="W132" s="25">
        <v>60.0</v>
      </c>
      <c r="X132" s="25">
        <v>66.0</v>
      </c>
      <c r="Y132" s="25">
        <f t="shared" si="340"/>
        <v>0.9090909091</v>
      </c>
      <c r="Z132" s="25">
        <v>90.9</v>
      </c>
      <c r="AA132" s="25">
        <f t="shared" si="341"/>
        <v>0.09090909091</v>
      </c>
      <c r="AB132" s="26"/>
      <c r="AC132" s="26">
        <v>10.0</v>
      </c>
      <c r="AD132" s="26">
        <v>6.0</v>
      </c>
      <c r="AE132" s="26">
        <f t="shared" si="359"/>
        <v>3</v>
      </c>
      <c r="AF132" s="26">
        <v>79.0</v>
      </c>
      <c r="AG132" s="26">
        <v>82.0</v>
      </c>
      <c r="AH132" s="26">
        <f t="shared" si="343"/>
        <v>0.9634146341</v>
      </c>
      <c r="AI132" s="26">
        <v>96.3</v>
      </c>
      <c r="AJ132" s="26">
        <f t="shared" si="344"/>
        <v>0.03658536585</v>
      </c>
      <c r="AK132" s="27"/>
      <c r="AL132" s="27">
        <v>10.0</v>
      </c>
      <c r="AM132" s="27">
        <v>9.0</v>
      </c>
      <c r="AN132" s="27">
        <f t="shared" si="322"/>
        <v>32</v>
      </c>
      <c r="AO132" s="27">
        <v>73.0</v>
      </c>
      <c r="AP132" s="27">
        <v>105.0</v>
      </c>
      <c r="AQ132" s="27">
        <f t="shared" si="345"/>
        <v>0.6952380952</v>
      </c>
      <c r="AR132" s="27">
        <v>69.5</v>
      </c>
      <c r="AS132" s="27">
        <f t="shared" si="346"/>
        <v>0.3047619048</v>
      </c>
      <c r="AT132" s="28"/>
      <c r="AU132" s="28">
        <v>10.0</v>
      </c>
      <c r="AV132" s="28">
        <v>6.0</v>
      </c>
      <c r="AW132" s="28">
        <f t="shared" si="319"/>
        <v>9</v>
      </c>
      <c r="AX132" s="28">
        <v>102.0</v>
      </c>
      <c r="AY132" s="28">
        <v>111.0</v>
      </c>
      <c r="AZ132" s="28">
        <f t="shared" si="360"/>
        <v>0.9189189189</v>
      </c>
      <c r="BA132" s="28">
        <v>91.9</v>
      </c>
      <c r="BB132" s="28">
        <f t="shared" si="361"/>
        <v>0.08108108108</v>
      </c>
      <c r="BC132" s="29"/>
      <c r="BD132" s="29">
        <v>10.0</v>
      </c>
      <c r="BE132" s="29">
        <v>8.0</v>
      </c>
      <c r="BF132" s="29">
        <f t="shared" si="357"/>
        <v>82</v>
      </c>
      <c r="BG132" s="29">
        <v>78.0</v>
      </c>
      <c r="BH132" s="29">
        <v>160.0</v>
      </c>
      <c r="BI132" s="29">
        <f t="shared" si="349"/>
        <v>0.4875</v>
      </c>
      <c r="BJ132" s="29">
        <v>48.8</v>
      </c>
      <c r="BK132" s="29">
        <f t="shared" si="350"/>
        <v>0.5125</v>
      </c>
      <c r="BL132" s="30"/>
      <c r="BM132" s="30">
        <v>10.0</v>
      </c>
      <c r="BN132" s="30">
        <v>8.0</v>
      </c>
      <c r="BO132" s="30">
        <f t="shared" si="246"/>
        <v>37</v>
      </c>
      <c r="BP132" s="30">
        <v>94.0</v>
      </c>
      <c r="BQ132" s="30">
        <v>131.0</v>
      </c>
      <c r="BR132" s="30">
        <f t="shared" si="351"/>
        <v>0.7175572519</v>
      </c>
      <c r="BS132" s="30">
        <v>71.8</v>
      </c>
      <c r="BT132" s="30">
        <f t="shared" si="352"/>
        <v>0.2824427481</v>
      </c>
      <c r="BU132" s="31"/>
      <c r="BV132" s="31">
        <v>10.0</v>
      </c>
      <c r="BW132" s="31">
        <v>10.0</v>
      </c>
      <c r="BX132" s="31">
        <f t="shared" si="358"/>
        <v>35</v>
      </c>
      <c r="BY132" s="31">
        <v>89.0</v>
      </c>
      <c r="BZ132" s="31">
        <v>124.0</v>
      </c>
      <c r="CA132" s="31">
        <f t="shared" si="353"/>
        <v>0.7177419355</v>
      </c>
      <c r="CB132" s="31">
        <v>71.8</v>
      </c>
      <c r="CC132" s="31">
        <f t="shared" si="354"/>
        <v>0.2822580645</v>
      </c>
      <c r="CD132" s="42"/>
      <c r="CE132" s="42">
        <v>10.0</v>
      </c>
      <c r="CF132" s="42">
        <v>10.0</v>
      </c>
      <c r="CG132" s="42">
        <f t="shared" si="333"/>
        <v>63</v>
      </c>
      <c r="CH132" s="42">
        <v>99.0</v>
      </c>
      <c r="CI132" s="42">
        <v>162.0</v>
      </c>
      <c r="CJ132" s="42">
        <f t="shared" si="362"/>
        <v>0.6111111111</v>
      </c>
      <c r="CK132" s="42">
        <v>61.1</v>
      </c>
      <c r="CL132" s="42">
        <f t="shared" si="363"/>
        <v>0.3888888889</v>
      </c>
      <c r="CM132" s="35"/>
    </row>
    <row r="133" ht="18.0" customHeight="1">
      <c r="A133" s="23"/>
      <c r="B133" s="23">
        <v>11.0</v>
      </c>
      <c r="C133" s="23">
        <v>6.0</v>
      </c>
      <c r="D133" s="23">
        <f t="shared" si="364"/>
        <v>2</v>
      </c>
      <c r="E133" s="23">
        <v>20.0</v>
      </c>
      <c r="F133" s="23">
        <v>22.0</v>
      </c>
      <c r="G133" s="23">
        <f t="shared" si="335"/>
        <v>0.9090909091</v>
      </c>
      <c r="H133" s="23">
        <v>90.9</v>
      </c>
      <c r="I133" s="23">
        <f t="shared" si="336"/>
        <v>0.09090909091</v>
      </c>
      <c r="J133" s="24"/>
      <c r="K133" s="24">
        <v>11.0</v>
      </c>
      <c r="L133" s="24">
        <v>2.0</v>
      </c>
      <c r="M133" s="24">
        <f t="shared" si="203"/>
        <v>3</v>
      </c>
      <c r="N133" s="24">
        <v>54.0</v>
      </c>
      <c r="O133" s="24">
        <v>57.0</v>
      </c>
      <c r="P133" s="24">
        <f t="shared" si="337"/>
        <v>0.9473684211</v>
      </c>
      <c r="Q133" s="24">
        <v>94.7</v>
      </c>
      <c r="R133" s="24">
        <f t="shared" si="338"/>
        <v>0.05263157895</v>
      </c>
      <c r="S133" s="25"/>
      <c r="T133" s="25">
        <v>11.0</v>
      </c>
      <c r="U133" s="25">
        <v>4.0</v>
      </c>
      <c r="V133" s="25">
        <f t="shared" si="339"/>
        <v>2</v>
      </c>
      <c r="W133" s="25">
        <v>65.0</v>
      </c>
      <c r="X133" s="25">
        <v>67.0</v>
      </c>
      <c r="Y133" s="25">
        <f t="shared" si="340"/>
        <v>0.9701492537</v>
      </c>
      <c r="Z133" s="25">
        <v>97.0</v>
      </c>
      <c r="AA133" s="25">
        <f t="shared" si="341"/>
        <v>0.02985074627</v>
      </c>
      <c r="AB133" s="26"/>
      <c r="AC133" s="26">
        <v>11.0</v>
      </c>
      <c r="AD133" s="26">
        <v>10.0</v>
      </c>
      <c r="AE133" s="26">
        <f t="shared" si="359"/>
        <v>31</v>
      </c>
      <c r="AF133" s="26">
        <v>46.0</v>
      </c>
      <c r="AG133" s="26">
        <v>77.0</v>
      </c>
      <c r="AH133" s="26">
        <f t="shared" si="343"/>
        <v>0.5974025974</v>
      </c>
      <c r="AI133" s="26">
        <v>59.7</v>
      </c>
      <c r="AJ133" s="26">
        <f t="shared" si="344"/>
        <v>0.4025974026</v>
      </c>
      <c r="AK133" s="27"/>
      <c r="AL133" s="27">
        <v>11.0</v>
      </c>
      <c r="AM133" s="27">
        <v>7.0</v>
      </c>
      <c r="AN133" s="27">
        <v>122.0</v>
      </c>
      <c r="AO133" s="27">
        <v>2.0</v>
      </c>
      <c r="AP133" s="27">
        <v>14.0</v>
      </c>
      <c r="AQ133" s="27">
        <f t="shared" si="345"/>
        <v>0.1428571429</v>
      </c>
      <c r="AR133" s="27">
        <v>14.29</v>
      </c>
      <c r="AS133" s="27">
        <f t="shared" si="346"/>
        <v>8.714285714</v>
      </c>
      <c r="AT133" s="28"/>
      <c r="AU133" s="28">
        <v>11.0</v>
      </c>
      <c r="AV133" s="28">
        <v>4.0</v>
      </c>
      <c r="AW133" s="28">
        <f t="shared" si="319"/>
        <v>7</v>
      </c>
      <c r="AX133" s="28">
        <v>112.0</v>
      </c>
      <c r="AY133" s="28">
        <v>119.0</v>
      </c>
      <c r="AZ133" s="28">
        <f t="shared" si="360"/>
        <v>0.9411764706</v>
      </c>
      <c r="BA133" s="28">
        <v>94.1</v>
      </c>
      <c r="BB133" s="28">
        <f t="shared" si="361"/>
        <v>0.05882352941</v>
      </c>
      <c r="BC133" s="29"/>
      <c r="BD133" s="29">
        <v>11.0</v>
      </c>
      <c r="BE133" s="29">
        <v>7.0</v>
      </c>
      <c r="BF133" s="29">
        <f t="shared" si="357"/>
        <v>3</v>
      </c>
      <c r="BG133" s="29">
        <v>3.0</v>
      </c>
      <c r="BH133" s="29">
        <v>6.0</v>
      </c>
      <c r="BI133" s="29">
        <f t="shared" si="349"/>
        <v>0.5</v>
      </c>
      <c r="BJ133" s="29">
        <v>50.0</v>
      </c>
      <c r="BK133" s="29">
        <f t="shared" si="350"/>
        <v>0.5</v>
      </c>
      <c r="BL133" s="30"/>
      <c r="BM133" s="30">
        <v>11.0</v>
      </c>
      <c r="BN133" s="30">
        <v>0.0</v>
      </c>
      <c r="BO133" s="30">
        <f t="shared" si="246"/>
        <v>12</v>
      </c>
      <c r="BP133" s="30">
        <v>133.0</v>
      </c>
      <c r="BQ133" s="30">
        <v>145.0</v>
      </c>
      <c r="BR133" s="30">
        <f t="shared" si="351"/>
        <v>0.9172413793</v>
      </c>
      <c r="BS133" s="30">
        <v>91.7</v>
      </c>
      <c r="BT133" s="30">
        <f t="shared" si="352"/>
        <v>0.08275862069</v>
      </c>
      <c r="BU133" s="31"/>
      <c r="BV133" s="31">
        <v>11.0</v>
      </c>
      <c r="BW133" s="31">
        <v>3.0</v>
      </c>
      <c r="BX133" s="31">
        <f t="shared" si="358"/>
        <v>13</v>
      </c>
      <c r="BY133" s="31">
        <v>162.0</v>
      </c>
      <c r="BZ133" s="31">
        <v>175.0</v>
      </c>
      <c r="CA133" s="31">
        <f t="shared" si="353"/>
        <v>0.9257142857</v>
      </c>
      <c r="CB133" s="31">
        <v>92.6</v>
      </c>
      <c r="CC133" s="31">
        <f t="shared" si="354"/>
        <v>0.07428571429</v>
      </c>
      <c r="CD133" s="42"/>
      <c r="CE133" s="42">
        <v>11.0</v>
      </c>
      <c r="CF133" s="42">
        <v>5.0</v>
      </c>
      <c r="CG133" s="42">
        <f t="shared" si="333"/>
        <v>15</v>
      </c>
      <c r="CH133" s="42">
        <v>150.0</v>
      </c>
      <c r="CI133" s="42">
        <v>165.0</v>
      </c>
      <c r="CJ133" s="42">
        <f t="shared" si="362"/>
        <v>0.9090909091</v>
      </c>
      <c r="CK133" s="42">
        <v>90.9</v>
      </c>
      <c r="CL133" s="42">
        <f t="shared" si="363"/>
        <v>0.09090909091</v>
      </c>
      <c r="CM133" s="35"/>
    </row>
    <row r="134" ht="18.0" customHeight="1">
      <c r="A134" s="36" t="s">
        <v>25</v>
      </c>
      <c r="B134" s="37"/>
      <c r="C134" s="37"/>
      <c r="D134" s="37">
        <f t="shared" si="364"/>
        <v>0</v>
      </c>
      <c r="E134" s="37"/>
      <c r="F134" s="37"/>
      <c r="G134" s="36">
        <f t="shared" ref="G134:H134" si="365">SUM(G122:G133)/12</f>
        <v>0.8351046614</v>
      </c>
      <c r="H134" s="36">
        <f t="shared" si="365"/>
        <v>86.39666667</v>
      </c>
      <c r="I134" s="36">
        <f>SUM(I122:I133)/12*100</f>
        <v>16.48953386</v>
      </c>
      <c r="J134" s="37"/>
      <c r="K134" s="37"/>
      <c r="L134" s="37"/>
      <c r="M134" s="37">
        <f t="shared" si="203"/>
        <v>0</v>
      </c>
      <c r="N134" s="37"/>
      <c r="O134" s="37"/>
      <c r="P134" s="36">
        <f t="shared" ref="P134:Q134" si="366">SUM(P122:P133)/12</f>
        <v>0.8988367917</v>
      </c>
      <c r="Q134" s="36">
        <f t="shared" si="366"/>
        <v>89.875</v>
      </c>
      <c r="R134" s="36">
        <f>SUM(R122:R133)/12*100</f>
        <v>10.11632083</v>
      </c>
      <c r="S134" s="37"/>
      <c r="T134" s="37"/>
      <c r="U134" s="37"/>
      <c r="V134" s="37">
        <f t="shared" si="339"/>
        <v>0</v>
      </c>
      <c r="W134" s="37"/>
      <c r="X134" s="37"/>
      <c r="Y134" s="36">
        <f t="shared" ref="Y134:Z134" si="367">SUM(Y122:Y133)/12</f>
        <v>0.926655023</v>
      </c>
      <c r="Z134" s="36">
        <f t="shared" si="367"/>
        <v>92.66666667</v>
      </c>
      <c r="AA134" s="36">
        <f>SUM(AA122:AA133)/12*100</f>
        <v>7.334497702</v>
      </c>
      <c r="AB134" s="37"/>
      <c r="AC134" s="37"/>
      <c r="AD134" s="37"/>
      <c r="AE134" s="37">
        <f t="shared" si="359"/>
        <v>0</v>
      </c>
      <c r="AF134" s="37"/>
      <c r="AG134" s="37"/>
      <c r="AH134" s="36">
        <f t="shared" ref="AH134:AI134" si="368">SUM(AH122:AH133)/12</f>
        <v>0.856205148</v>
      </c>
      <c r="AI134" s="36">
        <f t="shared" si="368"/>
        <v>85.60083333</v>
      </c>
      <c r="AJ134" s="36">
        <f>SUM(AJ122:AJ133)/12*100</f>
        <v>14.3794852</v>
      </c>
      <c r="AK134" s="37"/>
      <c r="AL134" s="37"/>
      <c r="AM134" s="37"/>
      <c r="AN134" s="37">
        <f t="shared" ref="AN134:AN182" si="375">AP134-AO134</f>
        <v>0</v>
      </c>
      <c r="AO134" s="37"/>
      <c r="AP134" s="37"/>
      <c r="AQ134" s="36">
        <f t="shared" ref="AQ134:AR134" si="369">SUM(AQ122:AQ133)/12</f>
        <v>0.8369354999</v>
      </c>
      <c r="AR134" s="36">
        <f t="shared" si="369"/>
        <v>83.69083333</v>
      </c>
      <c r="AS134" s="36">
        <f>SUM(AS122:AS133)/12*100</f>
        <v>81.78264049</v>
      </c>
      <c r="AT134" s="37"/>
      <c r="AU134" s="37"/>
      <c r="AV134" s="37"/>
      <c r="AW134" s="37">
        <f t="shared" si="319"/>
        <v>0</v>
      </c>
      <c r="AX134" s="37"/>
      <c r="AY134" s="37"/>
      <c r="AZ134" s="36">
        <f t="shared" ref="AZ134:BA134" si="370">SUM(AZ122:AZ133)/12</f>
        <v>0.716265588</v>
      </c>
      <c r="BA134" s="36">
        <f t="shared" si="370"/>
        <v>71.63333333</v>
      </c>
      <c r="BB134" s="36">
        <f>SUM(BB122:BB133)/12*100</f>
        <v>11.70677454</v>
      </c>
      <c r="BC134" s="37"/>
      <c r="BD134" s="37"/>
      <c r="BE134" s="37"/>
      <c r="BF134" s="37">
        <f t="shared" si="357"/>
        <v>0</v>
      </c>
      <c r="BG134" s="37"/>
      <c r="BH134" s="37"/>
      <c r="BI134" s="36">
        <f t="shared" ref="BI134:BJ134" si="371">SUM(BI122:BI133)/12</f>
        <v>0.7304026209</v>
      </c>
      <c r="BJ134" s="36">
        <f t="shared" si="371"/>
        <v>73.02833333</v>
      </c>
      <c r="BK134" s="36">
        <f>SUM(BK122:BK133)/12*100</f>
        <v>26.95973791</v>
      </c>
      <c r="BL134" s="37"/>
      <c r="BM134" s="37"/>
      <c r="BN134" s="37"/>
      <c r="BO134" s="37">
        <f t="shared" si="246"/>
        <v>0</v>
      </c>
      <c r="BP134" s="37"/>
      <c r="BQ134" s="37"/>
      <c r="BR134" s="36">
        <f t="shared" ref="BR134:BS134" si="372">SUM(BR122:BR133)/12</f>
        <v>0.8798352422</v>
      </c>
      <c r="BS134" s="36">
        <f t="shared" si="372"/>
        <v>88</v>
      </c>
      <c r="BT134" s="36">
        <f>SUM(BT122:BT133)/12*100</f>
        <v>12.01647578</v>
      </c>
      <c r="BU134" s="37"/>
      <c r="BV134" s="37"/>
      <c r="BW134" s="37"/>
      <c r="BX134" s="37">
        <f t="shared" si="358"/>
        <v>0</v>
      </c>
      <c r="BY134" s="37"/>
      <c r="BZ134" s="37"/>
      <c r="CA134" s="36">
        <f t="shared" ref="CA134:CB134" si="373">SUM(CA122:CA133)/12</f>
        <v>0.7486932301</v>
      </c>
      <c r="CB134" s="36">
        <f t="shared" si="373"/>
        <v>74.875</v>
      </c>
      <c r="CC134" s="36">
        <f>SUM(CC122:CC133)/12*100</f>
        <v>25.13067699</v>
      </c>
      <c r="CD134" s="37"/>
      <c r="CE134" s="37"/>
      <c r="CF134" s="37"/>
      <c r="CG134" s="37">
        <f t="shared" si="333"/>
        <v>0</v>
      </c>
      <c r="CH134" s="37"/>
      <c r="CI134" s="37"/>
      <c r="CJ134" s="36">
        <f t="shared" ref="CJ134:CK134" si="374">SUM(CJ122:CJ133)/12</f>
        <v>0.7318256862</v>
      </c>
      <c r="CK134" s="36">
        <f t="shared" si="374"/>
        <v>73.19166667</v>
      </c>
      <c r="CL134" s="36">
        <f>SUM(CL122:CL133)/12*100</f>
        <v>18.48409805</v>
      </c>
      <c r="CM134" s="35"/>
    </row>
    <row r="135" ht="18.0" customHeight="1">
      <c r="A135" s="38" t="s">
        <v>26</v>
      </c>
      <c r="B135" s="39"/>
      <c r="C135" s="39"/>
      <c r="D135" s="39">
        <f t="shared" si="364"/>
        <v>0</v>
      </c>
      <c r="E135" s="39"/>
      <c r="F135" s="39"/>
      <c r="G135" s="38">
        <f>STDEV(G122:G133)</f>
        <v>0.262893322</v>
      </c>
      <c r="H135" s="38"/>
      <c r="I135" s="38">
        <f>STDEV(I122:I133)</f>
        <v>0.262893322</v>
      </c>
      <c r="J135" s="39"/>
      <c r="K135" s="39"/>
      <c r="L135" s="39"/>
      <c r="M135" s="39">
        <f t="shared" si="203"/>
        <v>0</v>
      </c>
      <c r="N135" s="39"/>
      <c r="O135" s="39"/>
      <c r="P135" s="38">
        <f>STDEV(P122:P133)</f>
        <v>0.1164798794</v>
      </c>
      <c r="Q135" s="38"/>
      <c r="R135" s="38">
        <f>STDEV(R122:R133)</f>
        <v>0.1164798794</v>
      </c>
      <c r="S135" s="39"/>
      <c r="T135" s="39"/>
      <c r="U135" s="39"/>
      <c r="V135" s="39">
        <f t="shared" si="339"/>
        <v>0</v>
      </c>
      <c r="W135" s="39"/>
      <c r="X135" s="39"/>
      <c r="Y135" s="38">
        <f>STDEV(Y122:Y133)</f>
        <v>0.04897832599</v>
      </c>
      <c r="Z135" s="38"/>
      <c r="AA135" s="38">
        <f>STDEV(AA122:AA133)</f>
        <v>0.04897832599</v>
      </c>
      <c r="AB135" s="39"/>
      <c r="AC135" s="39"/>
      <c r="AD135" s="39"/>
      <c r="AE135" s="39">
        <f t="shared" si="359"/>
        <v>0</v>
      </c>
      <c r="AF135" s="39"/>
      <c r="AG135" s="39"/>
      <c r="AH135" s="38">
        <f>STDEV(AH122:AH133)</f>
        <v>0.2571386723</v>
      </c>
      <c r="AI135" s="38"/>
      <c r="AJ135" s="38">
        <f>STDEV(AJ122:AJ133)</f>
        <v>0.2571386723</v>
      </c>
      <c r="AK135" s="39"/>
      <c r="AL135" s="39"/>
      <c r="AM135" s="39"/>
      <c r="AN135" s="39">
        <f t="shared" si="375"/>
        <v>0</v>
      </c>
      <c r="AO135" s="39"/>
      <c r="AP135" s="39"/>
      <c r="AQ135" s="38">
        <f>STDEV(AQ122:AQ133)</f>
        <v>0.233953342</v>
      </c>
      <c r="AR135" s="38"/>
      <c r="AS135" s="38">
        <f>STDEV(AS122:AS133)</f>
        <v>2.48813836</v>
      </c>
      <c r="AT135" s="39"/>
      <c r="AU135" s="39"/>
      <c r="AV135" s="39"/>
      <c r="AW135" s="39">
        <f t="shared" si="319"/>
        <v>0</v>
      </c>
      <c r="AX135" s="39"/>
      <c r="AY135" s="39"/>
      <c r="AZ135" s="38">
        <f>STDEV(AZ122:AZ133)</f>
        <v>0.360875813</v>
      </c>
      <c r="BA135" s="38"/>
      <c r="BB135" s="38">
        <f>STDEV(BB122:BB133)</f>
        <v>0.1458982184</v>
      </c>
      <c r="BC135" s="39"/>
      <c r="BD135" s="39"/>
      <c r="BE135" s="39"/>
      <c r="BF135" s="39">
        <f t="shared" si="357"/>
        <v>0</v>
      </c>
      <c r="BG135" s="39"/>
      <c r="BH135" s="39"/>
      <c r="BI135" s="38">
        <f>STDEV(BI122:BI133)</f>
        <v>0.2809391028</v>
      </c>
      <c r="BJ135" s="38"/>
      <c r="BK135" s="38">
        <f>STDEV(BK122:BK133)</f>
        <v>0.2809391028</v>
      </c>
      <c r="BL135" s="39"/>
      <c r="BM135" s="39"/>
      <c r="BN135" s="39"/>
      <c r="BO135" s="39">
        <f t="shared" si="246"/>
        <v>0</v>
      </c>
      <c r="BP135" s="39"/>
      <c r="BQ135" s="39"/>
      <c r="BR135" s="38">
        <f>STDEV(BR122:BR133)</f>
        <v>0.09467868085</v>
      </c>
      <c r="BS135" s="38"/>
      <c r="BT135" s="38">
        <f>STDEV(BT122:BT133)</f>
        <v>0.09467868085</v>
      </c>
      <c r="BU135" s="39"/>
      <c r="BV135" s="39"/>
      <c r="BW135" s="39"/>
      <c r="BX135" s="39">
        <f t="shared" si="358"/>
        <v>0</v>
      </c>
      <c r="BY135" s="39"/>
      <c r="BZ135" s="39"/>
      <c r="CA135" s="38">
        <f>STDEV(CA122:CA133)</f>
        <v>0.2848428748</v>
      </c>
      <c r="CB135" s="38"/>
      <c r="CC135" s="38">
        <f>STDEV(CC122:CC133)</f>
        <v>0.2848428748</v>
      </c>
      <c r="CD135" s="39"/>
      <c r="CE135" s="39"/>
      <c r="CF135" s="39"/>
      <c r="CG135" s="39">
        <f t="shared" si="333"/>
        <v>0</v>
      </c>
      <c r="CH135" s="39"/>
      <c r="CI135" s="39"/>
      <c r="CJ135" s="38">
        <f>STDEV(CJ122:CJ133)</f>
        <v>0.280208311</v>
      </c>
      <c r="CK135" s="38"/>
      <c r="CL135" s="38">
        <f>STDEV(CL122:CL133)</f>
        <v>0.1696785645</v>
      </c>
      <c r="CM135" s="35"/>
    </row>
    <row r="136" ht="18.0" customHeight="1">
      <c r="A136" s="40" t="s">
        <v>27</v>
      </c>
      <c r="B136" s="41"/>
      <c r="C136" s="41"/>
      <c r="D136" s="41">
        <f t="shared" si="364"/>
        <v>0</v>
      </c>
      <c r="E136" s="41"/>
      <c r="F136" s="41"/>
      <c r="G136" s="40">
        <f>VAR(G122:G133)</f>
        <v>0.06911289875</v>
      </c>
      <c r="H136" s="40"/>
      <c r="I136" s="40">
        <f>VAR(I122:I133)</f>
        <v>0.06911289875</v>
      </c>
      <c r="J136" s="41"/>
      <c r="K136" s="41"/>
      <c r="L136" s="41"/>
      <c r="M136" s="41">
        <f t="shared" si="203"/>
        <v>0</v>
      </c>
      <c r="N136" s="41"/>
      <c r="O136" s="41"/>
      <c r="P136" s="40">
        <f>VAR(P122:P133)</f>
        <v>0.01356756231</v>
      </c>
      <c r="Q136" s="40"/>
      <c r="R136" s="40">
        <f>VAR(R122:R133)</f>
        <v>0.01356756231</v>
      </c>
      <c r="S136" s="41"/>
      <c r="T136" s="41"/>
      <c r="U136" s="41"/>
      <c r="V136" s="41">
        <f t="shared" si="339"/>
        <v>0</v>
      </c>
      <c r="W136" s="41"/>
      <c r="X136" s="41"/>
      <c r="Y136" s="40">
        <f>VAR(Y122:Y133)</f>
        <v>0.002398876417</v>
      </c>
      <c r="Z136" s="41"/>
      <c r="AA136" s="40">
        <f>VAR(AA122:AA133)</f>
        <v>0.002398876417</v>
      </c>
      <c r="AB136" s="41"/>
      <c r="AC136" s="41"/>
      <c r="AD136" s="41"/>
      <c r="AE136" s="41">
        <f t="shared" si="359"/>
        <v>0</v>
      </c>
      <c r="AF136" s="41"/>
      <c r="AG136" s="41"/>
      <c r="AH136" s="40">
        <f>VAR(AH122:AH133)</f>
        <v>0.06612029681</v>
      </c>
      <c r="AI136" s="41"/>
      <c r="AJ136" s="40">
        <f>VAR(AJ122:AJ133)</f>
        <v>0.06612029681</v>
      </c>
      <c r="AK136" s="41"/>
      <c r="AL136" s="41"/>
      <c r="AM136" s="41"/>
      <c r="AN136" s="41">
        <f t="shared" si="375"/>
        <v>0</v>
      </c>
      <c r="AO136" s="41"/>
      <c r="AP136" s="41"/>
      <c r="AQ136" s="40">
        <f>VAR(AQ122:AQ133)</f>
        <v>0.05473416623</v>
      </c>
      <c r="AR136" s="41"/>
      <c r="AS136" s="40">
        <f>VAR(AS122:AS133)</f>
        <v>6.190832499</v>
      </c>
      <c r="AT136" s="41"/>
      <c r="AU136" s="41"/>
      <c r="AV136" s="41"/>
      <c r="AW136" s="41">
        <f t="shared" si="319"/>
        <v>0</v>
      </c>
      <c r="AX136" s="41"/>
      <c r="AY136" s="41"/>
      <c r="AZ136" s="40">
        <f>VAR(AZ122:AZ133)</f>
        <v>0.1302313524</v>
      </c>
      <c r="BA136" s="41"/>
      <c r="BB136" s="40">
        <f>VAR(BB122:BB133)</f>
        <v>0.02128629013</v>
      </c>
      <c r="BC136" s="41"/>
      <c r="BD136" s="41"/>
      <c r="BE136" s="41"/>
      <c r="BF136" s="41">
        <f t="shared" si="357"/>
        <v>0</v>
      </c>
      <c r="BG136" s="41"/>
      <c r="BH136" s="41"/>
      <c r="BI136" s="40">
        <f>VAR(BI122:BI133)</f>
        <v>0.07892677949</v>
      </c>
      <c r="BJ136" s="41"/>
      <c r="BK136" s="40">
        <f>VAR(BK122:BK133)</f>
        <v>0.07892677949</v>
      </c>
      <c r="BL136" s="41"/>
      <c r="BM136" s="41"/>
      <c r="BN136" s="41"/>
      <c r="BO136" s="41">
        <f t="shared" si="246"/>
        <v>0</v>
      </c>
      <c r="BP136" s="41"/>
      <c r="BQ136" s="41"/>
      <c r="BR136" s="40">
        <f>VAR(BR122:BR133)</f>
        <v>0.008964052608</v>
      </c>
      <c r="BS136" s="41"/>
      <c r="BT136" s="40">
        <f>VAR(BT122:BT133)</f>
        <v>0.008964052608</v>
      </c>
      <c r="BU136" s="41"/>
      <c r="BV136" s="41"/>
      <c r="BW136" s="41"/>
      <c r="BX136" s="41">
        <f t="shared" si="358"/>
        <v>0</v>
      </c>
      <c r="BY136" s="41"/>
      <c r="BZ136" s="41"/>
      <c r="CA136" s="40">
        <f>VAR(CA122:CA133)</f>
        <v>0.08113546333</v>
      </c>
      <c r="CB136" s="41"/>
      <c r="CC136" s="40">
        <f>VAR(CC122:CC133)</f>
        <v>0.08113546333</v>
      </c>
      <c r="CD136" s="41"/>
      <c r="CE136" s="41"/>
      <c r="CF136" s="41"/>
      <c r="CG136" s="41">
        <f t="shared" si="333"/>
        <v>0</v>
      </c>
      <c r="CH136" s="41"/>
      <c r="CI136" s="41"/>
      <c r="CJ136" s="40">
        <f>VAR(CJ122:CJ133)</f>
        <v>0.07851669757</v>
      </c>
      <c r="CK136" s="41"/>
      <c r="CL136" s="40">
        <f>VAR(CL122:CL133)</f>
        <v>0.02879081524</v>
      </c>
      <c r="CM136" s="35"/>
    </row>
    <row r="137" ht="18.0" customHeight="1">
      <c r="A137" s="23"/>
      <c r="B137" s="23">
        <v>0.0</v>
      </c>
      <c r="C137" s="23">
        <v>4.0</v>
      </c>
      <c r="D137" s="23">
        <f t="shared" si="364"/>
        <v>2</v>
      </c>
      <c r="E137" s="23">
        <v>22.0</v>
      </c>
      <c r="F137" s="23">
        <v>24.0</v>
      </c>
      <c r="G137" s="23">
        <f t="shared" ref="G137:G148" si="376">E137/F137</f>
        <v>0.9166666667</v>
      </c>
      <c r="H137" s="23">
        <v>91.7</v>
      </c>
      <c r="I137" s="23">
        <f t="shared" ref="I137:I148" si="377">D137/F137</f>
        <v>0.08333333333</v>
      </c>
      <c r="J137" s="24"/>
      <c r="K137" s="24">
        <v>0.0</v>
      </c>
      <c r="L137" s="24">
        <v>7.0</v>
      </c>
      <c r="M137" s="24">
        <f t="shared" si="203"/>
        <v>5</v>
      </c>
      <c r="N137" s="24">
        <v>27.0</v>
      </c>
      <c r="O137" s="24">
        <v>32.0</v>
      </c>
      <c r="P137" s="24">
        <f t="shared" ref="P137:P148" si="378">N137/O137</f>
        <v>0.84375</v>
      </c>
      <c r="Q137" s="24">
        <v>84.4</v>
      </c>
      <c r="R137" s="24">
        <f t="shared" ref="R137:R148" si="379">M137/O137</f>
        <v>0.15625</v>
      </c>
      <c r="S137" s="25"/>
      <c r="T137" s="25">
        <v>0.0</v>
      </c>
      <c r="U137" s="25">
        <v>5.0</v>
      </c>
      <c r="V137" s="25">
        <f t="shared" si="339"/>
        <v>1</v>
      </c>
      <c r="W137" s="25">
        <v>60.0</v>
      </c>
      <c r="X137" s="25">
        <v>61.0</v>
      </c>
      <c r="Y137" s="25">
        <f t="shared" ref="Y137:Y148" si="380">W137/X137</f>
        <v>0.9836065574</v>
      </c>
      <c r="Z137" s="25">
        <v>98.4</v>
      </c>
      <c r="AA137" s="25">
        <f t="shared" ref="AA137:AA148" si="381">V137/X137</f>
        <v>0.01639344262</v>
      </c>
      <c r="AB137" s="26"/>
      <c r="AC137" s="26">
        <v>0.0</v>
      </c>
      <c r="AD137" s="26">
        <v>2.0</v>
      </c>
      <c r="AE137" s="26">
        <f t="shared" si="359"/>
        <v>5</v>
      </c>
      <c r="AF137" s="26">
        <v>96.0</v>
      </c>
      <c r="AG137" s="26">
        <v>101.0</v>
      </c>
      <c r="AH137" s="26">
        <f t="shared" ref="AH137:AH141" si="382">AF137/AG137</f>
        <v>0.9504950495</v>
      </c>
      <c r="AI137" s="26">
        <v>95.0</v>
      </c>
      <c r="AJ137" s="26">
        <f t="shared" ref="AJ137:AJ141" si="383">AE137/AG137</f>
        <v>0.0495049505</v>
      </c>
      <c r="AK137" s="27"/>
      <c r="AL137" s="27">
        <v>0.0</v>
      </c>
      <c r="AM137" s="27">
        <v>2.0</v>
      </c>
      <c r="AN137" s="27">
        <f t="shared" si="375"/>
        <v>6</v>
      </c>
      <c r="AO137" s="27">
        <v>112.0</v>
      </c>
      <c r="AP137" s="27">
        <v>118.0</v>
      </c>
      <c r="AQ137" s="27">
        <f t="shared" ref="AQ137:AQ145" si="384">AO137/AP137</f>
        <v>0.9491525424</v>
      </c>
      <c r="AR137" s="27">
        <v>94.9</v>
      </c>
      <c r="AS137" s="27">
        <f t="shared" ref="AS137:AS145" si="385">AN137/AP137</f>
        <v>0.05084745763</v>
      </c>
      <c r="AT137" s="28"/>
      <c r="AU137" s="28">
        <v>0.0</v>
      </c>
      <c r="AV137" s="28">
        <v>1.0</v>
      </c>
      <c r="AW137" s="28">
        <f t="shared" si="319"/>
        <v>4</v>
      </c>
      <c r="AX137" s="28">
        <v>97.0</v>
      </c>
      <c r="AY137" s="28">
        <v>101.0</v>
      </c>
      <c r="AZ137" s="28">
        <f t="shared" ref="AZ137:AZ148" si="386">AX137/AY137</f>
        <v>0.9603960396</v>
      </c>
      <c r="BA137" s="28">
        <v>96.0</v>
      </c>
      <c r="BB137" s="28">
        <f t="shared" ref="BB137:BB148" si="387">AW137/AY137</f>
        <v>0.0396039604</v>
      </c>
      <c r="BC137" s="29"/>
      <c r="BD137" s="29">
        <v>0.0</v>
      </c>
      <c r="BE137" s="29">
        <v>3.0</v>
      </c>
      <c r="BF137" s="29">
        <f t="shared" si="357"/>
        <v>12</v>
      </c>
      <c r="BG137" s="29">
        <v>135.0</v>
      </c>
      <c r="BH137" s="29">
        <v>147.0</v>
      </c>
      <c r="BI137" s="29">
        <f t="shared" ref="BI137:BI148" si="388">BG137/BH137</f>
        <v>0.9183673469</v>
      </c>
      <c r="BJ137" s="29">
        <v>91.8</v>
      </c>
      <c r="BK137" s="29">
        <f t="shared" ref="BK137:BK148" si="389">BF137/BH137</f>
        <v>0.08163265306</v>
      </c>
      <c r="BL137" s="30"/>
      <c r="BM137" s="30">
        <v>0.0</v>
      </c>
      <c r="BN137" s="30">
        <v>5.0</v>
      </c>
      <c r="BO137" s="30">
        <f t="shared" si="246"/>
        <v>9</v>
      </c>
      <c r="BP137" s="30">
        <v>125.0</v>
      </c>
      <c r="BQ137" s="30">
        <v>134.0</v>
      </c>
      <c r="BR137" s="30">
        <f t="shared" ref="BR137:BR138" si="390">BP137/BQ137</f>
        <v>0.9328358209</v>
      </c>
      <c r="BS137" s="30">
        <v>93.3</v>
      </c>
      <c r="BT137" s="30">
        <f t="shared" ref="BT137:BT138" si="391">BO137/BQ137</f>
        <v>0.0671641791</v>
      </c>
      <c r="BU137" s="31"/>
      <c r="BV137" s="31">
        <v>0.0</v>
      </c>
      <c r="BW137" s="31">
        <v>6.0</v>
      </c>
      <c r="BX137" s="31">
        <f t="shared" si="358"/>
        <v>12</v>
      </c>
      <c r="BY137" s="31">
        <v>136.0</v>
      </c>
      <c r="BZ137" s="31">
        <v>148.0</v>
      </c>
      <c r="CA137" s="31">
        <f t="shared" ref="CA137:CA148" si="392">BY137/BZ137</f>
        <v>0.9189189189</v>
      </c>
      <c r="CB137" s="31">
        <v>91.9</v>
      </c>
      <c r="CC137" s="31">
        <f t="shared" ref="CC137:CC148" si="393">BX137/BZ137</f>
        <v>0.08108108108</v>
      </c>
      <c r="CD137" s="42"/>
      <c r="CE137" s="42">
        <v>0.0</v>
      </c>
      <c r="CF137" s="42">
        <v>5.0</v>
      </c>
      <c r="CG137" s="42">
        <f t="shared" si="333"/>
        <v>13</v>
      </c>
      <c r="CH137" s="42">
        <v>148.0</v>
      </c>
      <c r="CI137" s="42">
        <v>161.0</v>
      </c>
      <c r="CJ137" s="42">
        <f t="shared" ref="CJ137:CJ143" si="394">CH137/CI137</f>
        <v>0.9192546584</v>
      </c>
      <c r="CK137" s="42">
        <v>91.9</v>
      </c>
      <c r="CL137" s="42">
        <f t="shared" ref="CL137:CL143" si="395">CG137/CI137</f>
        <v>0.08074534161</v>
      </c>
      <c r="CM137" s="35"/>
    </row>
    <row r="138" ht="18.0" customHeight="1">
      <c r="A138" s="23"/>
      <c r="B138" s="23">
        <v>1.0</v>
      </c>
      <c r="C138" s="23">
        <v>1.0</v>
      </c>
      <c r="D138" s="23">
        <f t="shared" si="364"/>
        <v>1</v>
      </c>
      <c r="E138" s="23">
        <v>11.0</v>
      </c>
      <c r="F138" s="23">
        <v>12.0</v>
      </c>
      <c r="G138" s="23">
        <f t="shared" si="376"/>
        <v>0.9166666667</v>
      </c>
      <c r="H138" s="23">
        <v>91.7</v>
      </c>
      <c r="I138" s="23">
        <f t="shared" si="377"/>
        <v>0.08333333333</v>
      </c>
      <c r="J138" s="24"/>
      <c r="K138" s="24">
        <v>1.0</v>
      </c>
      <c r="L138" s="24">
        <v>10.0</v>
      </c>
      <c r="M138" s="24">
        <f t="shared" si="203"/>
        <v>0</v>
      </c>
      <c r="N138" s="24">
        <v>6.0</v>
      </c>
      <c r="O138" s="24">
        <v>6.0</v>
      </c>
      <c r="P138" s="24">
        <f t="shared" si="378"/>
        <v>1</v>
      </c>
      <c r="Q138" s="24">
        <v>100.0</v>
      </c>
      <c r="R138" s="24">
        <f t="shared" si="379"/>
        <v>0</v>
      </c>
      <c r="S138" s="25"/>
      <c r="T138" s="25">
        <v>1.0</v>
      </c>
      <c r="U138" s="25">
        <v>10.0</v>
      </c>
      <c r="V138" s="25">
        <f t="shared" si="339"/>
        <v>28</v>
      </c>
      <c r="W138" s="25">
        <v>37.0</v>
      </c>
      <c r="X138" s="25">
        <v>65.0</v>
      </c>
      <c r="Y138" s="25">
        <f t="shared" si="380"/>
        <v>0.5692307692</v>
      </c>
      <c r="Z138" s="25">
        <v>56.9</v>
      </c>
      <c r="AA138" s="25">
        <f t="shared" si="381"/>
        <v>0.4307692308</v>
      </c>
      <c r="AB138" s="26"/>
      <c r="AC138" s="26">
        <v>1.0</v>
      </c>
      <c r="AD138" s="26">
        <v>9.0</v>
      </c>
      <c r="AE138" s="26">
        <f t="shared" si="359"/>
        <v>28</v>
      </c>
      <c r="AF138" s="26">
        <v>52.0</v>
      </c>
      <c r="AG138" s="26">
        <v>80.0</v>
      </c>
      <c r="AH138" s="26">
        <f t="shared" si="382"/>
        <v>0.65</v>
      </c>
      <c r="AI138" s="26">
        <v>65.0</v>
      </c>
      <c r="AJ138" s="26">
        <f t="shared" si="383"/>
        <v>0.35</v>
      </c>
      <c r="AK138" s="27"/>
      <c r="AL138" s="27">
        <v>1.0</v>
      </c>
      <c r="AM138" s="27">
        <v>0.0</v>
      </c>
      <c r="AN138" s="27">
        <f t="shared" si="375"/>
        <v>6</v>
      </c>
      <c r="AO138" s="27">
        <v>106.0</v>
      </c>
      <c r="AP138" s="27">
        <v>112.0</v>
      </c>
      <c r="AQ138" s="27">
        <f t="shared" si="384"/>
        <v>0.9464285714</v>
      </c>
      <c r="AR138" s="27">
        <v>94.6</v>
      </c>
      <c r="AS138" s="27">
        <f t="shared" si="385"/>
        <v>0.05357142857</v>
      </c>
      <c r="AT138" s="28"/>
      <c r="AU138" s="28">
        <v>1.0</v>
      </c>
      <c r="AV138" s="28">
        <v>1.0</v>
      </c>
      <c r="AW138" s="28">
        <v>96.0</v>
      </c>
      <c r="AX138" s="28">
        <v>5.0</v>
      </c>
      <c r="AY138" s="28">
        <v>101.0</v>
      </c>
      <c r="AZ138" s="28">
        <f t="shared" si="386"/>
        <v>0.0495049505</v>
      </c>
      <c r="BA138" s="28">
        <v>4.95</v>
      </c>
      <c r="BB138" s="28">
        <f t="shared" si="387"/>
        <v>0.9504950495</v>
      </c>
      <c r="BC138" s="29"/>
      <c r="BD138" s="29">
        <v>1.0</v>
      </c>
      <c r="BE138" s="29">
        <v>7.0</v>
      </c>
      <c r="BF138" s="29">
        <f t="shared" si="357"/>
        <v>12</v>
      </c>
      <c r="BG138" s="29">
        <v>76.0</v>
      </c>
      <c r="BH138" s="29">
        <v>88.0</v>
      </c>
      <c r="BI138" s="29">
        <f t="shared" si="388"/>
        <v>0.8636363636</v>
      </c>
      <c r="BJ138" s="29">
        <v>86.4</v>
      </c>
      <c r="BK138" s="29">
        <f t="shared" si="389"/>
        <v>0.1363636364</v>
      </c>
      <c r="BL138" s="30"/>
      <c r="BM138" s="30">
        <v>1.0</v>
      </c>
      <c r="BN138" s="30">
        <v>1.0</v>
      </c>
      <c r="BO138" s="30">
        <f t="shared" si="246"/>
        <v>8</v>
      </c>
      <c r="BP138" s="30">
        <v>120.0</v>
      </c>
      <c r="BQ138" s="30">
        <v>128.0</v>
      </c>
      <c r="BR138" s="30">
        <f t="shared" si="390"/>
        <v>0.9375</v>
      </c>
      <c r="BS138" s="30">
        <v>93.8</v>
      </c>
      <c r="BT138" s="30">
        <f t="shared" si="391"/>
        <v>0.0625</v>
      </c>
      <c r="BU138" s="31"/>
      <c r="BV138" s="31">
        <v>1.0</v>
      </c>
      <c r="BW138" s="31">
        <v>1.0</v>
      </c>
      <c r="BX138" s="31">
        <f t="shared" si="358"/>
        <v>19</v>
      </c>
      <c r="BY138" s="31">
        <v>182.0</v>
      </c>
      <c r="BZ138" s="31">
        <v>201.0</v>
      </c>
      <c r="CA138" s="31">
        <f t="shared" si="392"/>
        <v>0.9054726368</v>
      </c>
      <c r="CB138" s="31">
        <v>90.5</v>
      </c>
      <c r="CC138" s="31">
        <f t="shared" si="393"/>
        <v>0.09452736318</v>
      </c>
      <c r="CD138" s="42"/>
      <c r="CE138" s="42">
        <v>1.0</v>
      </c>
      <c r="CF138" s="42">
        <v>1.0</v>
      </c>
      <c r="CG138" s="42">
        <f t="shared" si="333"/>
        <v>20</v>
      </c>
      <c r="CH138" s="42">
        <v>191.0</v>
      </c>
      <c r="CI138" s="42">
        <v>211.0</v>
      </c>
      <c r="CJ138" s="42">
        <f t="shared" si="394"/>
        <v>0.9052132701</v>
      </c>
      <c r="CK138" s="42">
        <v>90.5</v>
      </c>
      <c r="CL138" s="42">
        <f t="shared" si="395"/>
        <v>0.09478672986</v>
      </c>
      <c r="CM138" s="35"/>
    </row>
    <row r="139" ht="18.0" customHeight="1">
      <c r="A139" s="23"/>
      <c r="B139" s="23">
        <v>2.0</v>
      </c>
      <c r="C139" s="23">
        <v>6.0</v>
      </c>
      <c r="D139" s="23">
        <f t="shared" si="364"/>
        <v>6</v>
      </c>
      <c r="E139" s="23">
        <v>19.0</v>
      </c>
      <c r="F139" s="23">
        <v>25.0</v>
      </c>
      <c r="G139" s="23">
        <f t="shared" si="376"/>
        <v>0.76</v>
      </c>
      <c r="H139" s="23">
        <v>76.0</v>
      </c>
      <c r="I139" s="23">
        <f t="shared" si="377"/>
        <v>0.24</v>
      </c>
      <c r="J139" s="24"/>
      <c r="K139" s="24">
        <v>2.0</v>
      </c>
      <c r="L139" s="24">
        <v>11.0</v>
      </c>
      <c r="M139" s="24">
        <f t="shared" si="203"/>
        <v>10</v>
      </c>
      <c r="N139" s="24">
        <v>17.0</v>
      </c>
      <c r="O139" s="24">
        <v>27.0</v>
      </c>
      <c r="P139" s="24">
        <f t="shared" si="378"/>
        <v>0.6296296296</v>
      </c>
      <c r="Q139" s="24">
        <v>63.0</v>
      </c>
      <c r="R139" s="24">
        <f t="shared" si="379"/>
        <v>0.3703703704</v>
      </c>
      <c r="S139" s="25"/>
      <c r="T139" s="25">
        <v>2.0</v>
      </c>
      <c r="U139" s="25">
        <v>8.0</v>
      </c>
      <c r="V139" s="25">
        <f t="shared" si="339"/>
        <v>4</v>
      </c>
      <c r="W139" s="25">
        <v>45.0</v>
      </c>
      <c r="X139" s="25">
        <v>49.0</v>
      </c>
      <c r="Y139" s="25">
        <f t="shared" si="380"/>
        <v>0.9183673469</v>
      </c>
      <c r="Z139" s="25">
        <v>91.8</v>
      </c>
      <c r="AA139" s="25">
        <f t="shared" si="381"/>
        <v>0.08163265306</v>
      </c>
      <c r="AB139" s="26"/>
      <c r="AC139" s="26">
        <v>2.0</v>
      </c>
      <c r="AD139" s="26">
        <v>6.0</v>
      </c>
      <c r="AE139" s="26">
        <f t="shared" si="359"/>
        <v>4</v>
      </c>
      <c r="AF139" s="26">
        <v>71.0</v>
      </c>
      <c r="AG139" s="26">
        <v>75.0</v>
      </c>
      <c r="AH139" s="26">
        <f t="shared" si="382"/>
        <v>0.9466666667</v>
      </c>
      <c r="AI139" s="26">
        <v>94.7</v>
      </c>
      <c r="AJ139" s="26">
        <f t="shared" si="383"/>
        <v>0.05333333333</v>
      </c>
      <c r="AK139" s="27"/>
      <c r="AL139" s="27">
        <v>2.0</v>
      </c>
      <c r="AM139" s="27">
        <v>4.0</v>
      </c>
      <c r="AN139" s="27">
        <f t="shared" si="375"/>
        <v>6</v>
      </c>
      <c r="AO139" s="27">
        <v>99.0</v>
      </c>
      <c r="AP139" s="27">
        <v>105.0</v>
      </c>
      <c r="AQ139" s="27">
        <f t="shared" si="384"/>
        <v>0.9428571429</v>
      </c>
      <c r="AR139" s="27">
        <v>94.3</v>
      </c>
      <c r="AS139" s="27">
        <f t="shared" si="385"/>
        <v>0.05714285714</v>
      </c>
      <c r="AT139" s="28"/>
      <c r="AU139" s="28">
        <v>2.0</v>
      </c>
      <c r="AV139" s="28">
        <v>9.0</v>
      </c>
      <c r="AW139" s="28">
        <f t="shared" ref="AW139:AW231" si="396">AY139-AX139</f>
        <v>48</v>
      </c>
      <c r="AX139" s="28">
        <v>75.0</v>
      </c>
      <c r="AY139" s="28">
        <v>123.0</v>
      </c>
      <c r="AZ139" s="28">
        <f t="shared" si="386"/>
        <v>0.6097560976</v>
      </c>
      <c r="BA139" s="28">
        <v>61.0</v>
      </c>
      <c r="BB139" s="28">
        <f t="shared" si="387"/>
        <v>0.3902439024</v>
      </c>
      <c r="BC139" s="29"/>
      <c r="BD139" s="29">
        <v>2.0</v>
      </c>
      <c r="BE139" s="29">
        <v>5.0</v>
      </c>
      <c r="BF139" s="29">
        <f t="shared" si="357"/>
        <v>14</v>
      </c>
      <c r="BG139" s="29">
        <v>112.0</v>
      </c>
      <c r="BH139" s="29">
        <v>126.0</v>
      </c>
      <c r="BI139" s="29">
        <f t="shared" si="388"/>
        <v>0.8888888889</v>
      </c>
      <c r="BJ139" s="29">
        <v>88.9</v>
      </c>
      <c r="BK139" s="29">
        <f t="shared" si="389"/>
        <v>0.1111111111</v>
      </c>
      <c r="BL139" s="30"/>
      <c r="BM139" s="30">
        <v>2.0</v>
      </c>
      <c r="BN139" s="30"/>
      <c r="BO139" s="30">
        <f t="shared" si="246"/>
        <v>0</v>
      </c>
      <c r="BP139" s="30">
        <v>0.0</v>
      </c>
      <c r="BQ139" s="30">
        <v>0.0</v>
      </c>
      <c r="BR139" s="30">
        <v>0.0</v>
      </c>
      <c r="BS139" s="30">
        <v>0.0</v>
      </c>
      <c r="BT139" s="30">
        <v>0.0</v>
      </c>
      <c r="BU139" s="31"/>
      <c r="BV139" s="31">
        <v>2.0</v>
      </c>
      <c r="BW139" s="31">
        <v>11.0</v>
      </c>
      <c r="BX139" s="31">
        <f t="shared" si="358"/>
        <v>17</v>
      </c>
      <c r="BY139" s="31">
        <v>59.0</v>
      </c>
      <c r="BZ139" s="31">
        <v>76.0</v>
      </c>
      <c r="CA139" s="31">
        <f t="shared" si="392"/>
        <v>0.7763157895</v>
      </c>
      <c r="CB139" s="31">
        <v>77.6</v>
      </c>
      <c r="CC139" s="31">
        <f t="shared" si="393"/>
        <v>0.2236842105</v>
      </c>
      <c r="CD139" s="42"/>
      <c r="CE139" s="42">
        <v>2.0</v>
      </c>
      <c r="CF139" s="42">
        <v>10.0</v>
      </c>
      <c r="CG139" s="42">
        <f t="shared" si="333"/>
        <v>75</v>
      </c>
      <c r="CH139" s="42">
        <v>101.0</v>
      </c>
      <c r="CI139" s="42">
        <v>176.0</v>
      </c>
      <c r="CJ139" s="42">
        <f t="shared" si="394"/>
        <v>0.5738636364</v>
      </c>
      <c r="CK139" s="42">
        <v>57.4</v>
      </c>
      <c r="CL139" s="42">
        <f t="shared" si="395"/>
        <v>0.4261363636</v>
      </c>
      <c r="CM139" s="35"/>
    </row>
    <row r="140" ht="18.0" customHeight="1">
      <c r="A140" s="23"/>
      <c r="B140" s="23">
        <v>3.0</v>
      </c>
      <c r="C140" s="23">
        <v>0.0</v>
      </c>
      <c r="D140" s="23">
        <f t="shared" si="364"/>
        <v>2</v>
      </c>
      <c r="E140" s="23">
        <v>17.0</v>
      </c>
      <c r="F140" s="23">
        <v>19.0</v>
      </c>
      <c r="G140" s="23">
        <f t="shared" si="376"/>
        <v>0.8947368421</v>
      </c>
      <c r="H140" s="23">
        <v>89.5</v>
      </c>
      <c r="I140" s="23">
        <f t="shared" si="377"/>
        <v>0.1052631579</v>
      </c>
      <c r="J140" s="24"/>
      <c r="K140" s="24">
        <v>3.0</v>
      </c>
      <c r="L140" s="24">
        <v>1.0</v>
      </c>
      <c r="M140" s="24">
        <f t="shared" si="203"/>
        <v>4</v>
      </c>
      <c r="N140" s="24">
        <v>54.0</v>
      </c>
      <c r="O140" s="24">
        <v>58.0</v>
      </c>
      <c r="P140" s="24">
        <f t="shared" si="378"/>
        <v>0.9310344828</v>
      </c>
      <c r="Q140" s="24">
        <v>93.1</v>
      </c>
      <c r="R140" s="24">
        <f t="shared" si="379"/>
        <v>0.06896551724</v>
      </c>
      <c r="S140" s="25"/>
      <c r="T140" s="25">
        <v>3.0</v>
      </c>
      <c r="U140" s="25">
        <v>4.0</v>
      </c>
      <c r="V140" s="25">
        <f t="shared" si="339"/>
        <v>3</v>
      </c>
      <c r="W140" s="25">
        <v>68.0</v>
      </c>
      <c r="X140" s="25">
        <v>71.0</v>
      </c>
      <c r="Y140" s="25">
        <f t="shared" si="380"/>
        <v>0.9577464789</v>
      </c>
      <c r="Z140" s="25">
        <v>95.8</v>
      </c>
      <c r="AA140" s="25">
        <f t="shared" si="381"/>
        <v>0.04225352113</v>
      </c>
      <c r="AB140" s="26"/>
      <c r="AC140" s="26">
        <v>3.0</v>
      </c>
      <c r="AD140" s="26">
        <v>0.0</v>
      </c>
      <c r="AE140" s="26">
        <f t="shared" si="359"/>
        <v>3</v>
      </c>
      <c r="AF140" s="26">
        <v>94.0</v>
      </c>
      <c r="AG140" s="26">
        <v>97.0</v>
      </c>
      <c r="AH140" s="26">
        <f t="shared" si="382"/>
        <v>0.9690721649</v>
      </c>
      <c r="AI140" s="26">
        <v>96.9</v>
      </c>
      <c r="AJ140" s="26">
        <f t="shared" si="383"/>
        <v>0.03092783505</v>
      </c>
      <c r="AK140" s="27"/>
      <c r="AL140" s="27">
        <v>3.0</v>
      </c>
      <c r="AM140" s="27">
        <v>9.0</v>
      </c>
      <c r="AN140" s="27">
        <f t="shared" si="375"/>
        <v>69</v>
      </c>
      <c r="AO140" s="27">
        <v>57.0</v>
      </c>
      <c r="AP140" s="27">
        <v>126.0</v>
      </c>
      <c r="AQ140" s="27">
        <f t="shared" si="384"/>
        <v>0.4523809524</v>
      </c>
      <c r="AR140" s="27">
        <v>45.2</v>
      </c>
      <c r="AS140" s="27">
        <f t="shared" si="385"/>
        <v>0.5476190476</v>
      </c>
      <c r="AT140" s="28"/>
      <c r="AU140" s="28">
        <v>3.0</v>
      </c>
      <c r="AV140" s="28">
        <v>6.0</v>
      </c>
      <c r="AW140" s="28">
        <f t="shared" si="396"/>
        <v>8</v>
      </c>
      <c r="AX140" s="28">
        <v>101.0</v>
      </c>
      <c r="AY140" s="28">
        <v>109.0</v>
      </c>
      <c r="AZ140" s="28">
        <f t="shared" si="386"/>
        <v>0.9266055046</v>
      </c>
      <c r="BA140" s="28">
        <v>92.7</v>
      </c>
      <c r="BB140" s="28">
        <f t="shared" si="387"/>
        <v>0.07339449541</v>
      </c>
      <c r="BC140" s="29"/>
      <c r="BD140" s="29">
        <v>3.0</v>
      </c>
      <c r="BE140" s="29">
        <v>4.0</v>
      </c>
      <c r="BF140" s="29">
        <f t="shared" si="357"/>
        <v>12</v>
      </c>
      <c r="BG140" s="29">
        <v>129.0</v>
      </c>
      <c r="BH140" s="29">
        <v>141.0</v>
      </c>
      <c r="BI140" s="29">
        <f t="shared" si="388"/>
        <v>0.914893617</v>
      </c>
      <c r="BJ140" s="29">
        <v>91.5</v>
      </c>
      <c r="BK140" s="29">
        <f t="shared" si="389"/>
        <v>0.08510638298</v>
      </c>
      <c r="BL140" s="30"/>
      <c r="BM140" s="30">
        <v>3.0</v>
      </c>
      <c r="BN140" s="30">
        <v>1.0</v>
      </c>
      <c r="BO140" s="30">
        <v>112.0</v>
      </c>
      <c r="BP140" s="30">
        <v>11.0</v>
      </c>
      <c r="BQ140" s="30">
        <v>123.0</v>
      </c>
      <c r="BR140" s="30">
        <f t="shared" ref="BR140:BR148" si="397">BP140/BQ140</f>
        <v>0.08943089431</v>
      </c>
      <c r="BS140" s="30">
        <v>8.94</v>
      </c>
      <c r="BT140" s="30">
        <f t="shared" ref="BT140:BT148" si="398">BO140/BQ140</f>
        <v>0.9105691057</v>
      </c>
      <c r="BU140" s="31"/>
      <c r="BV140" s="31">
        <v>3.0</v>
      </c>
      <c r="BW140" s="31">
        <v>9.0</v>
      </c>
      <c r="BX140" s="31">
        <f t="shared" si="358"/>
        <v>54</v>
      </c>
      <c r="BY140" s="31">
        <v>116.0</v>
      </c>
      <c r="BZ140" s="31">
        <v>170.0</v>
      </c>
      <c r="CA140" s="31">
        <f t="shared" si="392"/>
        <v>0.6823529412</v>
      </c>
      <c r="CB140" s="31">
        <v>68.2</v>
      </c>
      <c r="CC140" s="31">
        <f t="shared" si="393"/>
        <v>0.3176470588</v>
      </c>
      <c r="CD140" s="42"/>
      <c r="CE140" s="42">
        <v>3.0</v>
      </c>
      <c r="CF140" s="42">
        <v>0.0</v>
      </c>
      <c r="CG140" s="42">
        <f t="shared" si="333"/>
        <v>19</v>
      </c>
      <c r="CH140" s="42">
        <v>154.0</v>
      </c>
      <c r="CI140" s="42">
        <v>173.0</v>
      </c>
      <c r="CJ140" s="42">
        <f t="shared" si="394"/>
        <v>0.8901734104</v>
      </c>
      <c r="CK140" s="42">
        <v>89.0</v>
      </c>
      <c r="CL140" s="42">
        <f t="shared" si="395"/>
        <v>0.1098265896</v>
      </c>
      <c r="CM140" s="35"/>
    </row>
    <row r="141" ht="18.0" customHeight="1">
      <c r="A141" s="23"/>
      <c r="B141" s="23">
        <v>4.0</v>
      </c>
      <c r="C141" s="23">
        <v>5.0</v>
      </c>
      <c r="D141" s="23">
        <f t="shared" si="364"/>
        <v>3</v>
      </c>
      <c r="E141" s="23">
        <v>17.0</v>
      </c>
      <c r="F141" s="23">
        <v>20.0</v>
      </c>
      <c r="G141" s="23">
        <f t="shared" si="376"/>
        <v>0.85</v>
      </c>
      <c r="H141" s="23">
        <v>85.0</v>
      </c>
      <c r="I141" s="23">
        <f t="shared" si="377"/>
        <v>0.15</v>
      </c>
      <c r="J141" s="24"/>
      <c r="K141" s="24">
        <v>4.0</v>
      </c>
      <c r="L141" s="24">
        <v>4.0</v>
      </c>
      <c r="M141" s="24">
        <v>1.0</v>
      </c>
      <c r="N141" s="24">
        <v>0.0</v>
      </c>
      <c r="O141" s="24">
        <v>1.0</v>
      </c>
      <c r="P141" s="24">
        <f t="shared" si="378"/>
        <v>0</v>
      </c>
      <c r="Q141" s="24">
        <v>0.0</v>
      </c>
      <c r="R141" s="24">
        <f t="shared" si="379"/>
        <v>1</v>
      </c>
      <c r="S141" s="25"/>
      <c r="T141" s="25">
        <v>4.0</v>
      </c>
      <c r="U141" s="25">
        <v>9.0</v>
      </c>
      <c r="V141" s="25">
        <f t="shared" si="339"/>
        <v>2</v>
      </c>
      <c r="W141" s="25">
        <v>46.0</v>
      </c>
      <c r="X141" s="25">
        <v>48.0</v>
      </c>
      <c r="Y141" s="25">
        <f t="shared" si="380"/>
        <v>0.9583333333</v>
      </c>
      <c r="Z141" s="25">
        <v>95.8</v>
      </c>
      <c r="AA141" s="25">
        <f t="shared" si="381"/>
        <v>0.04166666667</v>
      </c>
      <c r="AB141" s="26"/>
      <c r="AC141" s="26">
        <v>4.0</v>
      </c>
      <c r="AD141" s="26">
        <v>8.0</v>
      </c>
      <c r="AE141" s="26">
        <f t="shared" si="359"/>
        <v>2</v>
      </c>
      <c r="AF141" s="26">
        <v>65.0</v>
      </c>
      <c r="AG141" s="26">
        <v>67.0</v>
      </c>
      <c r="AH141" s="26">
        <f t="shared" si="382"/>
        <v>0.9701492537</v>
      </c>
      <c r="AI141" s="26">
        <v>97.0</v>
      </c>
      <c r="AJ141" s="26">
        <f t="shared" si="383"/>
        <v>0.02985074627</v>
      </c>
      <c r="AK141" s="27"/>
      <c r="AL141" s="27">
        <v>4.0</v>
      </c>
      <c r="AM141" s="27">
        <v>6.0</v>
      </c>
      <c r="AN141" s="27">
        <f t="shared" si="375"/>
        <v>7</v>
      </c>
      <c r="AO141" s="27">
        <v>73.0</v>
      </c>
      <c r="AP141" s="27">
        <v>80.0</v>
      </c>
      <c r="AQ141" s="27">
        <f t="shared" si="384"/>
        <v>0.9125</v>
      </c>
      <c r="AR141" s="27">
        <v>91.2</v>
      </c>
      <c r="AS141" s="27">
        <f t="shared" si="385"/>
        <v>0.0875</v>
      </c>
      <c r="AT141" s="28"/>
      <c r="AU141" s="28">
        <v>4.0</v>
      </c>
      <c r="AV141" s="28">
        <v>4.0</v>
      </c>
      <c r="AW141" s="28">
        <f t="shared" si="396"/>
        <v>7</v>
      </c>
      <c r="AX141" s="28">
        <v>118.0</v>
      </c>
      <c r="AY141" s="28">
        <v>125.0</v>
      </c>
      <c r="AZ141" s="28">
        <f t="shared" si="386"/>
        <v>0.944</v>
      </c>
      <c r="BA141" s="28">
        <v>94.4</v>
      </c>
      <c r="BB141" s="28">
        <f t="shared" si="387"/>
        <v>0.056</v>
      </c>
      <c r="BC141" s="29"/>
      <c r="BD141" s="29">
        <v>4.0</v>
      </c>
      <c r="BE141" s="29">
        <v>6.0</v>
      </c>
      <c r="BF141" s="29">
        <f t="shared" si="357"/>
        <v>7</v>
      </c>
      <c r="BG141" s="29">
        <v>116.0</v>
      </c>
      <c r="BH141" s="29">
        <v>123.0</v>
      </c>
      <c r="BI141" s="29">
        <f t="shared" si="388"/>
        <v>0.9430894309</v>
      </c>
      <c r="BJ141" s="29">
        <v>94.3</v>
      </c>
      <c r="BK141" s="29">
        <f t="shared" si="389"/>
        <v>0.05691056911</v>
      </c>
      <c r="BL141" s="30"/>
      <c r="BM141" s="30">
        <v>4.0</v>
      </c>
      <c r="BN141" s="30">
        <v>9.0</v>
      </c>
      <c r="BO141" s="30">
        <f t="shared" ref="BO141:BO177" si="399">BQ141-BP141</f>
        <v>68</v>
      </c>
      <c r="BP141" s="30">
        <v>93.0</v>
      </c>
      <c r="BQ141" s="30">
        <v>161.0</v>
      </c>
      <c r="BR141" s="30">
        <f t="shared" si="397"/>
        <v>0.5776397516</v>
      </c>
      <c r="BS141" s="30">
        <v>57.8</v>
      </c>
      <c r="BT141" s="30">
        <f t="shared" si="398"/>
        <v>0.4223602484</v>
      </c>
      <c r="BU141" s="31"/>
      <c r="BV141" s="31">
        <v>4.0</v>
      </c>
      <c r="BW141" s="31">
        <v>4.0</v>
      </c>
      <c r="BX141" s="31">
        <f t="shared" si="358"/>
        <v>14</v>
      </c>
      <c r="BY141" s="31">
        <v>152.0</v>
      </c>
      <c r="BZ141" s="31">
        <v>166.0</v>
      </c>
      <c r="CA141" s="31">
        <f t="shared" si="392"/>
        <v>0.9156626506</v>
      </c>
      <c r="CB141" s="31">
        <v>91.6</v>
      </c>
      <c r="CC141" s="31">
        <f t="shared" si="393"/>
        <v>0.0843373494</v>
      </c>
      <c r="CD141" s="42"/>
      <c r="CE141" s="42">
        <v>4.0</v>
      </c>
      <c r="CF141" s="42">
        <v>7.0</v>
      </c>
      <c r="CG141" s="42">
        <f t="shared" si="333"/>
        <v>4</v>
      </c>
      <c r="CH141" s="42">
        <v>3.0</v>
      </c>
      <c r="CI141" s="42">
        <v>7.0</v>
      </c>
      <c r="CJ141" s="42">
        <f t="shared" si="394"/>
        <v>0.4285714286</v>
      </c>
      <c r="CK141" s="42">
        <v>42.9</v>
      </c>
      <c r="CL141" s="42">
        <f t="shared" si="395"/>
        <v>0.5714285714</v>
      </c>
      <c r="CM141" s="35"/>
    </row>
    <row r="142" ht="18.0" customHeight="1">
      <c r="A142" s="23"/>
      <c r="B142" s="23">
        <v>5.0</v>
      </c>
      <c r="C142" s="23">
        <v>8.0</v>
      </c>
      <c r="D142" s="23">
        <f t="shared" si="364"/>
        <v>4</v>
      </c>
      <c r="E142" s="23">
        <v>13.0</v>
      </c>
      <c r="F142" s="23">
        <v>17.0</v>
      </c>
      <c r="G142" s="23">
        <f t="shared" si="376"/>
        <v>0.7647058824</v>
      </c>
      <c r="H142" s="23">
        <v>76.5</v>
      </c>
      <c r="I142" s="23">
        <f t="shared" si="377"/>
        <v>0.2352941176</v>
      </c>
      <c r="J142" s="24"/>
      <c r="K142" s="24">
        <v>5.0</v>
      </c>
      <c r="L142" s="24">
        <v>6.0</v>
      </c>
      <c r="M142" s="24">
        <f t="shared" ref="M142:M160" si="400">O142-N142</f>
        <v>4</v>
      </c>
      <c r="N142" s="24">
        <v>40.0</v>
      </c>
      <c r="O142" s="24">
        <v>44.0</v>
      </c>
      <c r="P142" s="24">
        <f t="shared" si="378"/>
        <v>0.9090909091</v>
      </c>
      <c r="Q142" s="24">
        <v>90.9</v>
      </c>
      <c r="R142" s="24">
        <f t="shared" si="379"/>
        <v>0.09090909091</v>
      </c>
      <c r="S142" s="25"/>
      <c r="T142" s="25">
        <v>5.0</v>
      </c>
      <c r="U142" s="25">
        <v>0.0</v>
      </c>
      <c r="V142" s="25">
        <f t="shared" si="339"/>
        <v>2</v>
      </c>
      <c r="W142" s="25">
        <v>72.0</v>
      </c>
      <c r="X142" s="25">
        <v>74.0</v>
      </c>
      <c r="Y142" s="25">
        <f t="shared" si="380"/>
        <v>0.972972973</v>
      </c>
      <c r="Z142" s="25">
        <v>97.3</v>
      </c>
      <c r="AA142" s="25">
        <f t="shared" si="381"/>
        <v>0.02702702703</v>
      </c>
      <c r="AB142" s="26"/>
      <c r="AC142" s="26">
        <v>5.0</v>
      </c>
      <c r="AD142" s="26"/>
      <c r="AE142" s="26">
        <f t="shared" si="359"/>
        <v>0</v>
      </c>
      <c r="AF142" s="26">
        <v>0.0</v>
      </c>
      <c r="AG142" s="26">
        <v>0.0</v>
      </c>
      <c r="AH142" s="26">
        <v>0.0</v>
      </c>
      <c r="AI142" s="26">
        <v>0.0</v>
      </c>
      <c r="AJ142" s="26">
        <v>0.0</v>
      </c>
      <c r="AK142" s="27"/>
      <c r="AL142" s="27">
        <v>5.0</v>
      </c>
      <c r="AM142" s="27">
        <v>1.0</v>
      </c>
      <c r="AN142" s="27">
        <f t="shared" si="375"/>
        <v>5</v>
      </c>
      <c r="AO142" s="27">
        <v>112.0</v>
      </c>
      <c r="AP142" s="27">
        <v>117.0</v>
      </c>
      <c r="AQ142" s="27">
        <f t="shared" si="384"/>
        <v>0.9572649573</v>
      </c>
      <c r="AR142" s="27">
        <v>95.7</v>
      </c>
      <c r="AS142" s="27">
        <f t="shared" si="385"/>
        <v>0.04273504274</v>
      </c>
      <c r="AT142" s="28"/>
      <c r="AU142" s="28">
        <v>5.0</v>
      </c>
      <c r="AV142" s="28">
        <v>0.0</v>
      </c>
      <c r="AW142" s="28">
        <f t="shared" si="396"/>
        <v>7</v>
      </c>
      <c r="AX142" s="28">
        <v>130.0</v>
      </c>
      <c r="AY142" s="28">
        <v>137.0</v>
      </c>
      <c r="AZ142" s="28">
        <f t="shared" si="386"/>
        <v>0.9489051095</v>
      </c>
      <c r="BA142" s="28">
        <v>94.9</v>
      </c>
      <c r="BB142" s="28">
        <f t="shared" si="387"/>
        <v>0.05109489051</v>
      </c>
      <c r="BC142" s="29"/>
      <c r="BD142" s="29">
        <v>5.0</v>
      </c>
      <c r="BE142" s="29">
        <v>8.0</v>
      </c>
      <c r="BF142" s="29">
        <f t="shared" si="357"/>
        <v>73</v>
      </c>
      <c r="BG142" s="29">
        <v>86.0</v>
      </c>
      <c r="BH142" s="29">
        <v>159.0</v>
      </c>
      <c r="BI142" s="29">
        <f t="shared" si="388"/>
        <v>0.5408805031</v>
      </c>
      <c r="BJ142" s="29">
        <v>54.1</v>
      </c>
      <c r="BK142" s="29">
        <f t="shared" si="389"/>
        <v>0.4591194969</v>
      </c>
      <c r="BL142" s="30"/>
      <c r="BM142" s="30">
        <v>5.0</v>
      </c>
      <c r="BN142" s="30">
        <v>7.0</v>
      </c>
      <c r="BO142" s="30">
        <f t="shared" si="399"/>
        <v>36</v>
      </c>
      <c r="BP142" s="30">
        <v>101.0</v>
      </c>
      <c r="BQ142" s="30">
        <v>137.0</v>
      </c>
      <c r="BR142" s="30">
        <f t="shared" si="397"/>
        <v>0.7372262774</v>
      </c>
      <c r="BS142" s="30">
        <v>73.7</v>
      </c>
      <c r="BT142" s="30">
        <f t="shared" si="398"/>
        <v>0.2627737226</v>
      </c>
      <c r="BU142" s="31"/>
      <c r="BV142" s="31">
        <v>5.0</v>
      </c>
      <c r="BW142" s="31">
        <v>4.0</v>
      </c>
      <c r="BX142" s="31">
        <v>3.0</v>
      </c>
      <c r="BY142" s="31">
        <v>0.0</v>
      </c>
      <c r="BZ142" s="31">
        <v>3.0</v>
      </c>
      <c r="CA142" s="31">
        <f t="shared" si="392"/>
        <v>0</v>
      </c>
      <c r="CB142" s="31">
        <v>0.0</v>
      </c>
      <c r="CC142" s="31">
        <f t="shared" si="393"/>
        <v>1</v>
      </c>
      <c r="CD142" s="42"/>
      <c r="CE142" s="42">
        <v>5.0</v>
      </c>
      <c r="CF142" s="42">
        <v>7.0</v>
      </c>
      <c r="CG142" s="42">
        <f t="shared" si="333"/>
        <v>13</v>
      </c>
      <c r="CH142" s="42">
        <v>113.0</v>
      </c>
      <c r="CI142" s="42">
        <v>126.0</v>
      </c>
      <c r="CJ142" s="42">
        <f t="shared" si="394"/>
        <v>0.8968253968</v>
      </c>
      <c r="CK142" s="42">
        <v>89.7</v>
      </c>
      <c r="CL142" s="42">
        <f t="shared" si="395"/>
        <v>0.1031746032</v>
      </c>
      <c r="CM142" s="35"/>
    </row>
    <row r="143" ht="18.0" customHeight="1">
      <c r="A143" s="23"/>
      <c r="B143" s="23">
        <v>6.0</v>
      </c>
      <c r="C143" s="23">
        <v>7.0</v>
      </c>
      <c r="D143" s="23">
        <f t="shared" si="364"/>
        <v>3</v>
      </c>
      <c r="E143" s="23">
        <v>16.0</v>
      </c>
      <c r="F143" s="23">
        <v>19.0</v>
      </c>
      <c r="G143" s="23">
        <f t="shared" si="376"/>
        <v>0.8421052632</v>
      </c>
      <c r="H143" s="23">
        <v>84.2</v>
      </c>
      <c r="I143" s="23">
        <f t="shared" si="377"/>
        <v>0.1578947368</v>
      </c>
      <c r="J143" s="24"/>
      <c r="K143" s="24">
        <v>6.0</v>
      </c>
      <c r="L143" s="24">
        <v>5.0</v>
      </c>
      <c r="M143" s="24">
        <f t="shared" si="400"/>
        <v>3</v>
      </c>
      <c r="N143" s="24">
        <v>39.0</v>
      </c>
      <c r="O143" s="24">
        <v>42.0</v>
      </c>
      <c r="P143" s="24">
        <f t="shared" si="378"/>
        <v>0.9285714286</v>
      </c>
      <c r="Q143" s="24">
        <v>92.9</v>
      </c>
      <c r="R143" s="24">
        <f t="shared" si="379"/>
        <v>0.07142857143</v>
      </c>
      <c r="S143" s="25"/>
      <c r="T143" s="25">
        <v>6.0</v>
      </c>
      <c r="U143" s="25">
        <v>6.0</v>
      </c>
      <c r="V143" s="25">
        <f t="shared" si="339"/>
        <v>5</v>
      </c>
      <c r="W143" s="25">
        <v>57.0</v>
      </c>
      <c r="X143" s="25">
        <v>62.0</v>
      </c>
      <c r="Y143" s="25">
        <f t="shared" si="380"/>
        <v>0.9193548387</v>
      </c>
      <c r="Z143" s="25">
        <v>91.9</v>
      </c>
      <c r="AA143" s="25">
        <f t="shared" si="381"/>
        <v>0.08064516129</v>
      </c>
      <c r="AB143" s="26"/>
      <c r="AC143" s="26">
        <v>6.0</v>
      </c>
      <c r="AD143" s="26">
        <v>11.0</v>
      </c>
      <c r="AE143" s="26">
        <f t="shared" si="359"/>
        <v>9</v>
      </c>
      <c r="AF143" s="26">
        <v>48.0</v>
      </c>
      <c r="AG143" s="26">
        <v>57.0</v>
      </c>
      <c r="AH143" s="26">
        <f t="shared" ref="AH143:AH148" si="401">AF143/AG143</f>
        <v>0.8421052632</v>
      </c>
      <c r="AI143" s="26">
        <v>84.2</v>
      </c>
      <c r="AJ143" s="26">
        <f t="shared" ref="AJ143:AJ148" si="402">AE143/AG143</f>
        <v>0.1578947368</v>
      </c>
      <c r="AK143" s="27"/>
      <c r="AL143" s="27">
        <v>6.0</v>
      </c>
      <c r="AM143" s="27">
        <v>5.0</v>
      </c>
      <c r="AN143" s="27">
        <f t="shared" si="375"/>
        <v>4</v>
      </c>
      <c r="AO143" s="27">
        <v>91.0</v>
      </c>
      <c r="AP143" s="27">
        <v>95.0</v>
      </c>
      <c r="AQ143" s="27">
        <f t="shared" si="384"/>
        <v>0.9578947368</v>
      </c>
      <c r="AR143" s="27">
        <v>95.8</v>
      </c>
      <c r="AS143" s="27">
        <f t="shared" si="385"/>
        <v>0.04210526316</v>
      </c>
      <c r="AT143" s="28"/>
      <c r="AU143" s="28">
        <v>6.0</v>
      </c>
      <c r="AV143" s="28">
        <v>8.0</v>
      </c>
      <c r="AW143" s="28">
        <f t="shared" si="396"/>
        <v>5</v>
      </c>
      <c r="AX143" s="28">
        <v>76.0</v>
      </c>
      <c r="AY143" s="28">
        <v>81.0</v>
      </c>
      <c r="AZ143" s="28">
        <f t="shared" si="386"/>
        <v>0.9382716049</v>
      </c>
      <c r="BA143" s="28">
        <v>93.8</v>
      </c>
      <c r="BB143" s="28">
        <f t="shared" si="387"/>
        <v>0.06172839506</v>
      </c>
      <c r="BC143" s="29"/>
      <c r="BD143" s="29">
        <v>6.0</v>
      </c>
      <c r="BE143" s="29">
        <v>1.0</v>
      </c>
      <c r="BF143" s="29">
        <f t="shared" si="357"/>
        <v>12</v>
      </c>
      <c r="BG143" s="29">
        <v>136.0</v>
      </c>
      <c r="BH143" s="29">
        <v>148.0</v>
      </c>
      <c r="BI143" s="29">
        <f t="shared" si="388"/>
        <v>0.9189189189</v>
      </c>
      <c r="BJ143" s="29">
        <v>91.9</v>
      </c>
      <c r="BK143" s="29">
        <f t="shared" si="389"/>
        <v>0.08108108108</v>
      </c>
      <c r="BL143" s="30"/>
      <c r="BM143" s="30">
        <v>6.0</v>
      </c>
      <c r="BN143" s="30">
        <v>3.0</v>
      </c>
      <c r="BO143" s="30">
        <f t="shared" si="399"/>
        <v>12</v>
      </c>
      <c r="BP143" s="30">
        <v>150.0</v>
      </c>
      <c r="BQ143" s="30">
        <v>162.0</v>
      </c>
      <c r="BR143" s="30">
        <f t="shared" si="397"/>
        <v>0.9259259259</v>
      </c>
      <c r="BS143" s="30">
        <v>92.6</v>
      </c>
      <c r="BT143" s="30">
        <f t="shared" si="398"/>
        <v>0.07407407407</v>
      </c>
      <c r="BU143" s="31"/>
      <c r="BV143" s="31">
        <v>6.0</v>
      </c>
      <c r="BW143" s="31">
        <v>8.0</v>
      </c>
      <c r="BX143" s="31">
        <f t="shared" ref="BX143:BX159" si="403">BZ143-BY143</f>
        <v>13</v>
      </c>
      <c r="BY143" s="31">
        <v>114.0</v>
      </c>
      <c r="BZ143" s="31">
        <v>127.0</v>
      </c>
      <c r="CA143" s="31">
        <f t="shared" si="392"/>
        <v>0.8976377953</v>
      </c>
      <c r="CB143" s="31">
        <v>89.8</v>
      </c>
      <c r="CC143" s="31">
        <f t="shared" si="393"/>
        <v>0.1023622047</v>
      </c>
      <c r="CD143" s="42"/>
      <c r="CE143" s="42">
        <v>6.0</v>
      </c>
      <c r="CF143" s="42">
        <v>4.0</v>
      </c>
      <c r="CG143" s="42">
        <f t="shared" si="333"/>
        <v>17</v>
      </c>
      <c r="CH143" s="42">
        <v>165.0</v>
      </c>
      <c r="CI143" s="42">
        <v>182.0</v>
      </c>
      <c r="CJ143" s="42">
        <f t="shared" si="394"/>
        <v>0.9065934066</v>
      </c>
      <c r="CK143" s="42">
        <v>90.7</v>
      </c>
      <c r="CL143" s="42">
        <f t="shared" si="395"/>
        <v>0.09340659341</v>
      </c>
      <c r="CM143" s="35"/>
    </row>
    <row r="144" ht="18.0" customHeight="1">
      <c r="A144" s="23"/>
      <c r="B144" s="23">
        <v>7.0</v>
      </c>
      <c r="C144" s="23">
        <v>3.0</v>
      </c>
      <c r="D144" s="23">
        <f t="shared" si="364"/>
        <v>1</v>
      </c>
      <c r="E144" s="23">
        <v>26.0</v>
      </c>
      <c r="F144" s="23">
        <v>27.0</v>
      </c>
      <c r="G144" s="23">
        <f t="shared" si="376"/>
        <v>0.962962963</v>
      </c>
      <c r="H144" s="23">
        <v>96.3</v>
      </c>
      <c r="I144" s="23">
        <f t="shared" si="377"/>
        <v>0.03703703704</v>
      </c>
      <c r="J144" s="24"/>
      <c r="K144" s="24">
        <v>7.0</v>
      </c>
      <c r="L144" s="24">
        <v>2.0</v>
      </c>
      <c r="M144" s="24">
        <f t="shared" si="400"/>
        <v>1</v>
      </c>
      <c r="N144" s="24">
        <v>54.0</v>
      </c>
      <c r="O144" s="24">
        <v>55.0</v>
      </c>
      <c r="P144" s="24">
        <f t="shared" si="378"/>
        <v>0.9818181818</v>
      </c>
      <c r="Q144" s="24">
        <v>98.2</v>
      </c>
      <c r="R144" s="24">
        <f t="shared" si="379"/>
        <v>0.01818181818</v>
      </c>
      <c r="S144" s="25"/>
      <c r="T144" s="25">
        <v>7.0</v>
      </c>
      <c r="U144" s="25">
        <v>7.0</v>
      </c>
      <c r="V144" s="25">
        <f t="shared" si="339"/>
        <v>2</v>
      </c>
      <c r="W144" s="25">
        <v>47.0</v>
      </c>
      <c r="X144" s="25">
        <v>49.0</v>
      </c>
      <c r="Y144" s="25">
        <f t="shared" si="380"/>
        <v>0.9591836735</v>
      </c>
      <c r="Z144" s="25">
        <v>95.9</v>
      </c>
      <c r="AA144" s="25">
        <f t="shared" si="381"/>
        <v>0.04081632653</v>
      </c>
      <c r="AB144" s="26"/>
      <c r="AC144" s="26">
        <v>7.0</v>
      </c>
      <c r="AD144" s="26">
        <v>3.0</v>
      </c>
      <c r="AE144" s="26">
        <f t="shared" si="359"/>
        <v>2</v>
      </c>
      <c r="AF144" s="26">
        <v>74.0</v>
      </c>
      <c r="AG144" s="26">
        <v>76.0</v>
      </c>
      <c r="AH144" s="26">
        <f t="shared" si="401"/>
        <v>0.9736842105</v>
      </c>
      <c r="AI144" s="26">
        <v>97.4</v>
      </c>
      <c r="AJ144" s="26">
        <f t="shared" si="402"/>
        <v>0.02631578947</v>
      </c>
      <c r="AK144" s="27"/>
      <c r="AL144" s="27">
        <v>7.0</v>
      </c>
      <c r="AM144" s="27">
        <v>3.0</v>
      </c>
      <c r="AN144" s="27">
        <f t="shared" si="375"/>
        <v>7</v>
      </c>
      <c r="AO144" s="27">
        <v>105.0</v>
      </c>
      <c r="AP144" s="27">
        <v>112.0</v>
      </c>
      <c r="AQ144" s="27">
        <f t="shared" si="384"/>
        <v>0.9375</v>
      </c>
      <c r="AR144" s="27">
        <v>93.8</v>
      </c>
      <c r="AS144" s="27">
        <f t="shared" si="385"/>
        <v>0.0625</v>
      </c>
      <c r="AT144" s="28"/>
      <c r="AU144" s="28">
        <v>7.0</v>
      </c>
      <c r="AV144" s="28">
        <v>11.0</v>
      </c>
      <c r="AW144" s="28">
        <f t="shared" si="396"/>
        <v>11</v>
      </c>
      <c r="AX144" s="28">
        <v>64.0</v>
      </c>
      <c r="AY144" s="28">
        <v>75.0</v>
      </c>
      <c r="AZ144" s="28">
        <f t="shared" si="386"/>
        <v>0.8533333333</v>
      </c>
      <c r="BA144" s="28">
        <v>85.3</v>
      </c>
      <c r="BB144" s="28">
        <f t="shared" si="387"/>
        <v>0.1466666667</v>
      </c>
      <c r="BC144" s="29"/>
      <c r="BD144" s="29">
        <v>7.0</v>
      </c>
      <c r="BE144" s="29">
        <v>6.0</v>
      </c>
      <c r="BF144" s="29">
        <f t="shared" si="357"/>
        <v>2</v>
      </c>
      <c r="BG144" s="29">
        <v>1.0</v>
      </c>
      <c r="BH144" s="29">
        <v>3.0</v>
      </c>
      <c r="BI144" s="29">
        <f t="shared" si="388"/>
        <v>0.3333333333</v>
      </c>
      <c r="BJ144" s="29">
        <v>33.3</v>
      </c>
      <c r="BK144" s="29">
        <f t="shared" si="389"/>
        <v>0.6666666667</v>
      </c>
      <c r="BL144" s="30"/>
      <c r="BM144" s="30">
        <v>7.0</v>
      </c>
      <c r="BN144" s="30">
        <v>11.0</v>
      </c>
      <c r="BO144" s="30">
        <f t="shared" si="399"/>
        <v>24</v>
      </c>
      <c r="BP144" s="30">
        <v>79.0</v>
      </c>
      <c r="BQ144" s="30">
        <v>103.0</v>
      </c>
      <c r="BR144" s="30">
        <f t="shared" si="397"/>
        <v>0.7669902913</v>
      </c>
      <c r="BS144" s="30">
        <v>76.7</v>
      </c>
      <c r="BT144" s="30">
        <f t="shared" si="398"/>
        <v>0.2330097087</v>
      </c>
      <c r="BU144" s="31"/>
      <c r="BV144" s="31">
        <v>7.0</v>
      </c>
      <c r="BW144" s="31">
        <v>5.0</v>
      </c>
      <c r="BX144" s="31">
        <f t="shared" si="403"/>
        <v>11</v>
      </c>
      <c r="BY144" s="31">
        <v>117.0</v>
      </c>
      <c r="BZ144" s="31">
        <v>128.0</v>
      </c>
      <c r="CA144" s="31">
        <f t="shared" si="392"/>
        <v>0.9140625</v>
      </c>
      <c r="CB144" s="31">
        <v>91.4</v>
      </c>
      <c r="CC144" s="31">
        <f t="shared" si="393"/>
        <v>0.0859375</v>
      </c>
      <c r="CD144" s="42"/>
      <c r="CE144" s="42">
        <v>7.0</v>
      </c>
      <c r="CF144" s="42"/>
      <c r="CG144" s="42">
        <f t="shared" si="333"/>
        <v>0</v>
      </c>
      <c r="CH144" s="42">
        <v>0.0</v>
      </c>
      <c r="CI144" s="42">
        <v>0.0</v>
      </c>
      <c r="CJ144" s="42">
        <v>0.0</v>
      </c>
      <c r="CK144" s="42">
        <v>0.0</v>
      </c>
      <c r="CL144" s="42">
        <v>0.0</v>
      </c>
      <c r="CM144" s="35"/>
    </row>
    <row r="145" ht="18.0" customHeight="1">
      <c r="A145" s="23"/>
      <c r="B145" s="23">
        <v>8.0</v>
      </c>
      <c r="C145" s="23">
        <v>2.0</v>
      </c>
      <c r="D145" s="23">
        <f t="shared" si="364"/>
        <v>6</v>
      </c>
      <c r="E145" s="23">
        <v>24.0</v>
      </c>
      <c r="F145" s="23">
        <v>30.0</v>
      </c>
      <c r="G145" s="23">
        <f t="shared" si="376"/>
        <v>0.8</v>
      </c>
      <c r="H145" s="23">
        <v>80.0</v>
      </c>
      <c r="I145" s="23">
        <f t="shared" si="377"/>
        <v>0.2</v>
      </c>
      <c r="J145" s="24"/>
      <c r="K145" s="24">
        <v>8.0</v>
      </c>
      <c r="L145" s="24">
        <v>3.0</v>
      </c>
      <c r="M145" s="24">
        <f t="shared" si="400"/>
        <v>2</v>
      </c>
      <c r="N145" s="24">
        <v>50.0</v>
      </c>
      <c r="O145" s="24">
        <v>52.0</v>
      </c>
      <c r="P145" s="24">
        <f t="shared" si="378"/>
        <v>0.9615384615</v>
      </c>
      <c r="Q145" s="24">
        <v>96.2</v>
      </c>
      <c r="R145" s="24">
        <f t="shared" si="379"/>
        <v>0.03846153846</v>
      </c>
      <c r="S145" s="25"/>
      <c r="T145" s="25">
        <v>8.0</v>
      </c>
      <c r="U145" s="25">
        <v>9.0</v>
      </c>
      <c r="V145" s="25">
        <v>3.0</v>
      </c>
      <c r="W145" s="25">
        <v>0.0</v>
      </c>
      <c r="X145" s="25">
        <v>3.0</v>
      </c>
      <c r="Y145" s="25">
        <f t="shared" si="380"/>
        <v>0</v>
      </c>
      <c r="Z145" s="25">
        <v>0.0</v>
      </c>
      <c r="AA145" s="25">
        <f t="shared" si="381"/>
        <v>1</v>
      </c>
      <c r="AB145" s="26"/>
      <c r="AC145" s="26">
        <v>8.0</v>
      </c>
      <c r="AD145" s="26">
        <v>1.0</v>
      </c>
      <c r="AE145" s="26">
        <f t="shared" si="359"/>
        <v>4</v>
      </c>
      <c r="AF145" s="26">
        <v>101.0</v>
      </c>
      <c r="AG145" s="26">
        <v>105.0</v>
      </c>
      <c r="AH145" s="26">
        <f t="shared" si="401"/>
        <v>0.9619047619</v>
      </c>
      <c r="AI145" s="26">
        <v>96.2</v>
      </c>
      <c r="AJ145" s="26">
        <f t="shared" si="402"/>
        <v>0.0380952381</v>
      </c>
      <c r="AK145" s="27"/>
      <c r="AL145" s="27">
        <v>8.0</v>
      </c>
      <c r="AM145" s="27">
        <v>7.0</v>
      </c>
      <c r="AN145" s="27">
        <f t="shared" si="375"/>
        <v>17</v>
      </c>
      <c r="AO145" s="27">
        <v>27.0</v>
      </c>
      <c r="AP145" s="27">
        <v>44.0</v>
      </c>
      <c r="AQ145" s="27">
        <f t="shared" si="384"/>
        <v>0.6136363636</v>
      </c>
      <c r="AR145" s="27">
        <v>61.4</v>
      </c>
      <c r="AS145" s="27">
        <f t="shared" si="385"/>
        <v>0.3863636364</v>
      </c>
      <c r="AT145" s="28"/>
      <c r="AU145" s="28">
        <v>8.0</v>
      </c>
      <c r="AV145" s="28">
        <v>7.0</v>
      </c>
      <c r="AW145" s="28">
        <f t="shared" si="396"/>
        <v>8</v>
      </c>
      <c r="AX145" s="28">
        <v>82.0</v>
      </c>
      <c r="AY145" s="28">
        <v>90.0</v>
      </c>
      <c r="AZ145" s="28">
        <f t="shared" si="386"/>
        <v>0.9111111111</v>
      </c>
      <c r="BA145" s="28">
        <v>91.1</v>
      </c>
      <c r="BB145" s="28">
        <f t="shared" si="387"/>
        <v>0.08888888889</v>
      </c>
      <c r="BC145" s="29"/>
      <c r="BD145" s="29">
        <v>8.0</v>
      </c>
      <c r="BE145" s="29">
        <v>2.0</v>
      </c>
      <c r="BF145" s="29">
        <f t="shared" si="357"/>
        <v>12</v>
      </c>
      <c r="BG145" s="29">
        <v>145.0</v>
      </c>
      <c r="BH145" s="29">
        <v>157.0</v>
      </c>
      <c r="BI145" s="29">
        <f t="shared" si="388"/>
        <v>0.923566879</v>
      </c>
      <c r="BJ145" s="29">
        <v>92.4</v>
      </c>
      <c r="BK145" s="29">
        <f t="shared" si="389"/>
        <v>0.07643312102</v>
      </c>
      <c r="BL145" s="30"/>
      <c r="BM145" s="30">
        <v>8.0</v>
      </c>
      <c r="BN145" s="30">
        <v>6.0</v>
      </c>
      <c r="BO145" s="30">
        <f t="shared" si="399"/>
        <v>7</v>
      </c>
      <c r="BP145" s="30">
        <v>105.0</v>
      </c>
      <c r="BQ145" s="30">
        <v>112.0</v>
      </c>
      <c r="BR145" s="30">
        <f t="shared" si="397"/>
        <v>0.9375</v>
      </c>
      <c r="BS145" s="30">
        <v>93.8</v>
      </c>
      <c r="BT145" s="30">
        <f t="shared" si="398"/>
        <v>0.0625</v>
      </c>
      <c r="BU145" s="31"/>
      <c r="BV145" s="31">
        <v>8.0</v>
      </c>
      <c r="BW145" s="31">
        <v>7.0</v>
      </c>
      <c r="BX145" s="31">
        <f t="shared" si="403"/>
        <v>10</v>
      </c>
      <c r="BY145" s="31">
        <v>108.0</v>
      </c>
      <c r="BZ145" s="31">
        <v>118.0</v>
      </c>
      <c r="CA145" s="31">
        <f t="shared" si="392"/>
        <v>0.9152542373</v>
      </c>
      <c r="CB145" s="31">
        <v>91.5</v>
      </c>
      <c r="CC145" s="31">
        <f t="shared" si="393"/>
        <v>0.08474576271</v>
      </c>
      <c r="CD145" s="42"/>
      <c r="CE145" s="42">
        <v>8.0</v>
      </c>
      <c r="CF145" s="42">
        <v>3.0</v>
      </c>
      <c r="CG145" s="42">
        <f t="shared" si="333"/>
        <v>18</v>
      </c>
      <c r="CH145" s="42">
        <v>176.0</v>
      </c>
      <c r="CI145" s="42">
        <v>194.0</v>
      </c>
      <c r="CJ145" s="42">
        <f t="shared" ref="CJ145:CJ148" si="404">CH145/CI145</f>
        <v>0.9072164948</v>
      </c>
      <c r="CK145" s="42">
        <v>90.7</v>
      </c>
      <c r="CL145" s="42">
        <f t="shared" ref="CL145:CL148" si="405">CG145/CI145</f>
        <v>0.09278350515</v>
      </c>
      <c r="CM145" s="35"/>
    </row>
    <row r="146" ht="18.0" customHeight="1">
      <c r="A146" s="23"/>
      <c r="B146" s="23">
        <v>9.0</v>
      </c>
      <c r="C146" s="23">
        <v>11.0</v>
      </c>
      <c r="D146" s="23">
        <f t="shared" si="364"/>
        <v>0</v>
      </c>
      <c r="E146" s="23">
        <v>11.0</v>
      </c>
      <c r="F146" s="23">
        <v>11.0</v>
      </c>
      <c r="G146" s="23">
        <f t="shared" si="376"/>
        <v>1</v>
      </c>
      <c r="H146" s="23">
        <v>100.0</v>
      </c>
      <c r="I146" s="23">
        <f t="shared" si="377"/>
        <v>0</v>
      </c>
      <c r="J146" s="24"/>
      <c r="K146" s="24">
        <v>9.0</v>
      </c>
      <c r="L146" s="24">
        <v>0.0</v>
      </c>
      <c r="M146" s="24">
        <f t="shared" si="400"/>
        <v>1</v>
      </c>
      <c r="N146" s="24">
        <v>51.0</v>
      </c>
      <c r="O146" s="24">
        <v>52.0</v>
      </c>
      <c r="P146" s="24">
        <f t="shared" si="378"/>
        <v>0.9807692308</v>
      </c>
      <c r="Q146" s="24">
        <v>98.1</v>
      </c>
      <c r="R146" s="24">
        <f t="shared" si="379"/>
        <v>0.01923076923</v>
      </c>
      <c r="S146" s="25"/>
      <c r="T146" s="25">
        <v>9.0</v>
      </c>
      <c r="U146" s="25">
        <v>1.0</v>
      </c>
      <c r="V146" s="25">
        <f t="shared" ref="V146:V155" si="406">X146-W146</f>
        <v>2</v>
      </c>
      <c r="W146" s="25">
        <v>80.0</v>
      </c>
      <c r="X146" s="25">
        <v>82.0</v>
      </c>
      <c r="Y146" s="25">
        <f t="shared" si="380"/>
        <v>0.9756097561</v>
      </c>
      <c r="Z146" s="25">
        <v>97.6</v>
      </c>
      <c r="AA146" s="25">
        <f t="shared" si="381"/>
        <v>0.0243902439</v>
      </c>
      <c r="AB146" s="26"/>
      <c r="AC146" s="26">
        <v>9.0</v>
      </c>
      <c r="AD146" s="26">
        <v>7.0</v>
      </c>
      <c r="AE146" s="26">
        <f t="shared" si="359"/>
        <v>7</v>
      </c>
      <c r="AF146" s="26">
        <v>62.0</v>
      </c>
      <c r="AG146" s="26">
        <v>69.0</v>
      </c>
      <c r="AH146" s="26">
        <f t="shared" si="401"/>
        <v>0.8985507246</v>
      </c>
      <c r="AI146" s="26">
        <v>89.9</v>
      </c>
      <c r="AJ146" s="26">
        <f t="shared" si="402"/>
        <v>0.1014492754</v>
      </c>
      <c r="AK146" s="27"/>
      <c r="AL146" s="27">
        <v>9.0</v>
      </c>
      <c r="AM146" s="27"/>
      <c r="AN146" s="27">
        <f t="shared" si="375"/>
        <v>0</v>
      </c>
      <c r="AO146" s="27">
        <v>0.0</v>
      </c>
      <c r="AP146" s="27">
        <v>0.0</v>
      </c>
      <c r="AQ146" s="27">
        <v>0.0</v>
      </c>
      <c r="AR146" s="27">
        <v>0.0</v>
      </c>
      <c r="AS146" s="27">
        <v>0.0</v>
      </c>
      <c r="AT146" s="28"/>
      <c r="AU146" s="28">
        <v>9.0</v>
      </c>
      <c r="AV146" s="28">
        <v>2.0</v>
      </c>
      <c r="AW146" s="28">
        <f t="shared" si="396"/>
        <v>6</v>
      </c>
      <c r="AX146" s="28">
        <v>131.0</v>
      </c>
      <c r="AY146" s="28">
        <v>137.0</v>
      </c>
      <c r="AZ146" s="28">
        <f t="shared" si="386"/>
        <v>0.9562043796</v>
      </c>
      <c r="BA146" s="28">
        <v>95.6</v>
      </c>
      <c r="BB146" s="28">
        <f t="shared" si="387"/>
        <v>0.04379562044</v>
      </c>
      <c r="BC146" s="29"/>
      <c r="BD146" s="29">
        <v>9.0</v>
      </c>
      <c r="BE146" s="29">
        <v>10.0</v>
      </c>
      <c r="BF146" s="29">
        <f t="shared" si="357"/>
        <v>49</v>
      </c>
      <c r="BG146" s="29">
        <v>73.0</v>
      </c>
      <c r="BH146" s="29">
        <v>122.0</v>
      </c>
      <c r="BI146" s="29">
        <f t="shared" si="388"/>
        <v>0.5983606557</v>
      </c>
      <c r="BJ146" s="29">
        <v>59.8</v>
      </c>
      <c r="BK146" s="29">
        <f t="shared" si="389"/>
        <v>0.4016393443</v>
      </c>
      <c r="BL146" s="30"/>
      <c r="BM146" s="30">
        <v>9.0</v>
      </c>
      <c r="BN146" s="30">
        <v>2.0</v>
      </c>
      <c r="BO146" s="30">
        <f t="shared" si="399"/>
        <v>10</v>
      </c>
      <c r="BP146" s="30">
        <v>162.0</v>
      </c>
      <c r="BQ146" s="30">
        <v>172.0</v>
      </c>
      <c r="BR146" s="30">
        <f t="shared" si="397"/>
        <v>0.9418604651</v>
      </c>
      <c r="BS146" s="30">
        <v>94.2</v>
      </c>
      <c r="BT146" s="30">
        <f t="shared" si="398"/>
        <v>0.05813953488</v>
      </c>
      <c r="BU146" s="31"/>
      <c r="BV146" s="31">
        <v>9.0</v>
      </c>
      <c r="BW146" s="31">
        <v>2.0</v>
      </c>
      <c r="BX146" s="31">
        <f t="shared" si="403"/>
        <v>19</v>
      </c>
      <c r="BY146" s="31">
        <v>174.0</v>
      </c>
      <c r="BZ146" s="31">
        <v>193.0</v>
      </c>
      <c r="CA146" s="31">
        <f t="shared" si="392"/>
        <v>0.9015544041</v>
      </c>
      <c r="CB146" s="31">
        <v>90.2</v>
      </c>
      <c r="CC146" s="31">
        <f t="shared" si="393"/>
        <v>0.09844559585</v>
      </c>
      <c r="CD146" s="42"/>
      <c r="CE146" s="42">
        <v>9.0</v>
      </c>
      <c r="CF146" s="42">
        <v>6.0</v>
      </c>
      <c r="CG146" s="42">
        <f t="shared" si="333"/>
        <v>14</v>
      </c>
      <c r="CH146" s="42">
        <v>143.0</v>
      </c>
      <c r="CI146" s="42">
        <v>157.0</v>
      </c>
      <c r="CJ146" s="42">
        <f t="shared" si="404"/>
        <v>0.9108280255</v>
      </c>
      <c r="CK146" s="42">
        <v>91.1</v>
      </c>
      <c r="CL146" s="42">
        <f t="shared" si="405"/>
        <v>0.08917197452</v>
      </c>
      <c r="CM146" s="35"/>
    </row>
    <row r="147" ht="18.0" customHeight="1">
      <c r="A147" s="23"/>
      <c r="B147" s="23">
        <v>10.0</v>
      </c>
      <c r="C147" s="23">
        <v>10.0</v>
      </c>
      <c r="D147" s="23">
        <f t="shared" si="364"/>
        <v>1</v>
      </c>
      <c r="E147" s="23">
        <v>25.0</v>
      </c>
      <c r="F147" s="23">
        <v>26.0</v>
      </c>
      <c r="G147" s="23">
        <f t="shared" si="376"/>
        <v>0.9615384615</v>
      </c>
      <c r="H147" s="23">
        <v>96.2</v>
      </c>
      <c r="I147" s="23">
        <f t="shared" si="377"/>
        <v>0.03846153846</v>
      </c>
      <c r="J147" s="24"/>
      <c r="K147" s="24">
        <v>10.0</v>
      </c>
      <c r="L147" s="24">
        <v>8.0</v>
      </c>
      <c r="M147" s="24">
        <f t="shared" si="400"/>
        <v>39</v>
      </c>
      <c r="N147" s="24">
        <v>30.0</v>
      </c>
      <c r="O147" s="24">
        <v>69.0</v>
      </c>
      <c r="P147" s="24">
        <f t="shared" si="378"/>
        <v>0.4347826087</v>
      </c>
      <c r="Q147" s="24">
        <v>43.5</v>
      </c>
      <c r="R147" s="24">
        <f t="shared" si="379"/>
        <v>0.5652173913</v>
      </c>
      <c r="S147" s="25"/>
      <c r="T147" s="25">
        <v>10.0</v>
      </c>
      <c r="U147" s="25">
        <v>2.0</v>
      </c>
      <c r="V147" s="25">
        <f t="shared" si="406"/>
        <v>3</v>
      </c>
      <c r="W147" s="25">
        <v>75.0</v>
      </c>
      <c r="X147" s="25">
        <v>78.0</v>
      </c>
      <c r="Y147" s="25">
        <f t="shared" si="380"/>
        <v>0.9615384615</v>
      </c>
      <c r="Z147" s="25">
        <v>96.2</v>
      </c>
      <c r="AA147" s="25">
        <f t="shared" si="381"/>
        <v>0.03846153846</v>
      </c>
      <c r="AB147" s="26"/>
      <c r="AC147" s="26">
        <v>10.0</v>
      </c>
      <c r="AD147" s="26">
        <v>4.0</v>
      </c>
      <c r="AE147" s="26">
        <f t="shared" si="359"/>
        <v>7</v>
      </c>
      <c r="AF147" s="26">
        <v>82.0</v>
      </c>
      <c r="AG147" s="26">
        <v>89.0</v>
      </c>
      <c r="AH147" s="26">
        <f t="shared" si="401"/>
        <v>0.9213483146</v>
      </c>
      <c r="AI147" s="26">
        <v>92.1</v>
      </c>
      <c r="AJ147" s="26">
        <f t="shared" si="402"/>
        <v>0.07865168539</v>
      </c>
      <c r="AK147" s="27"/>
      <c r="AL147" s="27">
        <v>10.0</v>
      </c>
      <c r="AM147" s="27">
        <v>10.0</v>
      </c>
      <c r="AN147" s="27">
        <f t="shared" si="375"/>
        <v>32</v>
      </c>
      <c r="AO147" s="27">
        <v>62.0</v>
      </c>
      <c r="AP147" s="27">
        <v>94.0</v>
      </c>
      <c r="AQ147" s="27">
        <f t="shared" ref="AQ147:AQ148" si="407">AO147/AP147</f>
        <v>0.6595744681</v>
      </c>
      <c r="AR147" s="27">
        <v>66.0</v>
      </c>
      <c r="AS147" s="27">
        <f t="shared" ref="AS147:AS148" si="408">AN147/AP147</f>
        <v>0.3404255319</v>
      </c>
      <c r="AT147" s="28"/>
      <c r="AU147" s="28">
        <v>10.0</v>
      </c>
      <c r="AV147" s="28">
        <v>5.0</v>
      </c>
      <c r="AW147" s="28">
        <f t="shared" si="396"/>
        <v>6</v>
      </c>
      <c r="AX147" s="28">
        <v>106.0</v>
      </c>
      <c r="AY147" s="28">
        <v>112.0</v>
      </c>
      <c r="AZ147" s="28">
        <f t="shared" si="386"/>
        <v>0.9464285714</v>
      </c>
      <c r="BA147" s="28">
        <v>94.6</v>
      </c>
      <c r="BB147" s="28">
        <f t="shared" si="387"/>
        <v>0.05357142857</v>
      </c>
      <c r="BC147" s="29"/>
      <c r="BD147" s="29">
        <v>10.0</v>
      </c>
      <c r="BE147" s="29">
        <v>11.0</v>
      </c>
      <c r="BF147" s="29">
        <f t="shared" si="357"/>
        <v>0</v>
      </c>
      <c r="BG147" s="29">
        <v>1.0</v>
      </c>
      <c r="BH147" s="29">
        <v>1.0</v>
      </c>
      <c r="BI147" s="29">
        <f t="shared" si="388"/>
        <v>1</v>
      </c>
      <c r="BJ147" s="29">
        <v>100.0</v>
      </c>
      <c r="BK147" s="29">
        <f t="shared" si="389"/>
        <v>0</v>
      </c>
      <c r="BL147" s="30"/>
      <c r="BM147" s="30">
        <v>10.0</v>
      </c>
      <c r="BN147" s="30">
        <v>4.0</v>
      </c>
      <c r="BO147" s="30">
        <f t="shared" si="399"/>
        <v>15</v>
      </c>
      <c r="BP147" s="30">
        <v>140.0</v>
      </c>
      <c r="BQ147" s="30">
        <v>155.0</v>
      </c>
      <c r="BR147" s="30">
        <f t="shared" si="397"/>
        <v>0.9032258065</v>
      </c>
      <c r="BS147" s="30">
        <v>90.3</v>
      </c>
      <c r="BT147" s="30">
        <f t="shared" si="398"/>
        <v>0.09677419355</v>
      </c>
      <c r="BU147" s="31"/>
      <c r="BV147" s="31">
        <v>10.0</v>
      </c>
      <c r="BW147" s="31">
        <v>3.0</v>
      </c>
      <c r="BX147" s="31">
        <f t="shared" si="403"/>
        <v>14</v>
      </c>
      <c r="BY147" s="31">
        <v>162.0</v>
      </c>
      <c r="BZ147" s="31">
        <v>176.0</v>
      </c>
      <c r="CA147" s="31">
        <f t="shared" si="392"/>
        <v>0.9204545455</v>
      </c>
      <c r="CB147" s="31">
        <v>92.0</v>
      </c>
      <c r="CC147" s="31">
        <f t="shared" si="393"/>
        <v>0.07954545455</v>
      </c>
      <c r="CD147" s="42"/>
      <c r="CE147" s="42">
        <v>10.0</v>
      </c>
      <c r="CF147" s="42">
        <v>8.0</v>
      </c>
      <c r="CG147" s="42">
        <f t="shared" si="333"/>
        <v>98</v>
      </c>
      <c r="CH147" s="42">
        <v>117.0</v>
      </c>
      <c r="CI147" s="42">
        <v>215.0</v>
      </c>
      <c r="CJ147" s="42">
        <f t="shared" si="404"/>
        <v>0.5441860465</v>
      </c>
      <c r="CK147" s="42">
        <v>54.4</v>
      </c>
      <c r="CL147" s="42">
        <f t="shared" si="405"/>
        <v>0.4558139535</v>
      </c>
      <c r="CM147" s="35"/>
    </row>
    <row r="148" ht="18.0" customHeight="1">
      <c r="A148" s="23"/>
      <c r="B148" s="23">
        <v>11.0</v>
      </c>
      <c r="C148" s="23">
        <v>9.0</v>
      </c>
      <c r="D148" s="23">
        <f t="shared" si="364"/>
        <v>11</v>
      </c>
      <c r="E148" s="23">
        <v>17.0</v>
      </c>
      <c r="F148" s="23">
        <v>28.0</v>
      </c>
      <c r="G148" s="23">
        <f t="shared" si="376"/>
        <v>0.6071428571</v>
      </c>
      <c r="H148" s="23">
        <v>60.7</v>
      </c>
      <c r="I148" s="23">
        <f t="shared" si="377"/>
        <v>0.3928571429</v>
      </c>
      <c r="J148" s="24"/>
      <c r="K148" s="24">
        <v>11.0</v>
      </c>
      <c r="L148" s="24">
        <v>4.0</v>
      </c>
      <c r="M148" s="24">
        <f t="shared" si="400"/>
        <v>2</v>
      </c>
      <c r="N148" s="24">
        <v>44.0</v>
      </c>
      <c r="O148" s="24">
        <v>46.0</v>
      </c>
      <c r="P148" s="24">
        <f t="shared" si="378"/>
        <v>0.9565217391</v>
      </c>
      <c r="Q148" s="24">
        <v>95.7</v>
      </c>
      <c r="R148" s="24">
        <f t="shared" si="379"/>
        <v>0.04347826087</v>
      </c>
      <c r="S148" s="25"/>
      <c r="T148" s="25">
        <v>11.0</v>
      </c>
      <c r="U148" s="25">
        <v>3.0</v>
      </c>
      <c r="V148" s="25">
        <f t="shared" si="406"/>
        <v>2</v>
      </c>
      <c r="W148" s="25">
        <v>72.0</v>
      </c>
      <c r="X148" s="25">
        <v>74.0</v>
      </c>
      <c r="Y148" s="25">
        <f t="shared" si="380"/>
        <v>0.972972973</v>
      </c>
      <c r="Z148" s="25">
        <v>97.3</v>
      </c>
      <c r="AA148" s="25">
        <f t="shared" si="381"/>
        <v>0.02702702703</v>
      </c>
      <c r="AB148" s="26"/>
      <c r="AC148" s="26">
        <v>11.0</v>
      </c>
      <c r="AD148" s="26">
        <v>5.0</v>
      </c>
      <c r="AE148" s="26">
        <f t="shared" si="359"/>
        <v>6</v>
      </c>
      <c r="AF148" s="26">
        <v>73.0</v>
      </c>
      <c r="AG148" s="26">
        <v>79.0</v>
      </c>
      <c r="AH148" s="26">
        <f t="shared" si="401"/>
        <v>0.9240506329</v>
      </c>
      <c r="AI148" s="26">
        <v>92.4</v>
      </c>
      <c r="AJ148" s="26">
        <f t="shared" si="402"/>
        <v>0.07594936709</v>
      </c>
      <c r="AK148" s="27"/>
      <c r="AL148" s="27">
        <v>11.0</v>
      </c>
      <c r="AM148" s="27">
        <v>11.0</v>
      </c>
      <c r="AN148" s="27">
        <f t="shared" si="375"/>
        <v>1</v>
      </c>
      <c r="AO148" s="27">
        <v>7.0</v>
      </c>
      <c r="AP148" s="27">
        <v>8.0</v>
      </c>
      <c r="AQ148" s="27">
        <f t="shared" si="407"/>
        <v>0.875</v>
      </c>
      <c r="AR148" s="27">
        <v>87.5</v>
      </c>
      <c r="AS148" s="27">
        <f t="shared" si="408"/>
        <v>0.125</v>
      </c>
      <c r="AT148" s="28"/>
      <c r="AU148" s="28">
        <v>11.0</v>
      </c>
      <c r="AV148" s="28">
        <v>3.0</v>
      </c>
      <c r="AW148" s="28">
        <f t="shared" si="396"/>
        <v>3</v>
      </c>
      <c r="AX148" s="28">
        <v>110.0</v>
      </c>
      <c r="AY148" s="28">
        <v>113.0</v>
      </c>
      <c r="AZ148" s="28">
        <f t="shared" si="386"/>
        <v>0.9734513274</v>
      </c>
      <c r="BA148" s="28">
        <v>97.3</v>
      </c>
      <c r="BB148" s="28">
        <f t="shared" si="387"/>
        <v>0.02654867257</v>
      </c>
      <c r="BC148" s="29"/>
      <c r="BD148" s="29">
        <v>11.0</v>
      </c>
      <c r="BE148" s="29">
        <v>0.0</v>
      </c>
      <c r="BF148" s="29">
        <f t="shared" si="357"/>
        <v>11</v>
      </c>
      <c r="BG148" s="29">
        <v>144.0</v>
      </c>
      <c r="BH148" s="29">
        <v>155.0</v>
      </c>
      <c r="BI148" s="29">
        <f t="shared" si="388"/>
        <v>0.9290322581</v>
      </c>
      <c r="BJ148" s="29">
        <v>92.9</v>
      </c>
      <c r="BK148" s="29">
        <f t="shared" si="389"/>
        <v>0.07096774194</v>
      </c>
      <c r="BL148" s="30"/>
      <c r="BM148" s="30">
        <v>11.0</v>
      </c>
      <c r="BN148" s="30">
        <v>0.0</v>
      </c>
      <c r="BO148" s="30">
        <f t="shared" si="399"/>
        <v>11</v>
      </c>
      <c r="BP148" s="30">
        <v>134.0</v>
      </c>
      <c r="BQ148" s="30">
        <v>145.0</v>
      </c>
      <c r="BR148" s="30">
        <f t="shared" si="397"/>
        <v>0.924137931</v>
      </c>
      <c r="BS148" s="30">
        <v>92.4</v>
      </c>
      <c r="BT148" s="30">
        <f t="shared" si="398"/>
        <v>0.07586206897</v>
      </c>
      <c r="BU148" s="31"/>
      <c r="BV148" s="31">
        <v>11.0</v>
      </c>
      <c r="BW148" s="31">
        <v>0.0</v>
      </c>
      <c r="BX148" s="31">
        <f t="shared" si="403"/>
        <v>17</v>
      </c>
      <c r="BY148" s="31">
        <v>178.0</v>
      </c>
      <c r="BZ148" s="31">
        <v>195.0</v>
      </c>
      <c r="CA148" s="31">
        <f t="shared" si="392"/>
        <v>0.9128205128</v>
      </c>
      <c r="CB148" s="31">
        <v>91.3</v>
      </c>
      <c r="CC148" s="31">
        <f t="shared" si="393"/>
        <v>0.08717948718</v>
      </c>
      <c r="CD148" s="42"/>
      <c r="CE148" s="42">
        <v>11.0</v>
      </c>
      <c r="CF148" s="42">
        <v>2.0</v>
      </c>
      <c r="CG148" s="42">
        <f t="shared" si="333"/>
        <v>24</v>
      </c>
      <c r="CH148" s="42">
        <v>187.0</v>
      </c>
      <c r="CI148" s="42">
        <v>211.0</v>
      </c>
      <c r="CJ148" s="42">
        <f t="shared" si="404"/>
        <v>0.8862559242</v>
      </c>
      <c r="CK148" s="42">
        <v>88.6</v>
      </c>
      <c r="CL148" s="42">
        <f t="shared" si="405"/>
        <v>0.1137440758</v>
      </c>
      <c r="CM148" s="35"/>
    </row>
    <row r="149" ht="18.0" customHeight="1">
      <c r="A149" s="36" t="s">
        <v>25</v>
      </c>
      <c r="B149" s="37"/>
      <c r="C149" s="37"/>
      <c r="D149" s="37"/>
      <c r="E149" s="37"/>
      <c r="F149" s="37"/>
      <c r="G149" s="36">
        <f t="shared" ref="G149:H149" si="409">SUM(G137:G148)/12</f>
        <v>0.8563771335</v>
      </c>
      <c r="H149" s="36">
        <f t="shared" si="409"/>
        <v>85.65</v>
      </c>
      <c r="I149" s="36">
        <f>SUM(I137:I148)/12*100</f>
        <v>14.36228665</v>
      </c>
      <c r="J149" s="37"/>
      <c r="K149" s="37"/>
      <c r="L149" s="37"/>
      <c r="M149" s="37">
        <f t="shared" si="400"/>
        <v>0</v>
      </c>
      <c r="N149" s="37"/>
      <c r="O149" s="37"/>
      <c r="P149" s="36">
        <f t="shared" ref="P149:Q149" si="410">SUM(P137:P148)/12</f>
        <v>0.7964588893</v>
      </c>
      <c r="Q149" s="36">
        <f t="shared" si="410"/>
        <v>79.66666667</v>
      </c>
      <c r="R149" s="36">
        <f>SUM(R137:R148)/12*100</f>
        <v>20.35411107</v>
      </c>
      <c r="S149" s="37"/>
      <c r="T149" s="37"/>
      <c r="U149" s="37"/>
      <c r="V149" s="37">
        <f t="shared" si="406"/>
        <v>0</v>
      </c>
      <c r="W149" s="37"/>
      <c r="X149" s="37"/>
      <c r="Y149" s="36">
        <f t="shared" ref="Y149:Z149" si="411">SUM(Y137:Y148)/12</f>
        <v>0.8457430968</v>
      </c>
      <c r="Z149" s="36">
        <f t="shared" si="411"/>
        <v>84.575</v>
      </c>
      <c r="AA149" s="36">
        <f>SUM(AA137:AA148)/12*100</f>
        <v>15.42569032</v>
      </c>
      <c r="AB149" s="37"/>
      <c r="AC149" s="37"/>
      <c r="AD149" s="37"/>
      <c r="AE149" s="37">
        <f t="shared" si="359"/>
        <v>0</v>
      </c>
      <c r="AF149" s="37"/>
      <c r="AG149" s="37"/>
      <c r="AH149" s="36">
        <f t="shared" ref="AH149:AI149" si="412">SUM(AH137:AH148)/12</f>
        <v>0.8340022535</v>
      </c>
      <c r="AI149" s="36">
        <f t="shared" si="412"/>
        <v>83.4</v>
      </c>
      <c r="AJ149" s="36">
        <f>SUM(AJ137:AJ148)/12*100</f>
        <v>8.266441312</v>
      </c>
      <c r="AK149" s="37"/>
      <c r="AL149" s="37"/>
      <c r="AM149" s="37"/>
      <c r="AN149" s="37">
        <f t="shared" si="375"/>
        <v>0</v>
      </c>
      <c r="AO149" s="37"/>
      <c r="AP149" s="37"/>
      <c r="AQ149" s="36">
        <f t="shared" ref="AQ149:AR149" si="413">SUM(AQ137:AQ148)/12</f>
        <v>0.7670158112</v>
      </c>
      <c r="AR149" s="36">
        <f t="shared" si="413"/>
        <v>76.7</v>
      </c>
      <c r="AS149" s="36">
        <f>SUM(AS137:AS148)/12*100</f>
        <v>14.96508554</v>
      </c>
      <c r="AT149" s="37"/>
      <c r="AU149" s="37"/>
      <c r="AV149" s="37"/>
      <c r="AW149" s="37">
        <f t="shared" si="396"/>
        <v>0</v>
      </c>
      <c r="AX149" s="37"/>
      <c r="AY149" s="37"/>
      <c r="AZ149" s="36">
        <f t="shared" ref="AZ149:BA149" si="414">SUM(AZ137:AZ148)/12</f>
        <v>0.8348306691</v>
      </c>
      <c r="BA149" s="36">
        <f t="shared" si="414"/>
        <v>83.47083333</v>
      </c>
      <c r="BB149" s="36">
        <f>SUM(BB137:BB148)/12*100</f>
        <v>16.51693309</v>
      </c>
      <c r="BC149" s="37"/>
      <c r="BD149" s="37"/>
      <c r="BE149" s="37"/>
      <c r="BF149" s="37">
        <f t="shared" si="357"/>
        <v>0</v>
      </c>
      <c r="BG149" s="37"/>
      <c r="BH149" s="37"/>
      <c r="BI149" s="36">
        <f t="shared" ref="BI149:BJ149" si="415">SUM(BI137:BI148)/12</f>
        <v>0.8144140163</v>
      </c>
      <c r="BJ149" s="36">
        <f t="shared" si="415"/>
        <v>81.44166667</v>
      </c>
      <c r="BK149" s="36">
        <f>SUM(BK137:BK148)/12*100</f>
        <v>18.55859837</v>
      </c>
      <c r="BL149" s="37"/>
      <c r="BM149" s="37"/>
      <c r="BN149" s="37"/>
      <c r="BO149" s="37">
        <f t="shared" si="399"/>
        <v>0</v>
      </c>
      <c r="BP149" s="37"/>
      <c r="BQ149" s="37"/>
      <c r="BR149" s="36">
        <f t="shared" ref="BR149:BS149" si="416">SUM(BR137:BR148)/12</f>
        <v>0.722856097</v>
      </c>
      <c r="BS149" s="36">
        <f t="shared" si="416"/>
        <v>72.295</v>
      </c>
      <c r="BT149" s="36">
        <f>SUM(BT137:BT148)/12*100</f>
        <v>19.38105697</v>
      </c>
      <c r="BU149" s="37"/>
      <c r="BV149" s="37"/>
      <c r="BW149" s="37"/>
      <c r="BX149" s="37">
        <f t="shared" si="403"/>
        <v>0</v>
      </c>
      <c r="BY149" s="37"/>
      <c r="BZ149" s="37"/>
      <c r="CA149" s="36">
        <f t="shared" ref="CA149:CB149" si="417">SUM(CA137:CA148)/12</f>
        <v>0.8050422443</v>
      </c>
      <c r="CB149" s="36">
        <f t="shared" si="417"/>
        <v>80.5</v>
      </c>
      <c r="CC149" s="36">
        <f>SUM(CC137:CC148)/12*100</f>
        <v>19.49577557</v>
      </c>
      <c r="CD149" s="37"/>
      <c r="CE149" s="37"/>
      <c r="CF149" s="37"/>
      <c r="CG149" s="37">
        <f t="shared" si="333"/>
        <v>0</v>
      </c>
      <c r="CH149" s="37"/>
      <c r="CI149" s="37"/>
      <c r="CJ149" s="36">
        <f t="shared" ref="CJ149:CK149" si="418">SUM(CJ137:CJ148)/12</f>
        <v>0.7307484749</v>
      </c>
      <c r="CK149" s="36">
        <f t="shared" si="418"/>
        <v>73.075</v>
      </c>
      <c r="CL149" s="36">
        <f>SUM(CL137:CL148)/12*100</f>
        <v>18.59181918</v>
      </c>
      <c r="CM149" s="35"/>
    </row>
    <row r="150" ht="18.0" customHeight="1">
      <c r="A150" s="38" t="s">
        <v>26</v>
      </c>
      <c r="B150" s="39"/>
      <c r="C150" s="39"/>
      <c r="D150" s="39"/>
      <c r="E150" s="39"/>
      <c r="F150" s="39"/>
      <c r="G150" s="38">
        <f>STDEV(G137:G148)</f>
        <v>0.1107908449</v>
      </c>
      <c r="H150" s="38"/>
      <c r="I150" s="38">
        <f>STDEV(I137:I148)</f>
        <v>0.1107908449</v>
      </c>
      <c r="J150" s="39"/>
      <c r="K150" s="39"/>
      <c r="L150" s="39"/>
      <c r="M150" s="39">
        <f t="shared" si="400"/>
        <v>0</v>
      </c>
      <c r="N150" s="39"/>
      <c r="O150" s="39"/>
      <c r="P150" s="38">
        <f>STDEV(P137:P148)</f>
        <v>0.3024301519</v>
      </c>
      <c r="Q150" s="38"/>
      <c r="R150" s="38">
        <f>STDEV(R137:R148)</f>
        <v>0.3024301519</v>
      </c>
      <c r="S150" s="39"/>
      <c r="T150" s="39"/>
      <c r="U150" s="39"/>
      <c r="V150" s="39">
        <f t="shared" si="406"/>
        <v>0</v>
      </c>
      <c r="W150" s="39"/>
      <c r="X150" s="39"/>
      <c r="Y150" s="38">
        <f>STDEV(Y137:Y148)</f>
        <v>0.2895417444</v>
      </c>
      <c r="Z150" s="38"/>
      <c r="AA150" s="38">
        <f>STDEV(AA137:AA148)</f>
        <v>0.2895417444</v>
      </c>
      <c r="AB150" s="39"/>
      <c r="AC150" s="39"/>
      <c r="AD150" s="39"/>
      <c r="AE150" s="39">
        <f t="shared" si="359"/>
        <v>0</v>
      </c>
      <c r="AF150" s="39"/>
      <c r="AG150" s="39"/>
      <c r="AH150" s="38">
        <f>STDEV(AH137:AH148)</f>
        <v>0.2777017082</v>
      </c>
      <c r="AI150" s="38"/>
      <c r="AJ150" s="38">
        <f>STDEV(AJ137:AJ148)</f>
        <v>0.09388715933</v>
      </c>
      <c r="AK150" s="39"/>
      <c r="AL150" s="39"/>
      <c r="AM150" s="39"/>
      <c r="AN150" s="39">
        <f t="shared" si="375"/>
        <v>0</v>
      </c>
      <c r="AO150" s="39"/>
      <c r="AP150" s="39"/>
      <c r="AQ150" s="38">
        <f>STDEV(AQ137:AQ148)</f>
        <v>0.2943684676</v>
      </c>
      <c r="AR150" s="38"/>
      <c r="AS150" s="38">
        <f>STDEV(AS137:AS148)</f>
        <v>0.174724663</v>
      </c>
      <c r="AT150" s="39"/>
      <c r="AU150" s="39"/>
      <c r="AV150" s="39"/>
      <c r="AW150" s="39">
        <f t="shared" si="396"/>
        <v>0</v>
      </c>
      <c r="AX150" s="39"/>
      <c r="AY150" s="39"/>
      <c r="AZ150" s="38">
        <f>STDEV(AZ137:AZ148)</f>
        <v>0.2662496587</v>
      </c>
      <c r="BA150" s="38"/>
      <c r="BB150" s="38">
        <f>STDEV(BB137:BB148)</f>
        <v>0.2662496587</v>
      </c>
      <c r="BC150" s="39"/>
      <c r="BD150" s="39"/>
      <c r="BE150" s="39"/>
      <c r="BF150" s="39">
        <f t="shared" si="357"/>
        <v>0</v>
      </c>
      <c r="BG150" s="39"/>
      <c r="BH150" s="39"/>
      <c r="BI150" s="38">
        <f>STDEV(BI137:BI148)</f>
        <v>0.2064378699</v>
      </c>
      <c r="BJ150" s="38"/>
      <c r="BK150" s="38">
        <f>STDEV(BK137:BK148)</f>
        <v>0.2064378699</v>
      </c>
      <c r="BL150" s="39"/>
      <c r="BM150" s="39"/>
      <c r="BN150" s="39"/>
      <c r="BO150" s="39">
        <f t="shared" si="399"/>
        <v>0</v>
      </c>
      <c r="BP150" s="39"/>
      <c r="BQ150" s="39"/>
      <c r="BR150" s="38">
        <f>STDEV(BR137:BR148)</f>
        <v>0.3364890803</v>
      </c>
      <c r="BS150" s="38"/>
      <c r="BT150" s="38">
        <f>STDEV(BT137:BT148)</f>
        <v>0.2552055117</v>
      </c>
      <c r="BU150" s="39"/>
      <c r="BV150" s="39"/>
      <c r="BW150" s="39"/>
      <c r="BX150" s="39">
        <f t="shared" si="403"/>
        <v>0</v>
      </c>
      <c r="BY150" s="39"/>
      <c r="BZ150" s="39"/>
      <c r="CA150" s="38">
        <f>STDEV(CA137:CA148)</f>
        <v>0.2639074754</v>
      </c>
      <c r="CB150" s="38"/>
      <c r="CC150" s="38">
        <f>STDEV(CC137:CC148)</f>
        <v>0.2639074754</v>
      </c>
      <c r="CD150" s="39"/>
      <c r="CE150" s="39"/>
      <c r="CF150" s="39"/>
      <c r="CG150" s="39">
        <f t="shared" si="333"/>
        <v>0</v>
      </c>
      <c r="CH150" s="39"/>
      <c r="CI150" s="39"/>
      <c r="CJ150" s="38">
        <f>STDEV(CJ137:CJ148)</f>
        <v>0.2895712672</v>
      </c>
      <c r="CK150" s="38"/>
      <c r="CL150" s="38">
        <f>STDEV(CL137:CL148)</f>
        <v>0.1852606085</v>
      </c>
      <c r="CM150" s="35"/>
    </row>
    <row r="151" ht="18.0" customHeight="1">
      <c r="A151" s="40" t="s">
        <v>27</v>
      </c>
      <c r="B151" s="41"/>
      <c r="C151" s="41"/>
      <c r="D151" s="41"/>
      <c r="E151" s="41"/>
      <c r="F151" s="41"/>
      <c r="G151" s="40">
        <f>VAR(G137:G148)</f>
        <v>0.01227461132</v>
      </c>
      <c r="H151" s="40"/>
      <c r="I151" s="40">
        <f>VAR(I137:I148)</f>
        <v>0.01227461132</v>
      </c>
      <c r="J151" s="41"/>
      <c r="K151" s="41"/>
      <c r="L151" s="41"/>
      <c r="M151" s="41">
        <f t="shared" si="400"/>
        <v>0</v>
      </c>
      <c r="N151" s="41"/>
      <c r="O151" s="41"/>
      <c r="P151" s="40">
        <f>VAR(P137:P148)</f>
        <v>0.09146399679</v>
      </c>
      <c r="Q151" s="40"/>
      <c r="R151" s="40">
        <f>VAR(R137:R148)</f>
        <v>0.09146399679</v>
      </c>
      <c r="S151" s="41"/>
      <c r="T151" s="41"/>
      <c r="U151" s="41"/>
      <c r="V151" s="41">
        <f t="shared" si="406"/>
        <v>0</v>
      </c>
      <c r="W151" s="41"/>
      <c r="X151" s="41"/>
      <c r="Y151" s="40">
        <f>VAR(Y137:Y148)</f>
        <v>0.08383442172</v>
      </c>
      <c r="Z151" s="41"/>
      <c r="AA151" s="40">
        <f>VAR(AA137:AA148)</f>
        <v>0.08383442172</v>
      </c>
      <c r="AB151" s="41"/>
      <c r="AC151" s="41"/>
      <c r="AD151" s="41"/>
      <c r="AE151" s="41">
        <f t="shared" si="359"/>
        <v>0</v>
      </c>
      <c r="AF151" s="41"/>
      <c r="AG151" s="41"/>
      <c r="AH151" s="40">
        <f>VAR(AH137:AH148)</f>
        <v>0.07711823873</v>
      </c>
      <c r="AI151" s="41"/>
      <c r="AJ151" s="40">
        <f>VAR(AJ137:AJ148)</f>
        <v>0.008814798687</v>
      </c>
      <c r="AK151" s="41"/>
      <c r="AL151" s="41"/>
      <c r="AM151" s="41"/>
      <c r="AN151" s="41">
        <f t="shared" si="375"/>
        <v>0</v>
      </c>
      <c r="AO151" s="41"/>
      <c r="AP151" s="41"/>
      <c r="AQ151" s="40">
        <f>VAR(AQ137:AQ148)</f>
        <v>0.08665279474</v>
      </c>
      <c r="AR151" s="41"/>
      <c r="AS151" s="40">
        <f>VAR(AS137:AS148)</f>
        <v>0.03052870785</v>
      </c>
      <c r="AT151" s="41"/>
      <c r="AU151" s="41"/>
      <c r="AV151" s="41"/>
      <c r="AW151" s="41">
        <f t="shared" si="396"/>
        <v>0</v>
      </c>
      <c r="AX151" s="41"/>
      <c r="AY151" s="41"/>
      <c r="AZ151" s="40">
        <f>VAR(AZ137:AZ148)</f>
        <v>0.07088888077</v>
      </c>
      <c r="BA151" s="41"/>
      <c r="BB151" s="40">
        <f>VAR(BB137:BB148)</f>
        <v>0.07088888077</v>
      </c>
      <c r="BC151" s="41"/>
      <c r="BD151" s="41"/>
      <c r="BE151" s="41"/>
      <c r="BF151" s="41">
        <f t="shared" si="357"/>
        <v>0</v>
      </c>
      <c r="BG151" s="41"/>
      <c r="BH151" s="41"/>
      <c r="BI151" s="40">
        <f>VAR(BI137:BI148)</f>
        <v>0.04261659412</v>
      </c>
      <c r="BJ151" s="41"/>
      <c r="BK151" s="40">
        <f>VAR(BK137:BK148)</f>
        <v>0.04261659412</v>
      </c>
      <c r="BL151" s="41"/>
      <c r="BM151" s="41"/>
      <c r="BN151" s="41"/>
      <c r="BO151" s="41">
        <f t="shared" si="399"/>
        <v>0</v>
      </c>
      <c r="BP151" s="41"/>
      <c r="BQ151" s="41"/>
      <c r="BR151" s="40">
        <f>VAR(BR137:BR148)</f>
        <v>0.1132249012</v>
      </c>
      <c r="BS151" s="41"/>
      <c r="BT151" s="40">
        <f>VAR(BT137:BT148)</f>
        <v>0.06512985321</v>
      </c>
      <c r="BU151" s="41"/>
      <c r="BV151" s="41"/>
      <c r="BW151" s="41"/>
      <c r="BX151" s="41">
        <f t="shared" si="403"/>
        <v>0</v>
      </c>
      <c r="BY151" s="41"/>
      <c r="BZ151" s="41"/>
      <c r="CA151" s="40">
        <f>VAR(CA137:CA148)</f>
        <v>0.06964715559</v>
      </c>
      <c r="CB151" s="41"/>
      <c r="CC151" s="40">
        <f>VAR(CC137:CC148)</f>
        <v>0.06964715559</v>
      </c>
      <c r="CD151" s="41"/>
      <c r="CE151" s="41"/>
      <c r="CF151" s="41"/>
      <c r="CG151" s="41">
        <f t="shared" si="333"/>
        <v>0</v>
      </c>
      <c r="CH151" s="41"/>
      <c r="CI151" s="41"/>
      <c r="CJ151" s="40">
        <f>VAR(CJ137:CJ148)</f>
        <v>0.08385151878</v>
      </c>
      <c r="CK151" s="41"/>
      <c r="CL151" s="40">
        <f>VAR(CL137:CL148)</f>
        <v>0.03432149305</v>
      </c>
      <c r="CM151" s="35"/>
    </row>
    <row r="152" ht="18.0" customHeight="1">
      <c r="A152" s="23"/>
      <c r="B152" s="23">
        <v>0.0</v>
      </c>
      <c r="C152" s="23"/>
      <c r="D152" s="23">
        <f t="shared" ref="D152:D163" si="419">F152-E152</f>
        <v>0</v>
      </c>
      <c r="E152" s="23">
        <v>0.0</v>
      </c>
      <c r="F152" s="23">
        <v>0.0</v>
      </c>
      <c r="G152" s="23">
        <v>0.0</v>
      </c>
      <c r="H152" s="23">
        <v>0.0</v>
      </c>
      <c r="I152" s="23">
        <v>0.0</v>
      </c>
      <c r="J152" s="24"/>
      <c r="K152" s="24">
        <v>0.0</v>
      </c>
      <c r="L152" s="24">
        <v>8.0</v>
      </c>
      <c r="M152" s="24">
        <f t="shared" si="400"/>
        <v>27</v>
      </c>
      <c r="N152" s="24">
        <v>29.0</v>
      </c>
      <c r="O152" s="24">
        <v>56.0</v>
      </c>
      <c r="P152" s="24">
        <f t="shared" ref="P152:P159" si="420">N152/O152</f>
        <v>0.5178571429</v>
      </c>
      <c r="Q152" s="24">
        <v>51.8</v>
      </c>
      <c r="R152" s="24">
        <f t="shared" ref="R152:R159" si="421">M152/O152</f>
        <v>0.4821428571</v>
      </c>
      <c r="S152" s="25"/>
      <c r="T152" s="25">
        <v>0.0</v>
      </c>
      <c r="U152" s="25">
        <v>4.0</v>
      </c>
      <c r="V152" s="25">
        <f t="shared" si="406"/>
        <v>2</v>
      </c>
      <c r="W152" s="25">
        <v>68.0</v>
      </c>
      <c r="X152" s="25">
        <v>70.0</v>
      </c>
      <c r="Y152" s="25">
        <f t="shared" ref="Y152:Y163" si="422">W152/X152</f>
        <v>0.9714285714</v>
      </c>
      <c r="Z152" s="25">
        <v>97.1</v>
      </c>
      <c r="AA152" s="25">
        <f t="shared" ref="AA152:AA163" si="423">V152/X152</f>
        <v>0.02857142857</v>
      </c>
      <c r="AB152" s="26"/>
      <c r="AC152" s="26">
        <v>0.0</v>
      </c>
      <c r="AD152" s="26">
        <v>2.0</v>
      </c>
      <c r="AE152" s="26">
        <f t="shared" si="359"/>
        <v>4</v>
      </c>
      <c r="AF152" s="26">
        <v>96.0</v>
      </c>
      <c r="AG152" s="26">
        <v>100.0</v>
      </c>
      <c r="AH152" s="26">
        <f t="shared" ref="AH152:AH153" si="424">AF152/AG152</f>
        <v>0.96</v>
      </c>
      <c r="AI152" s="26">
        <v>96.0</v>
      </c>
      <c r="AJ152" s="26">
        <f t="shared" ref="AJ152:AJ153" si="425">AE152/AG152</f>
        <v>0.04</v>
      </c>
      <c r="AK152" s="27"/>
      <c r="AL152" s="27">
        <v>0.0</v>
      </c>
      <c r="AM152" s="27">
        <v>10.0</v>
      </c>
      <c r="AN152" s="27">
        <f t="shared" si="375"/>
        <v>5</v>
      </c>
      <c r="AO152" s="27">
        <v>45.0</v>
      </c>
      <c r="AP152" s="27">
        <v>50.0</v>
      </c>
      <c r="AQ152" s="27">
        <f t="shared" ref="AQ152:AQ163" si="426">AO152/AP152</f>
        <v>0.9</v>
      </c>
      <c r="AR152" s="27">
        <v>90.0</v>
      </c>
      <c r="AS152" s="27">
        <f t="shared" ref="AS152:AS163" si="427">AN152/AP152</f>
        <v>0.1</v>
      </c>
      <c r="AT152" s="28"/>
      <c r="AU152" s="28">
        <v>0.0</v>
      </c>
      <c r="AV152" s="28">
        <v>1.0</v>
      </c>
      <c r="AW152" s="28">
        <f t="shared" si="396"/>
        <v>10</v>
      </c>
      <c r="AX152" s="28">
        <v>138.0</v>
      </c>
      <c r="AY152" s="28">
        <v>148.0</v>
      </c>
      <c r="AZ152" s="28">
        <f t="shared" ref="AZ152:AZ163" si="428">AX152/AY152</f>
        <v>0.9324324324</v>
      </c>
      <c r="BA152" s="28">
        <v>93.2</v>
      </c>
      <c r="BB152" s="28">
        <f t="shared" ref="BB152:BB163" si="429">AW152/AY152</f>
        <v>0.06756756757</v>
      </c>
      <c r="BC152" s="29"/>
      <c r="BD152" s="29">
        <v>0.0</v>
      </c>
      <c r="BE152" s="29">
        <v>11.0</v>
      </c>
      <c r="BF152" s="29">
        <f t="shared" si="357"/>
        <v>16</v>
      </c>
      <c r="BG152" s="29">
        <v>78.0</v>
      </c>
      <c r="BH152" s="29">
        <v>94.0</v>
      </c>
      <c r="BI152" s="29">
        <f t="shared" ref="BI152:BI163" si="430">BG152/BH152</f>
        <v>0.829787234</v>
      </c>
      <c r="BJ152" s="29">
        <v>83.0</v>
      </c>
      <c r="BK152" s="29">
        <f t="shared" ref="BK152:BK163" si="431">BF152/BH152</f>
        <v>0.170212766</v>
      </c>
      <c r="BL152" s="30"/>
      <c r="BM152" s="30">
        <v>0.0</v>
      </c>
      <c r="BN152" s="30">
        <v>9.0</v>
      </c>
      <c r="BO152" s="30">
        <f t="shared" si="399"/>
        <v>49</v>
      </c>
      <c r="BP152" s="30">
        <v>109.0</v>
      </c>
      <c r="BQ152" s="30">
        <v>158.0</v>
      </c>
      <c r="BR152" s="30">
        <f t="shared" ref="BR152:BR163" si="432">BP152/BQ152</f>
        <v>0.6898734177</v>
      </c>
      <c r="BS152" s="30">
        <v>69.0</v>
      </c>
      <c r="BT152" s="30">
        <f t="shared" ref="BT152:BT163" si="433">BO152/BQ152</f>
        <v>0.3101265823</v>
      </c>
      <c r="BU152" s="31"/>
      <c r="BV152" s="31">
        <v>0.0</v>
      </c>
      <c r="BW152" s="31">
        <v>8.0</v>
      </c>
      <c r="BX152" s="31">
        <f t="shared" si="403"/>
        <v>13</v>
      </c>
      <c r="BY152" s="31">
        <v>113.0</v>
      </c>
      <c r="BZ152" s="31">
        <v>126.0</v>
      </c>
      <c r="CA152" s="31">
        <f t="shared" ref="CA152:CA163" si="434">BY152/BZ152</f>
        <v>0.8968253968</v>
      </c>
      <c r="CB152" s="31">
        <v>89.7</v>
      </c>
      <c r="CC152" s="31">
        <f t="shared" ref="CC152:CC163" si="435">BX152/BZ152</f>
        <v>0.1031746032</v>
      </c>
      <c r="CD152" s="42"/>
      <c r="CE152" s="42">
        <v>0.0</v>
      </c>
      <c r="CF152" s="42">
        <v>4.0</v>
      </c>
      <c r="CG152" s="42">
        <f t="shared" si="333"/>
        <v>18</v>
      </c>
      <c r="CH152" s="42">
        <v>162.0</v>
      </c>
      <c r="CI152" s="42">
        <v>180.0</v>
      </c>
      <c r="CJ152" s="42">
        <f t="shared" ref="CJ152:CJ163" si="436">CH152/CI152</f>
        <v>0.9</v>
      </c>
      <c r="CK152" s="42">
        <v>90.0</v>
      </c>
      <c r="CL152" s="42">
        <f t="shared" ref="CL152:CL163" si="437">CG152/CI152</f>
        <v>0.1</v>
      </c>
      <c r="CM152" s="35"/>
    </row>
    <row r="153" ht="18.0" customHeight="1">
      <c r="A153" s="23"/>
      <c r="B153" s="23">
        <v>1.0</v>
      </c>
      <c r="C153" s="23"/>
      <c r="D153" s="23">
        <f t="shared" si="419"/>
        <v>0</v>
      </c>
      <c r="E153" s="23">
        <v>0.0</v>
      </c>
      <c r="F153" s="23">
        <v>0.0</v>
      </c>
      <c r="G153" s="23">
        <v>0.0</v>
      </c>
      <c r="H153" s="23">
        <v>0.0</v>
      </c>
      <c r="I153" s="23">
        <v>0.0</v>
      </c>
      <c r="J153" s="24"/>
      <c r="K153" s="24">
        <v>1.0</v>
      </c>
      <c r="L153" s="24">
        <v>4.0</v>
      </c>
      <c r="M153" s="24">
        <f t="shared" si="400"/>
        <v>3</v>
      </c>
      <c r="N153" s="24">
        <v>44.0</v>
      </c>
      <c r="O153" s="24">
        <v>47.0</v>
      </c>
      <c r="P153" s="24">
        <f t="shared" si="420"/>
        <v>0.9361702128</v>
      </c>
      <c r="Q153" s="24">
        <v>93.6</v>
      </c>
      <c r="R153" s="24">
        <f t="shared" si="421"/>
        <v>0.06382978723</v>
      </c>
      <c r="S153" s="25"/>
      <c r="T153" s="25">
        <v>1.0</v>
      </c>
      <c r="U153" s="25">
        <v>6.0</v>
      </c>
      <c r="V153" s="25">
        <f t="shared" si="406"/>
        <v>8</v>
      </c>
      <c r="W153" s="25">
        <v>49.0</v>
      </c>
      <c r="X153" s="25">
        <v>57.0</v>
      </c>
      <c r="Y153" s="25">
        <f t="shared" si="422"/>
        <v>0.8596491228</v>
      </c>
      <c r="Z153" s="25">
        <v>86.0</v>
      </c>
      <c r="AA153" s="25">
        <f t="shared" si="423"/>
        <v>0.1403508772</v>
      </c>
      <c r="AB153" s="26"/>
      <c r="AC153" s="26">
        <v>1.0</v>
      </c>
      <c r="AD153" s="26">
        <v>4.0</v>
      </c>
      <c r="AE153" s="26">
        <f t="shared" si="359"/>
        <v>3</v>
      </c>
      <c r="AF153" s="26">
        <v>84.0</v>
      </c>
      <c r="AG153" s="26">
        <v>87.0</v>
      </c>
      <c r="AH153" s="26">
        <f t="shared" si="424"/>
        <v>0.9655172414</v>
      </c>
      <c r="AI153" s="26">
        <v>96.6</v>
      </c>
      <c r="AJ153" s="26">
        <f t="shared" si="425"/>
        <v>0.03448275862</v>
      </c>
      <c r="AK153" s="27"/>
      <c r="AL153" s="27">
        <v>1.0</v>
      </c>
      <c r="AM153" s="27">
        <v>4.0</v>
      </c>
      <c r="AN153" s="27">
        <f t="shared" si="375"/>
        <v>6</v>
      </c>
      <c r="AO153" s="27">
        <v>96.0</v>
      </c>
      <c r="AP153" s="27">
        <v>102.0</v>
      </c>
      <c r="AQ153" s="27">
        <f t="shared" si="426"/>
        <v>0.9411764706</v>
      </c>
      <c r="AR153" s="27">
        <v>94.1</v>
      </c>
      <c r="AS153" s="27">
        <f t="shared" si="427"/>
        <v>0.05882352941</v>
      </c>
      <c r="AT153" s="28"/>
      <c r="AU153" s="28">
        <v>1.0</v>
      </c>
      <c r="AV153" s="28">
        <v>0.0</v>
      </c>
      <c r="AW153" s="28">
        <f t="shared" si="396"/>
        <v>4</v>
      </c>
      <c r="AX153" s="28">
        <v>2.0</v>
      </c>
      <c r="AY153" s="28">
        <v>6.0</v>
      </c>
      <c r="AZ153" s="28">
        <f t="shared" si="428"/>
        <v>0.3333333333</v>
      </c>
      <c r="BA153" s="28">
        <v>33.3</v>
      </c>
      <c r="BB153" s="28">
        <f t="shared" si="429"/>
        <v>0.6666666667</v>
      </c>
      <c r="BC153" s="29"/>
      <c r="BD153" s="29">
        <v>1.0</v>
      </c>
      <c r="BE153" s="29">
        <v>1.0</v>
      </c>
      <c r="BF153" s="29">
        <f t="shared" si="357"/>
        <v>13</v>
      </c>
      <c r="BG153" s="29">
        <v>136.0</v>
      </c>
      <c r="BH153" s="29">
        <v>149.0</v>
      </c>
      <c r="BI153" s="29">
        <f t="shared" si="430"/>
        <v>0.9127516779</v>
      </c>
      <c r="BJ153" s="29">
        <v>91.3</v>
      </c>
      <c r="BK153" s="29">
        <f t="shared" si="431"/>
        <v>0.08724832215</v>
      </c>
      <c r="BL153" s="30"/>
      <c r="BM153" s="30">
        <v>1.0</v>
      </c>
      <c r="BN153" s="30">
        <v>1.0</v>
      </c>
      <c r="BO153" s="30">
        <f t="shared" si="399"/>
        <v>8</v>
      </c>
      <c r="BP153" s="30">
        <v>134.0</v>
      </c>
      <c r="BQ153" s="30">
        <v>142.0</v>
      </c>
      <c r="BR153" s="30">
        <f t="shared" si="432"/>
        <v>0.9436619718</v>
      </c>
      <c r="BS153" s="30">
        <v>94.4</v>
      </c>
      <c r="BT153" s="30">
        <f t="shared" si="433"/>
        <v>0.05633802817</v>
      </c>
      <c r="BU153" s="31"/>
      <c r="BV153" s="31">
        <v>1.0</v>
      </c>
      <c r="BW153" s="31">
        <v>0.0</v>
      </c>
      <c r="BX153" s="31">
        <f t="shared" si="403"/>
        <v>17</v>
      </c>
      <c r="BY153" s="31">
        <v>179.0</v>
      </c>
      <c r="BZ153" s="31">
        <v>196.0</v>
      </c>
      <c r="CA153" s="31">
        <f t="shared" si="434"/>
        <v>0.9132653061</v>
      </c>
      <c r="CB153" s="31">
        <v>91.3</v>
      </c>
      <c r="CC153" s="31">
        <f t="shared" si="435"/>
        <v>0.08673469388</v>
      </c>
      <c r="CD153" s="42"/>
      <c r="CE153" s="42">
        <v>1.0</v>
      </c>
      <c r="CF153" s="42">
        <v>0.0</v>
      </c>
      <c r="CG153" s="42">
        <f t="shared" si="333"/>
        <v>19</v>
      </c>
      <c r="CH153" s="42">
        <v>151.0</v>
      </c>
      <c r="CI153" s="42">
        <v>170.0</v>
      </c>
      <c r="CJ153" s="42">
        <f t="shared" si="436"/>
        <v>0.8882352941</v>
      </c>
      <c r="CK153" s="42">
        <v>88.8</v>
      </c>
      <c r="CL153" s="42">
        <f t="shared" si="437"/>
        <v>0.1117647059</v>
      </c>
      <c r="CM153" s="35"/>
    </row>
    <row r="154" ht="18.0" customHeight="1">
      <c r="A154" s="23"/>
      <c r="B154" s="23">
        <v>2.0</v>
      </c>
      <c r="C154" s="23">
        <v>4.0</v>
      </c>
      <c r="D154" s="23">
        <f t="shared" si="419"/>
        <v>1</v>
      </c>
      <c r="E154" s="23">
        <v>23.0</v>
      </c>
      <c r="F154" s="23">
        <v>24.0</v>
      </c>
      <c r="G154" s="23">
        <f t="shared" ref="G154:G163" si="438">E154/F154</f>
        <v>0.9583333333</v>
      </c>
      <c r="H154" s="23">
        <v>95.8</v>
      </c>
      <c r="I154" s="23">
        <f t="shared" ref="I154:I163" si="439">D154/F154</f>
        <v>0.04166666667</v>
      </c>
      <c r="J154" s="24"/>
      <c r="K154" s="24">
        <v>2.0</v>
      </c>
      <c r="L154" s="24">
        <v>6.0</v>
      </c>
      <c r="M154" s="24">
        <f t="shared" si="400"/>
        <v>4</v>
      </c>
      <c r="N154" s="24">
        <v>42.0</v>
      </c>
      <c r="O154" s="24">
        <v>46.0</v>
      </c>
      <c r="P154" s="24">
        <f t="shared" si="420"/>
        <v>0.9130434783</v>
      </c>
      <c r="Q154" s="24">
        <v>91.3</v>
      </c>
      <c r="R154" s="24">
        <f t="shared" si="421"/>
        <v>0.08695652174</v>
      </c>
      <c r="S154" s="25"/>
      <c r="T154" s="25">
        <v>2.0</v>
      </c>
      <c r="U154" s="25">
        <v>9.0</v>
      </c>
      <c r="V154" s="25">
        <f t="shared" si="406"/>
        <v>5</v>
      </c>
      <c r="W154" s="25">
        <v>37.0</v>
      </c>
      <c r="X154" s="25">
        <v>42.0</v>
      </c>
      <c r="Y154" s="25">
        <f t="shared" si="422"/>
        <v>0.880952381</v>
      </c>
      <c r="Z154" s="25">
        <v>88.1</v>
      </c>
      <c r="AA154" s="25">
        <f t="shared" si="423"/>
        <v>0.119047619</v>
      </c>
      <c r="AB154" s="26"/>
      <c r="AC154" s="26">
        <v>2.0</v>
      </c>
      <c r="AD154" s="26"/>
      <c r="AE154" s="26">
        <f t="shared" si="359"/>
        <v>0</v>
      </c>
      <c r="AF154" s="26">
        <v>0.0</v>
      </c>
      <c r="AG154" s="26">
        <v>0.0</v>
      </c>
      <c r="AH154" s="26">
        <v>0.0</v>
      </c>
      <c r="AI154" s="26">
        <v>0.0</v>
      </c>
      <c r="AJ154" s="26">
        <v>0.0</v>
      </c>
      <c r="AK154" s="27"/>
      <c r="AL154" s="27">
        <v>2.0</v>
      </c>
      <c r="AM154" s="27">
        <v>5.0</v>
      </c>
      <c r="AN154" s="27">
        <f t="shared" si="375"/>
        <v>7</v>
      </c>
      <c r="AO154" s="27">
        <v>85.0</v>
      </c>
      <c r="AP154" s="27">
        <v>92.0</v>
      </c>
      <c r="AQ154" s="27">
        <f t="shared" si="426"/>
        <v>0.9239130435</v>
      </c>
      <c r="AR154" s="27">
        <v>92.4</v>
      </c>
      <c r="AS154" s="27">
        <f t="shared" si="427"/>
        <v>0.07608695652</v>
      </c>
      <c r="AT154" s="28"/>
      <c r="AU154" s="28">
        <v>2.0</v>
      </c>
      <c r="AV154" s="28">
        <v>2.0</v>
      </c>
      <c r="AW154" s="28">
        <f t="shared" si="396"/>
        <v>8</v>
      </c>
      <c r="AX154" s="28">
        <v>132.0</v>
      </c>
      <c r="AY154" s="28">
        <v>140.0</v>
      </c>
      <c r="AZ154" s="28">
        <f t="shared" si="428"/>
        <v>0.9428571429</v>
      </c>
      <c r="BA154" s="28">
        <v>94.3</v>
      </c>
      <c r="BB154" s="28">
        <f t="shared" si="429"/>
        <v>0.05714285714</v>
      </c>
      <c r="BC154" s="29"/>
      <c r="BD154" s="29">
        <v>2.0</v>
      </c>
      <c r="BE154" s="29">
        <v>9.0</v>
      </c>
      <c r="BF154" s="29">
        <f t="shared" si="357"/>
        <v>49</v>
      </c>
      <c r="BG154" s="29">
        <v>95.0</v>
      </c>
      <c r="BH154" s="29">
        <v>144.0</v>
      </c>
      <c r="BI154" s="29">
        <f t="shared" si="430"/>
        <v>0.6597222222</v>
      </c>
      <c r="BJ154" s="29">
        <v>66.0</v>
      </c>
      <c r="BK154" s="29">
        <f t="shared" si="431"/>
        <v>0.3402777778</v>
      </c>
      <c r="BL154" s="30"/>
      <c r="BM154" s="30">
        <v>2.0</v>
      </c>
      <c r="BN154" s="30">
        <v>0.0</v>
      </c>
      <c r="BO154" s="30">
        <f t="shared" si="399"/>
        <v>9</v>
      </c>
      <c r="BP154" s="30">
        <v>133.0</v>
      </c>
      <c r="BQ154" s="30">
        <v>142.0</v>
      </c>
      <c r="BR154" s="30">
        <f t="shared" si="432"/>
        <v>0.9366197183</v>
      </c>
      <c r="BS154" s="30">
        <v>93.7</v>
      </c>
      <c r="BT154" s="30">
        <f t="shared" si="433"/>
        <v>0.06338028169</v>
      </c>
      <c r="BU154" s="31"/>
      <c r="BV154" s="31">
        <v>2.0</v>
      </c>
      <c r="BW154" s="31">
        <v>3.0</v>
      </c>
      <c r="BX154" s="31">
        <f t="shared" si="403"/>
        <v>29</v>
      </c>
      <c r="BY154" s="31">
        <v>156.0</v>
      </c>
      <c r="BZ154" s="31">
        <v>185.0</v>
      </c>
      <c r="CA154" s="31">
        <f t="shared" si="434"/>
        <v>0.8432432432</v>
      </c>
      <c r="CB154" s="31">
        <v>84.3</v>
      </c>
      <c r="CC154" s="31">
        <f t="shared" si="435"/>
        <v>0.1567567568</v>
      </c>
      <c r="CD154" s="42"/>
      <c r="CE154" s="42">
        <v>2.0</v>
      </c>
      <c r="CF154" s="42">
        <v>9.0</v>
      </c>
      <c r="CG154" s="42">
        <f t="shared" si="333"/>
        <v>72</v>
      </c>
      <c r="CH154" s="42">
        <v>120.0</v>
      </c>
      <c r="CI154" s="42">
        <v>192.0</v>
      </c>
      <c r="CJ154" s="42">
        <f t="shared" si="436"/>
        <v>0.625</v>
      </c>
      <c r="CK154" s="42">
        <v>62.5</v>
      </c>
      <c r="CL154" s="42">
        <f t="shared" si="437"/>
        <v>0.375</v>
      </c>
      <c r="CM154" s="35"/>
    </row>
    <row r="155" ht="18.0" customHeight="1">
      <c r="A155" s="23"/>
      <c r="B155" s="23">
        <v>3.0</v>
      </c>
      <c r="C155" s="23">
        <v>2.0</v>
      </c>
      <c r="D155" s="23">
        <f t="shared" si="419"/>
        <v>4</v>
      </c>
      <c r="E155" s="23">
        <v>23.0</v>
      </c>
      <c r="F155" s="23">
        <v>27.0</v>
      </c>
      <c r="G155" s="23">
        <f t="shared" si="438"/>
        <v>0.8518518519</v>
      </c>
      <c r="H155" s="23">
        <v>85.2</v>
      </c>
      <c r="I155" s="23">
        <f t="shared" si="439"/>
        <v>0.1481481481</v>
      </c>
      <c r="J155" s="24"/>
      <c r="K155" s="24">
        <v>3.0</v>
      </c>
      <c r="L155" s="24">
        <v>7.0</v>
      </c>
      <c r="M155" s="24">
        <f t="shared" si="400"/>
        <v>2</v>
      </c>
      <c r="N155" s="24">
        <v>26.0</v>
      </c>
      <c r="O155" s="24">
        <v>28.0</v>
      </c>
      <c r="P155" s="24">
        <f t="shared" si="420"/>
        <v>0.9285714286</v>
      </c>
      <c r="Q155" s="24">
        <v>92.9</v>
      </c>
      <c r="R155" s="24">
        <f t="shared" si="421"/>
        <v>0.07142857143</v>
      </c>
      <c r="S155" s="25"/>
      <c r="T155" s="25">
        <v>3.0</v>
      </c>
      <c r="U155" s="25">
        <v>5.0</v>
      </c>
      <c r="V155" s="25">
        <f t="shared" si="406"/>
        <v>2</v>
      </c>
      <c r="W155" s="25">
        <v>60.0</v>
      </c>
      <c r="X155" s="25">
        <v>62.0</v>
      </c>
      <c r="Y155" s="25">
        <f t="shared" si="422"/>
        <v>0.9677419355</v>
      </c>
      <c r="Z155" s="25">
        <v>96.8</v>
      </c>
      <c r="AA155" s="25">
        <f t="shared" si="423"/>
        <v>0.03225806452</v>
      </c>
      <c r="AB155" s="26"/>
      <c r="AC155" s="26">
        <v>3.0</v>
      </c>
      <c r="AD155" s="26">
        <v>6.0</v>
      </c>
      <c r="AE155" s="26">
        <f t="shared" si="359"/>
        <v>2</v>
      </c>
      <c r="AF155" s="26">
        <v>76.0</v>
      </c>
      <c r="AG155" s="26">
        <v>78.0</v>
      </c>
      <c r="AH155" s="26">
        <f t="shared" ref="AH155:AH163" si="440">AF155/AG155</f>
        <v>0.9743589744</v>
      </c>
      <c r="AI155" s="26">
        <v>97.4</v>
      </c>
      <c r="AJ155" s="26">
        <f t="shared" ref="AJ155:AJ163" si="441">AE155/AG155</f>
        <v>0.02564102564</v>
      </c>
      <c r="AK155" s="27"/>
      <c r="AL155" s="27">
        <v>3.0</v>
      </c>
      <c r="AM155" s="27">
        <v>6.0</v>
      </c>
      <c r="AN155" s="27">
        <f t="shared" si="375"/>
        <v>7</v>
      </c>
      <c r="AO155" s="27">
        <v>70.0</v>
      </c>
      <c r="AP155" s="27">
        <v>77.0</v>
      </c>
      <c r="AQ155" s="27">
        <f t="shared" si="426"/>
        <v>0.9090909091</v>
      </c>
      <c r="AR155" s="27">
        <v>90.9</v>
      </c>
      <c r="AS155" s="27">
        <f t="shared" si="427"/>
        <v>0.09090909091</v>
      </c>
      <c r="AT155" s="28"/>
      <c r="AU155" s="28">
        <v>3.0</v>
      </c>
      <c r="AV155" s="28">
        <v>8.0</v>
      </c>
      <c r="AW155" s="28">
        <f t="shared" si="396"/>
        <v>10</v>
      </c>
      <c r="AX155" s="28">
        <v>79.0</v>
      </c>
      <c r="AY155" s="28">
        <v>89.0</v>
      </c>
      <c r="AZ155" s="28">
        <f t="shared" si="428"/>
        <v>0.8876404494</v>
      </c>
      <c r="BA155" s="28">
        <v>88.8</v>
      </c>
      <c r="BB155" s="28">
        <f t="shared" si="429"/>
        <v>0.1123595506</v>
      </c>
      <c r="BC155" s="29"/>
      <c r="BD155" s="29">
        <v>3.0</v>
      </c>
      <c r="BE155" s="29">
        <v>2.0</v>
      </c>
      <c r="BF155" s="29">
        <f t="shared" si="357"/>
        <v>15</v>
      </c>
      <c r="BG155" s="29">
        <v>147.0</v>
      </c>
      <c r="BH155" s="29">
        <v>162.0</v>
      </c>
      <c r="BI155" s="29">
        <f t="shared" si="430"/>
        <v>0.9074074074</v>
      </c>
      <c r="BJ155" s="29">
        <v>90.7</v>
      </c>
      <c r="BK155" s="29">
        <f t="shared" si="431"/>
        <v>0.09259259259</v>
      </c>
      <c r="BL155" s="30"/>
      <c r="BM155" s="30">
        <v>3.0</v>
      </c>
      <c r="BN155" s="30">
        <v>2.0</v>
      </c>
      <c r="BO155" s="30">
        <f t="shared" si="399"/>
        <v>16</v>
      </c>
      <c r="BP155" s="30">
        <v>160.0</v>
      </c>
      <c r="BQ155" s="30">
        <v>176.0</v>
      </c>
      <c r="BR155" s="30">
        <f t="shared" si="432"/>
        <v>0.9090909091</v>
      </c>
      <c r="BS155" s="30">
        <v>90.9</v>
      </c>
      <c r="BT155" s="30">
        <f t="shared" si="433"/>
        <v>0.09090909091</v>
      </c>
      <c r="BU155" s="31"/>
      <c r="BV155" s="31">
        <v>3.0</v>
      </c>
      <c r="BW155" s="31">
        <v>11.0</v>
      </c>
      <c r="BX155" s="31">
        <f t="shared" si="403"/>
        <v>18</v>
      </c>
      <c r="BY155" s="31">
        <v>54.0</v>
      </c>
      <c r="BZ155" s="31">
        <v>72.0</v>
      </c>
      <c r="CA155" s="31">
        <f t="shared" si="434"/>
        <v>0.75</v>
      </c>
      <c r="CB155" s="31">
        <v>75.0</v>
      </c>
      <c r="CC155" s="31">
        <f t="shared" si="435"/>
        <v>0.25</v>
      </c>
      <c r="CD155" s="42"/>
      <c r="CE155" s="42">
        <v>3.0</v>
      </c>
      <c r="CF155" s="42">
        <v>1.0</v>
      </c>
      <c r="CG155" s="42">
        <f t="shared" si="333"/>
        <v>21</v>
      </c>
      <c r="CH155" s="42">
        <v>190.0</v>
      </c>
      <c r="CI155" s="42">
        <v>211.0</v>
      </c>
      <c r="CJ155" s="42">
        <f t="shared" si="436"/>
        <v>0.9004739336</v>
      </c>
      <c r="CK155" s="42">
        <v>90.0</v>
      </c>
      <c r="CL155" s="42">
        <f t="shared" si="437"/>
        <v>0.09952606635</v>
      </c>
      <c r="CM155" s="35"/>
    </row>
    <row r="156" ht="18.0" customHeight="1">
      <c r="A156" s="23"/>
      <c r="B156" s="23">
        <v>4.0</v>
      </c>
      <c r="C156" s="23">
        <v>5.0</v>
      </c>
      <c r="D156" s="23">
        <f t="shared" si="419"/>
        <v>2</v>
      </c>
      <c r="E156" s="23">
        <v>18.0</v>
      </c>
      <c r="F156" s="23">
        <v>20.0</v>
      </c>
      <c r="G156" s="23">
        <f t="shared" si="438"/>
        <v>0.9</v>
      </c>
      <c r="H156" s="23">
        <v>90.0</v>
      </c>
      <c r="I156" s="23">
        <f t="shared" si="439"/>
        <v>0.1</v>
      </c>
      <c r="J156" s="24"/>
      <c r="K156" s="24">
        <v>4.0</v>
      </c>
      <c r="L156" s="24">
        <v>10.0</v>
      </c>
      <c r="M156" s="24">
        <f t="shared" si="400"/>
        <v>14</v>
      </c>
      <c r="N156" s="24">
        <v>21.0</v>
      </c>
      <c r="O156" s="24">
        <v>35.0</v>
      </c>
      <c r="P156" s="24">
        <f t="shared" si="420"/>
        <v>0.6</v>
      </c>
      <c r="Q156" s="24">
        <v>60.0</v>
      </c>
      <c r="R156" s="24">
        <f t="shared" si="421"/>
        <v>0.4</v>
      </c>
      <c r="S156" s="25"/>
      <c r="T156" s="25">
        <v>4.0</v>
      </c>
      <c r="U156" s="25">
        <v>0.0</v>
      </c>
      <c r="V156" s="25">
        <v>2.0</v>
      </c>
      <c r="W156" s="25">
        <v>1.0</v>
      </c>
      <c r="X156" s="25">
        <v>2.0</v>
      </c>
      <c r="Y156" s="25">
        <f t="shared" si="422"/>
        <v>0.5</v>
      </c>
      <c r="Z156" s="25">
        <v>50.0</v>
      </c>
      <c r="AA156" s="25">
        <f t="shared" si="423"/>
        <v>1</v>
      </c>
      <c r="AB156" s="26"/>
      <c r="AC156" s="26">
        <v>4.0</v>
      </c>
      <c r="AD156" s="26">
        <v>1.0</v>
      </c>
      <c r="AE156" s="26">
        <f t="shared" si="359"/>
        <v>7</v>
      </c>
      <c r="AF156" s="26">
        <v>99.0</v>
      </c>
      <c r="AG156" s="26">
        <v>106.0</v>
      </c>
      <c r="AH156" s="26">
        <f t="shared" si="440"/>
        <v>0.9339622642</v>
      </c>
      <c r="AI156" s="26">
        <v>93.4</v>
      </c>
      <c r="AJ156" s="26">
        <f t="shared" si="441"/>
        <v>0.06603773585</v>
      </c>
      <c r="AK156" s="27"/>
      <c r="AL156" s="27">
        <v>4.0</v>
      </c>
      <c r="AM156" s="27">
        <v>7.0</v>
      </c>
      <c r="AN156" s="27">
        <f t="shared" si="375"/>
        <v>44</v>
      </c>
      <c r="AO156" s="27">
        <v>52.0</v>
      </c>
      <c r="AP156" s="27">
        <v>96.0</v>
      </c>
      <c r="AQ156" s="27">
        <f t="shared" si="426"/>
        <v>0.5416666667</v>
      </c>
      <c r="AR156" s="27">
        <v>54.2</v>
      </c>
      <c r="AS156" s="27">
        <f t="shared" si="427"/>
        <v>0.4583333333</v>
      </c>
      <c r="AT156" s="28"/>
      <c r="AU156" s="28">
        <v>4.0</v>
      </c>
      <c r="AV156" s="28">
        <v>7.0</v>
      </c>
      <c r="AW156" s="28">
        <f t="shared" si="396"/>
        <v>5</v>
      </c>
      <c r="AX156" s="28">
        <v>84.0</v>
      </c>
      <c r="AY156" s="28">
        <v>89.0</v>
      </c>
      <c r="AZ156" s="28">
        <f t="shared" si="428"/>
        <v>0.9438202247</v>
      </c>
      <c r="BA156" s="28">
        <v>94.4</v>
      </c>
      <c r="BB156" s="28">
        <f t="shared" si="429"/>
        <v>0.05617977528</v>
      </c>
      <c r="BC156" s="29"/>
      <c r="BD156" s="29">
        <v>4.0</v>
      </c>
      <c r="BE156" s="29">
        <v>8.0</v>
      </c>
      <c r="BF156" s="29">
        <f t="shared" si="357"/>
        <v>7</v>
      </c>
      <c r="BG156" s="29">
        <v>92.0</v>
      </c>
      <c r="BH156" s="29">
        <v>99.0</v>
      </c>
      <c r="BI156" s="29">
        <f t="shared" si="430"/>
        <v>0.9292929293</v>
      </c>
      <c r="BJ156" s="29">
        <v>92.9</v>
      </c>
      <c r="BK156" s="29">
        <f t="shared" si="431"/>
        <v>0.07070707071</v>
      </c>
      <c r="BL156" s="30"/>
      <c r="BM156" s="30">
        <v>4.0</v>
      </c>
      <c r="BN156" s="30">
        <v>11.0</v>
      </c>
      <c r="BO156" s="30">
        <f t="shared" si="399"/>
        <v>17</v>
      </c>
      <c r="BP156" s="30">
        <v>87.0</v>
      </c>
      <c r="BQ156" s="30">
        <v>104.0</v>
      </c>
      <c r="BR156" s="30">
        <f t="shared" si="432"/>
        <v>0.8365384615</v>
      </c>
      <c r="BS156" s="30">
        <v>83.7</v>
      </c>
      <c r="BT156" s="30">
        <f t="shared" si="433"/>
        <v>0.1634615385</v>
      </c>
      <c r="BU156" s="31"/>
      <c r="BV156" s="31">
        <v>4.0</v>
      </c>
      <c r="BW156" s="31">
        <v>7.0</v>
      </c>
      <c r="BX156" s="31">
        <f t="shared" si="403"/>
        <v>15</v>
      </c>
      <c r="BY156" s="31">
        <v>116.0</v>
      </c>
      <c r="BZ156" s="31">
        <v>131.0</v>
      </c>
      <c r="CA156" s="31">
        <f t="shared" si="434"/>
        <v>0.8854961832</v>
      </c>
      <c r="CB156" s="31">
        <v>88.5</v>
      </c>
      <c r="CC156" s="31">
        <f t="shared" si="435"/>
        <v>0.1145038168</v>
      </c>
      <c r="CD156" s="42"/>
      <c r="CE156" s="42">
        <v>4.0</v>
      </c>
      <c r="CF156" s="42">
        <v>5.0</v>
      </c>
      <c r="CG156" s="42">
        <f t="shared" si="333"/>
        <v>14</v>
      </c>
      <c r="CH156" s="42">
        <v>148.0</v>
      </c>
      <c r="CI156" s="42">
        <v>162.0</v>
      </c>
      <c r="CJ156" s="42">
        <f t="shared" si="436"/>
        <v>0.9135802469</v>
      </c>
      <c r="CK156" s="42">
        <v>91.4</v>
      </c>
      <c r="CL156" s="42">
        <f t="shared" si="437"/>
        <v>0.08641975309</v>
      </c>
      <c r="CM156" s="35"/>
    </row>
    <row r="157" ht="18.0" customHeight="1">
      <c r="A157" s="23"/>
      <c r="B157" s="23">
        <v>5.0</v>
      </c>
      <c r="C157" s="23">
        <v>1.0</v>
      </c>
      <c r="D157" s="23">
        <f t="shared" si="419"/>
        <v>1</v>
      </c>
      <c r="E157" s="23">
        <v>27.0</v>
      </c>
      <c r="F157" s="23">
        <v>28.0</v>
      </c>
      <c r="G157" s="23">
        <f t="shared" si="438"/>
        <v>0.9642857143</v>
      </c>
      <c r="H157" s="23">
        <v>96.4</v>
      </c>
      <c r="I157" s="23">
        <f t="shared" si="439"/>
        <v>0.03571428571</v>
      </c>
      <c r="J157" s="24"/>
      <c r="K157" s="24">
        <v>5.0</v>
      </c>
      <c r="L157" s="24">
        <v>5.0</v>
      </c>
      <c r="M157" s="24">
        <f t="shared" si="400"/>
        <v>5</v>
      </c>
      <c r="N157" s="24">
        <v>37.0</v>
      </c>
      <c r="O157" s="24">
        <v>42.0</v>
      </c>
      <c r="P157" s="24">
        <f t="shared" si="420"/>
        <v>0.880952381</v>
      </c>
      <c r="Q157" s="24">
        <v>88.1</v>
      </c>
      <c r="R157" s="24">
        <f t="shared" si="421"/>
        <v>0.119047619</v>
      </c>
      <c r="S157" s="25"/>
      <c r="T157" s="25">
        <v>5.0</v>
      </c>
      <c r="U157" s="25">
        <v>1.0</v>
      </c>
      <c r="V157" s="25">
        <f t="shared" ref="V157:V159" si="442">X157-W157</f>
        <v>2</v>
      </c>
      <c r="W157" s="25">
        <v>78.0</v>
      </c>
      <c r="X157" s="25">
        <v>80.0</v>
      </c>
      <c r="Y157" s="25">
        <f t="shared" si="422"/>
        <v>0.975</v>
      </c>
      <c r="Z157" s="25">
        <v>97.5</v>
      </c>
      <c r="AA157" s="25">
        <f t="shared" si="423"/>
        <v>0.025</v>
      </c>
      <c r="AB157" s="26"/>
      <c r="AC157" s="26">
        <v>5.0</v>
      </c>
      <c r="AD157" s="26">
        <v>0.0</v>
      </c>
      <c r="AE157" s="26">
        <f t="shared" si="359"/>
        <v>4</v>
      </c>
      <c r="AF157" s="26">
        <v>92.0</v>
      </c>
      <c r="AG157" s="26">
        <v>96.0</v>
      </c>
      <c r="AH157" s="26">
        <f t="shared" si="440"/>
        <v>0.9583333333</v>
      </c>
      <c r="AI157" s="26">
        <v>95.8</v>
      </c>
      <c r="AJ157" s="26">
        <f t="shared" si="441"/>
        <v>0.04166666667</v>
      </c>
      <c r="AK157" s="27"/>
      <c r="AL157" s="27">
        <v>5.0</v>
      </c>
      <c r="AM157" s="27">
        <v>9.0</v>
      </c>
      <c r="AN157" s="27">
        <f t="shared" si="375"/>
        <v>22</v>
      </c>
      <c r="AO157" s="27">
        <v>74.0</v>
      </c>
      <c r="AP157" s="27">
        <v>96.0</v>
      </c>
      <c r="AQ157" s="27">
        <f t="shared" si="426"/>
        <v>0.7708333333</v>
      </c>
      <c r="AR157" s="27">
        <v>77.1</v>
      </c>
      <c r="AS157" s="27">
        <f t="shared" si="427"/>
        <v>0.2291666667</v>
      </c>
      <c r="AT157" s="28"/>
      <c r="AU157" s="28">
        <v>5.0</v>
      </c>
      <c r="AV157" s="28">
        <v>11.0</v>
      </c>
      <c r="AW157" s="28">
        <f t="shared" si="396"/>
        <v>8</v>
      </c>
      <c r="AX157" s="28">
        <v>71.0</v>
      </c>
      <c r="AY157" s="28">
        <v>79.0</v>
      </c>
      <c r="AZ157" s="28">
        <f t="shared" si="428"/>
        <v>0.8987341772</v>
      </c>
      <c r="BA157" s="28">
        <v>89.9</v>
      </c>
      <c r="BB157" s="28">
        <f t="shared" si="429"/>
        <v>0.1012658228</v>
      </c>
      <c r="BC157" s="29"/>
      <c r="BD157" s="29">
        <v>5.0</v>
      </c>
      <c r="BE157" s="29">
        <v>5.0</v>
      </c>
      <c r="BF157" s="29">
        <f t="shared" si="357"/>
        <v>10</v>
      </c>
      <c r="BG157" s="29">
        <v>118.0</v>
      </c>
      <c r="BH157" s="29">
        <v>128.0</v>
      </c>
      <c r="BI157" s="29">
        <f t="shared" si="430"/>
        <v>0.921875</v>
      </c>
      <c r="BJ157" s="29">
        <v>92.2</v>
      </c>
      <c r="BK157" s="29">
        <f t="shared" si="431"/>
        <v>0.078125</v>
      </c>
      <c r="BL157" s="30"/>
      <c r="BM157" s="30">
        <v>5.0</v>
      </c>
      <c r="BN157" s="30">
        <v>7.0</v>
      </c>
      <c r="BO157" s="30">
        <f t="shared" si="399"/>
        <v>11</v>
      </c>
      <c r="BP157" s="30">
        <v>106.0</v>
      </c>
      <c r="BQ157" s="30">
        <v>117.0</v>
      </c>
      <c r="BR157" s="30">
        <f t="shared" si="432"/>
        <v>0.905982906</v>
      </c>
      <c r="BS157" s="30">
        <v>90.6</v>
      </c>
      <c r="BT157" s="30">
        <f t="shared" si="433"/>
        <v>0.09401709402</v>
      </c>
      <c r="BU157" s="31"/>
      <c r="BV157" s="31">
        <v>5.0</v>
      </c>
      <c r="BW157" s="31">
        <v>6.0</v>
      </c>
      <c r="BX157" s="31">
        <f t="shared" si="403"/>
        <v>11</v>
      </c>
      <c r="BY157" s="31">
        <v>138.0</v>
      </c>
      <c r="BZ157" s="31">
        <v>149.0</v>
      </c>
      <c r="CA157" s="31">
        <f t="shared" si="434"/>
        <v>0.9261744966</v>
      </c>
      <c r="CB157" s="31">
        <v>92.6</v>
      </c>
      <c r="CC157" s="31">
        <f t="shared" si="435"/>
        <v>0.07382550336</v>
      </c>
      <c r="CD157" s="42"/>
      <c r="CE157" s="42">
        <v>5.0</v>
      </c>
      <c r="CF157" s="42">
        <v>8.0</v>
      </c>
      <c r="CG157" s="42">
        <f t="shared" si="333"/>
        <v>15</v>
      </c>
      <c r="CH157" s="42">
        <v>119.0</v>
      </c>
      <c r="CI157" s="42">
        <v>134.0</v>
      </c>
      <c r="CJ157" s="42">
        <f t="shared" si="436"/>
        <v>0.8880597015</v>
      </c>
      <c r="CK157" s="42">
        <v>88.8</v>
      </c>
      <c r="CL157" s="42">
        <f t="shared" si="437"/>
        <v>0.1119402985</v>
      </c>
      <c r="CM157" s="35"/>
    </row>
    <row r="158" ht="18.0" customHeight="1">
      <c r="A158" s="23"/>
      <c r="B158" s="23">
        <v>6.0</v>
      </c>
      <c r="C158" s="23">
        <v>6.0</v>
      </c>
      <c r="D158" s="23">
        <f t="shared" si="419"/>
        <v>1</v>
      </c>
      <c r="E158" s="23">
        <v>21.0</v>
      </c>
      <c r="F158" s="23">
        <v>22.0</v>
      </c>
      <c r="G158" s="23">
        <f t="shared" si="438"/>
        <v>0.9545454545</v>
      </c>
      <c r="H158" s="23">
        <v>95.5</v>
      </c>
      <c r="I158" s="23">
        <f t="shared" si="439"/>
        <v>0.04545454545</v>
      </c>
      <c r="J158" s="24"/>
      <c r="K158" s="24">
        <v>6.0</v>
      </c>
      <c r="L158" s="24">
        <v>2.0</v>
      </c>
      <c r="M158" s="24">
        <f t="shared" si="400"/>
        <v>3</v>
      </c>
      <c r="N158" s="24">
        <v>54.0</v>
      </c>
      <c r="O158" s="24">
        <v>57.0</v>
      </c>
      <c r="P158" s="24">
        <f t="shared" si="420"/>
        <v>0.9473684211</v>
      </c>
      <c r="Q158" s="24">
        <v>94.7</v>
      </c>
      <c r="R158" s="24">
        <f t="shared" si="421"/>
        <v>0.05263157895</v>
      </c>
      <c r="S158" s="25"/>
      <c r="T158" s="25">
        <v>6.0</v>
      </c>
      <c r="U158" s="25">
        <v>10.0</v>
      </c>
      <c r="V158" s="25">
        <f t="shared" si="442"/>
        <v>23</v>
      </c>
      <c r="W158" s="25">
        <v>38.0</v>
      </c>
      <c r="X158" s="25">
        <v>61.0</v>
      </c>
      <c r="Y158" s="25">
        <f t="shared" si="422"/>
        <v>0.6229508197</v>
      </c>
      <c r="Z158" s="25">
        <v>62.3</v>
      </c>
      <c r="AA158" s="25">
        <f t="shared" si="423"/>
        <v>0.3770491803</v>
      </c>
      <c r="AB158" s="26"/>
      <c r="AC158" s="26">
        <v>6.0</v>
      </c>
      <c r="AD158" s="26">
        <v>11.0</v>
      </c>
      <c r="AE158" s="26">
        <f t="shared" si="359"/>
        <v>8</v>
      </c>
      <c r="AF158" s="26">
        <v>41.0</v>
      </c>
      <c r="AG158" s="26">
        <v>49.0</v>
      </c>
      <c r="AH158" s="26">
        <f t="shared" si="440"/>
        <v>0.8367346939</v>
      </c>
      <c r="AI158" s="26">
        <v>83.7</v>
      </c>
      <c r="AJ158" s="26">
        <f t="shared" si="441"/>
        <v>0.1632653061</v>
      </c>
      <c r="AK158" s="27"/>
      <c r="AL158" s="27">
        <v>6.0</v>
      </c>
      <c r="AM158" s="27">
        <v>11.0</v>
      </c>
      <c r="AN158" s="27">
        <f t="shared" si="375"/>
        <v>4</v>
      </c>
      <c r="AO158" s="27">
        <v>58.0</v>
      </c>
      <c r="AP158" s="27">
        <v>62.0</v>
      </c>
      <c r="AQ158" s="27">
        <f t="shared" si="426"/>
        <v>0.935483871</v>
      </c>
      <c r="AR158" s="27">
        <v>93.5</v>
      </c>
      <c r="AS158" s="27">
        <f t="shared" si="427"/>
        <v>0.06451612903</v>
      </c>
      <c r="AT158" s="28"/>
      <c r="AU158" s="28">
        <v>6.0</v>
      </c>
      <c r="AV158" s="28">
        <v>4.0</v>
      </c>
      <c r="AW158" s="28">
        <f t="shared" si="396"/>
        <v>6</v>
      </c>
      <c r="AX158" s="28">
        <v>114.0</v>
      </c>
      <c r="AY158" s="28">
        <v>120.0</v>
      </c>
      <c r="AZ158" s="28">
        <f t="shared" si="428"/>
        <v>0.95</v>
      </c>
      <c r="BA158" s="28">
        <v>95.0</v>
      </c>
      <c r="BB158" s="28">
        <f t="shared" si="429"/>
        <v>0.05</v>
      </c>
      <c r="BC158" s="29"/>
      <c r="BD158" s="29">
        <v>6.0</v>
      </c>
      <c r="BE158" s="29">
        <v>6.0</v>
      </c>
      <c r="BF158" s="29">
        <f t="shared" si="357"/>
        <v>8</v>
      </c>
      <c r="BG158" s="29">
        <v>113.0</v>
      </c>
      <c r="BH158" s="29">
        <v>121.0</v>
      </c>
      <c r="BI158" s="29">
        <f t="shared" si="430"/>
        <v>0.9338842975</v>
      </c>
      <c r="BJ158" s="29">
        <v>93.4</v>
      </c>
      <c r="BK158" s="29">
        <f t="shared" si="431"/>
        <v>0.06611570248</v>
      </c>
      <c r="BL158" s="30"/>
      <c r="BM158" s="30">
        <v>6.0</v>
      </c>
      <c r="BN158" s="30">
        <v>8.0</v>
      </c>
      <c r="BO158" s="30">
        <f t="shared" si="399"/>
        <v>11</v>
      </c>
      <c r="BP158" s="30">
        <v>103.0</v>
      </c>
      <c r="BQ158" s="30">
        <v>114.0</v>
      </c>
      <c r="BR158" s="30">
        <f t="shared" si="432"/>
        <v>0.9035087719</v>
      </c>
      <c r="BS158" s="30">
        <v>90.4</v>
      </c>
      <c r="BT158" s="30">
        <f t="shared" si="433"/>
        <v>0.09649122807</v>
      </c>
      <c r="BU158" s="31"/>
      <c r="BV158" s="31">
        <v>6.0</v>
      </c>
      <c r="BW158" s="31">
        <v>2.0</v>
      </c>
      <c r="BX158" s="31">
        <f t="shared" si="403"/>
        <v>18</v>
      </c>
      <c r="BY158" s="31">
        <v>171.0</v>
      </c>
      <c r="BZ158" s="31">
        <v>189.0</v>
      </c>
      <c r="CA158" s="31">
        <f t="shared" si="434"/>
        <v>0.9047619048</v>
      </c>
      <c r="CB158" s="31">
        <v>90.5</v>
      </c>
      <c r="CC158" s="31">
        <f t="shared" si="435"/>
        <v>0.09523809524</v>
      </c>
      <c r="CD158" s="42"/>
      <c r="CE158" s="42">
        <v>6.0</v>
      </c>
      <c r="CF158" s="42">
        <v>11.0</v>
      </c>
      <c r="CG158" s="42">
        <f t="shared" si="333"/>
        <v>24</v>
      </c>
      <c r="CH158" s="42">
        <v>95.0</v>
      </c>
      <c r="CI158" s="42">
        <v>119.0</v>
      </c>
      <c r="CJ158" s="42">
        <f t="shared" si="436"/>
        <v>0.7983193277</v>
      </c>
      <c r="CK158" s="42">
        <v>79.8</v>
      </c>
      <c r="CL158" s="42">
        <f t="shared" si="437"/>
        <v>0.2016806723</v>
      </c>
      <c r="CM158" s="35"/>
    </row>
    <row r="159" ht="18.0" customHeight="1">
      <c r="A159" s="23"/>
      <c r="B159" s="23">
        <v>7.0</v>
      </c>
      <c r="C159" s="23">
        <v>9.0</v>
      </c>
      <c r="D159" s="23">
        <f t="shared" si="419"/>
        <v>10</v>
      </c>
      <c r="E159" s="23">
        <v>18.0</v>
      </c>
      <c r="F159" s="23">
        <v>28.0</v>
      </c>
      <c r="G159" s="23">
        <f t="shared" si="438"/>
        <v>0.6428571429</v>
      </c>
      <c r="H159" s="23">
        <v>64.3</v>
      </c>
      <c r="I159" s="23">
        <f t="shared" si="439"/>
        <v>0.3571428571</v>
      </c>
      <c r="J159" s="24"/>
      <c r="K159" s="24">
        <v>7.0</v>
      </c>
      <c r="L159" s="24">
        <v>1.0</v>
      </c>
      <c r="M159" s="24">
        <f t="shared" si="400"/>
        <v>4</v>
      </c>
      <c r="N159" s="24">
        <v>55.0</v>
      </c>
      <c r="O159" s="24">
        <v>59.0</v>
      </c>
      <c r="P159" s="24">
        <f t="shared" si="420"/>
        <v>0.9322033898</v>
      </c>
      <c r="Q159" s="24">
        <v>93.2</v>
      </c>
      <c r="R159" s="24">
        <f t="shared" si="421"/>
        <v>0.06779661017</v>
      </c>
      <c r="S159" s="25"/>
      <c r="T159" s="25">
        <v>7.0</v>
      </c>
      <c r="U159" s="25">
        <v>0.0</v>
      </c>
      <c r="V159" s="25">
        <f t="shared" si="442"/>
        <v>4</v>
      </c>
      <c r="W159" s="25">
        <v>60.0</v>
      </c>
      <c r="X159" s="25">
        <v>64.0</v>
      </c>
      <c r="Y159" s="25">
        <f t="shared" si="422"/>
        <v>0.9375</v>
      </c>
      <c r="Z159" s="25">
        <v>93.8</v>
      </c>
      <c r="AA159" s="25">
        <f t="shared" si="423"/>
        <v>0.0625</v>
      </c>
      <c r="AB159" s="26"/>
      <c r="AC159" s="26">
        <v>7.0</v>
      </c>
      <c r="AD159" s="26">
        <v>5.0</v>
      </c>
      <c r="AE159" s="26">
        <f t="shared" si="359"/>
        <v>6</v>
      </c>
      <c r="AF159" s="26">
        <v>75.0</v>
      </c>
      <c r="AG159" s="26">
        <v>81.0</v>
      </c>
      <c r="AH159" s="26">
        <f t="shared" si="440"/>
        <v>0.9259259259</v>
      </c>
      <c r="AI159" s="26">
        <v>92.6</v>
      </c>
      <c r="AJ159" s="26">
        <f t="shared" si="441"/>
        <v>0.07407407407</v>
      </c>
      <c r="AK159" s="27"/>
      <c r="AL159" s="27">
        <v>7.0</v>
      </c>
      <c r="AM159" s="27">
        <v>1.0</v>
      </c>
      <c r="AN159" s="27">
        <f t="shared" si="375"/>
        <v>5</v>
      </c>
      <c r="AO159" s="27">
        <v>115.0</v>
      </c>
      <c r="AP159" s="27">
        <v>120.0</v>
      </c>
      <c r="AQ159" s="27">
        <f t="shared" si="426"/>
        <v>0.9583333333</v>
      </c>
      <c r="AR159" s="27">
        <v>95.8</v>
      </c>
      <c r="AS159" s="27">
        <f t="shared" si="427"/>
        <v>0.04166666667</v>
      </c>
      <c r="AT159" s="28"/>
      <c r="AU159" s="28">
        <v>7.0</v>
      </c>
      <c r="AV159" s="28">
        <v>0.0</v>
      </c>
      <c r="AW159" s="28">
        <f t="shared" si="396"/>
        <v>5</v>
      </c>
      <c r="AX159" s="28">
        <v>130.0</v>
      </c>
      <c r="AY159" s="28">
        <v>135.0</v>
      </c>
      <c r="AZ159" s="28">
        <f t="shared" si="428"/>
        <v>0.962962963</v>
      </c>
      <c r="BA159" s="28">
        <v>96.3</v>
      </c>
      <c r="BB159" s="28">
        <f t="shared" si="429"/>
        <v>0.03703703704</v>
      </c>
      <c r="BC159" s="29"/>
      <c r="BD159" s="29">
        <v>7.0</v>
      </c>
      <c r="BE159" s="29">
        <v>3.0</v>
      </c>
      <c r="BF159" s="29">
        <f t="shared" si="357"/>
        <v>9</v>
      </c>
      <c r="BG159" s="29">
        <v>133.0</v>
      </c>
      <c r="BH159" s="29">
        <v>142.0</v>
      </c>
      <c r="BI159" s="29">
        <f t="shared" si="430"/>
        <v>0.9366197183</v>
      </c>
      <c r="BJ159" s="29">
        <v>93.7</v>
      </c>
      <c r="BK159" s="29">
        <f t="shared" si="431"/>
        <v>0.06338028169</v>
      </c>
      <c r="BL159" s="30"/>
      <c r="BM159" s="30">
        <v>7.0</v>
      </c>
      <c r="BN159" s="30">
        <v>6.0</v>
      </c>
      <c r="BO159" s="30">
        <f t="shared" si="399"/>
        <v>7</v>
      </c>
      <c r="BP159" s="30">
        <v>104.0</v>
      </c>
      <c r="BQ159" s="30">
        <v>111.0</v>
      </c>
      <c r="BR159" s="30">
        <f t="shared" si="432"/>
        <v>0.9369369369</v>
      </c>
      <c r="BS159" s="30">
        <v>93.7</v>
      </c>
      <c r="BT159" s="30">
        <f t="shared" si="433"/>
        <v>0.06306306306</v>
      </c>
      <c r="BU159" s="31"/>
      <c r="BV159" s="31">
        <v>7.0</v>
      </c>
      <c r="BW159" s="31">
        <v>9.0</v>
      </c>
      <c r="BX159" s="31">
        <f t="shared" si="403"/>
        <v>52</v>
      </c>
      <c r="BY159" s="31">
        <v>113.0</v>
      </c>
      <c r="BZ159" s="31">
        <v>165.0</v>
      </c>
      <c r="CA159" s="31">
        <f t="shared" si="434"/>
        <v>0.6848484848</v>
      </c>
      <c r="CB159" s="31">
        <v>68.5</v>
      </c>
      <c r="CC159" s="31">
        <f t="shared" si="435"/>
        <v>0.3151515152</v>
      </c>
      <c r="CD159" s="42"/>
      <c r="CE159" s="42">
        <v>7.0</v>
      </c>
      <c r="CF159" s="42">
        <v>7.0</v>
      </c>
      <c r="CG159" s="42">
        <v>6.0</v>
      </c>
      <c r="CH159" s="42">
        <v>1.0</v>
      </c>
      <c r="CI159" s="42">
        <v>7.0</v>
      </c>
      <c r="CJ159" s="42">
        <f t="shared" si="436"/>
        <v>0.1428571429</v>
      </c>
      <c r="CK159" s="42">
        <v>14.29</v>
      </c>
      <c r="CL159" s="42">
        <f t="shared" si="437"/>
        <v>0.8571428571</v>
      </c>
      <c r="CM159" s="35"/>
    </row>
    <row r="160" ht="18.0" customHeight="1">
      <c r="A160" s="23"/>
      <c r="B160" s="23">
        <v>8.0</v>
      </c>
      <c r="C160" s="23">
        <v>3.0</v>
      </c>
      <c r="D160" s="23">
        <f t="shared" si="419"/>
        <v>1</v>
      </c>
      <c r="E160" s="23">
        <v>25.0</v>
      </c>
      <c r="F160" s="23">
        <v>26.0</v>
      </c>
      <c r="G160" s="23">
        <f t="shared" si="438"/>
        <v>0.9615384615</v>
      </c>
      <c r="H160" s="23">
        <v>96.2</v>
      </c>
      <c r="I160" s="23">
        <f t="shared" si="439"/>
        <v>0.03846153846</v>
      </c>
      <c r="J160" s="24"/>
      <c r="K160" s="24">
        <v>8.0</v>
      </c>
      <c r="L160" s="24"/>
      <c r="M160" s="24">
        <f t="shared" si="400"/>
        <v>0</v>
      </c>
      <c r="N160" s="24">
        <v>0.0</v>
      </c>
      <c r="O160" s="24">
        <v>0.0</v>
      </c>
      <c r="P160" s="24">
        <v>0.0</v>
      </c>
      <c r="Q160" s="24">
        <v>0.0</v>
      </c>
      <c r="R160" s="24">
        <v>0.0</v>
      </c>
      <c r="S160" s="25"/>
      <c r="T160" s="25">
        <v>8.0</v>
      </c>
      <c r="U160" s="25">
        <v>0.0</v>
      </c>
      <c r="V160" s="25">
        <v>21.0</v>
      </c>
      <c r="W160" s="25">
        <v>2.0</v>
      </c>
      <c r="X160" s="25">
        <v>23.0</v>
      </c>
      <c r="Y160" s="25">
        <f t="shared" si="422"/>
        <v>0.08695652174</v>
      </c>
      <c r="Z160" s="25">
        <v>8.7</v>
      </c>
      <c r="AA160" s="25">
        <f t="shared" si="423"/>
        <v>0.9130434783</v>
      </c>
      <c r="AB160" s="26"/>
      <c r="AC160" s="26">
        <v>8.0</v>
      </c>
      <c r="AD160" s="26">
        <v>10.0</v>
      </c>
      <c r="AE160" s="26">
        <f t="shared" si="359"/>
        <v>3</v>
      </c>
      <c r="AF160" s="26">
        <v>42.0</v>
      </c>
      <c r="AG160" s="26">
        <v>45.0</v>
      </c>
      <c r="AH160" s="26">
        <f t="shared" si="440"/>
        <v>0.9333333333</v>
      </c>
      <c r="AI160" s="26">
        <v>93.3</v>
      </c>
      <c r="AJ160" s="26">
        <f t="shared" si="441"/>
        <v>0.06666666667</v>
      </c>
      <c r="AK160" s="27"/>
      <c r="AL160" s="27">
        <v>8.0</v>
      </c>
      <c r="AM160" s="27">
        <v>2.0</v>
      </c>
      <c r="AN160" s="27">
        <f t="shared" si="375"/>
        <v>2</v>
      </c>
      <c r="AO160" s="27">
        <v>82.0</v>
      </c>
      <c r="AP160" s="27">
        <v>84.0</v>
      </c>
      <c r="AQ160" s="27">
        <f t="shared" si="426"/>
        <v>0.9761904762</v>
      </c>
      <c r="AR160" s="27">
        <v>97.6</v>
      </c>
      <c r="AS160" s="27">
        <f t="shared" si="427"/>
        <v>0.02380952381</v>
      </c>
      <c r="AT160" s="28"/>
      <c r="AU160" s="28">
        <v>8.0</v>
      </c>
      <c r="AV160" s="28">
        <v>6.0</v>
      </c>
      <c r="AW160" s="28">
        <f t="shared" si="396"/>
        <v>5</v>
      </c>
      <c r="AX160" s="28">
        <v>104.0</v>
      </c>
      <c r="AY160" s="28">
        <v>109.0</v>
      </c>
      <c r="AZ160" s="28">
        <f t="shared" si="428"/>
        <v>0.9541284404</v>
      </c>
      <c r="BA160" s="28">
        <v>95.4</v>
      </c>
      <c r="BB160" s="28">
        <f t="shared" si="429"/>
        <v>0.04587155963</v>
      </c>
      <c r="BC160" s="29"/>
      <c r="BD160" s="29">
        <v>8.0</v>
      </c>
      <c r="BE160" s="29">
        <v>7.0</v>
      </c>
      <c r="BF160" s="29">
        <f t="shared" si="357"/>
        <v>11</v>
      </c>
      <c r="BG160" s="29">
        <v>72.0</v>
      </c>
      <c r="BH160" s="29">
        <v>83.0</v>
      </c>
      <c r="BI160" s="29">
        <f t="shared" si="430"/>
        <v>0.8674698795</v>
      </c>
      <c r="BJ160" s="29">
        <v>86.7</v>
      </c>
      <c r="BK160" s="29">
        <f t="shared" si="431"/>
        <v>0.1325301205</v>
      </c>
      <c r="BL160" s="30"/>
      <c r="BM160" s="30">
        <v>8.0</v>
      </c>
      <c r="BN160" s="30">
        <v>5.0</v>
      </c>
      <c r="BO160" s="30">
        <f t="shared" si="399"/>
        <v>8</v>
      </c>
      <c r="BP160" s="30">
        <v>126.0</v>
      </c>
      <c r="BQ160" s="30">
        <v>134.0</v>
      </c>
      <c r="BR160" s="30">
        <f t="shared" si="432"/>
        <v>0.9402985075</v>
      </c>
      <c r="BS160" s="30">
        <v>94.0</v>
      </c>
      <c r="BT160" s="30">
        <f t="shared" si="433"/>
        <v>0.05970149254</v>
      </c>
      <c r="BU160" s="31"/>
      <c r="BV160" s="31">
        <v>8.0</v>
      </c>
      <c r="BW160" s="31">
        <v>1.0</v>
      </c>
      <c r="BX160" s="31">
        <v>2.0</v>
      </c>
      <c r="BY160" s="31">
        <v>0.0</v>
      </c>
      <c r="BZ160" s="31">
        <v>2.0</v>
      </c>
      <c r="CA160" s="31">
        <f t="shared" si="434"/>
        <v>0</v>
      </c>
      <c r="CB160" s="31">
        <v>0.0</v>
      </c>
      <c r="CC160" s="31">
        <f t="shared" si="435"/>
        <v>1</v>
      </c>
      <c r="CD160" s="42"/>
      <c r="CE160" s="42">
        <v>8.0</v>
      </c>
      <c r="CF160" s="42">
        <v>3.0</v>
      </c>
      <c r="CG160" s="42">
        <f t="shared" ref="CG160:CG169" si="443">CI160-CH160</f>
        <v>15</v>
      </c>
      <c r="CH160" s="42">
        <v>175.0</v>
      </c>
      <c r="CI160" s="42">
        <v>190.0</v>
      </c>
      <c r="CJ160" s="42">
        <f t="shared" si="436"/>
        <v>0.9210526316</v>
      </c>
      <c r="CK160" s="42">
        <v>92.1</v>
      </c>
      <c r="CL160" s="42">
        <f t="shared" si="437"/>
        <v>0.07894736842</v>
      </c>
      <c r="CM160" s="35"/>
    </row>
    <row r="161" ht="18.0" customHeight="1">
      <c r="A161" s="23"/>
      <c r="B161" s="23">
        <v>9.0</v>
      </c>
      <c r="C161" s="23">
        <v>0.0</v>
      </c>
      <c r="D161" s="23">
        <f t="shared" si="419"/>
        <v>2</v>
      </c>
      <c r="E161" s="23">
        <v>16.0</v>
      </c>
      <c r="F161" s="23">
        <v>18.0</v>
      </c>
      <c r="G161" s="23">
        <f t="shared" si="438"/>
        <v>0.8888888889</v>
      </c>
      <c r="H161" s="23">
        <v>88.9</v>
      </c>
      <c r="I161" s="23">
        <f t="shared" si="439"/>
        <v>0.1111111111</v>
      </c>
      <c r="J161" s="24"/>
      <c r="K161" s="24">
        <v>9.0</v>
      </c>
      <c r="L161" s="24">
        <v>0.0</v>
      </c>
      <c r="M161" s="24">
        <v>3.0</v>
      </c>
      <c r="N161" s="24">
        <v>2.0</v>
      </c>
      <c r="O161" s="24">
        <v>5.0</v>
      </c>
      <c r="P161" s="24">
        <f t="shared" ref="P161:P163" si="444">N161/O161</f>
        <v>0.4</v>
      </c>
      <c r="Q161" s="24">
        <v>40.0</v>
      </c>
      <c r="R161" s="24">
        <f t="shared" ref="R161:R163" si="445">M161/O161</f>
        <v>0.6</v>
      </c>
      <c r="S161" s="25"/>
      <c r="T161" s="25">
        <v>9.0</v>
      </c>
      <c r="U161" s="25">
        <v>2.0</v>
      </c>
      <c r="V161" s="25">
        <f t="shared" ref="V161:V167" si="446">X161-W161</f>
        <v>4</v>
      </c>
      <c r="W161" s="25">
        <v>78.0</v>
      </c>
      <c r="X161" s="25">
        <v>82.0</v>
      </c>
      <c r="Y161" s="25">
        <f t="shared" si="422"/>
        <v>0.9512195122</v>
      </c>
      <c r="Z161" s="25">
        <v>95.1</v>
      </c>
      <c r="AA161" s="25">
        <f t="shared" si="423"/>
        <v>0.0487804878</v>
      </c>
      <c r="AB161" s="26"/>
      <c r="AC161" s="26">
        <v>9.0</v>
      </c>
      <c r="AD161" s="26">
        <v>9.0</v>
      </c>
      <c r="AE161" s="26">
        <f t="shared" si="359"/>
        <v>6</v>
      </c>
      <c r="AF161" s="26">
        <v>48.0</v>
      </c>
      <c r="AG161" s="26">
        <v>54.0</v>
      </c>
      <c r="AH161" s="26">
        <f t="shared" si="440"/>
        <v>0.8888888889</v>
      </c>
      <c r="AI161" s="26">
        <v>88.9</v>
      </c>
      <c r="AJ161" s="26">
        <f t="shared" si="441"/>
        <v>0.1111111111</v>
      </c>
      <c r="AK161" s="27"/>
      <c r="AL161" s="27">
        <v>9.0</v>
      </c>
      <c r="AM161" s="27">
        <v>3.0</v>
      </c>
      <c r="AN161" s="27">
        <f t="shared" si="375"/>
        <v>6</v>
      </c>
      <c r="AO161" s="27">
        <v>106.0</v>
      </c>
      <c r="AP161" s="27">
        <v>112.0</v>
      </c>
      <c r="AQ161" s="27">
        <f t="shared" si="426"/>
        <v>0.9464285714</v>
      </c>
      <c r="AR161" s="27">
        <v>94.6</v>
      </c>
      <c r="AS161" s="27">
        <f t="shared" si="427"/>
        <v>0.05357142857</v>
      </c>
      <c r="AT161" s="28"/>
      <c r="AU161" s="28">
        <v>9.0</v>
      </c>
      <c r="AV161" s="28">
        <v>9.0</v>
      </c>
      <c r="AW161" s="28">
        <f t="shared" si="396"/>
        <v>50</v>
      </c>
      <c r="AX161" s="28">
        <v>63.0</v>
      </c>
      <c r="AY161" s="28">
        <v>113.0</v>
      </c>
      <c r="AZ161" s="28">
        <f t="shared" si="428"/>
        <v>0.5575221239</v>
      </c>
      <c r="BA161" s="28">
        <v>55.8</v>
      </c>
      <c r="BB161" s="28">
        <f t="shared" si="429"/>
        <v>0.4424778761</v>
      </c>
      <c r="BC161" s="29"/>
      <c r="BD161" s="29">
        <v>9.0</v>
      </c>
      <c r="BE161" s="29">
        <v>7.0</v>
      </c>
      <c r="BF161" s="29">
        <f t="shared" si="357"/>
        <v>3</v>
      </c>
      <c r="BG161" s="29">
        <v>3.0</v>
      </c>
      <c r="BH161" s="29">
        <v>6.0</v>
      </c>
      <c r="BI161" s="29">
        <f t="shared" si="430"/>
        <v>0.5</v>
      </c>
      <c r="BJ161" s="29">
        <v>50.0</v>
      </c>
      <c r="BK161" s="29">
        <f t="shared" si="431"/>
        <v>0.5</v>
      </c>
      <c r="BL161" s="30"/>
      <c r="BM161" s="30">
        <v>9.0</v>
      </c>
      <c r="BN161" s="30">
        <v>10.0</v>
      </c>
      <c r="BO161" s="30">
        <f t="shared" si="399"/>
        <v>13</v>
      </c>
      <c r="BP161" s="30">
        <v>130.0</v>
      </c>
      <c r="BQ161" s="30">
        <v>143.0</v>
      </c>
      <c r="BR161" s="30">
        <f t="shared" si="432"/>
        <v>0.9090909091</v>
      </c>
      <c r="BS161" s="30">
        <v>90.9</v>
      </c>
      <c r="BT161" s="30">
        <f t="shared" si="433"/>
        <v>0.09090909091</v>
      </c>
      <c r="BU161" s="31"/>
      <c r="BV161" s="31">
        <v>9.0</v>
      </c>
      <c r="BW161" s="31">
        <v>4.0</v>
      </c>
      <c r="BX161" s="31">
        <f t="shared" ref="BX161:BX166" si="447">BZ161-BY161</f>
        <v>13</v>
      </c>
      <c r="BY161" s="31">
        <v>153.0</v>
      </c>
      <c r="BZ161" s="31">
        <v>166.0</v>
      </c>
      <c r="CA161" s="31">
        <f t="shared" si="434"/>
        <v>0.921686747</v>
      </c>
      <c r="CB161" s="31">
        <v>92.2</v>
      </c>
      <c r="CC161" s="31">
        <f t="shared" si="435"/>
        <v>0.07831325301</v>
      </c>
      <c r="CD161" s="42"/>
      <c r="CE161" s="42">
        <v>9.0</v>
      </c>
      <c r="CF161" s="42">
        <v>2.0</v>
      </c>
      <c r="CG161" s="42">
        <f t="shared" si="443"/>
        <v>23</v>
      </c>
      <c r="CH161" s="42">
        <v>188.0</v>
      </c>
      <c r="CI161" s="42">
        <v>211.0</v>
      </c>
      <c r="CJ161" s="42">
        <f t="shared" si="436"/>
        <v>0.8909952607</v>
      </c>
      <c r="CK161" s="42">
        <v>89.1</v>
      </c>
      <c r="CL161" s="42">
        <f t="shared" si="437"/>
        <v>0.1090047393</v>
      </c>
      <c r="CM161" s="35"/>
    </row>
    <row r="162" ht="18.0" customHeight="1">
      <c r="A162" s="23"/>
      <c r="B162" s="23">
        <v>10.0</v>
      </c>
      <c r="C162" s="23">
        <v>7.0</v>
      </c>
      <c r="D162" s="23">
        <f t="shared" si="419"/>
        <v>13</v>
      </c>
      <c r="E162" s="23">
        <v>16.0</v>
      </c>
      <c r="F162" s="23">
        <v>29.0</v>
      </c>
      <c r="G162" s="23">
        <f t="shared" si="438"/>
        <v>0.5517241379</v>
      </c>
      <c r="H162" s="23">
        <v>55.2</v>
      </c>
      <c r="I162" s="23">
        <f t="shared" si="439"/>
        <v>0.4482758621</v>
      </c>
      <c r="J162" s="24"/>
      <c r="K162" s="24">
        <v>10.0</v>
      </c>
      <c r="L162" s="24">
        <v>0.0</v>
      </c>
      <c r="M162" s="24">
        <f t="shared" ref="M162:M169" si="448">O162-N162</f>
        <v>1</v>
      </c>
      <c r="N162" s="24">
        <v>50.0</v>
      </c>
      <c r="O162" s="24">
        <v>51.0</v>
      </c>
      <c r="P162" s="24">
        <f t="shared" si="444"/>
        <v>0.9803921569</v>
      </c>
      <c r="Q162" s="24">
        <v>98.0</v>
      </c>
      <c r="R162" s="24">
        <f t="shared" si="445"/>
        <v>0.01960784314</v>
      </c>
      <c r="S162" s="25"/>
      <c r="T162" s="25">
        <v>10.0</v>
      </c>
      <c r="U162" s="25">
        <v>3.0</v>
      </c>
      <c r="V162" s="25">
        <f t="shared" si="446"/>
        <v>2</v>
      </c>
      <c r="W162" s="25">
        <v>70.0</v>
      </c>
      <c r="X162" s="25">
        <v>72.0</v>
      </c>
      <c r="Y162" s="25">
        <f t="shared" si="422"/>
        <v>0.9722222222</v>
      </c>
      <c r="Z162" s="25">
        <v>97.2</v>
      </c>
      <c r="AA162" s="25">
        <f t="shared" si="423"/>
        <v>0.02777777778</v>
      </c>
      <c r="AB162" s="26"/>
      <c r="AC162" s="26">
        <v>10.0</v>
      </c>
      <c r="AD162" s="26">
        <v>3.0</v>
      </c>
      <c r="AE162" s="26">
        <f t="shared" si="359"/>
        <v>3</v>
      </c>
      <c r="AF162" s="26">
        <v>80.0</v>
      </c>
      <c r="AG162" s="26">
        <v>83.0</v>
      </c>
      <c r="AH162" s="26">
        <f t="shared" si="440"/>
        <v>0.9638554217</v>
      </c>
      <c r="AI162" s="26">
        <v>96.4</v>
      </c>
      <c r="AJ162" s="26">
        <f t="shared" si="441"/>
        <v>0.03614457831</v>
      </c>
      <c r="AK162" s="27"/>
      <c r="AL162" s="27">
        <v>10.0</v>
      </c>
      <c r="AM162" s="27">
        <v>0.0</v>
      </c>
      <c r="AN162" s="27">
        <f t="shared" si="375"/>
        <v>3</v>
      </c>
      <c r="AO162" s="27">
        <v>108.0</v>
      </c>
      <c r="AP162" s="27">
        <v>111.0</v>
      </c>
      <c r="AQ162" s="27">
        <f t="shared" si="426"/>
        <v>0.972972973</v>
      </c>
      <c r="AR162" s="27">
        <v>97.3</v>
      </c>
      <c r="AS162" s="27">
        <f t="shared" si="427"/>
        <v>0.02702702703</v>
      </c>
      <c r="AT162" s="28"/>
      <c r="AU162" s="28">
        <v>10.0</v>
      </c>
      <c r="AV162" s="28">
        <v>5.0</v>
      </c>
      <c r="AW162" s="28">
        <f t="shared" si="396"/>
        <v>6</v>
      </c>
      <c r="AX162" s="28">
        <v>104.0</v>
      </c>
      <c r="AY162" s="28">
        <v>110.0</v>
      </c>
      <c r="AZ162" s="28">
        <f t="shared" si="428"/>
        <v>0.9454545455</v>
      </c>
      <c r="BA162" s="28">
        <v>94.5</v>
      </c>
      <c r="BB162" s="28">
        <f t="shared" si="429"/>
        <v>0.05454545455</v>
      </c>
      <c r="BC162" s="29"/>
      <c r="BD162" s="29">
        <v>10.0</v>
      </c>
      <c r="BE162" s="29">
        <v>4.0</v>
      </c>
      <c r="BF162" s="29">
        <f t="shared" si="357"/>
        <v>15</v>
      </c>
      <c r="BG162" s="29">
        <v>126.0</v>
      </c>
      <c r="BH162" s="29">
        <v>141.0</v>
      </c>
      <c r="BI162" s="29">
        <f t="shared" si="430"/>
        <v>0.8936170213</v>
      </c>
      <c r="BJ162" s="29">
        <v>89.4</v>
      </c>
      <c r="BK162" s="29">
        <f t="shared" si="431"/>
        <v>0.1063829787</v>
      </c>
      <c r="BL162" s="30"/>
      <c r="BM162" s="30">
        <v>10.0</v>
      </c>
      <c r="BN162" s="30">
        <v>4.0</v>
      </c>
      <c r="BO162" s="30">
        <f t="shared" si="399"/>
        <v>13</v>
      </c>
      <c r="BP162" s="30">
        <v>143.0</v>
      </c>
      <c r="BQ162" s="30">
        <v>156.0</v>
      </c>
      <c r="BR162" s="30">
        <f t="shared" si="432"/>
        <v>0.9166666667</v>
      </c>
      <c r="BS162" s="30">
        <v>91.7</v>
      </c>
      <c r="BT162" s="30">
        <f t="shared" si="433"/>
        <v>0.08333333333</v>
      </c>
      <c r="BU162" s="31"/>
      <c r="BV162" s="31">
        <v>10.0</v>
      </c>
      <c r="BW162" s="31">
        <v>5.0</v>
      </c>
      <c r="BX162" s="31">
        <f t="shared" si="447"/>
        <v>9</v>
      </c>
      <c r="BY162" s="31">
        <v>120.0</v>
      </c>
      <c r="BZ162" s="31">
        <v>129.0</v>
      </c>
      <c r="CA162" s="31">
        <f t="shared" si="434"/>
        <v>0.9302325581</v>
      </c>
      <c r="CB162" s="31">
        <v>93.0</v>
      </c>
      <c r="CC162" s="31">
        <f t="shared" si="435"/>
        <v>0.06976744186</v>
      </c>
      <c r="CD162" s="42"/>
      <c r="CE162" s="42">
        <v>10.0</v>
      </c>
      <c r="CF162" s="42">
        <v>6.0</v>
      </c>
      <c r="CG162" s="42">
        <f t="shared" si="443"/>
        <v>14</v>
      </c>
      <c r="CH162" s="42">
        <v>145.0</v>
      </c>
      <c r="CI162" s="42">
        <v>159.0</v>
      </c>
      <c r="CJ162" s="42">
        <f t="shared" si="436"/>
        <v>0.9119496855</v>
      </c>
      <c r="CK162" s="42">
        <v>91.2</v>
      </c>
      <c r="CL162" s="42">
        <f t="shared" si="437"/>
        <v>0.08805031447</v>
      </c>
      <c r="CM162" s="35"/>
    </row>
    <row r="163" ht="18.0" customHeight="1">
      <c r="A163" s="23"/>
      <c r="B163" s="23">
        <v>11.0</v>
      </c>
      <c r="C163" s="23">
        <v>11.0</v>
      </c>
      <c r="D163" s="23">
        <f t="shared" si="419"/>
        <v>3</v>
      </c>
      <c r="E163" s="23">
        <v>12.0</v>
      </c>
      <c r="F163" s="23">
        <v>15.0</v>
      </c>
      <c r="G163" s="23">
        <f t="shared" si="438"/>
        <v>0.8</v>
      </c>
      <c r="H163" s="23">
        <v>80.0</v>
      </c>
      <c r="I163" s="23">
        <f t="shared" si="439"/>
        <v>0.2</v>
      </c>
      <c r="J163" s="24"/>
      <c r="K163" s="24">
        <v>11.0</v>
      </c>
      <c r="L163" s="24">
        <v>3.0</v>
      </c>
      <c r="M163" s="24">
        <f t="shared" si="448"/>
        <v>3</v>
      </c>
      <c r="N163" s="24">
        <v>51.0</v>
      </c>
      <c r="O163" s="24">
        <v>54.0</v>
      </c>
      <c r="P163" s="24">
        <f t="shared" si="444"/>
        <v>0.9444444444</v>
      </c>
      <c r="Q163" s="24">
        <v>94.4</v>
      </c>
      <c r="R163" s="24">
        <f t="shared" si="445"/>
        <v>0.05555555556</v>
      </c>
      <c r="S163" s="25"/>
      <c r="T163" s="25">
        <v>11.0</v>
      </c>
      <c r="U163" s="25">
        <v>7.0</v>
      </c>
      <c r="V163" s="25">
        <f t="shared" si="446"/>
        <v>36</v>
      </c>
      <c r="W163" s="25">
        <v>40.0</v>
      </c>
      <c r="X163" s="25">
        <v>76.0</v>
      </c>
      <c r="Y163" s="25">
        <f t="shared" si="422"/>
        <v>0.5263157895</v>
      </c>
      <c r="Z163" s="25">
        <v>52.6</v>
      </c>
      <c r="AA163" s="25">
        <f t="shared" si="423"/>
        <v>0.4736842105</v>
      </c>
      <c r="AB163" s="26"/>
      <c r="AC163" s="26">
        <v>11.0</v>
      </c>
      <c r="AD163" s="26">
        <v>7.0</v>
      </c>
      <c r="AE163" s="26">
        <f t="shared" si="359"/>
        <v>38</v>
      </c>
      <c r="AF163" s="26">
        <v>55.0</v>
      </c>
      <c r="AG163" s="26">
        <v>93.0</v>
      </c>
      <c r="AH163" s="26">
        <f t="shared" si="440"/>
        <v>0.5913978495</v>
      </c>
      <c r="AI163" s="26">
        <v>59.1</v>
      </c>
      <c r="AJ163" s="26">
        <f t="shared" si="441"/>
        <v>0.4086021505</v>
      </c>
      <c r="AK163" s="27"/>
      <c r="AL163" s="27">
        <v>11.0</v>
      </c>
      <c r="AM163" s="27">
        <v>8.0</v>
      </c>
      <c r="AN163" s="27">
        <f t="shared" si="375"/>
        <v>7</v>
      </c>
      <c r="AO163" s="27">
        <v>78.0</v>
      </c>
      <c r="AP163" s="27">
        <v>85.0</v>
      </c>
      <c r="AQ163" s="27">
        <f t="shared" si="426"/>
        <v>0.9176470588</v>
      </c>
      <c r="AR163" s="27">
        <v>91.8</v>
      </c>
      <c r="AS163" s="27">
        <f t="shared" si="427"/>
        <v>0.08235294118</v>
      </c>
      <c r="AT163" s="28"/>
      <c r="AU163" s="28">
        <v>11.0</v>
      </c>
      <c r="AV163" s="28">
        <v>3.0</v>
      </c>
      <c r="AW163" s="28">
        <f t="shared" si="396"/>
        <v>6</v>
      </c>
      <c r="AX163" s="28">
        <v>107.0</v>
      </c>
      <c r="AY163" s="28">
        <v>113.0</v>
      </c>
      <c r="AZ163" s="28">
        <f t="shared" si="428"/>
        <v>0.9469026549</v>
      </c>
      <c r="BA163" s="28">
        <v>94.7</v>
      </c>
      <c r="BB163" s="28">
        <f t="shared" si="429"/>
        <v>0.05309734513</v>
      </c>
      <c r="BC163" s="29"/>
      <c r="BD163" s="29">
        <v>11.0</v>
      </c>
      <c r="BE163" s="29">
        <v>0.0</v>
      </c>
      <c r="BF163" s="29">
        <f t="shared" si="357"/>
        <v>9</v>
      </c>
      <c r="BG163" s="29">
        <v>145.0</v>
      </c>
      <c r="BH163" s="29">
        <v>154.0</v>
      </c>
      <c r="BI163" s="29">
        <f t="shared" si="430"/>
        <v>0.9415584416</v>
      </c>
      <c r="BJ163" s="29">
        <v>94.2</v>
      </c>
      <c r="BK163" s="29">
        <f t="shared" si="431"/>
        <v>0.05844155844</v>
      </c>
      <c r="BL163" s="30"/>
      <c r="BM163" s="30">
        <v>11.0</v>
      </c>
      <c r="BN163" s="30">
        <v>3.0</v>
      </c>
      <c r="BO163" s="30">
        <f t="shared" si="399"/>
        <v>12</v>
      </c>
      <c r="BP163" s="30">
        <v>148.0</v>
      </c>
      <c r="BQ163" s="30">
        <v>160.0</v>
      </c>
      <c r="BR163" s="30">
        <f t="shared" si="432"/>
        <v>0.925</v>
      </c>
      <c r="BS163" s="30">
        <v>92.5</v>
      </c>
      <c r="BT163" s="30">
        <f t="shared" si="433"/>
        <v>0.075</v>
      </c>
      <c r="BU163" s="31"/>
      <c r="BV163" s="31">
        <v>11.0</v>
      </c>
      <c r="BW163" s="31">
        <v>1.0</v>
      </c>
      <c r="BX163" s="31">
        <f t="shared" si="447"/>
        <v>17</v>
      </c>
      <c r="BY163" s="31">
        <v>184.0</v>
      </c>
      <c r="BZ163" s="31">
        <v>201.0</v>
      </c>
      <c r="CA163" s="31">
        <f t="shared" si="434"/>
        <v>0.9154228856</v>
      </c>
      <c r="CB163" s="31">
        <v>91.5</v>
      </c>
      <c r="CC163" s="31">
        <f t="shared" si="435"/>
        <v>0.08457711443</v>
      </c>
      <c r="CD163" s="42"/>
      <c r="CE163" s="42">
        <v>11.0</v>
      </c>
      <c r="CF163" s="42">
        <v>7.0</v>
      </c>
      <c r="CG163" s="42">
        <f t="shared" si="443"/>
        <v>19</v>
      </c>
      <c r="CH163" s="42">
        <v>110.0</v>
      </c>
      <c r="CI163" s="42">
        <v>129.0</v>
      </c>
      <c r="CJ163" s="42">
        <f t="shared" si="436"/>
        <v>0.8527131783</v>
      </c>
      <c r="CK163" s="42">
        <v>85.3</v>
      </c>
      <c r="CL163" s="42">
        <f t="shared" si="437"/>
        <v>0.1472868217</v>
      </c>
      <c r="CM163" s="35"/>
    </row>
    <row r="164" ht="18.0" customHeight="1">
      <c r="A164" s="36" t="s">
        <v>25</v>
      </c>
      <c r="B164" s="37"/>
      <c r="C164" s="37"/>
      <c r="D164" s="37"/>
      <c r="E164" s="37"/>
      <c r="F164" s="37"/>
      <c r="G164" s="36">
        <f t="shared" ref="G164:H164" si="449">SUM(G152:G163)/12</f>
        <v>0.7061687488</v>
      </c>
      <c r="H164" s="36">
        <f t="shared" si="449"/>
        <v>70.625</v>
      </c>
      <c r="I164" s="36">
        <f>SUM(I152:I163)/12*100</f>
        <v>12.71645846</v>
      </c>
      <c r="J164" s="37"/>
      <c r="K164" s="37"/>
      <c r="L164" s="37"/>
      <c r="M164" s="37">
        <f t="shared" si="448"/>
        <v>0</v>
      </c>
      <c r="N164" s="37"/>
      <c r="O164" s="37"/>
      <c r="P164" s="36">
        <f t="shared" ref="P164:Q164" si="450">SUM(P152:P163)/12</f>
        <v>0.7484169213</v>
      </c>
      <c r="Q164" s="36">
        <f t="shared" si="450"/>
        <v>74.83333333</v>
      </c>
      <c r="R164" s="36">
        <f>SUM(R152:R163)/12*100</f>
        <v>16.82497454</v>
      </c>
      <c r="S164" s="37"/>
      <c r="T164" s="37"/>
      <c r="U164" s="37"/>
      <c r="V164" s="37">
        <f t="shared" si="446"/>
        <v>0</v>
      </c>
      <c r="W164" s="37"/>
      <c r="X164" s="37"/>
      <c r="Y164" s="36">
        <f t="shared" ref="Y164:Z164" si="451">SUM(Y152:Y163)/12</f>
        <v>0.7709947397</v>
      </c>
      <c r="Z164" s="36">
        <f t="shared" si="451"/>
        <v>77.1</v>
      </c>
      <c r="AA164" s="36">
        <f>SUM(AA152:AA163)/12*100</f>
        <v>27.0671927</v>
      </c>
      <c r="AB164" s="37"/>
      <c r="AC164" s="37"/>
      <c r="AD164" s="37"/>
      <c r="AE164" s="37">
        <f t="shared" si="359"/>
        <v>0</v>
      </c>
      <c r="AF164" s="37"/>
      <c r="AG164" s="37"/>
      <c r="AH164" s="36">
        <f t="shared" ref="AH164:AI164" si="452">SUM(AH152:AH163)/12</f>
        <v>0.8276923272</v>
      </c>
      <c r="AI164" s="36">
        <f t="shared" si="452"/>
        <v>82.76666667</v>
      </c>
      <c r="AJ164" s="36">
        <f>SUM(AJ152:AJ163)/12*100</f>
        <v>8.897433947</v>
      </c>
      <c r="AK164" s="37"/>
      <c r="AL164" s="37"/>
      <c r="AM164" s="37"/>
      <c r="AN164" s="37">
        <f t="shared" si="375"/>
        <v>0</v>
      </c>
      <c r="AO164" s="37"/>
      <c r="AP164" s="37"/>
      <c r="AQ164" s="36">
        <f t="shared" ref="AQ164:AR164" si="453">SUM(AQ152:AQ163)/12</f>
        <v>0.8911447256</v>
      </c>
      <c r="AR164" s="36">
        <f t="shared" si="453"/>
        <v>89.10833333</v>
      </c>
      <c r="AS164" s="36">
        <f>SUM(AS152:AS163)/12*100</f>
        <v>10.88552744</v>
      </c>
      <c r="AT164" s="37"/>
      <c r="AU164" s="37"/>
      <c r="AV164" s="37"/>
      <c r="AW164" s="37">
        <f t="shared" si="396"/>
        <v>0</v>
      </c>
      <c r="AX164" s="37"/>
      <c r="AY164" s="37"/>
      <c r="AZ164" s="36">
        <f t="shared" ref="AZ164:BA164" si="454">SUM(AZ152:AZ163)/12</f>
        <v>0.8546490406</v>
      </c>
      <c r="BA164" s="36">
        <f t="shared" si="454"/>
        <v>85.46666667</v>
      </c>
      <c r="BB164" s="36">
        <f>SUM(BB152:BB163)/12*100</f>
        <v>14.53509594</v>
      </c>
      <c r="BC164" s="37"/>
      <c r="BD164" s="37"/>
      <c r="BE164" s="37"/>
      <c r="BF164" s="37">
        <f t="shared" si="357"/>
        <v>0</v>
      </c>
      <c r="BG164" s="37"/>
      <c r="BH164" s="37"/>
      <c r="BI164" s="36">
        <f t="shared" ref="BI164:BJ164" si="455">SUM(BI152:BI163)/12</f>
        <v>0.8528321524</v>
      </c>
      <c r="BJ164" s="36">
        <f t="shared" si="455"/>
        <v>85.29166667</v>
      </c>
      <c r="BK164" s="36">
        <f>SUM(BK152:BK163)/12*100</f>
        <v>14.71678476</v>
      </c>
      <c r="BL164" s="37"/>
      <c r="BM164" s="37"/>
      <c r="BN164" s="37"/>
      <c r="BO164" s="37">
        <f t="shared" si="399"/>
        <v>0</v>
      </c>
      <c r="BP164" s="37"/>
      <c r="BQ164" s="37"/>
      <c r="BR164" s="36">
        <f t="shared" ref="BR164:BS164" si="456">SUM(BR152:BR163)/12</f>
        <v>0.8961057647</v>
      </c>
      <c r="BS164" s="36">
        <f t="shared" si="456"/>
        <v>89.625</v>
      </c>
      <c r="BT164" s="36">
        <f>SUM(BT152:BT163)/12*100</f>
        <v>10.38942353</v>
      </c>
      <c r="BU164" s="37"/>
      <c r="BV164" s="37"/>
      <c r="BW164" s="37"/>
      <c r="BX164" s="37">
        <f t="shared" si="447"/>
        <v>0</v>
      </c>
      <c r="BY164" s="37"/>
      <c r="BZ164" s="37"/>
      <c r="CA164" s="36">
        <f t="shared" ref="CA164:CB164" si="457">SUM(CA152:CA163)/12</f>
        <v>0.7976631005</v>
      </c>
      <c r="CB164" s="36">
        <f t="shared" si="457"/>
        <v>79.75833333</v>
      </c>
      <c r="CC164" s="36">
        <f>SUM(CC152:CC163)/12*100</f>
        <v>20.23368995</v>
      </c>
      <c r="CD164" s="37"/>
      <c r="CE164" s="37"/>
      <c r="CF164" s="37"/>
      <c r="CG164" s="37">
        <f t="shared" si="443"/>
        <v>0</v>
      </c>
      <c r="CH164" s="37"/>
      <c r="CI164" s="37"/>
      <c r="CJ164" s="36">
        <f t="shared" ref="CJ164:CK164" si="458">SUM(CJ152:CJ163)/12</f>
        <v>0.8027697002</v>
      </c>
      <c r="CK164" s="36">
        <f t="shared" si="458"/>
        <v>80.27416667</v>
      </c>
      <c r="CL164" s="36">
        <f>SUM(CL152:CL163)/12*100</f>
        <v>19.72302998</v>
      </c>
      <c r="CM164" s="35"/>
    </row>
    <row r="165" ht="18.0" customHeight="1">
      <c r="A165" s="38" t="s">
        <v>26</v>
      </c>
      <c r="B165" s="39"/>
      <c r="C165" s="39"/>
      <c r="D165" s="39"/>
      <c r="E165" s="39"/>
      <c r="F165" s="39"/>
      <c r="G165" s="38">
        <f>STDEV(G152:G163)</f>
        <v>0.3546203089</v>
      </c>
      <c r="H165" s="38"/>
      <c r="I165" s="38">
        <f>STDEV(I152:I163)</f>
        <v>0.1431156144</v>
      </c>
      <c r="J165" s="39"/>
      <c r="K165" s="39"/>
      <c r="L165" s="39"/>
      <c r="M165" s="39">
        <f t="shared" si="448"/>
        <v>0</v>
      </c>
      <c r="N165" s="39"/>
      <c r="O165" s="39"/>
      <c r="P165" s="38">
        <f>STDEV(P152:P163)</f>
        <v>0.3066950802</v>
      </c>
      <c r="Q165" s="38"/>
      <c r="R165" s="38">
        <f>STDEV(R152:R163)</f>
        <v>0.2032717434</v>
      </c>
      <c r="S165" s="39"/>
      <c r="T165" s="39"/>
      <c r="U165" s="39"/>
      <c r="V165" s="39">
        <f t="shared" si="446"/>
        <v>0</v>
      </c>
      <c r="W165" s="39"/>
      <c r="X165" s="39"/>
      <c r="Y165" s="38">
        <f>STDEV(Y152:Y163)</f>
        <v>0.2803050777</v>
      </c>
      <c r="Z165" s="38"/>
      <c r="AA165" s="38">
        <f>STDEV(AA152:AA163)</f>
        <v>0.3521933494</v>
      </c>
      <c r="AB165" s="39"/>
      <c r="AC165" s="39"/>
      <c r="AD165" s="39"/>
      <c r="AE165" s="39">
        <f t="shared" si="359"/>
        <v>0</v>
      </c>
      <c r="AF165" s="39"/>
      <c r="AG165" s="39"/>
      <c r="AH165" s="38">
        <f>STDEV(AH152:AH163)</f>
        <v>0.2813052705</v>
      </c>
      <c r="AI165" s="38"/>
      <c r="AJ165" s="38">
        <f>STDEV(AJ152:AJ163)</f>
        <v>0.1094370801</v>
      </c>
      <c r="AK165" s="39"/>
      <c r="AL165" s="39"/>
      <c r="AM165" s="39"/>
      <c r="AN165" s="39">
        <f t="shared" si="375"/>
        <v>0</v>
      </c>
      <c r="AO165" s="39"/>
      <c r="AP165" s="39"/>
      <c r="AQ165" s="38">
        <f>STDEV(AQ152:AQ163)</f>
        <v>0.1223834333</v>
      </c>
      <c r="AR165" s="38"/>
      <c r="AS165" s="38">
        <f>STDEV(AS152:AS163)</f>
        <v>0.1223834333</v>
      </c>
      <c r="AT165" s="39"/>
      <c r="AU165" s="39"/>
      <c r="AV165" s="39"/>
      <c r="AW165" s="39">
        <f t="shared" si="396"/>
        <v>0</v>
      </c>
      <c r="AX165" s="39"/>
      <c r="AY165" s="39"/>
      <c r="AZ165" s="38">
        <f>STDEV(AZ152:AZ163)</f>
        <v>0.1982526075</v>
      </c>
      <c r="BA165" s="38"/>
      <c r="BB165" s="38">
        <f>STDEV(BB152:BB163)</f>
        <v>0.1982526075</v>
      </c>
      <c r="BC165" s="39"/>
      <c r="BD165" s="39"/>
      <c r="BE165" s="39"/>
      <c r="BF165" s="39">
        <f t="shared" si="357"/>
        <v>0</v>
      </c>
      <c r="BG165" s="39"/>
      <c r="BH165" s="39"/>
      <c r="BI165" s="38">
        <f>STDEV(BI152:BI163)</f>
        <v>0.1357922356</v>
      </c>
      <c r="BJ165" s="38"/>
      <c r="BK165" s="38">
        <f>STDEV(BK152:BK163)</f>
        <v>0.1357922356</v>
      </c>
      <c r="BL165" s="39"/>
      <c r="BM165" s="39"/>
      <c r="BN165" s="39"/>
      <c r="BO165" s="39">
        <f t="shared" si="399"/>
        <v>0</v>
      </c>
      <c r="BP165" s="39"/>
      <c r="BQ165" s="39"/>
      <c r="BR165" s="38">
        <f>STDEV(BR152:BR163)</f>
        <v>0.07093557824</v>
      </c>
      <c r="BS165" s="38"/>
      <c r="BT165" s="38">
        <f>STDEV(BT152:BT163)</f>
        <v>0.07093557824</v>
      </c>
      <c r="BU165" s="39"/>
      <c r="BV165" s="39"/>
      <c r="BW165" s="39"/>
      <c r="BX165" s="39">
        <f t="shared" si="447"/>
        <v>0</v>
      </c>
      <c r="BY165" s="39"/>
      <c r="BZ165" s="39"/>
      <c r="CA165" s="38">
        <f>STDEV(CA152:CA163)</f>
        <v>0.2626895484</v>
      </c>
      <c r="CB165" s="38"/>
      <c r="CC165" s="38">
        <f>STDEV(CC152:CC163)</f>
        <v>0.2626895484</v>
      </c>
      <c r="CD165" s="39"/>
      <c r="CE165" s="39"/>
      <c r="CF165" s="39"/>
      <c r="CG165" s="39">
        <f t="shared" si="443"/>
        <v>0</v>
      </c>
      <c r="CH165" s="39"/>
      <c r="CI165" s="39"/>
      <c r="CJ165" s="38">
        <f>STDEV(CJ152:CJ163)</f>
        <v>0.223434606</v>
      </c>
      <c r="CK165" s="38"/>
      <c r="CL165" s="38">
        <f>STDEV(CL152:CL163)</f>
        <v>0.223434606</v>
      </c>
      <c r="CM165" s="35"/>
    </row>
    <row r="166" ht="18.0" customHeight="1">
      <c r="A166" s="40" t="s">
        <v>27</v>
      </c>
      <c r="B166" s="41"/>
      <c r="C166" s="41"/>
      <c r="D166" s="41"/>
      <c r="E166" s="41"/>
      <c r="F166" s="41"/>
      <c r="G166" s="40">
        <f>VAR(G152:G163)</f>
        <v>0.1257555635</v>
      </c>
      <c r="H166" s="40"/>
      <c r="I166" s="40">
        <f>VAR(I152:I163)</f>
        <v>0.02048207908</v>
      </c>
      <c r="J166" s="41"/>
      <c r="K166" s="41"/>
      <c r="L166" s="41"/>
      <c r="M166" s="41">
        <f t="shared" si="448"/>
        <v>0</v>
      </c>
      <c r="N166" s="41"/>
      <c r="O166" s="41"/>
      <c r="P166" s="40">
        <f>VAR(P152:P163)</f>
        <v>0.09406187222</v>
      </c>
      <c r="Q166" s="40"/>
      <c r="R166" s="40">
        <f>VAR(R152:R163)</f>
        <v>0.04131940168</v>
      </c>
      <c r="S166" s="41"/>
      <c r="T166" s="41"/>
      <c r="U166" s="41"/>
      <c r="V166" s="41">
        <f t="shared" si="446"/>
        <v>0</v>
      </c>
      <c r="W166" s="41"/>
      <c r="X166" s="41"/>
      <c r="Y166" s="40">
        <f>VAR(Y152:Y163)</f>
        <v>0.07857093657</v>
      </c>
      <c r="Z166" s="41"/>
      <c r="AA166" s="40">
        <f>VAR(AA152:AA163)</f>
        <v>0.1240401553</v>
      </c>
      <c r="AB166" s="41"/>
      <c r="AC166" s="41"/>
      <c r="AD166" s="41"/>
      <c r="AE166" s="41">
        <f t="shared" si="359"/>
        <v>0</v>
      </c>
      <c r="AF166" s="41"/>
      <c r="AG166" s="41"/>
      <c r="AH166" s="40">
        <f>VAR(AH152:AH163)</f>
        <v>0.07913265521</v>
      </c>
      <c r="AI166" s="41"/>
      <c r="AJ166" s="40">
        <f>VAR(AJ152:AJ163)</f>
        <v>0.01197647451</v>
      </c>
      <c r="AK166" s="41"/>
      <c r="AL166" s="41"/>
      <c r="AM166" s="41"/>
      <c r="AN166" s="41">
        <f t="shared" si="375"/>
        <v>0</v>
      </c>
      <c r="AO166" s="41"/>
      <c r="AP166" s="41"/>
      <c r="AQ166" s="40">
        <f>VAR(AQ152:AQ163)</f>
        <v>0.01497770474</v>
      </c>
      <c r="AR166" s="41"/>
      <c r="AS166" s="40">
        <f>VAR(AS152:AS163)</f>
        <v>0.01497770474</v>
      </c>
      <c r="AT166" s="41"/>
      <c r="AU166" s="41"/>
      <c r="AV166" s="41"/>
      <c r="AW166" s="41">
        <f t="shared" si="396"/>
        <v>0</v>
      </c>
      <c r="AX166" s="41"/>
      <c r="AY166" s="41"/>
      <c r="AZ166" s="40">
        <f>VAR(AZ152:AZ163)</f>
        <v>0.03930409639</v>
      </c>
      <c r="BA166" s="41"/>
      <c r="BB166" s="40">
        <f>VAR(BB152:BB163)</f>
        <v>0.03930409639</v>
      </c>
      <c r="BC166" s="41"/>
      <c r="BD166" s="41"/>
      <c r="BE166" s="41"/>
      <c r="BF166" s="41">
        <f t="shared" si="357"/>
        <v>0</v>
      </c>
      <c r="BG166" s="41"/>
      <c r="BH166" s="41"/>
      <c r="BI166" s="40">
        <f>VAR(BI152:BI163)</f>
        <v>0.01843953125</v>
      </c>
      <c r="BJ166" s="41"/>
      <c r="BK166" s="40">
        <f>VAR(BK152:BK163)</f>
        <v>0.01843953125</v>
      </c>
      <c r="BL166" s="41"/>
      <c r="BM166" s="41"/>
      <c r="BN166" s="41"/>
      <c r="BO166" s="41">
        <f t="shared" si="399"/>
        <v>0</v>
      </c>
      <c r="BP166" s="41"/>
      <c r="BQ166" s="41"/>
      <c r="BR166" s="40">
        <f>VAR(BR152:BR163)</f>
        <v>0.005031856261</v>
      </c>
      <c r="BS166" s="41"/>
      <c r="BT166" s="40">
        <f>VAR(BT152:BT163)</f>
        <v>0.005031856261</v>
      </c>
      <c r="BU166" s="41"/>
      <c r="BV166" s="41"/>
      <c r="BW166" s="41"/>
      <c r="BX166" s="41">
        <f t="shared" si="447"/>
        <v>0</v>
      </c>
      <c r="BY166" s="41"/>
      <c r="BZ166" s="41"/>
      <c r="CA166" s="40">
        <f>VAR(CA152:CA163)</f>
        <v>0.06900579883</v>
      </c>
      <c r="CB166" s="41"/>
      <c r="CC166" s="40">
        <f>VAR(CC152:CC163)</f>
        <v>0.06900579883</v>
      </c>
      <c r="CD166" s="41"/>
      <c r="CE166" s="41"/>
      <c r="CF166" s="41"/>
      <c r="CG166" s="41">
        <f t="shared" si="443"/>
        <v>0</v>
      </c>
      <c r="CH166" s="41"/>
      <c r="CI166" s="41"/>
      <c r="CJ166" s="40">
        <f>VAR(CJ152:CJ163)</f>
        <v>0.04992302316</v>
      </c>
      <c r="CK166" s="41"/>
      <c r="CL166" s="40">
        <f>VAR(CL152:CL163)</f>
        <v>0.04992302316</v>
      </c>
      <c r="CM166" s="35"/>
    </row>
    <row r="167" ht="18.0" customHeight="1">
      <c r="A167" s="23"/>
      <c r="B167" s="23">
        <v>0.0</v>
      </c>
      <c r="C167" s="23">
        <v>0.0</v>
      </c>
      <c r="D167" s="23">
        <f t="shared" ref="D167:D189" si="459">F167-E167</f>
        <v>1</v>
      </c>
      <c r="E167" s="23">
        <v>16.0</v>
      </c>
      <c r="F167" s="23">
        <v>17.0</v>
      </c>
      <c r="G167" s="23">
        <f t="shared" ref="G167:G176" si="460">E167/F167</f>
        <v>0.9411764706</v>
      </c>
      <c r="H167" s="23">
        <v>94.1</v>
      </c>
      <c r="I167" s="23">
        <f t="shared" ref="I167:I176" si="461">D167/F167</f>
        <v>0.05882352941</v>
      </c>
      <c r="J167" s="24"/>
      <c r="K167" s="24">
        <v>0.0</v>
      </c>
      <c r="L167" s="24">
        <v>10.0</v>
      </c>
      <c r="M167" s="24">
        <f t="shared" si="448"/>
        <v>3</v>
      </c>
      <c r="N167" s="24">
        <v>26.0</v>
      </c>
      <c r="O167" s="24">
        <v>29.0</v>
      </c>
      <c r="P167" s="24">
        <f t="shared" ref="P167:P178" si="462">N167/O167</f>
        <v>0.8965517241</v>
      </c>
      <c r="Q167" s="24">
        <v>89.7</v>
      </c>
      <c r="R167" s="24">
        <f t="shared" ref="R167:R178" si="463">M167/O167</f>
        <v>0.1034482759</v>
      </c>
      <c r="S167" s="25"/>
      <c r="T167" s="25">
        <v>0.0</v>
      </c>
      <c r="U167" s="25">
        <v>10.0</v>
      </c>
      <c r="V167" s="25">
        <f t="shared" si="446"/>
        <v>28</v>
      </c>
      <c r="W167" s="25">
        <v>39.0</v>
      </c>
      <c r="X167" s="25">
        <v>67.0</v>
      </c>
      <c r="Y167" s="25">
        <f t="shared" ref="Y167:Y172" si="464">W167/X167</f>
        <v>0.5820895522</v>
      </c>
      <c r="Z167" s="25">
        <v>58.2</v>
      </c>
      <c r="AA167" s="25">
        <f t="shared" ref="AA167:AA172" si="465">V167/X167</f>
        <v>0.4179104478</v>
      </c>
      <c r="AB167" s="26"/>
      <c r="AC167" s="26">
        <v>0.0</v>
      </c>
      <c r="AD167" s="26">
        <v>2.0</v>
      </c>
      <c r="AE167" s="26">
        <f t="shared" si="359"/>
        <v>3</v>
      </c>
      <c r="AF167" s="26">
        <v>97.0</v>
      </c>
      <c r="AG167" s="26">
        <v>100.0</v>
      </c>
      <c r="AH167" s="26">
        <f t="shared" ref="AH167:AH178" si="466">AF167/AG167</f>
        <v>0.97</v>
      </c>
      <c r="AI167" s="26">
        <v>97.0</v>
      </c>
      <c r="AJ167" s="26">
        <f t="shared" ref="AJ167:AJ178" si="467">AE167/AG167</f>
        <v>0.03</v>
      </c>
      <c r="AK167" s="27"/>
      <c r="AL167" s="27">
        <v>0.0</v>
      </c>
      <c r="AM167" s="27">
        <v>2.0</v>
      </c>
      <c r="AN167" s="27">
        <f t="shared" si="375"/>
        <v>8</v>
      </c>
      <c r="AO167" s="27">
        <v>110.0</v>
      </c>
      <c r="AP167" s="27">
        <v>118.0</v>
      </c>
      <c r="AQ167" s="27">
        <f t="shared" ref="AQ167:AQ178" si="468">AO167/AP167</f>
        <v>0.9322033898</v>
      </c>
      <c r="AR167" s="27">
        <v>93.2</v>
      </c>
      <c r="AS167" s="27">
        <f t="shared" ref="AS167:AS178" si="469">AN167/AP167</f>
        <v>0.06779661017</v>
      </c>
      <c r="AT167" s="28"/>
      <c r="AU167" s="28">
        <v>0.0</v>
      </c>
      <c r="AV167" s="28">
        <v>2.0</v>
      </c>
      <c r="AW167" s="28">
        <f t="shared" si="396"/>
        <v>10</v>
      </c>
      <c r="AX167" s="28">
        <v>130.0</v>
      </c>
      <c r="AY167" s="28">
        <v>140.0</v>
      </c>
      <c r="AZ167" s="28">
        <f t="shared" ref="AZ167:AZ178" si="470">AX167/AY167</f>
        <v>0.9285714286</v>
      </c>
      <c r="BA167" s="28">
        <v>92.9</v>
      </c>
      <c r="BB167" s="28">
        <f t="shared" ref="BB167:BB178" si="471">AW167/AY167</f>
        <v>0.07142857143</v>
      </c>
      <c r="BC167" s="29"/>
      <c r="BD167" s="29">
        <v>0.0</v>
      </c>
      <c r="BE167" s="29">
        <v>6.0</v>
      </c>
      <c r="BF167" s="29">
        <f t="shared" si="357"/>
        <v>5</v>
      </c>
      <c r="BG167" s="29">
        <v>114.0</v>
      </c>
      <c r="BH167" s="29">
        <v>119.0</v>
      </c>
      <c r="BI167" s="29">
        <f t="shared" ref="BI167:BI178" si="472">BG167/BH167</f>
        <v>0.9579831933</v>
      </c>
      <c r="BJ167" s="29">
        <v>95.8</v>
      </c>
      <c r="BK167" s="29">
        <f t="shared" ref="BK167:BK178" si="473">BF167/BH167</f>
        <v>0.04201680672</v>
      </c>
      <c r="BL167" s="30"/>
      <c r="BM167" s="30">
        <v>0.0</v>
      </c>
      <c r="BN167" s="30">
        <v>10.0</v>
      </c>
      <c r="BO167" s="30">
        <f t="shared" si="399"/>
        <v>13</v>
      </c>
      <c r="BP167" s="30">
        <v>90.0</v>
      </c>
      <c r="BQ167" s="30">
        <v>103.0</v>
      </c>
      <c r="BR167" s="30">
        <f t="shared" ref="BR167:BR178" si="474">BP167/BQ167</f>
        <v>0.8737864078</v>
      </c>
      <c r="BS167" s="30">
        <v>87.4</v>
      </c>
      <c r="BT167" s="30">
        <f t="shared" ref="BT167:BT178" si="475">BO167/BQ167</f>
        <v>0.1262135922</v>
      </c>
      <c r="BU167" s="31"/>
      <c r="BV167" s="31">
        <v>0.0</v>
      </c>
      <c r="BW167" s="31">
        <v>2.0</v>
      </c>
      <c r="BX167" s="31">
        <v>3.0</v>
      </c>
      <c r="BY167" s="31">
        <v>0.0</v>
      </c>
      <c r="BZ167" s="31">
        <v>3.0</v>
      </c>
      <c r="CA167" s="31">
        <f t="shared" ref="CA167:CA178" si="476">BY167/BZ167</f>
        <v>0</v>
      </c>
      <c r="CB167" s="31">
        <v>0.0</v>
      </c>
      <c r="CC167" s="31">
        <f t="shared" ref="CC167:CC178" si="477">BX167/BZ167</f>
        <v>1</v>
      </c>
      <c r="CD167" s="42"/>
      <c r="CE167" s="42">
        <v>0.0</v>
      </c>
      <c r="CF167" s="42">
        <v>4.0</v>
      </c>
      <c r="CG167" s="42">
        <f t="shared" si="443"/>
        <v>17</v>
      </c>
      <c r="CH167" s="42">
        <v>165.0</v>
      </c>
      <c r="CI167" s="42">
        <v>182.0</v>
      </c>
      <c r="CJ167" s="42">
        <f t="shared" ref="CJ167:CJ178" si="478">CH167/CI167</f>
        <v>0.9065934066</v>
      </c>
      <c r="CK167" s="42">
        <v>90.7</v>
      </c>
      <c r="CL167" s="42">
        <f t="shared" ref="CL167:CL178" si="479">CG167/CI167</f>
        <v>0.09340659341</v>
      </c>
      <c r="CM167" s="35"/>
    </row>
    <row r="168" ht="18.0" customHeight="1">
      <c r="A168" s="23"/>
      <c r="B168" s="23">
        <v>1.0</v>
      </c>
      <c r="C168" s="23">
        <v>7.0</v>
      </c>
      <c r="D168" s="23">
        <f t="shared" si="459"/>
        <v>4</v>
      </c>
      <c r="E168" s="23">
        <v>15.0</v>
      </c>
      <c r="F168" s="23">
        <v>19.0</v>
      </c>
      <c r="G168" s="23">
        <f t="shared" si="460"/>
        <v>0.7894736842</v>
      </c>
      <c r="H168" s="23">
        <v>78.9</v>
      </c>
      <c r="I168" s="23">
        <f t="shared" si="461"/>
        <v>0.2105263158</v>
      </c>
      <c r="J168" s="24"/>
      <c r="K168" s="24">
        <v>1.0</v>
      </c>
      <c r="L168" s="24">
        <v>3.0</v>
      </c>
      <c r="M168" s="24">
        <f t="shared" si="448"/>
        <v>2</v>
      </c>
      <c r="N168" s="24">
        <v>48.0</v>
      </c>
      <c r="O168" s="24">
        <v>50.0</v>
      </c>
      <c r="P168" s="24">
        <f t="shared" si="462"/>
        <v>0.96</v>
      </c>
      <c r="Q168" s="24">
        <v>96.0</v>
      </c>
      <c r="R168" s="24">
        <f t="shared" si="463"/>
        <v>0.04</v>
      </c>
      <c r="S168" s="25"/>
      <c r="T168" s="25">
        <v>1.0</v>
      </c>
      <c r="U168" s="25">
        <v>3.0</v>
      </c>
      <c r="V168" s="25">
        <v>3.0</v>
      </c>
      <c r="W168" s="25">
        <v>0.0</v>
      </c>
      <c r="X168" s="25">
        <v>3.0</v>
      </c>
      <c r="Y168" s="25">
        <f t="shared" si="464"/>
        <v>0</v>
      </c>
      <c r="Z168" s="25">
        <v>0.0</v>
      </c>
      <c r="AA168" s="25">
        <f t="shared" si="465"/>
        <v>1</v>
      </c>
      <c r="AB168" s="26"/>
      <c r="AC168" s="26">
        <v>1.0</v>
      </c>
      <c r="AD168" s="26">
        <v>0.0</v>
      </c>
      <c r="AE168" s="26">
        <f t="shared" si="359"/>
        <v>3</v>
      </c>
      <c r="AF168" s="26">
        <v>93.0</v>
      </c>
      <c r="AG168" s="26">
        <v>96.0</v>
      </c>
      <c r="AH168" s="26">
        <f t="shared" si="466"/>
        <v>0.96875</v>
      </c>
      <c r="AI168" s="26">
        <v>96.9</v>
      </c>
      <c r="AJ168" s="26">
        <f t="shared" si="467"/>
        <v>0.03125</v>
      </c>
      <c r="AK168" s="27"/>
      <c r="AL168" s="27">
        <v>1.0</v>
      </c>
      <c r="AM168" s="27">
        <v>7.0</v>
      </c>
      <c r="AN168" s="27">
        <f t="shared" si="375"/>
        <v>24</v>
      </c>
      <c r="AO168" s="27">
        <v>54.0</v>
      </c>
      <c r="AP168" s="27">
        <v>78.0</v>
      </c>
      <c r="AQ168" s="27">
        <f t="shared" si="468"/>
        <v>0.6923076923</v>
      </c>
      <c r="AR168" s="27">
        <v>69.2</v>
      </c>
      <c r="AS168" s="27">
        <f t="shared" si="469"/>
        <v>0.3076923077</v>
      </c>
      <c r="AT168" s="28"/>
      <c r="AU168" s="28">
        <v>1.0</v>
      </c>
      <c r="AV168" s="28">
        <v>5.0</v>
      </c>
      <c r="AW168" s="28">
        <f t="shared" si="396"/>
        <v>7</v>
      </c>
      <c r="AX168" s="28">
        <v>105.0</v>
      </c>
      <c r="AY168" s="28">
        <v>112.0</v>
      </c>
      <c r="AZ168" s="28">
        <f t="shared" si="470"/>
        <v>0.9375</v>
      </c>
      <c r="BA168" s="28">
        <v>93.8</v>
      </c>
      <c r="BB168" s="28">
        <f t="shared" si="471"/>
        <v>0.0625</v>
      </c>
      <c r="BC168" s="29"/>
      <c r="BD168" s="29">
        <v>1.0</v>
      </c>
      <c r="BE168" s="29">
        <v>9.0</v>
      </c>
      <c r="BF168" s="29">
        <f t="shared" si="357"/>
        <v>58</v>
      </c>
      <c r="BG168" s="29">
        <v>88.0</v>
      </c>
      <c r="BH168" s="29">
        <v>146.0</v>
      </c>
      <c r="BI168" s="29">
        <f t="shared" si="472"/>
        <v>0.602739726</v>
      </c>
      <c r="BJ168" s="29">
        <v>60.3</v>
      </c>
      <c r="BK168" s="29">
        <f t="shared" si="473"/>
        <v>0.397260274</v>
      </c>
      <c r="BL168" s="30"/>
      <c r="BM168" s="30">
        <v>1.0</v>
      </c>
      <c r="BN168" s="30">
        <v>11.0</v>
      </c>
      <c r="BO168" s="30">
        <f t="shared" si="399"/>
        <v>10</v>
      </c>
      <c r="BP168" s="30">
        <v>84.0</v>
      </c>
      <c r="BQ168" s="30">
        <v>94.0</v>
      </c>
      <c r="BR168" s="30">
        <f t="shared" si="474"/>
        <v>0.8936170213</v>
      </c>
      <c r="BS168" s="30">
        <v>89.4</v>
      </c>
      <c r="BT168" s="30">
        <f t="shared" si="475"/>
        <v>0.1063829787</v>
      </c>
      <c r="BU168" s="31"/>
      <c r="BV168" s="31">
        <v>1.0</v>
      </c>
      <c r="BW168" s="31">
        <v>9.0</v>
      </c>
      <c r="BX168" s="31">
        <f t="shared" ref="BX168:BX207" si="480">BZ168-BY168</f>
        <v>57</v>
      </c>
      <c r="BY168" s="31">
        <v>114.0</v>
      </c>
      <c r="BZ168" s="31">
        <v>171.0</v>
      </c>
      <c r="CA168" s="31">
        <f t="shared" si="476"/>
        <v>0.6666666667</v>
      </c>
      <c r="CB168" s="31">
        <v>66.7</v>
      </c>
      <c r="CC168" s="31">
        <f t="shared" si="477"/>
        <v>0.3333333333</v>
      </c>
      <c r="CD168" s="42"/>
      <c r="CE168" s="42">
        <v>1.0</v>
      </c>
      <c r="CF168" s="42">
        <v>0.0</v>
      </c>
      <c r="CG168" s="42">
        <f t="shared" si="443"/>
        <v>15</v>
      </c>
      <c r="CH168" s="42">
        <v>153.0</v>
      </c>
      <c r="CI168" s="42">
        <v>168.0</v>
      </c>
      <c r="CJ168" s="42">
        <f t="shared" si="478"/>
        <v>0.9107142857</v>
      </c>
      <c r="CK168" s="42">
        <v>91.1</v>
      </c>
      <c r="CL168" s="42">
        <f t="shared" si="479"/>
        <v>0.08928571429</v>
      </c>
      <c r="CM168" s="35"/>
    </row>
    <row r="169" ht="18.0" customHeight="1">
      <c r="A169" s="23"/>
      <c r="B169" s="23">
        <v>2.0</v>
      </c>
      <c r="C169" s="23">
        <v>2.0</v>
      </c>
      <c r="D169" s="23">
        <f t="shared" si="459"/>
        <v>1</v>
      </c>
      <c r="E169" s="23">
        <v>26.0</v>
      </c>
      <c r="F169" s="23">
        <v>27.0</v>
      </c>
      <c r="G169" s="23">
        <f t="shared" si="460"/>
        <v>0.962962963</v>
      </c>
      <c r="H169" s="23">
        <v>96.3</v>
      </c>
      <c r="I169" s="23">
        <f t="shared" si="461"/>
        <v>0.03703703704</v>
      </c>
      <c r="J169" s="24"/>
      <c r="K169" s="24">
        <v>2.0</v>
      </c>
      <c r="L169" s="24">
        <v>0.0</v>
      </c>
      <c r="M169" s="24">
        <f t="shared" si="448"/>
        <v>1</v>
      </c>
      <c r="N169" s="24">
        <v>54.0</v>
      </c>
      <c r="O169" s="24">
        <v>55.0</v>
      </c>
      <c r="P169" s="24">
        <f t="shared" si="462"/>
        <v>0.9818181818</v>
      </c>
      <c r="Q169" s="24">
        <v>98.2</v>
      </c>
      <c r="R169" s="24">
        <f t="shared" si="463"/>
        <v>0.01818181818</v>
      </c>
      <c r="S169" s="25"/>
      <c r="T169" s="25">
        <v>2.0</v>
      </c>
      <c r="U169" s="25">
        <v>7.0</v>
      </c>
      <c r="V169" s="25">
        <f t="shared" ref="V169:V183" si="481">X169-W169</f>
        <v>2</v>
      </c>
      <c r="W169" s="25">
        <v>48.0</v>
      </c>
      <c r="X169" s="25">
        <v>50.0</v>
      </c>
      <c r="Y169" s="25">
        <f t="shared" si="464"/>
        <v>0.96</v>
      </c>
      <c r="Z169" s="25">
        <v>96.0</v>
      </c>
      <c r="AA169" s="25">
        <f t="shared" si="465"/>
        <v>0.04</v>
      </c>
      <c r="AB169" s="26"/>
      <c r="AC169" s="26">
        <v>2.0</v>
      </c>
      <c r="AD169" s="26">
        <v>7.0</v>
      </c>
      <c r="AE169" s="26">
        <f t="shared" si="359"/>
        <v>13</v>
      </c>
      <c r="AF169" s="26">
        <v>56.0</v>
      </c>
      <c r="AG169" s="26">
        <v>69.0</v>
      </c>
      <c r="AH169" s="26">
        <f t="shared" si="466"/>
        <v>0.8115942029</v>
      </c>
      <c r="AI169" s="26">
        <v>81.2</v>
      </c>
      <c r="AJ169" s="26">
        <f t="shared" si="467"/>
        <v>0.1884057971</v>
      </c>
      <c r="AK169" s="27"/>
      <c r="AL169" s="27">
        <v>2.0</v>
      </c>
      <c r="AM169" s="27">
        <v>1.0</v>
      </c>
      <c r="AN169" s="27">
        <f t="shared" si="375"/>
        <v>6</v>
      </c>
      <c r="AO169" s="27">
        <v>115.0</v>
      </c>
      <c r="AP169" s="27">
        <v>121.0</v>
      </c>
      <c r="AQ169" s="27">
        <f t="shared" si="468"/>
        <v>0.9504132231</v>
      </c>
      <c r="AR169" s="27">
        <v>95.0</v>
      </c>
      <c r="AS169" s="27">
        <f t="shared" si="469"/>
        <v>0.04958677686</v>
      </c>
      <c r="AT169" s="28"/>
      <c r="AU169" s="28">
        <v>2.0</v>
      </c>
      <c r="AV169" s="28">
        <v>4.0</v>
      </c>
      <c r="AW169" s="28">
        <f t="shared" si="396"/>
        <v>5</v>
      </c>
      <c r="AX169" s="28">
        <v>117.0</v>
      </c>
      <c r="AY169" s="28">
        <v>122.0</v>
      </c>
      <c r="AZ169" s="28">
        <f t="shared" si="470"/>
        <v>0.9590163934</v>
      </c>
      <c r="BA169" s="28">
        <v>95.9</v>
      </c>
      <c r="BB169" s="28">
        <f t="shared" si="471"/>
        <v>0.04098360656</v>
      </c>
      <c r="BC169" s="29"/>
      <c r="BD169" s="29">
        <v>2.0</v>
      </c>
      <c r="BE169" s="29">
        <v>3.0</v>
      </c>
      <c r="BF169" s="29">
        <f t="shared" si="357"/>
        <v>12</v>
      </c>
      <c r="BG169" s="29">
        <v>135.0</v>
      </c>
      <c r="BH169" s="29">
        <v>147.0</v>
      </c>
      <c r="BI169" s="29">
        <f t="shared" si="472"/>
        <v>0.9183673469</v>
      </c>
      <c r="BJ169" s="29">
        <v>91.8</v>
      </c>
      <c r="BK169" s="29">
        <f t="shared" si="473"/>
        <v>0.08163265306</v>
      </c>
      <c r="BL169" s="30"/>
      <c r="BM169" s="30">
        <v>2.0</v>
      </c>
      <c r="BN169" s="30">
        <v>5.0</v>
      </c>
      <c r="BO169" s="30">
        <f t="shared" si="399"/>
        <v>8</v>
      </c>
      <c r="BP169" s="30">
        <v>124.0</v>
      </c>
      <c r="BQ169" s="30">
        <v>132.0</v>
      </c>
      <c r="BR169" s="30">
        <f t="shared" si="474"/>
        <v>0.9393939394</v>
      </c>
      <c r="BS169" s="30">
        <v>93.9</v>
      </c>
      <c r="BT169" s="30">
        <f t="shared" si="475"/>
        <v>0.06060606061</v>
      </c>
      <c r="BU169" s="31"/>
      <c r="BV169" s="31">
        <v>2.0</v>
      </c>
      <c r="BW169" s="31">
        <v>1.0</v>
      </c>
      <c r="BX169" s="31">
        <f t="shared" si="480"/>
        <v>18</v>
      </c>
      <c r="BY169" s="31">
        <v>185.0</v>
      </c>
      <c r="BZ169" s="31">
        <v>203.0</v>
      </c>
      <c r="CA169" s="31">
        <f t="shared" si="476"/>
        <v>0.9113300493</v>
      </c>
      <c r="CB169" s="31">
        <v>91.1</v>
      </c>
      <c r="CC169" s="31">
        <f t="shared" si="477"/>
        <v>0.08866995074</v>
      </c>
      <c r="CD169" s="42"/>
      <c r="CE169" s="42">
        <v>2.0</v>
      </c>
      <c r="CF169" s="42">
        <v>1.0</v>
      </c>
      <c r="CG169" s="42">
        <f t="shared" si="443"/>
        <v>21</v>
      </c>
      <c r="CH169" s="42">
        <v>192.0</v>
      </c>
      <c r="CI169" s="42">
        <v>213.0</v>
      </c>
      <c r="CJ169" s="42">
        <f t="shared" si="478"/>
        <v>0.9014084507</v>
      </c>
      <c r="CK169" s="42">
        <v>90.1</v>
      </c>
      <c r="CL169" s="42">
        <f t="shared" si="479"/>
        <v>0.0985915493</v>
      </c>
      <c r="CM169" s="35"/>
    </row>
    <row r="170" ht="18.0" customHeight="1">
      <c r="A170" s="23"/>
      <c r="B170" s="23">
        <v>3.0</v>
      </c>
      <c r="C170" s="23">
        <v>1.0</v>
      </c>
      <c r="D170" s="23">
        <f t="shared" si="459"/>
        <v>1</v>
      </c>
      <c r="E170" s="23">
        <v>27.0</v>
      </c>
      <c r="F170" s="23">
        <v>28.0</v>
      </c>
      <c r="G170" s="23">
        <f t="shared" si="460"/>
        <v>0.9642857143</v>
      </c>
      <c r="H170" s="23">
        <v>96.4</v>
      </c>
      <c r="I170" s="23">
        <f t="shared" si="461"/>
        <v>0.03571428571</v>
      </c>
      <c r="J170" s="24"/>
      <c r="K170" s="24">
        <v>3.0</v>
      </c>
      <c r="L170" s="24">
        <v>5.0</v>
      </c>
      <c r="M170" s="24">
        <v>2.0</v>
      </c>
      <c r="N170" s="24">
        <v>0.0</v>
      </c>
      <c r="O170" s="24">
        <v>2.0</v>
      </c>
      <c r="P170" s="24">
        <f t="shared" si="462"/>
        <v>0</v>
      </c>
      <c r="Q170" s="24">
        <v>0.0</v>
      </c>
      <c r="R170" s="24">
        <f t="shared" si="463"/>
        <v>1</v>
      </c>
      <c r="S170" s="25"/>
      <c r="T170" s="25">
        <v>3.0</v>
      </c>
      <c r="U170" s="25">
        <v>1.0</v>
      </c>
      <c r="V170" s="25">
        <f t="shared" si="481"/>
        <v>2</v>
      </c>
      <c r="W170" s="25">
        <v>77.0</v>
      </c>
      <c r="X170" s="25">
        <v>79.0</v>
      </c>
      <c r="Y170" s="25">
        <f t="shared" si="464"/>
        <v>0.9746835443</v>
      </c>
      <c r="Z170" s="25">
        <v>97.5</v>
      </c>
      <c r="AA170" s="25">
        <f t="shared" si="465"/>
        <v>0.0253164557</v>
      </c>
      <c r="AB170" s="26"/>
      <c r="AC170" s="26">
        <v>3.0</v>
      </c>
      <c r="AD170" s="26">
        <v>6.0</v>
      </c>
      <c r="AE170" s="26">
        <f t="shared" si="359"/>
        <v>5</v>
      </c>
      <c r="AF170" s="26">
        <v>75.0</v>
      </c>
      <c r="AG170" s="26">
        <v>80.0</v>
      </c>
      <c r="AH170" s="26">
        <f t="shared" si="466"/>
        <v>0.9375</v>
      </c>
      <c r="AI170" s="26">
        <v>93.8</v>
      </c>
      <c r="AJ170" s="26">
        <f t="shared" si="467"/>
        <v>0.0625</v>
      </c>
      <c r="AK170" s="27"/>
      <c r="AL170" s="27">
        <v>3.0</v>
      </c>
      <c r="AM170" s="27">
        <v>8.0</v>
      </c>
      <c r="AN170" s="27">
        <f t="shared" si="375"/>
        <v>1</v>
      </c>
      <c r="AO170" s="27">
        <v>46.0</v>
      </c>
      <c r="AP170" s="27">
        <v>47.0</v>
      </c>
      <c r="AQ170" s="27">
        <f t="shared" si="468"/>
        <v>0.9787234043</v>
      </c>
      <c r="AR170" s="27">
        <v>97.9</v>
      </c>
      <c r="AS170" s="27">
        <f t="shared" si="469"/>
        <v>0.02127659574</v>
      </c>
      <c r="AT170" s="28"/>
      <c r="AU170" s="28">
        <v>3.0</v>
      </c>
      <c r="AV170" s="28">
        <v>1.0</v>
      </c>
      <c r="AW170" s="28">
        <f t="shared" si="396"/>
        <v>7</v>
      </c>
      <c r="AX170" s="28">
        <v>137.0</v>
      </c>
      <c r="AY170" s="28">
        <v>144.0</v>
      </c>
      <c r="AZ170" s="28">
        <f t="shared" si="470"/>
        <v>0.9513888889</v>
      </c>
      <c r="BA170" s="28">
        <v>95.1</v>
      </c>
      <c r="BB170" s="28">
        <f t="shared" si="471"/>
        <v>0.04861111111</v>
      </c>
      <c r="BC170" s="29"/>
      <c r="BD170" s="29">
        <v>3.0</v>
      </c>
      <c r="BE170" s="29">
        <v>2.0</v>
      </c>
      <c r="BF170" s="29">
        <f t="shared" si="357"/>
        <v>9</v>
      </c>
      <c r="BG170" s="29">
        <v>147.0</v>
      </c>
      <c r="BH170" s="29">
        <v>156.0</v>
      </c>
      <c r="BI170" s="29">
        <f t="shared" si="472"/>
        <v>0.9423076923</v>
      </c>
      <c r="BJ170" s="29">
        <v>94.2</v>
      </c>
      <c r="BK170" s="29">
        <f t="shared" si="473"/>
        <v>0.05769230769</v>
      </c>
      <c r="BL170" s="30"/>
      <c r="BM170" s="30">
        <v>3.0</v>
      </c>
      <c r="BN170" s="30">
        <v>3.0</v>
      </c>
      <c r="BO170" s="30">
        <f t="shared" si="399"/>
        <v>12</v>
      </c>
      <c r="BP170" s="30">
        <v>149.0</v>
      </c>
      <c r="BQ170" s="30">
        <v>161.0</v>
      </c>
      <c r="BR170" s="30">
        <f t="shared" si="474"/>
        <v>0.9254658385</v>
      </c>
      <c r="BS170" s="30">
        <v>92.5</v>
      </c>
      <c r="BT170" s="30">
        <f t="shared" si="475"/>
        <v>0.07453416149</v>
      </c>
      <c r="BU170" s="31"/>
      <c r="BV170" s="31">
        <v>3.0</v>
      </c>
      <c r="BW170" s="31">
        <v>11.0</v>
      </c>
      <c r="BX170" s="31">
        <f t="shared" si="480"/>
        <v>16</v>
      </c>
      <c r="BY170" s="31">
        <v>34.0</v>
      </c>
      <c r="BZ170" s="31">
        <v>50.0</v>
      </c>
      <c r="CA170" s="31">
        <f t="shared" si="476"/>
        <v>0.68</v>
      </c>
      <c r="CB170" s="31">
        <v>68.0</v>
      </c>
      <c r="CC170" s="31">
        <f t="shared" si="477"/>
        <v>0.32</v>
      </c>
      <c r="CD170" s="42"/>
      <c r="CE170" s="42">
        <v>3.0</v>
      </c>
      <c r="CF170" s="42">
        <v>7.0</v>
      </c>
      <c r="CG170" s="42">
        <v>9.0</v>
      </c>
      <c r="CH170" s="42">
        <v>5.0</v>
      </c>
      <c r="CI170" s="42">
        <v>14.0</v>
      </c>
      <c r="CJ170" s="42">
        <f t="shared" si="478"/>
        <v>0.3571428571</v>
      </c>
      <c r="CK170" s="42">
        <v>35.71</v>
      </c>
      <c r="CL170" s="42">
        <f t="shared" si="479"/>
        <v>0.6428571429</v>
      </c>
      <c r="CM170" s="35"/>
    </row>
    <row r="171" ht="18.0" customHeight="1">
      <c r="A171" s="23"/>
      <c r="B171" s="23">
        <v>4.0</v>
      </c>
      <c r="C171" s="23">
        <v>5.0</v>
      </c>
      <c r="D171" s="23">
        <f t="shared" si="459"/>
        <v>2</v>
      </c>
      <c r="E171" s="23">
        <v>19.0</v>
      </c>
      <c r="F171" s="23">
        <v>21.0</v>
      </c>
      <c r="G171" s="23">
        <f t="shared" si="460"/>
        <v>0.9047619048</v>
      </c>
      <c r="H171" s="23">
        <v>90.5</v>
      </c>
      <c r="I171" s="23">
        <f t="shared" si="461"/>
        <v>0.09523809524</v>
      </c>
      <c r="J171" s="24"/>
      <c r="K171" s="24">
        <v>4.0</v>
      </c>
      <c r="L171" s="24">
        <v>6.0</v>
      </c>
      <c r="M171" s="24">
        <f t="shared" ref="M171:M199" si="482">O171-N171</f>
        <v>5</v>
      </c>
      <c r="N171" s="24">
        <v>40.0</v>
      </c>
      <c r="O171" s="24">
        <v>45.0</v>
      </c>
      <c r="P171" s="24">
        <f t="shared" si="462"/>
        <v>0.8888888889</v>
      </c>
      <c r="Q171" s="24">
        <v>88.9</v>
      </c>
      <c r="R171" s="24">
        <f t="shared" si="463"/>
        <v>0.1111111111</v>
      </c>
      <c r="S171" s="25"/>
      <c r="T171" s="25">
        <v>4.0</v>
      </c>
      <c r="U171" s="25">
        <v>4.0</v>
      </c>
      <c r="V171" s="25">
        <f t="shared" si="481"/>
        <v>2</v>
      </c>
      <c r="W171" s="25">
        <v>63.0</v>
      </c>
      <c r="X171" s="25">
        <v>65.0</v>
      </c>
      <c r="Y171" s="25">
        <f t="shared" si="464"/>
        <v>0.9692307692</v>
      </c>
      <c r="Z171" s="25">
        <v>96.9</v>
      </c>
      <c r="AA171" s="25">
        <f t="shared" si="465"/>
        <v>0.03076923077</v>
      </c>
      <c r="AB171" s="26"/>
      <c r="AC171" s="26">
        <v>4.0</v>
      </c>
      <c r="AD171" s="26">
        <v>9.0</v>
      </c>
      <c r="AE171" s="26">
        <f t="shared" si="359"/>
        <v>33</v>
      </c>
      <c r="AF171" s="26">
        <v>47.0</v>
      </c>
      <c r="AG171" s="26">
        <v>80.0</v>
      </c>
      <c r="AH171" s="26">
        <f t="shared" si="466"/>
        <v>0.5875</v>
      </c>
      <c r="AI171" s="26">
        <v>58.8</v>
      </c>
      <c r="AJ171" s="26">
        <f t="shared" si="467"/>
        <v>0.4125</v>
      </c>
      <c r="AK171" s="27"/>
      <c r="AL171" s="27">
        <v>4.0</v>
      </c>
      <c r="AM171" s="27">
        <v>0.0</v>
      </c>
      <c r="AN171" s="27">
        <f t="shared" si="375"/>
        <v>5</v>
      </c>
      <c r="AO171" s="27">
        <v>108.0</v>
      </c>
      <c r="AP171" s="27">
        <v>113.0</v>
      </c>
      <c r="AQ171" s="27">
        <f t="shared" si="468"/>
        <v>0.9557522124</v>
      </c>
      <c r="AR171" s="27">
        <v>95.6</v>
      </c>
      <c r="AS171" s="27">
        <f t="shared" si="469"/>
        <v>0.04424778761</v>
      </c>
      <c r="AT171" s="28"/>
      <c r="AU171" s="28">
        <v>4.0</v>
      </c>
      <c r="AV171" s="28">
        <v>3.0</v>
      </c>
      <c r="AW171" s="28">
        <f t="shared" si="396"/>
        <v>5</v>
      </c>
      <c r="AX171" s="28">
        <v>109.0</v>
      </c>
      <c r="AY171" s="28">
        <v>114.0</v>
      </c>
      <c r="AZ171" s="28">
        <f t="shared" si="470"/>
        <v>0.9561403509</v>
      </c>
      <c r="BA171" s="28">
        <v>95.6</v>
      </c>
      <c r="BB171" s="28">
        <f t="shared" si="471"/>
        <v>0.04385964912</v>
      </c>
      <c r="BC171" s="29"/>
      <c r="BD171" s="29">
        <v>4.0</v>
      </c>
      <c r="BE171" s="29">
        <v>11.0</v>
      </c>
      <c r="BF171" s="29">
        <f t="shared" si="357"/>
        <v>17</v>
      </c>
      <c r="BG171" s="29">
        <v>77.0</v>
      </c>
      <c r="BH171" s="29">
        <v>94.0</v>
      </c>
      <c r="BI171" s="29">
        <f t="shared" si="472"/>
        <v>0.8191489362</v>
      </c>
      <c r="BJ171" s="29">
        <v>81.9</v>
      </c>
      <c r="BK171" s="29">
        <f t="shared" si="473"/>
        <v>0.1808510638</v>
      </c>
      <c r="BL171" s="30"/>
      <c r="BM171" s="30">
        <v>4.0</v>
      </c>
      <c r="BN171" s="30">
        <v>2.0</v>
      </c>
      <c r="BO171" s="30">
        <f t="shared" si="399"/>
        <v>14</v>
      </c>
      <c r="BP171" s="30">
        <v>162.0</v>
      </c>
      <c r="BQ171" s="30">
        <v>176.0</v>
      </c>
      <c r="BR171" s="30">
        <f t="shared" si="474"/>
        <v>0.9204545455</v>
      </c>
      <c r="BS171" s="30">
        <v>92.0</v>
      </c>
      <c r="BT171" s="30">
        <f t="shared" si="475"/>
        <v>0.07954545455</v>
      </c>
      <c r="BU171" s="31"/>
      <c r="BV171" s="31">
        <v>4.0</v>
      </c>
      <c r="BW171" s="31">
        <v>7.0</v>
      </c>
      <c r="BX171" s="31">
        <f t="shared" si="480"/>
        <v>28</v>
      </c>
      <c r="BY171" s="31">
        <v>113.0</v>
      </c>
      <c r="BZ171" s="31">
        <v>141.0</v>
      </c>
      <c r="CA171" s="31">
        <f t="shared" si="476"/>
        <v>0.8014184397</v>
      </c>
      <c r="CB171" s="31">
        <v>80.1</v>
      </c>
      <c r="CC171" s="31">
        <f t="shared" si="477"/>
        <v>0.1985815603</v>
      </c>
      <c r="CD171" s="42"/>
      <c r="CE171" s="42">
        <v>4.0</v>
      </c>
      <c r="CF171" s="42">
        <v>5.0</v>
      </c>
      <c r="CG171" s="42">
        <f t="shared" ref="CG171:CG236" si="483">CI171-CH171</f>
        <v>14</v>
      </c>
      <c r="CH171" s="42">
        <v>150.0</v>
      </c>
      <c r="CI171" s="42">
        <v>164.0</v>
      </c>
      <c r="CJ171" s="42">
        <f t="shared" si="478"/>
        <v>0.9146341463</v>
      </c>
      <c r="CK171" s="42">
        <v>91.5</v>
      </c>
      <c r="CL171" s="42">
        <f t="shared" si="479"/>
        <v>0.08536585366</v>
      </c>
      <c r="CM171" s="35"/>
    </row>
    <row r="172" ht="18.0" customHeight="1">
      <c r="A172" s="23"/>
      <c r="B172" s="23">
        <v>5.0</v>
      </c>
      <c r="C172" s="23">
        <v>4.0</v>
      </c>
      <c r="D172" s="23">
        <f t="shared" si="459"/>
        <v>1</v>
      </c>
      <c r="E172" s="23">
        <v>21.0</v>
      </c>
      <c r="F172" s="23">
        <v>22.0</v>
      </c>
      <c r="G172" s="23">
        <f t="shared" si="460"/>
        <v>0.9545454545</v>
      </c>
      <c r="H172" s="23">
        <v>95.5</v>
      </c>
      <c r="I172" s="23">
        <f t="shared" si="461"/>
        <v>0.04545454545</v>
      </c>
      <c r="J172" s="24"/>
      <c r="K172" s="24">
        <v>5.0</v>
      </c>
      <c r="L172" s="24">
        <v>8.0</v>
      </c>
      <c r="M172" s="24">
        <f t="shared" si="482"/>
        <v>26</v>
      </c>
      <c r="N172" s="24">
        <v>31.0</v>
      </c>
      <c r="O172" s="24">
        <v>57.0</v>
      </c>
      <c r="P172" s="24">
        <f t="shared" si="462"/>
        <v>0.5438596491</v>
      </c>
      <c r="Q172" s="24">
        <v>54.4</v>
      </c>
      <c r="R172" s="24">
        <f t="shared" si="463"/>
        <v>0.4561403509</v>
      </c>
      <c r="S172" s="25"/>
      <c r="T172" s="25">
        <v>5.0</v>
      </c>
      <c r="U172" s="25">
        <v>8.0</v>
      </c>
      <c r="V172" s="25">
        <f t="shared" si="481"/>
        <v>41</v>
      </c>
      <c r="W172" s="25">
        <v>41.0</v>
      </c>
      <c r="X172" s="25">
        <v>82.0</v>
      </c>
      <c r="Y172" s="25">
        <f t="shared" si="464"/>
        <v>0.5</v>
      </c>
      <c r="Z172" s="25">
        <v>50.0</v>
      </c>
      <c r="AA172" s="25">
        <f t="shared" si="465"/>
        <v>0.5</v>
      </c>
      <c r="AB172" s="26"/>
      <c r="AC172" s="26">
        <v>5.0</v>
      </c>
      <c r="AD172" s="26">
        <v>1.0</v>
      </c>
      <c r="AE172" s="26">
        <f t="shared" si="359"/>
        <v>4</v>
      </c>
      <c r="AF172" s="26">
        <v>101.0</v>
      </c>
      <c r="AG172" s="26">
        <v>105.0</v>
      </c>
      <c r="AH172" s="26">
        <f t="shared" si="466"/>
        <v>0.9619047619</v>
      </c>
      <c r="AI172" s="26">
        <v>96.2</v>
      </c>
      <c r="AJ172" s="26">
        <f t="shared" si="467"/>
        <v>0.0380952381</v>
      </c>
      <c r="AK172" s="27"/>
      <c r="AL172" s="27">
        <v>5.0</v>
      </c>
      <c r="AM172" s="27">
        <v>11.0</v>
      </c>
      <c r="AN172" s="27">
        <f t="shared" si="375"/>
        <v>7</v>
      </c>
      <c r="AO172" s="27">
        <v>47.0</v>
      </c>
      <c r="AP172" s="27">
        <v>54.0</v>
      </c>
      <c r="AQ172" s="27">
        <f t="shared" si="468"/>
        <v>0.8703703704</v>
      </c>
      <c r="AR172" s="27">
        <v>87.0</v>
      </c>
      <c r="AS172" s="27">
        <f t="shared" si="469"/>
        <v>0.1296296296</v>
      </c>
      <c r="AT172" s="28"/>
      <c r="AU172" s="28">
        <v>5.0</v>
      </c>
      <c r="AV172" s="28">
        <v>7.0</v>
      </c>
      <c r="AW172" s="28">
        <f t="shared" si="396"/>
        <v>15</v>
      </c>
      <c r="AX172" s="28">
        <v>79.0</v>
      </c>
      <c r="AY172" s="28">
        <v>94.0</v>
      </c>
      <c r="AZ172" s="28">
        <f t="shared" si="470"/>
        <v>0.8404255319</v>
      </c>
      <c r="BA172" s="28">
        <v>84.0</v>
      </c>
      <c r="BB172" s="28">
        <f t="shared" si="471"/>
        <v>0.1595744681</v>
      </c>
      <c r="BC172" s="29"/>
      <c r="BD172" s="29">
        <v>5.0</v>
      </c>
      <c r="BE172" s="29">
        <v>10.0</v>
      </c>
      <c r="BF172" s="29">
        <f t="shared" si="357"/>
        <v>11</v>
      </c>
      <c r="BG172" s="29">
        <v>79.0</v>
      </c>
      <c r="BH172" s="29">
        <v>90.0</v>
      </c>
      <c r="BI172" s="29">
        <f t="shared" si="472"/>
        <v>0.8777777778</v>
      </c>
      <c r="BJ172" s="29">
        <v>87.8</v>
      </c>
      <c r="BK172" s="29">
        <f t="shared" si="473"/>
        <v>0.1222222222</v>
      </c>
      <c r="BL172" s="30"/>
      <c r="BM172" s="30">
        <v>5.0</v>
      </c>
      <c r="BN172" s="30">
        <v>1.0</v>
      </c>
      <c r="BO172" s="30">
        <f t="shared" si="399"/>
        <v>14</v>
      </c>
      <c r="BP172" s="30">
        <v>167.0</v>
      </c>
      <c r="BQ172" s="30">
        <v>181.0</v>
      </c>
      <c r="BR172" s="30">
        <f t="shared" si="474"/>
        <v>0.9226519337</v>
      </c>
      <c r="BS172" s="30">
        <v>92.3</v>
      </c>
      <c r="BT172" s="30">
        <f t="shared" si="475"/>
        <v>0.0773480663</v>
      </c>
      <c r="BU172" s="31"/>
      <c r="BV172" s="31">
        <v>5.0</v>
      </c>
      <c r="BW172" s="31">
        <v>8.0</v>
      </c>
      <c r="BX172" s="31">
        <f t="shared" si="480"/>
        <v>4</v>
      </c>
      <c r="BY172" s="31">
        <v>90.0</v>
      </c>
      <c r="BZ172" s="31">
        <v>94.0</v>
      </c>
      <c r="CA172" s="31">
        <f t="shared" si="476"/>
        <v>0.9574468085</v>
      </c>
      <c r="CB172" s="31">
        <v>95.7</v>
      </c>
      <c r="CC172" s="31">
        <f t="shared" si="477"/>
        <v>0.04255319149</v>
      </c>
      <c r="CD172" s="42"/>
      <c r="CE172" s="42">
        <v>5.0</v>
      </c>
      <c r="CF172" s="42">
        <v>11.0</v>
      </c>
      <c r="CG172" s="42">
        <f t="shared" si="483"/>
        <v>19</v>
      </c>
      <c r="CH172" s="42">
        <v>96.0</v>
      </c>
      <c r="CI172" s="42">
        <v>115.0</v>
      </c>
      <c r="CJ172" s="42">
        <f t="shared" si="478"/>
        <v>0.8347826087</v>
      </c>
      <c r="CK172" s="42">
        <v>83.5</v>
      </c>
      <c r="CL172" s="42">
        <f t="shared" si="479"/>
        <v>0.1652173913</v>
      </c>
      <c r="CM172" s="35"/>
    </row>
    <row r="173" ht="18.0" customHeight="1">
      <c r="A173" s="23"/>
      <c r="B173" s="23">
        <v>6.0</v>
      </c>
      <c r="C173" s="23">
        <v>6.0</v>
      </c>
      <c r="D173" s="23">
        <f t="shared" si="459"/>
        <v>2</v>
      </c>
      <c r="E173" s="23">
        <v>20.0</v>
      </c>
      <c r="F173" s="23">
        <v>22.0</v>
      </c>
      <c r="G173" s="23">
        <f t="shared" si="460"/>
        <v>0.9090909091</v>
      </c>
      <c r="H173" s="23">
        <v>90.9</v>
      </c>
      <c r="I173" s="23">
        <f t="shared" si="461"/>
        <v>0.09090909091</v>
      </c>
      <c r="J173" s="24"/>
      <c r="K173" s="24">
        <v>6.0</v>
      </c>
      <c r="L173" s="24">
        <v>4.0</v>
      </c>
      <c r="M173" s="24">
        <f t="shared" si="482"/>
        <v>2</v>
      </c>
      <c r="N173" s="24">
        <v>44.0</v>
      </c>
      <c r="O173" s="24">
        <v>46.0</v>
      </c>
      <c r="P173" s="24">
        <f t="shared" si="462"/>
        <v>0.9565217391</v>
      </c>
      <c r="Q173" s="24">
        <v>95.7</v>
      </c>
      <c r="R173" s="24">
        <f t="shared" si="463"/>
        <v>0.04347826087</v>
      </c>
      <c r="S173" s="25"/>
      <c r="T173" s="25">
        <v>6.0</v>
      </c>
      <c r="U173" s="25"/>
      <c r="V173" s="25">
        <f t="shared" si="481"/>
        <v>0</v>
      </c>
      <c r="W173" s="25">
        <v>0.0</v>
      </c>
      <c r="X173" s="25">
        <v>0.0</v>
      </c>
      <c r="Y173" s="25">
        <v>0.0</v>
      </c>
      <c r="Z173" s="25">
        <v>0.0</v>
      </c>
      <c r="AA173" s="25">
        <v>0.0</v>
      </c>
      <c r="AB173" s="26"/>
      <c r="AC173" s="26">
        <v>6.0</v>
      </c>
      <c r="AD173" s="26">
        <v>11.0</v>
      </c>
      <c r="AE173" s="26">
        <f t="shared" si="359"/>
        <v>10</v>
      </c>
      <c r="AF173" s="26">
        <v>37.0</v>
      </c>
      <c r="AG173" s="26">
        <v>47.0</v>
      </c>
      <c r="AH173" s="26">
        <f t="shared" si="466"/>
        <v>0.7872340426</v>
      </c>
      <c r="AI173" s="26">
        <v>78.7</v>
      </c>
      <c r="AJ173" s="26">
        <f t="shared" si="467"/>
        <v>0.2127659574</v>
      </c>
      <c r="AK173" s="27"/>
      <c r="AL173" s="27">
        <v>6.0</v>
      </c>
      <c r="AM173" s="27">
        <v>3.0</v>
      </c>
      <c r="AN173" s="27">
        <f t="shared" si="375"/>
        <v>5</v>
      </c>
      <c r="AO173" s="27">
        <v>105.0</v>
      </c>
      <c r="AP173" s="27">
        <v>110.0</v>
      </c>
      <c r="AQ173" s="27">
        <f t="shared" si="468"/>
        <v>0.9545454545</v>
      </c>
      <c r="AR173" s="27">
        <v>95.5</v>
      </c>
      <c r="AS173" s="27">
        <f t="shared" si="469"/>
        <v>0.04545454545</v>
      </c>
      <c r="AT173" s="28"/>
      <c r="AU173" s="28">
        <v>6.0</v>
      </c>
      <c r="AV173" s="28">
        <v>10.0</v>
      </c>
      <c r="AW173" s="28">
        <f t="shared" si="396"/>
        <v>4</v>
      </c>
      <c r="AX173" s="28">
        <v>63.0</v>
      </c>
      <c r="AY173" s="28">
        <v>67.0</v>
      </c>
      <c r="AZ173" s="28">
        <f t="shared" si="470"/>
        <v>0.9402985075</v>
      </c>
      <c r="BA173" s="28">
        <v>94.0</v>
      </c>
      <c r="BB173" s="28">
        <f t="shared" si="471"/>
        <v>0.05970149254</v>
      </c>
      <c r="BC173" s="29"/>
      <c r="BD173" s="29">
        <v>6.0</v>
      </c>
      <c r="BE173" s="29">
        <v>1.0</v>
      </c>
      <c r="BF173" s="29">
        <f t="shared" si="357"/>
        <v>4</v>
      </c>
      <c r="BG173" s="29">
        <v>91.0</v>
      </c>
      <c r="BH173" s="29">
        <v>95.0</v>
      </c>
      <c r="BI173" s="29">
        <f t="shared" si="472"/>
        <v>0.9578947368</v>
      </c>
      <c r="BJ173" s="29">
        <v>95.8</v>
      </c>
      <c r="BK173" s="29">
        <f t="shared" si="473"/>
        <v>0.04210526316</v>
      </c>
      <c r="BL173" s="30"/>
      <c r="BM173" s="30">
        <v>6.0</v>
      </c>
      <c r="BN173" s="30">
        <v>7.0</v>
      </c>
      <c r="BO173" s="30">
        <f t="shared" si="399"/>
        <v>12</v>
      </c>
      <c r="BP173" s="30">
        <v>104.0</v>
      </c>
      <c r="BQ173" s="30">
        <v>116.0</v>
      </c>
      <c r="BR173" s="30">
        <f t="shared" si="474"/>
        <v>0.8965517241</v>
      </c>
      <c r="BS173" s="30">
        <v>89.7</v>
      </c>
      <c r="BT173" s="30">
        <f t="shared" si="475"/>
        <v>0.1034482759</v>
      </c>
      <c r="BU173" s="31"/>
      <c r="BV173" s="31">
        <v>6.0</v>
      </c>
      <c r="BW173" s="31">
        <v>5.0</v>
      </c>
      <c r="BX173" s="31">
        <f t="shared" si="480"/>
        <v>13</v>
      </c>
      <c r="BY173" s="31">
        <v>118.0</v>
      </c>
      <c r="BZ173" s="31">
        <v>131.0</v>
      </c>
      <c r="CA173" s="31">
        <f t="shared" si="476"/>
        <v>0.9007633588</v>
      </c>
      <c r="CB173" s="31">
        <v>90.1</v>
      </c>
      <c r="CC173" s="31">
        <f t="shared" si="477"/>
        <v>0.09923664122</v>
      </c>
      <c r="CD173" s="42"/>
      <c r="CE173" s="42">
        <v>6.0</v>
      </c>
      <c r="CF173" s="42">
        <v>7.0</v>
      </c>
      <c r="CG173" s="42">
        <f t="shared" si="483"/>
        <v>100</v>
      </c>
      <c r="CH173" s="42">
        <v>92.0</v>
      </c>
      <c r="CI173" s="42">
        <v>192.0</v>
      </c>
      <c r="CJ173" s="42">
        <f t="shared" si="478"/>
        <v>0.4791666667</v>
      </c>
      <c r="CK173" s="42">
        <v>47.9</v>
      </c>
      <c r="CL173" s="42">
        <f t="shared" si="479"/>
        <v>0.5208333333</v>
      </c>
      <c r="CM173" s="35"/>
    </row>
    <row r="174" ht="18.0" customHeight="1">
      <c r="A174" s="23"/>
      <c r="B174" s="23">
        <v>7.0</v>
      </c>
      <c r="C174" s="23">
        <v>8.0</v>
      </c>
      <c r="D174" s="23">
        <f t="shared" si="459"/>
        <v>15</v>
      </c>
      <c r="E174" s="23">
        <v>16.0</v>
      </c>
      <c r="F174" s="23">
        <v>31.0</v>
      </c>
      <c r="G174" s="23">
        <f t="shared" si="460"/>
        <v>0.5161290323</v>
      </c>
      <c r="H174" s="23">
        <v>51.6</v>
      </c>
      <c r="I174" s="23">
        <f t="shared" si="461"/>
        <v>0.4838709677</v>
      </c>
      <c r="J174" s="24"/>
      <c r="K174" s="24">
        <v>7.0</v>
      </c>
      <c r="L174" s="24">
        <v>2.0</v>
      </c>
      <c r="M174" s="24">
        <f t="shared" si="482"/>
        <v>4</v>
      </c>
      <c r="N174" s="24">
        <v>54.0</v>
      </c>
      <c r="O174" s="24">
        <v>58.0</v>
      </c>
      <c r="P174" s="24">
        <f t="shared" si="462"/>
        <v>0.9310344828</v>
      </c>
      <c r="Q174" s="24">
        <v>93.1</v>
      </c>
      <c r="R174" s="24">
        <f t="shared" si="463"/>
        <v>0.06896551724</v>
      </c>
      <c r="S174" s="25"/>
      <c r="T174" s="25">
        <v>7.0</v>
      </c>
      <c r="U174" s="25">
        <v>3.0</v>
      </c>
      <c r="V174" s="25">
        <f t="shared" si="481"/>
        <v>3</v>
      </c>
      <c r="W174" s="25">
        <v>70.0</v>
      </c>
      <c r="X174" s="25">
        <v>73.0</v>
      </c>
      <c r="Y174" s="25">
        <f t="shared" ref="Y174:Y178" si="484">W174/X174</f>
        <v>0.9589041096</v>
      </c>
      <c r="Z174" s="25">
        <v>95.9</v>
      </c>
      <c r="AA174" s="25">
        <f t="shared" ref="AA174:AA178" si="485">V174/X174</f>
        <v>0.04109589041</v>
      </c>
      <c r="AB174" s="26"/>
      <c r="AC174" s="26">
        <v>7.0</v>
      </c>
      <c r="AD174" s="26">
        <v>3.0</v>
      </c>
      <c r="AE174" s="26">
        <f t="shared" si="359"/>
        <v>5</v>
      </c>
      <c r="AF174" s="26">
        <v>78.0</v>
      </c>
      <c r="AG174" s="26">
        <v>83.0</v>
      </c>
      <c r="AH174" s="26">
        <f t="shared" si="466"/>
        <v>0.9397590361</v>
      </c>
      <c r="AI174" s="26">
        <v>94.0</v>
      </c>
      <c r="AJ174" s="26">
        <f t="shared" si="467"/>
        <v>0.06024096386</v>
      </c>
      <c r="AK174" s="27"/>
      <c r="AL174" s="27">
        <v>7.0</v>
      </c>
      <c r="AM174" s="27">
        <v>5.0</v>
      </c>
      <c r="AN174" s="27">
        <f t="shared" si="375"/>
        <v>7</v>
      </c>
      <c r="AO174" s="27">
        <v>89.0</v>
      </c>
      <c r="AP174" s="27">
        <v>96.0</v>
      </c>
      <c r="AQ174" s="27">
        <f t="shared" si="468"/>
        <v>0.9270833333</v>
      </c>
      <c r="AR174" s="27">
        <v>92.7</v>
      </c>
      <c r="AS174" s="27">
        <f t="shared" si="469"/>
        <v>0.07291666667</v>
      </c>
      <c r="AT174" s="28"/>
      <c r="AU174" s="28">
        <v>7.0</v>
      </c>
      <c r="AV174" s="28">
        <v>11.0</v>
      </c>
      <c r="AW174" s="28">
        <f t="shared" si="396"/>
        <v>6</v>
      </c>
      <c r="AX174" s="28">
        <v>70.0</v>
      </c>
      <c r="AY174" s="28">
        <v>76.0</v>
      </c>
      <c r="AZ174" s="28">
        <f t="shared" si="470"/>
        <v>0.9210526316</v>
      </c>
      <c r="BA174" s="28">
        <v>92.1</v>
      </c>
      <c r="BB174" s="28">
        <f t="shared" si="471"/>
        <v>0.07894736842</v>
      </c>
      <c r="BC174" s="29"/>
      <c r="BD174" s="29">
        <v>7.0</v>
      </c>
      <c r="BE174" s="29">
        <v>0.0</v>
      </c>
      <c r="BF174" s="29">
        <f t="shared" si="357"/>
        <v>8</v>
      </c>
      <c r="BG174" s="29">
        <v>146.0</v>
      </c>
      <c r="BH174" s="29">
        <v>154.0</v>
      </c>
      <c r="BI174" s="29">
        <f t="shared" si="472"/>
        <v>0.9480519481</v>
      </c>
      <c r="BJ174" s="29">
        <v>94.8</v>
      </c>
      <c r="BK174" s="29">
        <f t="shared" si="473"/>
        <v>0.05194805195</v>
      </c>
      <c r="BL174" s="30"/>
      <c r="BM174" s="30">
        <v>7.0</v>
      </c>
      <c r="BN174" s="30">
        <v>4.0</v>
      </c>
      <c r="BO174" s="30">
        <f t="shared" si="399"/>
        <v>13</v>
      </c>
      <c r="BP174" s="30">
        <v>144.0</v>
      </c>
      <c r="BQ174" s="30">
        <v>157.0</v>
      </c>
      <c r="BR174" s="30">
        <f t="shared" si="474"/>
        <v>0.9171974522</v>
      </c>
      <c r="BS174" s="30">
        <v>91.7</v>
      </c>
      <c r="BT174" s="30">
        <f t="shared" si="475"/>
        <v>0.08280254777</v>
      </c>
      <c r="BU174" s="31"/>
      <c r="BV174" s="31">
        <v>7.0</v>
      </c>
      <c r="BW174" s="31">
        <v>2.0</v>
      </c>
      <c r="BX174" s="31">
        <f t="shared" si="480"/>
        <v>18</v>
      </c>
      <c r="BY174" s="31">
        <v>174.0</v>
      </c>
      <c r="BZ174" s="31">
        <v>192.0</v>
      </c>
      <c r="CA174" s="31">
        <f t="shared" si="476"/>
        <v>0.90625</v>
      </c>
      <c r="CB174" s="31">
        <v>90.6</v>
      </c>
      <c r="CC174" s="31">
        <f t="shared" si="477"/>
        <v>0.09375</v>
      </c>
      <c r="CD174" s="42"/>
      <c r="CE174" s="42">
        <v>7.0</v>
      </c>
      <c r="CF174" s="42">
        <v>9.0</v>
      </c>
      <c r="CG174" s="42">
        <f t="shared" si="483"/>
        <v>21</v>
      </c>
      <c r="CH174" s="42">
        <v>125.0</v>
      </c>
      <c r="CI174" s="42">
        <v>146.0</v>
      </c>
      <c r="CJ174" s="42">
        <f t="shared" si="478"/>
        <v>0.8561643836</v>
      </c>
      <c r="CK174" s="42">
        <v>85.6</v>
      </c>
      <c r="CL174" s="42">
        <f t="shared" si="479"/>
        <v>0.1438356164</v>
      </c>
      <c r="CM174" s="35"/>
    </row>
    <row r="175" ht="18.0" customHeight="1">
      <c r="A175" s="23"/>
      <c r="B175" s="23">
        <v>8.0</v>
      </c>
      <c r="C175" s="23">
        <v>10.0</v>
      </c>
      <c r="D175" s="23">
        <f t="shared" si="459"/>
        <v>10</v>
      </c>
      <c r="E175" s="23">
        <v>12.0</v>
      </c>
      <c r="F175" s="23">
        <v>22.0</v>
      </c>
      <c r="G175" s="23">
        <f t="shared" si="460"/>
        <v>0.5454545455</v>
      </c>
      <c r="H175" s="23">
        <v>54.5</v>
      </c>
      <c r="I175" s="23">
        <f t="shared" si="461"/>
        <v>0.4545454545</v>
      </c>
      <c r="J175" s="24"/>
      <c r="K175" s="24">
        <v>8.0</v>
      </c>
      <c r="L175" s="24">
        <v>1.0</v>
      </c>
      <c r="M175" s="24">
        <f t="shared" si="482"/>
        <v>1</v>
      </c>
      <c r="N175" s="24">
        <v>57.0</v>
      </c>
      <c r="O175" s="24">
        <v>58.0</v>
      </c>
      <c r="P175" s="24">
        <f t="shared" si="462"/>
        <v>0.9827586207</v>
      </c>
      <c r="Q175" s="24">
        <v>98.3</v>
      </c>
      <c r="R175" s="24">
        <f t="shared" si="463"/>
        <v>0.01724137931</v>
      </c>
      <c r="S175" s="25"/>
      <c r="T175" s="25">
        <v>8.0</v>
      </c>
      <c r="U175" s="25">
        <v>0.0</v>
      </c>
      <c r="V175" s="25">
        <f t="shared" si="481"/>
        <v>2</v>
      </c>
      <c r="W175" s="25">
        <v>75.0</v>
      </c>
      <c r="X175" s="25">
        <v>77.0</v>
      </c>
      <c r="Y175" s="25">
        <f t="shared" si="484"/>
        <v>0.974025974</v>
      </c>
      <c r="Z175" s="25">
        <v>97.4</v>
      </c>
      <c r="AA175" s="25">
        <f t="shared" si="485"/>
        <v>0.02597402597</v>
      </c>
      <c r="AB175" s="26"/>
      <c r="AC175" s="26">
        <v>8.0</v>
      </c>
      <c r="AD175" s="26">
        <v>5.0</v>
      </c>
      <c r="AE175" s="26">
        <f t="shared" si="359"/>
        <v>5</v>
      </c>
      <c r="AF175" s="26">
        <v>78.0</v>
      </c>
      <c r="AG175" s="26">
        <v>83.0</v>
      </c>
      <c r="AH175" s="26">
        <f t="shared" si="466"/>
        <v>0.9397590361</v>
      </c>
      <c r="AI175" s="26">
        <v>94.0</v>
      </c>
      <c r="AJ175" s="26">
        <f t="shared" si="467"/>
        <v>0.06024096386</v>
      </c>
      <c r="AK175" s="27"/>
      <c r="AL175" s="27">
        <v>8.0</v>
      </c>
      <c r="AM175" s="27">
        <v>6.0</v>
      </c>
      <c r="AN175" s="27">
        <f t="shared" si="375"/>
        <v>3</v>
      </c>
      <c r="AO175" s="27">
        <v>69.0</v>
      </c>
      <c r="AP175" s="27">
        <v>72.0</v>
      </c>
      <c r="AQ175" s="27">
        <f t="shared" si="468"/>
        <v>0.9583333333</v>
      </c>
      <c r="AR175" s="27">
        <v>95.8</v>
      </c>
      <c r="AS175" s="27">
        <f t="shared" si="469"/>
        <v>0.04166666667</v>
      </c>
      <c r="AT175" s="28"/>
      <c r="AU175" s="28">
        <v>8.0</v>
      </c>
      <c r="AV175" s="28">
        <v>0.0</v>
      </c>
      <c r="AW175" s="28">
        <f t="shared" si="396"/>
        <v>7</v>
      </c>
      <c r="AX175" s="28">
        <v>133.0</v>
      </c>
      <c r="AY175" s="28">
        <v>140.0</v>
      </c>
      <c r="AZ175" s="28">
        <f t="shared" si="470"/>
        <v>0.95</v>
      </c>
      <c r="BA175" s="28">
        <v>95.0</v>
      </c>
      <c r="BB175" s="28">
        <f t="shared" si="471"/>
        <v>0.05</v>
      </c>
      <c r="BC175" s="29"/>
      <c r="BD175" s="29">
        <v>8.0</v>
      </c>
      <c r="BE175" s="29">
        <v>4.0</v>
      </c>
      <c r="BF175" s="29">
        <f t="shared" si="357"/>
        <v>7</v>
      </c>
      <c r="BG175" s="29">
        <v>130.0</v>
      </c>
      <c r="BH175" s="29">
        <v>137.0</v>
      </c>
      <c r="BI175" s="29">
        <f t="shared" si="472"/>
        <v>0.9489051095</v>
      </c>
      <c r="BJ175" s="29">
        <v>94.9</v>
      </c>
      <c r="BK175" s="29">
        <f t="shared" si="473"/>
        <v>0.05109489051</v>
      </c>
      <c r="BL175" s="30"/>
      <c r="BM175" s="30">
        <v>8.0</v>
      </c>
      <c r="BN175" s="30">
        <v>6.0</v>
      </c>
      <c r="BO175" s="30">
        <f t="shared" si="399"/>
        <v>6</v>
      </c>
      <c r="BP175" s="30">
        <v>104.0</v>
      </c>
      <c r="BQ175" s="30">
        <v>110.0</v>
      </c>
      <c r="BR175" s="30">
        <f t="shared" si="474"/>
        <v>0.9454545455</v>
      </c>
      <c r="BS175" s="30">
        <v>94.5</v>
      </c>
      <c r="BT175" s="30">
        <f t="shared" si="475"/>
        <v>0.05454545455</v>
      </c>
      <c r="BU175" s="31"/>
      <c r="BV175" s="31">
        <v>8.0</v>
      </c>
      <c r="BW175" s="31">
        <v>3.0</v>
      </c>
      <c r="BX175" s="31">
        <f t="shared" si="480"/>
        <v>12</v>
      </c>
      <c r="BY175" s="31">
        <v>164.0</v>
      </c>
      <c r="BZ175" s="31">
        <v>176.0</v>
      </c>
      <c r="CA175" s="31">
        <f t="shared" si="476"/>
        <v>0.9318181818</v>
      </c>
      <c r="CB175" s="31">
        <v>93.2</v>
      </c>
      <c r="CC175" s="31">
        <f t="shared" si="477"/>
        <v>0.06818181818</v>
      </c>
      <c r="CD175" s="42"/>
      <c r="CE175" s="42">
        <v>8.0</v>
      </c>
      <c r="CF175" s="42">
        <v>10.0</v>
      </c>
      <c r="CG175" s="42">
        <f t="shared" si="483"/>
        <v>16</v>
      </c>
      <c r="CH175" s="42">
        <v>96.0</v>
      </c>
      <c r="CI175" s="42">
        <v>112.0</v>
      </c>
      <c r="CJ175" s="42">
        <f t="shared" si="478"/>
        <v>0.8571428571</v>
      </c>
      <c r="CK175" s="42">
        <v>85.7</v>
      </c>
      <c r="CL175" s="42">
        <f t="shared" si="479"/>
        <v>0.1428571429</v>
      </c>
      <c r="CM175" s="35"/>
    </row>
    <row r="176" ht="18.0" customHeight="1">
      <c r="A176" s="23"/>
      <c r="B176" s="23">
        <v>9.0</v>
      </c>
      <c r="C176" s="23">
        <v>11.0</v>
      </c>
      <c r="D176" s="23">
        <f t="shared" si="459"/>
        <v>0</v>
      </c>
      <c r="E176" s="23">
        <v>1.0</v>
      </c>
      <c r="F176" s="23">
        <v>1.0</v>
      </c>
      <c r="G176" s="23">
        <f t="shared" si="460"/>
        <v>1</v>
      </c>
      <c r="H176" s="23">
        <v>100.0</v>
      </c>
      <c r="I176" s="23">
        <f t="shared" si="461"/>
        <v>0</v>
      </c>
      <c r="J176" s="24"/>
      <c r="K176" s="24">
        <v>9.0</v>
      </c>
      <c r="L176" s="24">
        <v>5.0</v>
      </c>
      <c r="M176" s="24">
        <f t="shared" si="482"/>
        <v>2</v>
      </c>
      <c r="N176" s="24">
        <v>38.0</v>
      </c>
      <c r="O176" s="24">
        <v>40.0</v>
      </c>
      <c r="P176" s="24">
        <f t="shared" si="462"/>
        <v>0.95</v>
      </c>
      <c r="Q176" s="24">
        <v>95.0</v>
      </c>
      <c r="R176" s="24">
        <f t="shared" si="463"/>
        <v>0.05</v>
      </c>
      <c r="S176" s="25"/>
      <c r="T176" s="25">
        <v>9.0</v>
      </c>
      <c r="U176" s="25">
        <v>2.0</v>
      </c>
      <c r="V176" s="25">
        <f t="shared" si="481"/>
        <v>5</v>
      </c>
      <c r="W176" s="25">
        <v>75.0</v>
      </c>
      <c r="X176" s="25">
        <v>80.0</v>
      </c>
      <c r="Y176" s="25">
        <f t="shared" si="484"/>
        <v>0.9375</v>
      </c>
      <c r="Z176" s="25">
        <v>93.8</v>
      </c>
      <c r="AA176" s="25">
        <f t="shared" si="485"/>
        <v>0.0625</v>
      </c>
      <c r="AB176" s="26"/>
      <c r="AC176" s="26">
        <v>9.0</v>
      </c>
      <c r="AD176" s="26">
        <v>4.0</v>
      </c>
      <c r="AE176" s="26">
        <f t="shared" si="359"/>
        <v>6</v>
      </c>
      <c r="AF176" s="26">
        <v>83.0</v>
      </c>
      <c r="AG176" s="26">
        <v>89.0</v>
      </c>
      <c r="AH176" s="26">
        <f t="shared" si="466"/>
        <v>0.9325842697</v>
      </c>
      <c r="AI176" s="26">
        <v>93.3</v>
      </c>
      <c r="AJ176" s="26">
        <f t="shared" si="467"/>
        <v>0.06741573034</v>
      </c>
      <c r="AK176" s="27"/>
      <c r="AL176" s="27">
        <v>9.0</v>
      </c>
      <c r="AM176" s="27">
        <v>10.0</v>
      </c>
      <c r="AN176" s="27">
        <f t="shared" si="375"/>
        <v>6</v>
      </c>
      <c r="AO176" s="27">
        <v>60.0</v>
      </c>
      <c r="AP176" s="27">
        <v>66.0</v>
      </c>
      <c r="AQ176" s="27">
        <f t="shared" si="468"/>
        <v>0.9090909091</v>
      </c>
      <c r="AR176" s="27">
        <v>90.9</v>
      </c>
      <c r="AS176" s="27">
        <f t="shared" si="469"/>
        <v>0.09090909091</v>
      </c>
      <c r="AT176" s="28"/>
      <c r="AU176" s="28">
        <v>9.0</v>
      </c>
      <c r="AV176" s="28">
        <v>9.0</v>
      </c>
      <c r="AW176" s="28">
        <f t="shared" si="396"/>
        <v>8</v>
      </c>
      <c r="AX176" s="28">
        <v>83.0</v>
      </c>
      <c r="AY176" s="28">
        <v>91.0</v>
      </c>
      <c r="AZ176" s="28">
        <f t="shared" si="470"/>
        <v>0.9120879121</v>
      </c>
      <c r="BA176" s="28">
        <v>91.2</v>
      </c>
      <c r="BB176" s="28">
        <f t="shared" si="471"/>
        <v>0.08791208791</v>
      </c>
      <c r="BC176" s="29"/>
      <c r="BD176" s="29">
        <v>9.0</v>
      </c>
      <c r="BE176" s="29">
        <v>7.0</v>
      </c>
      <c r="BF176" s="29">
        <f t="shared" si="357"/>
        <v>21</v>
      </c>
      <c r="BG176" s="29">
        <v>82.0</v>
      </c>
      <c r="BH176" s="29">
        <v>103.0</v>
      </c>
      <c r="BI176" s="29">
        <f t="shared" si="472"/>
        <v>0.7961165049</v>
      </c>
      <c r="BJ176" s="29">
        <v>79.6</v>
      </c>
      <c r="BK176" s="29">
        <f t="shared" si="473"/>
        <v>0.2038834951</v>
      </c>
      <c r="BL176" s="30"/>
      <c r="BM176" s="30">
        <v>9.0</v>
      </c>
      <c r="BN176" s="30">
        <v>0.0</v>
      </c>
      <c r="BO176" s="30">
        <f t="shared" si="399"/>
        <v>10</v>
      </c>
      <c r="BP176" s="30">
        <v>133.0</v>
      </c>
      <c r="BQ176" s="30">
        <v>143.0</v>
      </c>
      <c r="BR176" s="30">
        <f t="shared" si="474"/>
        <v>0.9300699301</v>
      </c>
      <c r="BS176" s="30">
        <v>93.0</v>
      </c>
      <c r="BT176" s="30">
        <f t="shared" si="475"/>
        <v>0.06993006993</v>
      </c>
      <c r="BU176" s="31"/>
      <c r="BV176" s="31">
        <v>9.0</v>
      </c>
      <c r="BW176" s="31">
        <v>4.0</v>
      </c>
      <c r="BX176" s="31">
        <f t="shared" si="480"/>
        <v>17</v>
      </c>
      <c r="BY176" s="31">
        <v>152.0</v>
      </c>
      <c r="BZ176" s="31">
        <v>169.0</v>
      </c>
      <c r="CA176" s="31">
        <f t="shared" si="476"/>
        <v>0.899408284</v>
      </c>
      <c r="CB176" s="31">
        <v>89.9</v>
      </c>
      <c r="CC176" s="31">
        <f t="shared" si="477"/>
        <v>0.100591716</v>
      </c>
      <c r="CD176" s="42"/>
      <c r="CE176" s="42">
        <v>9.0</v>
      </c>
      <c r="CF176" s="42">
        <v>3.0</v>
      </c>
      <c r="CG176" s="42">
        <f t="shared" si="483"/>
        <v>16</v>
      </c>
      <c r="CH176" s="42">
        <v>177.0</v>
      </c>
      <c r="CI176" s="42">
        <v>193.0</v>
      </c>
      <c r="CJ176" s="42">
        <f t="shared" si="478"/>
        <v>0.9170984456</v>
      </c>
      <c r="CK176" s="42">
        <v>91.7</v>
      </c>
      <c r="CL176" s="42">
        <f t="shared" si="479"/>
        <v>0.0829015544</v>
      </c>
      <c r="CM176" s="35"/>
    </row>
    <row r="177" ht="18.0" customHeight="1">
      <c r="A177" s="23"/>
      <c r="B177" s="23">
        <v>10.0</v>
      </c>
      <c r="C177" s="23"/>
      <c r="D177" s="23">
        <f t="shared" si="459"/>
        <v>0</v>
      </c>
      <c r="E177" s="23">
        <v>0.0</v>
      </c>
      <c r="F177" s="23">
        <v>0.0</v>
      </c>
      <c r="G177" s="23">
        <v>0.0</v>
      </c>
      <c r="H177" s="23">
        <v>0.0</v>
      </c>
      <c r="I177" s="23">
        <v>0.0</v>
      </c>
      <c r="J177" s="24"/>
      <c r="K177" s="24">
        <v>10.0</v>
      </c>
      <c r="L177" s="24">
        <v>7.0</v>
      </c>
      <c r="M177" s="24">
        <f t="shared" si="482"/>
        <v>1</v>
      </c>
      <c r="N177" s="24">
        <v>30.0</v>
      </c>
      <c r="O177" s="24">
        <v>31.0</v>
      </c>
      <c r="P177" s="24">
        <f t="shared" si="462"/>
        <v>0.9677419355</v>
      </c>
      <c r="Q177" s="24">
        <v>96.8</v>
      </c>
      <c r="R177" s="24">
        <f t="shared" si="463"/>
        <v>0.03225806452</v>
      </c>
      <c r="S177" s="25"/>
      <c r="T177" s="25">
        <v>10.0</v>
      </c>
      <c r="U177" s="25">
        <v>5.0</v>
      </c>
      <c r="V177" s="25">
        <f t="shared" si="481"/>
        <v>8</v>
      </c>
      <c r="W177" s="25">
        <v>59.0</v>
      </c>
      <c r="X177" s="25">
        <v>67.0</v>
      </c>
      <c r="Y177" s="25">
        <f t="shared" si="484"/>
        <v>0.8805970149</v>
      </c>
      <c r="Z177" s="25">
        <v>88.1</v>
      </c>
      <c r="AA177" s="25">
        <f t="shared" si="485"/>
        <v>0.1194029851</v>
      </c>
      <c r="AB177" s="26"/>
      <c r="AC177" s="26">
        <v>10.0</v>
      </c>
      <c r="AD177" s="26">
        <v>2.0</v>
      </c>
      <c r="AE177" s="26">
        <v>3.0</v>
      </c>
      <c r="AF177" s="26">
        <v>0.0</v>
      </c>
      <c r="AG177" s="26">
        <v>3.0</v>
      </c>
      <c r="AH177" s="26">
        <f t="shared" si="466"/>
        <v>0</v>
      </c>
      <c r="AI177" s="26">
        <v>0.0</v>
      </c>
      <c r="AJ177" s="26">
        <f t="shared" si="467"/>
        <v>1</v>
      </c>
      <c r="AK177" s="27"/>
      <c r="AL177" s="27">
        <v>10.0</v>
      </c>
      <c r="AM177" s="27">
        <v>4.0</v>
      </c>
      <c r="AN177" s="27">
        <f t="shared" si="375"/>
        <v>5</v>
      </c>
      <c r="AO177" s="27">
        <v>101.0</v>
      </c>
      <c r="AP177" s="27">
        <v>106.0</v>
      </c>
      <c r="AQ177" s="27">
        <f t="shared" si="468"/>
        <v>0.9528301887</v>
      </c>
      <c r="AR177" s="27">
        <v>95.3</v>
      </c>
      <c r="AS177" s="27">
        <f t="shared" si="469"/>
        <v>0.04716981132</v>
      </c>
      <c r="AT177" s="28"/>
      <c r="AU177" s="28">
        <v>10.0</v>
      </c>
      <c r="AV177" s="28">
        <v>6.0</v>
      </c>
      <c r="AW177" s="28">
        <f t="shared" si="396"/>
        <v>9</v>
      </c>
      <c r="AX177" s="28">
        <v>103.0</v>
      </c>
      <c r="AY177" s="28">
        <v>112.0</v>
      </c>
      <c r="AZ177" s="28">
        <f t="shared" si="470"/>
        <v>0.9196428571</v>
      </c>
      <c r="BA177" s="28">
        <v>92.0</v>
      </c>
      <c r="BB177" s="28">
        <f t="shared" si="471"/>
        <v>0.08035714286</v>
      </c>
      <c r="BC177" s="29"/>
      <c r="BD177" s="29">
        <v>10.0</v>
      </c>
      <c r="BE177" s="29">
        <v>8.0</v>
      </c>
      <c r="BF177" s="29">
        <f t="shared" si="357"/>
        <v>1</v>
      </c>
      <c r="BG177" s="29">
        <v>72.0</v>
      </c>
      <c r="BH177" s="29">
        <v>73.0</v>
      </c>
      <c r="BI177" s="29">
        <f t="shared" si="472"/>
        <v>0.9863013699</v>
      </c>
      <c r="BJ177" s="29">
        <v>98.6</v>
      </c>
      <c r="BK177" s="29">
        <f t="shared" si="473"/>
        <v>0.01369863014</v>
      </c>
      <c r="BL177" s="30"/>
      <c r="BM177" s="30">
        <v>10.0</v>
      </c>
      <c r="BN177" s="30">
        <v>8.0</v>
      </c>
      <c r="BO177" s="30">
        <f t="shared" si="399"/>
        <v>82</v>
      </c>
      <c r="BP177" s="30">
        <v>91.0</v>
      </c>
      <c r="BQ177" s="30">
        <v>173.0</v>
      </c>
      <c r="BR177" s="30">
        <f t="shared" si="474"/>
        <v>0.5260115607</v>
      </c>
      <c r="BS177" s="30">
        <v>52.6</v>
      </c>
      <c r="BT177" s="30">
        <f t="shared" si="475"/>
        <v>0.4739884393</v>
      </c>
      <c r="BU177" s="31"/>
      <c r="BV177" s="31">
        <v>10.0</v>
      </c>
      <c r="BW177" s="31">
        <v>0.0</v>
      </c>
      <c r="BX177" s="31">
        <f t="shared" si="480"/>
        <v>17</v>
      </c>
      <c r="BY177" s="31">
        <v>178.0</v>
      </c>
      <c r="BZ177" s="31">
        <v>195.0</v>
      </c>
      <c r="CA177" s="31">
        <f t="shared" si="476"/>
        <v>0.9128205128</v>
      </c>
      <c r="CB177" s="31">
        <v>91.3</v>
      </c>
      <c r="CC177" s="31">
        <f t="shared" si="477"/>
        <v>0.08717948718</v>
      </c>
      <c r="CD177" s="42"/>
      <c r="CE177" s="42">
        <v>10.0</v>
      </c>
      <c r="CF177" s="42">
        <v>2.0</v>
      </c>
      <c r="CG177" s="42">
        <f t="shared" si="483"/>
        <v>22</v>
      </c>
      <c r="CH177" s="42">
        <v>188.0</v>
      </c>
      <c r="CI177" s="42">
        <v>210.0</v>
      </c>
      <c r="CJ177" s="42">
        <f t="shared" si="478"/>
        <v>0.8952380952</v>
      </c>
      <c r="CK177" s="42">
        <v>89.5</v>
      </c>
      <c r="CL177" s="42">
        <f t="shared" si="479"/>
        <v>0.1047619048</v>
      </c>
      <c r="CM177" s="35"/>
    </row>
    <row r="178" ht="18.0" customHeight="1">
      <c r="A178" s="23"/>
      <c r="B178" s="23">
        <v>11.0</v>
      </c>
      <c r="C178" s="23">
        <v>3.0</v>
      </c>
      <c r="D178" s="23">
        <f t="shared" si="459"/>
        <v>9</v>
      </c>
      <c r="E178" s="23">
        <v>21.0</v>
      </c>
      <c r="F178" s="23">
        <v>30.0</v>
      </c>
      <c r="G178" s="23">
        <f>E178/F178</f>
        <v>0.7</v>
      </c>
      <c r="H178" s="23">
        <v>70.0</v>
      </c>
      <c r="I178" s="23">
        <f>D178/F178</f>
        <v>0.3</v>
      </c>
      <c r="J178" s="24"/>
      <c r="K178" s="24">
        <v>11.0</v>
      </c>
      <c r="L178" s="24">
        <v>11.0</v>
      </c>
      <c r="M178" s="24">
        <f t="shared" si="482"/>
        <v>0</v>
      </c>
      <c r="N178" s="24">
        <v>24.0</v>
      </c>
      <c r="O178" s="24">
        <v>24.0</v>
      </c>
      <c r="P178" s="24">
        <f t="shared" si="462"/>
        <v>1</v>
      </c>
      <c r="Q178" s="24">
        <v>100.0</v>
      </c>
      <c r="R178" s="24">
        <f t="shared" si="463"/>
        <v>0</v>
      </c>
      <c r="S178" s="25"/>
      <c r="T178" s="25">
        <v>11.0</v>
      </c>
      <c r="U178" s="25">
        <v>6.0</v>
      </c>
      <c r="V178" s="25">
        <f t="shared" si="481"/>
        <v>16</v>
      </c>
      <c r="W178" s="25">
        <v>42.0</v>
      </c>
      <c r="X178" s="25">
        <v>58.0</v>
      </c>
      <c r="Y178" s="25">
        <f t="shared" si="484"/>
        <v>0.724137931</v>
      </c>
      <c r="Z178" s="25">
        <v>72.4</v>
      </c>
      <c r="AA178" s="25">
        <f t="shared" si="485"/>
        <v>0.275862069</v>
      </c>
      <c r="AB178" s="26"/>
      <c r="AC178" s="26">
        <v>11.0</v>
      </c>
      <c r="AD178" s="26">
        <v>8.0</v>
      </c>
      <c r="AE178" s="26">
        <f t="shared" ref="AE178:AE185" si="489">AG178-AF178</f>
        <v>1</v>
      </c>
      <c r="AF178" s="26">
        <v>43.0</v>
      </c>
      <c r="AG178" s="26">
        <v>44.0</v>
      </c>
      <c r="AH178" s="26">
        <f t="shared" si="466"/>
        <v>0.9772727273</v>
      </c>
      <c r="AI178" s="26">
        <v>97.7</v>
      </c>
      <c r="AJ178" s="26">
        <f t="shared" si="467"/>
        <v>0.02272727273</v>
      </c>
      <c r="AK178" s="27"/>
      <c r="AL178" s="27">
        <v>11.0</v>
      </c>
      <c r="AM178" s="27">
        <v>9.0</v>
      </c>
      <c r="AN178" s="27">
        <f t="shared" si="375"/>
        <v>7</v>
      </c>
      <c r="AO178" s="27">
        <v>76.0</v>
      </c>
      <c r="AP178" s="27">
        <v>83.0</v>
      </c>
      <c r="AQ178" s="27">
        <f t="shared" si="468"/>
        <v>0.9156626506</v>
      </c>
      <c r="AR178" s="27">
        <v>91.6</v>
      </c>
      <c r="AS178" s="27">
        <f t="shared" si="469"/>
        <v>0.0843373494</v>
      </c>
      <c r="AT178" s="28"/>
      <c r="AU178" s="28">
        <v>11.0</v>
      </c>
      <c r="AV178" s="28">
        <v>8.0</v>
      </c>
      <c r="AW178" s="28">
        <f t="shared" si="396"/>
        <v>3</v>
      </c>
      <c r="AX178" s="28">
        <v>66.0</v>
      </c>
      <c r="AY178" s="28">
        <v>69.0</v>
      </c>
      <c r="AZ178" s="28">
        <f t="shared" si="470"/>
        <v>0.9565217391</v>
      </c>
      <c r="BA178" s="28">
        <v>95.7</v>
      </c>
      <c r="BB178" s="28">
        <f t="shared" si="471"/>
        <v>0.04347826087</v>
      </c>
      <c r="BC178" s="29"/>
      <c r="BD178" s="29">
        <v>11.0</v>
      </c>
      <c r="BE178" s="29">
        <v>5.0</v>
      </c>
      <c r="BF178" s="29">
        <f t="shared" si="357"/>
        <v>12</v>
      </c>
      <c r="BG178" s="29">
        <v>113.0</v>
      </c>
      <c r="BH178" s="29">
        <v>125.0</v>
      </c>
      <c r="BI178" s="29">
        <f t="shared" si="472"/>
        <v>0.904</v>
      </c>
      <c r="BJ178" s="29">
        <v>90.4</v>
      </c>
      <c r="BK178" s="29">
        <f t="shared" si="473"/>
        <v>0.096</v>
      </c>
      <c r="BL178" s="30"/>
      <c r="BM178" s="30">
        <v>11.0</v>
      </c>
      <c r="BN178" s="30">
        <v>5.0</v>
      </c>
      <c r="BO178" s="30">
        <v>1.0</v>
      </c>
      <c r="BP178" s="30">
        <v>0.0</v>
      </c>
      <c r="BQ178" s="30">
        <v>1.0</v>
      </c>
      <c r="BR178" s="30">
        <f t="shared" si="474"/>
        <v>0</v>
      </c>
      <c r="BS178" s="30">
        <v>0.0</v>
      </c>
      <c r="BT178" s="30">
        <f t="shared" si="475"/>
        <v>1</v>
      </c>
      <c r="BU178" s="31"/>
      <c r="BV178" s="31">
        <v>11.0</v>
      </c>
      <c r="BW178" s="31">
        <v>6.0</v>
      </c>
      <c r="BX178" s="31">
        <f t="shared" si="480"/>
        <v>13</v>
      </c>
      <c r="BY178" s="31">
        <v>133.0</v>
      </c>
      <c r="BZ178" s="31">
        <v>146.0</v>
      </c>
      <c r="CA178" s="31">
        <f t="shared" si="476"/>
        <v>0.9109589041</v>
      </c>
      <c r="CB178" s="31">
        <v>91.1</v>
      </c>
      <c r="CC178" s="31">
        <f t="shared" si="477"/>
        <v>0.08904109589</v>
      </c>
      <c r="CD178" s="42"/>
      <c r="CE178" s="42">
        <v>11.0</v>
      </c>
      <c r="CF178" s="42">
        <v>6.0</v>
      </c>
      <c r="CG178" s="42">
        <f t="shared" si="483"/>
        <v>15</v>
      </c>
      <c r="CH178" s="42">
        <v>140.0</v>
      </c>
      <c r="CI178" s="42">
        <v>155.0</v>
      </c>
      <c r="CJ178" s="42">
        <f t="shared" si="478"/>
        <v>0.9032258065</v>
      </c>
      <c r="CK178" s="42">
        <v>90.3</v>
      </c>
      <c r="CL178" s="42">
        <f t="shared" si="479"/>
        <v>0.09677419355</v>
      </c>
      <c r="CM178" s="35"/>
    </row>
    <row r="179" ht="18.0" customHeight="1">
      <c r="A179" s="36" t="s">
        <v>25</v>
      </c>
      <c r="B179" s="37"/>
      <c r="C179" s="37"/>
      <c r="D179" s="37">
        <f t="shared" si="459"/>
        <v>0</v>
      </c>
      <c r="E179" s="37"/>
      <c r="F179" s="37"/>
      <c r="G179" s="36">
        <f t="shared" ref="G179:H179" si="486">SUM(G167:G178)/12</f>
        <v>0.7656567232</v>
      </c>
      <c r="H179" s="36">
        <f t="shared" si="486"/>
        <v>76.55833333</v>
      </c>
      <c r="I179" s="36">
        <f>SUM(I167:I178)/12*100</f>
        <v>15.10099435</v>
      </c>
      <c r="J179" s="37"/>
      <c r="K179" s="37"/>
      <c r="L179" s="37"/>
      <c r="M179" s="37">
        <f t="shared" si="482"/>
        <v>0</v>
      </c>
      <c r="N179" s="37"/>
      <c r="O179" s="37"/>
      <c r="P179" s="36">
        <f t="shared" ref="P179:Q179" si="487">SUM(P167:P178)/12</f>
        <v>0.8382646018</v>
      </c>
      <c r="Q179" s="36">
        <f t="shared" si="487"/>
        <v>83.84166667</v>
      </c>
      <c r="R179" s="36">
        <f>SUM(R167:R178)/12*100</f>
        <v>16.17353982</v>
      </c>
      <c r="S179" s="37"/>
      <c r="T179" s="37"/>
      <c r="U179" s="37"/>
      <c r="V179" s="37">
        <f t="shared" si="481"/>
        <v>0</v>
      </c>
      <c r="W179" s="37"/>
      <c r="X179" s="37"/>
      <c r="Y179" s="36">
        <f t="shared" ref="Y179:Z179" si="488">SUM(Y167:Y178)/12</f>
        <v>0.7050974079</v>
      </c>
      <c r="Z179" s="36">
        <f t="shared" si="488"/>
        <v>70.51666667</v>
      </c>
      <c r="AA179" s="36">
        <f>SUM(AA167:AA178)/12*100</f>
        <v>21.15692587</v>
      </c>
      <c r="AB179" s="37"/>
      <c r="AC179" s="37"/>
      <c r="AD179" s="37"/>
      <c r="AE179" s="37">
        <f t="shared" si="489"/>
        <v>0</v>
      </c>
      <c r="AF179" s="37"/>
      <c r="AG179" s="37"/>
      <c r="AH179" s="36">
        <f t="shared" ref="AH179:AI179" si="490">SUM(AH167:AH178)/12</f>
        <v>0.8178215064</v>
      </c>
      <c r="AI179" s="36">
        <f t="shared" si="490"/>
        <v>81.8</v>
      </c>
      <c r="AJ179" s="36">
        <f>SUM(AJ167:AJ178)/12*100</f>
        <v>18.21784936</v>
      </c>
      <c r="AK179" s="37"/>
      <c r="AL179" s="37"/>
      <c r="AM179" s="37"/>
      <c r="AN179" s="37">
        <f t="shared" si="375"/>
        <v>0</v>
      </c>
      <c r="AO179" s="37"/>
      <c r="AP179" s="37"/>
      <c r="AQ179" s="36">
        <f t="shared" ref="AQ179:AR179" si="491">SUM(AQ167:AQ178)/12</f>
        <v>0.9164430135</v>
      </c>
      <c r="AR179" s="36">
        <f t="shared" si="491"/>
        <v>91.64166667</v>
      </c>
      <c r="AS179" s="36">
        <f>SUM(AS167:AS178)/12*100</f>
        <v>8.355698651</v>
      </c>
      <c r="AT179" s="37"/>
      <c r="AU179" s="37"/>
      <c r="AV179" s="37"/>
      <c r="AW179" s="37">
        <f t="shared" si="396"/>
        <v>0</v>
      </c>
      <c r="AX179" s="37"/>
      <c r="AY179" s="37"/>
      <c r="AZ179" s="36">
        <f t="shared" ref="AZ179:BA179" si="492">SUM(AZ167:AZ178)/12</f>
        <v>0.9310538534</v>
      </c>
      <c r="BA179" s="36">
        <f t="shared" si="492"/>
        <v>93.10833333</v>
      </c>
      <c r="BB179" s="36">
        <f>SUM(BB167:BB178)/12*100</f>
        <v>6.894614658</v>
      </c>
      <c r="BC179" s="37"/>
      <c r="BD179" s="37"/>
      <c r="BE179" s="37"/>
      <c r="BF179" s="37">
        <f t="shared" si="357"/>
        <v>0</v>
      </c>
      <c r="BG179" s="37"/>
      <c r="BH179" s="37"/>
      <c r="BI179" s="36">
        <f t="shared" ref="BI179:BJ179" si="493">SUM(BI167:BI178)/12</f>
        <v>0.8882995285</v>
      </c>
      <c r="BJ179" s="36">
        <f t="shared" si="493"/>
        <v>88.825</v>
      </c>
      <c r="BK179" s="36">
        <f>SUM(BK167:BK178)/12*100</f>
        <v>11.17004715</v>
      </c>
      <c r="BL179" s="37"/>
      <c r="BM179" s="37"/>
      <c r="BN179" s="37"/>
      <c r="BO179" s="37">
        <f t="shared" ref="BO179:BO196" si="497">BQ179-BP179</f>
        <v>0</v>
      </c>
      <c r="BP179" s="37"/>
      <c r="BQ179" s="37"/>
      <c r="BR179" s="36">
        <f t="shared" ref="BR179:BS179" si="494">SUM(BR167:BR178)/12</f>
        <v>0.8075545749</v>
      </c>
      <c r="BS179" s="36">
        <f t="shared" si="494"/>
        <v>80.75</v>
      </c>
      <c r="BT179" s="36">
        <f>SUM(BT167:BT178)/12*100</f>
        <v>19.24454251</v>
      </c>
      <c r="BU179" s="37"/>
      <c r="BV179" s="37"/>
      <c r="BW179" s="37"/>
      <c r="BX179" s="37">
        <f t="shared" si="480"/>
        <v>0</v>
      </c>
      <c r="BY179" s="37"/>
      <c r="BZ179" s="37"/>
      <c r="CA179" s="36">
        <f t="shared" ref="CA179:CB179" si="495">SUM(CA167:CA178)/12</f>
        <v>0.7899067671</v>
      </c>
      <c r="CB179" s="36">
        <f t="shared" si="495"/>
        <v>78.98333333</v>
      </c>
      <c r="CC179" s="36">
        <f>SUM(CC167:CC178)/12*100</f>
        <v>21.00932329</v>
      </c>
      <c r="CD179" s="37"/>
      <c r="CE179" s="37"/>
      <c r="CF179" s="37"/>
      <c r="CG179" s="37">
        <f t="shared" si="483"/>
        <v>0</v>
      </c>
      <c r="CH179" s="37"/>
      <c r="CI179" s="37"/>
      <c r="CJ179" s="36">
        <f t="shared" ref="CJ179:CK179" si="496">SUM(CJ167:CJ178)/12</f>
        <v>0.8111093342</v>
      </c>
      <c r="CK179" s="36">
        <f t="shared" si="496"/>
        <v>81.10916667</v>
      </c>
      <c r="CL179" s="36">
        <f>SUM(CL167:CL178)/12*100</f>
        <v>18.88906658</v>
      </c>
      <c r="CM179" s="35"/>
    </row>
    <row r="180" ht="18.0" customHeight="1">
      <c r="A180" s="38" t="s">
        <v>26</v>
      </c>
      <c r="B180" s="39"/>
      <c r="C180" s="39"/>
      <c r="D180" s="39">
        <f t="shared" si="459"/>
        <v>0</v>
      </c>
      <c r="E180" s="39"/>
      <c r="F180" s="39"/>
      <c r="G180" s="38">
        <f>STDEV(G167:G178)</f>
        <v>0.2925702852</v>
      </c>
      <c r="H180" s="38"/>
      <c r="I180" s="38">
        <f>STDEV(I167:I178)</f>
        <v>0.172396032</v>
      </c>
      <c r="J180" s="39"/>
      <c r="K180" s="39"/>
      <c r="L180" s="39"/>
      <c r="M180" s="39">
        <f t="shared" si="482"/>
        <v>0</v>
      </c>
      <c r="N180" s="39"/>
      <c r="O180" s="39"/>
      <c r="P180" s="38">
        <f>STDEV(P167:P178)</f>
        <v>0.2907085708</v>
      </c>
      <c r="Q180" s="38"/>
      <c r="R180" s="38">
        <f>STDEV(R167:R178)</f>
        <v>0.2907085708</v>
      </c>
      <c r="S180" s="39"/>
      <c r="T180" s="39"/>
      <c r="U180" s="39"/>
      <c r="V180" s="39">
        <f t="shared" si="481"/>
        <v>0</v>
      </c>
      <c r="W180" s="39"/>
      <c r="X180" s="39"/>
      <c r="Y180" s="38">
        <f>STDEV(Y167:Y178)</f>
        <v>0.3669100796</v>
      </c>
      <c r="Z180" s="38"/>
      <c r="AA180" s="38">
        <f>STDEV(AA167:AA178)</f>
        <v>0.299594411</v>
      </c>
      <c r="AB180" s="39"/>
      <c r="AC180" s="39"/>
      <c r="AD180" s="39"/>
      <c r="AE180" s="39">
        <f t="shared" si="489"/>
        <v>0</v>
      </c>
      <c r="AF180" s="39"/>
      <c r="AG180" s="39"/>
      <c r="AH180" s="38">
        <f>STDEV(AH167:AH178)</f>
        <v>0.2815876614</v>
      </c>
      <c r="AI180" s="38"/>
      <c r="AJ180" s="38">
        <f>STDEV(AJ167:AJ178)</f>
        <v>0.2815876614</v>
      </c>
      <c r="AK180" s="39"/>
      <c r="AL180" s="39"/>
      <c r="AM180" s="39"/>
      <c r="AN180" s="39">
        <f t="shared" si="375"/>
        <v>0</v>
      </c>
      <c r="AO180" s="39"/>
      <c r="AP180" s="39"/>
      <c r="AQ180" s="38">
        <f>STDEV(AQ167:AQ178)</f>
        <v>0.07620800225</v>
      </c>
      <c r="AR180" s="38"/>
      <c r="AS180" s="38">
        <f>STDEV(AS167:AS178)</f>
        <v>0.07620800225</v>
      </c>
      <c r="AT180" s="39"/>
      <c r="AU180" s="39"/>
      <c r="AV180" s="39"/>
      <c r="AW180" s="39">
        <f t="shared" si="396"/>
        <v>0</v>
      </c>
      <c r="AX180" s="39"/>
      <c r="AY180" s="39"/>
      <c r="AZ180" s="38">
        <f>STDEV(AZ167:AZ178)</f>
        <v>0.03270937184</v>
      </c>
      <c r="BA180" s="38"/>
      <c r="BB180" s="38">
        <f>STDEV(BB167:BB178)</f>
        <v>0.03270937184</v>
      </c>
      <c r="BC180" s="39"/>
      <c r="BD180" s="39"/>
      <c r="BE180" s="39"/>
      <c r="BF180" s="39">
        <f t="shared" si="357"/>
        <v>0</v>
      </c>
      <c r="BG180" s="39"/>
      <c r="BH180" s="39"/>
      <c r="BI180" s="38">
        <f>STDEV(BI167:BI178)</f>
        <v>0.1068342547</v>
      </c>
      <c r="BJ180" s="38"/>
      <c r="BK180" s="38">
        <f>STDEV(BK167:BK178)</f>
        <v>0.1068342547</v>
      </c>
      <c r="BL180" s="39"/>
      <c r="BM180" s="39"/>
      <c r="BN180" s="39"/>
      <c r="BO180" s="39">
        <f t="shared" si="497"/>
        <v>0</v>
      </c>
      <c r="BP180" s="39"/>
      <c r="BQ180" s="39"/>
      <c r="BR180" s="38">
        <f>STDEV(BR167:BR178)</f>
        <v>0.278706626</v>
      </c>
      <c r="BS180" s="38"/>
      <c r="BT180" s="38">
        <f>STDEV(BT167:BT178)</f>
        <v>0.278706626</v>
      </c>
      <c r="BU180" s="39"/>
      <c r="BV180" s="39"/>
      <c r="BW180" s="39"/>
      <c r="BX180" s="39">
        <f t="shared" si="480"/>
        <v>0</v>
      </c>
      <c r="BY180" s="39"/>
      <c r="BZ180" s="39"/>
      <c r="CA180" s="38">
        <f>STDEV(CA167:CA178)</f>
        <v>0.2666086493</v>
      </c>
      <c r="CB180" s="38"/>
      <c r="CC180" s="38">
        <f>STDEV(CC167:CC178)</f>
        <v>0.2666086493</v>
      </c>
      <c r="CD180" s="39"/>
      <c r="CE180" s="39"/>
      <c r="CF180" s="39"/>
      <c r="CG180" s="39">
        <f t="shared" si="483"/>
        <v>0</v>
      </c>
      <c r="CH180" s="39"/>
      <c r="CI180" s="39"/>
      <c r="CJ180" s="38">
        <f>STDEV(CJ167:CJ178)</f>
        <v>0.1872498136</v>
      </c>
      <c r="CK180" s="38"/>
      <c r="CL180" s="38">
        <f>STDEV(CL167:CL178)</f>
        <v>0.1872498136</v>
      </c>
      <c r="CM180" s="35"/>
    </row>
    <row r="181" ht="18.0" customHeight="1">
      <c r="A181" s="40" t="s">
        <v>27</v>
      </c>
      <c r="B181" s="41"/>
      <c r="C181" s="41"/>
      <c r="D181" s="41">
        <f t="shared" si="459"/>
        <v>0</v>
      </c>
      <c r="E181" s="41"/>
      <c r="F181" s="41"/>
      <c r="G181" s="40">
        <f>VAR(G167:G178)</f>
        <v>0.0855973718</v>
      </c>
      <c r="H181" s="40"/>
      <c r="I181" s="40">
        <f>VAR(I167:I178)</f>
        <v>0.02972039183</v>
      </c>
      <c r="J181" s="41"/>
      <c r="K181" s="41"/>
      <c r="L181" s="41"/>
      <c r="M181" s="41">
        <f t="shared" si="482"/>
        <v>0</v>
      </c>
      <c r="N181" s="41"/>
      <c r="O181" s="41"/>
      <c r="P181" s="40">
        <f>VAR(P167:P178)</f>
        <v>0.08451147313</v>
      </c>
      <c r="Q181" s="40"/>
      <c r="R181" s="40">
        <f>VAR(R167:R178)</f>
        <v>0.08451147313</v>
      </c>
      <c r="S181" s="41"/>
      <c r="T181" s="41"/>
      <c r="U181" s="41"/>
      <c r="V181" s="41">
        <f t="shared" si="481"/>
        <v>0</v>
      </c>
      <c r="W181" s="41"/>
      <c r="X181" s="41"/>
      <c r="Y181" s="40">
        <f>VAR(Y167:Y178)</f>
        <v>0.1346230065</v>
      </c>
      <c r="Z181" s="41"/>
      <c r="AA181" s="40">
        <f>VAR(AA167:AA178)</f>
        <v>0.08975681111</v>
      </c>
      <c r="AB181" s="41"/>
      <c r="AC181" s="41"/>
      <c r="AD181" s="41"/>
      <c r="AE181" s="41">
        <f t="shared" si="489"/>
        <v>0</v>
      </c>
      <c r="AF181" s="41"/>
      <c r="AG181" s="41"/>
      <c r="AH181" s="40">
        <f>VAR(AH167:AH178)</f>
        <v>0.07929161103</v>
      </c>
      <c r="AI181" s="41"/>
      <c r="AJ181" s="40">
        <f>VAR(AJ167:AJ178)</f>
        <v>0.07929161103</v>
      </c>
      <c r="AK181" s="41"/>
      <c r="AL181" s="41"/>
      <c r="AM181" s="41"/>
      <c r="AN181" s="41">
        <f t="shared" si="375"/>
        <v>0</v>
      </c>
      <c r="AO181" s="41"/>
      <c r="AP181" s="41"/>
      <c r="AQ181" s="40">
        <f>VAR(AQ167:AQ178)</f>
        <v>0.005807659608</v>
      </c>
      <c r="AR181" s="41"/>
      <c r="AS181" s="40">
        <f>VAR(AS167:AS178)</f>
        <v>0.005807659608</v>
      </c>
      <c r="AT181" s="41"/>
      <c r="AU181" s="41"/>
      <c r="AV181" s="41"/>
      <c r="AW181" s="41">
        <f t="shared" si="396"/>
        <v>0</v>
      </c>
      <c r="AX181" s="41"/>
      <c r="AY181" s="41"/>
      <c r="AZ181" s="40">
        <f>VAR(AZ167:AZ178)</f>
        <v>0.001069903006</v>
      </c>
      <c r="BA181" s="41"/>
      <c r="BB181" s="40">
        <f>VAR(BB167:BB178)</f>
        <v>0.001069903006</v>
      </c>
      <c r="BC181" s="41"/>
      <c r="BD181" s="41"/>
      <c r="BE181" s="41"/>
      <c r="BF181" s="41">
        <f t="shared" si="357"/>
        <v>0</v>
      </c>
      <c r="BG181" s="41"/>
      <c r="BH181" s="41"/>
      <c r="BI181" s="40">
        <f>VAR(BI167:BI178)</f>
        <v>0.01141355797</v>
      </c>
      <c r="BJ181" s="41"/>
      <c r="BK181" s="40">
        <f>VAR(BK167:BK178)</f>
        <v>0.01141355797</v>
      </c>
      <c r="BL181" s="41"/>
      <c r="BM181" s="41"/>
      <c r="BN181" s="41"/>
      <c r="BO181" s="41">
        <f t="shared" si="497"/>
        <v>0</v>
      </c>
      <c r="BP181" s="41"/>
      <c r="BQ181" s="41"/>
      <c r="BR181" s="40">
        <f>VAR(BR167:BR178)</f>
        <v>0.0776773834</v>
      </c>
      <c r="BS181" s="41"/>
      <c r="BT181" s="40">
        <f>VAR(BT167:BT178)</f>
        <v>0.0776773834</v>
      </c>
      <c r="BU181" s="41"/>
      <c r="BV181" s="41"/>
      <c r="BW181" s="41"/>
      <c r="BX181" s="41">
        <f t="shared" si="480"/>
        <v>0</v>
      </c>
      <c r="BY181" s="41"/>
      <c r="BZ181" s="41"/>
      <c r="CA181" s="40">
        <f>VAR(CA167:CA178)</f>
        <v>0.07108017186</v>
      </c>
      <c r="CB181" s="41"/>
      <c r="CC181" s="40">
        <f>VAR(CC167:CC178)</f>
        <v>0.07108017186</v>
      </c>
      <c r="CD181" s="41"/>
      <c r="CE181" s="41"/>
      <c r="CF181" s="41"/>
      <c r="CG181" s="41">
        <f t="shared" si="483"/>
        <v>0</v>
      </c>
      <c r="CH181" s="41"/>
      <c r="CI181" s="41"/>
      <c r="CJ181" s="40">
        <f>VAR(CJ167:CJ178)</f>
        <v>0.0350624927</v>
      </c>
      <c r="CK181" s="41"/>
      <c r="CL181" s="40">
        <f>VAR(CL167:CL178)</f>
        <v>0.0350624927</v>
      </c>
      <c r="CM181" s="35"/>
    </row>
    <row r="182" ht="18.0" customHeight="1">
      <c r="A182" s="23"/>
      <c r="B182" s="23">
        <v>0.0</v>
      </c>
      <c r="C182" s="23">
        <v>5.0</v>
      </c>
      <c r="D182" s="23">
        <f t="shared" si="459"/>
        <v>2</v>
      </c>
      <c r="E182" s="23">
        <v>20.0</v>
      </c>
      <c r="F182" s="23">
        <v>22.0</v>
      </c>
      <c r="G182" s="23">
        <f t="shared" ref="G182:G193" si="498">E182/F182</f>
        <v>0.9090909091</v>
      </c>
      <c r="H182" s="23">
        <v>90.9</v>
      </c>
      <c r="I182" s="23">
        <f t="shared" ref="I182:I193" si="499">D182/F182</f>
        <v>0.09090909091</v>
      </c>
      <c r="J182" s="24"/>
      <c r="K182" s="24">
        <v>0.0</v>
      </c>
      <c r="L182" s="24">
        <v>6.0</v>
      </c>
      <c r="M182" s="24">
        <f t="shared" si="482"/>
        <v>3</v>
      </c>
      <c r="N182" s="24">
        <v>43.0</v>
      </c>
      <c r="O182" s="24">
        <v>46.0</v>
      </c>
      <c r="P182" s="24">
        <f t="shared" ref="P182:P193" si="500">N182/O182</f>
        <v>0.9347826087</v>
      </c>
      <c r="Q182" s="24">
        <v>93.5</v>
      </c>
      <c r="R182" s="24">
        <f t="shared" ref="R182:R193" si="501">M182/O182</f>
        <v>0.0652173913</v>
      </c>
      <c r="S182" s="25"/>
      <c r="T182" s="25">
        <v>0.0</v>
      </c>
      <c r="U182" s="25">
        <v>2.0</v>
      </c>
      <c r="V182" s="25">
        <f t="shared" si="481"/>
        <v>1</v>
      </c>
      <c r="W182" s="25">
        <v>72.0</v>
      </c>
      <c r="X182" s="25">
        <v>73.0</v>
      </c>
      <c r="Y182" s="25">
        <f t="shared" ref="Y182:Y193" si="502">W182/X182</f>
        <v>0.9863013699</v>
      </c>
      <c r="Z182" s="25">
        <v>98.6</v>
      </c>
      <c r="AA182" s="25">
        <f t="shared" ref="AA182:AA193" si="503">V182/X182</f>
        <v>0.01369863014</v>
      </c>
      <c r="AB182" s="26"/>
      <c r="AC182" s="26">
        <v>0.0</v>
      </c>
      <c r="AD182" s="26">
        <v>7.0</v>
      </c>
      <c r="AE182" s="26">
        <f t="shared" si="489"/>
        <v>5</v>
      </c>
      <c r="AF182" s="26">
        <v>58.0</v>
      </c>
      <c r="AG182" s="26">
        <v>63.0</v>
      </c>
      <c r="AH182" s="26">
        <f t="shared" ref="AH182:AH193" si="504">AF182/AG182</f>
        <v>0.9206349206</v>
      </c>
      <c r="AI182" s="26">
        <v>92.1</v>
      </c>
      <c r="AJ182" s="26">
        <f t="shared" ref="AJ182:AJ193" si="505">AE182/AG182</f>
        <v>0.07936507937</v>
      </c>
      <c r="AK182" s="27"/>
      <c r="AL182" s="27">
        <v>0.0</v>
      </c>
      <c r="AM182" s="27">
        <v>3.0</v>
      </c>
      <c r="AN182" s="27">
        <f t="shared" si="375"/>
        <v>6</v>
      </c>
      <c r="AO182" s="27">
        <v>107.0</v>
      </c>
      <c r="AP182" s="27">
        <v>113.0</v>
      </c>
      <c r="AQ182" s="27">
        <f t="shared" ref="AQ182:AQ193" si="506">AO182/AP182</f>
        <v>0.9469026549</v>
      </c>
      <c r="AR182" s="27">
        <v>94.7</v>
      </c>
      <c r="AS182" s="27">
        <f t="shared" ref="AS182:AS193" si="507">AN182/AP182</f>
        <v>0.05309734513</v>
      </c>
      <c r="AT182" s="28"/>
      <c r="AU182" s="28">
        <v>0.0</v>
      </c>
      <c r="AV182" s="28"/>
      <c r="AW182" s="28">
        <f t="shared" si="396"/>
        <v>0</v>
      </c>
      <c r="AX182" s="28">
        <v>0.0</v>
      </c>
      <c r="AY182" s="28">
        <v>0.0</v>
      </c>
      <c r="AZ182" s="28">
        <v>0.0</v>
      </c>
      <c r="BA182" s="28">
        <v>0.0</v>
      </c>
      <c r="BB182" s="28">
        <v>0.0</v>
      </c>
      <c r="BC182" s="29"/>
      <c r="BD182" s="29">
        <v>0.0</v>
      </c>
      <c r="BE182" s="29">
        <v>1.0</v>
      </c>
      <c r="BF182" s="29">
        <f t="shared" si="357"/>
        <v>12</v>
      </c>
      <c r="BG182" s="29">
        <v>136.0</v>
      </c>
      <c r="BH182" s="29">
        <v>148.0</v>
      </c>
      <c r="BI182" s="29">
        <f t="shared" ref="BI182:BI193" si="508">BG182/BH182</f>
        <v>0.9189189189</v>
      </c>
      <c r="BJ182" s="29">
        <v>91.9</v>
      </c>
      <c r="BK182" s="29">
        <f t="shared" ref="BK182:BK193" si="509">BF182/BH182</f>
        <v>0.08108108108</v>
      </c>
      <c r="BL182" s="30"/>
      <c r="BM182" s="30">
        <v>0.0</v>
      </c>
      <c r="BN182" s="30">
        <v>1.0</v>
      </c>
      <c r="BO182" s="30">
        <f t="shared" si="497"/>
        <v>13</v>
      </c>
      <c r="BP182" s="30">
        <v>167.0</v>
      </c>
      <c r="BQ182" s="30">
        <v>180.0</v>
      </c>
      <c r="BR182" s="30">
        <f t="shared" ref="BR182:BR189" si="510">BP182/BQ182</f>
        <v>0.9277777778</v>
      </c>
      <c r="BS182" s="30">
        <v>92.8</v>
      </c>
      <c r="BT182" s="30">
        <f t="shared" ref="BT182:BT189" si="511">BO182/BQ182</f>
        <v>0.07222222222</v>
      </c>
      <c r="BU182" s="31"/>
      <c r="BV182" s="31">
        <v>0.0</v>
      </c>
      <c r="BW182" s="31">
        <v>7.0</v>
      </c>
      <c r="BX182" s="31">
        <f t="shared" si="480"/>
        <v>15</v>
      </c>
      <c r="BY182" s="31">
        <v>113.0</v>
      </c>
      <c r="BZ182" s="31">
        <v>128.0</v>
      </c>
      <c r="CA182" s="31">
        <f t="shared" ref="CA182:CA189" si="512">BY182/BZ182</f>
        <v>0.8828125</v>
      </c>
      <c r="CB182" s="31">
        <v>88.3</v>
      </c>
      <c r="CC182" s="31">
        <f t="shared" ref="CC182:CC189" si="513">BX182/BZ182</f>
        <v>0.1171875</v>
      </c>
      <c r="CD182" s="42"/>
      <c r="CE182" s="42">
        <v>0.0</v>
      </c>
      <c r="CF182" s="42">
        <v>7.0</v>
      </c>
      <c r="CG182" s="42">
        <f t="shared" si="483"/>
        <v>18</v>
      </c>
      <c r="CH182" s="42">
        <v>119.0</v>
      </c>
      <c r="CI182" s="42">
        <v>137.0</v>
      </c>
      <c r="CJ182" s="42">
        <f t="shared" ref="CJ182:CJ193" si="514">CH182/CI182</f>
        <v>0.8686131387</v>
      </c>
      <c r="CK182" s="42">
        <v>86.9</v>
      </c>
      <c r="CL182" s="42">
        <f t="shared" ref="CL182:CL193" si="515">CG182/CI182</f>
        <v>0.1313868613</v>
      </c>
      <c r="CM182" s="35"/>
    </row>
    <row r="183" ht="18.0" customHeight="1">
      <c r="A183" s="23"/>
      <c r="B183" s="23">
        <v>1.0</v>
      </c>
      <c r="C183" s="23">
        <v>4.0</v>
      </c>
      <c r="D183" s="23">
        <f t="shared" si="459"/>
        <v>1</v>
      </c>
      <c r="E183" s="23">
        <v>21.0</v>
      </c>
      <c r="F183" s="23">
        <v>22.0</v>
      </c>
      <c r="G183" s="23">
        <f t="shared" si="498"/>
        <v>0.9545454545</v>
      </c>
      <c r="H183" s="23">
        <v>95.5</v>
      </c>
      <c r="I183" s="23">
        <f t="shared" si="499"/>
        <v>0.04545454545</v>
      </c>
      <c r="J183" s="24"/>
      <c r="K183" s="24">
        <v>1.0</v>
      </c>
      <c r="L183" s="24">
        <v>3.0</v>
      </c>
      <c r="M183" s="24">
        <f t="shared" si="482"/>
        <v>4</v>
      </c>
      <c r="N183" s="24">
        <v>49.0</v>
      </c>
      <c r="O183" s="24">
        <v>53.0</v>
      </c>
      <c r="P183" s="24">
        <f t="shared" si="500"/>
        <v>0.9245283019</v>
      </c>
      <c r="Q183" s="24">
        <v>92.5</v>
      </c>
      <c r="R183" s="24">
        <f t="shared" si="501"/>
        <v>0.07547169811</v>
      </c>
      <c r="S183" s="25"/>
      <c r="T183" s="25">
        <v>1.0</v>
      </c>
      <c r="U183" s="25">
        <v>10.0</v>
      </c>
      <c r="V183" s="25">
        <f t="shared" si="481"/>
        <v>4</v>
      </c>
      <c r="W183" s="25">
        <v>35.0</v>
      </c>
      <c r="X183" s="25">
        <v>39.0</v>
      </c>
      <c r="Y183" s="25">
        <f t="shared" si="502"/>
        <v>0.8974358974</v>
      </c>
      <c r="Z183" s="25">
        <v>89.7</v>
      </c>
      <c r="AA183" s="25">
        <f t="shared" si="503"/>
        <v>0.1025641026</v>
      </c>
      <c r="AB183" s="26"/>
      <c r="AC183" s="26">
        <v>1.0</v>
      </c>
      <c r="AD183" s="26">
        <v>2.0</v>
      </c>
      <c r="AE183" s="26">
        <f t="shared" si="489"/>
        <v>7</v>
      </c>
      <c r="AF183" s="26">
        <v>95.0</v>
      </c>
      <c r="AG183" s="26">
        <v>102.0</v>
      </c>
      <c r="AH183" s="26">
        <f t="shared" si="504"/>
        <v>0.931372549</v>
      </c>
      <c r="AI183" s="26">
        <v>93.1</v>
      </c>
      <c r="AJ183" s="26">
        <f t="shared" si="505"/>
        <v>0.06862745098</v>
      </c>
      <c r="AK183" s="27"/>
      <c r="AL183" s="27">
        <v>1.0</v>
      </c>
      <c r="AM183" s="27">
        <v>3.0</v>
      </c>
      <c r="AN183" s="27">
        <v>3.0</v>
      </c>
      <c r="AO183" s="27">
        <v>1.0</v>
      </c>
      <c r="AP183" s="27">
        <v>4.0</v>
      </c>
      <c r="AQ183" s="27">
        <f t="shared" si="506"/>
        <v>0.25</v>
      </c>
      <c r="AR183" s="27">
        <v>25.0</v>
      </c>
      <c r="AS183" s="27">
        <f t="shared" si="507"/>
        <v>0.75</v>
      </c>
      <c r="AT183" s="28"/>
      <c r="AU183" s="28">
        <v>1.0</v>
      </c>
      <c r="AV183" s="28">
        <v>7.0</v>
      </c>
      <c r="AW183" s="28">
        <f t="shared" si="396"/>
        <v>8</v>
      </c>
      <c r="AX183" s="28">
        <v>80.0</v>
      </c>
      <c r="AY183" s="28">
        <v>88.0</v>
      </c>
      <c r="AZ183" s="28">
        <f t="shared" ref="AZ183:AZ193" si="516">AX183/AY183</f>
        <v>0.9090909091</v>
      </c>
      <c r="BA183" s="28">
        <v>90.9</v>
      </c>
      <c r="BB183" s="28">
        <f t="shared" ref="BB183:BB193" si="517">AW183/AY183</f>
        <v>0.09090909091</v>
      </c>
      <c r="BC183" s="29"/>
      <c r="BD183" s="29">
        <v>1.0</v>
      </c>
      <c r="BE183" s="29">
        <v>10.0</v>
      </c>
      <c r="BF183" s="29">
        <f t="shared" si="357"/>
        <v>8</v>
      </c>
      <c r="BG183" s="29">
        <v>76.0</v>
      </c>
      <c r="BH183" s="29">
        <v>84.0</v>
      </c>
      <c r="BI183" s="29">
        <f t="shared" si="508"/>
        <v>0.9047619048</v>
      </c>
      <c r="BJ183" s="29">
        <v>90.5</v>
      </c>
      <c r="BK183" s="29">
        <f t="shared" si="509"/>
        <v>0.09523809524</v>
      </c>
      <c r="BL183" s="30"/>
      <c r="BM183" s="30">
        <v>1.0</v>
      </c>
      <c r="BN183" s="30">
        <v>4.0</v>
      </c>
      <c r="BO183" s="30">
        <f t="shared" si="497"/>
        <v>17</v>
      </c>
      <c r="BP183" s="30">
        <v>138.0</v>
      </c>
      <c r="BQ183" s="30">
        <v>155.0</v>
      </c>
      <c r="BR183" s="30">
        <f t="shared" si="510"/>
        <v>0.8903225806</v>
      </c>
      <c r="BS183" s="30">
        <v>89.0</v>
      </c>
      <c r="BT183" s="30">
        <f t="shared" si="511"/>
        <v>0.1096774194</v>
      </c>
      <c r="BU183" s="31"/>
      <c r="BV183" s="31">
        <v>1.0</v>
      </c>
      <c r="BW183" s="31">
        <v>3.0</v>
      </c>
      <c r="BX183" s="31">
        <f t="shared" si="480"/>
        <v>13</v>
      </c>
      <c r="BY183" s="31">
        <v>164.0</v>
      </c>
      <c r="BZ183" s="31">
        <v>177.0</v>
      </c>
      <c r="CA183" s="31">
        <f t="shared" si="512"/>
        <v>0.9265536723</v>
      </c>
      <c r="CB183" s="31">
        <v>92.7</v>
      </c>
      <c r="CC183" s="31">
        <f t="shared" si="513"/>
        <v>0.07344632768</v>
      </c>
      <c r="CD183" s="42"/>
      <c r="CE183" s="42">
        <v>1.0</v>
      </c>
      <c r="CF183" s="42">
        <v>10.0</v>
      </c>
      <c r="CG183" s="42">
        <f t="shared" si="483"/>
        <v>17</v>
      </c>
      <c r="CH183" s="42">
        <v>82.0</v>
      </c>
      <c r="CI183" s="42">
        <v>99.0</v>
      </c>
      <c r="CJ183" s="42">
        <f t="shared" si="514"/>
        <v>0.8282828283</v>
      </c>
      <c r="CK183" s="42">
        <v>82.8</v>
      </c>
      <c r="CL183" s="42">
        <f t="shared" si="515"/>
        <v>0.1717171717</v>
      </c>
      <c r="CM183" s="35"/>
    </row>
    <row r="184" ht="18.0" customHeight="1">
      <c r="A184" s="23"/>
      <c r="B184" s="23">
        <v>2.0</v>
      </c>
      <c r="C184" s="23">
        <v>7.0</v>
      </c>
      <c r="D184" s="23">
        <f t="shared" si="459"/>
        <v>15</v>
      </c>
      <c r="E184" s="23">
        <v>14.0</v>
      </c>
      <c r="F184" s="23">
        <v>29.0</v>
      </c>
      <c r="G184" s="23">
        <f t="shared" si="498"/>
        <v>0.4827586207</v>
      </c>
      <c r="H184" s="23">
        <v>48.3</v>
      </c>
      <c r="I184" s="23">
        <f t="shared" si="499"/>
        <v>0.5172413793</v>
      </c>
      <c r="J184" s="24"/>
      <c r="K184" s="24">
        <v>2.0</v>
      </c>
      <c r="L184" s="24">
        <v>5.0</v>
      </c>
      <c r="M184" s="24">
        <f t="shared" si="482"/>
        <v>2</v>
      </c>
      <c r="N184" s="24">
        <v>41.0</v>
      </c>
      <c r="O184" s="24">
        <v>43.0</v>
      </c>
      <c r="P184" s="24">
        <f t="shared" si="500"/>
        <v>0.9534883721</v>
      </c>
      <c r="Q184" s="24">
        <v>95.3</v>
      </c>
      <c r="R184" s="24">
        <f t="shared" si="501"/>
        <v>0.04651162791</v>
      </c>
      <c r="S184" s="25"/>
      <c r="T184" s="25">
        <v>2.0</v>
      </c>
      <c r="U184" s="25">
        <v>1.0</v>
      </c>
      <c r="V184" s="25">
        <v>36.0</v>
      </c>
      <c r="W184" s="25">
        <v>9.0</v>
      </c>
      <c r="X184" s="25">
        <v>45.0</v>
      </c>
      <c r="Y184" s="25">
        <f t="shared" si="502"/>
        <v>0.2</v>
      </c>
      <c r="Z184" s="25">
        <v>20.0</v>
      </c>
      <c r="AA184" s="25">
        <f t="shared" si="503"/>
        <v>0.8</v>
      </c>
      <c r="AB184" s="26"/>
      <c r="AC184" s="26">
        <v>2.0</v>
      </c>
      <c r="AD184" s="26">
        <v>9.0</v>
      </c>
      <c r="AE184" s="26">
        <f t="shared" si="489"/>
        <v>29</v>
      </c>
      <c r="AF184" s="26">
        <v>45.0</v>
      </c>
      <c r="AG184" s="26">
        <v>74.0</v>
      </c>
      <c r="AH184" s="26">
        <f t="shared" si="504"/>
        <v>0.6081081081</v>
      </c>
      <c r="AI184" s="26">
        <v>60.8</v>
      </c>
      <c r="AJ184" s="26">
        <f t="shared" si="505"/>
        <v>0.3918918919</v>
      </c>
      <c r="AK184" s="27"/>
      <c r="AL184" s="27">
        <v>2.0</v>
      </c>
      <c r="AM184" s="27">
        <v>4.0</v>
      </c>
      <c r="AN184" s="27">
        <f t="shared" ref="AN184:AN216" si="518">AP184-AO184</f>
        <v>6</v>
      </c>
      <c r="AO184" s="27">
        <v>98.0</v>
      </c>
      <c r="AP184" s="27">
        <v>104.0</v>
      </c>
      <c r="AQ184" s="27">
        <f t="shared" si="506"/>
        <v>0.9423076923</v>
      </c>
      <c r="AR184" s="27">
        <v>94.2</v>
      </c>
      <c r="AS184" s="27">
        <f t="shared" si="507"/>
        <v>0.05769230769</v>
      </c>
      <c r="AT184" s="28"/>
      <c r="AU184" s="28">
        <v>2.0</v>
      </c>
      <c r="AV184" s="28">
        <v>5.0</v>
      </c>
      <c r="AW184" s="28">
        <f t="shared" si="396"/>
        <v>4</v>
      </c>
      <c r="AX184" s="28">
        <v>105.0</v>
      </c>
      <c r="AY184" s="28">
        <v>109.0</v>
      </c>
      <c r="AZ184" s="28">
        <f t="shared" si="516"/>
        <v>0.9633027523</v>
      </c>
      <c r="BA184" s="28">
        <v>96.3</v>
      </c>
      <c r="BB184" s="28">
        <f t="shared" si="517"/>
        <v>0.03669724771</v>
      </c>
      <c r="BC184" s="29"/>
      <c r="BD184" s="29">
        <v>2.0</v>
      </c>
      <c r="BE184" s="29">
        <v>6.0</v>
      </c>
      <c r="BF184" s="29">
        <f t="shared" si="357"/>
        <v>9</v>
      </c>
      <c r="BG184" s="29">
        <v>117.0</v>
      </c>
      <c r="BH184" s="29">
        <v>126.0</v>
      </c>
      <c r="BI184" s="29">
        <f t="shared" si="508"/>
        <v>0.9285714286</v>
      </c>
      <c r="BJ184" s="29">
        <v>92.9</v>
      </c>
      <c r="BK184" s="29">
        <f t="shared" si="509"/>
        <v>0.07142857143</v>
      </c>
      <c r="BL184" s="30"/>
      <c r="BM184" s="30">
        <v>2.0</v>
      </c>
      <c r="BN184" s="30">
        <v>3.0</v>
      </c>
      <c r="BO184" s="30">
        <f t="shared" si="497"/>
        <v>10</v>
      </c>
      <c r="BP184" s="30">
        <v>151.0</v>
      </c>
      <c r="BQ184" s="30">
        <v>161.0</v>
      </c>
      <c r="BR184" s="30">
        <f t="shared" si="510"/>
        <v>0.9378881988</v>
      </c>
      <c r="BS184" s="30">
        <v>93.8</v>
      </c>
      <c r="BT184" s="30">
        <f t="shared" si="511"/>
        <v>0.06211180124</v>
      </c>
      <c r="BU184" s="31"/>
      <c r="BV184" s="31">
        <v>2.0</v>
      </c>
      <c r="BW184" s="31">
        <v>11.0</v>
      </c>
      <c r="BX184" s="31">
        <f t="shared" si="480"/>
        <v>13</v>
      </c>
      <c r="BY184" s="31">
        <v>58.0</v>
      </c>
      <c r="BZ184" s="31">
        <v>71.0</v>
      </c>
      <c r="CA184" s="31">
        <f t="shared" si="512"/>
        <v>0.8169014085</v>
      </c>
      <c r="CB184" s="31">
        <v>81.7</v>
      </c>
      <c r="CC184" s="31">
        <f t="shared" si="513"/>
        <v>0.1830985915</v>
      </c>
      <c r="CD184" s="42"/>
      <c r="CE184" s="42">
        <v>2.0</v>
      </c>
      <c r="CF184" s="42">
        <v>3.0</v>
      </c>
      <c r="CG184" s="42">
        <f t="shared" si="483"/>
        <v>18</v>
      </c>
      <c r="CH184" s="42">
        <v>174.0</v>
      </c>
      <c r="CI184" s="42">
        <v>192.0</v>
      </c>
      <c r="CJ184" s="42">
        <f t="shared" si="514"/>
        <v>0.90625</v>
      </c>
      <c r="CK184" s="42">
        <v>90.6</v>
      </c>
      <c r="CL184" s="42">
        <f t="shared" si="515"/>
        <v>0.09375</v>
      </c>
      <c r="CM184" s="35"/>
    </row>
    <row r="185" ht="18.0" customHeight="1">
      <c r="A185" s="23"/>
      <c r="B185" s="23">
        <v>3.0</v>
      </c>
      <c r="C185" s="23">
        <v>0.0</v>
      </c>
      <c r="D185" s="23">
        <f t="shared" si="459"/>
        <v>1</v>
      </c>
      <c r="E185" s="23">
        <v>17.0</v>
      </c>
      <c r="F185" s="23">
        <v>18.0</v>
      </c>
      <c r="G185" s="23">
        <f t="shared" si="498"/>
        <v>0.9444444444</v>
      </c>
      <c r="H185" s="23">
        <v>94.4</v>
      </c>
      <c r="I185" s="23">
        <f t="shared" si="499"/>
        <v>0.05555555556</v>
      </c>
      <c r="J185" s="24"/>
      <c r="K185" s="24">
        <v>3.0</v>
      </c>
      <c r="L185" s="24">
        <v>2.0</v>
      </c>
      <c r="M185" s="24">
        <f t="shared" si="482"/>
        <v>3</v>
      </c>
      <c r="N185" s="24">
        <v>51.0</v>
      </c>
      <c r="O185" s="24">
        <v>54.0</v>
      </c>
      <c r="P185" s="24">
        <f t="shared" si="500"/>
        <v>0.9444444444</v>
      </c>
      <c r="Q185" s="24">
        <v>94.4</v>
      </c>
      <c r="R185" s="24">
        <f t="shared" si="501"/>
        <v>0.05555555556</v>
      </c>
      <c r="S185" s="25"/>
      <c r="T185" s="25">
        <v>3.0</v>
      </c>
      <c r="U185" s="25">
        <v>6.0</v>
      </c>
      <c r="V185" s="25">
        <f t="shared" ref="V185:V196" si="519">X185-W185</f>
        <v>4</v>
      </c>
      <c r="W185" s="25">
        <v>57.0</v>
      </c>
      <c r="X185" s="25">
        <v>61.0</v>
      </c>
      <c r="Y185" s="25">
        <f t="shared" si="502"/>
        <v>0.9344262295</v>
      </c>
      <c r="Z185" s="25">
        <v>93.4</v>
      </c>
      <c r="AA185" s="25">
        <f t="shared" si="503"/>
        <v>0.06557377049</v>
      </c>
      <c r="AB185" s="26"/>
      <c r="AC185" s="26">
        <v>3.0</v>
      </c>
      <c r="AD185" s="26">
        <v>1.0</v>
      </c>
      <c r="AE185" s="26">
        <f t="shared" si="489"/>
        <v>3</v>
      </c>
      <c r="AF185" s="26">
        <v>76.0</v>
      </c>
      <c r="AG185" s="26">
        <v>79.0</v>
      </c>
      <c r="AH185" s="26">
        <f t="shared" si="504"/>
        <v>0.9620253165</v>
      </c>
      <c r="AI185" s="26">
        <v>96.2</v>
      </c>
      <c r="AJ185" s="26">
        <f t="shared" si="505"/>
        <v>0.03797468354</v>
      </c>
      <c r="AK185" s="27"/>
      <c r="AL185" s="27">
        <v>3.0</v>
      </c>
      <c r="AM185" s="27">
        <v>7.0</v>
      </c>
      <c r="AN185" s="27">
        <f t="shared" si="518"/>
        <v>5</v>
      </c>
      <c r="AO185" s="27">
        <v>45.0</v>
      </c>
      <c r="AP185" s="27">
        <v>50.0</v>
      </c>
      <c r="AQ185" s="27">
        <f t="shared" si="506"/>
        <v>0.9</v>
      </c>
      <c r="AR185" s="27">
        <v>90.0</v>
      </c>
      <c r="AS185" s="27">
        <f t="shared" si="507"/>
        <v>0.1</v>
      </c>
      <c r="AT185" s="28"/>
      <c r="AU185" s="28">
        <v>3.0</v>
      </c>
      <c r="AV185" s="28">
        <v>4.0</v>
      </c>
      <c r="AW185" s="28">
        <f t="shared" si="396"/>
        <v>11</v>
      </c>
      <c r="AX185" s="28">
        <v>113.0</v>
      </c>
      <c r="AY185" s="28">
        <v>124.0</v>
      </c>
      <c r="AZ185" s="28">
        <f t="shared" si="516"/>
        <v>0.9112903226</v>
      </c>
      <c r="BA185" s="28">
        <v>91.1</v>
      </c>
      <c r="BB185" s="28">
        <f t="shared" si="517"/>
        <v>0.08870967742</v>
      </c>
      <c r="BC185" s="29"/>
      <c r="BD185" s="29">
        <v>3.0</v>
      </c>
      <c r="BE185" s="29">
        <v>2.0</v>
      </c>
      <c r="BF185" s="29">
        <f t="shared" si="357"/>
        <v>12</v>
      </c>
      <c r="BG185" s="29">
        <v>145.0</v>
      </c>
      <c r="BH185" s="29">
        <v>157.0</v>
      </c>
      <c r="BI185" s="29">
        <f t="shared" si="508"/>
        <v>0.923566879</v>
      </c>
      <c r="BJ185" s="29">
        <v>92.4</v>
      </c>
      <c r="BK185" s="29">
        <f t="shared" si="509"/>
        <v>0.07643312102</v>
      </c>
      <c r="BL185" s="30"/>
      <c r="BM185" s="30">
        <v>3.0</v>
      </c>
      <c r="BN185" s="30">
        <v>7.0</v>
      </c>
      <c r="BO185" s="30">
        <f t="shared" si="497"/>
        <v>9</v>
      </c>
      <c r="BP185" s="30">
        <v>104.0</v>
      </c>
      <c r="BQ185" s="30">
        <v>113.0</v>
      </c>
      <c r="BR185" s="30">
        <f t="shared" si="510"/>
        <v>0.9203539823</v>
      </c>
      <c r="BS185" s="30">
        <v>92.0</v>
      </c>
      <c r="BT185" s="30">
        <f t="shared" si="511"/>
        <v>0.0796460177</v>
      </c>
      <c r="BU185" s="31"/>
      <c r="BV185" s="31">
        <v>3.0</v>
      </c>
      <c r="BW185" s="31">
        <v>2.0</v>
      </c>
      <c r="BX185" s="31">
        <f t="shared" si="480"/>
        <v>17</v>
      </c>
      <c r="BY185" s="31">
        <v>177.0</v>
      </c>
      <c r="BZ185" s="31">
        <v>194.0</v>
      </c>
      <c r="CA185" s="31">
        <f t="shared" si="512"/>
        <v>0.912371134</v>
      </c>
      <c r="CB185" s="31">
        <v>91.2</v>
      </c>
      <c r="CC185" s="31">
        <f t="shared" si="513"/>
        <v>0.08762886598</v>
      </c>
      <c r="CD185" s="42"/>
      <c r="CE185" s="42">
        <v>3.0</v>
      </c>
      <c r="CF185" s="42">
        <v>8.0</v>
      </c>
      <c r="CG185" s="42">
        <f t="shared" si="483"/>
        <v>14</v>
      </c>
      <c r="CH185" s="42">
        <v>119.0</v>
      </c>
      <c r="CI185" s="42">
        <v>133.0</v>
      </c>
      <c r="CJ185" s="42">
        <f t="shared" si="514"/>
        <v>0.8947368421</v>
      </c>
      <c r="CK185" s="42">
        <v>89.5</v>
      </c>
      <c r="CL185" s="42">
        <f t="shared" si="515"/>
        <v>0.1052631579</v>
      </c>
      <c r="CM185" s="35"/>
    </row>
    <row r="186" ht="18.0" customHeight="1">
      <c r="A186" s="23"/>
      <c r="B186" s="23">
        <v>4.0</v>
      </c>
      <c r="C186" s="23">
        <v>6.0</v>
      </c>
      <c r="D186" s="23">
        <f t="shared" si="459"/>
        <v>3</v>
      </c>
      <c r="E186" s="23">
        <v>20.0</v>
      </c>
      <c r="F186" s="23">
        <v>23.0</v>
      </c>
      <c r="G186" s="23">
        <f t="shared" si="498"/>
        <v>0.8695652174</v>
      </c>
      <c r="H186" s="23">
        <v>87.0</v>
      </c>
      <c r="I186" s="23">
        <f t="shared" si="499"/>
        <v>0.1304347826</v>
      </c>
      <c r="J186" s="24"/>
      <c r="K186" s="24">
        <v>4.0</v>
      </c>
      <c r="L186" s="24">
        <v>9.0</v>
      </c>
      <c r="M186" s="24">
        <f t="shared" si="482"/>
        <v>14</v>
      </c>
      <c r="N186" s="24">
        <v>29.0</v>
      </c>
      <c r="O186" s="24">
        <v>43.0</v>
      </c>
      <c r="P186" s="24">
        <f t="shared" si="500"/>
        <v>0.6744186047</v>
      </c>
      <c r="Q186" s="24">
        <v>67.4</v>
      </c>
      <c r="R186" s="24">
        <f t="shared" si="501"/>
        <v>0.3255813953</v>
      </c>
      <c r="S186" s="25"/>
      <c r="T186" s="25">
        <v>4.0</v>
      </c>
      <c r="U186" s="25">
        <v>11.0</v>
      </c>
      <c r="V186" s="25">
        <f t="shared" si="519"/>
        <v>0</v>
      </c>
      <c r="W186" s="25">
        <v>29.0</v>
      </c>
      <c r="X186" s="25">
        <v>29.0</v>
      </c>
      <c r="Y186" s="25">
        <f t="shared" si="502"/>
        <v>1</v>
      </c>
      <c r="Z186" s="25">
        <v>100.0</v>
      </c>
      <c r="AA186" s="25">
        <f t="shared" si="503"/>
        <v>0</v>
      </c>
      <c r="AB186" s="26"/>
      <c r="AC186" s="26">
        <v>4.0</v>
      </c>
      <c r="AD186" s="26">
        <v>1.0</v>
      </c>
      <c r="AE186" s="26">
        <v>59.0</v>
      </c>
      <c r="AF186" s="26">
        <v>3.0</v>
      </c>
      <c r="AG186" s="26">
        <v>62.0</v>
      </c>
      <c r="AH186" s="26">
        <f t="shared" si="504"/>
        <v>0.04838709677</v>
      </c>
      <c r="AI186" s="26">
        <v>4.83</v>
      </c>
      <c r="AJ186" s="26">
        <f t="shared" si="505"/>
        <v>0.9516129032</v>
      </c>
      <c r="AK186" s="27"/>
      <c r="AL186" s="27">
        <v>4.0</v>
      </c>
      <c r="AM186" s="27">
        <v>2.0</v>
      </c>
      <c r="AN186" s="27">
        <f t="shared" si="518"/>
        <v>16</v>
      </c>
      <c r="AO186" s="27">
        <v>108.0</v>
      </c>
      <c r="AP186" s="27">
        <v>124.0</v>
      </c>
      <c r="AQ186" s="27">
        <f t="shared" si="506"/>
        <v>0.8709677419</v>
      </c>
      <c r="AR186" s="27">
        <v>87.1</v>
      </c>
      <c r="AS186" s="27">
        <f t="shared" si="507"/>
        <v>0.1290322581</v>
      </c>
      <c r="AT186" s="28"/>
      <c r="AU186" s="28">
        <v>4.0</v>
      </c>
      <c r="AV186" s="28">
        <v>9.0</v>
      </c>
      <c r="AW186" s="28">
        <f t="shared" si="396"/>
        <v>11</v>
      </c>
      <c r="AX186" s="28">
        <v>75.0</v>
      </c>
      <c r="AY186" s="28">
        <v>86.0</v>
      </c>
      <c r="AZ186" s="28">
        <f t="shared" si="516"/>
        <v>0.8720930233</v>
      </c>
      <c r="BA186" s="28">
        <v>87.2</v>
      </c>
      <c r="BB186" s="28">
        <f t="shared" si="517"/>
        <v>0.1279069767</v>
      </c>
      <c r="BC186" s="29"/>
      <c r="BD186" s="29">
        <v>4.0</v>
      </c>
      <c r="BE186" s="29">
        <v>5.0</v>
      </c>
      <c r="BF186" s="29">
        <f t="shared" si="357"/>
        <v>9</v>
      </c>
      <c r="BG186" s="29">
        <v>117.0</v>
      </c>
      <c r="BH186" s="29">
        <v>126.0</v>
      </c>
      <c r="BI186" s="29">
        <f t="shared" si="508"/>
        <v>0.9285714286</v>
      </c>
      <c r="BJ186" s="29">
        <v>92.9</v>
      </c>
      <c r="BK186" s="29">
        <f t="shared" si="509"/>
        <v>0.07142857143</v>
      </c>
      <c r="BL186" s="30"/>
      <c r="BM186" s="30">
        <v>4.0</v>
      </c>
      <c r="BN186" s="30">
        <v>2.0</v>
      </c>
      <c r="BO186" s="30">
        <f t="shared" si="497"/>
        <v>16</v>
      </c>
      <c r="BP186" s="30">
        <v>161.0</v>
      </c>
      <c r="BQ186" s="30">
        <v>177.0</v>
      </c>
      <c r="BR186" s="30">
        <f t="shared" si="510"/>
        <v>0.9096045198</v>
      </c>
      <c r="BS186" s="30">
        <v>91.0</v>
      </c>
      <c r="BT186" s="30">
        <f t="shared" si="511"/>
        <v>0.09039548023</v>
      </c>
      <c r="BU186" s="31"/>
      <c r="BV186" s="31">
        <v>4.0</v>
      </c>
      <c r="BW186" s="31">
        <v>8.0</v>
      </c>
      <c r="BX186" s="31">
        <f t="shared" si="480"/>
        <v>10</v>
      </c>
      <c r="BY186" s="31">
        <v>118.0</v>
      </c>
      <c r="BZ186" s="31">
        <v>128.0</v>
      </c>
      <c r="CA186" s="31">
        <f t="shared" si="512"/>
        <v>0.921875</v>
      </c>
      <c r="CB186" s="31">
        <v>92.2</v>
      </c>
      <c r="CC186" s="31">
        <f t="shared" si="513"/>
        <v>0.078125</v>
      </c>
      <c r="CD186" s="42"/>
      <c r="CE186" s="42">
        <v>4.0</v>
      </c>
      <c r="CF186" s="42">
        <v>4.0</v>
      </c>
      <c r="CG186" s="42">
        <f t="shared" si="483"/>
        <v>20</v>
      </c>
      <c r="CH186" s="42">
        <v>163.0</v>
      </c>
      <c r="CI186" s="42">
        <v>183.0</v>
      </c>
      <c r="CJ186" s="42">
        <f t="shared" si="514"/>
        <v>0.8907103825</v>
      </c>
      <c r="CK186" s="42">
        <v>89.1</v>
      </c>
      <c r="CL186" s="42">
        <f t="shared" si="515"/>
        <v>0.1092896175</v>
      </c>
      <c r="CM186" s="35"/>
    </row>
    <row r="187" ht="18.0" customHeight="1">
      <c r="A187" s="23"/>
      <c r="B187" s="23">
        <v>5.0</v>
      </c>
      <c r="C187" s="23">
        <v>2.0</v>
      </c>
      <c r="D187" s="23">
        <f t="shared" si="459"/>
        <v>2</v>
      </c>
      <c r="E187" s="23">
        <v>27.0</v>
      </c>
      <c r="F187" s="23">
        <v>29.0</v>
      </c>
      <c r="G187" s="23">
        <f t="shared" si="498"/>
        <v>0.9310344828</v>
      </c>
      <c r="H187" s="23">
        <v>93.1</v>
      </c>
      <c r="I187" s="23">
        <f t="shared" si="499"/>
        <v>0.06896551724</v>
      </c>
      <c r="J187" s="24"/>
      <c r="K187" s="24">
        <v>5.0</v>
      </c>
      <c r="L187" s="24">
        <v>4.0</v>
      </c>
      <c r="M187" s="24">
        <f t="shared" si="482"/>
        <v>1</v>
      </c>
      <c r="N187" s="24">
        <v>44.0</v>
      </c>
      <c r="O187" s="24">
        <v>45.0</v>
      </c>
      <c r="P187" s="24">
        <f t="shared" si="500"/>
        <v>0.9777777778</v>
      </c>
      <c r="Q187" s="24">
        <v>97.8</v>
      </c>
      <c r="R187" s="24">
        <f t="shared" si="501"/>
        <v>0.02222222222</v>
      </c>
      <c r="S187" s="25"/>
      <c r="T187" s="25">
        <v>5.0</v>
      </c>
      <c r="U187" s="25">
        <v>7.0</v>
      </c>
      <c r="V187" s="25">
        <f t="shared" si="519"/>
        <v>9</v>
      </c>
      <c r="W187" s="25">
        <v>43.0</v>
      </c>
      <c r="X187" s="25">
        <v>52.0</v>
      </c>
      <c r="Y187" s="25">
        <f t="shared" si="502"/>
        <v>0.8269230769</v>
      </c>
      <c r="Z187" s="25">
        <v>82.7</v>
      </c>
      <c r="AA187" s="25">
        <f t="shared" si="503"/>
        <v>0.1730769231</v>
      </c>
      <c r="AB187" s="26"/>
      <c r="AC187" s="26">
        <v>5.0</v>
      </c>
      <c r="AD187" s="26">
        <v>0.0</v>
      </c>
      <c r="AE187" s="26">
        <f t="shared" ref="AE187:AE203" si="520">AG187-AF187</f>
        <v>2</v>
      </c>
      <c r="AF187" s="26">
        <v>93.0</v>
      </c>
      <c r="AG187" s="26">
        <v>95.0</v>
      </c>
      <c r="AH187" s="26">
        <f t="shared" si="504"/>
        <v>0.9789473684</v>
      </c>
      <c r="AI187" s="26">
        <v>97.9</v>
      </c>
      <c r="AJ187" s="26">
        <f t="shared" si="505"/>
        <v>0.02105263158</v>
      </c>
      <c r="AK187" s="27"/>
      <c r="AL187" s="27">
        <v>5.0</v>
      </c>
      <c r="AM187" s="27">
        <v>6.0</v>
      </c>
      <c r="AN187" s="27">
        <f t="shared" si="518"/>
        <v>9</v>
      </c>
      <c r="AO187" s="27">
        <v>73.0</v>
      </c>
      <c r="AP187" s="27">
        <v>82.0</v>
      </c>
      <c r="AQ187" s="27">
        <f t="shared" si="506"/>
        <v>0.8902439024</v>
      </c>
      <c r="AR187" s="27">
        <v>89.0</v>
      </c>
      <c r="AS187" s="27">
        <f t="shared" si="507"/>
        <v>0.1097560976</v>
      </c>
      <c r="AT187" s="28"/>
      <c r="AU187" s="28">
        <v>5.0</v>
      </c>
      <c r="AV187" s="28">
        <v>8.0</v>
      </c>
      <c r="AW187" s="28">
        <f t="shared" si="396"/>
        <v>5</v>
      </c>
      <c r="AX187" s="28">
        <v>77.0</v>
      </c>
      <c r="AY187" s="28">
        <v>82.0</v>
      </c>
      <c r="AZ187" s="28">
        <f t="shared" si="516"/>
        <v>0.9390243902</v>
      </c>
      <c r="BA187" s="28">
        <v>93.9</v>
      </c>
      <c r="BB187" s="28">
        <f t="shared" si="517"/>
        <v>0.06097560976</v>
      </c>
      <c r="BC187" s="29"/>
      <c r="BD187" s="29">
        <v>5.0</v>
      </c>
      <c r="BE187" s="29">
        <v>3.0</v>
      </c>
      <c r="BF187" s="29">
        <f t="shared" si="357"/>
        <v>10</v>
      </c>
      <c r="BG187" s="29">
        <v>136.0</v>
      </c>
      <c r="BH187" s="29">
        <v>146.0</v>
      </c>
      <c r="BI187" s="29">
        <f t="shared" si="508"/>
        <v>0.9315068493</v>
      </c>
      <c r="BJ187" s="29">
        <v>93.2</v>
      </c>
      <c r="BK187" s="29">
        <f t="shared" si="509"/>
        <v>0.06849315068</v>
      </c>
      <c r="BL187" s="30"/>
      <c r="BM187" s="30">
        <v>5.0</v>
      </c>
      <c r="BN187" s="30">
        <v>0.0</v>
      </c>
      <c r="BO187" s="30">
        <f t="shared" si="497"/>
        <v>10</v>
      </c>
      <c r="BP187" s="30">
        <v>135.0</v>
      </c>
      <c r="BQ187" s="30">
        <v>145.0</v>
      </c>
      <c r="BR187" s="30">
        <f t="shared" si="510"/>
        <v>0.9310344828</v>
      </c>
      <c r="BS187" s="30">
        <v>93.1</v>
      </c>
      <c r="BT187" s="30">
        <f t="shared" si="511"/>
        <v>0.06896551724</v>
      </c>
      <c r="BU187" s="31"/>
      <c r="BV187" s="31">
        <v>5.0</v>
      </c>
      <c r="BW187" s="31">
        <v>1.0</v>
      </c>
      <c r="BX187" s="31">
        <f t="shared" si="480"/>
        <v>19</v>
      </c>
      <c r="BY187" s="31">
        <v>183.0</v>
      </c>
      <c r="BZ187" s="31">
        <v>202.0</v>
      </c>
      <c r="CA187" s="31">
        <f t="shared" si="512"/>
        <v>0.9059405941</v>
      </c>
      <c r="CB187" s="31">
        <v>90.6</v>
      </c>
      <c r="CC187" s="31">
        <f t="shared" si="513"/>
        <v>0.09405940594</v>
      </c>
      <c r="CD187" s="42"/>
      <c r="CE187" s="42">
        <v>5.0</v>
      </c>
      <c r="CF187" s="42">
        <v>2.0</v>
      </c>
      <c r="CG187" s="42">
        <f t="shared" si="483"/>
        <v>24</v>
      </c>
      <c r="CH187" s="42">
        <v>187.0</v>
      </c>
      <c r="CI187" s="42">
        <v>211.0</v>
      </c>
      <c r="CJ187" s="42">
        <f t="shared" si="514"/>
        <v>0.8862559242</v>
      </c>
      <c r="CK187" s="42">
        <v>88.6</v>
      </c>
      <c r="CL187" s="42">
        <f t="shared" si="515"/>
        <v>0.1137440758</v>
      </c>
      <c r="CM187" s="35"/>
    </row>
    <row r="188" ht="18.0" customHeight="1">
      <c r="A188" s="23"/>
      <c r="B188" s="23">
        <v>6.0</v>
      </c>
      <c r="C188" s="23">
        <v>9.0</v>
      </c>
      <c r="D188" s="23">
        <f t="shared" si="459"/>
        <v>8</v>
      </c>
      <c r="E188" s="23">
        <v>14.0</v>
      </c>
      <c r="F188" s="23">
        <v>22.0</v>
      </c>
      <c r="G188" s="23">
        <f t="shared" si="498"/>
        <v>0.6363636364</v>
      </c>
      <c r="H188" s="23">
        <v>63.6</v>
      </c>
      <c r="I188" s="23">
        <f t="shared" si="499"/>
        <v>0.3636363636</v>
      </c>
      <c r="J188" s="24"/>
      <c r="K188" s="24">
        <v>6.0</v>
      </c>
      <c r="L188" s="24">
        <v>0.0</v>
      </c>
      <c r="M188" s="24">
        <f t="shared" si="482"/>
        <v>2</v>
      </c>
      <c r="N188" s="24">
        <v>51.0</v>
      </c>
      <c r="O188" s="24">
        <v>53.0</v>
      </c>
      <c r="P188" s="24">
        <f t="shared" si="500"/>
        <v>0.9622641509</v>
      </c>
      <c r="Q188" s="24">
        <v>96.2</v>
      </c>
      <c r="R188" s="24">
        <f t="shared" si="501"/>
        <v>0.03773584906</v>
      </c>
      <c r="S188" s="25"/>
      <c r="T188" s="25">
        <v>6.0</v>
      </c>
      <c r="U188" s="25">
        <v>4.0</v>
      </c>
      <c r="V188" s="25">
        <f t="shared" si="519"/>
        <v>2</v>
      </c>
      <c r="W188" s="25">
        <v>68.0</v>
      </c>
      <c r="X188" s="25">
        <v>70.0</v>
      </c>
      <c r="Y188" s="25">
        <f t="shared" si="502"/>
        <v>0.9714285714</v>
      </c>
      <c r="Z188" s="25">
        <v>97.1</v>
      </c>
      <c r="AA188" s="25">
        <f t="shared" si="503"/>
        <v>0.02857142857</v>
      </c>
      <c r="AB188" s="26"/>
      <c r="AC188" s="26">
        <v>6.0</v>
      </c>
      <c r="AD188" s="26">
        <v>4.0</v>
      </c>
      <c r="AE188" s="26">
        <f t="shared" si="520"/>
        <v>4</v>
      </c>
      <c r="AF188" s="26">
        <v>85.0</v>
      </c>
      <c r="AG188" s="26">
        <v>89.0</v>
      </c>
      <c r="AH188" s="26">
        <f t="shared" si="504"/>
        <v>0.9550561798</v>
      </c>
      <c r="AI188" s="26">
        <v>95.5</v>
      </c>
      <c r="AJ188" s="26">
        <f t="shared" si="505"/>
        <v>0.04494382022</v>
      </c>
      <c r="AK188" s="27"/>
      <c r="AL188" s="27">
        <v>6.0</v>
      </c>
      <c r="AM188" s="27">
        <v>8.0</v>
      </c>
      <c r="AN188" s="27">
        <f t="shared" si="518"/>
        <v>15</v>
      </c>
      <c r="AO188" s="27">
        <v>65.0</v>
      </c>
      <c r="AP188" s="27">
        <v>80.0</v>
      </c>
      <c r="AQ188" s="27">
        <f t="shared" si="506"/>
        <v>0.8125</v>
      </c>
      <c r="AR188" s="27">
        <v>81.2</v>
      </c>
      <c r="AS188" s="27">
        <f t="shared" si="507"/>
        <v>0.1875</v>
      </c>
      <c r="AT188" s="28"/>
      <c r="AU188" s="28">
        <v>6.0</v>
      </c>
      <c r="AV188" s="28">
        <v>1.0</v>
      </c>
      <c r="AW188" s="28">
        <f t="shared" si="396"/>
        <v>9</v>
      </c>
      <c r="AX188" s="28">
        <v>136.0</v>
      </c>
      <c r="AY188" s="28">
        <v>145.0</v>
      </c>
      <c r="AZ188" s="28">
        <f t="shared" si="516"/>
        <v>0.9379310345</v>
      </c>
      <c r="BA188" s="28">
        <v>93.8</v>
      </c>
      <c r="BB188" s="28">
        <f t="shared" si="517"/>
        <v>0.06206896552</v>
      </c>
      <c r="BC188" s="29"/>
      <c r="BD188" s="29">
        <v>6.0</v>
      </c>
      <c r="BE188" s="29">
        <v>11.0</v>
      </c>
      <c r="BF188" s="29">
        <f t="shared" si="357"/>
        <v>12</v>
      </c>
      <c r="BG188" s="29">
        <v>77.0</v>
      </c>
      <c r="BH188" s="29">
        <v>89.0</v>
      </c>
      <c r="BI188" s="29">
        <f t="shared" si="508"/>
        <v>0.8651685393</v>
      </c>
      <c r="BJ188" s="29">
        <v>86.5</v>
      </c>
      <c r="BK188" s="29">
        <f t="shared" si="509"/>
        <v>0.1348314607</v>
      </c>
      <c r="BL188" s="30"/>
      <c r="BM188" s="30">
        <v>6.0</v>
      </c>
      <c r="BN188" s="30">
        <v>6.0</v>
      </c>
      <c r="BO188" s="30">
        <f t="shared" si="497"/>
        <v>6</v>
      </c>
      <c r="BP188" s="30">
        <v>104.0</v>
      </c>
      <c r="BQ188" s="30">
        <v>110.0</v>
      </c>
      <c r="BR188" s="30">
        <f t="shared" si="510"/>
        <v>0.9454545455</v>
      </c>
      <c r="BS188" s="30">
        <v>94.5</v>
      </c>
      <c r="BT188" s="30">
        <f t="shared" si="511"/>
        <v>0.05454545455</v>
      </c>
      <c r="BU188" s="31"/>
      <c r="BV188" s="31">
        <v>6.0</v>
      </c>
      <c r="BW188" s="31">
        <v>5.0</v>
      </c>
      <c r="BX188" s="31">
        <f t="shared" si="480"/>
        <v>13</v>
      </c>
      <c r="BY188" s="31">
        <v>119.0</v>
      </c>
      <c r="BZ188" s="31">
        <v>132.0</v>
      </c>
      <c r="CA188" s="31">
        <f t="shared" si="512"/>
        <v>0.9015151515</v>
      </c>
      <c r="CB188" s="31">
        <v>90.2</v>
      </c>
      <c r="CC188" s="31">
        <f t="shared" si="513"/>
        <v>0.09848484848</v>
      </c>
      <c r="CD188" s="42"/>
      <c r="CE188" s="42">
        <v>6.0</v>
      </c>
      <c r="CF188" s="42">
        <v>0.0</v>
      </c>
      <c r="CG188" s="42">
        <f t="shared" si="483"/>
        <v>15</v>
      </c>
      <c r="CH188" s="42">
        <v>157.0</v>
      </c>
      <c r="CI188" s="42">
        <v>172.0</v>
      </c>
      <c r="CJ188" s="42">
        <f t="shared" si="514"/>
        <v>0.9127906977</v>
      </c>
      <c r="CK188" s="42">
        <v>91.3</v>
      </c>
      <c r="CL188" s="42">
        <f t="shared" si="515"/>
        <v>0.08720930233</v>
      </c>
      <c r="CM188" s="35"/>
    </row>
    <row r="189" ht="18.0" customHeight="1">
      <c r="A189" s="23"/>
      <c r="B189" s="23">
        <v>7.0</v>
      </c>
      <c r="C189" s="23">
        <v>3.0</v>
      </c>
      <c r="D189" s="23">
        <f t="shared" si="459"/>
        <v>2</v>
      </c>
      <c r="E189" s="23">
        <v>24.0</v>
      </c>
      <c r="F189" s="23">
        <v>26.0</v>
      </c>
      <c r="G189" s="23">
        <f t="shared" si="498"/>
        <v>0.9230769231</v>
      </c>
      <c r="H189" s="23">
        <v>92.3</v>
      </c>
      <c r="I189" s="23">
        <f t="shared" si="499"/>
        <v>0.07692307692</v>
      </c>
      <c r="J189" s="24"/>
      <c r="K189" s="24">
        <v>7.0</v>
      </c>
      <c r="L189" s="24">
        <v>7.0</v>
      </c>
      <c r="M189" s="24">
        <f t="shared" si="482"/>
        <v>6</v>
      </c>
      <c r="N189" s="24">
        <v>31.0</v>
      </c>
      <c r="O189" s="24">
        <v>37.0</v>
      </c>
      <c r="P189" s="24">
        <f t="shared" si="500"/>
        <v>0.8378378378</v>
      </c>
      <c r="Q189" s="24">
        <v>83.8</v>
      </c>
      <c r="R189" s="24">
        <f t="shared" si="501"/>
        <v>0.1621621622</v>
      </c>
      <c r="S189" s="25"/>
      <c r="T189" s="25">
        <v>7.0</v>
      </c>
      <c r="U189" s="25">
        <v>3.0</v>
      </c>
      <c r="V189" s="25">
        <f t="shared" si="519"/>
        <v>9</v>
      </c>
      <c r="W189" s="25">
        <v>65.0</v>
      </c>
      <c r="X189" s="25">
        <v>74.0</v>
      </c>
      <c r="Y189" s="25">
        <f t="shared" si="502"/>
        <v>0.8783783784</v>
      </c>
      <c r="Z189" s="25">
        <v>87.8</v>
      </c>
      <c r="AA189" s="25">
        <f t="shared" si="503"/>
        <v>0.1216216216</v>
      </c>
      <c r="AB189" s="26"/>
      <c r="AC189" s="26">
        <v>7.0</v>
      </c>
      <c r="AD189" s="26">
        <v>8.0</v>
      </c>
      <c r="AE189" s="26">
        <f t="shared" si="520"/>
        <v>5</v>
      </c>
      <c r="AF189" s="26">
        <v>63.0</v>
      </c>
      <c r="AG189" s="26">
        <v>68.0</v>
      </c>
      <c r="AH189" s="26">
        <f t="shared" si="504"/>
        <v>0.9264705882</v>
      </c>
      <c r="AI189" s="26">
        <v>92.6</v>
      </c>
      <c r="AJ189" s="26">
        <f t="shared" si="505"/>
        <v>0.07352941176</v>
      </c>
      <c r="AK189" s="27"/>
      <c r="AL189" s="27">
        <v>7.0</v>
      </c>
      <c r="AM189" s="27">
        <v>1.0</v>
      </c>
      <c r="AN189" s="27">
        <f t="shared" si="518"/>
        <v>3</v>
      </c>
      <c r="AO189" s="27">
        <v>113.0</v>
      </c>
      <c r="AP189" s="27">
        <v>116.0</v>
      </c>
      <c r="AQ189" s="27">
        <f t="shared" si="506"/>
        <v>0.974137931</v>
      </c>
      <c r="AR189" s="27">
        <v>97.4</v>
      </c>
      <c r="AS189" s="27">
        <f t="shared" si="507"/>
        <v>0.02586206897</v>
      </c>
      <c r="AT189" s="28"/>
      <c r="AU189" s="28">
        <v>7.0</v>
      </c>
      <c r="AV189" s="28">
        <v>6.0</v>
      </c>
      <c r="AW189" s="28">
        <f t="shared" si="396"/>
        <v>7</v>
      </c>
      <c r="AX189" s="28">
        <v>104.0</v>
      </c>
      <c r="AY189" s="28">
        <v>111.0</v>
      </c>
      <c r="AZ189" s="28">
        <f t="shared" si="516"/>
        <v>0.9369369369</v>
      </c>
      <c r="BA189" s="28">
        <v>93.7</v>
      </c>
      <c r="BB189" s="28">
        <f t="shared" si="517"/>
        <v>0.06306306306</v>
      </c>
      <c r="BC189" s="29"/>
      <c r="BD189" s="29">
        <v>7.0</v>
      </c>
      <c r="BE189" s="29">
        <v>4.0</v>
      </c>
      <c r="BF189" s="29">
        <f t="shared" si="357"/>
        <v>11</v>
      </c>
      <c r="BG189" s="29">
        <v>125.0</v>
      </c>
      <c r="BH189" s="29">
        <v>136.0</v>
      </c>
      <c r="BI189" s="29">
        <f t="shared" si="508"/>
        <v>0.9191176471</v>
      </c>
      <c r="BJ189" s="29">
        <v>91.9</v>
      </c>
      <c r="BK189" s="29">
        <f t="shared" si="509"/>
        <v>0.08088235294</v>
      </c>
      <c r="BL189" s="30"/>
      <c r="BM189" s="30">
        <v>7.0</v>
      </c>
      <c r="BN189" s="30">
        <v>11.0</v>
      </c>
      <c r="BO189" s="30">
        <f t="shared" si="497"/>
        <v>15</v>
      </c>
      <c r="BP189" s="30">
        <v>84.0</v>
      </c>
      <c r="BQ189" s="30">
        <v>99.0</v>
      </c>
      <c r="BR189" s="30">
        <f t="shared" si="510"/>
        <v>0.8484848485</v>
      </c>
      <c r="BS189" s="30">
        <v>84.8</v>
      </c>
      <c r="BT189" s="30">
        <f t="shared" si="511"/>
        <v>0.1515151515</v>
      </c>
      <c r="BU189" s="31"/>
      <c r="BV189" s="31">
        <v>7.0</v>
      </c>
      <c r="BW189" s="31">
        <v>6.0</v>
      </c>
      <c r="BX189" s="31">
        <f t="shared" si="480"/>
        <v>9</v>
      </c>
      <c r="BY189" s="31">
        <v>138.0</v>
      </c>
      <c r="BZ189" s="31">
        <v>147.0</v>
      </c>
      <c r="CA189" s="31">
        <f t="shared" si="512"/>
        <v>0.9387755102</v>
      </c>
      <c r="CB189" s="31">
        <v>93.9</v>
      </c>
      <c r="CC189" s="31">
        <f t="shared" si="513"/>
        <v>0.0612244898</v>
      </c>
      <c r="CD189" s="42"/>
      <c r="CE189" s="42">
        <v>7.0</v>
      </c>
      <c r="CF189" s="42">
        <v>1.0</v>
      </c>
      <c r="CG189" s="42">
        <f t="shared" si="483"/>
        <v>20</v>
      </c>
      <c r="CH189" s="42">
        <v>192.0</v>
      </c>
      <c r="CI189" s="42">
        <v>212.0</v>
      </c>
      <c r="CJ189" s="42">
        <f t="shared" si="514"/>
        <v>0.9056603774</v>
      </c>
      <c r="CK189" s="42">
        <v>90.6</v>
      </c>
      <c r="CL189" s="42">
        <f t="shared" si="515"/>
        <v>0.09433962264</v>
      </c>
      <c r="CM189" s="35"/>
    </row>
    <row r="190" ht="18.0" customHeight="1">
      <c r="A190" s="23"/>
      <c r="B190" s="23">
        <v>8.0</v>
      </c>
      <c r="C190" s="23">
        <v>4.0</v>
      </c>
      <c r="D190" s="23">
        <v>4.0</v>
      </c>
      <c r="E190" s="23">
        <v>3.0</v>
      </c>
      <c r="F190" s="23">
        <v>7.0</v>
      </c>
      <c r="G190" s="23">
        <f t="shared" si="498"/>
        <v>0.4285714286</v>
      </c>
      <c r="H190" s="23">
        <v>42.86</v>
      </c>
      <c r="I190" s="23">
        <f t="shared" si="499"/>
        <v>0.5714285714</v>
      </c>
      <c r="J190" s="24"/>
      <c r="K190" s="24">
        <v>8.0</v>
      </c>
      <c r="L190" s="24">
        <v>8.0</v>
      </c>
      <c r="M190" s="24">
        <f t="shared" si="482"/>
        <v>4</v>
      </c>
      <c r="N190" s="24">
        <v>32.0</v>
      </c>
      <c r="O190" s="24">
        <v>36.0</v>
      </c>
      <c r="P190" s="24">
        <f t="shared" si="500"/>
        <v>0.8888888889</v>
      </c>
      <c r="Q190" s="24">
        <v>88.9</v>
      </c>
      <c r="R190" s="24">
        <f t="shared" si="501"/>
        <v>0.1111111111</v>
      </c>
      <c r="S190" s="25"/>
      <c r="T190" s="25">
        <v>8.0</v>
      </c>
      <c r="U190" s="25">
        <v>8.0</v>
      </c>
      <c r="V190" s="25">
        <f t="shared" si="519"/>
        <v>34</v>
      </c>
      <c r="W190" s="25">
        <v>36.0</v>
      </c>
      <c r="X190" s="25">
        <v>70.0</v>
      </c>
      <c r="Y190" s="25">
        <f t="shared" si="502"/>
        <v>0.5142857143</v>
      </c>
      <c r="Z190" s="25">
        <v>51.4</v>
      </c>
      <c r="AA190" s="25">
        <f t="shared" si="503"/>
        <v>0.4857142857</v>
      </c>
      <c r="AB190" s="26"/>
      <c r="AC190" s="26">
        <v>8.0</v>
      </c>
      <c r="AD190" s="26">
        <v>3.0</v>
      </c>
      <c r="AE190" s="26">
        <f t="shared" si="520"/>
        <v>1</v>
      </c>
      <c r="AF190" s="26">
        <v>75.0</v>
      </c>
      <c r="AG190" s="26">
        <v>76.0</v>
      </c>
      <c r="AH190" s="26">
        <f t="shared" si="504"/>
        <v>0.9868421053</v>
      </c>
      <c r="AI190" s="26">
        <v>98.7</v>
      </c>
      <c r="AJ190" s="26">
        <f t="shared" si="505"/>
        <v>0.01315789474</v>
      </c>
      <c r="AK190" s="27"/>
      <c r="AL190" s="27">
        <v>8.0</v>
      </c>
      <c r="AM190" s="27">
        <v>9.0</v>
      </c>
      <c r="AN190" s="27">
        <f t="shared" si="518"/>
        <v>8</v>
      </c>
      <c r="AO190" s="27">
        <v>74.0</v>
      </c>
      <c r="AP190" s="27">
        <v>82.0</v>
      </c>
      <c r="AQ190" s="27">
        <f t="shared" si="506"/>
        <v>0.9024390244</v>
      </c>
      <c r="AR190" s="27">
        <v>90.2</v>
      </c>
      <c r="AS190" s="27">
        <f t="shared" si="507"/>
        <v>0.09756097561</v>
      </c>
      <c r="AT190" s="28"/>
      <c r="AU190" s="28">
        <v>8.0</v>
      </c>
      <c r="AV190" s="28">
        <v>0.0</v>
      </c>
      <c r="AW190" s="28">
        <f t="shared" si="396"/>
        <v>5</v>
      </c>
      <c r="AX190" s="28">
        <v>130.0</v>
      </c>
      <c r="AY190" s="28">
        <v>135.0</v>
      </c>
      <c r="AZ190" s="28">
        <f t="shared" si="516"/>
        <v>0.962962963</v>
      </c>
      <c r="BA190" s="28">
        <v>96.3</v>
      </c>
      <c r="BB190" s="28">
        <f t="shared" si="517"/>
        <v>0.03703703704</v>
      </c>
      <c r="BC190" s="29"/>
      <c r="BD190" s="29">
        <v>8.0</v>
      </c>
      <c r="BE190" s="29">
        <v>7.0</v>
      </c>
      <c r="BF190" s="29">
        <f t="shared" si="357"/>
        <v>11</v>
      </c>
      <c r="BG190" s="29">
        <v>72.0</v>
      </c>
      <c r="BH190" s="29">
        <v>83.0</v>
      </c>
      <c r="BI190" s="29">
        <f t="shared" si="508"/>
        <v>0.8674698795</v>
      </c>
      <c r="BJ190" s="29">
        <v>86.7</v>
      </c>
      <c r="BK190" s="29">
        <f t="shared" si="509"/>
        <v>0.1325301205</v>
      </c>
      <c r="BL190" s="30"/>
      <c r="BM190" s="30">
        <v>8.0</v>
      </c>
      <c r="BN190" s="30"/>
      <c r="BO190" s="30">
        <f t="shared" si="497"/>
        <v>0</v>
      </c>
      <c r="BP190" s="30">
        <v>0.0</v>
      </c>
      <c r="BQ190" s="30">
        <v>0.0</v>
      </c>
      <c r="BR190" s="30">
        <v>0.0</v>
      </c>
      <c r="BS190" s="30">
        <v>0.0</v>
      </c>
      <c r="BT190" s="30">
        <v>0.0</v>
      </c>
      <c r="BU190" s="31"/>
      <c r="BV190" s="31">
        <v>8.0</v>
      </c>
      <c r="BW190" s="31"/>
      <c r="BX190" s="31">
        <f t="shared" si="480"/>
        <v>0</v>
      </c>
      <c r="BY190" s="31">
        <v>0.0</v>
      </c>
      <c r="BZ190" s="31">
        <v>0.0</v>
      </c>
      <c r="CA190" s="31">
        <v>0.0</v>
      </c>
      <c r="CB190" s="31">
        <v>0.0</v>
      </c>
      <c r="CC190" s="31">
        <v>0.0</v>
      </c>
      <c r="CD190" s="42"/>
      <c r="CE190" s="42">
        <v>8.0</v>
      </c>
      <c r="CF190" s="42">
        <v>9.0</v>
      </c>
      <c r="CG190" s="42">
        <f t="shared" si="483"/>
        <v>19</v>
      </c>
      <c r="CH190" s="42">
        <v>128.0</v>
      </c>
      <c r="CI190" s="42">
        <v>147.0</v>
      </c>
      <c r="CJ190" s="42">
        <f t="shared" si="514"/>
        <v>0.8707482993</v>
      </c>
      <c r="CK190" s="42">
        <v>87.1</v>
      </c>
      <c r="CL190" s="42">
        <f t="shared" si="515"/>
        <v>0.1292517007</v>
      </c>
      <c r="CM190" s="35"/>
    </row>
    <row r="191" ht="18.0" customHeight="1">
      <c r="A191" s="23"/>
      <c r="B191" s="23">
        <v>9.0</v>
      </c>
      <c r="C191" s="23">
        <v>1.0</v>
      </c>
      <c r="D191" s="23">
        <f t="shared" ref="D191:D201" si="521">F191-E191</f>
        <v>2</v>
      </c>
      <c r="E191" s="23">
        <v>27.0</v>
      </c>
      <c r="F191" s="23">
        <v>29.0</v>
      </c>
      <c r="G191" s="23">
        <f t="shared" si="498"/>
        <v>0.9310344828</v>
      </c>
      <c r="H191" s="23">
        <v>93.1</v>
      </c>
      <c r="I191" s="23">
        <f t="shared" si="499"/>
        <v>0.06896551724</v>
      </c>
      <c r="J191" s="24"/>
      <c r="K191" s="24">
        <v>9.0</v>
      </c>
      <c r="L191" s="24">
        <v>1.0</v>
      </c>
      <c r="M191" s="24">
        <f t="shared" si="482"/>
        <v>4</v>
      </c>
      <c r="N191" s="24">
        <v>54.0</v>
      </c>
      <c r="O191" s="24">
        <v>58.0</v>
      </c>
      <c r="P191" s="24">
        <f t="shared" si="500"/>
        <v>0.9310344828</v>
      </c>
      <c r="Q191" s="24">
        <v>93.1</v>
      </c>
      <c r="R191" s="24">
        <f t="shared" si="501"/>
        <v>0.06896551724</v>
      </c>
      <c r="S191" s="25"/>
      <c r="T191" s="25">
        <v>9.0</v>
      </c>
      <c r="U191" s="25">
        <v>5.0</v>
      </c>
      <c r="V191" s="25">
        <f t="shared" si="519"/>
        <v>2</v>
      </c>
      <c r="W191" s="25">
        <v>63.0</v>
      </c>
      <c r="X191" s="25">
        <v>65.0</v>
      </c>
      <c r="Y191" s="25">
        <f t="shared" si="502"/>
        <v>0.9692307692</v>
      </c>
      <c r="Z191" s="25">
        <v>96.9</v>
      </c>
      <c r="AA191" s="25">
        <f t="shared" si="503"/>
        <v>0.03076923077</v>
      </c>
      <c r="AB191" s="26"/>
      <c r="AC191" s="26">
        <v>9.0</v>
      </c>
      <c r="AD191" s="26">
        <v>5.0</v>
      </c>
      <c r="AE191" s="26">
        <f t="shared" si="520"/>
        <v>5</v>
      </c>
      <c r="AF191" s="26">
        <v>77.0</v>
      </c>
      <c r="AG191" s="26">
        <v>82.0</v>
      </c>
      <c r="AH191" s="26">
        <f t="shared" si="504"/>
        <v>0.9390243902</v>
      </c>
      <c r="AI191" s="26">
        <v>93.9</v>
      </c>
      <c r="AJ191" s="26">
        <f t="shared" si="505"/>
        <v>0.06097560976</v>
      </c>
      <c r="AK191" s="27"/>
      <c r="AL191" s="27">
        <v>9.0</v>
      </c>
      <c r="AM191" s="27">
        <v>10.0</v>
      </c>
      <c r="AN191" s="27">
        <f t="shared" si="518"/>
        <v>40</v>
      </c>
      <c r="AO191" s="27">
        <v>57.0</v>
      </c>
      <c r="AP191" s="27">
        <v>97.0</v>
      </c>
      <c r="AQ191" s="27">
        <f t="shared" si="506"/>
        <v>0.587628866</v>
      </c>
      <c r="AR191" s="27">
        <v>58.8</v>
      </c>
      <c r="AS191" s="27">
        <f t="shared" si="507"/>
        <v>0.412371134</v>
      </c>
      <c r="AT191" s="28"/>
      <c r="AU191" s="28">
        <v>9.0</v>
      </c>
      <c r="AV191" s="28">
        <v>10.0</v>
      </c>
      <c r="AW191" s="28">
        <f t="shared" si="396"/>
        <v>51</v>
      </c>
      <c r="AX191" s="28">
        <v>52.0</v>
      </c>
      <c r="AY191" s="28">
        <v>103.0</v>
      </c>
      <c r="AZ191" s="28">
        <f t="shared" si="516"/>
        <v>0.5048543689</v>
      </c>
      <c r="BA191" s="28">
        <v>50.5</v>
      </c>
      <c r="BB191" s="28">
        <f t="shared" si="517"/>
        <v>0.4951456311</v>
      </c>
      <c r="BC191" s="29"/>
      <c r="BD191" s="29">
        <v>9.0</v>
      </c>
      <c r="BE191" s="29">
        <v>8.0</v>
      </c>
      <c r="BF191" s="29">
        <f t="shared" si="357"/>
        <v>76</v>
      </c>
      <c r="BG191" s="29">
        <v>85.0</v>
      </c>
      <c r="BH191" s="29">
        <v>161.0</v>
      </c>
      <c r="BI191" s="29">
        <f t="shared" si="508"/>
        <v>0.5279503106</v>
      </c>
      <c r="BJ191" s="29">
        <v>52.8</v>
      </c>
      <c r="BK191" s="29">
        <f t="shared" si="509"/>
        <v>0.4720496894</v>
      </c>
      <c r="BL191" s="30"/>
      <c r="BM191" s="30">
        <v>9.0</v>
      </c>
      <c r="BN191" s="30">
        <v>5.0</v>
      </c>
      <c r="BO191" s="30">
        <f t="shared" si="497"/>
        <v>9</v>
      </c>
      <c r="BP191" s="30">
        <v>127.0</v>
      </c>
      <c r="BQ191" s="30">
        <v>136.0</v>
      </c>
      <c r="BR191" s="30">
        <f t="shared" ref="BR191:BR193" si="522">BP191/BQ191</f>
        <v>0.9338235294</v>
      </c>
      <c r="BS191" s="30">
        <v>93.4</v>
      </c>
      <c r="BT191" s="30">
        <f t="shared" ref="BT191:BT193" si="523">BO191/BQ191</f>
        <v>0.06617647059</v>
      </c>
      <c r="BU191" s="31"/>
      <c r="BV191" s="31">
        <v>9.0</v>
      </c>
      <c r="BW191" s="31">
        <v>9.0</v>
      </c>
      <c r="BX191" s="31">
        <f t="shared" si="480"/>
        <v>54</v>
      </c>
      <c r="BY191" s="31">
        <v>110.0</v>
      </c>
      <c r="BZ191" s="31">
        <v>164.0</v>
      </c>
      <c r="CA191" s="31">
        <f t="shared" ref="CA191:CA193" si="524">BY191/BZ191</f>
        <v>0.6707317073</v>
      </c>
      <c r="CB191" s="31">
        <v>67.1</v>
      </c>
      <c r="CC191" s="31">
        <f t="shared" ref="CC191:CC193" si="525">BX191/BZ191</f>
        <v>0.3292682927</v>
      </c>
      <c r="CD191" s="42"/>
      <c r="CE191" s="42">
        <v>9.0</v>
      </c>
      <c r="CF191" s="42">
        <v>5.0</v>
      </c>
      <c r="CG191" s="42">
        <f t="shared" si="483"/>
        <v>14</v>
      </c>
      <c r="CH191" s="42">
        <v>149.0</v>
      </c>
      <c r="CI191" s="42">
        <v>163.0</v>
      </c>
      <c r="CJ191" s="42">
        <f t="shared" si="514"/>
        <v>0.9141104294</v>
      </c>
      <c r="CK191" s="42">
        <v>91.4</v>
      </c>
      <c r="CL191" s="42">
        <f t="shared" si="515"/>
        <v>0.08588957055</v>
      </c>
      <c r="CM191" s="35"/>
    </row>
    <row r="192" ht="18.0" customHeight="1">
      <c r="A192" s="23"/>
      <c r="B192" s="23">
        <v>10.0</v>
      </c>
      <c r="C192" s="23">
        <v>10.0</v>
      </c>
      <c r="D192" s="23">
        <f t="shared" si="521"/>
        <v>1</v>
      </c>
      <c r="E192" s="23">
        <v>8.0</v>
      </c>
      <c r="F192" s="23">
        <v>9.0</v>
      </c>
      <c r="G192" s="23">
        <f t="shared" si="498"/>
        <v>0.8888888889</v>
      </c>
      <c r="H192" s="23">
        <v>88.9</v>
      </c>
      <c r="I192" s="23">
        <f t="shared" si="499"/>
        <v>0.1111111111</v>
      </c>
      <c r="J192" s="24"/>
      <c r="K192" s="24">
        <v>10.0</v>
      </c>
      <c r="L192" s="24">
        <v>0.0</v>
      </c>
      <c r="M192" s="24">
        <f t="shared" si="482"/>
        <v>2</v>
      </c>
      <c r="N192" s="24">
        <v>2.0</v>
      </c>
      <c r="O192" s="24">
        <v>4.0</v>
      </c>
      <c r="P192" s="24">
        <f t="shared" si="500"/>
        <v>0.5</v>
      </c>
      <c r="Q192" s="24">
        <v>50.0</v>
      </c>
      <c r="R192" s="24">
        <f t="shared" si="501"/>
        <v>0.5</v>
      </c>
      <c r="S192" s="25"/>
      <c r="T192" s="25">
        <v>10.0</v>
      </c>
      <c r="U192" s="25">
        <v>1.0</v>
      </c>
      <c r="V192" s="25">
        <f t="shared" si="519"/>
        <v>2</v>
      </c>
      <c r="W192" s="25">
        <v>66.0</v>
      </c>
      <c r="X192" s="25">
        <v>68.0</v>
      </c>
      <c r="Y192" s="25">
        <f t="shared" si="502"/>
        <v>0.9705882353</v>
      </c>
      <c r="Z192" s="25">
        <v>97.1</v>
      </c>
      <c r="AA192" s="25">
        <f t="shared" si="503"/>
        <v>0.02941176471</v>
      </c>
      <c r="AB192" s="26"/>
      <c r="AC192" s="26">
        <v>10.0</v>
      </c>
      <c r="AD192" s="26">
        <v>6.0</v>
      </c>
      <c r="AE192" s="26">
        <f t="shared" si="520"/>
        <v>2</v>
      </c>
      <c r="AF192" s="26">
        <v>74.0</v>
      </c>
      <c r="AG192" s="26">
        <v>76.0</v>
      </c>
      <c r="AH192" s="26">
        <f t="shared" si="504"/>
        <v>0.9736842105</v>
      </c>
      <c r="AI192" s="26">
        <v>97.4</v>
      </c>
      <c r="AJ192" s="26">
        <f t="shared" si="505"/>
        <v>0.02631578947</v>
      </c>
      <c r="AK192" s="27"/>
      <c r="AL192" s="27">
        <v>10.0</v>
      </c>
      <c r="AM192" s="27">
        <v>5.0</v>
      </c>
      <c r="AN192" s="27">
        <f t="shared" si="518"/>
        <v>5</v>
      </c>
      <c r="AO192" s="27">
        <v>87.0</v>
      </c>
      <c r="AP192" s="27">
        <v>92.0</v>
      </c>
      <c r="AQ192" s="27">
        <f t="shared" si="506"/>
        <v>0.9456521739</v>
      </c>
      <c r="AR192" s="27">
        <v>94.6</v>
      </c>
      <c r="AS192" s="27">
        <f t="shared" si="507"/>
        <v>0.05434782609</v>
      </c>
      <c r="AT192" s="28"/>
      <c r="AU192" s="28">
        <v>10.0</v>
      </c>
      <c r="AV192" s="28">
        <v>2.0</v>
      </c>
      <c r="AW192" s="28">
        <f t="shared" si="396"/>
        <v>8</v>
      </c>
      <c r="AX192" s="28">
        <v>130.0</v>
      </c>
      <c r="AY192" s="28">
        <v>138.0</v>
      </c>
      <c r="AZ192" s="28">
        <f t="shared" si="516"/>
        <v>0.9420289855</v>
      </c>
      <c r="BA192" s="28">
        <v>94.2</v>
      </c>
      <c r="BB192" s="28">
        <f t="shared" si="517"/>
        <v>0.05797101449</v>
      </c>
      <c r="BC192" s="29"/>
      <c r="BD192" s="29">
        <v>10.0</v>
      </c>
      <c r="BE192" s="29">
        <v>0.0</v>
      </c>
      <c r="BF192" s="29">
        <f t="shared" si="357"/>
        <v>8</v>
      </c>
      <c r="BG192" s="29">
        <v>146.0</v>
      </c>
      <c r="BH192" s="29">
        <v>154.0</v>
      </c>
      <c r="BI192" s="29">
        <f t="shared" si="508"/>
        <v>0.9480519481</v>
      </c>
      <c r="BJ192" s="29">
        <v>94.8</v>
      </c>
      <c r="BK192" s="29">
        <f t="shared" si="509"/>
        <v>0.05194805195</v>
      </c>
      <c r="BL192" s="30"/>
      <c r="BM192" s="30">
        <v>10.0</v>
      </c>
      <c r="BN192" s="30">
        <v>9.0</v>
      </c>
      <c r="BO192" s="30">
        <f t="shared" si="497"/>
        <v>49</v>
      </c>
      <c r="BP192" s="30">
        <v>106.0</v>
      </c>
      <c r="BQ192" s="30">
        <v>155.0</v>
      </c>
      <c r="BR192" s="30">
        <f t="shared" si="522"/>
        <v>0.6838709677</v>
      </c>
      <c r="BS192" s="30">
        <v>68.4</v>
      </c>
      <c r="BT192" s="30">
        <f t="shared" si="523"/>
        <v>0.3161290323</v>
      </c>
      <c r="BU192" s="31"/>
      <c r="BV192" s="31">
        <v>10.0</v>
      </c>
      <c r="BW192" s="31">
        <v>4.0</v>
      </c>
      <c r="BX192" s="31">
        <f t="shared" si="480"/>
        <v>16</v>
      </c>
      <c r="BY192" s="31">
        <v>152.0</v>
      </c>
      <c r="BZ192" s="31">
        <v>168.0</v>
      </c>
      <c r="CA192" s="31">
        <f t="shared" si="524"/>
        <v>0.9047619048</v>
      </c>
      <c r="CB192" s="31">
        <v>90.5</v>
      </c>
      <c r="CC192" s="31">
        <f t="shared" si="525"/>
        <v>0.09523809524</v>
      </c>
      <c r="CD192" s="42"/>
      <c r="CE192" s="42">
        <v>10.0</v>
      </c>
      <c r="CF192" s="42">
        <v>6.0</v>
      </c>
      <c r="CG192" s="42">
        <f t="shared" si="483"/>
        <v>13</v>
      </c>
      <c r="CH192" s="42">
        <v>142.0</v>
      </c>
      <c r="CI192" s="42">
        <v>155.0</v>
      </c>
      <c r="CJ192" s="42">
        <f t="shared" si="514"/>
        <v>0.9161290323</v>
      </c>
      <c r="CK192" s="42">
        <v>91.6</v>
      </c>
      <c r="CL192" s="42">
        <f t="shared" si="515"/>
        <v>0.08387096774</v>
      </c>
      <c r="CM192" s="35"/>
    </row>
    <row r="193" ht="18.0" customHeight="1">
      <c r="A193" s="23"/>
      <c r="B193" s="23">
        <v>11.0</v>
      </c>
      <c r="C193" s="23">
        <v>11.0</v>
      </c>
      <c r="D193" s="23">
        <f t="shared" si="521"/>
        <v>5</v>
      </c>
      <c r="E193" s="23">
        <v>12.0</v>
      </c>
      <c r="F193" s="23">
        <v>17.0</v>
      </c>
      <c r="G193" s="23">
        <f t="shared" si="498"/>
        <v>0.7058823529</v>
      </c>
      <c r="H193" s="23">
        <v>70.6</v>
      </c>
      <c r="I193" s="23">
        <f t="shared" si="499"/>
        <v>0.2941176471</v>
      </c>
      <c r="J193" s="24"/>
      <c r="K193" s="24">
        <v>11.0</v>
      </c>
      <c r="L193" s="24">
        <v>11.0</v>
      </c>
      <c r="M193" s="24">
        <f t="shared" si="482"/>
        <v>6</v>
      </c>
      <c r="N193" s="24">
        <v>26.0</v>
      </c>
      <c r="O193" s="24">
        <v>32.0</v>
      </c>
      <c r="P193" s="24">
        <f t="shared" si="500"/>
        <v>0.8125</v>
      </c>
      <c r="Q193" s="24">
        <v>81.2</v>
      </c>
      <c r="R193" s="24">
        <f t="shared" si="501"/>
        <v>0.1875</v>
      </c>
      <c r="S193" s="25"/>
      <c r="T193" s="25">
        <v>11.0</v>
      </c>
      <c r="U193" s="25">
        <v>0.0</v>
      </c>
      <c r="V193" s="25">
        <f t="shared" si="519"/>
        <v>1</v>
      </c>
      <c r="W193" s="25">
        <v>75.0</v>
      </c>
      <c r="X193" s="25">
        <v>76.0</v>
      </c>
      <c r="Y193" s="25">
        <f t="shared" si="502"/>
        <v>0.9868421053</v>
      </c>
      <c r="Z193" s="25">
        <v>98.7</v>
      </c>
      <c r="AA193" s="25">
        <f t="shared" si="503"/>
        <v>0.01315789474</v>
      </c>
      <c r="AB193" s="26"/>
      <c r="AC193" s="26">
        <v>11.0</v>
      </c>
      <c r="AD193" s="26">
        <v>11.0</v>
      </c>
      <c r="AE193" s="26">
        <f t="shared" si="520"/>
        <v>5</v>
      </c>
      <c r="AF193" s="26">
        <v>46.0</v>
      </c>
      <c r="AG193" s="26">
        <v>51.0</v>
      </c>
      <c r="AH193" s="26">
        <f t="shared" si="504"/>
        <v>0.9019607843</v>
      </c>
      <c r="AI193" s="26">
        <v>90.2</v>
      </c>
      <c r="AJ193" s="26">
        <f t="shared" si="505"/>
        <v>0.09803921569</v>
      </c>
      <c r="AK193" s="27"/>
      <c r="AL193" s="27">
        <v>11.0</v>
      </c>
      <c r="AM193" s="27">
        <v>0.0</v>
      </c>
      <c r="AN193" s="27">
        <f t="shared" si="518"/>
        <v>7</v>
      </c>
      <c r="AO193" s="27">
        <v>106.0</v>
      </c>
      <c r="AP193" s="27">
        <v>113.0</v>
      </c>
      <c r="AQ193" s="27">
        <f t="shared" si="506"/>
        <v>0.9380530973</v>
      </c>
      <c r="AR193" s="27">
        <v>93.8</v>
      </c>
      <c r="AS193" s="27">
        <f t="shared" si="507"/>
        <v>0.06194690265</v>
      </c>
      <c r="AT193" s="28"/>
      <c r="AU193" s="28">
        <v>11.0</v>
      </c>
      <c r="AV193" s="28">
        <v>3.0</v>
      </c>
      <c r="AW193" s="28">
        <f t="shared" si="396"/>
        <v>3</v>
      </c>
      <c r="AX193" s="28">
        <v>108.0</v>
      </c>
      <c r="AY193" s="28">
        <v>111.0</v>
      </c>
      <c r="AZ193" s="28">
        <f t="shared" si="516"/>
        <v>0.972972973</v>
      </c>
      <c r="BA193" s="28">
        <v>97.3</v>
      </c>
      <c r="BB193" s="28">
        <f t="shared" si="517"/>
        <v>0.02702702703</v>
      </c>
      <c r="BC193" s="29"/>
      <c r="BD193" s="29">
        <v>11.0</v>
      </c>
      <c r="BE193" s="29">
        <v>4.0</v>
      </c>
      <c r="BF193" s="29">
        <v>3.0</v>
      </c>
      <c r="BG193" s="29">
        <v>1.0</v>
      </c>
      <c r="BH193" s="29">
        <v>4.0</v>
      </c>
      <c r="BI193" s="29">
        <f t="shared" si="508"/>
        <v>0.25</v>
      </c>
      <c r="BJ193" s="29">
        <v>25.0</v>
      </c>
      <c r="BK193" s="29">
        <f t="shared" si="509"/>
        <v>0.75</v>
      </c>
      <c r="BL193" s="30"/>
      <c r="BM193" s="30">
        <v>11.0</v>
      </c>
      <c r="BN193" s="30">
        <v>8.0</v>
      </c>
      <c r="BO193" s="30">
        <f t="shared" si="497"/>
        <v>17</v>
      </c>
      <c r="BP193" s="30">
        <v>104.0</v>
      </c>
      <c r="BQ193" s="30">
        <v>121.0</v>
      </c>
      <c r="BR193" s="30">
        <f t="shared" si="522"/>
        <v>0.8595041322</v>
      </c>
      <c r="BS193" s="30">
        <v>86.0</v>
      </c>
      <c r="BT193" s="30">
        <f t="shared" si="523"/>
        <v>0.1404958678</v>
      </c>
      <c r="BU193" s="31"/>
      <c r="BV193" s="31">
        <v>11.0</v>
      </c>
      <c r="BW193" s="31">
        <v>0.0</v>
      </c>
      <c r="BX193" s="31">
        <f t="shared" si="480"/>
        <v>16</v>
      </c>
      <c r="BY193" s="31">
        <v>176.0</v>
      </c>
      <c r="BZ193" s="31">
        <v>192.0</v>
      </c>
      <c r="CA193" s="31">
        <f t="shared" si="524"/>
        <v>0.9166666667</v>
      </c>
      <c r="CB193" s="31">
        <v>91.7</v>
      </c>
      <c r="CC193" s="31">
        <f t="shared" si="525"/>
        <v>0.08333333333</v>
      </c>
      <c r="CD193" s="42"/>
      <c r="CE193" s="42">
        <v>11.0</v>
      </c>
      <c r="CF193" s="42">
        <v>11.0</v>
      </c>
      <c r="CG193" s="42">
        <f t="shared" si="483"/>
        <v>24</v>
      </c>
      <c r="CH193" s="42">
        <v>90.0</v>
      </c>
      <c r="CI193" s="42">
        <v>114.0</v>
      </c>
      <c r="CJ193" s="42">
        <f t="shared" si="514"/>
        <v>0.7894736842</v>
      </c>
      <c r="CK193" s="42">
        <v>78.9</v>
      </c>
      <c r="CL193" s="42">
        <f t="shared" si="515"/>
        <v>0.2105263158</v>
      </c>
      <c r="CM193" s="35"/>
    </row>
    <row r="194" ht="18.0" customHeight="1">
      <c r="A194" s="36" t="s">
        <v>25</v>
      </c>
      <c r="B194" s="37"/>
      <c r="C194" s="37"/>
      <c r="D194" s="37">
        <f t="shared" si="521"/>
        <v>0</v>
      </c>
      <c r="E194" s="37"/>
      <c r="F194" s="37"/>
      <c r="G194" s="36">
        <f t="shared" ref="G194:H194" si="526">SUM(G182:G193)/12</f>
        <v>0.8004380701</v>
      </c>
      <c r="H194" s="36">
        <f t="shared" si="526"/>
        <v>80.04666667</v>
      </c>
      <c r="I194" s="36">
        <f>SUM(I182:I193)/12*100</f>
        <v>19.95619299</v>
      </c>
      <c r="J194" s="37"/>
      <c r="K194" s="37"/>
      <c r="L194" s="37"/>
      <c r="M194" s="37">
        <f t="shared" si="482"/>
        <v>0</v>
      </c>
      <c r="N194" s="37"/>
      <c r="O194" s="37"/>
      <c r="P194" s="36">
        <f t="shared" ref="P194:Q194" si="527">SUM(P182:P193)/12</f>
        <v>0.8618304558</v>
      </c>
      <c r="Q194" s="36">
        <f t="shared" si="527"/>
        <v>86.175</v>
      </c>
      <c r="R194" s="36">
        <f>SUM(R182:R193)/12*100</f>
        <v>13.81695442</v>
      </c>
      <c r="S194" s="37"/>
      <c r="T194" s="37"/>
      <c r="U194" s="37"/>
      <c r="V194" s="37">
        <f t="shared" si="519"/>
        <v>0</v>
      </c>
      <c r="W194" s="37"/>
      <c r="X194" s="37"/>
      <c r="Y194" s="36">
        <f t="shared" ref="Y194:Z194" si="528">SUM(Y182:Y193)/12</f>
        <v>0.8446533623</v>
      </c>
      <c r="Z194" s="36">
        <f t="shared" si="528"/>
        <v>84.45</v>
      </c>
      <c r="AA194" s="36">
        <f>SUM(AA182:AA193)/12*100</f>
        <v>15.53466377</v>
      </c>
      <c r="AB194" s="37"/>
      <c r="AC194" s="37"/>
      <c r="AD194" s="37"/>
      <c r="AE194" s="37">
        <f t="shared" si="520"/>
        <v>0</v>
      </c>
      <c r="AF194" s="37"/>
      <c r="AG194" s="37"/>
      <c r="AH194" s="36">
        <f t="shared" ref="AH194:AI194" si="529">SUM(AH182:AH193)/12</f>
        <v>0.8443761348</v>
      </c>
      <c r="AI194" s="36">
        <f t="shared" si="529"/>
        <v>84.43583333</v>
      </c>
      <c r="AJ194" s="36">
        <f>SUM(AJ182:AJ193)/12*100</f>
        <v>15.56238652</v>
      </c>
      <c r="AK194" s="37"/>
      <c r="AL194" s="37"/>
      <c r="AM194" s="37"/>
      <c r="AN194" s="37">
        <f t="shared" si="518"/>
        <v>0</v>
      </c>
      <c r="AO194" s="37"/>
      <c r="AP194" s="37"/>
      <c r="AQ194" s="36">
        <f t="shared" ref="AQ194:AR194" si="530">SUM(AQ182:AQ193)/12</f>
        <v>0.8300694237</v>
      </c>
      <c r="AR194" s="36">
        <f t="shared" si="530"/>
        <v>83</v>
      </c>
      <c r="AS194" s="36">
        <f>SUM(AS182:AS193)/12*100</f>
        <v>16.99305763</v>
      </c>
      <c r="AT194" s="37"/>
      <c r="AU194" s="37"/>
      <c r="AV194" s="37"/>
      <c r="AW194" s="37">
        <f t="shared" si="396"/>
        <v>0</v>
      </c>
      <c r="AX194" s="37"/>
      <c r="AY194" s="37"/>
      <c r="AZ194" s="36">
        <f t="shared" ref="AZ194:BA194" si="531">SUM(AZ182:AZ193)/12</f>
        <v>0.8210407216</v>
      </c>
      <c r="BA194" s="36">
        <f t="shared" si="531"/>
        <v>82.1</v>
      </c>
      <c r="BB194" s="36">
        <f>SUM(BB182:BB193)/12*100</f>
        <v>9.562594506</v>
      </c>
      <c r="BC194" s="37"/>
      <c r="BD194" s="37"/>
      <c r="BE194" s="37"/>
      <c r="BF194" s="37">
        <f t="shared" ref="BF194:BF244" si="536">BH194-BG194</f>
        <v>0</v>
      </c>
      <c r="BG194" s="37"/>
      <c r="BH194" s="37"/>
      <c r="BI194" s="36">
        <f t="shared" ref="BI194:BJ194" si="532">SUM(BI182:BI193)/12</f>
        <v>0.8261379778</v>
      </c>
      <c r="BJ194" s="36">
        <f t="shared" si="532"/>
        <v>82.625</v>
      </c>
      <c r="BK194" s="36">
        <f>SUM(BK182:BK193)/12*100</f>
        <v>17.38620222</v>
      </c>
      <c r="BL194" s="37"/>
      <c r="BM194" s="37"/>
      <c r="BN194" s="37"/>
      <c r="BO194" s="37">
        <f t="shared" si="497"/>
        <v>0</v>
      </c>
      <c r="BP194" s="37"/>
      <c r="BQ194" s="37"/>
      <c r="BR194" s="36">
        <f t="shared" ref="BR194:BS194" si="533">SUM(BR182:BR193)/12</f>
        <v>0.8156766304</v>
      </c>
      <c r="BS194" s="36">
        <f t="shared" si="533"/>
        <v>81.56666667</v>
      </c>
      <c r="BT194" s="36">
        <f>SUM(BT182:BT193)/12*100</f>
        <v>10.09900362</v>
      </c>
      <c r="BU194" s="37"/>
      <c r="BV194" s="37"/>
      <c r="BW194" s="37"/>
      <c r="BX194" s="37">
        <f t="shared" si="480"/>
        <v>0</v>
      </c>
      <c r="BY194" s="37"/>
      <c r="BZ194" s="37"/>
      <c r="CA194" s="36">
        <f t="shared" ref="CA194:CB194" si="534">SUM(CA182:CA193)/12</f>
        <v>0.8082421041</v>
      </c>
      <c r="CB194" s="36">
        <f t="shared" si="534"/>
        <v>80.84166667</v>
      </c>
      <c r="CC194" s="36">
        <f>SUM(CC182:CC193)/12*100</f>
        <v>10.84245626</v>
      </c>
      <c r="CD194" s="37"/>
      <c r="CE194" s="37"/>
      <c r="CF194" s="37"/>
      <c r="CG194" s="37">
        <f t="shared" si="483"/>
        <v>0</v>
      </c>
      <c r="CH194" s="37"/>
      <c r="CI194" s="37"/>
      <c r="CJ194" s="36">
        <f t="shared" ref="CJ194:CK194" si="535">SUM(CJ182:CJ193)/12</f>
        <v>0.8819801363</v>
      </c>
      <c r="CK194" s="36">
        <f t="shared" si="535"/>
        <v>88.2</v>
      </c>
      <c r="CL194" s="36">
        <f>SUM(CL182:CL193)/12*100</f>
        <v>11.80198637</v>
      </c>
      <c r="CM194" s="35"/>
    </row>
    <row r="195" ht="18.0" customHeight="1">
      <c r="A195" s="38" t="s">
        <v>26</v>
      </c>
      <c r="B195" s="39"/>
      <c r="C195" s="39"/>
      <c r="D195" s="39">
        <f t="shared" si="521"/>
        <v>0</v>
      </c>
      <c r="E195" s="39"/>
      <c r="F195" s="39"/>
      <c r="G195" s="38">
        <f>STDEV(G182:G193)</f>
        <v>0.1890434872</v>
      </c>
      <c r="H195" s="38"/>
      <c r="I195" s="38">
        <f>STDEV(I182:I193)</f>
        <v>0.1890434872</v>
      </c>
      <c r="J195" s="39"/>
      <c r="K195" s="39"/>
      <c r="L195" s="39"/>
      <c r="M195" s="39">
        <f t="shared" si="482"/>
        <v>0</v>
      </c>
      <c r="N195" s="39"/>
      <c r="O195" s="39"/>
      <c r="P195" s="38">
        <f>STDEV(P182:P193)</f>
        <v>0.1422497695</v>
      </c>
      <c r="Q195" s="38"/>
      <c r="R195" s="38">
        <f>STDEV(R182:R193)</f>
        <v>0.1422497695</v>
      </c>
      <c r="S195" s="39"/>
      <c r="T195" s="39"/>
      <c r="U195" s="39"/>
      <c r="V195" s="39">
        <f t="shared" si="519"/>
        <v>0</v>
      </c>
      <c r="W195" s="39"/>
      <c r="X195" s="39"/>
      <c r="Y195" s="38">
        <f>STDEV(Y182:Y193)</f>
        <v>0.2428772781</v>
      </c>
      <c r="Z195" s="38"/>
      <c r="AA195" s="38">
        <f>STDEV(AA182:AA193)</f>
        <v>0.2428772781</v>
      </c>
      <c r="AB195" s="39"/>
      <c r="AC195" s="39"/>
      <c r="AD195" s="39"/>
      <c r="AE195" s="39">
        <f t="shared" si="520"/>
        <v>0</v>
      </c>
      <c r="AF195" s="39"/>
      <c r="AG195" s="39"/>
      <c r="AH195" s="38">
        <f>STDEV(AH182:AH193)</f>
        <v>0.270191286</v>
      </c>
      <c r="AI195" s="38"/>
      <c r="AJ195" s="38">
        <f>STDEV(AJ182:AJ193)</f>
        <v>0.270191286</v>
      </c>
      <c r="AK195" s="39"/>
      <c r="AL195" s="39"/>
      <c r="AM195" s="39"/>
      <c r="AN195" s="39">
        <f t="shared" si="518"/>
        <v>0</v>
      </c>
      <c r="AO195" s="39"/>
      <c r="AP195" s="39"/>
      <c r="AQ195" s="38">
        <f>STDEV(AQ182:AQ193)</f>
        <v>0.2095473354</v>
      </c>
      <c r="AR195" s="38"/>
      <c r="AS195" s="38">
        <f>STDEV(AS182:AS193)</f>
        <v>0.2095473354</v>
      </c>
      <c r="AT195" s="39"/>
      <c r="AU195" s="39"/>
      <c r="AV195" s="39"/>
      <c r="AW195" s="39">
        <f t="shared" si="396"/>
        <v>0</v>
      </c>
      <c r="AX195" s="39"/>
      <c r="AY195" s="39"/>
      <c r="AZ195" s="38">
        <f>STDEV(AZ182:AZ193)</f>
        <v>0.2878925369</v>
      </c>
      <c r="BA195" s="38"/>
      <c r="BB195" s="38">
        <f>STDEV(BB182:BB193)</f>
        <v>0.1301357557</v>
      </c>
      <c r="BC195" s="39"/>
      <c r="BD195" s="39"/>
      <c r="BE195" s="39"/>
      <c r="BF195" s="39">
        <f t="shared" si="536"/>
        <v>0</v>
      </c>
      <c r="BG195" s="39"/>
      <c r="BH195" s="39"/>
      <c r="BI195" s="38">
        <f>STDEV(BI182:BI193)</f>
        <v>0.2140435467</v>
      </c>
      <c r="BJ195" s="38"/>
      <c r="BK195" s="38">
        <f>STDEV(BK182:BK193)</f>
        <v>0.2140435467</v>
      </c>
      <c r="BL195" s="39"/>
      <c r="BM195" s="39"/>
      <c r="BN195" s="39"/>
      <c r="BO195" s="39">
        <f t="shared" si="497"/>
        <v>0</v>
      </c>
      <c r="BP195" s="39"/>
      <c r="BQ195" s="39"/>
      <c r="BR195" s="38">
        <f>STDEV(BR182:BR193)</f>
        <v>0.266741432</v>
      </c>
      <c r="BS195" s="38"/>
      <c r="BT195" s="38">
        <f>STDEV(BT182:BT193)</f>
        <v>0.07860968771</v>
      </c>
      <c r="BU195" s="39"/>
      <c r="BV195" s="39"/>
      <c r="BW195" s="39"/>
      <c r="BX195" s="39">
        <f t="shared" si="480"/>
        <v>0</v>
      </c>
      <c r="BY195" s="39"/>
      <c r="BZ195" s="39"/>
      <c r="CA195" s="38">
        <f>STDEV(CA182:CA193)</f>
        <v>0.2649028701</v>
      </c>
      <c r="CB195" s="38"/>
      <c r="CC195" s="38">
        <f>STDEV(CC182:CC193)</f>
        <v>0.08095525992</v>
      </c>
      <c r="CD195" s="39"/>
      <c r="CE195" s="39"/>
      <c r="CF195" s="39"/>
      <c r="CG195" s="39">
        <f t="shared" si="483"/>
        <v>0</v>
      </c>
      <c r="CH195" s="39"/>
      <c r="CI195" s="39"/>
      <c r="CJ195" s="38">
        <f>STDEV(CJ182:CJ193)</f>
        <v>0.03849496081</v>
      </c>
      <c r="CK195" s="38"/>
      <c r="CL195" s="38">
        <f>STDEV(CL182:CL193)</f>
        <v>0.03849496081</v>
      </c>
      <c r="CM195" s="35"/>
    </row>
    <row r="196" ht="18.0" customHeight="1">
      <c r="A196" s="40" t="s">
        <v>27</v>
      </c>
      <c r="B196" s="41"/>
      <c r="C196" s="41"/>
      <c r="D196" s="41">
        <f t="shared" si="521"/>
        <v>0</v>
      </c>
      <c r="E196" s="41"/>
      <c r="F196" s="41"/>
      <c r="G196" s="40">
        <f>VAR(G182:G193)</f>
        <v>0.03573744004</v>
      </c>
      <c r="H196" s="40"/>
      <c r="I196" s="40">
        <f>VAR(I182:I193)</f>
        <v>0.03573744004</v>
      </c>
      <c r="J196" s="41"/>
      <c r="K196" s="41"/>
      <c r="L196" s="41"/>
      <c r="M196" s="41">
        <f t="shared" si="482"/>
        <v>0</v>
      </c>
      <c r="N196" s="41"/>
      <c r="O196" s="41"/>
      <c r="P196" s="40">
        <f>VAR(P182:P193)</f>
        <v>0.02023499693</v>
      </c>
      <c r="Q196" s="40"/>
      <c r="R196" s="40">
        <f>VAR(R182:R193)</f>
        <v>0.02023499693</v>
      </c>
      <c r="S196" s="41"/>
      <c r="T196" s="41"/>
      <c r="U196" s="41"/>
      <c r="V196" s="41">
        <f t="shared" si="519"/>
        <v>0</v>
      </c>
      <c r="W196" s="41"/>
      <c r="X196" s="41"/>
      <c r="Y196" s="40">
        <f>VAR(Y182:Y193)</f>
        <v>0.05898937223</v>
      </c>
      <c r="Z196" s="41"/>
      <c r="AA196" s="40">
        <f>VAR(AA182:AA193)</f>
        <v>0.05898937223</v>
      </c>
      <c r="AB196" s="41"/>
      <c r="AC196" s="41"/>
      <c r="AD196" s="41"/>
      <c r="AE196" s="41">
        <f t="shared" si="520"/>
        <v>0</v>
      </c>
      <c r="AF196" s="41"/>
      <c r="AG196" s="41"/>
      <c r="AH196" s="40">
        <f>VAR(AH182:AH193)</f>
        <v>0.07300333104</v>
      </c>
      <c r="AI196" s="41"/>
      <c r="AJ196" s="40">
        <f>VAR(AJ182:AJ193)</f>
        <v>0.07300333104</v>
      </c>
      <c r="AK196" s="41"/>
      <c r="AL196" s="41"/>
      <c r="AM196" s="41"/>
      <c r="AN196" s="41">
        <f t="shared" si="518"/>
        <v>0</v>
      </c>
      <c r="AO196" s="41"/>
      <c r="AP196" s="41"/>
      <c r="AQ196" s="40">
        <f>VAR(AQ182:AQ193)</f>
        <v>0.04391008577</v>
      </c>
      <c r="AR196" s="41"/>
      <c r="AS196" s="40">
        <f>VAR(AS182:AS193)</f>
        <v>0.04391008577</v>
      </c>
      <c r="AT196" s="41"/>
      <c r="AU196" s="41"/>
      <c r="AV196" s="41"/>
      <c r="AW196" s="41">
        <f t="shared" si="396"/>
        <v>0</v>
      </c>
      <c r="AX196" s="41"/>
      <c r="AY196" s="41"/>
      <c r="AZ196" s="40">
        <f>VAR(AZ182:AZ193)</f>
        <v>0.08288211279</v>
      </c>
      <c r="BA196" s="41"/>
      <c r="BB196" s="40">
        <f>VAR(BB182:BB193)</f>
        <v>0.01693531492</v>
      </c>
      <c r="BC196" s="41"/>
      <c r="BD196" s="41"/>
      <c r="BE196" s="41"/>
      <c r="BF196" s="41">
        <f t="shared" si="536"/>
        <v>0</v>
      </c>
      <c r="BG196" s="41"/>
      <c r="BH196" s="41"/>
      <c r="BI196" s="40">
        <f>VAR(BI182:BI193)</f>
        <v>0.04581463988</v>
      </c>
      <c r="BJ196" s="41"/>
      <c r="BK196" s="40">
        <f>VAR(BK182:BK193)</f>
        <v>0.04581463988</v>
      </c>
      <c r="BL196" s="41"/>
      <c r="BM196" s="41"/>
      <c r="BN196" s="41"/>
      <c r="BO196" s="41">
        <f t="shared" si="497"/>
        <v>0</v>
      </c>
      <c r="BP196" s="41"/>
      <c r="BQ196" s="41"/>
      <c r="BR196" s="40">
        <f>VAR(BR182:BR193)</f>
        <v>0.07115099157</v>
      </c>
      <c r="BS196" s="41"/>
      <c r="BT196" s="40">
        <f>VAR(BT182:BT193)</f>
        <v>0.006179483001</v>
      </c>
      <c r="BU196" s="41"/>
      <c r="BV196" s="41"/>
      <c r="BW196" s="41"/>
      <c r="BX196" s="41">
        <f t="shared" si="480"/>
        <v>0</v>
      </c>
      <c r="BY196" s="41"/>
      <c r="BZ196" s="41"/>
      <c r="CA196" s="40">
        <f>VAR(CA182:CA193)</f>
        <v>0.07017353061</v>
      </c>
      <c r="CB196" s="41"/>
      <c r="CC196" s="40">
        <f>VAR(CC182:CC193)</f>
        <v>0.006553754109</v>
      </c>
      <c r="CD196" s="41"/>
      <c r="CE196" s="41"/>
      <c r="CF196" s="41"/>
      <c r="CG196" s="41">
        <f t="shared" si="483"/>
        <v>0</v>
      </c>
      <c r="CH196" s="41"/>
      <c r="CI196" s="41"/>
      <c r="CJ196" s="40">
        <f>VAR(CJ182:CJ193)</f>
        <v>0.001481862008</v>
      </c>
      <c r="CK196" s="41"/>
      <c r="CL196" s="40">
        <f>VAR(CL182:CL193)</f>
        <v>0.001481862008</v>
      </c>
      <c r="CM196" s="35"/>
    </row>
    <row r="197" ht="18.0" customHeight="1">
      <c r="A197" s="23"/>
      <c r="B197" s="23">
        <v>0.0</v>
      </c>
      <c r="C197" s="23">
        <v>2.0</v>
      </c>
      <c r="D197" s="23">
        <f t="shared" si="521"/>
        <v>2</v>
      </c>
      <c r="E197" s="23">
        <v>2.0</v>
      </c>
      <c r="F197" s="23">
        <v>4.0</v>
      </c>
      <c r="G197" s="23">
        <f t="shared" ref="G197:G208" si="537">E197/F197</f>
        <v>0.5</v>
      </c>
      <c r="H197" s="23">
        <v>50.0</v>
      </c>
      <c r="I197" s="23">
        <f t="shared" ref="I197:I208" si="538">D197/F197</f>
        <v>0.5</v>
      </c>
      <c r="J197" s="24"/>
      <c r="K197" s="24">
        <v>0.0</v>
      </c>
      <c r="L197" s="24">
        <v>11.0</v>
      </c>
      <c r="M197" s="24">
        <f t="shared" si="482"/>
        <v>17</v>
      </c>
      <c r="N197" s="24">
        <v>18.0</v>
      </c>
      <c r="O197" s="24">
        <v>35.0</v>
      </c>
      <c r="P197" s="24">
        <f t="shared" ref="P197:P208" si="539">N197/O197</f>
        <v>0.5142857143</v>
      </c>
      <c r="Q197" s="24">
        <v>51.4</v>
      </c>
      <c r="R197" s="24">
        <f t="shared" ref="R197:R208" si="540">M197/O197</f>
        <v>0.4857142857</v>
      </c>
      <c r="S197" s="25"/>
      <c r="T197" s="25">
        <v>0.0</v>
      </c>
      <c r="U197" s="25">
        <v>0.0</v>
      </c>
      <c r="V197" s="25">
        <v>3.0</v>
      </c>
      <c r="W197" s="25">
        <v>2.0</v>
      </c>
      <c r="X197" s="25">
        <v>5.0</v>
      </c>
      <c r="Y197" s="25">
        <f t="shared" ref="Y197:Y208" si="541">W197/X197</f>
        <v>0.4</v>
      </c>
      <c r="Z197" s="25">
        <v>40.0</v>
      </c>
      <c r="AA197" s="25">
        <f t="shared" ref="AA197:AA208" si="542">V197/X197</f>
        <v>0.6</v>
      </c>
      <c r="AB197" s="26"/>
      <c r="AC197" s="26">
        <v>0.0</v>
      </c>
      <c r="AD197" s="26">
        <v>5.0</v>
      </c>
      <c r="AE197" s="26">
        <f t="shared" si="520"/>
        <v>3</v>
      </c>
      <c r="AF197" s="26">
        <v>78.0</v>
      </c>
      <c r="AG197" s="26">
        <v>81.0</v>
      </c>
      <c r="AH197" s="26">
        <f t="shared" ref="AH197:AH208" si="543">AF197/AG197</f>
        <v>0.962962963</v>
      </c>
      <c r="AI197" s="26">
        <v>96.3</v>
      </c>
      <c r="AJ197" s="26">
        <f t="shared" ref="AJ197:AJ208" si="544">AE197/AG197</f>
        <v>0.03703703704</v>
      </c>
      <c r="AK197" s="27"/>
      <c r="AL197" s="27">
        <v>0.0</v>
      </c>
      <c r="AM197" s="27">
        <v>8.0</v>
      </c>
      <c r="AN197" s="27">
        <f t="shared" si="518"/>
        <v>51</v>
      </c>
      <c r="AO197" s="27">
        <v>69.0</v>
      </c>
      <c r="AP197" s="27">
        <v>120.0</v>
      </c>
      <c r="AQ197" s="27">
        <f t="shared" ref="AQ197:AQ204" si="545">AO197/AP197</f>
        <v>0.575</v>
      </c>
      <c r="AR197" s="27">
        <v>57.5</v>
      </c>
      <c r="AS197" s="27">
        <f t="shared" ref="AS197:AS204" si="546">AN197/AP197</f>
        <v>0.425</v>
      </c>
      <c r="AT197" s="28"/>
      <c r="AU197" s="28">
        <v>0.0</v>
      </c>
      <c r="AV197" s="28">
        <v>8.0</v>
      </c>
      <c r="AW197" s="28">
        <f t="shared" si="396"/>
        <v>4</v>
      </c>
      <c r="AX197" s="28">
        <v>70.0</v>
      </c>
      <c r="AY197" s="28">
        <v>74.0</v>
      </c>
      <c r="AZ197" s="28">
        <f t="shared" ref="AZ197:AZ201" si="547">AX197/AY197</f>
        <v>0.9459459459</v>
      </c>
      <c r="BA197" s="28">
        <v>94.6</v>
      </c>
      <c r="BB197" s="28">
        <f t="shared" ref="BB197:BB201" si="548">AW197/AY197</f>
        <v>0.05405405405</v>
      </c>
      <c r="BC197" s="29"/>
      <c r="BD197" s="29">
        <v>0.0</v>
      </c>
      <c r="BE197" s="29">
        <v>2.0</v>
      </c>
      <c r="BF197" s="29">
        <f t="shared" si="536"/>
        <v>12</v>
      </c>
      <c r="BG197" s="29">
        <v>144.0</v>
      </c>
      <c r="BH197" s="29">
        <v>156.0</v>
      </c>
      <c r="BI197" s="29">
        <f t="shared" ref="BI197:BI208" si="549">BG197/BH197</f>
        <v>0.9230769231</v>
      </c>
      <c r="BJ197" s="29">
        <v>92.3</v>
      </c>
      <c r="BK197" s="29">
        <f t="shared" ref="BK197:BK208" si="550">BF197/BH197</f>
        <v>0.07692307692</v>
      </c>
      <c r="BL197" s="30"/>
      <c r="BM197" s="30">
        <v>0.0</v>
      </c>
      <c r="BN197" s="30">
        <v>4.0</v>
      </c>
      <c r="BO197" s="30">
        <v>3.0</v>
      </c>
      <c r="BP197" s="30">
        <v>1.0</v>
      </c>
      <c r="BQ197" s="30">
        <v>4.0</v>
      </c>
      <c r="BR197" s="30">
        <f t="shared" ref="BR197:BR208" si="551">BP197/BQ197</f>
        <v>0.25</v>
      </c>
      <c r="BS197" s="30">
        <v>25.0</v>
      </c>
      <c r="BT197" s="30">
        <f t="shared" ref="BT197:BT208" si="552">BO197/BQ197</f>
        <v>0.75</v>
      </c>
      <c r="BU197" s="31"/>
      <c r="BV197" s="31">
        <v>0.0</v>
      </c>
      <c r="BW197" s="31">
        <v>9.0</v>
      </c>
      <c r="BX197" s="31">
        <f t="shared" si="480"/>
        <v>21</v>
      </c>
      <c r="BY197" s="31">
        <v>108.0</v>
      </c>
      <c r="BZ197" s="31">
        <v>129.0</v>
      </c>
      <c r="CA197" s="31">
        <f t="shared" ref="CA197:CA208" si="553">BY197/BZ197</f>
        <v>0.8372093023</v>
      </c>
      <c r="CB197" s="31">
        <v>83.7</v>
      </c>
      <c r="CC197" s="31">
        <f t="shared" ref="CC197:CC208" si="554">BX197/BZ197</f>
        <v>0.1627906977</v>
      </c>
      <c r="CD197" s="42"/>
      <c r="CE197" s="42">
        <v>0.0</v>
      </c>
      <c r="CF197" s="42">
        <v>8.0</v>
      </c>
      <c r="CG197" s="42">
        <f t="shared" si="483"/>
        <v>6</v>
      </c>
      <c r="CH197" s="42">
        <v>101.0</v>
      </c>
      <c r="CI197" s="42">
        <v>107.0</v>
      </c>
      <c r="CJ197" s="42">
        <f t="shared" ref="CJ197:CJ204" si="555">CH197/CI197</f>
        <v>0.9439252336</v>
      </c>
      <c r="CK197" s="42">
        <v>94.4</v>
      </c>
      <c r="CL197" s="42">
        <f t="shared" ref="CL197:CL204" si="556">CG197/CI197</f>
        <v>0.05607476636</v>
      </c>
      <c r="CM197" s="35"/>
    </row>
    <row r="198" ht="18.0" customHeight="1">
      <c r="A198" s="23"/>
      <c r="B198" s="23">
        <v>1.0</v>
      </c>
      <c r="C198" s="23">
        <v>7.0</v>
      </c>
      <c r="D198" s="23">
        <f t="shared" si="521"/>
        <v>3</v>
      </c>
      <c r="E198" s="23">
        <v>16.0</v>
      </c>
      <c r="F198" s="23">
        <v>19.0</v>
      </c>
      <c r="G198" s="23">
        <f t="shared" si="537"/>
        <v>0.8421052632</v>
      </c>
      <c r="H198" s="23">
        <v>84.2</v>
      </c>
      <c r="I198" s="23">
        <f t="shared" si="538"/>
        <v>0.1578947368</v>
      </c>
      <c r="J198" s="24"/>
      <c r="K198" s="24">
        <v>1.0</v>
      </c>
      <c r="L198" s="24">
        <v>3.0</v>
      </c>
      <c r="M198" s="24">
        <f t="shared" si="482"/>
        <v>2</v>
      </c>
      <c r="N198" s="24">
        <v>49.0</v>
      </c>
      <c r="O198" s="24">
        <v>51.0</v>
      </c>
      <c r="P198" s="24">
        <f t="shared" si="539"/>
        <v>0.9607843137</v>
      </c>
      <c r="Q198" s="24">
        <v>96.1</v>
      </c>
      <c r="R198" s="24">
        <f t="shared" si="540"/>
        <v>0.03921568627</v>
      </c>
      <c r="S198" s="25"/>
      <c r="T198" s="25">
        <v>1.0</v>
      </c>
      <c r="U198" s="25">
        <v>7.0</v>
      </c>
      <c r="V198" s="25">
        <f t="shared" ref="V198:V200" si="557">X198-W198</f>
        <v>7</v>
      </c>
      <c r="W198" s="25">
        <v>46.0</v>
      </c>
      <c r="X198" s="25">
        <v>53.0</v>
      </c>
      <c r="Y198" s="25">
        <f t="shared" si="541"/>
        <v>0.8679245283</v>
      </c>
      <c r="Z198" s="25">
        <v>86.8</v>
      </c>
      <c r="AA198" s="25">
        <f t="shared" si="542"/>
        <v>0.1320754717</v>
      </c>
      <c r="AB198" s="26"/>
      <c r="AC198" s="26">
        <v>1.0</v>
      </c>
      <c r="AD198" s="26">
        <v>2.0</v>
      </c>
      <c r="AE198" s="26">
        <f t="shared" si="520"/>
        <v>4</v>
      </c>
      <c r="AF198" s="26">
        <v>96.0</v>
      </c>
      <c r="AG198" s="26">
        <v>100.0</v>
      </c>
      <c r="AH198" s="26">
        <f t="shared" si="543"/>
        <v>0.96</v>
      </c>
      <c r="AI198" s="26">
        <v>96.0</v>
      </c>
      <c r="AJ198" s="26">
        <f t="shared" si="544"/>
        <v>0.04</v>
      </c>
      <c r="AK198" s="27"/>
      <c r="AL198" s="27">
        <v>1.0</v>
      </c>
      <c r="AM198" s="27">
        <v>1.0</v>
      </c>
      <c r="AN198" s="27">
        <f t="shared" si="518"/>
        <v>4</v>
      </c>
      <c r="AO198" s="27">
        <v>81.0</v>
      </c>
      <c r="AP198" s="27">
        <v>85.0</v>
      </c>
      <c r="AQ198" s="27">
        <f t="shared" si="545"/>
        <v>0.9529411765</v>
      </c>
      <c r="AR198" s="27">
        <v>95.3</v>
      </c>
      <c r="AS198" s="27">
        <f t="shared" si="546"/>
        <v>0.04705882353</v>
      </c>
      <c r="AT198" s="28"/>
      <c r="AU198" s="28">
        <v>1.0</v>
      </c>
      <c r="AV198" s="28">
        <v>4.0</v>
      </c>
      <c r="AW198" s="28">
        <f t="shared" si="396"/>
        <v>6</v>
      </c>
      <c r="AX198" s="28">
        <v>113.0</v>
      </c>
      <c r="AY198" s="28">
        <v>119.0</v>
      </c>
      <c r="AZ198" s="28">
        <f t="shared" si="547"/>
        <v>0.9495798319</v>
      </c>
      <c r="BA198" s="28">
        <v>95.0</v>
      </c>
      <c r="BB198" s="28">
        <f t="shared" si="548"/>
        <v>0.05042016807</v>
      </c>
      <c r="BC198" s="29"/>
      <c r="BD198" s="29">
        <v>1.0</v>
      </c>
      <c r="BE198" s="29">
        <v>7.0</v>
      </c>
      <c r="BF198" s="29">
        <f t="shared" si="536"/>
        <v>10</v>
      </c>
      <c r="BG198" s="29">
        <v>83.0</v>
      </c>
      <c r="BH198" s="29">
        <v>93.0</v>
      </c>
      <c r="BI198" s="29">
        <f t="shared" si="549"/>
        <v>0.8924731183</v>
      </c>
      <c r="BJ198" s="29">
        <v>89.2</v>
      </c>
      <c r="BK198" s="29">
        <f t="shared" si="550"/>
        <v>0.1075268817</v>
      </c>
      <c r="BL198" s="30"/>
      <c r="BM198" s="30">
        <v>1.0</v>
      </c>
      <c r="BN198" s="30">
        <v>3.0</v>
      </c>
      <c r="BO198" s="30">
        <f t="shared" ref="BO198:BO232" si="558">BQ198-BP198</f>
        <v>11</v>
      </c>
      <c r="BP198" s="30">
        <v>148.0</v>
      </c>
      <c r="BQ198" s="30">
        <v>159.0</v>
      </c>
      <c r="BR198" s="30">
        <f t="shared" si="551"/>
        <v>0.9308176101</v>
      </c>
      <c r="BS198" s="30">
        <v>93.1</v>
      </c>
      <c r="BT198" s="30">
        <f t="shared" si="552"/>
        <v>0.06918238994</v>
      </c>
      <c r="BU198" s="31"/>
      <c r="BV198" s="31">
        <v>1.0</v>
      </c>
      <c r="BW198" s="31">
        <v>7.0</v>
      </c>
      <c r="BX198" s="31">
        <f t="shared" si="480"/>
        <v>17</v>
      </c>
      <c r="BY198" s="31">
        <v>114.0</v>
      </c>
      <c r="BZ198" s="31">
        <v>131.0</v>
      </c>
      <c r="CA198" s="31">
        <f t="shared" si="553"/>
        <v>0.8702290076</v>
      </c>
      <c r="CB198" s="31">
        <v>87.0</v>
      </c>
      <c r="CC198" s="31">
        <f t="shared" si="554"/>
        <v>0.1297709924</v>
      </c>
      <c r="CD198" s="42"/>
      <c r="CE198" s="42">
        <v>1.0</v>
      </c>
      <c r="CF198" s="42">
        <v>0.0</v>
      </c>
      <c r="CG198" s="42">
        <f t="shared" si="483"/>
        <v>19</v>
      </c>
      <c r="CH198" s="42">
        <v>153.0</v>
      </c>
      <c r="CI198" s="42">
        <v>172.0</v>
      </c>
      <c r="CJ198" s="42">
        <f t="shared" si="555"/>
        <v>0.8895348837</v>
      </c>
      <c r="CK198" s="42">
        <v>89.0</v>
      </c>
      <c r="CL198" s="42">
        <f t="shared" si="556"/>
        <v>0.1104651163</v>
      </c>
      <c r="CM198" s="35"/>
    </row>
    <row r="199" ht="18.0" customHeight="1">
      <c r="A199" s="23"/>
      <c r="B199" s="23">
        <v>2.0</v>
      </c>
      <c r="C199" s="23">
        <v>3.0</v>
      </c>
      <c r="D199" s="23">
        <f t="shared" si="521"/>
        <v>3</v>
      </c>
      <c r="E199" s="23">
        <v>22.0</v>
      </c>
      <c r="F199" s="23">
        <v>25.0</v>
      </c>
      <c r="G199" s="23">
        <f t="shared" si="537"/>
        <v>0.88</v>
      </c>
      <c r="H199" s="23">
        <v>88.0</v>
      </c>
      <c r="I199" s="23">
        <f t="shared" si="538"/>
        <v>0.12</v>
      </c>
      <c r="J199" s="24"/>
      <c r="K199" s="24">
        <v>2.0</v>
      </c>
      <c r="L199" s="24">
        <v>6.0</v>
      </c>
      <c r="M199" s="24">
        <f t="shared" si="482"/>
        <v>8</v>
      </c>
      <c r="N199" s="24">
        <v>40.0</v>
      </c>
      <c r="O199" s="24">
        <v>48.0</v>
      </c>
      <c r="P199" s="24">
        <f t="shared" si="539"/>
        <v>0.8333333333</v>
      </c>
      <c r="Q199" s="24">
        <v>83.3</v>
      </c>
      <c r="R199" s="24">
        <f t="shared" si="540"/>
        <v>0.1666666667</v>
      </c>
      <c r="S199" s="25"/>
      <c r="T199" s="25">
        <v>2.0</v>
      </c>
      <c r="U199" s="25">
        <v>10.0</v>
      </c>
      <c r="V199" s="25">
        <f t="shared" si="557"/>
        <v>23</v>
      </c>
      <c r="W199" s="25">
        <v>34.0</v>
      </c>
      <c r="X199" s="25">
        <v>57.0</v>
      </c>
      <c r="Y199" s="25">
        <f t="shared" si="541"/>
        <v>0.5964912281</v>
      </c>
      <c r="Z199" s="25">
        <v>59.6</v>
      </c>
      <c r="AA199" s="25">
        <f t="shared" si="542"/>
        <v>0.4035087719</v>
      </c>
      <c r="AB199" s="26"/>
      <c r="AC199" s="26">
        <v>2.0</v>
      </c>
      <c r="AD199" s="26">
        <v>0.0</v>
      </c>
      <c r="AE199" s="26">
        <f t="shared" si="520"/>
        <v>3</v>
      </c>
      <c r="AF199" s="26">
        <v>94.0</v>
      </c>
      <c r="AG199" s="26">
        <v>97.0</v>
      </c>
      <c r="AH199" s="26">
        <f t="shared" si="543"/>
        <v>0.9690721649</v>
      </c>
      <c r="AI199" s="26">
        <v>96.9</v>
      </c>
      <c r="AJ199" s="26">
        <f t="shared" si="544"/>
        <v>0.03092783505</v>
      </c>
      <c r="AK199" s="27"/>
      <c r="AL199" s="27">
        <v>2.0</v>
      </c>
      <c r="AM199" s="27">
        <v>6.0</v>
      </c>
      <c r="AN199" s="27">
        <f t="shared" si="518"/>
        <v>14</v>
      </c>
      <c r="AO199" s="27">
        <v>68.0</v>
      </c>
      <c r="AP199" s="27">
        <v>82.0</v>
      </c>
      <c r="AQ199" s="27">
        <f t="shared" si="545"/>
        <v>0.8292682927</v>
      </c>
      <c r="AR199" s="27">
        <v>82.9</v>
      </c>
      <c r="AS199" s="27">
        <f t="shared" si="546"/>
        <v>0.1707317073</v>
      </c>
      <c r="AT199" s="28"/>
      <c r="AU199" s="28">
        <v>2.0</v>
      </c>
      <c r="AV199" s="28">
        <v>7.0</v>
      </c>
      <c r="AW199" s="28">
        <f t="shared" si="396"/>
        <v>8</v>
      </c>
      <c r="AX199" s="28">
        <v>84.0</v>
      </c>
      <c r="AY199" s="28">
        <v>92.0</v>
      </c>
      <c r="AZ199" s="28">
        <f t="shared" si="547"/>
        <v>0.9130434783</v>
      </c>
      <c r="BA199" s="28">
        <v>91.3</v>
      </c>
      <c r="BB199" s="28">
        <f t="shared" si="548"/>
        <v>0.08695652174</v>
      </c>
      <c r="BC199" s="29"/>
      <c r="BD199" s="29">
        <v>2.0</v>
      </c>
      <c r="BE199" s="29">
        <v>9.0</v>
      </c>
      <c r="BF199" s="29">
        <f t="shared" si="536"/>
        <v>12</v>
      </c>
      <c r="BG199" s="29">
        <v>100.0</v>
      </c>
      <c r="BH199" s="29">
        <v>112.0</v>
      </c>
      <c r="BI199" s="29">
        <f t="shared" si="549"/>
        <v>0.8928571429</v>
      </c>
      <c r="BJ199" s="29">
        <v>89.3</v>
      </c>
      <c r="BK199" s="29">
        <f t="shared" si="550"/>
        <v>0.1071428571</v>
      </c>
      <c r="BL199" s="30"/>
      <c r="BM199" s="30">
        <v>2.0</v>
      </c>
      <c r="BN199" s="30">
        <v>5.0</v>
      </c>
      <c r="BO199" s="30">
        <f t="shared" si="558"/>
        <v>7</v>
      </c>
      <c r="BP199" s="30">
        <v>129.0</v>
      </c>
      <c r="BQ199" s="30">
        <v>136.0</v>
      </c>
      <c r="BR199" s="30">
        <f t="shared" si="551"/>
        <v>0.9485294118</v>
      </c>
      <c r="BS199" s="30">
        <v>94.9</v>
      </c>
      <c r="BT199" s="30">
        <f t="shared" si="552"/>
        <v>0.05147058824</v>
      </c>
      <c r="BU199" s="31"/>
      <c r="BV199" s="31">
        <v>2.0</v>
      </c>
      <c r="BW199" s="31">
        <v>2.0</v>
      </c>
      <c r="BX199" s="31">
        <f t="shared" si="480"/>
        <v>19</v>
      </c>
      <c r="BY199" s="31">
        <v>175.0</v>
      </c>
      <c r="BZ199" s="31">
        <v>194.0</v>
      </c>
      <c r="CA199" s="31">
        <f t="shared" si="553"/>
        <v>0.9020618557</v>
      </c>
      <c r="CB199" s="31">
        <v>90.2</v>
      </c>
      <c r="CC199" s="31">
        <f t="shared" si="554"/>
        <v>0.09793814433</v>
      </c>
      <c r="CD199" s="42"/>
      <c r="CE199" s="42">
        <v>2.0</v>
      </c>
      <c r="CF199" s="42">
        <v>6.0</v>
      </c>
      <c r="CG199" s="42">
        <f t="shared" si="483"/>
        <v>14</v>
      </c>
      <c r="CH199" s="42">
        <v>139.0</v>
      </c>
      <c r="CI199" s="42">
        <v>153.0</v>
      </c>
      <c r="CJ199" s="42">
        <f t="shared" si="555"/>
        <v>0.908496732</v>
      </c>
      <c r="CK199" s="42">
        <v>90.8</v>
      </c>
      <c r="CL199" s="42">
        <f t="shared" si="556"/>
        <v>0.09150326797</v>
      </c>
      <c r="CM199" s="35"/>
    </row>
    <row r="200" ht="18.0" customHeight="1">
      <c r="A200" s="23"/>
      <c r="B200" s="23">
        <v>3.0</v>
      </c>
      <c r="C200" s="23">
        <v>4.0</v>
      </c>
      <c r="D200" s="23">
        <f t="shared" si="521"/>
        <v>3</v>
      </c>
      <c r="E200" s="23">
        <v>19.0</v>
      </c>
      <c r="F200" s="23">
        <v>22.0</v>
      </c>
      <c r="G200" s="23">
        <f t="shared" si="537"/>
        <v>0.8636363636</v>
      </c>
      <c r="H200" s="23">
        <v>86.4</v>
      </c>
      <c r="I200" s="23">
        <f t="shared" si="538"/>
        <v>0.1363636364</v>
      </c>
      <c r="J200" s="24"/>
      <c r="K200" s="24">
        <v>3.0</v>
      </c>
      <c r="L200" s="24">
        <v>10.0</v>
      </c>
      <c r="M200" s="24">
        <v>1.0</v>
      </c>
      <c r="N200" s="24">
        <v>0.0</v>
      </c>
      <c r="O200" s="24">
        <v>1.0</v>
      </c>
      <c r="P200" s="24">
        <f t="shared" si="539"/>
        <v>0</v>
      </c>
      <c r="Q200" s="24">
        <v>0.0</v>
      </c>
      <c r="R200" s="24">
        <f t="shared" si="540"/>
        <v>1</v>
      </c>
      <c r="S200" s="25"/>
      <c r="T200" s="25">
        <v>3.0</v>
      </c>
      <c r="U200" s="25">
        <v>8.0</v>
      </c>
      <c r="V200" s="25">
        <f t="shared" si="557"/>
        <v>39</v>
      </c>
      <c r="W200" s="25">
        <v>36.0</v>
      </c>
      <c r="X200" s="25">
        <v>75.0</v>
      </c>
      <c r="Y200" s="25">
        <f t="shared" si="541"/>
        <v>0.48</v>
      </c>
      <c r="Z200" s="25">
        <v>48.0</v>
      </c>
      <c r="AA200" s="25">
        <f t="shared" si="542"/>
        <v>0.52</v>
      </c>
      <c r="AB200" s="26"/>
      <c r="AC200" s="26">
        <v>3.0</v>
      </c>
      <c r="AD200" s="26">
        <v>7.0</v>
      </c>
      <c r="AE200" s="26">
        <f t="shared" si="520"/>
        <v>0</v>
      </c>
      <c r="AF200" s="26">
        <v>36.0</v>
      </c>
      <c r="AG200" s="26">
        <v>36.0</v>
      </c>
      <c r="AH200" s="26">
        <f t="shared" si="543"/>
        <v>1</v>
      </c>
      <c r="AI200" s="26">
        <v>100.0</v>
      </c>
      <c r="AJ200" s="26">
        <f t="shared" si="544"/>
        <v>0</v>
      </c>
      <c r="AK200" s="27"/>
      <c r="AL200" s="27">
        <v>3.0</v>
      </c>
      <c r="AM200" s="27">
        <v>7.0</v>
      </c>
      <c r="AN200" s="27">
        <f t="shared" si="518"/>
        <v>4</v>
      </c>
      <c r="AO200" s="27">
        <v>53.0</v>
      </c>
      <c r="AP200" s="27">
        <v>57.0</v>
      </c>
      <c r="AQ200" s="27">
        <f t="shared" si="545"/>
        <v>0.9298245614</v>
      </c>
      <c r="AR200" s="27">
        <v>93.0</v>
      </c>
      <c r="AS200" s="27">
        <f t="shared" si="546"/>
        <v>0.0701754386</v>
      </c>
      <c r="AT200" s="28"/>
      <c r="AU200" s="28">
        <v>3.0</v>
      </c>
      <c r="AV200" s="28">
        <v>2.0</v>
      </c>
      <c r="AW200" s="28">
        <f t="shared" si="396"/>
        <v>9</v>
      </c>
      <c r="AX200" s="28">
        <v>132.0</v>
      </c>
      <c r="AY200" s="28">
        <v>141.0</v>
      </c>
      <c r="AZ200" s="28">
        <f t="shared" si="547"/>
        <v>0.9361702128</v>
      </c>
      <c r="BA200" s="28">
        <v>93.6</v>
      </c>
      <c r="BB200" s="28">
        <f t="shared" si="548"/>
        <v>0.06382978723</v>
      </c>
      <c r="BC200" s="29"/>
      <c r="BD200" s="29">
        <v>3.0</v>
      </c>
      <c r="BE200" s="29">
        <v>5.0</v>
      </c>
      <c r="BF200" s="29">
        <f t="shared" si="536"/>
        <v>11</v>
      </c>
      <c r="BG200" s="29">
        <v>116.0</v>
      </c>
      <c r="BH200" s="29">
        <v>127.0</v>
      </c>
      <c r="BI200" s="29">
        <f t="shared" si="549"/>
        <v>0.9133858268</v>
      </c>
      <c r="BJ200" s="29">
        <v>91.3</v>
      </c>
      <c r="BK200" s="29">
        <f t="shared" si="550"/>
        <v>0.08661417323</v>
      </c>
      <c r="BL200" s="30"/>
      <c r="BM200" s="30">
        <v>3.0</v>
      </c>
      <c r="BN200" s="30">
        <v>4.0</v>
      </c>
      <c r="BO200" s="30">
        <f t="shared" si="558"/>
        <v>11</v>
      </c>
      <c r="BP200" s="30">
        <v>139.0</v>
      </c>
      <c r="BQ200" s="30">
        <v>150.0</v>
      </c>
      <c r="BR200" s="30">
        <f t="shared" si="551"/>
        <v>0.9266666667</v>
      </c>
      <c r="BS200" s="30">
        <v>92.7</v>
      </c>
      <c r="BT200" s="30">
        <f t="shared" si="552"/>
        <v>0.07333333333</v>
      </c>
      <c r="BU200" s="31"/>
      <c r="BV200" s="31">
        <v>3.0</v>
      </c>
      <c r="BW200" s="31">
        <v>6.0</v>
      </c>
      <c r="BX200" s="31">
        <f t="shared" si="480"/>
        <v>13</v>
      </c>
      <c r="BY200" s="31">
        <v>134.0</v>
      </c>
      <c r="BZ200" s="31">
        <v>147.0</v>
      </c>
      <c r="CA200" s="31">
        <f t="shared" si="553"/>
        <v>0.9115646259</v>
      </c>
      <c r="CB200" s="31">
        <v>91.2</v>
      </c>
      <c r="CC200" s="31">
        <f t="shared" si="554"/>
        <v>0.08843537415</v>
      </c>
      <c r="CD200" s="42"/>
      <c r="CE200" s="42">
        <v>3.0</v>
      </c>
      <c r="CF200" s="42">
        <v>2.0</v>
      </c>
      <c r="CG200" s="42">
        <f t="shared" si="483"/>
        <v>30</v>
      </c>
      <c r="CH200" s="42">
        <v>182.0</v>
      </c>
      <c r="CI200" s="42">
        <v>212.0</v>
      </c>
      <c r="CJ200" s="42">
        <f t="shared" si="555"/>
        <v>0.858490566</v>
      </c>
      <c r="CK200" s="42">
        <v>85.8</v>
      </c>
      <c r="CL200" s="42">
        <f t="shared" si="556"/>
        <v>0.141509434</v>
      </c>
      <c r="CM200" s="35"/>
    </row>
    <row r="201" ht="18.0" customHeight="1">
      <c r="A201" s="23"/>
      <c r="B201" s="23">
        <v>4.0</v>
      </c>
      <c r="C201" s="23">
        <v>2.0</v>
      </c>
      <c r="D201" s="23">
        <f t="shared" si="521"/>
        <v>1</v>
      </c>
      <c r="E201" s="23">
        <v>23.0</v>
      </c>
      <c r="F201" s="23">
        <v>24.0</v>
      </c>
      <c r="G201" s="23">
        <f t="shared" si="537"/>
        <v>0.9583333333</v>
      </c>
      <c r="H201" s="23">
        <v>95.8</v>
      </c>
      <c r="I201" s="23">
        <f t="shared" si="538"/>
        <v>0.04166666667</v>
      </c>
      <c r="J201" s="24"/>
      <c r="K201" s="24">
        <v>4.0</v>
      </c>
      <c r="L201" s="24">
        <v>0.0</v>
      </c>
      <c r="M201" s="24">
        <f t="shared" ref="M201:M310" si="559">O201-N201</f>
        <v>1</v>
      </c>
      <c r="N201" s="24">
        <v>53.0</v>
      </c>
      <c r="O201" s="24">
        <v>54.0</v>
      </c>
      <c r="P201" s="24">
        <f t="shared" si="539"/>
        <v>0.9814814815</v>
      </c>
      <c r="Q201" s="24">
        <v>98.1</v>
      </c>
      <c r="R201" s="24">
        <f t="shared" si="540"/>
        <v>0.01851851852</v>
      </c>
      <c r="S201" s="25"/>
      <c r="T201" s="25">
        <v>4.0</v>
      </c>
      <c r="U201" s="25">
        <v>0.0</v>
      </c>
      <c r="V201" s="25">
        <v>13.0</v>
      </c>
      <c r="W201" s="25">
        <v>7.0</v>
      </c>
      <c r="X201" s="25">
        <v>20.0</v>
      </c>
      <c r="Y201" s="25">
        <f t="shared" si="541"/>
        <v>0.35</v>
      </c>
      <c r="Z201" s="25">
        <v>35.0</v>
      </c>
      <c r="AA201" s="25">
        <f t="shared" si="542"/>
        <v>0.65</v>
      </c>
      <c r="AB201" s="26"/>
      <c r="AC201" s="26">
        <v>4.0</v>
      </c>
      <c r="AD201" s="26">
        <v>8.0</v>
      </c>
      <c r="AE201" s="26">
        <f t="shared" si="520"/>
        <v>21</v>
      </c>
      <c r="AF201" s="26">
        <v>56.0</v>
      </c>
      <c r="AG201" s="26">
        <v>77.0</v>
      </c>
      <c r="AH201" s="26">
        <f t="shared" si="543"/>
        <v>0.7272727273</v>
      </c>
      <c r="AI201" s="26">
        <v>72.7</v>
      </c>
      <c r="AJ201" s="26">
        <f t="shared" si="544"/>
        <v>0.2727272727</v>
      </c>
      <c r="AK201" s="27"/>
      <c r="AL201" s="27">
        <v>4.0</v>
      </c>
      <c r="AM201" s="27">
        <v>0.0</v>
      </c>
      <c r="AN201" s="27">
        <f t="shared" si="518"/>
        <v>5</v>
      </c>
      <c r="AO201" s="27">
        <v>107.0</v>
      </c>
      <c r="AP201" s="27">
        <v>112.0</v>
      </c>
      <c r="AQ201" s="27">
        <f t="shared" si="545"/>
        <v>0.9553571429</v>
      </c>
      <c r="AR201" s="27">
        <v>95.5</v>
      </c>
      <c r="AS201" s="27">
        <f t="shared" si="546"/>
        <v>0.04464285714</v>
      </c>
      <c r="AT201" s="28"/>
      <c r="AU201" s="28">
        <v>4.0</v>
      </c>
      <c r="AV201" s="28">
        <v>5.0</v>
      </c>
      <c r="AW201" s="28">
        <f t="shared" si="396"/>
        <v>9</v>
      </c>
      <c r="AX201" s="28">
        <v>103.0</v>
      </c>
      <c r="AY201" s="28">
        <v>112.0</v>
      </c>
      <c r="AZ201" s="28">
        <f t="shared" si="547"/>
        <v>0.9196428571</v>
      </c>
      <c r="BA201" s="28">
        <v>92.0</v>
      </c>
      <c r="BB201" s="28">
        <f t="shared" si="548"/>
        <v>0.08035714286</v>
      </c>
      <c r="BC201" s="29"/>
      <c r="BD201" s="29">
        <v>4.0</v>
      </c>
      <c r="BE201" s="29">
        <v>1.0</v>
      </c>
      <c r="BF201" s="29">
        <f t="shared" si="536"/>
        <v>14</v>
      </c>
      <c r="BG201" s="29">
        <v>136.0</v>
      </c>
      <c r="BH201" s="29">
        <v>150.0</v>
      </c>
      <c r="BI201" s="29">
        <f t="shared" si="549"/>
        <v>0.9066666667</v>
      </c>
      <c r="BJ201" s="29">
        <v>90.7</v>
      </c>
      <c r="BK201" s="29">
        <f t="shared" si="550"/>
        <v>0.09333333333</v>
      </c>
      <c r="BL201" s="30"/>
      <c r="BM201" s="30">
        <v>4.0</v>
      </c>
      <c r="BN201" s="30">
        <v>0.0</v>
      </c>
      <c r="BO201" s="30">
        <f t="shared" si="558"/>
        <v>13</v>
      </c>
      <c r="BP201" s="30">
        <v>133.0</v>
      </c>
      <c r="BQ201" s="30">
        <v>146.0</v>
      </c>
      <c r="BR201" s="30">
        <f t="shared" si="551"/>
        <v>0.9109589041</v>
      </c>
      <c r="BS201" s="30">
        <v>91.1</v>
      </c>
      <c r="BT201" s="30">
        <f t="shared" si="552"/>
        <v>0.08904109589</v>
      </c>
      <c r="BU201" s="31"/>
      <c r="BV201" s="31">
        <v>4.0</v>
      </c>
      <c r="BW201" s="31">
        <v>0.0</v>
      </c>
      <c r="BX201" s="31">
        <f t="shared" si="480"/>
        <v>19</v>
      </c>
      <c r="BY201" s="31">
        <v>175.0</v>
      </c>
      <c r="BZ201" s="31">
        <v>194.0</v>
      </c>
      <c r="CA201" s="31">
        <f t="shared" si="553"/>
        <v>0.9020618557</v>
      </c>
      <c r="CB201" s="31">
        <v>90.2</v>
      </c>
      <c r="CC201" s="31">
        <f t="shared" si="554"/>
        <v>0.09793814433</v>
      </c>
      <c r="CD201" s="42"/>
      <c r="CE201" s="42">
        <v>4.0</v>
      </c>
      <c r="CF201" s="42">
        <v>9.0</v>
      </c>
      <c r="CG201" s="42">
        <f t="shared" si="483"/>
        <v>19</v>
      </c>
      <c r="CH201" s="42">
        <v>120.0</v>
      </c>
      <c r="CI201" s="42">
        <v>139.0</v>
      </c>
      <c r="CJ201" s="42">
        <f t="shared" si="555"/>
        <v>0.8633093525</v>
      </c>
      <c r="CK201" s="42">
        <v>86.3</v>
      </c>
      <c r="CL201" s="42">
        <f t="shared" si="556"/>
        <v>0.1366906475</v>
      </c>
      <c r="CM201" s="35"/>
    </row>
    <row r="202" ht="18.0" customHeight="1">
      <c r="A202" s="23"/>
      <c r="B202" s="23">
        <v>5.0</v>
      </c>
      <c r="C202" s="23">
        <v>2.0</v>
      </c>
      <c r="D202" s="23">
        <v>6.0</v>
      </c>
      <c r="E202" s="23">
        <v>1.0</v>
      </c>
      <c r="F202" s="23">
        <v>7.0</v>
      </c>
      <c r="G202" s="23">
        <f t="shared" si="537"/>
        <v>0.1428571429</v>
      </c>
      <c r="H202" s="23">
        <v>14.28</v>
      </c>
      <c r="I202" s="23">
        <f t="shared" si="538"/>
        <v>0.8571428571</v>
      </c>
      <c r="J202" s="24"/>
      <c r="K202" s="24">
        <v>5.0</v>
      </c>
      <c r="L202" s="24">
        <v>5.0</v>
      </c>
      <c r="M202" s="24">
        <f t="shared" si="559"/>
        <v>1</v>
      </c>
      <c r="N202" s="24">
        <v>39.0</v>
      </c>
      <c r="O202" s="24">
        <v>40.0</v>
      </c>
      <c r="P202" s="24">
        <f t="shared" si="539"/>
        <v>0.975</v>
      </c>
      <c r="Q202" s="24">
        <v>97.5</v>
      </c>
      <c r="R202" s="24">
        <f t="shared" si="540"/>
        <v>0.025</v>
      </c>
      <c r="S202" s="25"/>
      <c r="T202" s="25">
        <v>5.0</v>
      </c>
      <c r="U202" s="25">
        <v>1.0</v>
      </c>
      <c r="V202" s="25">
        <f t="shared" ref="V202:V226" si="560">X202-W202</f>
        <v>1</v>
      </c>
      <c r="W202" s="25">
        <v>81.0</v>
      </c>
      <c r="X202" s="25">
        <v>82.0</v>
      </c>
      <c r="Y202" s="25">
        <f t="shared" si="541"/>
        <v>0.987804878</v>
      </c>
      <c r="Z202" s="25">
        <v>98.8</v>
      </c>
      <c r="AA202" s="25">
        <f t="shared" si="542"/>
        <v>0.01219512195</v>
      </c>
      <c r="AB202" s="26"/>
      <c r="AC202" s="26">
        <v>5.0</v>
      </c>
      <c r="AD202" s="26">
        <v>9.0</v>
      </c>
      <c r="AE202" s="26">
        <f t="shared" si="520"/>
        <v>5</v>
      </c>
      <c r="AF202" s="26">
        <v>56.0</v>
      </c>
      <c r="AG202" s="26">
        <v>61.0</v>
      </c>
      <c r="AH202" s="26">
        <f t="shared" si="543"/>
        <v>0.9180327869</v>
      </c>
      <c r="AI202" s="26">
        <v>91.8</v>
      </c>
      <c r="AJ202" s="26">
        <f t="shared" si="544"/>
        <v>0.08196721311</v>
      </c>
      <c r="AK202" s="27"/>
      <c r="AL202" s="27">
        <v>5.0</v>
      </c>
      <c r="AM202" s="27">
        <v>2.0</v>
      </c>
      <c r="AN202" s="27">
        <f t="shared" si="518"/>
        <v>5</v>
      </c>
      <c r="AO202" s="27">
        <v>114.0</v>
      </c>
      <c r="AP202" s="27">
        <v>119.0</v>
      </c>
      <c r="AQ202" s="27">
        <f t="shared" si="545"/>
        <v>0.9579831933</v>
      </c>
      <c r="AR202" s="27">
        <v>95.8</v>
      </c>
      <c r="AS202" s="27">
        <f t="shared" si="546"/>
        <v>0.04201680672</v>
      </c>
      <c r="AT202" s="28"/>
      <c r="AU202" s="28">
        <v>5.0</v>
      </c>
      <c r="AV202" s="28"/>
      <c r="AW202" s="28">
        <f t="shared" si="396"/>
        <v>0</v>
      </c>
      <c r="AX202" s="28">
        <v>0.0</v>
      </c>
      <c r="AY202" s="28">
        <v>0.0</v>
      </c>
      <c r="AZ202" s="28">
        <v>0.0</v>
      </c>
      <c r="BA202" s="28">
        <v>0.0</v>
      </c>
      <c r="BB202" s="28">
        <v>0.0</v>
      </c>
      <c r="BC202" s="29"/>
      <c r="BD202" s="29">
        <v>5.0</v>
      </c>
      <c r="BE202" s="29">
        <v>10.0</v>
      </c>
      <c r="BF202" s="29">
        <f t="shared" si="536"/>
        <v>9</v>
      </c>
      <c r="BG202" s="29">
        <v>79.0</v>
      </c>
      <c r="BH202" s="29">
        <v>88.0</v>
      </c>
      <c r="BI202" s="29">
        <f t="shared" si="549"/>
        <v>0.8977272727</v>
      </c>
      <c r="BJ202" s="29">
        <v>89.8</v>
      </c>
      <c r="BK202" s="29">
        <f t="shared" si="550"/>
        <v>0.1022727273</v>
      </c>
      <c r="BL202" s="30"/>
      <c r="BM202" s="30">
        <v>5.0</v>
      </c>
      <c r="BN202" s="30">
        <v>7.0</v>
      </c>
      <c r="BO202" s="30">
        <f t="shared" si="558"/>
        <v>20</v>
      </c>
      <c r="BP202" s="30">
        <v>96.0</v>
      </c>
      <c r="BQ202" s="30">
        <v>116.0</v>
      </c>
      <c r="BR202" s="30">
        <f t="shared" si="551"/>
        <v>0.8275862069</v>
      </c>
      <c r="BS202" s="30">
        <v>82.8</v>
      </c>
      <c r="BT202" s="30">
        <f t="shared" si="552"/>
        <v>0.1724137931</v>
      </c>
      <c r="BU202" s="31"/>
      <c r="BV202" s="31">
        <v>5.0</v>
      </c>
      <c r="BW202" s="31">
        <v>10.0</v>
      </c>
      <c r="BX202" s="31">
        <f t="shared" si="480"/>
        <v>34</v>
      </c>
      <c r="BY202" s="31">
        <v>85.0</v>
      </c>
      <c r="BZ202" s="31">
        <v>119.0</v>
      </c>
      <c r="CA202" s="31">
        <f t="shared" si="553"/>
        <v>0.7142857143</v>
      </c>
      <c r="CB202" s="31">
        <v>71.4</v>
      </c>
      <c r="CC202" s="31">
        <f t="shared" si="554"/>
        <v>0.2857142857</v>
      </c>
      <c r="CD202" s="42"/>
      <c r="CE202" s="42">
        <v>5.0</v>
      </c>
      <c r="CF202" s="42">
        <v>5.0</v>
      </c>
      <c r="CG202" s="42">
        <f t="shared" si="483"/>
        <v>16</v>
      </c>
      <c r="CH202" s="42">
        <v>148.0</v>
      </c>
      <c r="CI202" s="42">
        <v>164.0</v>
      </c>
      <c r="CJ202" s="42">
        <f t="shared" si="555"/>
        <v>0.9024390244</v>
      </c>
      <c r="CK202" s="42">
        <v>90.2</v>
      </c>
      <c r="CL202" s="42">
        <f t="shared" si="556"/>
        <v>0.09756097561</v>
      </c>
      <c r="CM202" s="35"/>
    </row>
    <row r="203" ht="18.0" customHeight="1">
      <c r="A203" s="23"/>
      <c r="B203" s="23">
        <v>6.0</v>
      </c>
      <c r="C203" s="23">
        <v>0.0</v>
      </c>
      <c r="D203" s="23">
        <f t="shared" ref="D203:D295" si="561">F203-E203</f>
        <v>1</v>
      </c>
      <c r="E203" s="23">
        <v>18.0</v>
      </c>
      <c r="F203" s="23">
        <v>19.0</v>
      </c>
      <c r="G203" s="23">
        <f t="shared" si="537"/>
        <v>0.9473684211</v>
      </c>
      <c r="H203" s="23">
        <v>94.7</v>
      </c>
      <c r="I203" s="23">
        <f t="shared" si="538"/>
        <v>0.05263157895</v>
      </c>
      <c r="J203" s="24"/>
      <c r="K203" s="24">
        <v>6.0</v>
      </c>
      <c r="L203" s="24">
        <v>2.0</v>
      </c>
      <c r="M203" s="24">
        <f t="shared" si="559"/>
        <v>3</v>
      </c>
      <c r="N203" s="24">
        <v>51.0</v>
      </c>
      <c r="O203" s="24">
        <v>54.0</v>
      </c>
      <c r="P203" s="24">
        <f t="shared" si="539"/>
        <v>0.9444444444</v>
      </c>
      <c r="Q203" s="24">
        <v>94.4</v>
      </c>
      <c r="R203" s="24">
        <f t="shared" si="540"/>
        <v>0.05555555556</v>
      </c>
      <c r="S203" s="25"/>
      <c r="T203" s="25">
        <v>6.0</v>
      </c>
      <c r="U203" s="25">
        <v>4.0</v>
      </c>
      <c r="V203" s="25">
        <f t="shared" si="560"/>
        <v>1</v>
      </c>
      <c r="W203" s="25">
        <v>68.0</v>
      </c>
      <c r="X203" s="25">
        <v>69.0</v>
      </c>
      <c r="Y203" s="25">
        <f t="shared" si="541"/>
        <v>0.9855072464</v>
      </c>
      <c r="Z203" s="25">
        <v>98.6</v>
      </c>
      <c r="AA203" s="25">
        <f t="shared" si="542"/>
        <v>0.01449275362</v>
      </c>
      <c r="AB203" s="26"/>
      <c r="AC203" s="26">
        <v>6.0</v>
      </c>
      <c r="AD203" s="26">
        <v>10.0</v>
      </c>
      <c r="AE203" s="26">
        <f t="shared" si="520"/>
        <v>40</v>
      </c>
      <c r="AF203" s="26">
        <v>40.0</v>
      </c>
      <c r="AG203" s="26">
        <v>80.0</v>
      </c>
      <c r="AH203" s="26">
        <f t="shared" si="543"/>
        <v>0.5</v>
      </c>
      <c r="AI203" s="26">
        <v>50.0</v>
      </c>
      <c r="AJ203" s="26">
        <f t="shared" si="544"/>
        <v>0.5</v>
      </c>
      <c r="AK203" s="27"/>
      <c r="AL203" s="27">
        <v>6.0</v>
      </c>
      <c r="AM203" s="27">
        <v>11.0</v>
      </c>
      <c r="AN203" s="27">
        <f t="shared" si="518"/>
        <v>4</v>
      </c>
      <c r="AO203" s="27">
        <v>86.0</v>
      </c>
      <c r="AP203" s="27">
        <v>90.0</v>
      </c>
      <c r="AQ203" s="27">
        <f t="shared" si="545"/>
        <v>0.9555555556</v>
      </c>
      <c r="AR203" s="27">
        <v>95.6</v>
      </c>
      <c r="AS203" s="27">
        <f t="shared" si="546"/>
        <v>0.04444444444</v>
      </c>
      <c r="AT203" s="28"/>
      <c r="AU203" s="28">
        <v>6.0</v>
      </c>
      <c r="AV203" s="28">
        <v>1.0</v>
      </c>
      <c r="AW203" s="28">
        <f t="shared" si="396"/>
        <v>5</v>
      </c>
      <c r="AX203" s="28">
        <v>138.0</v>
      </c>
      <c r="AY203" s="28">
        <v>143.0</v>
      </c>
      <c r="AZ203" s="28">
        <f t="shared" ref="AZ203:AZ208" si="562">AX203/AY203</f>
        <v>0.965034965</v>
      </c>
      <c r="BA203" s="28">
        <v>96.5</v>
      </c>
      <c r="BB203" s="28">
        <f t="shared" ref="BB203:BB208" si="563">AW203/AY203</f>
        <v>0.03496503497</v>
      </c>
      <c r="BC203" s="29"/>
      <c r="BD203" s="29">
        <v>6.0</v>
      </c>
      <c r="BE203" s="29">
        <v>4.0</v>
      </c>
      <c r="BF203" s="29">
        <f t="shared" si="536"/>
        <v>11</v>
      </c>
      <c r="BG203" s="29">
        <v>128.0</v>
      </c>
      <c r="BH203" s="29">
        <v>139.0</v>
      </c>
      <c r="BI203" s="29">
        <f t="shared" si="549"/>
        <v>0.9208633094</v>
      </c>
      <c r="BJ203" s="29">
        <v>92.1</v>
      </c>
      <c r="BK203" s="29">
        <f t="shared" si="550"/>
        <v>0.07913669065</v>
      </c>
      <c r="BL203" s="30"/>
      <c r="BM203" s="30">
        <v>6.0</v>
      </c>
      <c r="BN203" s="30">
        <v>8.0</v>
      </c>
      <c r="BO203" s="30">
        <f t="shared" si="558"/>
        <v>7</v>
      </c>
      <c r="BP203" s="30">
        <v>104.0</v>
      </c>
      <c r="BQ203" s="30">
        <v>111.0</v>
      </c>
      <c r="BR203" s="30">
        <f t="shared" si="551"/>
        <v>0.9369369369</v>
      </c>
      <c r="BS203" s="30">
        <v>93.7</v>
      </c>
      <c r="BT203" s="30">
        <f t="shared" si="552"/>
        <v>0.06306306306</v>
      </c>
      <c r="BU203" s="31"/>
      <c r="BV203" s="31">
        <v>6.0</v>
      </c>
      <c r="BW203" s="31">
        <v>3.0</v>
      </c>
      <c r="BX203" s="31">
        <f t="shared" si="480"/>
        <v>13</v>
      </c>
      <c r="BY203" s="31">
        <v>160.0</v>
      </c>
      <c r="BZ203" s="31">
        <v>173.0</v>
      </c>
      <c r="CA203" s="31">
        <f t="shared" si="553"/>
        <v>0.9248554913</v>
      </c>
      <c r="CB203" s="31">
        <v>92.5</v>
      </c>
      <c r="CC203" s="31">
        <f t="shared" si="554"/>
        <v>0.07514450867</v>
      </c>
      <c r="CD203" s="42"/>
      <c r="CE203" s="42">
        <v>6.0</v>
      </c>
      <c r="CF203" s="42">
        <v>10.0</v>
      </c>
      <c r="CG203" s="42">
        <f t="shared" si="483"/>
        <v>64</v>
      </c>
      <c r="CH203" s="42">
        <v>96.0</v>
      </c>
      <c r="CI203" s="42">
        <v>160.0</v>
      </c>
      <c r="CJ203" s="42">
        <f t="shared" si="555"/>
        <v>0.6</v>
      </c>
      <c r="CK203" s="42">
        <v>60.0</v>
      </c>
      <c r="CL203" s="42">
        <f t="shared" si="556"/>
        <v>0.4</v>
      </c>
      <c r="CM203" s="35"/>
    </row>
    <row r="204" ht="18.0" customHeight="1">
      <c r="A204" s="23"/>
      <c r="B204" s="23">
        <v>7.0</v>
      </c>
      <c r="C204" s="23">
        <v>1.0</v>
      </c>
      <c r="D204" s="23">
        <f t="shared" si="561"/>
        <v>2</v>
      </c>
      <c r="E204" s="23">
        <v>28.0</v>
      </c>
      <c r="F204" s="23">
        <v>30.0</v>
      </c>
      <c r="G204" s="23">
        <f t="shared" si="537"/>
        <v>0.9333333333</v>
      </c>
      <c r="H204" s="23">
        <v>93.3</v>
      </c>
      <c r="I204" s="23">
        <f t="shared" si="538"/>
        <v>0.06666666667</v>
      </c>
      <c r="J204" s="24"/>
      <c r="K204" s="24">
        <v>7.0</v>
      </c>
      <c r="L204" s="24">
        <v>8.0</v>
      </c>
      <c r="M204" s="24">
        <f t="shared" si="559"/>
        <v>1</v>
      </c>
      <c r="N204" s="24">
        <v>32.0</v>
      </c>
      <c r="O204" s="24">
        <v>33.0</v>
      </c>
      <c r="P204" s="24">
        <f t="shared" si="539"/>
        <v>0.9696969697</v>
      </c>
      <c r="Q204" s="24">
        <v>97.0</v>
      </c>
      <c r="R204" s="24">
        <f t="shared" si="540"/>
        <v>0.0303030303</v>
      </c>
      <c r="S204" s="25"/>
      <c r="T204" s="25">
        <v>7.0</v>
      </c>
      <c r="U204" s="25">
        <v>2.0</v>
      </c>
      <c r="V204" s="25">
        <f t="shared" si="560"/>
        <v>4</v>
      </c>
      <c r="W204" s="25">
        <v>76.0</v>
      </c>
      <c r="X204" s="25">
        <v>80.0</v>
      </c>
      <c r="Y204" s="25">
        <f t="shared" si="541"/>
        <v>0.95</v>
      </c>
      <c r="Z204" s="25">
        <v>95.0</v>
      </c>
      <c r="AA204" s="25">
        <f t="shared" si="542"/>
        <v>0.05</v>
      </c>
      <c r="AB204" s="26"/>
      <c r="AC204" s="26">
        <v>7.0</v>
      </c>
      <c r="AD204" s="26">
        <v>0.0</v>
      </c>
      <c r="AE204" s="26">
        <v>2.0</v>
      </c>
      <c r="AF204" s="26">
        <v>1.0</v>
      </c>
      <c r="AG204" s="26">
        <v>3.0</v>
      </c>
      <c r="AH204" s="26">
        <f t="shared" si="543"/>
        <v>0.3333333333</v>
      </c>
      <c r="AI204" s="26">
        <v>33.33</v>
      </c>
      <c r="AJ204" s="26">
        <f t="shared" si="544"/>
        <v>0.6666666667</v>
      </c>
      <c r="AK204" s="27"/>
      <c r="AL204" s="27">
        <v>7.0</v>
      </c>
      <c r="AM204" s="27">
        <v>5.0</v>
      </c>
      <c r="AN204" s="27">
        <f t="shared" si="518"/>
        <v>4</v>
      </c>
      <c r="AO204" s="27">
        <v>88.0</v>
      </c>
      <c r="AP204" s="27">
        <v>92.0</v>
      </c>
      <c r="AQ204" s="27">
        <f t="shared" si="545"/>
        <v>0.9565217391</v>
      </c>
      <c r="AR204" s="27">
        <v>95.7</v>
      </c>
      <c r="AS204" s="27">
        <f t="shared" si="546"/>
        <v>0.04347826087</v>
      </c>
      <c r="AT204" s="28"/>
      <c r="AU204" s="28">
        <v>7.0</v>
      </c>
      <c r="AV204" s="28">
        <v>0.0</v>
      </c>
      <c r="AW204" s="28">
        <f t="shared" si="396"/>
        <v>7</v>
      </c>
      <c r="AX204" s="28">
        <v>130.0</v>
      </c>
      <c r="AY204" s="28">
        <v>137.0</v>
      </c>
      <c r="AZ204" s="28">
        <f t="shared" si="562"/>
        <v>0.9489051095</v>
      </c>
      <c r="BA204" s="28">
        <v>94.9</v>
      </c>
      <c r="BB204" s="28">
        <f t="shared" si="563"/>
        <v>0.05109489051</v>
      </c>
      <c r="BC204" s="29"/>
      <c r="BD204" s="29">
        <v>7.0</v>
      </c>
      <c r="BE204" s="29">
        <v>0.0</v>
      </c>
      <c r="BF204" s="29">
        <f t="shared" si="536"/>
        <v>7</v>
      </c>
      <c r="BG204" s="29">
        <v>149.0</v>
      </c>
      <c r="BH204" s="29">
        <v>156.0</v>
      </c>
      <c r="BI204" s="29">
        <f t="shared" si="549"/>
        <v>0.9551282051</v>
      </c>
      <c r="BJ204" s="29">
        <v>95.5</v>
      </c>
      <c r="BK204" s="29">
        <f t="shared" si="550"/>
        <v>0.04487179487</v>
      </c>
      <c r="BL204" s="30"/>
      <c r="BM204" s="30">
        <v>7.0</v>
      </c>
      <c r="BN204" s="30">
        <v>1.0</v>
      </c>
      <c r="BO204" s="30">
        <f t="shared" si="558"/>
        <v>12</v>
      </c>
      <c r="BP204" s="30">
        <v>166.0</v>
      </c>
      <c r="BQ204" s="30">
        <v>178.0</v>
      </c>
      <c r="BR204" s="30">
        <f t="shared" si="551"/>
        <v>0.9325842697</v>
      </c>
      <c r="BS204" s="30">
        <v>93.3</v>
      </c>
      <c r="BT204" s="30">
        <f t="shared" si="552"/>
        <v>0.06741573034</v>
      </c>
      <c r="BU204" s="31"/>
      <c r="BV204" s="31">
        <v>7.0</v>
      </c>
      <c r="BW204" s="31">
        <v>4.0</v>
      </c>
      <c r="BX204" s="31">
        <f t="shared" si="480"/>
        <v>19</v>
      </c>
      <c r="BY204" s="31">
        <v>150.0</v>
      </c>
      <c r="BZ204" s="31">
        <v>169.0</v>
      </c>
      <c r="CA204" s="31">
        <f t="shared" si="553"/>
        <v>0.8875739645</v>
      </c>
      <c r="CB204" s="31">
        <v>88.8</v>
      </c>
      <c r="CC204" s="31">
        <f t="shared" si="554"/>
        <v>0.1124260355</v>
      </c>
      <c r="CD204" s="42"/>
      <c r="CE204" s="42">
        <v>7.0</v>
      </c>
      <c r="CF204" s="42">
        <v>7.0</v>
      </c>
      <c r="CG204" s="42">
        <f t="shared" si="483"/>
        <v>31</v>
      </c>
      <c r="CH204" s="42">
        <v>120.0</v>
      </c>
      <c r="CI204" s="42">
        <v>151.0</v>
      </c>
      <c r="CJ204" s="42">
        <f t="shared" si="555"/>
        <v>0.7947019868</v>
      </c>
      <c r="CK204" s="42">
        <v>79.5</v>
      </c>
      <c r="CL204" s="42">
        <f t="shared" si="556"/>
        <v>0.2052980132</v>
      </c>
      <c r="CM204" s="35"/>
    </row>
    <row r="205" ht="18.0" customHeight="1">
      <c r="A205" s="23"/>
      <c r="B205" s="23">
        <v>8.0</v>
      </c>
      <c r="C205" s="23">
        <v>6.0</v>
      </c>
      <c r="D205" s="23">
        <f t="shared" si="561"/>
        <v>8</v>
      </c>
      <c r="E205" s="23">
        <v>15.0</v>
      </c>
      <c r="F205" s="23">
        <v>23.0</v>
      </c>
      <c r="G205" s="23">
        <f t="shared" si="537"/>
        <v>0.652173913</v>
      </c>
      <c r="H205" s="23">
        <v>65.2</v>
      </c>
      <c r="I205" s="23">
        <f t="shared" si="538"/>
        <v>0.347826087</v>
      </c>
      <c r="J205" s="24"/>
      <c r="K205" s="24">
        <v>8.0</v>
      </c>
      <c r="L205" s="24">
        <v>1.0</v>
      </c>
      <c r="M205" s="24">
        <f t="shared" si="559"/>
        <v>3</v>
      </c>
      <c r="N205" s="24">
        <v>56.0</v>
      </c>
      <c r="O205" s="24">
        <v>59.0</v>
      </c>
      <c r="P205" s="24">
        <f t="shared" si="539"/>
        <v>0.9491525424</v>
      </c>
      <c r="Q205" s="24">
        <v>94.9</v>
      </c>
      <c r="R205" s="24">
        <f t="shared" si="540"/>
        <v>0.05084745763</v>
      </c>
      <c r="S205" s="25"/>
      <c r="T205" s="25">
        <v>8.0</v>
      </c>
      <c r="U205" s="25">
        <v>3.0</v>
      </c>
      <c r="V205" s="25">
        <f t="shared" si="560"/>
        <v>2</v>
      </c>
      <c r="W205" s="25">
        <v>72.0</v>
      </c>
      <c r="X205" s="25">
        <v>74.0</v>
      </c>
      <c r="Y205" s="25">
        <f t="shared" si="541"/>
        <v>0.972972973</v>
      </c>
      <c r="Z205" s="25">
        <v>97.3</v>
      </c>
      <c r="AA205" s="25">
        <f t="shared" si="542"/>
        <v>0.02702702703</v>
      </c>
      <c r="AB205" s="26"/>
      <c r="AC205" s="26">
        <v>8.0</v>
      </c>
      <c r="AD205" s="26">
        <v>6.0</v>
      </c>
      <c r="AE205" s="26">
        <f t="shared" ref="AE205:AE235" si="564">AG205-AF205</f>
        <v>2</v>
      </c>
      <c r="AF205" s="26">
        <v>79.0</v>
      </c>
      <c r="AG205" s="26">
        <v>81.0</v>
      </c>
      <c r="AH205" s="26">
        <f t="shared" si="543"/>
        <v>0.975308642</v>
      </c>
      <c r="AI205" s="26">
        <v>97.5</v>
      </c>
      <c r="AJ205" s="26">
        <f t="shared" si="544"/>
        <v>0.02469135802</v>
      </c>
      <c r="AK205" s="27"/>
      <c r="AL205" s="27">
        <v>8.0</v>
      </c>
      <c r="AM205" s="27"/>
      <c r="AN205" s="27">
        <f t="shared" si="518"/>
        <v>0</v>
      </c>
      <c r="AO205" s="27">
        <v>0.0</v>
      </c>
      <c r="AP205" s="27">
        <v>0.0</v>
      </c>
      <c r="AQ205" s="27">
        <v>0.0</v>
      </c>
      <c r="AR205" s="27">
        <v>0.0</v>
      </c>
      <c r="AS205" s="27">
        <v>0.0</v>
      </c>
      <c r="AT205" s="28"/>
      <c r="AU205" s="28">
        <v>8.0</v>
      </c>
      <c r="AV205" s="28">
        <v>9.0</v>
      </c>
      <c r="AW205" s="28">
        <f t="shared" si="396"/>
        <v>14</v>
      </c>
      <c r="AX205" s="28">
        <v>69.0</v>
      </c>
      <c r="AY205" s="28">
        <v>83.0</v>
      </c>
      <c r="AZ205" s="28">
        <f t="shared" si="562"/>
        <v>0.8313253012</v>
      </c>
      <c r="BA205" s="28">
        <v>83.1</v>
      </c>
      <c r="BB205" s="28">
        <f t="shared" si="563"/>
        <v>0.1686746988</v>
      </c>
      <c r="BC205" s="29"/>
      <c r="BD205" s="29">
        <v>8.0</v>
      </c>
      <c r="BE205" s="29">
        <v>8.0</v>
      </c>
      <c r="BF205" s="29">
        <f t="shared" si="536"/>
        <v>9</v>
      </c>
      <c r="BG205" s="29">
        <v>91.0</v>
      </c>
      <c r="BH205" s="29">
        <v>100.0</v>
      </c>
      <c r="BI205" s="29">
        <f t="shared" si="549"/>
        <v>0.91</v>
      </c>
      <c r="BJ205" s="29">
        <v>91.0</v>
      </c>
      <c r="BK205" s="29">
        <f t="shared" si="550"/>
        <v>0.09</v>
      </c>
      <c r="BL205" s="30"/>
      <c r="BM205" s="30">
        <v>8.0</v>
      </c>
      <c r="BN205" s="30">
        <v>10.0</v>
      </c>
      <c r="BO205" s="30">
        <f t="shared" si="558"/>
        <v>53</v>
      </c>
      <c r="BP205" s="30">
        <v>75.0</v>
      </c>
      <c r="BQ205" s="30">
        <v>128.0</v>
      </c>
      <c r="BR205" s="30">
        <f t="shared" si="551"/>
        <v>0.5859375</v>
      </c>
      <c r="BS205" s="30">
        <v>58.6</v>
      </c>
      <c r="BT205" s="30">
        <f t="shared" si="552"/>
        <v>0.4140625</v>
      </c>
      <c r="BU205" s="31"/>
      <c r="BV205" s="31">
        <v>8.0</v>
      </c>
      <c r="BW205" s="31">
        <v>5.0</v>
      </c>
      <c r="BX205" s="31">
        <f t="shared" si="480"/>
        <v>11</v>
      </c>
      <c r="BY205" s="31">
        <v>122.0</v>
      </c>
      <c r="BZ205" s="31">
        <v>133.0</v>
      </c>
      <c r="CA205" s="31">
        <f t="shared" si="553"/>
        <v>0.9172932331</v>
      </c>
      <c r="CB205" s="31">
        <v>91.7</v>
      </c>
      <c r="CC205" s="31">
        <f t="shared" si="554"/>
        <v>0.08270676692</v>
      </c>
      <c r="CD205" s="42"/>
      <c r="CE205" s="42">
        <v>8.0</v>
      </c>
      <c r="CF205" s="42"/>
      <c r="CG205" s="42">
        <f t="shared" si="483"/>
        <v>0</v>
      </c>
      <c r="CH205" s="42">
        <v>0.0</v>
      </c>
      <c r="CI205" s="42">
        <v>0.0</v>
      </c>
      <c r="CJ205" s="42">
        <v>0.0</v>
      </c>
      <c r="CK205" s="42">
        <v>0.0</v>
      </c>
      <c r="CL205" s="42">
        <v>0.0</v>
      </c>
      <c r="CM205" s="35"/>
    </row>
    <row r="206" ht="18.0" customHeight="1">
      <c r="A206" s="23"/>
      <c r="B206" s="23">
        <v>9.0</v>
      </c>
      <c r="C206" s="23">
        <v>5.0</v>
      </c>
      <c r="D206" s="23">
        <f t="shared" si="561"/>
        <v>5</v>
      </c>
      <c r="E206" s="23">
        <v>17.0</v>
      </c>
      <c r="F206" s="23">
        <v>22.0</v>
      </c>
      <c r="G206" s="23">
        <f t="shared" si="537"/>
        <v>0.7727272727</v>
      </c>
      <c r="H206" s="23">
        <v>77.3</v>
      </c>
      <c r="I206" s="23">
        <f t="shared" si="538"/>
        <v>0.2272727273</v>
      </c>
      <c r="J206" s="24"/>
      <c r="K206" s="24">
        <v>9.0</v>
      </c>
      <c r="L206" s="24">
        <v>4.0</v>
      </c>
      <c r="M206" s="24">
        <f t="shared" si="559"/>
        <v>3</v>
      </c>
      <c r="N206" s="24">
        <v>44.0</v>
      </c>
      <c r="O206" s="24">
        <v>47.0</v>
      </c>
      <c r="P206" s="24">
        <f t="shared" si="539"/>
        <v>0.9361702128</v>
      </c>
      <c r="Q206" s="24">
        <v>93.6</v>
      </c>
      <c r="R206" s="24">
        <f t="shared" si="540"/>
        <v>0.06382978723</v>
      </c>
      <c r="S206" s="25"/>
      <c r="T206" s="25">
        <v>9.0</v>
      </c>
      <c r="U206" s="25">
        <v>0.0</v>
      </c>
      <c r="V206" s="25">
        <f t="shared" si="560"/>
        <v>1</v>
      </c>
      <c r="W206" s="25">
        <v>70.0</v>
      </c>
      <c r="X206" s="25">
        <v>71.0</v>
      </c>
      <c r="Y206" s="25">
        <f t="shared" si="541"/>
        <v>0.985915493</v>
      </c>
      <c r="Z206" s="25">
        <v>98.6</v>
      </c>
      <c r="AA206" s="25">
        <f t="shared" si="542"/>
        <v>0.01408450704</v>
      </c>
      <c r="AB206" s="26"/>
      <c r="AC206" s="26">
        <v>9.0</v>
      </c>
      <c r="AD206" s="26">
        <v>3.0</v>
      </c>
      <c r="AE206" s="26">
        <f t="shared" si="564"/>
        <v>9</v>
      </c>
      <c r="AF206" s="26">
        <v>71.0</v>
      </c>
      <c r="AG206" s="26">
        <v>80.0</v>
      </c>
      <c r="AH206" s="26">
        <f t="shared" si="543"/>
        <v>0.8875</v>
      </c>
      <c r="AI206" s="26">
        <v>88.8</v>
      </c>
      <c r="AJ206" s="26">
        <f t="shared" si="544"/>
        <v>0.1125</v>
      </c>
      <c r="AK206" s="27"/>
      <c r="AL206" s="27">
        <v>9.0</v>
      </c>
      <c r="AM206" s="27">
        <v>3.0</v>
      </c>
      <c r="AN206" s="27">
        <f t="shared" si="518"/>
        <v>4</v>
      </c>
      <c r="AO206" s="27">
        <v>108.0</v>
      </c>
      <c r="AP206" s="27">
        <v>112.0</v>
      </c>
      <c r="AQ206" s="27">
        <f t="shared" ref="AQ206:AQ208" si="565">AO206/AP206</f>
        <v>0.9642857143</v>
      </c>
      <c r="AR206" s="27">
        <v>96.4</v>
      </c>
      <c r="AS206" s="27">
        <f t="shared" ref="AS206:AS208" si="566">AN206/AP206</f>
        <v>0.03571428571</v>
      </c>
      <c r="AT206" s="28"/>
      <c r="AU206" s="28">
        <v>9.0</v>
      </c>
      <c r="AV206" s="28">
        <v>10.0</v>
      </c>
      <c r="AW206" s="28">
        <f t="shared" si="396"/>
        <v>50</v>
      </c>
      <c r="AX206" s="28">
        <v>55.0</v>
      </c>
      <c r="AY206" s="28">
        <v>105.0</v>
      </c>
      <c r="AZ206" s="28">
        <f t="shared" si="562"/>
        <v>0.5238095238</v>
      </c>
      <c r="BA206" s="28">
        <v>52.4</v>
      </c>
      <c r="BB206" s="28">
        <f t="shared" si="563"/>
        <v>0.4761904762</v>
      </c>
      <c r="BC206" s="29"/>
      <c r="BD206" s="29">
        <v>9.0</v>
      </c>
      <c r="BE206" s="29">
        <v>3.0</v>
      </c>
      <c r="BF206" s="29">
        <f t="shared" si="536"/>
        <v>8</v>
      </c>
      <c r="BG206" s="29">
        <v>137.0</v>
      </c>
      <c r="BH206" s="29">
        <v>145.0</v>
      </c>
      <c r="BI206" s="29">
        <f t="shared" si="549"/>
        <v>0.9448275862</v>
      </c>
      <c r="BJ206" s="29">
        <v>94.5</v>
      </c>
      <c r="BK206" s="29">
        <f t="shared" si="550"/>
        <v>0.05517241379</v>
      </c>
      <c r="BL206" s="30"/>
      <c r="BM206" s="30">
        <v>9.0</v>
      </c>
      <c r="BN206" s="30">
        <v>2.0</v>
      </c>
      <c r="BO206" s="30">
        <f t="shared" si="558"/>
        <v>15</v>
      </c>
      <c r="BP206" s="30">
        <v>164.0</v>
      </c>
      <c r="BQ206" s="30">
        <v>179.0</v>
      </c>
      <c r="BR206" s="30">
        <f t="shared" si="551"/>
        <v>0.9162011173</v>
      </c>
      <c r="BS206" s="30">
        <v>91.6</v>
      </c>
      <c r="BT206" s="30">
        <f t="shared" si="552"/>
        <v>0.08379888268</v>
      </c>
      <c r="BU206" s="31"/>
      <c r="BV206" s="31">
        <v>9.0</v>
      </c>
      <c r="BW206" s="31">
        <v>1.0</v>
      </c>
      <c r="BX206" s="31">
        <f t="shared" si="480"/>
        <v>20</v>
      </c>
      <c r="BY206" s="31">
        <v>182.0</v>
      </c>
      <c r="BZ206" s="31">
        <v>202.0</v>
      </c>
      <c r="CA206" s="31">
        <f t="shared" si="553"/>
        <v>0.900990099</v>
      </c>
      <c r="CB206" s="31">
        <v>90.1</v>
      </c>
      <c r="CC206" s="31">
        <f t="shared" si="554"/>
        <v>0.09900990099</v>
      </c>
      <c r="CD206" s="42"/>
      <c r="CE206" s="42">
        <v>9.0</v>
      </c>
      <c r="CF206" s="42">
        <v>3.0</v>
      </c>
      <c r="CG206" s="42">
        <f t="shared" si="483"/>
        <v>18</v>
      </c>
      <c r="CH206" s="42">
        <v>171.0</v>
      </c>
      <c r="CI206" s="42">
        <v>189.0</v>
      </c>
      <c r="CJ206" s="42">
        <f t="shared" ref="CJ206:CJ208" si="567">CH206/CI206</f>
        <v>0.9047619048</v>
      </c>
      <c r="CK206" s="42">
        <v>90.5</v>
      </c>
      <c r="CL206" s="42">
        <f t="shared" ref="CL206:CL208" si="568">CG206/CI206</f>
        <v>0.09523809524</v>
      </c>
      <c r="CM206" s="35"/>
    </row>
    <row r="207" ht="18.0" customHeight="1">
      <c r="A207" s="23"/>
      <c r="B207" s="23">
        <v>10.0</v>
      </c>
      <c r="C207" s="23">
        <v>10.0</v>
      </c>
      <c r="D207" s="23">
        <f t="shared" si="561"/>
        <v>13</v>
      </c>
      <c r="E207" s="23">
        <v>9.0</v>
      </c>
      <c r="F207" s="23">
        <v>22.0</v>
      </c>
      <c r="G207" s="23">
        <f t="shared" si="537"/>
        <v>0.4090909091</v>
      </c>
      <c r="H207" s="23">
        <v>40.9</v>
      </c>
      <c r="I207" s="23">
        <f t="shared" si="538"/>
        <v>0.5909090909</v>
      </c>
      <c r="J207" s="24"/>
      <c r="K207" s="24">
        <v>10.0</v>
      </c>
      <c r="L207" s="24">
        <v>9.0</v>
      </c>
      <c r="M207" s="24">
        <f t="shared" si="559"/>
        <v>7</v>
      </c>
      <c r="N207" s="24">
        <v>31.0</v>
      </c>
      <c r="O207" s="24">
        <v>38.0</v>
      </c>
      <c r="P207" s="24">
        <f t="shared" si="539"/>
        <v>0.8157894737</v>
      </c>
      <c r="Q207" s="24">
        <v>81.6</v>
      </c>
      <c r="R207" s="24">
        <f t="shared" si="540"/>
        <v>0.1842105263</v>
      </c>
      <c r="S207" s="25"/>
      <c r="T207" s="25">
        <v>10.0</v>
      </c>
      <c r="U207" s="25">
        <v>6.0</v>
      </c>
      <c r="V207" s="25">
        <f t="shared" si="560"/>
        <v>2</v>
      </c>
      <c r="W207" s="25">
        <v>53.0</v>
      </c>
      <c r="X207" s="25">
        <v>55.0</v>
      </c>
      <c r="Y207" s="25">
        <f t="shared" si="541"/>
        <v>0.9636363636</v>
      </c>
      <c r="Z207" s="25">
        <v>96.4</v>
      </c>
      <c r="AA207" s="25">
        <f t="shared" si="542"/>
        <v>0.03636363636</v>
      </c>
      <c r="AB207" s="26"/>
      <c r="AC207" s="26">
        <v>10.0</v>
      </c>
      <c r="AD207" s="26">
        <v>4.0</v>
      </c>
      <c r="AE207" s="26">
        <f t="shared" si="564"/>
        <v>3</v>
      </c>
      <c r="AF207" s="26">
        <v>85.0</v>
      </c>
      <c r="AG207" s="26">
        <v>88.0</v>
      </c>
      <c r="AH207" s="26">
        <f t="shared" si="543"/>
        <v>0.9659090909</v>
      </c>
      <c r="AI207" s="26">
        <v>96.6</v>
      </c>
      <c r="AJ207" s="26">
        <f t="shared" si="544"/>
        <v>0.03409090909</v>
      </c>
      <c r="AK207" s="27"/>
      <c r="AL207" s="27">
        <v>10.0</v>
      </c>
      <c r="AM207" s="27">
        <v>10.0</v>
      </c>
      <c r="AN207" s="27">
        <f t="shared" si="518"/>
        <v>39</v>
      </c>
      <c r="AO207" s="27">
        <v>56.0</v>
      </c>
      <c r="AP207" s="27">
        <v>95.0</v>
      </c>
      <c r="AQ207" s="27">
        <f t="shared" si="565"/>
        <v>0.5894736842</v>
      </c>
      <c r="AR207" s="27">
        <v>58.9</v>
      </c>
      <c r="AS207" s="27">
        <f t="shared" si="566"/>
        <v>0.4105263158</v>
      </c>
      <c r="AT207" s="28"/>
      <c r="AU207" s="28">
        <v>10.0</v>
      </c>
      <c r="AV207" s="28">
        <v>6.0</v>
      </c>
      <c r="AW207" s="28">
        <f t="shared" si="396"/>
        <v>6</v>
      </c>
      <c r="AX207" s="28">
        <v>104.0</v>
      </c>
      <c r="AY207" s="28">
        <v>110.0</v>
      </c>
      <c r="AZ207" s="28">
        <f t="shared" si="562"/>
        <v>0.9454545455</v>
      </c>
      <c r="BA207" s="28">
        <v>94.5</v>
      </c>
      <c r="BB207" s="28">
        <f t="shared" si="563"/>
        <v>0.05454545455</v>
      </c>
      <c r="BC207" s="29"/>
      <c r="BD207" s="29">
        <v>10.0</v>
      </c>
      <c r="BE207" s="29">
        <v>6.0</v>
      </c>
      <c r="BF207" s="29">
        <f t="shared" si="536"/>
        <v>13</v>
      </c>
      <c r="BG207" s="29">
        <v>107.0</v>
      </c>
      <c r="BH207" s="29">
        <v>120.0</v>
      </c>
      <c r="BI207" s="29">
        <f t="shared" si="549"/>
        <v>0.8916666667</v>
      </c>
      <c r="BJ207" s="29">
        <v>89.2</v>
      </c>
      <c r="BK207" s="29">
        <f t="shared" si="550"/>
        <v>0.1083333333</v>
      </c>
      <c r="BL207" s="30"/>
      <c r="BM207" s="30">
        <v>10.0</v>
      </c>
      <c r="BN207" s="30">
        <v>6.0</v>
      </c>
      <c r="BO207" s="30">
        <f t="shared" si="558"/>
        <v>8</v>
      </c>
      <c r="BP207" s="30">
        <v>105.0</v>
      </c>
      <c r="BQ207" s="30">
        <v>113.0</v>
      </c>
      <c r="BR207" s="30">
        <f t="shared" si="551"/>
        <v>0.9292035398</v>
      </c>
      <c r="BS207" s="30">
        <v>92.9</v>
      </c>
      <c r="BT207" s="30">
        <f t="shared" si="552"/>
        <v>0.07079646018</v>
      </c>
      <c r="BU207" s="31"/>
      <c r="BV207" s="31">
        <v>10.0</v>
      </c>
      <c r="BW207" s="31">
        <v>8.0</v>
      </c>
      <c r="BX207" s="31">
        <f t="shared" si="480"/>
        <v>12</v>
      </c>
      <c r="BY207" s="31">
        <v>108.0</v>
      </c>
      <c r="BZ207" s="31">
        <v>120.0</v>
      </c>
      <c r="CA207" s="31">
        <f t="shared" si="553"/>
        <v>0.9</v>
      </c>
      <c r="CB207" s="31">
        <v>90.0</v>
      </c>
      <c r="CC207" s="31">
        <f t="shared" si="554"/>
        <v>0.1</v>
      </c>
      <c r="CD207" s="42"/>
      <c r="CE207" s="42">
        <v>10.0</v>
      </c>
      <c r="CF207" s="42">
        <v>4.0</v>
      </c>
      <c r="CG207" s="42">
        <f t="shared" si="483"/>
        <v>20</v>
      </c>
      <c r="CH207" s="42">
        <v>164.0</v>
      </c>
      <c r="CI207" s="42">
        <v>184.0</v>
      </c>
      <c r="CJ207" s="42">
        <f t="shared" si="567"/>
        <v>0.8913043478</v>
      </c>
      <c r="CK207" s="42">
        <v>89.1</v>
      </c>
      <c r="CL207" s="42">
        <f t="shared" si="568"/>
        <v>0.1086956522</v>
      </c>
      <c r="CM207" s="35"/>
    </row>
    <row r="208" ht="18.0" customHeight="1">
      <c r="A208" s="23"/>
      <c r="B208" s="23">
        <v>11.0</v>
      </c>
      <c r="C208" s="23">
        <v>8.0</v>
      </c>
      <c r="D208" s="23">
        <f t="shared" si="561"/>
        <v>17</v>
      </c>
      <c r="E208" s="23">
        <v>13.0</v>
      </c>
      <c r="F208" s="23">
        <v>30.0</v>
      </c>
      <c r="G208" s="23">
        <f t="shared" si="537"/>
        <v>0.4333333333</v>
      </c>
      <c r="H208" s="23">
        <v>43.3</v>
      </c>
      <c r="I208" s="23">
        <f t="shared" si="538"/>
        <v>0.5666666667</v>
      </c>
      <c r="J208" s="24"/>
      <c r="K208" s="24">
        <v>11.0</v>
      </c>
      <c r="L208" s="24">
        <v>7.0</v>
      </c>
      <c r="M208" s="24">
        <f t="shared" si="559"/>
        <v>3</v>
      </c>
      <c r="N208" s="24">
        <v>29.0</v>
      </c>
      <c r="O208" s="24">
        <v>32.0</v>
      </c>
      <c r="P208" s="24">
        <f t="shared" si="539"/>
        <v>0.90625</v>
      </c>
      <c r="Q208" s="24">
        <v>90.6</v>
      </c>
      <c r="R208" s="24">
        <f t="shared" si="540"/>
        <v>0.09375</v>
      </c>
      <c r="S208" s="25"/>
      <c r="T208" s="25">
        <v>11.0</v>
      </c>
      <c r="U208" s="25">
        <v>5.0</v>
      </c>
      <c r="V208" s="25">
        <f t="shared" si="560"/>
        <v>4</v>
      </c>
      <c r="W208" s="25">
        <v>61.0</v>
      </c>
      <c r="X208" s="25">
        <v>65.0</v>
      </c>
      <c r="Y208" s="25">
        <f t="shared" si="541"/>
        <v>0.9384615385</v>
      </c>
      <c r="Z208" s="25">
        <v>93.8</v>
      </c>
      <c r="AA208" s="25">
        <f t="shared" si="542"/>
        <v>0.06153846154</v>
      </c>
      <c r="AB208" s="26"/>
      <c r="AC208" s="26">
        <v>11.0</v>
      </c>
      <c r="AD208" s="26">
        <v>1.0</v>
      </c>
      <c r="AE208" s="26">
        <f t="shared" si="564"/>
        <v>3</v>
      </c>
      <c r="AF208" s="26">
        <v>101.0</v>
      </c>
      <c r="AG208" s="26">
        <v>104.0</v>
      </c>
      <c r="AH208" s="26">
        <f t="shared" si="543"/>
        <v>0.9711538462</v>
      </c>
      <c r="AI208" s="26">
        <v>97.1</v>
      </c>
      <c r="AJ208" s="26">
        <f t="shared" si="544"/>
        <v>0.02884615385</v>
      </c>
      <c r="AK208" s="27"/>
      <c r="AL208" s="27">
        <v>11.0</v>
      </c>
      <c r="AM208" s="27">
        <v>4.0</v>
      </c>
      <c r="AN208" s="27">
        <f t="shared" si="518"/>
        <v>6</v>
      </c>
      <c r="AO208" s="27">
        <v>100.0</v>
      </c>
      <c r="AP208" s="27">
        <v>106.0</v>
      </c>
      <c r="AQ208" s="27">
        <f t="shared" si="565"/>
        <v>0.9433962264</v>
      </c>
      <c r="AR208" s="27">
        <v>94.3</v>
      </c>
      <c r="AS208" s="27">
        <f t="shared" si="566"/>
        <v>0.05660377358</v>
      </c>
      <c r="AT208" s="28"/>
      <c r="AU208" s="28">
        <v>11.0</v>
      </c>
      <c r="AV208" s="28">
        <v>3.0</v>
      </c>
      <c r="AW208" s="28">
        <f t="shared" si="396"/>
        <v>7</v>
      </c>
      <c r="AX208" s="28">
        <v>109.0</v>
      </c>
      <c r="AY208" s="28">
        <v>116.0</v>
      </c>
      <c r="AZ208" s="28">
        <f t="shared" si="562"/>
        <v>0.9396551724</v>
      </c>
      <c r="BA208" s="28">
        <v>94.0</v>
      </c>
      <c r="BB208" s="28">
        <f t="shared" si="563"/>
        <v>0.06034482759</v>
      </c>
      <c r="BC208" s="29"/>
      <c r="BD208" s="29">
        <v>11.0</v>
      </c>
      <c r="BE208" s="29">
        <v>11.0</v>
      </c>
      <c r="BF208" s="29">
        <f t="shared" si="536"/>
        <v>8</v>
      </c>
      <c r="BG208" s="29">
        <v>69.0</v>
      </c>
      <c r="BH208" s="29">
        <v>77.0</v>
      </c>
      <c r="BI208" s="29">
        <f t="shared" si="549"/>
        <v>0.8961038961</v>
      </c>
      <c r="BJ208" s="29">
        <v>89.6</v>
      </c>
      <c r="BK208" s="29">
        <f t="shared" si="550"/>
        <v>0.1038961039</v>
      </c>
      <c r="BL208" s="30"/>
      <c r="BM208" s="30">
        <v>11.0</v>
      </c>
      <c r="BN208" s="30">
        <v>9.0</v>
      </c>
      <c r="BO208" s="30">
        <f t="shared" si="558"/>
        <v>12</v>
      </c>
      <c r="BP208" s="30">
        <v>104.0</v>
      </c>
      <c r="BQ208" s="30">
        <v>116.0</v>
      </c>
      <c r="BR208" s="30">
        <f t="shared" si="551"/>
        <v>0.8965517241</v>
      </c>
      <c r="BS208" s="30">
        <v>89.7</v>
      </c>
      <c r="BT208" s="30">
        <f t="shared" si="552"/>
        <v>0.1034482759</v>
      </c>
      <c r="BU208" s="31"/>
      <c r="BV208" s="31">
        <v>11.0</v>
      </c>
      <c r="BW208" s="31">
        <v>6.0</v>
      </c>
      <c r="BX208" s="31">
        <v>3.0</v>
      </c>
      <c r="BY208" s="31">
        <v>2.0</v>
      </c>
      <c r="BZ208" s="31">
        <v>5.0</v>
      </c>
      <c r="CA208" s="31">
        <f t="shared" si="553"/>
        <v>0.4</v>
      </c>
      <c r="CB208" s="31">
        <v>40.0</v>
      </c>
      <c r="CC208" s="31">
        <f t="shared" si="554"/>
        <v>0.6</v>
      </c>
      <c r="CD208" s="42"/>
      <c r="CE208" s="42">
        <v>11.0</v>
      </c>
      <c r="CF208" s="42">
        <v>1.0</v>
      </c>
      <c r="CG208" s="42">
        <f t="shared" si="483"/>
        <v>20</v>
      </c>
      <c r="CH208" s="42">
        <v>191.0</v>
      </c>
      <c r="CI208" s="42">
        <v>211.0</v>
      </c>
      <c r="CJ208" s="42">
        <f t="shared" si="567"/>
        <v>0.9052132701</v>
      </c>
      <c r="CK208" s="42">
        <v>90.5</v>
      </c>
      <c r="CL208" s="42">
        <f t="shared" si="568"/>
        <v>0.09478672986</v>
      </c>
      <c r="CM208" s="35"/>
    </row>
    <row r="209" ht="18.0" customHeight="1">
      <c r="A209" s="36" t="s">
        <v>25</v>
      </c>
      <c r="B209" s="37"/>
      <c r="C209" s="37"/>
      <c r="D209" s="37">
        <f t="shared" si="561"/>
        <v>0</v>
      </c>
      <c r="E209" s="37"/>
      <c r="F209" s="37"/>
      <c r="G209" s="36">
        <f t="shared" ref="G209:H209" si="569">SUM(G197:G208)/12</f>
        <v>0.6945799405</v>
      </c>
      <c r="H209" s="36">
        <f t="shared" si="569"/>
        <v>69.44833333</v>
      </c>
      <c r="I209" s="36">
        <f>SUM(I197:I208)/12*100</f>
        <v>30.54200595</v>
      </c>
      <c r="J209" s="37"/>
      <c r="K209" s="37"/>
      <c r="L209" s="37"/>
      <c r="M209" s="37">
        <f t="shared" si="559"/>
        <v>0</v>
      </c>
      <c r="N209" s="37"/>
      <c r="O209" s="37"/>
      <c r="P209" s="36">
        <f t="shared" ref="P209:Q209" si="570">SUM(P197:P208)/12</f>
        <v>0.8155323738</v>
      </c>
      <c r="Q209" s="36">
        <f t="shared" si="570"/>
        <v>81.54166667</v>
      </c>
      <c r="R209" s="36">
        <f>SUM(R197:R208)/12*100</f>
        <v>18.44676262</v>
      </c>
      <c r="S209" s="37"/>
      <c r="T209" s="37"/>
      <c r="U209" s="37"/>
      <c r="V209" s="37">
        <f t="shared" si="560"/>
        <v>0</v>
      </c>
      <c r="W209" s="37"/>
      <c r="X209" s="37"/>
      <c r="Y209" s="36">
        <f t="shared" ref="Y209:Z209" si="571">SUM(Y197:Y208)/12</f>
        <v>0.7898928541</v>
      </c>
      <c r="Z209" s="36">
        <f t="shared" si="571"/>
        <v>78.99166667</v>
      </c>
      <c r="AA209" s="36">
        <f>SUM(AA197:AA208)/12*100</f>
        <v>21.01071459</v>
      </c>
      <c r="AB209" s="37"/>
      <c r="AC209" s="37"/>
      <c r="AD209" s="37"/>
      <c r="AE209" s="37">
        <f t="shared" si="564"/>
        <v>0</v>
      </c>
      <c r="AF209" s="37"/>
      <c r="AG209" s="37"/>
      <c r="AH209" s="36">
        <f t="shared" ref="AH209:AI209" si="572">SUM(AH197:AH208)/12</f>
        <v>0.8475454629</v>
      </c>
      <c r="AI209" s="36">
        <f t="shared" si="572"/>
        <v>84.7525</v>
      </c>
      <c r="AJ209" s="36">
        <f>SUM(AJ197:AJ208)/12*100</f>
        <v>15.24545371</v>
      </c>
      <c r="AK209" s="37"/>
      <c r="AL209" s="37"/>
      <c r="AM209" s="37"/>
      <c r="AN209" s="37">
        <f t="shared" si="518"/>
        <v>0</v>
      </c>
      <c r="AO209" s="37"/>
      <c r="AP209" s="37"/>
      <c r="AQ209" s="36">
        <f t="shared" ref="AQ209:AR209" si="573">SUM(AQ197:AQ208)/12</f>
        <v>0.8008006072</v>
      </c>
      <c r="AR209" s="36">
        <f t="shared" si="573"/>
        <v>80.075</v>
      </c>
      <c r="AS209" s="36">
        <f>SUM(AS197:AS208)/12*100</f>
        <v>11.58660595</v>
      </c>
      <c r="AT209" s="37"/>
      <c r="AU209" s="37"/>
      <c r="AV209" s="37"/>
      <c r="AW209" s="37">
        <f t="shared" si="396"/>
        <v>0</v>
      </c>
      <c r="AX209" s="37"/>
      <c r="AY209" s="37"/>
      <c r="AZ209" s="36">
        <f t="shared" ref="AZ209:BA209" si="574">SUM(AZ197:AZ208)/12</f>
        <v>0.818213912</v>
      </c>
      <c r="BA209" s="36">
        <f t="shared" si="574"/>
        <v>81.825</v>
      </c>
      <c r="BB209" s="36">
        <f>SUM(BB197:BB208)/12*100</f>
        <v>9.845275471</v>
      </c>
      <c r="BC209" s="37"/>
      <c r="BD209" s="37"/>
      <c r="BE209" s="37"/>
      <c r="BF209" s="37">
        <f t="shared" si="536"/>
        <v>0</v>
      </c>
      <c r="BG209" s="37"/>
      <c r="BH209" s="37"/>
      <c r="BI209" s="36">
        <f t="shared" ref="BI209:BJ209" si="575">SUM(BI197:BI208)/12</f>
        <v>0.9120647178</v>
      </c>
      <c r="BJ209" s="36">
        <f t="shared" si="575"/>
        <v>91.20833333</v>
      </c>
      <c r="BK209" s="36">
        <f>SUM(BK197:BK208)/12*100</f>
        <v>8.793528218</v>
      </c>
      <c r="BL209" s="37"/>
      <c r="BM209" s="37"/>
      <c r="BN209" s="37"/>
      <c r="BO209" s="37">
        <f t="shared" si="558"/>
        <v>0</v>
      </c>
      <c r="BP209" s="37"/>
      <c r="BQ209" s="37"/>
      <c r="BR209" s="36">
        <f t="shared" ref="BR209:BS209" si="576">SUM(BR197:BR208)/12</f>
        <v>0.8326644906</v>
      </c>
      <c r="BS209" s="36">
        <f t="shared" si="576"/>
        <v>83.28333333</v>
      </c>
      <c r="BT209" s="36">
        <f>SUM(BT197:BT208)/12*100</f>
        <v>16.73355094</v>
      </c>
      <c r="BU209" s="37"/>
      <c r="BV209" s="37"/>
      <c r="BW209" s="37"/>
      <c r="BX209" s="37">
        <f t="shared" ref="BX209:BX237" si="579">BZ209-BY209</f>
        <v>0</v>
      </c>
      <c r="BY209" s="37"/>
      <c r="BZ209" s="37"/>
      <c r="CA209" s="36">
        <f t="shared" ref="CA209:CB209" si="577">SUM(CA197:CA208)/12</f>
        <v>0.8390104291</v>
      </c>
      <c r="CB209" s="36">
        <f t="shared" si="577"/>
        <v>83.9</v>
      </c>
      <c r="CC209" s="36">
        <f>SUM(CC197:CC208)/12*100</f>
        <v>16.09895709</v>
      </c>
      <c r="CD209" s="37"/>
      <c r="CE209" s="37"/>
      <c r="CF209" s="37"/>
      <c r="CG209" s="37">
        <f t="shared" si="483"/>
        <v>0</v>
      </c>
      <c r="CH209" s="37"/>
      <c r="CI209" s="37"/>
      <c r="CJ209" s="36">
        <f t="shared" ref="CJ209:CK209" si="578">SUM(CJ197:CJ208)/12</f>
        <v>0.7885147752</v>
      </c>
      <c r="CK209" s="36">
        <f t="shared" si="578"/>
        <v>78.84166667</v>
      </c>
      <c r="CL209" s="36">
        <f>SUM(CL197:CL208)/12*100</f>
        <v>12.81518915</v>
      </c>
      <c r="CM209" s="35"/>
    </row>
    <row r="210" ht="18.0" customHeight="1">
      <c r="A210" s="38" t="s">
        <v>26</v>
      </c>
      <c r="B210" s="39"/>
      <c r="C210" s="39"/>
      <c r="D210" s="39">
        <f t="shared" si="561"/>
        <v>0</v>
      </c>
      <c r="E210" s="39"/>
      <c r="F210" s="39"/>
      <c r="G210" s="38">
        <f>STDEV(G197:G208)</f>
        <v>0.265452255</v>
      </c>
      <c r="H210" s="38"/>
      <c r="I210" s="38">
        <f>STDEV(I197:I208)</f>
        <v>0.265452255</v>
      </c>
      <c r="J210" s="39"/>
      <c r="K210" s="39"/>
      <c r="L210" s="39"/>
      <c r="M210" s="39">
        <f t="shared" si="559"/>
        <v>0</v>
      </c>
      <c r="N210" s="39"/>
      <c r="O210" s="39"/>
      <c r="P210" s="38">
        <f>STDEV(P197:P208)</f>
        <v>0.2878208516</v>
      </c>
      <c r="Q210" s="38"/>
      <c r="R210" s="38">
        <f>STDEV(R197:R208)</f>
        <v>0.2878208516</v>
      </c>
      <c r="S210" s="39"/>
      <c r="T210" s="39"/>
      <c r="U210" s="39"/>
      <c r="V210" s="39">
        <f t="shared" si="560"/>
        <v>0</v>
      </c>
      <c r="W210" s="39"/>
      <c r="X210" s="39"/>
      <c r="Y210" s="38">
        <f>STDEV(Y197:Y208)</f>
        <v>0.2544727163</v>
      </c>
      <c r="Z210" s="38"/>
      <c r="AA210" s="38">
        <f>STDEV(AA197:AA208)</f>
        <v>0.2544727163</v>
      </c>
      <c r="AB210" s="39"/>
      <c r="AC210" s="39"/>
      <c r="AD210" s="39"/>
      <c r="AE210" s="39">
        <f t="shared" si="564"/>
        <v>0</v>
      </c>
      <c r="AF210" s="39"/>
      <c r="AG210" s="39"/>
      <c r="AH210" s="38">
        <f>STDEV(AH197:AH208)</f>
        <v>0.216547933</v>
      </c>
      <c r="AI210" s="38"/>
      <c r="AJ210" s="38">
        <f>STDEV(AJ197:AJ208)</f>
        <v>0.216547933</v>
      </c>
      <c r="AK210" s="39"/>
      <c r="AL210" s="39"/>
      <c r="AM210" s="39"/>
      <c r="AN210" s="39">
        <f t="shared" si="518"/>
        <v>0</v>
      </c>
      <c r="AO210" s="39"/>
      <c r="AP210" s="39"/>
      <c r="AQ210" s="38">
        <f>STDEV(AQ197:AQ208)</f>
        <v>0.2894169816</v>
      </c>
      <c r="AR210" s="38"/>
      <c r="AS210" s="38">
        <f>STDEV(AS197:AS208)</f>
        <v>0.1466131378</v>
      </c>
      <c r="AT210" s="39"/>
      <c r="AU210" s="39"/>
      <c r="AV210" s="39"/>
      <c r="AW210" s="39">
        <f t="shared" si="396"/>
        <v>0</v>
      </c>
      <c r="AX210" s="39"/>
      <c r="AY210" s="39"/>
      <c r="AZ210" s="38">
        <f>STDEV(AZ197:AZ208)</f>
        <v>0.2848701891</v>
      </c>
      <c r="BA210" s="38"/>
      <c r="BB210" s="38">
        <f>STDEV(BB197:BB208)</f>
        <v>0.1253722145</v>
      </c>
      <c r="BC210" s="39"/>
      <c r="BD210" s="39"/>
      <c r="BE210" s="39"/>
      <c r="BF210" s="39">
        <f t="shared" si="536"/>
        <v>0</v>
      </c>
      <c r="BG210" s="39"/>
      <c r="BH210" s="39"/>
      <c r="BI210" s="38">
        <f>STDEV(BI197:BI208)</f>
        <v>0.02086940577</v>
      </c>
      <c r="BJ210" s="38"/>
      <c r="BK210" s="38">
        <f>STDEV(BK197:BK208)</f>
        <v>0.02086940577</v>
      </c>
      <c r="BL210" s="39"/>
      <c r="BM210" s="39"/>
      <c r="BN210" s="39"/>
      <c r="BO210" s="39">
        <f t="shared" si="558"/>
        <v>0</v>
      </c>
      <c r="BP210" s="39"/>
      <c r="BQ210" s="39"/>
      <c r="BR210" s="38">
        <f>STDEV(BR197:BR208)</f>
        <v>0.2088190788</v>
      </c>
      <c r="BS210" s="38"/>
      <c r="BT210" s="38">
        <f>STDEV(BT197:BT208)</f>
        <v>0.2088190788</v>
      </c>
      <c r="BU210" s="39"/>
      <c r="BV210" s="39"/>
      <c r="BW210" s="39"/>
      <c r="BX210" s="39">
        <f t="shared" si="579"/>
        <v>0</v>
      </c>
      <c r="BY210" s="39"/>
      <c r="BZ210" s="39"/>
      <c r="CA210" s="38">
        <f>STDEV(CA197:CA208)</f>
        <v>0.1495133097</v>
      </c>
      <c r="CB210" s="38"/>
      <c r="CC210" s="38">
        <f>STDEV(CC197:CC208)</f>
        <v>0.1495133097</v>
      </c>
      <c r="CD210" s="39"/>
      <c r="CE210" s="39"/>
      <c r="CF210" s="39"/>
      <c r="CG210" s="39">
        <f t="shared" si="483"/>
        <v>0</v>
      </c>
      <c r="CH210" s="39"/>
      <c r="CI210" s="39"/>
      <c r="CJ210" s="38">
        <f>STDEV(CJ197:CJ208)</f>
        <v>0.2641025972</v>
      </c>
      <c r="CK210" s="38"/>
      <c r="CL210" s="38">
        <f>STDEV(CL197:CL208)</f>
        <v>0.09857582073</v>
      </c>
      <c r="CM210" s="35"/>
    </row>
    <row r="211" ht="18.0" customHeight="1">
      <c r="A211" s="40" t="s">
        <v>27</v>
      </c>
      <c r="B211" s="41"/>
      <c r="C211" s="41"/>
      <c r="D211" s="41">
        <f t="shared" si="561"/>
        <v>0</v>
      </c>
      <c r="E211" s="41"/>
      <c r="F211" s="41"/>
      <c r="G211" s="40">
        <f>VAR(G197:G208)</f>
        <v>0.07046489967</v>
      </c>
      <c r="H211" s="40"/>
      <c r="I211" s="40">
        <f>VAR(I197:I208)</f>
        <v>0.07046489967</v>
      </c>
      <c r="J211" s="41"/>
      <c r="K211" s="41"/>
      <c r="L211" s="41"/>
      <c r="M211" s="41">
        <f t="shared" si="559"/>
        <v>0</v>
      </c>
      <c r="N211" s="41"/>
      <c r="O211" s="41"/>
      <c r="P211" s="40">
        <f>VAR(P197:P208)</f>
        <v>0.08284084263</v>
      </c>
      <c r="Q211" s="40"/>
      <c r="R211" s="40">
        <f>VAR(R197:R208)</f>
        <v>0.08284084263</v>
      </c>
      <c r="S211" s="41"/>
      <c r="T211" s="41"/>
      <c r="U211" s="41"/>
      <c r="V211" s="41">
        <f t="shared" si="560"/>
        <v>0</v>
      </c>
      <c r="W211" s="41"/>
      <c r="X211" s="41"/>
      <c r="Y211" s="40">
        <f>VAR(Y197:Y208)</f>
        <v>0.06475636334</v>
      </c>
      <c r="Z211" s="41"/>
      <c r="AA211" s="40">
        <f>VAR(AA197:AA208)</f>
        <v>0.06475636334</v>
      </c>
      <c r="AB211" s="41"/>
      <c r="AC211" s="41"/>
      <c r="AD211" s="41"/>
      <c r="AE211" s="41">
        <f t="shared" si="564"/>
        <v>0</v>
      </c>
      <c r="AF211" s="41"/>
      <c r="AG211" s="41"/>
      <c r="AH211" s="40">
        <f>VAR(AH197:AH208)</f>
        <v>0.04689300727</v>
      </c>
      <c r="AI211" s="41"/>
      <c r="AJ211" s="40">
        <f>VAR(AJ197:AJ208)</f>
        <v>0.04689300727</v>
      </c>
      <c r="AK211" s="41"/>
      <c r="AL211" s="41"/>
      <c r="AM211" s="41"/>
      <c r="AN211" s="41">
        <f t="shared" si="518"/>
        <v>0</v>
      </c>
      <c r="AO211" s="41"/>
      <c r="AP211" s="41"/>
      <c r="AQ211" s="40">
        <f>VAR(AQ197:AQ208)</f>
        <v>0.08376218924</v>
      </c>
      <c r="AR211" s="41"/>
      <c r="AS211" s="40">
        <f>VAR(AS197:AS208)</f>
        <v>0.02149541218</v>
      </c>
      <c r="AT211" s="41"/>
      <c r="AU211" s="41"/>
      <c r="AV211" s="41"/>
      <c r="AW211" s="41">
        <f t="shared" si="396"/>
        <v>0</v>
      </c>
      <c r="AX211" s="41"/>
      <c r="AY211" s="41"/>
      <c r="AZ211" s="40">
        <f>VAR(AZ197:AZ208)</f>
        <v>0.08115102466</v>
      </c>
      <c r="BA211" s="41"/>
      <c r="BB211" s="40">
        <f>VAR(BB197:BB208)</f>
        <v>0.01571819218</v>
      </c>
      <c r="BC211" s="41"/>
      <c r="BD211" s="41"/>
      <c r="BE211" s="41"/>
      <c r="BF211" s="41">
        <f t="shared" si="536"/>
        <v>0</v>
      </c>
      <c r="BG211" s="41"/>
      <c r="BH211" s="41"/>
      <c r="BI211" s="40">
        <f>VAR(BI197:BI208)</f>
        <v>0.000435532097</v>
      </c>
      <c r="BJ211" s="41"/>
      <c r="BK211" s="40">
        <f>VAR(BK197:BK208)</f>
        <v>0.000435532097</v>
      </c>
      <c r="BL211" s="41"/>
      <c r="BM211" s="41"/>
      <c r="BN211" s="41"/>
      <c r="BO211" s="41">
        <f t="shared" si="558"/>
        <v>0</v>
      </c>
      <c r="BP211" s="41"/>
      <c r="BQ211" s="41"/>
      <c r="BR211" s="40">
        <f>VAR(BR197:BR208)</f>
        <v>0.04360540768</v>
      </c>
      <c r="BS211" s="41"/>
      <c r="BT211" s="40">
        <f>VAR(BT197:BT208)</f>
        <v>0.04360540768</v>
      </c>
      <c r="BU211" s="41"/>
      <c r="BV211" s="41"/>
      <c r="BW211" s="41"/>
      <c r="BX211" s="41">
        <f t="shared" si="579"/>
        <v>0</v>
      </c>
      <c r="BY211" s="41"/>
      <c r="BZ211" s="41"/>
      <c r="CA211" s="40">
        <f>VAR(CA197:CA208)</f>
        <v>0.02235422978</v>
      </c>
      <c r="CB211" s="41"/>
      <c r="CC211" s="40">
        <f>VAR(CC197:CC208)</f>
        <v>0.02235422978</v>
      </c>
      <c r="CD211" s="41"/>
      <c r="CE211" s="41"/>
      <c r="CF211" s="41"/>
      <c r="CG211" s="41">
        <f t="shared" si="483"/>
        <v>0</v>
      </c>
      <c r="CH211" s="41"/>
      <c r="CI211" s="41"/>
      <c r="CJ211" s="40">
        <f>VAR(CJ197:CJ208)</f>
        <v>0.06975018185</v>
      </c>
      <c r="CK211" s="41"/>
      <c r="CL211" s="40">
        <f>VAR(CL197:CL208)</f>
        <v>0.009717192432</v>
      </c>
      <c r="CM211" s="35"/>
    </row>
    <row r="212" ht="18.0" customHeight="1">
      <c r="A212" s="23"/>
      <c r="B212" s="23">
        <v>0.0</v>
      </c>
      <c r="C212" s="23">
        <v>2.0</v>
      </c>
      <c r="D212" s="23">
        <f t="shared" si="561"/>
        <v>3</v>
      </c>
      <c r="E212" s="23">
        <v>27.0</v>
      </c>
      <c r="F212" s="23">
        <v>30.0</v>
      </c>
      <c r="G212" s="23">
        <f t="shared" ref="G212:G222" si="580">E212/F212</f>
        <v>0.9</v>
      </c>
      <c r="H212" s="23">
        <v>90.0</v>
      </c>
      <c r="I212" s="23">
        <f t="shared" ref="I212:I222" si="581">D212/F212</f>
        <v>0.1</v>
      </c>
      <c r="J212" s="24"/>
      <c r="K212" s="24">
        <v>0.0</v>
      </c>
      <c r="L212" s="24">
        <v>6.0</v>
      </c>
      <c r="M212" s="24">
        <f t="shared" si="559"/>
        <v>4</v>
      </c>
      <c r="N212" s="24">
        <v>38.0</v>
      </c>
      <c r="O212" s="24">
        <v>42.0</v>
      </c>
      <c r="P212" s="24">
        <f t="shared" ref="P212:P219" si="582">N212/O212</f>
        <v>0.9047619048</v>
      </c>
      <c r="Q212" s="24">
        <v>90.5</v>
      </c>
      <c r="R212" s="24">
        <f t="shared" ref="R212:R219" si="583">M212/O212</f>
        <v>0.09523809524</v>
      </c>
      <c r="S212" s="25"/>
      <c r="T212" s="25">
        <v>0.0</v>
      </c>
      <c r="U212" s="25">
        <v>2.0</v>
      </c>
      <c r="V212" s="25">
        <f t="shared" si="560"/>
        <v>3</v>
      </c>
      <c r="W212" s="25">
        <v>78.0</v>
      </c>
      <c r="X212" s="25">
        <v>81.0</v>
      </c>
      <c r="Y212" s="25">
        <f t="shared" ref="Y212:Y223" si="584">W212/X212</f>
        <v>0.962962963</v>
      </c>
      <c r="Z212" s="25">
        <v>96.3</v>
      </c>
      <c r="AA212" s="25">
        <f t="shared" ref="AA212:AA223" si="585">V212/X212</f>
        <v>0.03703703704</v>
      </c>
      <c r="AB212" s="26"/>
      <c r="AC212" s="26">
        <v>0.0</v>
      </c>
      <c r="AD212" s="26">
        <v>3.0</v>
      </c>
      <c r="AE212" s="26">
        <f t="shared" si="564"/>
        <v>3</v>
      </c>
      <c r="AF212" s="26">
        <v>75.0</v>
      </c>
      <c r="AG212" s="26">
        <v>78.0</v>
      </c>
      <c r="AH212" s="26">
        <f t="shared" ref="AH212:AH223" si="586">AF212/AG212</f>
        <v>0.9615384615</v>
      </c>
      <c r="AI212" s="26">
        <v>96.2</v>
      </c>
      <c r="AJ212" s="26">
        <f t="shared" ref="AJ212:AJ223" si="587">AE212/AG212</f>
        <v>0.03846153846</v>
      </c>
      <c r="AK212" s="27"/>
      <c r="AL212" s="27">
        <v>0.0</v>
      </c>
      <c r="AM212" s="27">
        <v>11.0</v>
      </c>
      <c r="AN212" s="27">
        <f t="shared" si="518"/>
        <v>6</v>
      </c>
      <c r="AO212" s="27">
        <v>51.0</v>
      </c>
      <c r="AP212" s="27">
        <v>57.0</v>
      </c>
      <c r="AQ212" s="27">
        <f t="shared" ref="AQ212:AQ223" si="588">AO212/AP212</f>
        <v>0.8947368421</v>
      </c>
      <c r="AR212" s="27">
        <v>89.5</v>
      </c>
      <c r="AS212" s="27">
        <f t="shared" ref="AS212:AS223" si="589">AN212/AP212</f>
        <v>0.1052631579</v>
      </c>
      <c r="AT212" s="28"/>
      <c r="AU212" s="28">
        <v>0.0</v>
      </c>
      <c r="AV212" s="28">
        <v>0.0</v>
      </c>
      <c r="AW212" s="28">
        <f t="shared" si="396"/>
        <v>7</v>
      </c>
      <c r="AX212" s="28">
        <v>128.0</v>
      </c>
      <c r="AY212" s="28">
        <v>135.0</v>
      </c>
      <c r="AZ212" s="28">
        <f t="shared" ref="AZ212:AZ223" si="590">AX212/AY212</f>
        <v>0.9481481481</v>
      </c>
      <c r="BA212" s="28">
        <v>94.8</v>
      </c>
      <c r="BB212" s="28">
        <f t="shared" ref="BB212:BB223" si="591">AW212/AY212</f>
        <v>0.05185185185</v>
      </c>
      <c r="BC212" s="29"/>
      <c r="BD212" s="29">
        <v>0.0</v>
      </c>
      <c r="BE212" s="29">
        <v>4.0</v>
      </c>
      <c r="BF212" s="29">
        <f t="shared" si="536"/>
        <v>13</v>
      </c>
      <c r="BG212" s="29">
        <v>129.0</v>
      </c>
      <c r="BH212" s="29">
        <v>142.0</v>
      </c>
      <c r="BI212" s="29">
        <f t="shared" ref="BI212:BI223" si="592">BG212/BH212</f>
        <v>0.9084507042</v>
      </c>
      <c r="BJ212" s="29">
        <v>90.8</v>
      </c>
      <c r="BK212" s="29">
        <f t="shared" ref="BK212:BK223" si="593">BF212/BH212</f>
        <v>0.09154929577</v>
      </c>
      <c r="BL212" s="30"/>
      <c r="BM212" s="30">
        <v>0.0</v>
      </c>
      <c r="BN212" s="30"/>
      <c r="BO212" s="30">
        <f t="shared" si="558"/>
        <v>0</v>
      </c>
      <c r="BP212" s="30">
        <v>0.0</v>
      </c>
      <c r="BQ212" s="30">
        <v>0.0</v>
      </c>
      <c r="BR212" s="30">
        <v>0.0</v>
      </c>
      <c r="BS212" s="30">
        <v>0.0</v>
      </c>
      <c r="BT212" s="30">
        <v>0.0</v>
      </c>
      <c r="BU212" s="31"/>
      <c r="BV212" s="31">
        <v>0.0</v>
      </c>
      <c r="BW212" s="31">
        <v>11.0</v>
      </c>
      <c r="BX212" s="31">
        <f t="shared" si="579"/>
        <v>10</v>
      </c>
      <c r="BY212" s="31">
        <v>50.0</v>
      </c>
      <c r="BZ212" s="31">
        <v>60.0</v>
      </c>
      <c r="CA212" s="31">
        <f t="shared" ref="CA212:CA217" si="594">BY212/BZ212</f>
        <v>0.8333333333</v>
      </c>
      <c r="CB212" s="31">
        <v>83.3</v>
      </c>
      <c r="CC212" s="31">
        <f t="shared" ref="CC212:CC217" si="595">BX212/BZ212</f>
        <v>0.1666666667</v>
      </c>
      <c r="CD212" s="42"/>
      <c r="CE212" s="42">
        <v>0.0</v>
      </c>
      <c r="CF212" s="42">
        <v>9.0</v>
      </c>
      <c r="CG212" s="42">
        <f t="shared" si="483"/>
        <v>48</v>
      </c>
      <c r="CH212" s="42">
        <v>108.0</v>
      </c>
      <c r="CI212" s="42">
        <v>156.0</v>
      </c>
      <c r="CJ212" s="42">
        <f t="shared" ref="CJ212:CJ223" si="596">CH212/CI212</f>
        <v>0.6923076923</v>
      </c>
      <c r="CK212" s="42">
        <v>69.2</v>
      </c>
      <c r="CL212" s="42">
        <f t="shared" ref="CL212:CL223" si="597">CG212/CI212</f>
        <v>0.3076923077</v>
      </c>
      <c r="CM212" s="35"/>
    </row>
    <row r="213" ht="18.0" customHeight="1">
      <c r="A213" s="23"/>
      <c r="B213" s="23">
        <v>1.0</v>
      </c>
      <c r="C213" s="23">
        <v>9.0</v>
      </c>
      <c r="D213" s="23">
        <f t="shared" si="561"/>
        <v>13</v>
      </c>
      <c r="E213" s="23">
        <v>12.0</v>
      </c>
      <c r="F213" s="23">
        <v>25.0</v>
      </c>
      <c r="G213" s="23">
        <f t="shared" si="580"/>
        <v>0.48</v>
      </c>
      <c r="H213" s="23">
        <v>48.0</v>
      </c>
      <c r="I213" s="23">
        <f t="shared" si="581"/>
        <v>0.52</v>
      </c>
      <c r="J213" s="24"/>
      <c r="K213" s="24">
        <v>1.0</v>
      </c>
      <c r="L213" s="24">
        <v>1.0</v>
      </c>
      <c r="M213" s="24">
        <f t="shared" si="559"/>
        <v>3</v>
      </c>
      <c r="N213" s="24">
        <v>54.0</v>
      </c>
      <c r="O213" s="24">
        <v>57.0</v>
      </c>
      <c r="P213" s="24">
        <f t="shared" si="582"/>
        <v>0.9473684211</v>
      </c>
      <c r="Q213" s="24">
        <v>94.7</v>
      </c>
      <c r="R213" s="24">
        <f t="shared" si="583"/>
        <v>0.05263157895</v>
      </c>
      <c r="S213" s="25"/>
      <c r="T213" s="25">
        <v>1.0</v>
      </c>
      <c r="U213" s="25">
        <v>10.0</v>
      </c>
      <c r="V213" s="25">
        <f t="shared" si="560"/>
        <v>21</v>
      </c>
      <c r="W213" s="25">
        <v>39.0</v>
      </c>
      <c r="X213" s="25">
        <v>60.0</v>
      </c>
      <c r="Y213" s="25">
        <f t="shared" si="584"/>
        <v>0.65</v>
      </c>
      <c r="Z213" s="25">
        <v>65.0</v>
      </c>
      <c r="AA213" s="25">
        <f t="shared" si="585"/>
        <v>0.35</v>
      </c>
      <c r="AB213" s="26"/>
      <c r="AC213" s="26">
        <v>1.0</v>
      </c>
      <c r="AD213" s="26">
        <v>9.0</v>
      </c>
      <c r="AE213" s="26">
        <f t="shared" si="564"/>
        <v>1</v>
      </c>
      <c r="AF213" s="26">
        <v>1.0</v>
      </c>
      <c r="AG213" s="26">
        <v>2.0</v>
      </c>
      <c r="AH213" s="26">
        <f t="shared" si="586"/>
        <v>0.5</v>
      </c>
      <c r="AI213" s="26">
        <v>50.0</v>
      </c>
      <c r="AJ213" s="26">
        <f t="shared" si="587"/>
        <v>0.5</v>
      </c>
      <c r="AK213" s="27"/>
      <c r="AL213" s="27">
        <v>1.0</v>
      </c>
      <c r="AM213" s="27">
        <v>8.0</v>
      </c>
      <c r="AN213" s="27">
        <f t="shared" si="518"/>
        <v>56</v>
      </c>
      <c r="AO213" s="27">
        <v>68.0</v>
      </c>
      <c r="AP213" s="27">
        <v>124.0</v>
      </c>
      <c r="AQ213" s="27">
        <f t="shared" si="588"/>
        <v>0.5483870968</v>
      </c>
      <c r="AR213" s="27">
        <v>54.8</v>
      </c>
      <c r="AS213" s="27">
        <f t="shared" si="589"/>
        <v>0.4516129032</v>
      </c>
      <c r="AT213" s="28"/>
      <c r="AU213" s="28">
        <v>1.0</v>
      </c>
      <c r="AV213" s="28">
        <v>9.0</v>
      </c>
      <c r="AW213" s="28">
        <f t="shared" si="396"/>
        <v>42</v>
      </c>
      <c r="AX213" s="28">
        <v>75.0</v>
      </c>
      <c r="AY213" s="28">
        <v>117.0</v>
      </c>
      <c r="AZ213" s="28">
        <f t="shared" si="590"/>
        <v>0.641025641</v>
      </c>
      <c r="BA213" s="28">
        <v>64.1</v>
      </c>
      <c r="BB213" s="28">
        <f t="shared" si="591"/>
        <v>0.358974359</v>
      </c>
      <c r="BC213" s="29"/>
      <c r="BD213" s="29">
        <v>1.0</v>
      </c>
      <c r="BE213" s="29">
        <v>2.0</v>
      </c>
      <c r="BF213" s="29">
        <f t="shared" si="536"/>
        <v>15</v>
      </c>
      <c r="BG213" s="29">
        <v>144.0</v>
      </c>
      <c r="BH213" s="29">
        <v>159.0</v>
      </c>
      <c r="BI213" s="29">
        <f t="shared" si="592"/>
        <v>0.9056603774</v>
      </c>
      <c r="BJ213" s="29">
        <v>90.6</v>
      </c>
      <c r="BK213" s="29">
        <f t="shared" si="593"/>
        <v>0.09433962264</v>
      </c>
      <c r="BL213" s="30"/>
      <c r="BM213" s="30">
        <v>1.0</v>
      </c>
      <c r="BN213" s="30">
        <v>2.0</v>
      </c>
      <c r="BO213" s="30">
        <f t="shared" si="558"/>
        <v>14</v>
      </c>
      <c r="BP213" s="30">
        <v>163.0</v>
      </c>
      <c r="BQ213" s="30">
        <v>177.0</v>
      </c>
      <c r="BR213" s="30">
        <f t="shared" ref="BR213:BR215" si="598">BP213/BQ213</f>
        <v>0.9209039548</v>
      </c>
      <c r="BS213" s="30">
        <v>92.1</v>
      </c>
      <c r="BT213" s="30">
        <f t="shared" ref="BT213:BT215" si="599">BO213/BQ213</f>
        <v>0.0790960452</v>
      </c>
      <c r="BU213" s="31"/>
      <c r="BV213" s="31">
        <v>1.0</v>
      </c>
      <c r="BW213" s="31">
        <v>1.0</v>
      </c>
      <c r="BX213" s="31">
        <f t="shared" si="579"/>
        <v>21</v>
      </c>
      <c r="BY213" s="31">
        <v>181.0</v>
      </c>
      <c r="BZ213" s="31">
        <v>202.0</v>
      </c>
      <c r="CA213" s="31">
        <f t="shared" si="594"/>
        <v>0.896039604</v>
      </c>
      <c r="CB213" s="31">
        <v>89.6</v>
      </c>
      <c r="CC213" s="31">
        <f t="shared" si="595"/>
        <v>0.103960396</v>
      </c>
      <c r="CD213" s="42"/>
      <c r="CE213" s="42">
        <v>1.0</v>
      </c>
      <c r="CF213" s="42">
        <v>2.0</v>
      </c>
      <c r="CG213" s="42">
        <f t="shared" si="483"/>
        <v>22</v>
      </c>
      <c r="CH213" s="42">
        <v>188.0</v>
      </c>
      <c r="CI213" s="42">
        <v>210.0</v>
      </c>
      <c r="CJ213" s="42">
        <f t="shared" si="596"/>
        <v>0.8952380952</v>
      </c>
      <c r="CK213" s="42">
        <v>89.5</v>
      </c>
      <c r="CL213" s="42">
        <f t="shared" si="597"/>
        <v>0.1047619048</v>
      </c>
      <c r="CM213" s="35"/>
    </row>
    <row r="214" ht="18.0" customHeight="1">
      <c r="A214" s="23"/>
      <c r="B214" s="23">
        <v>2.0</v>
      </c>
      <c r="C214" s="23">
        <v>0.0</v>
      </c>
      <c r="D214" s="23">
        <f t="shared" si="561"/>
        <v>1</v>
      </c>
      <c r="E214" s="23">
        <v>17.0</v>
      </c>
      <c r="F214" s="23">
        <v>18.0</v>
      </c>
      <c r="G214" s="23">
        <f t="shared" si="580"/>
        <v>0.9444444444</v>
      </c>
      <c r="H214" s="23">
        <v>94.4</v>
      </c>
      <c r="I214" s="23">
        <f t="shared" si="581"/>
        <v>0.05555555556</v>
      </c>
      <c r="J214" s="24"/>
      <c r="K214" s="24">
        <v>2.0</v>
      </c>
      <c r="L214" s="24">
        <v>9.0</v>
      </c>
      <c r="M214" s="24">
        <f t="shared" si="559"/>
        <v>21</v>
      </c>
      <c r="N214" s="24">
        <v>30.0</v>
      </c>
      <c r="O214" s="24">
        <v>51.0</v>
      </c>
      <c r="P214" s="24">
        <f t="shared" si="582"/>
        <v>0.5882352941</v>
      </c>
      <c r="Q214" s="24">
        <v>58.8</v>
      </c>
      <c r="R214" s="24">
        <f t="shared" si="583"/>
        <v>0.4117647059</v>
      </c>
      <c r="S214" s="25"/>
      <c r="T214" s="25">
        <v>2.0</v>
      </c>
      <c r="U214" s="25">
        <v>6.0</v>
      </c>
      <c r="V214" s="25">
        <f t="shared" si="560"/>
        <v>2</v>
      </c>
      <c r="W214" s="25">
        <v>55.0</v>
      </c>
      <c r="X214" s="25">
        <v>57.0</v>
      </c>
      <c r="Y214" s="25">
        <f t="shared" si="584"/>
        <v>0.9649122807</v>
      </c>
      <c r="Z214" s="25">
        <v>96.5</v>
      </c>
      <c r="AA214" s="25">
        <f t="shared" si="585"/>
        <v>0.0350877193</v>
      </c>
      <c r="AB214" s="26"/>
      <c r="AC214" s="26">
        <v>2.0</v>
      </c>
      <c r="AD214" s="26">
        <v>11.0</v>
      </c>
      <c r="AE214" s="26">
        <f t="shared" si="564"/>
        <v>0</v>
      </c>
      <c r="AF214" s="26">
        <v>25.0</v>
      </c>
      <c r="AG214" s="26">
        <v>25.0</v>
      </c>
      <c r="AH214" s="26">
        <f t="shared" si="586"/>
        <v>1</v>
      </c>
      <c r="AI214" s="26">
        <v>100.0</v>
      </c>
      <c r="AJ214" s="26">
        <f t="shared" si="587"/>
        <v>0</v>
      </c>
      <c r="AK214" s="27"/>
      <c r="AL214" s="27">
        <v>2.0</v>
      </c>
      <c r="AM214" s="27">
        <v>5.0</v>
      </c>
      <c r="AN214" s="27">
        <f t="shared" si="518"/>
        <v>4</v>
      </c>
      <c r="AO214" s="27">
        <v>91.0</v>
      </c>
      <c r="AP214" s="27">
        <v>95.0</v>
      </c>
      <c r="AQ214" s="27">
        <f t="shared" si="588"/>
        <v>0.9578947368</v>
      </c>
      <c r="AR214" s="27">
        <v>95.8</v>
      </c>
      <c r="AS214" s="27">
        <f t="shared" si="589"/>
        <v>0.04210526316</v>
      </c>
      <c r="AT214" s="28"/>
      <c r="AU214" s="28">
        <v>2.0</v>
      </c>
      <c r="AV214" s="28">
        <v>3.0</v>
      </c>
      <c r="AW214" s="28">
        <f t="shared" si="396"/>
        <v>4</v>
      </c>
      <c r="AX214" s="28">
        <v>109.0</v>
      </c>
      <c r="AY214" s="28">
        <v>113.0</v>
      </c>
      <c r="AZ214" s="28">
        <f t="shared" si="590"/>
        <v>0.9646017699</v>
      </c>
      <c r="BA214" s="28">
        <v>96.5</v>
      </c>
      <c r="BB214" s="28">
        <f t="shared" si="591"/>
        <v>0.03539823009</v>
      </c>
      <c r="BC214" s="29"/>
      <c r="BD214" s="29">
        <v>2.0</v>
      </c>
      <c r="BE214" s="29">
        <v>0.0</v>
      </c>
      <c r="BF214" s="29">
        <f t="shared" si="536"/>
        <v>10</v>
      </c>
      <c r="BG214" s="29">
        <v>148.0</v>
      </c>
      <c r="BH214" s="29">
        <v>158.0</v>
      </c>
      <c r="BI214" s="29">
        <f t="shared" si="592"/>
        <v>0.9367088608</v>
      </c>
      <c r="BJ214" s="29">
        <v>93.7</v>
      </c>
      <c r="BK214" s="29">
        <f t="shared" si="593"/>
        <v>0.06329113924</v>
      </c>
      <c r="BL214" s="30"/>
      <c r="BM214" s="30">
        <v>2.0</v>
      </c>
      <c r="BN214" s="30">
        <v>1.0</v>
      </c>
      <c r="BO214" s="30">
        <f t="shared" si="558"/>
        <v>13</v>
      </c>
      <c r="BP214" s="30">
        <v>171.0</v>
      </c>
      <c r="BQ214" s="30">
        <v>184.0</v>
      </c>
      <c r="BR214" s="30">
        <f t="shared" si="598"/>
        <v>0.9293478261</v>
      </c>
      <c r="BS214" s="30">
        <v>92.9</v>
      </c>
      <c r="BT214" s="30">
        <f t="shared" si="599"/>
        <v>0.07065217391</v>
      </c>
      <c r="BU214" s="31"/>
      <c r="BV214" s="31">
        <v>2.0</v>
      </c>
      <c r="BW214" s="31">
        <v>6.0</v>
      </c>
      <c r="BX214" s="31">
        <f t="shared" si="579"/>
        <v>14</v>
      </c>
      <c r="BY214" s="31">
        <v>140.0</v>
      </c>
      <c r="BZ214" s="31">
        <v>154.0</v>
      </c>
      <c r="CA214" s="31">
        <f t="shared" si="594"/>
        <v>0.9090909091</v>
      </c>
      <c r="CB214" s="31">
        <v>90.9</v>
      </c>
      <c r="CC214" s="31">
        <f t="shared" si="595"/>
        <v>0.09090909091</v>
      </c>
      <c r="CD214" s="42"/>
      <c r="CE214" s="42">
        <v>2.0</v>
      </c>
      <c r="CF214" s="42">
        <v>6.0</v>
      </c>
      <c r="CG214" s="42">
        <f t="shared" si="483"/>
        <v>3</v>
      </c>
      <c r="CH214" s="42">
        <v>3.0</v>
      </c>
      <c r="CI214" s="42">
        <v>6.0</v>
      </c>
      <c r="CJ214" s="42">
        <f t="shared" si="596"/>
        <v>0.5</v>
      </c>
      <c r="CK214" s="42">
        <v>50.0</v>
      </c>
      <c r="CL214" s="42">
        <f t="shared" si="597"/>
        <v>0.5</v>
      </c>
      <c r="CM214" s="35"/>
    </row>
    <row r="215" ht="18.0" customHeight="1">
      <c r="A215" s="23"/>
      <c r="B215" s="23">
        <v>3.0</v>
      </c>
      <c r="C215" s="23">
        <v>4.0</v>
      </c>
      <c r="D215" s="23">
        <f t="shared" si="561"/>
        <v>1</v>
      </c>
      <c r="E215" s="23">
        <v>22.0</v>
      </c>
      <c r="F215" s="23">
        <v>23.0</v>
      </c>
      <c r="G215" s="23">
        <f t="shared" si="580"/>
        <v>0.9565217391</v>
      </c>
      <c r="H215" s="23">
        <v>95.7</v>
      </c>
      <c r="I215" s="23">
        <f t="shared" si="581"/>
        <v>0.04347826087</v>
      </c>
      <c r="J215" s="24"/>
      <c r="K215" s="24">
        <v>3.0</v>
      </c>
      <c r="L215" s="24">
        <v>0.0</v>
      </c>
      <c r="M215" s="24">
        <f t="shared" si="559"/>
        <v>1</v>
      </c>
      <c r="N215" s="24">
        <v>52.0</v>
      </c>
      <c r="O215" s="24">
        <v>53.0</v>
      </c>
      <c r="P215" s="24">
        <f t="shared" si="582"/>
        <v>0.9811320755</v>
      </c>
      <c r="Q215" s="24">
        <v>98.1</v>
      </c>
      <c r="R215" s="24">
        <f t="shared" si="583"/>
        <v>0.01886792453</v>
      </c>
      <c r="S215" s="25"/>
      <c r="T215" s="25">
        <v>3.0</v>
      </c>
      <c r="U215" s="25">
        <v>11.0</v>
      </c>
      <c r="V215" s="25">
        <f t="shared" si="560"/>
        <v>1</v>
      </c>
      <c r="W215" s="25">
        <v>8.0</v>
      </c>
      <c r="X215" s="25">
        <v>9.0</v>
      </c>
      <c r="Y215" s="25">
        <f t="shared" si="584"/>
        <v>0.8888888889</v>
      </c>
      <c r="Z215" s="25">
        <v>88.9</v>
      </c>
      <c r="AA215" s="25">
        <f t="shared" si="585"/>
        <v>0.1111111111</v>
      </c>
      <c r="AB215" s="26"/>
      <c r="AC215" s="26">
        <v>3.0</v>
      </c>
      <c r="AD215" s="26">
        <v>8.0</v>
      </c>
      <c r="AE215" s="26">
        <f t="shared" si="564"/>
        <v>7</v>
      </c>
      <c r="AF215" s="26">
        <v>60.0</v>
      </c>
      <c r="AG215" s="26">
        <v>67.0</v>
      </c>
      <c r="AH215" s="26">
        <f t="shared" si="586"/>
        <v>0.8955223881</v>
      </c>
      <c r="AI215" s="26">
        <v>89.6</v>
      </c>
      <c r="AJ215" s="26">
        <f t="shared" si="587"/>
        <v>0.1044776119</v>
      </c>
      <c r="AK215" s="27"/>
      <c r="AL215" s="27">
        <v>3.0</v>
      </c>
      <c r="AM215" s="27">
        <v>10.0</v>
      </c>
      <c r="AN215" s="27">
        <f t="shared" si="518"/>
        <v>5</v>
      </c>
      <c r="AO215" s="27">
        <v>52.0</v>
      </c>
      <c r="AP215" s="27">
        <v>57.0</v>
      </c>
      <c r="AQ215" s="27">
        <f t="shared" si="588"/>
        <v>0.9122807018</v>
      </c>
      <c r="AR215" s="27">
        <v>91.2</v>
      </c>
      <c r="AS215" s="27">
        <f t="shared" si="589"/>
        <v>0.08771929825</v>
      </c>
      <c r="AT215" s="28"/>
      <c r="AU215" s="28">
        <v>3.0</v>
      </c>
      <c r="AV215" s="28">
        <v>1.0</v>
      </c>
      <c r="AW215" s="28">
        <f t="shared" si="396"/>
        <v>15</v>
      </c>
      <c r="AX215" s="28">
        <v>85.0</v>
      </c>
      <c r="AY215" s="28">
        <v>100.0</v>
      </c>
      <c r="AZ215" s="28">
        <f t="shared" si="590"/>
        <v>0.85</v>
      </c>
      <c r="BA215" s="28">
        <v>85.0</v>
      </c>
      <c r="BB215" s="28">
        <f t="shared" si="591"/>
        <v>0.15</v>
      </c>
      <c r="BC215" s="29"/>
      <c r="BD215" s="29">
        <v>3.0</v>
      </c>
      <c r="BE215" s="29">
        <v>0.0</v>
      </c>
      <c r="BF215" s="29">
        <f t="shared" si="536"/>
        <v>6</v>
      </c>
      <c r="BG215" s="29">
        <v>3.0</v>
      </c>
      <c r="BH215" s="29">
        <v>9.0</v>
      </c>
      <c r="BI215" s="29">
        <f t="shared" si="592"/>
        <v>0.3333333333</v>
      </c>
      <c r="BJ215" s="29">
        <v>33.3</v>
      </c>
      <c r="BK215" s="29">
        <f t="shared" si="593"/>
        <v>0.6666666667</v>
      </c>
      <c r="BL215" s="30"/>
      <c r="BM215" s="30">
        <v>3.0</v>
      </c>
      <c r="BN215" s="30">
        <v>0.0</v>
      </c>
      <c r="BO215" s="30">
        <f t="shared" si="558"/>
        <v>11</v>
      </c>
      <c r="BP215" s="30">
        <v>134.0</v>
      </c>
      <c r="BQ215" s="30">
        <v>145.0</v>
      </c>
      <c r="BR215" s="30">
        <f t="shared" si="598"/>
        <v>0.924137931</v>
      </c>
      <c r="BS215" s="30">
        <v>92.4</v>
      </c>
      <c r="BT215" s="30">
        <f t="shared" si="599"/>
        <v>0.07586206897</v>
      </c>
      <c r="BU215" s="31"/>
      <c r="BV215" s="31">
        <v>3.0</v>
      </c>
      <c r="BW215" s="31">
        <v>7.0</v>
      </c>
      <c r="BX215" s="31">
        <f t="shared" si="579"/>
        <v>12</v>
      </c>
      <c r="BY215" s="31">
        <v>112.0</v>
      </c>
      <c r="BZ215" s="31">
        <v>124.0</v>
      </c>
      <c r="CA215" s="31">
        <f t="shared" si="594"/>
        <v>0.9032258065</v>
      </c>
      <c r="CB215" s="31">
        <v>90.3</v>
      </c>
      <c r="CC215" s="31">
        <f t="shared" si="595"/>
        <v>0.09677419355</v>
      </c>
      <c r="CD215" s="42"/>
      <c r="CE215" s="42">
        <v>3.0</v>
      </c>
      <c r="CF215" s="42">
        <v>1.0</v>
      </c>
      <c r="CG215" s="42">
        <f t="shared" si="483"/>
        <v>21</v>
      </c>
      <c r="CH215" s="42">
        <v>190.0</v>
      </c>
      <c r="CI215" s="42">
        <v>211.0</v>
      </c>
      <c r="CJ215" s="42">
        <f t="shared" si="596"/>
        <v>0.9004739336</v>
      </c>
      <c r="CK215" s="42">
        <v>90.0</v>
      </c>
      <c r="CL215" s="42">
        <f t="shared" si="597"/>
        <v>0.09952606635</v>
      </c>
      <c r="CM215" s="35"/>
    </row>
    <row r="216" ht="18.0" customHeight="1">
      <c r="A216" s="23"/>
      <c r="B216" s="23">
        <v>4.0</v>
      </c>
      <c r="C216" s="23">
        <v>5.0</v>
      </c>
      <c r="D216" s="23">
        <f t="shared" si="561"/>
        <v>1</v>
      </c>
      <c r="E216" s="23">
        <v>21.0</v>
      </c>
      <c r="F216" s="23">
        <v>22.0</v>
      </c>
      <c r="G216" s="23">
        <f t="shared" si="580"/>
        <v>0.9545454545</v>
      </c>
      <c r="H216" s="23">
        <v>95.5</v>
      </c>
      <c r="I216" s="23">
        <f t="shared" si="581"/>
        <v>0.04545454545</v>
      </c>
      <c r="J216" s="24"/>
      <c r="K216" s="24">
        <v>4.0</v>
      </c>
      <c r="L216" s="24">
        <v>11.0</v>
      </c>
      <c r="M216" s="24">
        <f t="shared" si="559"/>
        <v>4</v>
      </c>
      <c r="N216" s="24">
        <v>23.0</v>
      </c>
      <c r="O216" s="24">
        <v>27.0</v>
      </c>
      <c r="P216" s="24">
        <f t="shared" si="582"/>
        <v>0.8518518519</v>
      </c>
      <c r="Q216" s="24">
        <v>85.2</v>
      </c>
      <c r="R216" s="24">
        <f t="shared" si="583"/>
        <v>0.1481481481</v>
      </c>
      <c r="S216" s="25"/>
      <c r="T216" s="25">
        <v>4.0</v>
      </c>
      <c r="U216" s="25">
        <v>3.0</v>
      </c>
      <c r="V216" s="25">
        <f t="shared" si="560"/>
        <v>3</v>
      </c>
      <c r="W216" s="25">
        <v>69.0</v>
      </c>
      <c r="X216" s="25">
        <v>72.0</v>
      </c>
      <c r="Y216" s="25">
        <f t="shared" si="584"/>
        <v>0.9583333333</v>
      </c>
      <c r="Z216" s="25">
        <v>95.8</v>
      </c>
      <c r="AA216" s="25">
        <f t="shared" si="585"/>
        <v>0.04166666667</v>
      </c>
      <c r="AB216" s="26"/>
      <c r="AC216" s="26">
        <v>4.0</v>
      </c>
      <c r="AD216" s="26">
        <v>10.0</v>
      </c>
      <c r="AE216" s="26">
        <f t="shared" si="564"/>
        <v>47</v>
      </c>
      <c r="AF216" s="26">
        <v>41.0</v>
      </c>
      <c r="AG216" s="26">
        <v>88.0</v>
      </c>
      <c r="AH216" s="26">
        <f t="shared" si="586"/>
        <v>0.4659090909</v>
      </c>
      <c r="AI216" s="26">
        <v>46.6</v>
      </c>
      <c r="AJ216" s="26">
        <f t="shared" si="587"/>
        <v>0.5340909091</v>
      </c>
      <c r="AK216" s="27"/>
      <c r="AL216" s="27">
        <v>4.0</v>
      </c>
      <c r="AM216" s="27">
        <v>4.0</v>
      </c>
      <c r="AN216" s="27">
        <f t="shared" si="518"/>
        <v>6</v>
      </c>
      <c r="AO216" s="27">
        <v>102.0</v>
      </c>
      <c r="AP216" s="27">
        <v>108.0</v>
      </c>
      <c r="AQ216" s="27">
        <f t="shared" si="588"/>
        <v>0.9444444444</v>
      </c>
      <c r="AR216" s="27">
        <v>94.4</v>
      </c>
      <c r="AS216" s="27">
        <f t="shared" si="589"/>
        <v>0.05555555556</v>
      </c>
      <c r="AT216" s="28"/>
      <c r="AU216" s="28">
        <v>4.0</v>
      </c>
      <c r="AV216" s="28">
        <v>6.0</v>
      </c>
      <c r="AW216" s="28">
        <f t="shared" si="396"/>
        <v>6</v>
      </c>
      <c r="AX216" s="28">
        <v>104.0</v>
      </c>
      <c r="AY216" s="28">
        <v>110.0</v>
      </c>
      <c r="AZ216" s="28">
        <f t="shared" si="590"/>
        <v>0.9454545455</v>
      </c>
      <c r="BA216" s="28">
        <v>94.5</v>
      </c>
      <c r="BB216" s="28">
        <f t="shared" si="591"/>
        <v>0.05454545455</v>
      </c>
      <c r="BC216" s="29"/>
      <c r="BD216" s="29">
        <v>4.0</v>
      </c>
      <c r="BE216" s="29">
        <v>11.0</v>
      </c>
      <c r="BF216" s="29">
        <f t="shared" si="536"/>
        <v>0</v>
      </c>
      <c r="BG216" s="29">
        <v>1.0</v>
      </c>
      <c r="BH216" s="29">
        <v>1.0</v>
      </c>
      <c r="BI216" s="29">
        <f t="shared" si="592"/>
        <v>1</v>
      </c>
      <c r="BJ216" s="29">
        <v>100.0</v>
      </c>
      <c r="BK216" s="29">
        <f t="shared" si="593"/>
        <v>0</v>
      </c>
      <c r="BL216" s="30"/>
      <c r="BM216" s="30">
        <v>4.0</v>
      </c>
      <c r="BN216" s="30"/>
      <c r="BO216" s="30">
        <f t="shared" si="558"/>
        <v>0</v>
      </c>
      <c r="BP216" s="30">
        <v>0.0</v>
      </c>
      <c r="BQ216" s="30">
        <v>0.0</v>
      </c>
      <c r="BR216" s="30">
        <v>0.0</v>
      </c>
      <c r="BS216" s="30">
        <v>0.0</v>
      </c>
      <c r="BT216" s="30">
        <v>0.0</v>
      </c>
      <c r="BU216" s="31"/>
      <c r="BV216" s="31">
        <v>4.0</v>
      </c>
      <c r="BW216" s="31">
        <v>8.0</v>
      </c>
      <c r="BX216" s="31">
        <f t="shared" si="579"/>
        <v>91</v>
      </c>
      <c r="BY216" s="31">
        <v>102.0</v>
      </c>
      <c r="BZ216" s="31">
        <v>193.0</v>
      </c>
      <c r="CA216" s="31">
        <f t="shared" si="594"/>
        <v>0.5284974093</v>
      </c>
      <c r="CB216" s="31">
        <v>52.8</v>
      </c>
      <c r="CC216" s="31">
        <f t="shared" si="595"/>
        <v>0.4715025907</v>
      </c>
      <c r="CD216" s="42"/>
      <c r="CE216" s="42">
        <v>4.0</v>
      </c>
      <c r="CF216" s="42">
        <v>11.0</v>
      </c>
      <c r="CG216" s="42">
        <f t="shared" si="483"/>
        <v>23</v>
      </c>
      <c r="CH216" s="42">
        <v>94.0</v>
      </c>
      <c r="CI216" s="42">
        <v>117.0</v>
      </c>
      <c r="CJ216" s="42">
        <f t="shared" si="596"/>
        <v>0.8034188034</v>
      </c>
      <c r="CK216" s="42">
        <v>80.3</v>
      </c>
      <c r="CL216" s="42">
        <f t="shared" si="597"/>
        <v>0.1965811966</v>
      </c>
      <c r="CM216" s="35"/>
    </row>
    <row r="217" ht="18.0" customHeight="1">
      <c r="A217" s="23"/>
      <c r="B217" s="23">
        <v>5.0</v>
      </c>
      <c r="C217" s="23">
        <v>6.0</v>
      </c>
      <c r="D217" s="23">
        <f t="shared" si="561"/>
        <v>1</v>
      </c>
      <c r="E217" s="23">
        <v>19.0</v>
      </c>
      <c r="F217" s="23">
        <v>20.0</v>
      </c>
      <c r="G217" s="23">
        <f t="shared" si="580"/>
        <v>0.95</v>
      </c>
      <c r="H217" s="23">
        <v>95.0</v>
      </c>
      <c r="I217" s="23">
        <f t="shared" si="581"/>
        <v>0.05</v>
      </c>
      <c r="J217" s="24"/>
      <c r="K217" s="24">
        <v>5.0</v>
      </c>
      <c r="L217" s="24">
        <v>8.0</v>
      </c>
      <c r="M217" s="24">
        <f t="shared" si="559"/>
        <v>7</v>
      </c>
      <c r="N217" s="24">
        <v>32.0</v>
      </c>
      <c r="O217" s="24">
        <v>39.0</v>
      </c>
      <c r="P217" s="24">
        <f t="shared" si="582"/>
        <v>0.8205128205</v>
      </c>
      <c r="Q217" s="24">
        <v>82.1</v>
      </c>
      <c r="R217" s="24">
        <f t="shared" si="583"/>
        <v>0.1794871795</v>
      </c>
      <c r="S217" s="25"/>
      <c r="T217" s="25">
        <v>5.0</v>
      </c>
      <c r="U217" s="25">
        <v>8.0</v>
      </c>
      <c r="V217" s="25">
        <f t="shared" si="560"/>
        <v>2</v>
      </c>
      <c r="W217" s="25">
        <v>48.0</v>
      </c>
      <c r="X217" s="25">
        <v>50.0</v>
      </c>
      <c r="Y217" s="25">
        <f t="shared" si="584"/>
        <v>0.96</v>
      </c>
      <c r="Z217" s="25">
        <v>96.0</v>
      </c>
      <c r="AA217" s="25">
        <f t="shared" si="585"/>
        <v>0.04</v>
      </c>
      <c r="AB217" s="26"/>
      <c r="AC217" s="26">
        <v>5.0</v>
      </c>
      <c r="AD217" s="26">
        <v>1.0</v>
      </c>
      <c r="AE217" s="26">
        <f t="shared" si="564"/>
        <v>5</v>
      </c>
      <c r="AF217" s="26">
        <v>101.0</v>
      </c>
      <c r="AG217" s="26">
        <v>106.0</v>
      </c>
      <c r="AH217" s="26">
        <f t="shared" si="586"/>
        <v>0.9528301887</v>
      </c>
      <c r="AI217" s="26">
        <v>95.3</v>
      </c>
      <c r="AJ217" s="26">
        <f t="shared" si="587"/>
        <v>0.04716981132</v>
      </c>
      <c r="AK217" s="27"/>
      <c r="AL217" s="27">
        <v>5.0</v>
      </c>
      <c r="AM217" s="27">
        <v>7.0</v>
      </c>
      <c r="AN217" s="27">
        <v>8.0</v>
      </c>
      <c r="AO217" s="27">
        <v>2.0</v>
      </c>
      <c r="AP217" s="27">
        <v>10.0</v>
      </c>
      <c r="AQ217" s="27">
        <f t="shared" si="588"/>
        <v>0.2</v>
      </c>
      <c r="AR217" s="27">
        <v>20.0</v>
      </c>
      <c r="AS217" s="27">
        <f t="shared" si="589"/>
        <v>0.8</v>
      </c>
      <c r="AT217" s="28"/>
      <c r="AU217" s="28">
        <v>5.0</v>
      </c>
      <c r="AV217" s="28">
        <v>4.0</v>
      </c>
      <c r="AW217" s="28">
        <f t="shared" si="396"/>
        <v>6</v>
      </c>
      <c r="AX217" s="28">
        <v>111.0</v>
      </c>
      <c r="AY217" s="28">
        <v>117.0</v>
      </c>
      <c r="AZ217" s="28">
        <f t="shared" si="590"/>
        <v>0.9487179487</v>
      </c>
      <c r="BA217" s="28">
        <v>94.9</v>
      </c>
      <c r="BB217" s="28">
        <f t="shared" si="591"/>
        <v>0.05128205128</v>
      </c>
      <c r="BC217" s="29"/>
      <c r="BD217" s="29">
        <v>5.0</v>
      </c>
      <c r="BE217" s="29">
        <v>10.0</v>
      </c>
      <c r="BF217" s="29">
        <f t="shared" si="536"/>
        <v>37</v>
      </c>
      <c r="BG217" s="29">
        <v>82.0</v>
      </c>
      <c r="BH217" s="29">
        <v>119.0</v>
      </c>
      <c r="BI217" s="29">
        <f t="shared" si="592"/>
        <v>0.6890756303</v>
      </c>
      <c r="BJ217" s="29">
        <v>68.9</v>
      </c>
      <c r="BK217" s="29">
        <f t="shared" si="593"/>
        <v>0.3109243697</v>
      </c>
      <c r="BL217" s="30"/>
      <c r="BM217" s="30">
        <v>5.0</v>
      </c>
      <c r="BN217" s="30">
        <v>11.0</v>
      </c>
      <c r="BO217" s="30">
        <f t="shared" si="558"/>
        <v>17</v>
      </c>
      <c r="BP217" s="30">
        <v>89.0</v>
      </c>
      <c r="BQ217" s="30">
        <v>106.0</v>
      </c>
      <c r="BR217" s="30">
        <f t="shared" ref="BR217:BR223" si="600">BP217/BQ217</f>
        <v>0.8396226415</v>
      </c>
      <c r="BS217" s="30">
        <v>84.0</v>
      </c>
      <c r="BT217" s="30">
        <f t="shared" ref="BT217:BT223" si="601">BO217/BQ217</f>
        <v>0.1603773585</v>
      </c>
      <c r="BU217" s="31"/>
      <c r="BV217" s="31">
        <v>5.0</v>
      </c>
      <c r="BW217" s="31">
        <v>5.0</v>
      </c>
      <c r="BX217" s="31">
        <f t="shared" si="579"/>
        <v>10</v>
      </c>
      <c r="BY217" s="31">
        <v>121.0</v>
      </c>
      <c r="BZ217" s="31">
        <v>131.0</v>
      </c>
      <c r="CA217" s="31">
        <f t="shared" si="594"/>
        <v>0.9236641221</v>
      </c>
      <c r="CB217" s="31">
        <v>92.4</v>
      </c>
      <c r="CC217" s="31">
        <f t="shared" si="595"/>
        <v>0.07633587786</v>
      </c>
      <c r="CD217" s="42"/>
      <c r="CE217" s="42">
        <v>5.0</v>
      </c>
      <c r="CF217" s="42">
        <v>3.0</v>
      </c>
      <c r="CG217" s="42">
        <f t="shared" si="483"/>
        <v>24</v>
      </c>
      <c r="CH217" s="42">
        <v>173.0</v>
      </c>
      <c r="CI217" s="42">
        <v>197.0</v>
      </c>
      <c r="CJ217" s="42">
        <f t="shared" si="596"/>
        <v>0.8781725888</v>
      </c>
      <c r="CK217" s="42">
        <v>87.8</v>
      </c>
      <c r="CL217" s="42">
        <f t="shared" si="597"/>
        <v>0.1218274112</v>
      </c>
      <c r="CM217" s="35"/>
    </row>
    <row r="218" ht="18.0" customHeight="1">
      <c r="A218" s="23"/>
      <c r="B218" s="23">
        <v>6.0</v>
      </c>
      <c r="C218" s="23">
        <v>7.0</v>
      </c>
      <c r="D218" s="23">
        <f t="shared" si="561"/>
        <v>4</v>
      </c>
      <c r="E218" s="23">
        <v>15.0</v>
      </c>
      <c r="F218" s="23">
        <v>19.0</v>
      </c>
      <c r="G218" s="23">
        <f t="shared" si="580"/>
        <v>0.7894736842</v>
      </c>
      <c r="H218" s="23">
        <v>78.9</v>
      </c>
      <c r="I218" s="23">
        <f t="shared" si="581"/>
        <v>0.2105263158</v>
      </c>
      <c r="J218" s="24"/>
      <c r="K218" s="24">
        <v>6.0</v>
      </c>
      <c r="L218" s="24">
        <v>2.0</v>
      </c>
      <c r="M218" s="24">
        <f t="shared" si="559"/>
        <v>2</v>
      </c>
      <c r="N218" s="24">
        <v>56.0</v>
      </c>
      <c r="O218" s="24">
        <v>58.0</v>
      </c>
      <c r="P218" s="24">
        <f t="shared" si="582"/>
        <v>0.9655172414</v>
      </c>
      <c r="Q218" s="24">
        <v>96.6</v>
      </c>
      <c r="R218" s="24">
        <f t="shared" si="583"/>
        <v>0.03448275862</v>
      </c>
      <c r="S218" s="25"/>
      <c r="T218" s="25">
        <v>6.0</v>
      </c>
      <c r="U218" s="25">
        <v>7.0</v>
      </c>
      <c r="V218" s="25">
        <f t="shared" si="560"/>
        <v>6</v>
      </c>
      <c r="W218" s="25">
        <v>42.0</v>
      </c>
      <c r="X218" s="25">
        <v>48.0</v>
      </c>
      <c r="Y218" s="25">
        <f t="shared" si="584"/>
        <v>0.875</v>
      </c>
      <c r="Z218" s="25">
        <v>87.5</v>
      </c>
      <c r="AA218" s="25">
        <f t="shared" si="585"/>
        <v>0.125</v>
      </c>
      <c r="AB218" s="26"/>
      <c r="AC218" s="26">
        <v>6.0</v>
      </c>
      <c r="AD218" s="26">
        <v>5.0</v>
      </c>
      <c r="AE218" s="26">
        <f t="shared" si="564"/>
        <v>4</v>
      </c>
      <c r="AF218" s="26">
        <v>75.0</v>
      </c>
      <c r="AG218" s="26">
        <v>79.0</v>
      </c>
      <c r="AH218" s="26">
        <f t="shared" si="586"/>
        <v>0.9493670886</v>
      </c>
      <c r="AI218" s="26">
        <v>94.9</v>
      </c>
      <c r="AJ218" s="26">
        <f t="shared" si="587"/>
        <v>0.05063291139</v>
      </c>
      <c r="AK218" s="27"/>
      <c r="AL218" s="27">
        <v>6.0</v>
      </c>
      <c r="AM218" s="27">
        <v>2.0</v>
      </c>
      <c r="AN218" s="27">
        <f t="shared" ref="AN218:AN227" si="602">AP218-AO218</f>
        <v>5</v>
      </c>
      <c r="AO218" s="27">
        <v>112.0</v>
      </c>
      <c r="AP218" s="27">
        <v>117.0</v>
      </c>
      <c r="AQ218" s="27">
        <f t="shared" si="588"/>
        <v>0.9572649573</v>
      </c>
      <c r="AR218" s="27">
        <v>95.7</v>
      </c>
      <c r="AS218" s="27">
        <f t="shared" si="589"/>
        <v>0.04273504274</v>
      </c>
      <c r="AT218" s="28"/>
      <c r="AU218" s="28">
        <v>6.0</v>
      </c>
      <c r="AV218" s="28">
        <v>10.0</v>
      </c>
      <c r="AW218" s="28">
        <f t="shared" si="396"/>
        <v>5</v>
      </c>
      <c r="AX218" s="28">
        <v>97.0</v>
      </c>
      <c r="AY218" s="28">
        <v>102.0</v>
      </c>
      <c r="AZ218" s="28">
        <f t="shared" si="590"/>
        <v>0.9509803922</v>
      </c>
      <c r="BA218" s="28">
        <v>95.1</v>
      </c>
      <c r="BB218" s="28">
        <f t="shared" si="591"/>
        <v>0.04901960784</v>
      </c>
      <c r="BC218" s="29"/>
      <c r="BD218" s="29">
        <v>6.0</v>
      </c>
      <c r="BE218" s="29">
        <v>1.0</v>
      </c>
      <c r="BF218" s="29">
        <f t="shared" si="536"/>
        <v>10</v>
      </c>
      <c r="BG218" s="29">
        <v>136.0</v>
      </c>
      <c r="BH218" s="29">
        <v>146.0</v>
      </c>
      <c r="BI218" s="29">
        <f t="shared" si="592"/>
        <v>0.9315068493</v>
      </c>
      <c r="BJ218" s="29">
        <v>93.2</v>
      </c>
      <c r="BK218" s="29">
        <f t="shared" si="593"/>
        <v>0.06849315068</v>
      </c>
      <c r="BL218" s="30"/>
      <c r="BM218" s="30">
        <v>6.0</v>
      </c>
      <c r="BN218" s="30">
        <v>6.0</v>
      </c>
      <c r="BO218" s="30">
        <f t="shared" si="558"/>
        <v>7</v>
      </c>
      <c r="BP218" s="30">
        <v>108.0</v>
      </c>
      <c r="BQ218" s="30">
        <v>115.0</v>
      </c>
      <c r="BR218" s="30">
        <f t="shared" si="600"/>
        <v>0.9391304348</v>
      </c>
      <c r="BS218" s="30">
        <v>93.9</v>
      </c>
      <c r="BT218" s="30">
        <f t="shared" si="601"/>
        <v>0.06086956522</v>
      </c>
      <c r="BU218" s="31"/>
      <c r="BV218" s="31">
        <v>6.0</v>
      </c>
      <c r="BW218" s="31"/>
      <c r="BX218" s="31">
        <f t="shared" si="579"/>
        <v>0</v>
      </c>
      <c r="BY218" s="31">
        <v>0.0</v>
      </c>
      <c r="BZ218" s="31">
        <v>0.0</v>
      </c>
      <c r="CA218" s="31">
        <v>0.0</v>
      </c>
      <c r="CB218" s="31">
        <v>0.0</v>
      </c>
      <c r="CC218" s="31">
        <v>0.0</v>
      </c>
      <c r="CD218" s="42"/>
      <c r="CE218" s="42">
        <v>6.0</v>
      </c>
      <c r="CF218" s="42">
        <v>10.0</v>
      </c>
      <c r="CG218" s="42">
        <f t="shared" si="483"/>
        <v>18</v>
      </c>
      <c r="CH218" s="42">
        <v>99.0</v>
      </c>
      <c r="CI218" s="42">
        <v>117.0</v>
      </c>
      <c r="CJ218" s="42">
        <f t="shared" si="596"/>
        <v>0.8461538462</v>
      </c>
      <c r="CK218" s="42">
        <v>84.6</v>
      </c>
      <c r="CL218" s="42">
        <f t="shared" si="597"/>
        <v>0.1538461538</v>
      </c>
      <c r="CM218" s="35"/>
    </row>
    <row r="219" ht="18.0" customHeight="1">
      <c r="A219" s="23"/>
      <c r="B219" s="23">
        <v>7.0</v>
      </c>
      <c r="C219" s="23">
        <v>11.0</v>
      </c>
      <c r="D219" s="23">
        <f t="shared" si="561"/>
        <v>0</v>
      </c>
      <c r="E219" s="23">
        <v>12.0</v>
      </c>
      <c r="F219" s="23">
        <v>12.0</v>
      </c>
      <c r="G219" s="23">
        <f t="shared" si="580"/>
        <v>1</v>
      </c>
      <c r="H219" s="23">
        <v>100.0</v>
      </c>
      <c r="I219" s="23">
        <f t="shared" si="581"/>
        <v>0</v>
      </c>
      <c r="J219" s="24"/>
      <c r="K219" s="24">
        <v>7.0</v>
      </c>
      <c r="L219" s="24">
        <v>3.0</v>
      </c>
      <c r="M219" s="24">
        <f t="shared" si="559"/>
        <v>2</v>
      </c>
      <c r="N219" s="24">
        <v>49.0</v>
      </c>
      <c r="O219" s="24">
        <v>51.0</v>
      </c>
      <c r="P219" s="24">
        <f t="shared" si="582"/>
        <v>0.9607843137</v>
      </c>
      <c r="Q219" s="24">
        <v>96.1</v>
      </c>
      <c r="R219" s="24">
        <f t="shared" si="583"/>
        <v>0.03921568627</v>
      </c>
      <c r="S219" s="25"/>
      <c r="T219" s="25">
        <v>7.0</v>
      </c>
      <c r="U219" s="25">
        <v>0.0</v>
      </c>
      <c r="V219" s="25">
        <f t="shared" si="560"/>
        <v>1</v>
      </c>
      <c r="W219" s="25">
        <v>73.0</v>
      </c>
      <c r="X219" s="25">
        <v>74.0</v>
      </c>
      <c r="Y219" s="25">
        <f t="shared" si="584"/>
        <v>0.9864864865</v>
      </c>
      <c r="Z219" s="25">
        <v>98.6</v>
      </c>
      <c r="AA219" s="25">
        <f t="shared" si="585"/>
        <v>0.01351351351</v>
      </c>
      <c r="AB219" s="26"/>
      <c r="AC219" s="26">
        <v>7.0</v>
      </c>
      <c r="AD219" s="26">
        <v>4.0</v>
      </c>
      <c r="AE219" s="26">
        <f t="shared" si="564"/>
        <v>4</v>
      </c>
      <c r="AF219" s="26">
        <v>83.0</v>
      </c>
      <c r="AG219" s="26">
        <v>87.0</v>
      </c>
      <c r="AH219" s="26">
        <f t="shared" si="586"/>
        <v>0.9540229885</v>
      </c>
      <c r="AI219" s="26">
        <v>95.4</v>
      </c>
      <c r="AJ219" s="26">
        <f t="shared" si="587"/>
        <v>0.04597701149</v>
      </c>
      <c r="AK219" s="27"/>
      <c r="AL219" s="27">
        <v>7.0</v>
      </c>
      <c r="AM219" s="27">
        <v>3.0</v>
      </c>
      <c r="AN219" s="27">
        <f t="shared" si="602"/>
        <v>17</v>
      </c>
      <c r="AO219" s="27">
        <v>101.0</v>
      </c>
      <c r="AP219" s="27">
        <v>118.0</v>
      </c>
      <c r="AQ219" s="27">
        <f t="shared" si="588"/>
        <v>0.8559322034</v>
      </c>
      <c r="AR219" s="27">
        <v>85.6</v>
      </c>
      <c r="AS219" s="27">
        <f t="shared" si="589"/>
        <v>0.1440677966</v>
      </c>
      <c r="AT219" s="28"/>
      <c r="AU219" s="28">
        <v>7.0</v>
      </c>
      <c r="AV219" s="28">
        <v>5.0</v>
      </c>
      <c r="AW219" s="28">
        <f t="shared" si="396"/>
        <v>12</v>
      </c>
      <c r="AX219" s="28">
        <v>99.0</v>
      </c>
      <c r="AY219" s="28">
        <v>111.0</v>
      </c>
      <c r="AZ219" s="28">
        <f t="shared" si="590"/>
        <v>0.8918918919</v>
      </c>
      <c r="BA219" s="28">
        <v>89.2</v>
      </c>
      <c r="BB219" s="28">
        <f t="shared" si="591"/>
        <v>0.1081081081</v>
      </c>
      <c r="BC219" s="29"/>
      <c r="BD219" s="29">
        <v>7.0</v>
      </c>
      <c r="BE219" s="29">
        <v>6.0</v>
      </c>
      <c r="BF219" s="29">
        <f t="shared" si="536"/>
        <v>6</v>
      </c>
      <c r="BG219" s="29">
        <v>115.0</v>
      </c>
      <c r="BH219" s="29">
        <v>121.0</v>
      </c>
      <c r="BI219" s="29">
        <f t="shared" si="592"/>
        <v>0.9504132231</v>
      </c>
      <c r="BJ219" s="29">
        <v>95.0</v>
      </c>
      <c r="BK219" s="29">
        <f t="shared" si="593"/>
        <v>0.04958677686</v>
      </c>
      <c r="BL219" s="30"/>
      <c r="BM219" s="30">
        <v>7.0</v>
      </c>
      <c r="BN219" s="30">
        <v>4.0</v>
      </c>
      <c r="BO219" s="30">
        <f t="shared" si="558"/>
        <v>9</v>
      </c>
      <c r="BP219" s="30">
        <v>141.0</v>
      </c>
      <c r="BQ219" s="30">
        <v>150.0</v>
      </c>
      <c r="BR219" s="30">
        <f t="shared" si="600"/>
        <v>0.94</v>
      </c>
      <c r="BS219" s="30">
        <v>94.0</v>
      </c>
      <c r="BT219" s="30">
        <f t="shared" si="601"/>
        <v>0.06</v>
      </c>
      <c r="BU219" s="31"/>
      <c r="BV219" s="31">
        <v>7.0</v>
      </c>
      <c r="BW219" s="31">
        <v>10.0</v>
      </c>
      <c r="BX219" s="31">
        <f t="shared" si="579"/>
        <v>17</v>
      </c>
      <c r="BY219" s="31">
        <v>92.0</v>
      </c>
      <c r="BZ219" s="31">
        <v>109.0</v>
      </c>
      <c r="CA219" s="31">
        <f t="shared" ref="CA219:CA223" si="603">BY219/BZ219</f>
        <v>0.8440366972</v>
      </c>
      <c r="CB219" s="31">
        <v>84.4</v>
      </c>
      <c r="CC219" s="31">
        <f t="shared" ref="CC219:CC223" si="604">BX219/BZ219</f>
        <v>0.1559633028</v>
      </c>
      <c r="CD219" s="42"/>
      <c r="CE219" s="42">
        <v>7.0</v>
      </c>
      <c r="CF219" s="42">
        <v>7.0</v>
      </c>
      <c r="CG219" s="42">
        <f t="shared" si="483"/>
        <v>49</v>
      </c>
      <c r="CH219" s="42">
        <v>120.0</v>
      </c>
      <c r="CI219" s="42">
        <v>169.0</v>
      </c>
      <c r="CJ219" s="42">
        <f t="shared" si="596"/>
        <v>0.7100591716</v>
      </c>
      <c r="CK219" s="42">
        <v>71.0</v>
      </c>
      <c r="CL219" s="42">
        <f t="shared" si="597"/>
        <v>0.2899408284</v>
      </c>
      <c r="CM219" s="35"/>
    </row>
    <row r="220" ht="18.0" customHeight="1">
      <c r="A220" s="23"/>
      <c r="B220" s="23">
        <v>8.0</v>
      </c>
      <c r="C220" s="23">
        <v>1.0</v>
      </c>
      <c r="D220" s="23">
        <f t="shared" si="561"/>
        <v>1</v>
      </c>
      <c r="E220" s="23">
        <v>27.0</v>
      </c>
      <c r="F220" s="23">
        <v>28.0</v>
      </c>
      <c r="G220" s="23">
        <f t="shared" si="580"/>
        <v>0.9642857143</v>
      </c>
      <c r="H220" s="23">
        <v>96.4</v>
      </c>
      <c r="I220" s="23">
        <f t="shared" si="581"/>
        <v>0.03571428571</v>
      </c>
      <c r="J220" s="24"/>
      <c r="K220" s="24">
        <v>8.0</v>
      </c>
      <c r="L220" s="24"/>
      <c r="M220" s="24">
        <f t="shared" si="559"/>
        <v>0</v>
      </c>
      <c r="N220" s="24">
        <v>0.0</v>
      </c>
      <c r="O220" s="24">
        <v>0.0</v>
      </c>
      <c r="P220" s="24">
        <v>0.0</v>
      </c>
      <c r="Q220" s="24">
        <v>0.0</v>
      </c>
      <c r="R220" s="24">
        <v>0.0</v>
      </c>
      <c r="S220" s="25"/>
      <c r="T220" s="25">
        <v>8.0</v>
      </c>
      <c r="U220" s="25">
        <v>1.0</v>
      </c>
      <c r="V220" s="25">
        <f t="shared" si="560"/>
        <v>2</v>
      </c>
      <c r="W220" s="25">
        <v>80.0</v>
      </c>
      <c r="X220" s="25">
        <v>82.0</v>
      </c>
      <c r="Y220" s="25">
        <f t="shared" si="584"/>
        <v>0.9756097561</v>
      </c>
      <c r="Z220" s="25">
        <v>97.6</v>
      </c>
      <c r="AA220" s="25">
        <f t="shared" si="585"/>
        <v>0.0243902439</v>
      </c>
      <c r="AB220" s="26"/>
      <c r="AC220" s="26">
        <v>8.0</v>
      </c>
      <c r="AD220" s="26">
        <v>0.0</v>
      </c>
      <c r="AE220" s="26">
        <f t="shared" si="564"/>
        <v>5</v>
      </c>
      <c r="AF220" s="26">
        <v>93.0</v>
      </c>
      <c r="AG220" s="26">
        <v>98.0</v>
      </c>
      <c r="AH220" s="26">
        <f t="shared" si="586"/>
        <v>0.9489795918</v>
      </c>
      <c r="AI220" s="26">
        <v>94.9</v>
      </c>
      <c r="AJ220" s="26">
        <f t="shared" si="587"/>
        <v>0.05102040816</v>
      </c>
      <c r="AK220" s="27"/>
      <c r="AL220" s="27">
        <v>8.0</v>
      </c>
      <c r="AM220" s="27">
        <v>7.0</v>
      </c>
      <c r="AN220" s="27">
        <f t="shared" si="602"/>
        <v>3</v>
      </c>
      <c r="AO220" s="27">
        <v>51.0</v>
      </c>
      <c r="AP220" s="27">
        <v>54.0</v>
      </c>
      <c r="AQ220" s="27">
        <f t="shared" si="588"/>
        <v>0.9444444444</v>
      </c>
      <c r="AR220" s="27">
        <v>94.4</v>
      </c>
      <c r="AS220" s="27">
        <f t="shared" si="589"/>
        <v>0.05555555556</v>
      </c>
      <c r="AT220" s="28"/>
      <c r="AU220" s="28">
        <v>8.0</v>
      </c>
      <c r="AV220" s="28">
        <v>7.0</v>
      </c>
      <c r="AW220" s="28">
        <f t="shared" si="396"/>
        <v>8</v>
      </c>
      <c r="AX220" s="28">
        <v>84.0</v>
      </c>
      <c r="AY220" s="28">
        <v>92.0</v>
      </c>
      <c r="AZ220" s="28">
        <f t="shared" si="590"/>
        <v>0.9130434783</v>
      </c>
      <c r="BA220" s="28">
        <v>91.3</v>
      </c>
      <c r="BB220" s="28">
        <f t="shared" si="591"/>
        <v>0.08695652174</v>
      </c>
      <c r="BC220" s="29"/>
      <c r="BD220" s="29">
        <v>8.0</v>
      </c>
      <c r="BE220" s="29">
        <v>8.0</v>
      </c>
      <c r="BF220" s="29">
        <f t="shared" si="536"/>
        <v>81</v>
      </c>
      <c r="BG220" s="29">
        <v>85.0</v>
      </c>
      <c r="BH220" s="29">
        <v>166.0</v>
      </c>
      <c r="BI220" s="29">
        <f t="shared" si="592"/>
        <v>0.5120481928</v>
      </c>
      <c r="BJ220" s="29">
        <v>51.2</v>
      </c>
      <c r="BK220" s="29">
        <f t="shared" si="593"/>
        <v>0.4879518072</v>
      </c>
      <c r="BL220" s="30"/>
      <c r="BM220" s="30">
        <v>8.0</v>
      </c>
      <c r="BN220" s="30">
        <v>7.0</v>
      </c>
      <c r="BO220" s="30">
        <f t="shared" si="558"/>
        <v>81</v>
      </c>
      <c r="BP220" s="30">
        <v>93.0</v>
      </c>
      <c r="BQ220" s="30">
        <v>174.0</v>
      </c>
      <c r="BR220" s="30">
        <f t="shared" si="600"/>
        <v>0.5344827586</v>
      </c>
      <c r="BS220" s="30">
        <v>53.4</v>
      </c>
      <c r="BT220" s="30">
        <f t="shared" si="601"/>
        <v>0.4655172414</v>
      </c>
      <c r="BU220" s="31"/>
      <c r="BV220" s="31">
        <v>8.0</v>
      </c>
      <c r="BW220" s="31">
        <v>0.0</v>
      </c>
      <c r="BX220" s="31">
        <f t="shared" si="579"/>
        <v>16</v>
      </c>
      <c r="BY220" s="31">
        <v>177.0</v>
      </c>
      <c r="BZ220" s="31">
        <v>193.0</v>
      </c>
      <c r="CA220" s="31">
        <f t="shared" si="603"/>
        <v>0.9170984456</v>
      </c>
      <c r="CB220" s="31">
        <v>91.7</v>
      </c>
      <c r="CC220" s="31">
        <f t="shared" si="604"/>
        <v>0.0829015544</v>
      </c>
      <c r="CD220" s="42"/>
      <c r="CE220" s="42">
        <v>8.0</v>
      </c>
      <c r="CF220" s="42">
        <v>5.0</v>
      </c>
      <c r="CG220" s="42">
        <f t="shared" si="483"/>
        <v>17</v>
      </c>
      <c r="CH220" s="42">
        <v>142.0</v>
      </c>
      <c r="CI220" s="42">
        <v>159.0</v>
      </c>
      <c r="CJ220" s="42">
        <f t="shared" si="596"/>
        <v>0.893081761</v>
      </c>
      <c r="CK220" s="42">
        <v>89.3</v>
      </c>
      <c r="CL220" s="42">
        <f t="shared" si="597"/>
        <v>0.106918239</v>
      </c>
      <c r="CM220" s="35"/>
    </row>
    <row r="221" ht="18.0" customHeight="1">
      <c r="A221" s="23"/>
      <c r="B221" s="23">
        <v>9.0</v>
      </c>
      <c r="C221" s="23">
        <v>8.0</v>
      </c>
      <c r="D221" s="23">
        <f t="shared" si="561"/>
        <v>6</v>
      </c>
      <c r="E221" s="23">
        <v>14.0</v>
      </c>
      <c r="F221" s="23">
        <v>20.0</v>
      </c>
      <c r="G221" s="23">
        <f t="shared" si="580"/>
        <v>0.7</v>
      </c>
      <c r="H221" s="23">
        <v>70.0</v>
      </c>
      <c r="I221" s="23">
        <f t="shared" si="581"/>
        <v>0.3</v>
      </c>
      <c r="J221" s="24"/>
      <c r="K221" s="24">
        <v>9.0</v>
      </c>
      <c r="L221" s="24">
        <v>5.0</v>
      </c>
      <c r="M221" s="24">
        <f t="shared" si="559"/>
        <v>1</v>
      </c>
      <c r="N221" s="24">
        <v>42.0</v>
      </c>
      <c r="O221" s="24">
        <v>43.0</v>
      </c>
      <c r="P221" s="24">
        <f t="shared" ref="P221:P223" si="605">N221/O221</f>
        <v>0.976744186</v>
      </c>
      <c r="Q221" s="24">
        <v>97.7</v>
      </c>
      <c r="R221" s="24">
        <f t="shared" ref="R221:R223" si="606">M221/O221</f>
        <v>0.02325581395</v>
      </c>
      <c r="S221" s="25"/>
      <c r="T221" s="25">
        <v>9.0</v>
      </c>
      <c r="U221" s="25">
        <v>5.0</v>
      </c>
      <c r="V221" s="25">
        <f t="shared" si="560"/>
        <v>3</v>
      </c>
      <c r="W221" s="25">
        <v>57.0</v>
      </c>
      <c r="X221" s="25">
        <v>60.0</v>
      </c>
      <c r="Y221" s="25">
        <f t="shared" si="584"/>
        <v>0.95</v>
      </c>
      <c r="Z221" s="25">
        <v>95.0</v>
      </c>
      <c r="AA221" s="25">
        <f t="shared" si="585"/>
        <v>0.05</v>
      </c>
      <c r="AB221" s="26"/>
      <c r="AC221" s="26">
        <v>9.0</v>
      </c>
      <c r="AD221" s="26">
        <v>7.0</v>
      </c>
      <c r="AE221" s="26">
        <f t="shared" si="564"/>
        <v>4</v>
      </c>
      <c r="AF221" s="26">
        <v>61.0</v>
      </c>
      <c r="AG221" s="26">
        <v>65.0</v>
      </c>
      <c r="AH221" s="26">
        <f t="shared" si="586"/>
        <v>0.9384615385</v>
      </c>
      <c r="AI221" s="26">
        <v>93.8</v>
      </c>
      <c r="AJ221" s="26">
        <f t="shared" si="587"/>
        <v>0.06153846154</v>
      </c>
      <c r="AK221" s="27"/>
      <c r="AL221" s="27">
        <v>9.0</v>
      </c>
      <c r="AM221" s="27">
        <v>0.0</v>
      </c>
      <c r="AN221" s="27">
        <f t="shared" si="602"/>
        <v>5</v>
      </c>
      <c r="AO221" s="27">
        <v>107.0</v>
      </c>
      <c r="AP221" s="27">
        <v>112.0</v>
      </c>
      <c r="AQ221" s="27">
        <f t="shared" si="588"/>
        <v>0.9553571429</v>
      </c>
      <c r="AR221" s="27">
        <v>95.5</v>
      </c>
      <c r="AS221" s="27">
        <f t="shared" si="589"/>
        <v>0.04464285714</v>
      </c>
      <c r="AT221" s="28"/>
      <c r="AU221" s="28">
        <v>9.0</v>
      </c>
      <c r="AV221" s="28">
        <v>11.0</v>
      </c>
      <c r="AW221" s="28">
        <f t="shared" si="396"/>
        <v>17</v>
      </c>
      <c r="AX221" s="28">
        <v>67.0</v>
      </c>
      <c r="AY221" s="28">
        <v>84.0</v>
      </c>
      <c r="AZ221" s="28">
        <f t="shared" si="590"/>
        <v>0.7976190476</v>
      </c>
      <c r="BA221" s="28">
        <v>79.8</v>
      </c>
      <c r="BB221" s="28">
        <f t="shared" si="591"/>
        <v>0.2023809524</v>
      </c>
      <c r="BC221" s="29"/>
      <c r="BD221" s="29">
        <v>9.0</v>
      </c>
      <c r="BE221" s="29">
        <v>3.0</v>
      </c>
      <c r="BF221" s="29">
        <f t="shared" si="536"/>
        <v>9</v>
      </c>
      <c r="BG221" s="29">
        <v>137.0</v>
      </c>
      <c r="BH221" s="29">
        <v>146.0</v>
      </c>
      <c r="BI221" s="29">
        <f t="shared" si="592"/>
        <v>0.9383561644</v>
      </c>
      <c r="BJ221" s="29">
        <v>93.8</v>
      </c>
      <c r="BK221" s="29">
        <f t="shared" si="593"/>
        <v>0.06164383562</v>
      </c>
      <c r="BL221" s="30"/>
      <c r="BM221" s="30">
        <v>9.0</v>
      </c>
      <c r="BN221" s="30">
        <v>5.0</v>
      </c>
      <c r="BO221" s="30">
        <f t="shared" si="558"/>
        <v>10</v>
      </c>
      <c r="BP221" s="30">
        <v>129.0</v>
      </c>
      <c r="BQ221" s="30">
        <v>139.0</v>
      </c>
      <c r="BR221" s="30">
        <f t="shared" si="600"/>
        <v>0.928057554</v>
      </c>
      <c r="BS221" s="30">
        <v>92.8</v>
      </c>
      <c r="BT221" s="30">
        <f t="shared" si="601"/>
        <v>0.07194244604</v>
      </c>
      <c r="BU221" s="31"/>
      <c r="BV221" s="31">
        <v>9.0</v>
      </c>
      <c r="BW221" s="31">
        <v>2.0</v>
      </c>
      <c r="BX221" s="31">
        <f t="shared" si="579"/>
        <v>18</v>
      </c>
      <c r="BY221" s="31">
        <v>177.0</v>
      </c>
      <c r="BZ221" s="31">
        <v>195.0</v>
      </c>
      <c r="CA221" s="31">
        <f t="shared" si="603"/>
        <v>0.9076923077</v>
      </c>
      <c r="CB221" s="31">
        <v>90.8</v>
      </c>
      <c r="CC221" s="31">
        <f t="shared" si="604"/>
        <v>0.09230769231</v>
      </c>
      <c r="CD221" s="42"/>
      <c r="CE221" s="42">
        <v>9.0</v>
      </c>
      <c r="CF221" s="42">
        <v>0.0</v>
      </c>
      <c r="CG221" s="42">
        <f t="shared" si="483"/>
        <v>16</v>
      </c>
      <c r="CH221" s="42">
        <v>152.0</v>
      </c>
      <c r="CI221" s="42">
        <v>168.0</v>
      </c>
      <c r="CJ221" s="42">
        <f t="shared" si="596"/>
        <v>0.9047619048</v>
      </c>
      <c r="CK221" s="42">
        <v>90.5</v>
      </c>
      <c r="CL221" s="42">
        <f t="shared" si="597"/>
        <v>0.09523809524</v>
      </c>
      <c r="CM221" s="35"/>
    </row>
    <row r="222" ht="18.0" customHeight="1">
      <c r="A222" s="23"/>
      <c r="B222" s="23">
        <v>10.0</v>
      </c>
      <c r="C222" s="23">
        <v>3.0</v>
      </c>
      <c r="D222" s="23">
        <f t="shared" si="561"/>
        <v>2</v>
      </c>
      <c r="E222" s="23">
        <v>24.0</v>
      </c>
      <c r="F222" s="23">
        <v>26.0</v>
      </c>
      <c r="G222" s="23">
        <f t="shared" si="580"/>
        <v>0.9230769231</v>
      </c>
      <c r="H222" s="23">
        <v>92.3</v>
      </c>
      <c r="I222" s="23">
        <f t="shared" si="581"/>
        <v>0.07692307692</v>
      </c>
      <c r="J222" s="24"/>
      <c r="K222" s="24">
        <v>10.0</v>
      </c>
      <c r="L222" s="24">
        <v>7.0</v>
      </c>
      <c r="M222" s="24">
        <f t="shared" si="559"/>
        <v>1</v>
      </c>
      <c r="N222" s="24">
        <v>28.0</v>
      </c>
      <c r="O222" s="24">
        <v>29.0</v>
      </c>
      <c r="P222" s="24">
        <f t="shared" si="605"/>
        <v>0.9655172414</v>
      </c>
      <c r="Q222" s="24">
        <v>96.6</v>
      </c>
      <c r="R222" s="24">
        <f t="shared" si="606"/>
        <v>0.03448275862</v>
      </c>
      <c r="S222" s="25"/>
      <c r="T222" s="25">
        <v>10.0</v>
      </c>
      <c r="U222" s="25">
        <v>9.0</v>
      </c>
      <c r="V222" s="25">
        <f t="shared" si="560"/>
        <v>2</v>
      </c>
      <c r="W222" s="25">
        <v>48.0</v>
      </c>
      <c r="X222" s="25">
        <v>50.0</v>
      </c>
      <c r="Y222" s="25">
        <f t="shared" si="584"/>
        <v>0.96</v>
      </c>
      <c r="Z222" s="25">
        <v>96.0</v>
      </c>
      <c r="AA222" s="25">
        <f t="shared" si="585"/>
        <v>0.04</v>
      </c>
      <c r="AB222" s="26"/>
      <c r="AC222" s="26">
        <v>10.0</v>
      </c>
      <c r="AD222" s="26">
        <v>2.0</v>
      </c>
      <c r="AE222" s="26">
        <f t="shared" si="564"/>
        <v>4</v>
      </c>
      <c r="AF222" s="26">
        <v>93.0</v>
      </c>
      <c r="AG222" s="26">
        <v>97.0</v>
      </c>
      <c r="AH222" s="26">
        <f t="shared" si="586"/>
        <v>0.9587628866</v>
      </c>
      <c r="AI222" s="26">
        <v>95.9</v>
      </c>
      <c r="AJ222" s="26">
        <f t="shared" si="587"/>
        <v>0.0412371134</v>
      </c>
      <c r="AK222" s="27"/>
      <c r="AL222" s="27">
        <v>10.0</v>
      </c>
      <c r="AM222" s="27">
        <v>1.0</v>
      </c>
      <c r="AN222" s="27">
        <f t="shared" si="602"/>
        <v>5</v>
      </c>
      <c r="AO222" s="27">
        <v>114.0</v>
      </c>
      <c r="AP222" s="27">
        <v>119.0</v>
      </c>
      <c r="AQ222" s="27">
        <f t="shared" si="588"/>
        <v>0.9579831933</v>
      </c>
      <c r="AR222" s="27">
        <v>95.8</v>
      </c>
      <c r="AS222" s="27">
        <f t="shared" si="589"/>
        <v>0.04201680672</v>
      </c>
      <c r="AT222" s="28"/>
      <c r="AU222" s="28">
        <v>10.0</v>
      </c>
      <c r="AV222" s="28">
        <v>8.0</v>
      </c>
      <c r="AW222" s="28">
        <f t="shared" si="396"/>
        <v>4</v>
      </c>
      <c r="AX222" s="28">
        <v>74.0</v>
      </c>
      <c r="AY222" s="28">
        <v>78.0</v>
      </c>
      <c r="AZ222" s="28">
        <f t="shared" si="590"/>
        <v>0.9487179487</v>
      </c>
      <c r="BA222" s="28">
        <v>94.9</v>
      </c>
      <c r="BB222" s="28">
        <f t="shared" si="591"/>
        <v>0.05128205128</v>
      </c>
      <c r="BC222" s="29"/>
      <c r="BD222" s="29">
        <v>10.0</v>
      </c>
      <c r="BE222" s="29">
        <v>5.0</v>
      </c>
      <c r="BF222" s="29">
        <f t="shared" si="536"/>
        <v>8</v>
      </c>
      <c r="BG222" s="29">
        <v>119.0</v>
      </c>
      <c r="BH222" s="29">
        <v>127.0</v>
      </c>
      <c r="BI222" s="29">
        <f t="shared" si="592"/>
        <v>0.937007874</v>
      </c>
      <c r="BJ222" s="29">
        <v>93.7</v>
      </c>
      <c r="BK222" s="29">
        <f t="shared" si="593"/>
        <v>0.06299212598</v>
      </c>
      <c r="BL222" s="30"/>
      <c r="BM222" s="30">
        <v>10.0</v>
      </c>
      <c r="BN222" s="30">
        <v>9.0</v>
      </c>
      <c r="BO222" s="30">
        <f t="shared" si="558"/>
        <v>57</v>
      </c>
      <c r="BP222" s="30">
        <v>100.0</v>
      </c>
      <c r="BQ222" s="30">
        <v>157.0</v>
      </c>
      <c r="BR222" s="30">
        <f t="shared" si="600"/>
        <v>0.6369426752</v>
      </c>
      <c r="BS222" s="30">
        <v>63.7</v>
      </c>
      <c r="BT222" s="30">
        <f t="shared" si="601"/>
        <v>0.3630573248</v>
      </c>
      <c r="BU222" s="31"/>
      <c r="BV222" s="31">
        <v>10.0</v>
      </c>
      <c r="BW222" s="31">
        <v>3.0</v>
      </c>
      <c r="BX222" s="31">
        <f t="shared" si="579"/>
        <v>13</v>
      </c>
      <c r="BY222" s="31">
        <v>167.0</v>
      </c>
      <c r="BZ222" s="31">
        <v>180.0</v>
      </c>
      <c r="CA222" s="31">
        <f t="shared" si="603"/>
        <v>0.9277777778</v>
      </c>
      <c r="CB222" s="31">
        <v>92.8</v>
      </c>
      <c r="CC222" s="31">
        <f t="shared" si="604"/>
        <v>0.07222222222</v>
      </c>
      <c r="CD222" s="42"/>
      <c r="CE222" s="42">
        <v>10.0</v>
      </c>
      <c r="CF222" s="42">
        <v>6.0</v>
      </c>
      <c r="CG222" s="42">
        <f t="shared" si="483"/>
        <v>13</v>
      </c>
      <c r="CH222" s="42">
        <v>140.0</v>
      </c>
      <c r="CI222" s="42">
        <v>153.0</v>
      </c>
      <c r="CJ222" s="42">
        <f t="shared" si="596"/>
        <v>0.9150326797</v>
      </c>
      <c r="CK222" s="42">
        <v>91.5</v>
      </c>
      <c r="CL222" s="42">
        <f t="shared" si="597"/>
        <v>0.08496732026</v>
      </c>
      <c r="CM222" s="35"/>
    </row>
    <row r="223" ht="18.0" customHeight="1">
      <c r="A223" s="23"/>
      <c r="B223" s="23">
        <v>11.0</v>
      </c>
      <c r="C223" s="23"/>
      <c r="D223" s="23">
        <f t="shared" si="561"/>
        <v>0</v>
      </c>
      <c r="E223" s="23">
        <v>0.0</v>
      </c>
      <c r="F223" s="23">
        <v>0.0</v>
      </c>
      <c r="G223" s="23">
        <v>0.0</v>
      </c>
      <c r="H223" s="23">
        <v>0.0</v>
      </c>
      <c r="I223" s="23">
        <v>0.0</v>
      </c>
      <c r="J223" s="24"/>
      <c r="K223" s="24">
        <v>11.0</v>
      </c>
      <c r="L223" s="24">
        <v>4.0</v>
      </c>
      <c r="M223" s="24">
        <f t="shared" si="559"/>
        <v>5</v>
      </c>
      <c r="N223" s="24">
        <v>44.0</v>
      </c>
      <c r="O223" s="24">
        <v>49.0</v>
      </c>
      <c r="P223" s="24">
        <f t="shared" si="605"/>
        <v>0.8979591837</v>
      </c>
      <c r="Q223" s="24">
        <v>89.8</v>
      </c>
      <c r="R223" s="24">
        <f t="shared" si="606"/>
        <v>0.1020408163</v>
      </c>
      <c r="S223" s="25"/>
      <c r="T223" s="25">
        <v>11.0</v>
      </c>
      <c r="U223" s="25">
        <v>4.0</v>
      </c>
      <c r="V223" s="25">
        <f t="shared" si="560"/>
        <v>3</v>
      </c>
      <c r="W223" s="25">
        <v>66.0</v>
      </c>
      <c r="X223" s="25">
        <v>69.0</v>
      </c>
      <c r="Y223" s="25">
        <f t="shared" si="584"/>
        <v>0.9565217391</v>
      </c>
      <c r="Z223" s="25">
        <v>95.7</v>
      </c>
      <c r="AA223" s="25">
        <f t="shared" si="585"/>
        <v>0.04347826087</v>
      </c>
      <c r="AB223" s="26"/>
      <c r="AC223" s="26">
        <v>11.0</v>
      </c>
      <c r="AD223" s="26">
        <v>6.0</v>
      </c>
      <c r="AE223" s="26">
        <f t="shared" si="564"/>
        <v>4</v>
      </c>
      <c r="AF223" s="26">
        <v>75.0</v>
      </c>
      <c r="AG223" s="26">
        <v>79.0</v>
      </c>
      <c r="AH223" s="26">
        <f t="shared" si="586"/>
        <v>0.9493670886</v>
      </c>
      <c r="AI223" s="26">
        <v>94.9</v>
      </c>
      <c r="AJ223" s="26">
        <f t="shared" si="587"/>
        <v>0.05063291139</v>
      </c>
      <c r="AK223" s="27"/>
      <c r="AL223" s="27">
        <v>11.0</v>
      </c>
      <c r="AM223" s="27">
        <v>6.0</v>
      </c>
      <c r="AN223" s="27">
        <f t="shared" si="602"/>
        <v>4</v>
      </c>
      <c r="AO223" s="27">
        <v>74.0</v>
      </c>
      <c r="AP223" s="27">
        <v>78.0</v>
      </c>
      <c r="AQ223" s="27">
        <f t="shared" si="588"/>
        <v>0.9487179487</v>
      </c>
      <c r="AR223" s="27">
        <v>94.9</v>
      </c>
      <c r="AS223" s="27">
        <f t="shared" si="589"/>
        <v>0.05128205128</v>
      </c>
      <c r="AT223" s="28"/>
      <c r="AU223" s="28">
        <v>11.0</v>
      </c>
      <c r="AV223" s="28">
        <v>2.0</v>
      </c>
      <c r="AW223" s="28">
        <f t="shared" si="396"/>
        <v>6</v>
      </c>
      <c r="AX223" s="28">
        <v>129.0</v>
      </c>
      <c r="AY223" s="28">
        <v>135.0</v>
      </c>
      <c r="AZ223" s="28">
        <f t="shared" si="590"/>
        <v>0.9555555556</v>
      </c>
      <c r="BA223" s="28">
        <v>95.6</v>
      </c>
      <c r="BB223" s="28">
        <f t="shared" si="591"/>
        <v>0.04444444444</v>
      </c>
      <c r="BC223" s="29"/>
      <c r="BD223" s="29">
        <v>11.0</v>
      </c>
      <c r="BE223" s="29">
        <v>7.0</v>
      </c>
      <c r="BF223" s="29">
        <f t="shared" si="536"/>
        <v>3</v>
      </c>
      <c r="BG223" s="29">
        <v>72.0</v>
      </c>
      <c r="BH223" s="29">
        <v>75.0</v>
      </c>
      <c r="BI223" s="29">
        <f t="shared" si="592"/>
        <v>0.96</v>
      </c>
      <c r="BJ223" s="29">
        <v>96.0</v>
      </c>
      <c r="BK223" s="29">
        <f t="shared" si="593"/>
        <v>0.04</v>
      </c>
      <c r="BL223" s="30"/>
      <c r="BM223" s="30">
        <v>11.0</v>
      </c>
      <c r="BN223" s="30">
        <v>3.0</v>
      </c>
      <c r="BO223" s="30">
        <f t="shared" si="558"/>
        <v>11</v>
      </c>
      <c r="BP223" s="30">
        <v>151.0</v>
      </c>
      <c r="BQ223" s="30">
        <v>162.0</v>
      </c>
      <c r="BR223" s="30">
        <f t="shared" si="600"/>
        <v>0.9320987654</v>
      </c>
      <c r="BS223" s="30">
        <v>93.2</v>
      </c>
      <c r="BT223" s="30">
        <f t="shared" si="601"/>
        <v>0.06790123457</v>
      </c>
      <c r="BU223" s="31"/>
      <c r="BV223" s="31">
        <v>11.0</v>
      </c>
      <c r="BW223" s="31">
        <v>4.0</v>
      </c>
      <c r="BX223" s="31">
        <f t="shared" si="579"/>
        <v>15</v>
      </c>
      <c r="BY223" s="31">
        <v>153.0</v>
      </c>
      <c r="BZ223" s="31">
        <v>168.0</v>
      </c>
      <c r="CA223" s="31">
        <f t="shared" si="603"/>
        <v>0.9107142857</v>
      </c>
      <c r="CB223" s="31">
        <v>91.1</v>
      </c>
      <c r="CC223" s="31">
        <f t="shared" si="604"/>
        <v>0.08928571429</v>
      </c>
      <c r="CD223" s="42"/>
      <c r="CE223" s="42">
        <v>11.0</v>
      </c>
      <c r="CF223" s="42">
        <v>4.0</v>
      </c>
      <c r="CG223" s="42">
        <f t="shared" si="483"/>
        <v>19</v>
      </c>
      <c r="CH223" s="42">
        <v>165.0</v>
      </c>
      <c r="CI223" s="42">
        <v>184.0</v>
      </c>
      <c r="CJ223" s="42">
        <f t="shared" si="596"/>
        <v>0.8967391304</v>
      </c>
      <c r="CK223" s="42">
        <v>89.7</v>
      </c>
      <c r="CL223" s="42">
        <f t="shared" si="597"/>
        <v>0.1032608696</v>
      </c>
      <c r="CM223" s="35"/>
    </row>
    <row r="224" ht="18.0" customHeight="1">
      <c r="A224" s="36" t="s">
        <v>25</v>
      </c>
      <c r="B224" s="37"/>
      <c r="C224" s="37"/>
      <c r="D224" s="37">
        <f t="shared" si="561"/>
        <v>0</v>
      </c>
      <c r="E224" s="37"/>
      <c r="F224" s="37"/>
      <c r="G224" s="36">
        <f t="shared" ref="G224:H224" si="607">SUM(G212:G223)/12</f>
        <v>0.79686233</v>
      </c>
      <c r="H224" s="36">
        <f t="shared" si="607"/>
        <v>79.68333333</v>
      </c>
      <c r="I224" s="36">
        <f>SUM(I212:I223)/12*100</f>
        <v>11.98043367</v>
      </c>
      <c r="J224" s="37"/>
      <c r="K224" s="37"/>
      <c r="L224" s="37"/>
      <c r="M224" s="37">
        <f t="shared" si="559"/>
        <v>0</v>
      </c>
      <c r="N224" s="37"/>
      <c r="O224" s="37"/>
      <c r="P224" s="36">
        <f t="shared" ref="P224:Q224" si="608">SUM(P212:P223)/12</f>
        <v>0.8216987112</v>
      </c>
      <c r="Q224" s="36">
        <f t="shared" si="608"/>
        <v>82.18333333</v>
      </c>
      <c r="R224" s="36">
        <f>SUM(R212:R223)/12*100</f>
        <v>9.49679555</v>
      </c>
      <c r="S224" s="37"/>
      <c r="T224" s="37"/>
      <c r="U224" s="37"/>
      <c r="V224" s="37">
        <f t="shared" si="560"/>
        <v>0</v>
      </c>
      <c r="W224" s="37"/>
      <c r="X224" s="37"/>
      <c r="Y224" s="36">
        <f t="shared" ref="Y224:Z224" si="609">SUM(Y212:Y223)/12</f>
        <v>0.9240596206</v>
      </c>
      <c r="Z224" s="36">
        <f t="shared" si="609"/>
        <v>92.40833333</v>
      </c>
      <c r="AA224" s="36">
        <f>SUM(AA212:AA223)/12*100</f>
        <v>7.594037937</v>
      </c>
      <c r="AB224" s="37"/>
      <c r="AC224" s="37"/>
      <c r="AD224" s="37"/>
      <c r="AE224" s="37">
        <f t="shared" si="564"/>
        <v>0</v>
      </c>
      <c r="AF224" s="37"/>
      <c r="AG224" s="37"/>
      <c r="AH224" s="36">
        <f t="shared" ref="AH224:AI224" si="610">SUM(AH212:AH223)/12</f>
        <v>0.872896776</v>
      </c>
      <c r="AI224" s="36">
        <f t="shared" si="610"/>
        <v>87.29166667</v>
      </c>
      <c r="AJ224" s="36">
        <f>SUM(AJ212:AJ223)/12*100</f>
        <v>12.7103224</v>
      </c>
      <c r="AK224" s="37"/>
      <c r="AL224" s="37"/>
      <c r="AM224" s="37"/>
      <c r="AN224" s="37">
        <f t="shared" si="602"/>
        <v>0</v>
      </c>
      <c r="AO224" s="37"/>
      <c r="AP224" s="37"/>
      <c r="AQ224" s="36">
        <f t="shared" ref="AQ224:AR224" si="611">SUM(AQ212:AQ223)/12</f>
        <v>0.839786976</v>
      </c>
      <c r="AR224" s="36">
        <f t="shared" si="611"/>
        <v>83.96666667</v>
      </c>
      <c r="AS224" s="36">
        <f>SUM(AS212:AS223)/12*100</f>
        <v>16.0213024</v>
      </c>
      <c r="AT224" s="37"/>
      <c r="AU224" s="37"/>
      <c r="AV224" s="37"/>
      <c r="AW224" s="37">
        <f t="shared" si="396"/>
        <v>0</v>
      </c>
      <c r="AX224" s="37"/>
      <c r="AY224" s="37"/>
      <c r="AZ224" s="36">
        <f t="shared" ref="AZ224:BA224" si="612">SUM(AZ212:AZ223)/12</f>
        <v>0.8963130306</v>
      </c>
      <c r="BA224" s="36">
        <f t="shared" si="612"/>
        <v>89.64166667</v>
      </c>
      <c r="BB224" s="36">
        <f>SUM(BB212:BB223)/12*100</f>
        <v>10.36869694</v>
      </c>
      <c r="BC224" s="37"/>
      <c r="BD224" s="37"/>
      <c r="BE224" s="37"/>
      <c r="BF224" s="37">
        <f t="shared" si="536"/>
        <v>0</v>
      </c>
      <c r="BG224" s="37"/>
      <c r="BH224" s="37"/>
      <c r="BI224" s="36">
        <f t="shared" ref="BI224:BJ224" si="613">SUM(BI212:BI223)/12</f>
        <v>0.8335467675</v>
      </c>
      <c r="BJ224" s="36">
        <f t="shared" si="613"/>
        <v>83.35</v>
      </c>
      <c r="BK224" s="36">
        <f>SUM(BK212:BK223)/12*100</f>
        <v>16.64532325</v>
      </c>
      <c r="BL224" s="37"/>
      <c r="BM224" s="37"/>
      <c r="BN224" s="37"/>
      <c r="BO224" s="37">
        <f t="shared" si="558"/>
        <v>0</v>
      </c>
      <c r="BP224" s="37"/>
      <c r="BQ224" s="37"/>
      <c r="BR224" s="36">
        <f t="shared" ref="BR224:BS224" si="614">SUM(BR212:BR223)/12</f>
        <v>0.7103937118</v>
      </c>
      <c r="BS224" s="36">
        <f t="shared" si="614"/>
        <v>71.03333333</v>
      </c>
      <c r="BT224" s="36">
        <f>SUM(BT212:BT223)/12*100</f>
        <v>12.29396216</v>
      </c>
      <c r="BU224" s="37"/>
      <c r="BV224" s="37"/>
      <c r="BW224" s="37"/>
      <c r="BX224" s="37">
        <f t="shared" si="579"/>
        <v>0</v>
      </c>
      <c r="BY224" s="37"/>
      <c r="BZ224" s="37"/>
      <c r="CA224" s="36">
        <f t="shared" ref="CA224:CB224" si="615">SUM(CA212:CA223)/12</f>
        <v>0.7917642249</v>
      </c>
      <c r="CB224" s="36">
        <f t="shared" si="615"/>
        <v>79.175</v>
      </c>
      <c r="CC224" s="36">
        <f>SUM(CC212:CC223)/12*100</f>
        <v>12.49024418</v>
      </c>
      <c r="CD224" s="37"/>
      <c r="CE224" s="37"/>
      <c r="CF224" s="37"/>
      <c r="CG224" s="37">
        <f t="shared" si="483"/>
        <v>0</v>
      </c>
      <c r="CH224" s="37"/>
      <c r="CI224" s="37"/>
      <c r="CJ224" s="36">
        <f t="shared" ref="CJ224:CK224" si="616">SUM(CJ212:CJ223)/12</f>
        <v>0.8196199673</v>
      </c>
      <c r="CK224" s="36">
        <f t="shared" si="616"/>
        <v>81.95</v>
      </c>
      <c r="CL224" s="36">
        <f>SUM(CL212:CL223)/12*100</f>
        <v>18.03800327</v>
      </c>
      <c r="CM224" s="35"/>
    </row>
    <row r="225" ht="18.0" customHeight="1">
      <c r="A225" s="38" t="s">
        <v>26</v>
      </c>
      <c r="B225" s="39"/>
      <c r="C225" s="39"/>
      <c r="D225" s="39">
        <f t="shared" si="561"/>
        <v>0</v>
      </c>
      <c r="E225" s="39"/>
      <c r="F225" s="39"/>
      <c r="G225" s="38">
        <f>STDEV(G212:G223)</f>
        <v>0.2917467673</v>
      </c>
      <c r="H225" s="38"/>
      <c r="I225" s="38">
        <f>STDEV(I212:I223)</f>
        <v>0.1535104217</v>
      </c>
      <c r="J225" s="39"/>
      <c r="K225" s="39"/>
      <c r="L225" s="39"/>
      <c r="M225" s="39">
        <f t="shared" si="559"/>
        <v>0</v>
      </c>
      <c r="N225" s="39"/>
      <c r="O225" s="39"/>
      <c r="P225" s="38">
        <f>STDEV(P212:P223)</f>
        <v>0.281115154</v>
      </c>
      <c r="Q225" s="38"/>
      <c r="R225" s="38">
        <f>STDEV(R212:R223)</f>
        <v>0.1138389103</v>
      </c>
      <c r="S225" s="39"/>
      <c r="T225" s="39"/>
      <c r="U225" s="39"/>
      <c r="V225" s="39">
        <f t="shared" si="560"/>
        <v>0</v>
      </c>
      <c r="W225" s="39"/>
      <c r="X225" s="39"/>
      <c r="Y225" s="38">
        <f>STDEV(Y212:Y223)</f>
        <v>0.09242896234</v>
      </c>
      <c r="Z225" s="38"/>
      <c r="AA225" s="38">
        <f>STDEV(AA212:AA223)</f>
        <v>0.09242896234</v>
      </c>
      <c r="AB225" s="39"/>
      <c r="AC225" s="39"/>
      <c r="AD225" s="39"/>
      <c r="AE225" s="39">
        <f t="shared" si="564"/>
        <v>0</v>
      </c>
      <c r="AF225" s="39"/>
      <c r="AG225" s="39"/>
      <c r="AH225" s="38">
        <f>STDEV(AH212:AH223)</f>
        <v>0.1837344996</v>
      </c>
      <c r="AI225" s="38"/>
      <c r="AJ225" s="38">
        <f>STDEV(AJ212:AJ223)</f>
        <v>0.1837344996</v>
      </c>
      <c r="AK225" s="39"/>
      <c r="AL225" s="39"/>
      <c r="AM225" s="39"/>
      <c r="AN225" s="39">
        <f t="shared" si="602"/>
        <v>0</v>
      </c>
      <c r="AO225" s="39"/>
      <c r="AP225" s="39"/>
      <c r="AQ225" s="38">
        <f>STDEV(AQ212:AQ223)</f>
        <v>0.2319142509</v>
      </c>
      <c r="AR225" s="38"/>
      <c r="AS225" s="38">
        <f>STDEV(AS212:AS223)</f>
        <v>0.2319142509</v>
      </c>
      <c r="AT225" s="39"/>
      <c r="AU225" s="39"/>
      <c r="AV225" s="39"/>
      <c r="AW225" s="39">
        <f t="shared" si="396"/>
        <v>0</v>
      </c>
      <c r="AX225" s="39"/>
      <c r="AY225" s="39"/>
      <c r="AZ225" s="38">
        <f>STDEV(AZ212:AZ223)</f>
        <v>0.09492215594</v>
      </c>
      <c r="BA225" s="38"/>
      <c r="BB225" s="38">
        <f>STDEV(BB212:BB223)</f>
        <v>0.09492215594</v>
      </c>
      <c r="BC225" s="39"/>
      <c r="BD225" s="39"/>
      <c r="BE225" s="39"/>
      <c r="BF225" s="39">
        <f t="shared" si="536"/>
        <v>0</v>
      </c>
      <c r="BG225" s="39"/>
      <c r="BH225" s="39"/>
      <c r="BI225" s="38">
        <f>STDEV(BI212:BI223)</f>
        <v>0.2098788325</v>
      </c>
      <c r="BJ225" s="38"/>
      <c r="BK225" s="38">
        <f>STDEV(BK212:BK223)</f>
        <v>0.2098788325</v>
      </c>
      <c r="BL225" s="39"/>
      <c r="BM225" s="39"/>
      <c r="BN225" s="39"/>
      <c r="BO225" s="39">
        <f t="shared" si="558"/>
        <v>0</v>
      </c>
      <c r="BP225" s="39"/>
      <c r="BQ225" s="39"/>
      <c r="BR225" s="38">
        <f>STDEV(BR212:BR223)</f>
        <v>0.3569912857</v>
      </c>
      <c r="BS225" s="38"/>
      <c r="BT225" s="38">
        <f>STDEV(BT212:BT223)</f>
        <v>0.1436417192</v>
      </c>
      <c r="BU225" s="39"/>
      <c r="BV225" s="39"/>
      <c r="BW225" s="39"/>
      <c r="BX225" s="39">
        <f t="shared" si="579"/>
        <v>0</v>
      </c>
      <c r="BY225" s="39"/>
      <c r="BZ225" s="39"/>
      <c r="CA225" s="38">
        <f>STDEV(CA212:CA223)</f>
        <v>0.2725164498</v>
      </c>
      <c r="CB225" s="38"/>
      <c r="CC225" s="38">
        <f>STDEV(CC212:CC223)</f>
        <v>0.1167964766</v>
      </c>
      <c r="CD225" s="39"/>
      <c r="CE225" s="39"/>
      <c r="CF225" s="39"/>
      <c r="CG225" s="39">
        <f t="shared" si="483"/>
        <v>0</v>
      </c>
      <c r="CH225" s="39"/>
      <c r="CI225" s="39"/>
      <c r="CJ225" s="38">
        <f>STDEV(CJ212:CJ223)</f>
        <v>0.1260288717</v>
      </c>
      <c r="CK225" s="38"/>
      <c r="CL225" s="38">
        <f>STDEV(CL212:CL223)</f>
        <v>0.1260288717</v>
      </c>
      <c r="CM225" s="35"/>
    </row>
    <row r="226" ht="18.0" customHeight="1">
      <c r="A226" s="40" t="s">
        <v>27</v>
      </c>
      <c r="B226" s="41"/>
      <c r="C226" s="41"/>
      <c r="D226" s="41">
        <f t="shared" si="561"/>
        <v>0</v>
      </c>
      <c r="E226" s="41"/>
      <c r="F226" s="41"/>
      <c r="G226" s="40">
        <f>VAR(G212:G223)</f>
        <v>0.08511617622</v>
      </c>
      <c r="H226" s="40"/>
      <c r="I226" s="40">
        <f>VAR(I212:I223)</f>
        <v>0.02356544956</v>
      </c>
      <c r="J226" s="41"/>
      <c r="K226" s="41"/>
      <c r="L226" s="41"/>
      <c r="M226" s="41">
        <f t="shared" si="559"/>
        <v>0</v>
      </c>
      <c r="N226" s="41"/>
      <c r="O226" s="41"/>
      <c r="P226" s="40">
        <f>VAR(P212:P223)</f>
        <v>0.07902572983</v>
      </c>
      <c r="Q226" s="40"/>
      <c r="R226" s="40">
        <f>VAR(R212:R223)</f>
        <v>0.01295929749</v>
      </c>
      <c r="S226" s="41"/>
      <c r="T226" s="41"/>
      <c r="U226" s="41"/>
      <c r="V226" s="41">
        <f t="shared" si="560"/>
        <v>0</v>
      </c>
      <c r="W226" s="41"/>
      <c r="X226" s="41"/>
      <c r="Y226" s="40">
        <f>VAR(Y212:Y223)</f>
        <v>0.00854311308</v>
      </c>
      <c r="Z226" s="41"/>
      <c r="AA226" s="40">
        <f>VAR(AA212:AA223)</f>
        <v>0.00854311308</v>
      </c>
      <c r="AB226" s="41"/>
      <c r="AC226" s="41"/>
      <c r="AD226" s="41"/>
      <c r="AE226" s="41">
        <f t="shared" si="564"/>
        <v>0</v>
      </c>
      <c r="AF226" s="41"/>
      <c r="AG226" s="41"/>
      <c r="AH226" s="40">
        <f>VAR(AH212:AH223)</f>
        <v>0.03375836634</v>
      </c>
      <c r="AI226" s="41"/>
      <c r="AJ226" s="40">
        <f>VAR(AJ212:AJ223)</f>
        <v>0.03375836634</v>
      </c>
      <c r="AK226" s="41"/>
      <c r="AL226" s="41"/>
      <c r="AM226" s="41"/>
      <c r="AN226" s="41">
        <f t="shared" si="602"/>
        <v>0</v>
      </c>
      <c r="AO226" s="41"/>
      <c r="AP226" s="41"/>
      <c r="AQ226" s="40">
        <f>VAR(AQ212:AQ223)</f>
        <v>0.05378421977</v>
      </c>
      <c r="AR226" s="41"/>
      <c r="AS226" s="40">
        <f>VAR(AS212:AS223)</f>
        <v>0.05378421977</v>
      </c>
      <c r="AT226" s="41"/>
      <c r="AU226" s="41"/>
      <c r="AV226" s="41"/>
      <c r="AW226" s="41">
        <f t="shared" si="396"/>
        <v>0</v>
      </c>
      <c r="AX226" s="41"/>
      <c r="AY226" s="41"/>
      <c r="AZ226" s="40">
        <f>VAR(AZ212:AZ223)</f>
        <v>0.009010215689</v>
      </c>
      <c r="BA226" s="41"/>
      <c r="BB226" s="40">
        <f>VAR(BB212:BB223)</f>
        <v>0.009010215689</v>
      </c>
      <c r="BC226" s="41"/>
      <c r="BD226" s="41"/>
      <c r="BE226" s="41"/>
      <c r="BF226" s="41">
        <f t="shared" si="536"/>
        <v>0</v>
      </c>
      <c r="BG226" s="41"/>
      <c r="BH226" s="41"/>
      <c r="BI226" s="40">
        <f>VAR(BI212:BI223)</f>
        <v>0.04404912433</v>
      </c>
      <c r="BJ226" s="41"/>
      <c r="BK226" s="40">
        <f>VAR(BK212:BK223)</f>
        <v>0.04404912433</v>
      </c>
      <c r="BL226" s="41"/>
      <c r="BM226" s="41"/>
      <c r="BN226" s="41"/>
      <c r="BO226" s="41">
        <f t="shared" si="558"/>
        <v>0</v>
      </c>
      <c r="BP226" s="41"/>
      <c r="BQ226" s="41"/>
      <c r="BR226" s="40">
        <f>VAR(BR212:BR223)</f>
        <v>0.1274427781</v>
      </c>
      <c r="BS226" s="41"/>
      <c r="BT226" s="40">
        <f>VAR(BT212:BT223)</f>
        <v>0.02063294349</v>
      </c>
      <c r="BU226" s="41"/>
      <c r="BV226" s="41"/>
      <c r="BW226" s="41"/>
      <c r="BX226" s="41">
        <f t="shared" si="579"/>
        <v>0</v>
      </c>
      <c r="BY226" s="41"/>
      <c r="BZ226" s="41"/>
      <c r="CA226" s="40">
        <f>VAR(CA212:CA223)</f>
        <v>0.07426521541</v>
      </c>
      <c r="CB226" s="41"/>
      <c r="CC226" s="40">
        <f>VAR(CC212:CC223)</f>
        <v>0.01364141695</v>
      </c>
      <c r="CD226" s="41"/>
      <c r="CE226" s="41"/>
      <c r="CF226" s="41"/>
      <c r="CG226" s="41">
        <f t="shared" si="483"/>
        <v>0</v>
      </c>
      <c r="CH226" s="41"/>
      <c r="CI226" s="41"/>
      <c r="CJ226" s="40">
        <f>VAR(CJ212:CJ223)</f>
        <v>0.01588327651</v>
      </c>
      <c r="CK226" s="41"/>
      <c r="CL226" s="40">
        <f>VAR(CL212:CL223)</f>
        <v>0.01588327651</v>
      </c>
      <c r="CM226" s="35"/>
    </row>
    <row r="227" ht="18.0" customHeight="1">
      <c r="A227" s="23"/>
      <c r="B227" s="23">
        <v>0.0</v>
      </c>
      <c r="C227" s="23">
        <v>10.0</v>
      </c>
      <c r="D227" s="23">
        <f t="shared" si="561"/>
        <v>2</v>
      </c>
      <c r="E227" s="23">
        <v>15.0</v>
      </c>
      <c r="F227" s="23">
        <v>17.0</v>
      </c>
      <c r="G227" s="23">
        <f t="shared" ref="G227:G238" si="617">E227/F227</f>
        <v>0.8823529412</v>
      </c>
      <c r="H227" s="23">
        <v>88.2</v>
      </c>
      <c r="I227" s="23">
        <f t="shared" ref="I227:I238" si="618">D227/F227</f>
        <v>0.1176470588</v>
      </c>
      <c r="J227" s="24"/>
      <c r="K227" s="24">
        <v>0.0</v>
      </c>
      <c r="L227" s="24">
        <v>11.0</v>
      </c>
      <c r="M227" s="24">
        <f t="shared" si="559"/>
        <v>4</v>
      </c>
      <c r="N227" s="24">
        <v>20.0</v>
      </c>
      <c r="O227" s="24">
        <v>24.0</v>
      </c>
      <c r="P227" s="24">
        <f t="shared" ref="P227:P238" si="619">N227/O227</f>
        <v>0.8333333333</v>
      </c>
      <c r="Q227" s="24">
        <v>83.3</v>
      </c>
      <c r="R227" s="24">
        <f t="shared" ref="R227:R238" si="620">M227/O227</f>
        <v>0.1666666667</v>
      </c>
      <c r="S227" s="25"/>
      <c r="T227" s="25">
        <v>0.0</v>
      </c>
      <c r="U227" s="25">
        <v>1.0</v>
      </c>
      <c r="V227" s="25">
        <v>38.0</v>
      </c>
      <c r="W227" s="25">
        <v>5.0</v>
      </c>
      <c r="X227" s="25">
        <v>43.0</v>
      </c>
      <c r="Y227" s="25">
        <f t="shared" ref="Y227:Y238" si="621">W227/X227</f>
        <v>0.1162790698</v>
      </c>
      <c r="Z227" s="25">
        <v>11.28</v>
      </c>
      <c r="AA227" s="25">
        <f t="shared" ref="AA227:AA238" si="622">V227/X227</f>
        <v>0.8837209302</v>
      </c>
      <c r="AB227" s="26"/>
      <c r="AC227" s="26">
        <v>0.0</v>
      </c>
      <c r="AD227" s="26">
        <v>0.0</v>
      </c>
      <c r="AE227" s="26">
        <f t="shared" si="564"/>
        <v>2</v>
      </c>
      <c r="AF227" s="26">
        <v>98.0</v>
      </c>
      <c r="AG227" s="26">
        <v>100.0</v>
      </c>
      <c r="AH227" s="26">
        <f t="shared" ref="AH227:AH238" si="623">AF227/AG227</f>
        <v>0.98</v>
      </c>
      <c r="AI227" s="26">
        <v>98.0</v>
      </c>
      <c r="AJ227" s="26">
        <f t="shared" ref="AJ227:AJ238" si="624">AE227/AG227</f>
        <v>0.02</v>
      </c>
      <c r="AK227" s="27"/>
      <c r="AL227" s="27">
        <v>0.0</v>
      </c>
      <c r="AM227" s="27">
        <v>2.0</v>
      </c>
      <c r="AN227" s="27">
        <f t="shared" si="602"/>
        <v>7</v>
      </c>
      <c r="AO227" s="27">
        <v>113.0</v>
      </c>
      <c r="AP227" s="27">
        <v>120.0</v>
      </c>
      <c r="AQ227" s="27">
        <f t="shared" ref="AQ227:AQ238" si="625">AO227/AP227</f>
        <v>0.9416666667</v>
      </c>
      <c r="AR227" s="27">
        <v>94.2</v>
      </c>
      <c r="AS227" s="27">
        <f t="shared" ref="AS227:AS238" si="626">AN227/AP227</f>
        <v>0.05833333333</v>
      </c>
      <c r="AT227" s="28"/>
      <c r="AU227" s="28">
        <v>0.0</v>
      </c>
      <c r="AV227" s="28">
        <v>4.0</v>
      </c>
      <c r="AW227" s="28">
        <f t="shared" si="396"/>
        <v>5</v>
      </c>
      <c r="AX227" s="28">
        <v>115.0</v>
      </c>
      <c r="AY227" s="28">
        <v>120.0</v>
      </c>
      <c r="AZ227" s="28">
        <f t="shared" ref="AZ227:AZ238" si="627">AX227/AY227</f>
        <v>0.9583333333</v>
      </c>
      <c r="BA227" s="28">
        <v>95.8</v>
      </c>
      <c r="BB227" s="28">
        <f t="shared" ref="BB227:BB238" si="628">AW227/AY227</f>
        <v>0.04166666667</v>
      </c>
      <c r="BC227" s="29"/>
      <c r="BD227" s="29">
        <v>0.0</v>
      </c>
      <c r="BE227" s="29">
        <v>9.0</v>
      </c>
      <c r="BF227" s="29">
        <f t="shared" si="536"/>
        <v>59</v>
      </c>
      <c r="BG227" s="29">
        <v>86.0</v>
      </c>
      <c r="BH227" s="29">
        <v>145.0</v>
      </c>
      <c r="BI227" s="29">
        <f t="shared" ref="BI227:BI231" si="629">BG227/BH227</f>
        <v>0.5931034483</v>
      </c>
      <c r="BJ227" s="29">
        <v>59.3</v>
      </c>
      <c r="BK227" s="29">
        <f t="shared" ref="BK227:BK231" si="630">BF227/BH227</f>
        <v>0.4068965517</v>
      </c>
      <c r="BL227" s="30"/>
      <c r="BM227" s="30">
        <v>0.0</v>
      </c>
      <c r="BN227" s="30">
        <v>2.0</v>
      </c>
      <c r="BO227" s="30">
        <f t="shared" si="558"/>
        <v>9</v>
      </c>
      <c r="BP227" s="30">
        <v>118.0</v>
      </c>
      <c r="BQ227" s="30">
        <v>127.0</v>
      </c>
      <c r="BR227" s="30">
        <f t="shared" ref="BR227:BR238" si="631">BP227/BQ227</f>
        <v>0.9291338583</v>
      </c>
      <c r="BS227" s="30">
        <v>92.9</v>
      </c>
      <c r="BT227" s="30">
        <f t="shared" ref="BT227:BT238" si="632">BO227/BQ227</f>
        <v>0.07086614173</v>
      </c>
      <c r="BU227" s="31"/>
      <c r="BV227" s="31">
        <v>0.0</v>
      </c>
      <c r="BW227" s="31">
        <v>8.0</v>
      </c>
      <c r="BX227" s="31">
        <f t="shared" si="579"/>
        <v>92</v>
      </c>
      <c r="BY227" s="31">
        <v>101.0</v>
      </c>
      <c r="BZ227" s="31">
        <v>193.0</v>
      </c>
      <c r="CA227" s="31">
        <f t="shared" ref="CA227:CA238" si="633">BY227/BZ227</f>
        <v>0.5233160622</v>
      </c>
      <c r="CB227" s="31">
        <v>52.3</v>
      </c>
      <c r="CC227" s="31">
        <f t="shared" ref="CC227:CC238" si="634">BX227/BZ227</f>
        <v>0.4766839378</v>
      </c>
      <c r="CD227" s="42"/>
      <c r="CE227" s="42">
        <v>0.0</v>
      </c>
      <c r="CF227" s="42">
        <v>9.0</v>
      </c>
      <c r="CG227" s="42">
        <f t="shared" si="483"/>
        <v>62</v>
      </c>
      <c r="CH227" s="42">
        <v>102.0</v>
      </c>
      <c r="CI227" s="42">
        <v>164.0</v>
      </c>
      <c r="CJ227" s="42">
        <f t="shared" ref="CJ227:CJ233" si="635">CH227/CI227</f>
        <v>0.6219512195</v>
      </c>
      <c r="CK227" s="42">
        <v>62.2</v>
      </c>
      <c r="CL227" s="42">
        <f t="shared" ref="CL227:CL233" si="636">CG227/CI227</f>
        <v>0.3780487805</v>
      </c>
      <c r="CM227" s="35"/>
    </row>
    <row r="228" ht="18.0" customHeight="1">
      <c r="A228" s="23"/>
      <c r="B228" s="23">
        <v>1.0</v>
      </c>
      <c r="C228" s="23">
        <v>5.0</v>
      </c>
      <c r="D228" s="23">
        <f t="shared" si="561"/>
        <v>5</v>
      </c>
      <c r="E228" s="23">
        <v>19.0</v>
      </c>
      <c r="F228" s="23">
        <v>24.0</v>
      </c>
      <c r="G228" s="23">
        <f t="shared" si="617"/>
        <v>0.7916666667</v>
      </c>
      <c r="H228" s="23">
        <v>79.2</v>
      </c>
      <c r="I228" s="23">
        <f t="shared" si="618"/>
        <v>0.2083333333</v>
      </c>
      <c r="J228" s="24"/>
      <c r="K228" s="24">
        <v>1.0</v>
      </c>
      <c r="L228" s="24">
        <v>9.0</v>
      </c>
      <c r="M228" s="24">
        <f t="shared" si="559"/>
        <v>4</v>
      </c>
      <c r="N228" s="24">
        <v>23.0</v>
      </c>
      <c r="O228" s="24">
        <v>27.0</v>
      </c>
      <c r="P228" s="24">
        <f t="shared" si="619"/>
        <v>0.8518518519</v>
      </c>
      <c r="Q228" s="24">
        <v>85.2</v>
      </c>
      <c r="R228" s="24">
        <f t="shared" si="620"/>
        <v>0.1481481481</v>
      </c>
      <c r="S228" s="25"/>
      <c r="T228" s="25">
        <v>1.0</v>
      </c>
      <c r="U228" s="25">
        <v>7.0</v>
      </c>
      <c r="V228" s="25">
        <f t="shared" ref="V228:V231" si="637">X228-W228</f>
        <v>8</v>
      </c>
      <c r="W228" s="25">
        <v>42.0</v>
      </c>
      <c r="X228" s="25">
        <v>50.0</v>
      </c>
      <c r="Y228" s="25">
        <f t="shared" si="621"/>
        <v>0.84</v>
      </c>
      <c r="Z228" s="25">
        <v>84.0</v>
      </c>
      <c r="AA228" s="25">
        <f t="shared" si="622"/>
        <v>0.16</v>
      </c>
      <c r="AB228" s="26"/>
      <c r="AC228" s="26">
        <v>1.0</v>
      </c>
      <c r="AD228" s="26">
        <v>7.0</v>
      </c>
      <c r="AE228" s="26">
        <f t="shared" si="564"/>
        <v>16</v>
      </c>
      <c r="AF228" s="26">
        <v>61.0</v>
      </c>
      <c r="AG228" s="26">
        <v>77.0</v>
      </c>
      <c r="AH228" s="26">
        <f t="shared" si="623"/>
        <v>0.7922077922</v>
      </c>
      <c r="AI228" s="26">
        <v>79.2</v>
      </c>
      <c r="AJ228" s="26">
        <f t="shared" si="624"/>
        <v>0.2077922078</v>
      </c>
      <c r="AK228" s="27"/>
      <c r="AL228" s="27">
        <v>1.0</v>
      </c>
      <c r="AM228" s="27">
        <v>7.0</v>
      </c>
      <c r="AN228" s="27">
        <v>2.0</v>
      </c>
      <c r="AO228" s="27">
        <v>0.0</v>
      </c>
      <c r="AP228" s="27">
        <v>2.0</v>
      </c>
      <c r="AQ228" s="27">
        <f t="shared" si="625"/>
        <v>0</v>
      </c>
      <c r="AR228" s="27">
        <v>0.0</v>
      </c>
      <c r="AS228" s="27">
        <f t="shared" si="626"/>
        <v>1</v>
      </c>
      <c r="AT228" s="28"/>
      <c r="AU228" s="28">
        <v>1.0</v>
      </c>
      <c r="AV228" s="28">
        <v>6.0</v>
      </c>
      <c r="AW228" s="28">
        <f t="shared" si="396"/>
        <v>6</v>
      </c>
      <c r="AX228" s="28">
        <v>107.0</v>
      </c>
      <c r="AY228" s="28">
        <v>113.0</v>
      </c>
      <c r="AZ228" s="28">
        <f t="shared" si="627"/>
        <v>0.9469026549</v>
      </c>
      <c r="BA228" s="28">
        <v>94.7</v>
      </c>
      <c r="BB228" s="28">
        <f t="shared" si="628"/>
        <v>0.05309734513</v>
      </c>
      <c r="BC228" s="29"/>
      <c r="BD228" s="29">
        <v>1.0</v>
      </c>
      <c r="BE228" s="29">
        <v>8.0</v>
      </c>
      <c r="BF228" s="29">
        <f t="shared" si="536"/>
        <v>1</v>
      </c>
      <c r="BG228" s="29">
        <v>69.0</v>
      </c>
      <c r="BH228" s="29">
        <v>70.0</v>
      </c>
      <c r="BI228" s="29">
        <f t="shared" si="629"/>
        <v>0.9857142857</v>
      </c>
      <c r="BJ228" s="29">
        <v>98.6</v>
      </c>
      <c r="BK228" s="29">
        <f t="shared" si="630"/>
        <v>0.01428571429</v>
      </c>
      <c r="BL228" s="30"/>
      <c r="BM228" s="30">
        <v>1.0</v>
      </c>
      <c r="BN228" s="30">
        <v>3.0</v>
      </c>
      <c r="BO228" s="30">
        <f t="shared" si="558"/>
        <v>10</v>
      </c>
      <c r="BP228" s="30">
        <v>149.0</v>
      </c>
      <c r="BQ228" s="30">
        <v>159.0</v>
      </c>
      <c r="BR228" s="30">
        <f t="shared" si="631"/>
        <v>0.9371069182</v>
      </c>
      <c r="BS228" s="30">
        <v>93.7</v>
      </c>
      <c r="BT228" s="30">
        <f t="shared" si="632"/>
        <v>0.06289308176</v>
      </c>
      <c r="BU228" s="31"/>
      <c r="BV228" s="31">
        <v>1.0</v>
      </c>
      <c r="BW228" s="31">
        <v>7.0</v>
      </c>
      <c r="BX228" s="31">
        <f t="shared" si="579"/>
        <v>15</v>
      </c>
      <c r="BY228" s="31">
        <v>104.0</v>
      </c>
      <c r="BZ228" s="31">
        <v>119.0</v>
      </c>
      <c r="CA228" s="31">
        <f t="shared" si="633"/>
        <v>0.8739495798</v>
      </c>
      <c r="CB228" s="31">
        <v>87.4</v>
      </c>
      <c r="CC228" s="31">
        <f t="shared" si="634"/>
        <v>0.1260504202</v>
      </c>
      <c r="CD228" s="42"/>
      <c r="CE228" s="42">
        <v>1.0</v>
      </c>
      <c r="CF228" s="42">
        <v>6.0</v>
      </c>
      <c r="CG228" s="42">
        <f t="shared" si="483"/>
        <v>12</v>
      </c>
      <c r="CH228" s="42">
        <v>142.0</v>
      </c>
      <c r="CI228" s="42">
        <v>154.0</v>
      </c>
      <c r="CJ228" s="42">
        <f t="shared" si="635"/>
        <v>0.9220779221</v>
      </c>
      <c r="CK228" s="42">
        <v>92.2</v>
      </c>
      <c r="CL228" s="42">
        <f t="shared" si="636"/>
        <v>0.07792207792</v>
      </c>
      <c r="CM228" s="35"/>
    </row>
    <row r="229" ht="18.0" customHeight="1">
      <c r="A229" s="23"/>
      <c r="B229" s="23">
        <v>2.0</v>
      </c>
      <c r="C229" s="23">
        <v>3.0</v>
      </c>
      <c r="D229" s="23">
        <f t="shared" si="561"/>
        <v>1</v>
      </c>
      <c r="E229" s="23">
        <v>25.0</v>
      </c>
      <c r="F229" s="23">
        <v>26.0</v>
      </c>
      <c r="G229" s="23">
        <f t="shared" si="617"/>
        <v>0.9615384615</v>
      </c>
      <c r="H229" s="23">
        <v>96.2</v>
      </c>
      <c r="I229" s="23">
        <f t="shared" si="618"/>
        <v>0.03846153846</v>
      </c>
      <c r="J229" s="24"/>
      <c r="K229" s="24">
        <v>2.0</v>
      </c>
      <c r="L229" s="24">
        <v>0.0</v>
      </c>
      <c r="M229" s="24">
        <f t="shared" si="559"/>
        <v>1</v>
      </c>
      <c r="N229" s="24">
        <v>51.0</v>
      </c>
      <c r="O229" s="24">
        <v>52.0</v>
      </c>
      <c r="P229" s="24">
        <f t="shared" si="619"/>
        <v>0.9807692308</v>
      </c>
      <c r="Q229" s="24">
        <v>98.1</v>
      </c>
      <c r="R229" s="24">
        <f t="shared" si="620"/>
        <v>0.01923076923</v>
      </c>
      <c r="S229" s="25"/>
      <c r="T229" s="25">
        <v>2.0</v>
      </c>
      <c r="U229" s="25">
        <v>0.0</v>
      </c>
      <c r="V229" s="25">
        <f t="shared" si="637"/>
        <v>0</v>
      </c>
      <c r="W229" s="25">
        <v>74.0</v>
      </c>
      <c r="X229" s="25">
        <v>74.0</v>
      </c>
      <c r="Y229" s="25">
        <f t="shared" si="621"/>
        <v>1</v>
      </c>
      <c r="Z229" s="25">
        <v>100.0</v>
      </c>
      <c r="AA229" s="25">
        <f t="shared" si="622"/>
        <v>0</v>
      </c>
      <c r="AB229" s="26"/>
      <c r="AC229" s="26">
        <v>2.0</v>
      </c>
      <c r="AD229" s="26">
        <v>11.0</v>
      </c>
      <c r="AE229" s="26">
        <f t="shared" si="564"/>
        <v>5</v>
      </c>
      <c r="AF229" s="26">
        <v>47.0</v>
      </c>
      <c r="AG229" s="26">
        <v>52.0</v>
      </c>
      <c r="AH229" s="26">
        <f t="shared" si="623"/>
        <v>0.9038461538</v>
      </c>
      <c r="AI229" s="26">
        <v>90.4</v>
      </c>
      <c r="AJ229" s="26">
        <f t="shared" si="624"/>
        <v>0.09615384615</v>
      </c>
      <c r="AK229" s="27"/>
      <c r="AL229" s="27">
        <v>2.0</v>
      </c>
      <c r="AM229" s="27">
        <v>7.0</v>
      </c>
      <c r="AN229" s="27">
        <f t="shared" ref="AN229:AN243" si="638">AP229-AO229</f>
        <v>7</v>
      </c>
      <c r="AO229" s="27">
        <v>34.0</v>
      </c>
      <c r="AP229" s="27">
        <v>41.0</v>
      </c>
      <c r="AQ229" s="27">
        <f t="shared" si="625"/>
        <v>0.8292682927</v>
      </c>
      <c r="AR229" s="27">
        <v>82.9</v>
      </c>
      <c r="AS229" s="27">
        <f t="shared" si="626"/>
        <v>0.1707317073</v>
      </c>
      <c r="AT229" s="28"/>
      <c r="AU229" s="28">
        <v>2.0</v>
      </c>
      <c r="AV229" s="28">
        <v>9.0</v>
      </c>
      <c r="AW229" s="28">
        <f t="shared" si="396"/>
        <v>45</v>
      </c>
      <c r="AX229" s="28">
        <v>79.0</v>
      </c>
      <c r="AY229" s="28">
        <v>124.0</v>
      </c>
      <c r="AZ229" s="28">
        <f t="shared" si="627"/>
        <v>0.6370967742</v>
      </c>
      <c r="BA229" s="28">
        <v>63.7</v>
      </c>
      <c r="BB229" s="28">
        <f t="shared" si="628"/>
        <v>0.3629032258</v>
      </c>
      <c r="BC229" s="29"/>
      <c r="BD229" s="29">
        <v>2.0</v>
      </c>
      <c r="BE229" s="29">
        <v>4.0</v>
      </c>
      <c r="BF229" s="29">
        <f t="shared" si="536"/>
        <v>14</v>
      </c>
      <c r="BG229" s="29">
        <v>126.0</v>
      </c>
      <c r="BH229" s="29">
        <v>140.0</v>
      </c>
      <c r="BI229" s="29">
        <f t="shared" si="629"/>
        <v>0.9</v>
      </c>
      <c r="BJ229" s="29">
        <v>90.0</v>
      </c>
      <c r="BK229" s="29">
        <f t="shared" si="630"/>
        <v>0.1</v>
      </c>
      <c r="BL229" s="30"/>
      <c r="BM229" s="30">
        <v>2.0</v>
      </c>
      <c r="BN229" s="30">
        <v>11.0</v>
      </c>
      <c r="BO229" s="30">
        <f t="shared" si="558"/>
        <v>9</v>
      </c>
      <c r="BP229" s="30">
        <v>11.0</v>
      </c>
      <c r="BQ229" s="30">
        <v>20.0</v>
      </c>
      <c r="BR229" s="30">
        <f t="shared" si="631"/>
        <v>0.55</v>
      </c>
      <c r="BS229" s="30">
        <v>55.0</v>
      </c>
      <c r="BT229" s="30">
        <f t="shared" si="632"/>
        <v>0.45</v>
      </c>
      <c r="BU229" s="31"/>
      <c r="BV229" s="31">
        <v>2.0</v>
      </c>
      <c r="BW229" s="31">
        <v>3.0</v>
      </c>
      <c r="BX229" s="31">
        <f t="shared" si="579"/>
        <v>14</v>
      </c>
      <c r="BY229" s="31">
        <v>165.0</v>
      </c>
      <c r="BZ229" s="31">
        <v>179.0</v>
      </c>
      <c r="CA229" s="31">
        <f t="shared" si="633"/>
        <v>0.9217877095</v>
      </c>
      <c r="CB229" s="31">
        <v>92.2</v>
      </c>
      <c r="CC229" s="31">
        <f t="shared" si="634"/>
        <v>0.0782122905</v>
      </c>
      <c r="CD229" s="42"/>
      <c r="CE229" s="42">
        <v>2.0</v>
      </c>
      <c r="CF229" s="42">
        <v>4.0</v>
      </c>
      <c r="CG229" s="42">
        <f t="shared" si="483"/>
        <v>17</v>
      </c>
      <c r="CH229" s="42">
        <v>162.0</v>
      </c>
      <c r="CI229" s="42">
        <v>179.0</v>
      </c>
      <c r="CJ229" s="42">
        <f t="shared" si="635"/>
        <v>0.905027933</v>
      </c>
      <c r="CK229" s="42">
        <v>90.5</v>
      </c>
      <c r="CL229" s="42">
        <f t="shared" si="636"/>
        <v>0.09497206704</v>
      </c>
      <c r="CM229" s="35"/>
    </row>
    <row r="230" ht="18.0" customHeight="1">
      <c r="A230" s="23"/>
      <c r="B230" s="23">
        <v>3.0</v>
      </c>
      <c r="C230" s="23">
        <v>9.0</v>
      </c>
      <c r="D230" s="23">
        <f t="shared" si="561"/>
        <v>8</v>
      </c>
      <c r="E230" s="23">
        <v>15.0</v>
      </c>
      <c r="F230" s="23">
        <v>23.0</v>
      </c>
      <c r="G230" s="23">
        <f t="shared" si="617"/>
        <v>0.652173913</v>
      </c>
      <c r="H230" s="23">
        <v>65.2</v>
      </c>
      <c r="I230" s="23">
        <f t="shared" si="618"/>
        <v>0.347826087</v>
      </c>
      <c r="J230" s="24"/>
      <c r="K230" s="24">
        <v>3.0</v>
      </c>
      <c r="L230" s="24">
        <v>5.0</v>
      </c>
      <c r="M230" s="24">
        <f t="shared" si="559"/>
        <v>3</v>
      </c>
      <c r="N230" s="24">
        <v>40.0</v>
      </c>
      <c r="O230" s="24">
        <v>43.0</v>
      </c>
      <c r="P230" s="24">
        <f t="shared" si="619"/>
        <v>0.9302325581</v>
      </c>
      <c r="Q230" s="24">
        <v>93.0</v>
      </c>
      <c r="R230" s="24">
        <f t="shared" si="620"/>
        <v>0.06976744186</v>
      </c>
      <c r="S230" s="25"/>
      <c r="T230" s="25">
        <v>3.0</v>
      </c>
      <c r="U230" s="25">
        <v>4.0</v>
      </c>
      <c r="V230" s="25">
        <f t="shared" si="637"/>
        <v>11</v>
      </c>
      <c r="W230" s="25">
        <v>63.0</v>
      </c>
      <c r="X230" s="25">
        <v>74.0</v>
      </c>
      <c r="Y230" s="25">
        <f t="shared" si="621"/>
        <v>0.8513513514</v>
      </c>
      <c r="Z230" s="25">
        <v>85.1</v>
      </c>
      <c r="AA230" s="25">
        <f t="shared" si="622"/>
        <v>0.1486486486</v>
      </c>
      <c r="AB230" s="26"/>
      <c r="AC230" s="26">
        <v>3.0</v>
      </c>
      <c r="AD230" s="26">
        <v>10.0</v>
      </c>
      <c r="AE230" s="26">
        <f t="shared" si="564"/>
        <v>5</v>
      </c>
      <c r="AF230" s="26">
        <v>52.0</v>
      </c>
      <c r="AG230" s="26">
        <v>57.0</v>
      </c>
      <c r="AH230" s="26">
        <f t="shared" si="623"/>
        <v>0.9122807018</v>
      </c>
      <c r="AI230" s="26">
        <v>91.2</v>
      </c>
      <c r="AJ230" s="26">
        <f t="shared" si="624"/>
        <v>0.08771929825</v>
      </c>
      <c r="AK230" s="27"/>
      <c r="AL230" s="27">
        <v>3.0</v>
      </c>
      <c r="AM230" s="27">
        <v>6.0</v>
      </c>
      <c r="AN230" s="27">
        <f t="shared" si="638"/>
        <v>5</v>
      </c>
      <c r="AO230" s="27">
        <v>77.0</v>
      </c>
      <c r="AP230" s="27">
        <v>82.0</v>
      </c>
      <c r="AQ230" s="27">
        <f t="shared" si="625"/>
        <v>0.9390243902</v>
      </c>
      <c r="AR230" s="27">
        <v>93.9</v>
      </c>
      <c r="AS230" s="27">
        <f t="shared" si="626"/>
        <v>0.06097560976</v>
      </c>
      <c r="AT230" s="28"/>
      <c r="AU230" s="28">
        <v>3.0</v>
      </c>
      <c r="AV230" s="28">
        <v>0.0</v>
      </c>
      <c r="AW230" s="28">
        <f t="shared" si="396"/>
        <v>7</v>
      </c>
      <c r="AX230" s="28">
        <v>131.0</v>
      </c>
      <c r="AY230" s="28">
        <v>138.0</v>
      </c>
      <c r="AZ230" s="28">
        <f t="shared" si="627"/>
        <v>0.9492753623</v>
      </c>
      <c r="BA230" s="28">
        <v>94.9</v>
      </c>
      <c r="BB230" s="28">
        <f t="shared" si="628"/>
        <v>0.05072463768</v>
      </c>
      <c r="BC230" s="29"/>
      <c r="BD230" s="29">
        <v>3.0</v>
      </c>
      <c r="BE230" s="29">
        <v>6.0</v>
      </c>
      <c r="BF230" s="29">
        <f t="shared" si="536"/>
        <v>13</v>
      </c>
      <c r="BG230" s="29">
        <v>111.0</v>
      </c>
      <c r="BH230" s="29">
        <v>124.0</v>
      </c>
      <c r="BI230" s="29">
        <f t="shared" si="629"/>
        <v>0.8951612903</v>
      </c>
      <c r="BJ230" s="29">
        <v>89.5</v>
      </c>
      <c r="BK230" s="29">
        <f t="shared" si="630"/>
        <v>0.1048387097</v>
      </c>
      <c r="BL230" s="30"/>
      <c r="BM230" s="30">
        <v>3.0</v>
      </c>
      <c r="BN230" s="30">
        <v>10.0</v>
      </c>
      <c r="BO230" s="30">
        <f t="shared" si="558"/>
        <v>52</v>
      </c>
      <c r="BP230" s="30">
        <v>85.0</v>
      </c>
      <c r="BQ230" s="30">
        <v>137.0</v>
      </c>
      <c r="BR230" s="30">
        <f t="shared" si="631"/>
        <v>0.6204379562</v>
      </c>
      <c r="BS230" s="30">
        <v>62.0</v>
      </c>
      <c r="BT230" s="30">
        <f t="shared" si="632"/>
        <v>0.3795620438</v>
      </c>
      <c r="BU230" s="31"/>
      <c r="BV230" s="31">
        <v>3.0</v>
      </c>
      <c r="BW230" s="31">
        <v>1.0</v>
      </c>
      <c r="BX230" s="31">
        <f t="shared" si="579"/>
        <v>19</v>
      </c>
      <c r="BY230" s="31">
        <v>184.0</v>
      </c>
      <c r="BZ230" s="31">
        <v>203.0</v>
      </c>
      <c r="CA230" s="31">
        <f t="shared" si="633"/>
        <v>0.9064039409</v>
      </c>
      <c r="CB230" s="31">
        <v>90.6</v>
      </c>
      <c r="CC230" s="31">
        <f t="shared" si="634"/>
        <v>0.09359605911</v>
      </c>
      <c r="CD230" s="42"/>
      <c r="CE230" s="42">
        <v>3.0</v>
      </c>
      <c r="CF230" s="42">
        <v>2.0</v>
      </c>
      <c r="CG230" s="42">
        <f t="shared" si="483"/>
        <v>26</v>
      </c>
      <c r="CH230" s="42">
        <v>186.0</v>
      </c>
      <c r="CI230" s="42">
        <v>212.0</v>
      </c>
      <c r="CJ230" s="42">
        <f t="shared" si="635"/>
        <v>0.8773584906</v>
      </c>
      <c r="CK230" s="42">
        <v>87.7</v>
      </c>
      <c r="CL230" s="42">
        <f t="shared" si="636"/>
        <v>0.1226415094</v>
      </c>
      <c r="CM230" s="35"/>
    </row>
    <row r="231" ht="18.0" customHeight="1">
      <c r="A231" s="23"/>
      <c r="B231" s="23">
        <v>4.0</v>
      </c>
      <c r="C231" s="23">
        <v>0.0</v>
      </c>
      <c r="D231" s="23">
        <f t="shared" si="561"/>
        <v>1</v>
      </c>
      <c r="E231" s="23">
        <v>17.0</v>
      </c>
      <c r="F231" s="23">
        <v>18.0</v>
      </c>
      <c r="G231" s="23">
        <f t="shared" si="617"/>
        <v>0.9444444444</v>
      </c>
      <c r="H231" s="23">
        <v>94.4</v>
      </c>
      <c r="I231" s="23">
        <f t="shared" si="618"/>
        <v>0.05555555556</v>
      </c>
      <c r="J231" s="24"/>
      <c r="K231" s="24">
        <v>4.0</v>
      </c>
      <c r="L231" s="24">
        <v>8.0</v>
      </c>
      <c r="M231" s="24">
        <f t="shared" si="559"/>
        <v>9</v>
      </c>
      <c r="N231" s="24">
        <v>28.0</v>
      </c>
      <c r="O231" s="24">
        <v>37.0</v>
      </c>
      <c r="P231" s="24">
        <f t="shared" si="619"/>
        <v>0.7567567568</v>
      </c>
      <c r="Q231" s="24">
        <v>75.7</v>
      </c>
      <c r="R231" s="24">
        <f t="shared" si="620"/>
        <v>0.2432432432</v>
      </c>
      <c r="S231" s="25"/>
      <c r="T231" s="25">
        <v>4.0</v>
      </c>
      <c r="U231" s="25">
        <v>5.0</v>
      </c>
      <c r="V231" s="25">
        <f t="shared" si="637"/>
        <v>2</v>
      </c>
      <c r="W231" s="25">
        <v>57.0</v>
      </c>
      <c r="X231" s="25">
        <v>59.0</v>
      </c>
      <c r="Y231" s="25">
        <f t="shared" si="621"/>
        <v>0.9661016949</v>
      </c>
      <c r="Z231" s="25">
        <v>96.6</v>
      </c>
      <c r="AA231" s="25">
        <f t="shared" si="622"/>
        <v>0.03389830508</v>
      </c>
      <c r="AB231" s="26"/>
      <c r="AC231" s="26">
        <v>4.0</v>
      </c>
      <c r="AD231" s="26">
        <v>3.0</v>
      </c>
      <c r="AE231" s="26">
        <f t="shared" si="564"/>
        <v>3</v>
      </c>
      <c r="AF231" s="26">
        <v>77.0</v>
      </c>
      <c r="AG231" s="26">
        <v>80.0</v>
      </c>
      <c r="AH231" s="26">
        <f t="shared" si="623"/>
        <v>0.9625</v>
      </c>
      <c r="AI231" s="26">
        <v>96.2</v>
      </c>
      <c r="AJ231" s="26">
        <f t="shared" si="624"/>
        <v>0.0375</v>
      </c>
      <c r="AK231" s="27"/>
      <c r="AL231" s="27">
        <v>4.0</v>
      </c>
      <c r="AM231" s="27">
        <v>5.0</v>
      </c>
      <c r="AN231" s="27">
        <f t="shared" si="638"/>
        <v>7</v>
      </c>
      <c r="AO231" s="27">
        <v>89.0</v>
      </c>
      <c r="AP231" s="27">
        <v>96.0</v>
      </c>
      <c r="AQ231" s="27">
        <f t="shared" si="625"/>
        <v>0.9270833333</v>
      </c>
      <c r="AR231" s="27">
        <v>92.7</v>
      </c>
      <c r="AS231" s="27">
        <f t="shared" si="626"/>
        <v>0.07291666667</v>
      </c>
      <c r="AT231" s="28"/>
      <c r="AU231" s="28">
        <v>4.0</v>
      </c>
      <c r="AV231" s="28">
        <v>1.0</v>
      </c>
      <c r="AW231" s="28">
        <f t="shared" si="396"/>
        <v>8</v>
      </c>
      <c r="AX231" s="28">
        <v>140.0</v>
      </c>
      <c r="AY231" s="28">
        <v>148.0</v>
      </c>
      <c r="AZ231" s="28">
        <f t="shared" si="627"/>
        <v>0.9459459459</v>
      </c>
      <c r="BA231" s="28">
        <v>94.6</v>
      </c>
      <c r="BB231" s="28">
        <f t="shared" si="628"/>
        <v>0.05405405405</v>
      </c>
      <c r="BC231" s="29"/>
      <c r="BD231" s="29">
        <v>4.0</v>
      </c>
      <c r="BE231" s="29">
        <v>0.0</v>
      </c>
      <c r="BF231" s="29">
        <f t="shared" si="536"/>
        <v>9</v>
      </c>
      <c r="BG231" s="29">
        <v>146.0</v>
      </c>
      <c r="BH231" s="29">
        <v>155.0</v>
      </c>
      <c r="BI231" s="29">
        <f t="shared" si="629"/>
        <v>0.9419354839</v>
      </c>
      <c r="BJ231" s="29">
        <v>94.2</v>
      </c>
      <c r="BK231" s="29">
        <f t="shared" si="630"/>
        <v>0.05806451613</v>
      </c>
      <c r="BL231" s="30"/>
      <c r="BM231" s="30">
        <v>4.0</v>
      </c>
      <c r="BN231" s="30">
        <v>0.0</v>
      </c>
      <c r="BO231" s="30">
        <f t="shared" si="558"/>
        <v>6</v>
      </c>
      <c r="BP231" s="30">
        <v>131.0</v>
      </c>
      <c r="BQ231" s="30">
        <v>137.0</v>
      </c>
      <c r="BR231" s="30">
        <f t="shared" si="631"/>
        <v>0.9562043796</v>
      </c>
      <c r="BS231" s="30">
        <v>95.6</v>
      </c>
      <c r="BT231" s="30">
        <f t="shared" si="632"/>
        <v>0.04379562044</v>
      </c>
      <c r="BU231" s="31"/>
      <c r="BV231" s="31">
        <v>4.0</v>
      </c>
      <c r="BW231" s="31">
        <v>5.0</v>
      </c>
      <c r="BX231" s="31">
        <f t="shared" si="579"/>
        <v>11</v>
      </c>
      <c r="BY231" s="31">
        <v>120.0</v>
      </c>
      <c r="BZ231" s="31">
        <v>131.0</v>
      </c>
      <c r="CA231" s="31">
        <f t="shared" si="633"/>
        <v>0.9160305344</v>
      </c>
      <c r="CB231" s="31">
        <v>91.6</v>
      </c>
      <c r="CC231" s="31">
        <f t="shared" si="634"/>
        <v>0.08396946565</v>
      </c>
      <c r="CD231" s="42"/>
      <c r="CE231" s="42">
        <v>4.0</v>
      </c>
      <c r="CF231" s="42">
        <v>5.0</v>
      </c>
      <c r="CG231" s="42">
        <f t="shared" si="483"/>
        <v>23</v>
      </c>
      <c r="CH231" s="42">
        <v>145.0</v>
      </c>
      <c r="CI231" s="42">
        <v>168.0</v>
      </c>
      <c r="CJ231" s="42">
        <f t="shared" si="635"/>
        <v>0.8630952381</v>
      </c>
      <c r="CK231" s="42">
        <v>86.3</v>
      </c>
      <c r="CL231" s="42">
        <f t="shared" si="636"/>
        <v>0.1369047619</v>
      </c>
      <c r="CM231" s="35"/>
    </row>
    <row r="232" ht="18.0" customHeight="1">
      <c r="A232" s="23"/>
      <c r="B232" s="23">
        <v>5.0</v>
      </c>
      <c r="C232" s="23">
        <v>8.0</v>
      </c>
      <c r="D232" s="23">
        <f t="shared" si="561"/>
        <v>3</v>
      </c>
      <c r="E232" s="23">
        <v>2.0</v>
      </c>
      <c r="F232" s="23">
        <v>5.0</v>
      </c>
      <c r="G232" s="23">
        <f t="shared" si="617"/>
        <v>0.4</v>
      </c>
      <c r="H232" s="23">
        <v>40.0</v>
      </c>
      <c r="I232" s="23">
        <f t="shared" si="618"/>
        <v>0.6</v>
      </c>
      <c r="J232" s="24"/>
      <c r="K232" s="24">
        <v>5.0</v>
      </c>
      <c r="L232" s="24">
        <v>4.0</v>
      </c>
      <c r="M232" s="24">
        <f t="shared" si="559"/>
        <v>3</v>
      </c>
      <c r="N232" s="24">
        <v>45.0</v>
      </c>
      <c r="O232" s="24">
        <v>48.0</v>
      </c>
      <c r="P232" s="24">
        <f t="shared" si="619"/>
        <v>0.9375</v>
      </c>
      <c r="Q232" s="24">
        <v>93.8</v>
      </c>
      <c r="R232" s="24">
        <f t="shared" si="620"/>
        <v>0.0625</v>
      </c>
      <c r="S232" s="25"/>
      <c r="T232" s="25">
        <v>5.0</v>
      </c>
      <c r="U232" s="25">
        <v>5.0</v>
      </c>
      <c r="V232" s="25">
        <v>4.0</v>
      </c>
      <c r="W232" s="25">
        <v>0.0</v>
      </c>
      <c r="X232" s="25">
        <v>4.0</v>
      </c>
      <c r="Y232" s="25">
        <f t="shared" si="621"/>
        <v>0</v>
      </c>
      <c r="Z232" s="25">
        <v>0.0</v>
      </c>
      <c r="AA232" s="25">
        <f t="shared" si="622"/>
        <v>1</v>
      </c>
      <c r="AB232" s="26"/>
      <c r="AC232" s="26">
        <v>5.0</v>
      </c>
      <c r="AD232" s="26">
        <v>6.0</v>
      </c>
      <c r="AE232" s="26">
        <f t="shared" si="564"/>
        <v>3</v>
      </c>
      <c r="AF232" s="26">
        <v>77.0</v>
      </c>
      <c r="AG232" s="26">
        <v>80.0</v>
      </c>
      <c r="AH232" s="26">
        <f t="shared" si="623"/>
        <v>0.9625</v>
      </c>
      <c r="AI232" s="26">
        <v>96.2</v>
      </c>
      <c r="AJ232" s="26">
        <f t="shared" si="624"/>
        <v>0.0375</v>
      </c>
      <c r="AK232" s="27"/>
      <c r="AL232" s="27">
        <v>5.0</v>
      </c>
      <c r="AM232" s="27">
        <v>1.0</v>
      </c>
      <c r="AN232" s="27">
        <f t="shared" si="638"/>
        <v>6</v>
      </c>
      <c r="AO232" s="27">
        <v>113.0</v>
      </c>
      <c r="AP232" s="27">
        <v>119.0</v>
      </c>
      <c r="AQ232" s="27">
        <f t="shared" si="625"/>
        <v>0.9495798319</v>
      </c>
      <c r="AR232" s="27">
        <v>95.0</v>
      </c>
      <c r="AS232" s="27">
        <f t="shared" si="626"/>
        <v>0.05042016807</v>
      </c>
      <c r="AT232" s="28"/>
      <c r="AU232" s="28">
        <v>5.0</v>
      </c>
      <c r="AV232" s="28">
        <v>11.0</v>
      </c>
      <c r="AW232" s="28">
        <v>2.0</v>
      </c>
      <c r="AX232" s="28">
        <v>0.0</v>
      </c>
      <c r="AY232" s="28">
        <v>2.0</v>
      </c>
      <c r="AZ232" s="28">
        <f t="shared" si="627"/>
        <v>0</v>
      </c>
      <c r="BA232" s="28">
        <v>0.0</v>
      </c>
      <c r="BB232" s="28">
        <f t="shared" si="628"/>
        <v>1</v>
      </c>
      <c r="BC232" s="29"/>
      <c r="BD232" s="29">
        <v>5.0</v>
      </c>
      <c r="BE232" s="29"/>
      <c r="BF232" s="29">
        <f t="shared" si="536"/>
        <v>0</v>
      </c>
      <c r="BG232" s="29">
        <v>0.0</v>
      </c>
      <c r="BH232" s="29">
        <v>0.0</v>
      </c>
      <c r="BI232" s="29">
        <v>0.0</v>
      </c>
      <c r="BJ232" s="29">
        <v>0.0</v>
      </c>
      <c r="BK232" s="29">
        <v>0.0</v>
      </c>
      <c r="BL232" s="30"/>
      <c r="BM232" s="30">
        <v>5.0</v>
      </c>
      <c r="BN232" s="30">
        <v>7.0</v>
      </c>
      <c r="BO232" s="30">
        <f t="shared" si="558"/>
        <v>10</v>
      </c>
      <c r="BP232" s="30">
        <v>108.0</v>
      </c>
      <c r="BQ232" s="30">
        <v>118.0</v>
      </c>
      <c r="BR232" s="30">
        <f t="shared" si="631"/>
        <v>0.9152542373</v>
      </c>
      <c r="BS232" s="30">
        <v>91.5</v>
      </c>
      <c r="BT232" s="30">
        <f t="shared" si="632"/>
        <v>0.08474576271</v>
      </c>
      <c r="BU232" s="31"/>
      <c r="BV232" s="31">
        <v>5.0</v>
      </c>
      <c r="BW232" s="31">
        <v>6.0</v>
      </c>
      <c r="BX232" s="31">
        <f t="shared" si="579"/>
        <v>14</v>
      </c>
      <c r="BY232" s="31">
        <v>134.0</v>
      </c>
      <c r="BZ232" s="31">
        <v>148.0</v>
      </c>
      <c r="CA232" s="31">
        <f t="shared" si="633"/>
        <v>0.9054054054</v>
      </c>
      <c r="CB232" s="31">
        <v>90.5</v>
      </c>
      <c r="CC232" s="31">
        <f t="shared" si="634"/>
        <v>0.09459459459</v>
      </c>
      <c r="CD232" s="42"/>
      <c r="CE232" s="42">
        <v>5.0</v>
      </c>
      <c r="CF232" s="42">
        <v>3.0</v>
      </c>
      <c r="CG232" s="42">
        <f t="shared" si="483"/>
        <v>18</v>
      </c>
      <c r="CH232" s="42">
        <v>175.0</v>
      </c>
      <c r="CI232" s="42">
        <v>193.0</v>
      </c>
      <c r="CJ232" s="42">
        <f t="shared" si="635"/>
        <v>0.9067357513</v>
      </c>
      <c r="CK232" s="42">
        <v>90.7</v>
      </c>
      <c r="CL232" s="42">
        <f t="shared" si="636"/>
        <v>0.0932642487</v>
      </c>
      <c r="CM232" s="35"/>
    </row>
    <row r="233" ht="18.0" customHeight="1">
      <c r="A233" s="23"/>
      <c r="B233" s="23">
        <v>6.0</v>
      </c>
      <c r="C233" s="23">
        <v>11.0</v>
      </c>
      <c r="D233" s="23">
        <f t="shared" si="561"/>
        <v>4</v>
      </c>
      <c r="E233" s="23">
        <v>10.0</v>
      </c>
      <c r="F233" s="23">
        <v>14.0</v>
      </c>
      <c r="G233" s="23">
        <f t="shared" si="617"/>
        <v>0.7142857143</v>
      </c>
      <c r="H233" s="23">
        <v>71.4</v>
      </c>
      <c r="I233" s="23">
        <f t="shared" si="618"/>
        <v>0.2857142857</v>
      </c>
      <c r="J233" s="24"/>
      <c r="K233" s="24">
        <v>6.0</v>
      </c>
      <c r="L233" s="24">
        <v>1.0</v>
      </c>
      <c r="M233" s="24">
        <f t="shared" si="559"/>
        <v>4</v>
      </c>
      <c r="N233" s="24">
        <v>54.0</v>
      </c>
      <c r="O233" s="24">
        <v>58.0</v>
      </c>
      <c r="P233" s="24">
        <f t="shared" si="619"/>
        <v>0.9310344828</v>
      </c>
      <c r="Q233" s="24">
        <v>93.1</v>
      </c>
      <c r="R233" s="24">
        <f t="shared" si="620"/>
        <v>0.06896551724</v>
      </c>
      <c r="S233" s="25"/>
      <c r="T233" s="25">
        <v>6.0</v>
      </c>
      <c r="U233" s="25">
        <v>8.0</v>
      </c>
      <c r="V233" s="25">
        <f t="shared" ref="V233:V259" si="639">X233-W233</f>
        <v>39</v>
      </c>
      <c r="W233" s="25">
        <v>40.0</v>
      </c>
      <c r="X233" s="25">
        <v>79.0</v>
      </c>
      <c r="Y233" s="25">
        <f t="shared" si="621"/>
        <v>0.5063291139</v>
      </c>
      <c r="Z233" s="25">
        <v>50.6</v>
      </c>
      <c r="AA233" s="25">
        <f t="shared" si="622"/>
        <v>0.4936708861</v>
      </c>
      <c r="AB233" s="26"/>
      <c r="AC233" s="26">
        <v>6.0</v>
      </c>
      <c r="AD233" s="26">
        <v>1.0</v>
      </c>
      <c r="AE233" s="26">
        <f t="shared" si="564"/>
        <v>4</v>
      </c>
      <c r="AF233" s="26">
        <v>101.0</v>
      </c>
      <c r="AG233" s="26">
        <v>105.0</v>
      </c>
      <c r="AH233" s="26">
        <f t="shared" si="623"/>
        <v>0.9619047619</v>
      </c>
      <c r="AI233" s="26">
        <v>96.2</v>
      </c>
      <c r="AJ233" s="26">
        <f t="shared" si="624"/>
        <v>0.0380952381</v>
      </c>
      <c r="AK233" s="27"/>
      <c r="AL233" s="27">
        <v>6.0</v>
      </c>
      <c r="AM233" s="27">
        <v>3.0</v>
      </c>
      <c r="AN233" s="27">
        <f t="shared" si="638"/>
        <v>5</v>
      </c>
      <c r="AO233" s="27">
        <v>109.0</v>
      </c>
      <c r="AP233" s="27">
        <v>114.0</v>
      </c>
      <c r="AQ233" s="27">
        <f t="shared" si="625"/>
        <v>0.9561403509</v>
      </c>
      <c r="AR233" s="27">
        <v>95.6</v>
      </c>
      <c r="AS233" s="27">
        <f t="shared" si="626"/>
        <v>0.04385964912</v>
      </c>
      <c r="AT233" s="28"/>
      <c r="AU233" s="28">
        <v>6.0</v>
      </c>
      <c r="AV233" s="28">
        <v>2.0</v>
      </c>
      <c r="AW233" s="28">
        <f t="shared" ref="AW233:AW282" si="640">AY233-AX233</f>
        <v>7</v>
      </c>
      <c r="AX233" s="28">
        <v>131.0</v>
      </c>
      <c r="AY233" s="28">
        <v>138.0</v>
      </c>
      <c r="AZ233" s="28">
        <f t="shared" si="627"/>
        <v>0.9492753623</v>
      </c>
      <c r="BA233" s="28">
        <v>94.9</v>
      </c>
      <c r="BB233" s="28">
        <f t="shared" si="628"/>
        <v>0.05072463768</v>
      </c>
      <c r="BC233" s="29"/>
      <c r="BD233" s="29">
        <v>6.0</v>
      </c>
      <c r="BE233" s="29">
        <v>2.0</v>
      </c>
      <c r="BF233" s="29">
        <f t="shared" si="536"/>
        <v>13</v>
      </c>
      <c r="BG233" s="29">
        <v>143.0</v>
      </c>
      <c r="BH233" s="29">
        <v>156.0</v>
      </c>
      <c r="BI233" s="29">
        <f t="shared" ref="BI233:BI238" si="641">BG233/BH233</f>
        <v>0.9166666667</v>
      </c>
      <c r="BJ233" s="29">
        <v>91.7</v>
      </c>
      <c r="BK233" s="29">
        <f t="shared" ref="BK233:BK238" si="642">BF233/BH233</f>
        <v>0.08333333333</v>
      </c>
      <c r="BL233" s="30"/>
      <c r="BM233" s="30">
        <v>6.0</v>
      </c>
      <c r="BN233" s="30">
        <v>2.0</v>
      </c>
      <c r="BO233" s="30">
        <v>100.0</v>
      </c>
      <c r="BP233" s="30">
        <v>13.0</v>
      </c>
      <c r="BQ233" s="30">
        <v>113.0</v>
      </c>
      <c r="BR233" s="30">
        <f t="shared" si="631"/>
        <v>0.1150442478</v>
      </c>
      <c r="BS233" s="30">
        <v>11.5</v>
      </c>
      <c r="BT233" s="30">
        <f t="shared" si="632"/>
        <v>0.8849557522</v>
      </c>
      <c r="BU233" s="31"/>
      <c r="BV233" s="31">
        <v>6.0</v>
      </c>
      <c r="BW233" s="31">
        <v>10.0</v>
      </c>
      <c r="BX233" s="31">
        <f t="shared" si="579"/>
        <v>16</v>
      </c>
      <c r="BY233" s="31">
        <v>89.0</v>
      </c>
      <c r="BZ233" s="31">
        <v>105.0</v>
      </c>
      <c r="CA233" s="31">
        <f t="shared" si="633"/>
        <v>0.8476190476</v>
      </c>
      <c r="CB233" s="31">
        <v>84.8</v>
      </c>
      <c r="CC233" s="31">
        <f t="shared" si="634"/>
        <v>0.1523809524</v>
      </c>
      <c r="CD233" s="42"/>
      <c r="CE233" s="42">
        <v>6.0</v>
      </c>
      <c r="CF233" s="42">
        <v>0.0</v>
      </c>
      <c r="CG233" s="42">
        <f t="shared" si="483"/>
        <v>18</v>
      </c>
      <c r="CH233" s="42">
        <v>154.0</v>
      </c>
      <c r="CI233" s="42">
        <v>172.0</v>
      </c>
      <c r="CJ233" s="42">
        <f t="shared" si="635"/>
        <v>0.8953488372</v>
      </c>
      <c r="CK233" s="42">
        <v>89.5</v>
      </c>
      <c r="CL233" s="42">
        <f t="shared" si="636"/>
        <v>0.1046511628</v>
      </c>
      <c r="CM233" s="35"/>
    </row>
    <row r="234" ht="18.0" customHeight="1">
      <c r="A234" s="23"/>
      <c r="B234" s="23">
        <v>7.0</v>
      </c>
      <c r="C234" s="23">
        <v>6.0</v>
      </c>
      <c r="D234" s="23">
        <f t="shared" si="561"/>
        <v>2</v>
      </c>
      <c r="E234" s="23">
        <v>23.0</v>
      </c>
      <c r="F234" s="23">
        <v>25.0</v>
      </c>
      <c r="G234" s="23">
        <f t="shared" si="617"/>
        <v>0.92</v>
      </c>
      <c r="H234" s="23">
        <v>92.0</v>
      </c>
      <c r="I234" s="23">
        <f t="shared" si="618"/>
        <v>0.08</v>
      </c>
      <c r="J234" s="24"/>
      <c r="K234" s="24">
        <v>7.0</v>
      </c>
      <c r="L234" s="24">
        <v>6.0</v>
      </c>
      <c r="M234" s="24">
        <f t="shared" si="559"/>
        <v>2</v>
      </c>
      <c r="N234" s="24">
        <v>39.0</v>
      </c>
      <c r="O234" s="24">
        <v>41.0</v>
      </c>
      <c r="P234" s="24">
        <f t="shared" si="619"/>
        <v>0.9512195122</v>
      </c>
      <c r="Q234" s="24">
        <v>95.1</v>
      </c>
      <c r="R234" s="24">
        <f t="shared" si="620"/>
        <v>0.0487804878</v>
      </c>
      <c r="S234" s="25"/>
      <c r="T234" s="25">
        <v>7.0</v>
      </c>
      <c r="U234" s="25">
        <v>6.0</v>
      </c>
      <c r="V234" s="25">
        <f t="shared" si="639"/>
        <v>9</v>
      </c>
      <c r="W234" s="25">
        <v>45.0</v>
      </c>
      <c r="X234" s="25">
        <v>54.0</v>
      </c>
      <c r="Y234" s="25">
        <f t="shared" si="621"/>
        <v>0.8333333333</v>
      </c>
      <c r="Z234" s="25">
        <v>83.3</v>
      </c>
      <c r="AA234" s="25">
        <f t="shared" si="622"/>
        <v>0.1666666667</v>
      </c>
      <c r="AB234" s="26"/>
      <c r="AC234" s="26">
        <v>7.0</v>
      </c>
      <c r="AD234" s="26">
        <v>4.0</v>
      </c>
      <c r="AE234" s="26">
        <f t="shared" si="564"/>
        <v>3</v>
      </c>
      <c r="AF234" s="26">
        <v>87.0</v>
      </c>
      <c r="AG234" s="26">
        <v>90.0</v>
      </c>
      <c r="AH234" s="26">
        <f t="shared" si="623"/>
        <v>0.9666666667</v>
      </c>
      <c r="AI234" s="26">
        <v>96.7</v>
      </c>
      <c r="AJ234" s="26">
        <f t="shared" si="624"/>
        <v>0.03333333333</v>
      </c>
      <c r="AK234" s="27"/>
      <c r="AL234" s="27">
        <v>7.0</v>
      </c>
      <c r="AM234" s="27">
        <v>8.0</v>
      </c>
      <c r="AN234" s="27">
        <f t="shared" si="638"/>
        <v>12</v>
      </c>
      <c r="AO234" s="27">
        <v>68.0</v>
      </c>
      <c r="AP234" s="27">
        <v>80.0</v>
      </c>
      <c r="AQ234" s="27">
        <f t="shared" si="625"/>
        <v>0.85</v>
      </c>
      <c r="AR234" s="27">
        <v>85.0</v>
      </c>
      <c r="AS234" s="27">
        <f t="shared" si="626"/>
        <v>0.15</v>
      </c>
      <c r="AT234" s="28"/>
      <c r="AU234" s="28">
        <v>7.0</v>
      </c>
      <c r="AV234" s="28">
        <v>7.0</v>
      </c>
      <c r="AW234" s="28">
        <f t="shared" si="640"/>
        <v>7</v>
      </c>
      <c r="AX234" s="28">
        <v>86.0</v>
      </c>
      <c r="AY234" s="28">
        <v>93.0</v>
      </c>
      <c r="AZ234" s="28">
        <f t="shared" si="627"/>
        <v>0.9247311828</v>
      </c>
      <c r="BA234" s="28">
        <v>92.5</v>
      </c>
      <c r="BB234" s="28">
        <f t="shared" si="628"/>
        <v>0.0752688172</v>
      </c>
      <c r="BC234" s="29"/>
      <c r="BD234" s="29">
        <v>7.0</v>
      </c>
      <c r="BE234" s="29">
        <v>11.0</v>
      </c>
      <c r="BF234" s="29">
        <f t="shared" si="536"/>
        <v>11</v>
      </c>
      <c r="BG234" s="29">
        <v>80.0</v>
      </c>
      <c r="BH234" s="29">
        <v>91.0</v>
      </c>
      <c r="BI234" s="29">
        <f t="shared" si="641"/>
        <v>0.8791208791</v>
      </c>
      <c r="BJ234" s="29">
        <v>87.9</v>
      </c>
      <c r="BK234" s="29">
        <f t="shared" si="642"/>
        <v>0.1208791209</v>
      </c>
      <c r="BL234" s="30"/>
      <c r="BM234" s="30">
        <v>7.0</v>
      </c>
      <c r="BN234" s="30">
        <v>4.0</v>
      </c>
      <c r="BO234" s="30">
        <f t="shared" ref="BO234:BO305" si="643">BQ234-BP234</f>
        <v>14</v>
      </c>
      <c r="BP234" s="30">
        <v>140.0</v>
      </c>
      <c r="BQ234" s="30">
        <v>154.0</v>
      </c>
      <c r="BR234" s="30">
        <f t="shared" si="631"/>
        <v>0.9090909091</v>
      </c>
      <c r="BS234" s="30">
        <v>90.9</v>
      </c>
      <c r="BT234" s="30">
        <f t="shared" si="632"/>
        <v>0.09090909091</v>
      </c>
      <c r="BU234" s="31"/>
      <c r="BV234" s="31">
        <v>7.0</v>
      </c>
      <c r="BW234" s="31">
        <v>4.0</v>
      </c>
      <c r="BX234" s="31">
        <f t="shared" si="579"/>
        <v>16</v>
      </c>
      <c r="BY234" s="31">
        <v>151.0</v>
      </c>
      <c r="BZ234" s="31">
        <v>167.0</v>
      </c>
      <c r="CA234" s="31">
        <f t="shared" si="633"/>
        <v>0.9041916168</v>
      </c>
      <c r="CB234" s="31">
        <v>90.4</v>
      </c>
      <c r="CC234" s="31">
        <f t="shared" si="634"/>
        <v>0.09580838323</v>
      </c>
      <c r="CD234" s="42"/>
      <c r="CE234" s="42">
        <v>7.0</v>
      </c>
      <c r="CF234" s="42"/>
      <c r="CG234" s="42">
        <f t="shared" si="483"/>
        <v>0</v>
      </c>
      <c r="CH234" s="42">
        <v>0.0</v>
      </c>
      <c r="CI234" s="42">
        <v>0.0</v>
      </c>
      <c r="CJ234" s="42">
        <v>0.0</v>
      </c>
      <c r="CK234" s="42">
        <v>0.0</v>
      </c>
      <c r="CL234" s="42">
        <v>0.0</v>
      </c>
      <c r="CM234" s="35"/>
    </row>
    <row r="235" ht="18.0" customHeight="1">
      <c r="A235" s="23"/>
      <c r="B235" s="23">
        <v>8.0</v>
      </c>
      <c r="C235" s="23">
        <v>2.0</v>
      </c>
      <c r="D235" s="23">
        <f t="shared" si="561"/>
        <v>1</v>
      </c>
      <c r="E235" s="23">
        <v>27.0</v>
      </c>
      <c r="F235" s="23">
        <v>28.0</v>
      </c>
      <c r="G235" s="23">
        <f t="shared" si="617"/>
        <v>0.9642857143</v>
      </c>
      <c r="H235" s="23">
        <v>96.4</v>
      </c>
      <c r="I235" s="23">
        <f t="shared" si="618"/>
        <v>0.03571428571</v>
      </c>
      <c r="J235" s="24"/>
      <c r="K235" s="24">
        <v>8.0</v>
      </c>
      <c r="L235" s="24">
        <v>2.0</v>
      </c>
      <c r="M235" s="24">
        <f t="shared" si="559"/>
        <v>2</v>
      </c>
      <c r="N235" s="24">
        <v>53.0</v>
      </c>
      <c r="O235" s="24">
        <v>55.0</v>
      </c>
      <c r="P235" s="24">
        <f t="shared" si="619"/>
        <v>0.9636363636</v>
      </c>
      <c r="Q235" s="24">
        <v>96.4</v>
      </c>
      <c r="R235" s="24">
        <f t="shared" si="620"/>
        <v>0.03636363636</v>
      </c>
      <c r="S235" s="25"/>
      <c r="T235" s="25">
        <v>8.0</v>
      </c>
      <c r="U235" s="25">
        <v>2.0</v>
      </c>
      <c r="V235" s="25">
        <f t="shared" si="639"/>
        <v>4</v>
      </c>
      <c r="W235" s="25">
        <v>71.0</v>
      </c>
      <c r="X235" s="25">
        <v>75.0</v>
      </c>
      <c r="Y235" s="25">
        <f t="shared" si="621"/>
        <v>0.9466666667</v>
      </c>
      <c r="Z235" s="25">
        <v>94.7</v>
      </c>
      <c r="AA235" s="25">
        <f t="shared" si="622"/>
        <v>0.05333333333</v>
      </c>
      <c r="AB235" s="26"/>
      <c r="AC235" s="26">
        <v>8.0</v>
      </c>
      <c r="AD235" s="26">
        <v>2.0</v>
      </c>
      <c r="AE235" s="26">
        <f t="shared" si="564"/>
        <v>5</v>
      </c>
      <c r="AF235" s="26">
        <v>95.0</v>
      </c>
      <c r="AG235" s="26">
        <v>100.0</v>
      </c>
      <c r="AH235" s="26">
        <f t="shared" si="623"/>
        <v>0.95</v>
      </c>
      <c r="AI235" s="26">
        <v>95.0</v>
      </c>
      <c r="AJ235" s="26">
        <f t="shared" si="624"/>
        <v>0.05</v>
      </c>
      <c r="AK235" s="27"/>
      <c r="AL235" s="27">
        <v>8.0</v>
      </c>
      <c r="AM235" s="27">
        <v>0.0</v>
      </c>
      <c r="AN235" s="27">
        <f t="shared" si="638"/>
        <v>4</v>
      </c>
      <c r="AO235" s="27">
        <v>107.0</v>
      </c>
      <c r="AP235" s="27">
        <v>111.0</v>
      </c>
      <c r="AQ235" s="27">
        <f t="shared" si="625"/>
        <v>0.963963964</v>
      </c>
      <c r="AR235" s="27">
        <v>96.4</v>
      </c>
      <c r="AS235" s="27">
        <f t="shared" si="626"/>
        <v>0.03603603604</v>
      </c>
      <c r="AT235" s="28"/>
      <c r="AU235" s="28">
        <v>8.0</v>
      </c>
      <c r="AV235" s="28">
        <v>8.0</v>
      </c>
      <c r="AW235" s="28">
        <f t="shared" si="640"/>
        <v>5</v>
      </c>
      <c r="AX235" s="28">
        <v>79.0</v>
      </c>
      <c r="AY235" s="28">
        <v>84.0</v>
      </c>
      <c r="AZ235" s="28">
        <f t="shared" si="627"/>
        <v>0.9404761905</v>
      </c>
      <c r="BA235" s="28">
        <v>94.0</v>
      </c>
      <c r="BB235" s="28">
        <f t="shared" si="628"/>
        <v>0.05952380952</v>
      </c>
      <c r="BC235" s="29"/>
      <c r="BD235" s="29">
        <v>8.0</v>
      </c>
      <c r="BE235" s="29">
        <v>1.0</v>
      </c>
      <c r="BF235" s="29">
        <f t="shared" si="536"/>
        <v>12</v>
      </c>
      <c r="BG235" s="29">
        <v>136.0</v>
      </c>
      <c r="BH235" s="29">
        <v>148.0</v>
      </c>
      <c r="BI235" s="29">
        <f t="shared" si="641"/>
        <v>0.9189189189</v>
      </c>
      <c r="BJ235" s="29">
        <v>91.9</v>
      </c>
      <c r="BK235" s="29">
        <f t="shared" si="642"/>
        <v>0.08108108108</v>
      </c>
      <c r="BL235" s="30"/>
      <c r="BM235" s="30">
        <v>8.0</v>
      </c>
      <c r="BN235" s="30">
        <v>8.0</v>
      </c>
      <c r="BO235" s="30">
        <f t="shared" si="643"/>
        <v>72</v>
      </c>
      <c r="BP235" s="30">
        <v>99.0</v>
      </c>
      <c r="BQ235" s="30">
        <v>171.0</v>
      </c>
      <c r="BR235" s="30">
        <f t="shared" si="631"/>
        <v>0.5789473684</v>
      </c>
      <c r="BS235" s="30">
        <v>57.9</v>
      </c>
      <c r="BT235" s="30">
        <f t="shared" si="632"/>
        <v>0.4210526316</v>
      </c>
      <c r="BU235" s="31"/>
      <c r="BV235" s="31">
        <v>8.0</v>
      </c>
      <c r="BW235" s="31">
        <v>2.0</v>
      </c>
      <c r="BX235" s="31">
        <f t="shared" si="579"/>
        <v>17</v>
      </c>
      <c r="BY235" s="31">
        <v>175.0</v>
      </c>
      <c r="BZ235" s="31">
        <v>192.0</v>
      </c>
      <c r="CA235" s="31">
        <f t="shared" si="633"/>
        <v>0.9114583333</v>
      </c>
      <c r="CB235" s="31">
        <v>91.1</v>
      </c>
      <c r="CC235" s="31">
        <f t="shared" si="634"/>
        <v>0.08854166667</v>
      </c>
      <c r="CD235" s="42"/>
      <c r="CE235" s="42">
        <v>8.0</v>
      </c>
      <c r="CF235" s="42">
        <v>10.0</v>
      </c>
      <c r="CG235" s="42">
        <f t="shared" si="483"/>
        <v>73</v>
      </c>
      <c r="CH235" s="42">
        <v>98.0</v>
      </c>
      <c r="CI235" s="42">
        <v>171.0</v>
      </c>
      <c r="CJ235" s="42">
        <f t="shared" ref="CJ235:CJ238" si="644">CH235/CI235</f>
        <v>0.5730994152</v>
      </c>
      <c r="CK235" s="42">
        <v>57.3</v>
      </c>
      <c r="CL235" s="42">
        <f t="shared" ref="CL235:CL238" si="645">CG235/CI235</f>
        <v>0.4269005848</v>
      </c>
      <c r="CM235" s="35"/>
    </row>
    <row r="236" ht="18.0" customHeight="1">
      <c r="A236" s="23"/>
      <c r="B236" s="23">
        <v>9.0</v>
      </c>
      <c r="C236" s="23">
        <v>4.0</v>
      </c>
      <c r="D236" s="23">
        <f t="shared" si="561"/>
        <v>2</v>
      </c>
      <c r="E236" s="23">
        <v>24.0</v>
      </c>
      <c r="F236" s="23">
        <v>26.0</v>
      </c>
      <c r="G236" s="23">
        <f t="shared" si="617"/>
        <v>0.9230769231</v>
      </c>
      <c r="H236" s="23">
        <v>92.3</v>
      </c>
      <c r="I236" s="23">
        <f t="shared" si="618"/>
        <v>0.07692307692</v>
      </c>
      <c r="J236" s="24"/>
      <c r="K236" s="24">
        <v>9.0</v>
      </c>
      <c r="L236" s="24">
        <v>3.0</v>
      </c>
      <c r="M236" s="24">
        <f t="shared" si="559"/>
        <v>3</v>
      </c>
      <c r="N236" s="24">
        <v>48.0</v>
      </c>
      <c r="O236" s="24">
        <v>51.0</v>
      </c>
      <c r="P236" s="24">
        <f t="shared" si="619"/>
        <v>0.9411764706</v>
      </c>
      <c r="Q236" s="24">
        <v>94.1</v>
      </c>
      <c r="R236" s="24">
        <f t="shared" si="620"/>
        <v>0.05882352941</v>
      </c>
      <c r="S236" s="25"/>
      <c r="T236" s="25">
        <v>9.0</v>
      </c>
      <c r="U236" s="25">
        <v>10.0</v>
      </c>
      <c r="V236" s="25">
        <f t="shared" si="639"/>
        <v>19</v>
      </c>
      <c r="W236" s="25">
        <v>33.0</v>
      </c>
      <c r="X236" s="25">
        <v>52.0</v>
      </c>
      <c r="Y236" s="25">
        <f t="shared" si="621"/>
        <v>0.6346153846</v>
      </c>
      <c r="Z236" s="25">
        <v>63.5</v>
      </c>
      <c r="AA236" s="25">
        <f t="shared" si="622"/>
        <v>0.3653846154</v>
      </c>
      <c r="AB236" s="26"/>
      <c r="AC236" s="26">
        <v>9.0</v>
      </c>
      <c r="AD236" s="26">
        <v>3.0</v>
      </c>
      <c r="AE236" s="26">
        <v>4.0</v>
      </c>
      <c r="AF236" s="26">
        <v>0.0</v>
      </c>
      <c r="AG236" s="26">
        <v>4.0</v>
      </c>
      <c r="AH236" s="26">
        <f t="shared" si="623"/>
        <v>0</v>
      </c>
      <c r="AI236" s="26">
        <v>0.0</v>
      </c>
      <c r="AJ236" s="26">
        <f t="shared" si="624"/>
        <v>1</v>
      </c>
      <c r="AK236" s="27"/>
      <c r="AL236" s="27">
        <v>9.0</v>
      </c>
      <c r="AM236" s="27">
        <v>11.0</v>
      </c>
      <c r="AN236" s="27">
        <f t="shared" si="638"/>
        <v>22</v>
      </c>
      <c r="AO236" s="27">
        <v>53.0</v>
      </c>
      <c r="AP236" s="27">
        <v>75.0</v>
      </c>
      <c r="AQ236" s="27">
        <f t="shared" si="625"/>
        <v>0.7066666667</v>
      </c>
      <c r="AR236" s="27">
        <v>70.7</v>
      </c>
      <c r="AS236" s="27">
        <f t="shared" si="626"/>
        <v>0.2933333333</v>
      </c>
      <c r="AT236" s="28"/>
      <c r="AU236" s="28">
        <v>9.0</v>
      </c>
      <c r="AV236" s="28">
        <v>11.0</v>
      </c>
      <c r="AW236" s="28">
        <f t="shared" si="640"/>
        <v>13</v>
      </c>
      <c r="AX236" s="28">
        <v>54.0</v>
      </c>
      <c r="AY236" s="28">
        <v>67.0</v>
      </c>
      <c r="AZ236" s="28">
        <f t="shared" si="627"/>
        <v>0.8059701493</v>
      </c>
      <c r="BA236" s="28">
        <v>80.6</v>
      </c>
      <c r="BB236" s="28">
        <f t="shared" si="628"/>
        <v>0.1940298507</v>
      </c>
      <c r="BC236" s="29"/>
      <c r="BD236" s="29">
        <v>9.0</v>
      </c>
      <c r="BE236" s="29">
        <v>5.0</v>
      </c>
      <c r="BF236" s="29">
        <f t="shared" si="536"/>
        <v>6</v>
      </c>
      <c r="BG236" s="29">
        <v>119.0</v>
      </c>
      <c r="BH236" s="29">
        <v>125.0</v>
      </c>
      <c r="BI236" s="29">
        <f t="shared" si="641"/>
        <v>0.952</v>
      </c>
      <c r="BJ236" s="29">
        <v>95.2</v>
      </c>
      <c r="BK236" s="29">
        <f t="shared" si="642"/>
        <v>0.048</v>
      </c>
      <c r="BL236" s="30"/>
      <c r="BM236" s="30">
        <v>9.0</v>
      </c>
      <c r="BN236" s="30">
        <v>5.0</v>
      </c>
      <c r="BO236" s="30">
        <f t="shared" si="643"/>
        <v>8</v>
      </c>
      <c r="BP236" s="30">
        <v>124.0</v>
      </c>
      <c r="BQ236" s="30">
        <v>132.0</v>
      </c>
      <c r="BR236" s="30">
        <f t="shared" si="631"/>
        <v>0.9393939394</v>
      </c>
      <c r="BS236" s="30">
        <v>93.9</v>
      </c>
      <c r="BT236" s="30">
        <f t="shared" si="632"/>
        <v>0.06060606061</v>
      </c>
      <c r="BU236" s="31"/>
      <c r="BV236" s="31">
        <v>9.0</v>
      </c>
      <c r="BW236" s="31">
        <v>0.0</v>
      </c>
      <c r="BX236" s="31">
        <f t="shared" si="579"/>
        <v>17</v>
      </c>
      <c r="BY236" s="31">
        <v>174.0</v>
      </c>
      <c r="BZ236" s="31">
        <v>191.0</v>
      </c>
      <c r="CA236" s="31">
        <f t="shared" si="633"/>
        <v>0.9109947644</v>
      </c>
      <c r="CB236" s="31">
        <v>91.1</v>
      </c>
      <c r="CC236" s="31">
        <f t="shared" si="634"/>
        <v>0.0890052356</v>
      </c>
      <c r="CD236" s="42"/>
      <c r="CE236" s="42">
        <v>9.0</v>
      </c>
      <c r="CF236" s="42">
        <v>7.0</v>
      </c>
      <c r="CG236" s="42">
        <f t="shared" si="483"/>
        <v>47</v>
      </c>
      <c r="CH236" s="42">
        <v>111.0</v>
      </c>
      <c r="CI236" s="42">
        <v>158.0</v>
      </c>
      <c r="CJ236" s="42">
        <f t="shared" si="644"/>
        <v>0.7025316456</v>
      </c>
      <c r="CK236" s="42">
        <v>70.3</v>
      </c>
      <c r="CL236" s="42">
        <f t="shared" si="645"/>
        <v>0.2974683544</v>
      </c>
      <c r="CM236" s="35"/>
    </row>
    <row r="237" ht="18.0" customHeight="1">
      <c r="A237" s="23"/>
      <c r="B237" s="23">
        <v>10.0</v>
      </c>
      <c r="C237" s="23">
        <v>7.0</v>
      </c>
      <c r="D237" s="23">
        <f t="shared" si="561"/>
        <v>2</v>
      </c>
      <c r="E237" s="23">
        <v>15.0</v>
      </c>
      <c r="F237" s="23">
        <v>17.0</v>
      </c>
      <c r="G237" s="23">
        <f t="shared" si="617"/>
        <v>0.8823529412</v>
      </c>
      <c r="H237" s="23">
        <v>88.2</v>
      </c>
      <c r="I237" s="23">
        <f t="shared" si="618"/>
        <v>0.1176470588</v>
      </c>
      <c r="J237" s="24"/>
      <c r="K237" s="24">
        <v>10.0</v>
      </c>
      <c r="L237" s="24">
        <v>10.0</v>
      </c>
      <c r="M237" s="24">
        <f t="shared" si="559"/>
        <v>4</v>
      </c>
      <c r="N237" s="24">
        <v>24.0</v>
      </c>
      <c r="O237" s="24">
        <v>28.0</v>
      </c>
      <c r="P237" s="24">
        <f t="shared" si="619"/>
        <v>0.8571428571</v>
      </c>
      <c r="Q237" s="24">
        <v>85.7</v>
      </c>
      <c r="R237" s="24">
        <f t="shared" si="620"/>
        <v>0.1428571429</v>
      </c>
      <c r="S237" s="25"/>
      <c r="T237" s="25">
        <v>10.0</v>
      </c>
      <c r="U237" s="25">
        <v>3.0</v>
      </c>
      <c r="V237" s="25">
        <f t="shared" si="639"/>
        <v>3</v>
      </c>
      <c r="W237" s="25">
        <v>72.0</v>
      </c>
      <c r="X237" s="25">
        <v>75.0</v>
      </c>
      <c r="Y237" s="25">
        <f t="shared" si="621"/>
        <v>0.96</v>
      </c>
      <c r="Z237" s="25">
        <v>96.0</v>
      </c>
      <c r="AA237" s="25">
        <f t="shared" si="622"/>
        <v>0.04</v>
      </c>
      <c r="AB237" s="26"/>
      <c r="AC237" s="26">
        <v>10.0</v>
      </c>
      <c r="AD237" s="26">
        <v>9.0</v>
      </c>
      <c r="AE237" s="26">
        <f t="shared" ref="AE237:AE250" si="646">AG237-AF237</f>
        <v>30</v>
      </c>
      <c r="AF237" s="26">
        <v>38.0</v>
      </c>
      <c r="AG237" s="26">
        <v>68.0</v>
      </c>
      <c r="AH237" s="26">
        <f t="shared" si="623"/>
        <v>0.5588235294</v>
      </c>
      <c r="AI237" s="26">
        <v>55.9</v>
      </c>
      <c r="AJ237" s="26">
        <f t="shared" si="624"/>
        <v>0.4411764706</v>
      </c>
      <c r="AK237" s="27"/>
      <c r="AL237" s="27">
        <v>10.0</v>
      </c>
      <c r="AM237" s="27">
        <v>9.0</v>
      </c>
      <c r="AN237" s="27">
        <f t="shared" si="638"/>
        <v>22</v>
      </c>
      <c r="AO237" s="27">
        <v>78.0</v>
      </c>
      <c r="AP237" s="27">
        <v>100.0</v>
      </c>
      <c r="AQ237" s="27">
        <f t="shared" si="625"/>
        <v>0.78</v>
      </c>
      <c r="AR237" s="27">
        <v>78.0</v>
      </c>
      <c r="AS237" s="27">
        <f t="shared" si="626"/>
        <v>0.22</v>
      </c>
      <c r="AT237" s="28"/>
      <c r="AU237" s="28">
        <v>10.0</v>
      </c>
      <c r="AV237" s="28">
        <v>5.0</v>
      </c>
      <c r="AW237" s="28">
        <f t="shared" si="640"/>
        <v>7</v>
      </c>
      <c r="AX237" s="28">
        <v>103.0</v>
      </c>
      <c r="AY237" s="28">
        <v>110.0</v>
      </c>
      <c r="AZ237" s="28">
        <f t="shared" si="627"/>
        <v>0.9363636364</v>
      </c>
      <c r="BA237" s="28">
        <v>93.6</v>
      </c>
      <c r="BB237" s="28">
        <f t="shared" si="628"/>
        <v>0.06363636364</v>
      </c>
      <c r="BC237" s="29"/>
      <c r="BD237" s="29">
        <v>10.0</v>
      </c>
      <c r="BE237" s="29">
        <v>3.0</v>
      </c>
      <c r="BF237" s="29">
        <f t="shared" si="536"/>
        <v>10</v>
      </c>
      <c r="BG237" s="29">
        <v>135.0</v>
      </c>
      <c r="BH237" s="29">
        <v>145.0</v>
      </c>
      <c r="BI237" s="29">
        <f t="shared" si="641"/>
        <v>0.9310344828</v>
      </c>
      <c r="BJ237" s="29">
        <v>93.1</v>
      </c>
      <c r="BK237" s="29">
        <f t="shared" si="642"/>
        <v>0.06896551724</v>
      </c>
      <c r="BL237" s="30"/>
      <c r="BM237" s="30">
        <v>10.0</v>
      </c>
      <c r="BN237" s="30">
        <v>6.0</v>
      </c>
      <c r="BO237" s="30">
        <f t="shared" si="643"/>
        <v>8</v>
      </c>
      <c r="BP237" s="30">
        <v>100.0</v>
      </c>
      <c r="BQ237" s="30">
        <v>108.0</v>
      </c>
      <c r="BR237" s="30">
        <f t="shared" si="631"/>
        <v>0.9259259259</v>
      </c>
      <c r="BS237" s="30">
        <v>92.6</v>
      </c>
      <c r="BT237" s="30">
        <f t="shared" si="632"/>
        <v>0.07407407407</v>
      </c>
      <c r="BU237" s="31"/>
      <c r="BV237" s="31">
        <v>10.0</v>
      </c>
      <c r="BW237" s="31">
        <v>11.0</v>
      </c>
      <c r="BX237" s="31">
        <f t="shared" si="579"/>
        <v>6</v>
      </c>
      <c r="BY237" s="31">
        <v>49.0</v>
      </c>
      <c r="BZ237" s="31">
        <v>55.0</v>
      </c>
      <c r="CA237" s="31">
        <f t="shared" si="633"/>
        <v>0.8909090909</v>
      </c>
      <c r="CB237" s="31">
        <v>89.1</v>
      </c>
      <c r="CC237" s="31">
        <f t="shared" si="634"/>
        <v>0.1090909091</v>
      </c>
      <c r="CD237" s="42"/>
      <c r="CE237" s="42">
        <v>10.0</v>
      </c>
      <c r="CF237" s="42">
        <v>7.0</v>
      </c>
      <c r="CG237" s="42">
        <v>14.0</v>
      </c>
      <c r="CH237" s="42">
        <v>1.0</v>
      </c>
      <c r="CI237" s="42">
        <v>15.0</v>
      </c>
      <c r="CJ237" s="42">
        <f t="shared" si="644"/>
        <v>0.06666666667</v>
      </c>
      <c r="CK237" s="42">
        <v>6.67</v>
      </c>
      <c r="CL237" s="42">
        <f t="shared" si="645"/>
        <v>0.9333333333</v>
      </c>
      <c r="CM237" s="35"/>
    </row>
    <row r="238" ht="18.0" customHeight="1">
      <c r="A238" s="23"/>
      <c r="B238" s="23">
        <v>11.0</v>
      </c>
      <c r="C238" s="23">
        <v>1.0</v>
      </c>
      <c r="D238" s="23">
        <f t="shared" si="561"/>
        <v>1</v>
      </c>
      <c r="E238" s="23">
        <v>28.0</v>
      </c>
      <c r="F238" s="23">
        <v>29.0</v>
      </c>
      <c r="G238" s="23">
        <f t="shared" si="617"/>
        <v>0.9655172414</v>
      </c>
      <c r="H238" s="23">
        <v>96.6</v>
      </c>
      <c r="I238" s="23">
        <f t="shared" si="618"/>
        <v>0.03448275862</v>
      </c>
      <c r="J238" s="24"/>
      <c r="K238" s="24">
        <v>11.0</v>
      </c>
      <c r="L238" s="24">
        <v>7.0</v>
      </c>
      <c r="M238" s="24">
        <f t="shared" si="559"/>
        <v>4</v>
      </c>
      <c r="N238" s="24">
        <v>30.0</v>
      </c>
      <c r="O238" s="24">
        <v>34.0</v>
      </c>
      <c r="P238" s="24">
        <f t="shared" si="619"/>
        <v>0.8823529412</v>
      </c>
      <c r="Q238" s="24">
        <v>88.2</v>
      </c>
      <c r="R238" s="24">
        <f t="shared" si="620"/>
        <v>0.1176470588</v>
      </c>
      <c r="S238" s="25"/>
      <c r="T238" s="25">
        <v>11.0</v>
      </c>
      <c r="U238" s="25">
        <v>1.0</v>
      </c>
      <c r="V238" s="25">
        <f t="shared" si="639"/>
        <v>3</v>
      </c>
      <c r="W238" s="25">
        <v>65.0</v>
      </c>
      <c r="X238" s="25">
        <v>68.0</v>
      </c>
      <c r="Y238" s="25">
        <f t="shared" si="621"/>
        <v>0.9558823529</v>
      </c>
      <c r="Z238" s="25">
        <v>95.6</v>
      </c>
      <c r="AA238" s="25">
        <f t="shared" si="622"/>
        <v>0.04411764706</v>
      </c>
      <c r="AB238" s="26"/>
      <c r="AC238" s="26">
        <v>11.0</v>
      </c>
      <c r="AD238" s="26">
        <v>5.0</v>
      </c>
      <c r="AE238" s="26">
        <f t="shared" si="646"/>
        <v>3</v>
      </c>
      <c r="AF238" s="26">
        <v>79.0</v>
      </c>
      <c r="AG238" s="26">
        <v>82.0</v>
      </c>
      <c r="AH238" s="26">
        <f t="shared" si="623"/>
        <v>0.9634146341</v>
      </c>
      <c r="AI238" s="26">
        <v>96.3</v>
      </c>
      <c r="AJ238" s="26">
        <f t="shared" si="624"/>
        <v>0.03658536585</v>
      </c>
      <c r="AK238" s="27"/>
      <c r="AL238" s="27">
        <v>11.0</v>
      </c>
      <c r="AM238" s="27">
        <v>4.0</v>
      </c>
      <c r="AN238" s="27">
        <f t="shared" si="638"/>
        <v>4</v>
      </c>
      <c r="AO238" s="27">
        <v>101.0</v>
      </c>
      <c r="AP238" s="27">
        <v>105.0</v>
      </c>
      <c r="AQ238" s="27">
        <f t="shared" si="625"/>
        <v>0.9619047619</v>
      </c>
      <c r="AR238" s="27">
        <v>96.2</v>
      </c>
      <c r="AS238" s="27">
        <f t="shared" si="626"/>
        <v>0.0380952381</v>
      </c>
      <c r="AT238" s="28"/>
      <c r="AU238" s="28">
        <v>11.0</v>
      </c>
      <c r="AV238" s="28">
        <v>3.0</v>
      </c>
      <c r="AW238" s="28">
        <f t="shared" si="640"/>
        <v>6</v>
      </c>
      <c r="AX238" s="28">
        <v>109.0</v>
      </c>
      <c r="AY238" s="28">
        <v>115.0</v>
      </c>
      <c r="AZ238" s="28">
        <f t="shared" si="627"/>
        <v>0.947826087</v>
      </c>
      <c r="BA238" s="28">
        <v>94.8</v>
      </c>
      <c r="BB238" s="28">
        <f t="shared" si="628"/>
        <v>0.05217391304</v>
      </c>
      <c r="BC238" s="29"/>
      <c r="BD238" s="29">
        <v>11.0</v>
      </c>
      <c r="BE238" s="29">
        <v>7.0</v>
      </c>
      <c r="BF238" s="29">
        <f t="shared" si="536"/>
        <v>24</v>
      </c>
      <c r="BG238" s="29">
        <v>78.0</v>
      </c>
      <c r="BH238" s="29">
        <v>102.0</v>
      </c>
      <c r="BI238" s="29">
        <f t="shared" si="641"/>
        <v>0.7647058824</v>
      </c>
      <c r="BJ238" s="29">
        <v>76.5</v>
      </c>
      <c r="BK238" s="29">
        <f t="shared" si="642"/>
        <v>0.2352941176</v>
      </c>
      <c r="BL238" s="30"/>
      <c r="BM238" s="30">
        <v>11.0</v>
      </c>
      <c r="BN238" s="30">
        <v>1.0</v>
      </c>
      <c r="BO238" s="30">
        <f t="shared" si="643"/>
        <v>12</v>
      </c>
      <c r="BP238" s="30">
        <v>168.0</v>
      </c>
      <c r="BQ238" s="30">
        <v>180.0</v>
      </c>
      <c r="BR238" s="30">
        <f t="shared" si="631"/>
        <v>0.9333333333</v>
      </c>
      <c r="BS238" s="30">
        <v>93.3</v>
      </c>
      <c r="BT238" s="30">
        <f t="shared" si="632"/>
        <v>0.06666666667</v>
      </c>
      <c r="BU238" s="31"/>
      <c r="BV238" s="31">
        <v>11.0</v>
      </c>
      <c r="BW238" s="31">
        <v>2.0</v>
      </c>
      <c r="BX238" s="31">
        <v>7.0</v>
      </c>
      <c r="BY238" s="31">
        <v>0.0</v>
      </c>
      <c r="BZ238" s="31">
        <v>7.0</v>
      </c>
      <c r="CA238" s="31">
        <f t="shared" si="633"/>
        <v>0</v>
      </c>
      <c r="CB238" s="31">
        <v>0.0</v>
      </c>
      <c r="CC238" s="31">
        <f t="shared" si="634"/>
        <v>1</v>
      </c>
      <c r="CD238" s="42"/>
      <c r="CE238" s="42">
        <v>11.0</v>
      </c>
      <c r="CF238" s="42">
        <v>1.0</v>
      </c>
      <c r="CG238" s="42">
        <f t="shared" ref="CG238:CG268" si="656">CI238-CH238</f>
        <v>20</v>
      </c>
      <c r="CH238" s="42">
        <v>191.0</v>
      </c>
      <c r="CI238" s="42">
        <v>211.0</v>
      </c>
      <c r="CJ238" s="42">
        <f t="shared" si="644"/>
        <v>0.9052132701</v>
      </c>
      <c r="CK238" s="42">
        <v>90.5</v>
      </c>
      <c r="CL238" s="42">
        <f t="shared" si="645"/>
        <v>0.09478672986</v>
      </c>
      <c r="CM238" s="35"/>
    </row>
    <row r="239" ht="18.0" customHeight="1">
      <c r="A239" s="36" t="s">
        <v>25</v>
      </c>
      <c r="B239" s="37"/>
      <c r="C239" s="37"/>
      <c r="D239" s="37">
        <f t="shared" si="561"/>
        <v>0</v>
      </c>
      <c r="E239" s="37"/>
      <c r="F239" s="37"/>
      <c r="G239" s="36">
        <f t="shared" ref="G239:H239" si="647">SUM(G227:G238)/12</f>
        <v>0.8334745801</v>
      </c>
      <c r="H239" s="36">
        <f t="shared" si="647"/>
        <v>83.34166667</v>
      </c>
      <c r="I239" s="36">
        <f>SUM(I227:I238)/12*100</f>
        <v>16.65254199</v>
      </c>
      <c r="J239" s="37"/>
      <c r="K239" s="37"/>
      <c r="L239" s="37"/>
      <c r="M239" s="37">
        <f t="shared" si="559"/>
        <v>0</v>
      </c>
      <c r="N239" s="37"/>
      <c r="O239" s="37"/>
      <c r="P239" s="36">
        <f t="shared" ref="P239:Q239" si="648">SUM(P227:P238)/12</f>
        <v>0.9014171965</v>
      </c>
      <c r="Q239" s="36">
        <f t="shared" si="648"/>
        <v>90.14166667</v>
      </c>
      <c r="R239" s="36">
        <f>SUM(R227:R238)/12*100</f>
        <v>9.858280347</v>
      </c>
      <c r="S239" s="37"/>
      <c r="T239" s="37"/>
      <c r="U239" s="37"/>
      <c r="V239" s="37">
        <f t="shared" si="639"/>
        <v>0</v>
      </c>
      <c r="W239" s="37"/>
      <c r="X239" s="37"/>
      <c r="Y239" s="36">
        <f t="shared" ref="Y239:Z239" si="649">SUM(Y227:Y238)/12</f>
        <v>0.7175465806</v>
      </c>
      <c r="Z239" s="36">
        <f t="shared" si="649"/>
        <v>71.72333333</v>
      </c>
      <c r="AA239" s="36">
        <f>SUM(AA227:AA238)/12*100</f>
        <v>28.24534194</v>
      </c>
      <c r="AB239" s="37"/>
      <c r="AC239" s="37"/>
      <c r="AD239" s="37"/>
      <c r="AE239" s="37">
        <f t="shared" si="646"/>
        <v>0</v>
      </c>
      <c r="AF239" s="37"/>
      <c r="AG239" s="37"/>
      <c r="AH239" s="36">
        <f t="shared" ref="AH239:AI239" si="650">SUM(AH227:AH238)/12</f>
        <v>0.8261786867</v>
      </c>
      <c r="AI239" s="36">
        <f t="shared" si="650"/>
        <v>82.60833333</v>
      </c>
      <c r="AJ239" s="36">
        <f>SUM(AJ227:AJ238)/12*100</f>
        <v>17.38213133</v>
      </c>
      <c r="AK239" s="37"/>
      <c r="AL239" s="37"/>
      <c r="AM239" s="37"/>
      <c r="AN239" s="37">
        <f t="shared" si="638"/>
        <v>0</v>
      </c>
      <c r="AO239" s="37"/>
      <c r="AP239" s="37"/>
      <c r="AQ239" s="36">
        <f t="shared" ref="AQ239:AR239" si="651">SUM(AQ227:AQ238)/12</f>
        <v>0.8171081882</v>
      </c>
      <c r="AR239" s="36">
        <f t="shared" si="651"/>
        <v>81.71666667</v>
      </c>
      <c r="AS239" s="36">
        <f>SUM(AS227:AS238)/12*100</f>
        <v>18.28918118</v>
      </c>
      <c r="AT239" s="37"/>
      <c r="AU239" s="37"/>
      <c r="AV239" s="37"/>
      <c r="AW239" s="37">
        <f t="shared" si="640"/>
        <v>0</v>
      </c>
      <c r="AX239" s="37"/>
      <c r="AY239" s="37"/>
      <c r="AZ239" s="36">
        <f t="shared" ref="AZ239:BA239" si="652">SUM(AZ227:AZ238)/12</f>
        <v>0.8285163899</v>
      </c>
      <c r="BA239" s="36">
        <f t="shared" si="652"/>
        <v>82.84166667</v>
      </c>
      <c r="BB239" s="36">
        <f>SUM(BB227:BB238)/12*100</f>
        <v>17.14836101</v>
      </c>
      <c r="BC239" s="37"/>
      <c r="BD239" s="37"/>
      <c r="BE239" s="37"/>
      <c r="BF239" s="37">
        <f t="shared" si="536"/>
        <v>0</v>
      </c>
      <c r="BG239" s="37"/>
      <c r="BH239" s="37"/>
      <c r="BI239" s="36">
        <f t="shared" ref="BI239:BJ239" si="653">SUM(BI227:BI238)/12</f>
        <v>0.8065301115</v>
      </c>
      <c r="BJ239" s="36">
        <f t="shared" si="653"/>
        <v>80.65833333</v>
      </c>
      <c r="BK239" s="36">
        <f>SUM(BK227:BK238)/12*100</f>
        <v>11.01365552</v>
      </c>
      <c r="BL239" s="37"/>
      <c r="BM239" s="37"/>
      <c r="BN239" s="37"/>
      <c r="BO239" s="37">
        <f t="shared" si="643"/>
        <v>0</v>
      </c>
      <c r="BP239" s="37"/>
      <c r="BQ239" s="37"/>
      <c r="BR239" s="36">
        <f t="shared" ref="BR239:BS239" si="654">SUM(BR227:BR238)/12</f>
        <v>0.7758227561</v>
      </c>
      <c r="BS239" s="36">
        <f t="shared" si="654"/>
        <v>77.56666667</v>
      </c>
      <c r="BT239" s="36">
        <f>SUM(BT227:BT238)/12*100</f>
        <v>22.41772439</v>
      </c>
      <c r="BU239" s="37"/>
      <c r="BV239" s="37"/>
      <c r="BW239" s="37"/>
      <c r="BX239" s="37">
        <f t="shared" ref="BX239:BX268" si="658">BZ239-BY239</f>
        <v>0</v>
      </c>
      <c r="BY239" s="37"/>
      <c r="BZ239" s="37"/>
      <c r="CA239" s="36">
        <f t="shared" ref="CA239:CB239" si="655">SUM(CA227:CA238)/12</f>
        <v>0.7926721738</v>
      </c>
      <c r="CB239" s="36">
        <f t="shared" si="655"/>
        <v>79.25833333</v>
      </c>
      <c r="CC239" s="36">
        <f>SUM(CC227:CC238)/12*100</f>
        <v>20.73278262</v>
      </c>
      <c r="CD239" s="37"/>
      <c r="CE239" s="37"/>
      <c r="CF239" s="37"/>
      <c r="CG239" s="37">
        <f t="shared" si="656"/>
        <v>0</v>
      </c>
      <c r="CH239" s="37"/>
      <c r="CI239" s="37"/>
      <c r="CJ239" s="36">
        <f t="shared" ref="CJ239:CK239" si="657">SUM(CJ227:CJ238)/12</f>
        <v>0.6865921991</v>
      </c>
      <c r="CK239" s="36">
        <f t="shared" si="657"/>
        <v>68.65583333</v>
      </c>
      <c r="CL239" s="36">
        <f>SUM(CL227:CL238)/12*100</f>
        <v>23.00744676</v>
      </c>
      <c r="CM239" s="35"/>
    </row>
    <row r="240" ht="18.0" customHeight="1">
      <c r="A240" s="38" t="s">
        <v>26</v>
      </c>
      <c r="B240" s="39"/>
      <c r="C240" s="39"/>
      <c r="D240" s="39">
        <f t="shared" si="561"/>
        <v>0</v>
      </c>
      <c r="E240" s="39"/>
      <c r="F240" s="39"/>
      <c r="G240" s="38">
        <f>STDEV(G227:G238)</f>
        <v>0.1706348928</v>
      </c>
      <c r="H240" s="38"/>
      <c r="I240" s="38">
        <f>STDEV(I227:I238)</f>
        <v>0.1706348928</v>
      </c>
      <c r="J240" s="39"/>
      <c r="K240" s="39"/>
      <c r="L240" s="39"/>
      <c r="M240" s="39">
        <f t="shared" si="559"/>
        <v>0</v>
      </c>
      <c r="N240" s="39"/>
      <c r="O240" s="39"/>
      <c r="P240" s="38">
        <f>STDEV(P227:P238)</f>
        <v>0.06576885118</v>
      </c>
      <c r="Q240" s="38"/>
      <c r="R240" s="38">
        <f>STDEV(R227:R238)</f>
        <v>0.06576885118</v>
      </c>
      <c r="S240" s="39"/>
      <c r="T240" s="39"/>
      <c r="U240" s="39"/>
      <c r="V240" s="39">
        <f t="shared" si="639"/>
        <v>0</v>
      </c>
      <c r="W240" s="39"/>
      <c r="X240" s="39"/>
      <c r="Y240" s="38">
        <f>STDEV(Y227:Y238)</f>
        <v>0.3416317048</v>
      </c>
      <c r="Z240" s="38"/>
      <c r="AA240" s="38">
        <f>STDEV(AA227:AA238)</f>
        <v>0.3416317048</v>
      </c>
      <c r="AB240" s="39"/>
      <c r="AC240" s="39"/>
      <c r="AD240" s="39"/>
      <c r="AE240" s="39">
        <f t="shared" si="646"/>
        <v>0</v>
      </c>
      <c r="AF240" s="39"/>
      <c r="AG240" s="39"/>
      <c r="AH240" s="38">
        <f>STDEV(AH227:AH238)</f>
        <v>0.2863249389</v>
      </c>
      <c r="AI240" s="38"/>
      <c r="AJ240" s="38">
        <f>STDEV(AJ227:AJ238)</f>
        <v>0.2863249389</v>
      </c>
      <c r="AK240" s="39"/>
      <c r="AL240" s="39"/>
      <c r="AM240" s="39"/>
      <c r="AN240" s="39">
        <f t="shared" si="638"/>
        <v>0</v>
      </c>
      <c r="AO240" s="39"/>
      <c r="AP240" s="39"/>
      <c r="AQ240" s="38">
        <f>STDEV(AQ227:AQ238)</f>
        <v>0.2704128377</v>
      </c>
      <c r="AR240" s="38"/>
      <c r="AS240" s="38">
        <f>STDEV(AS227:AS238)</f>
        <v>0.2704128377</v>
      </c>
      <c r="AT240" s="39"/>
      <c r="AU240" s="39"/>
      <c r="AV240" s="39"/>
      <c r="AW240" s="39">
        <f t="shared" si="640"/>
        <v>0</v>
      </c>
      <c r="AX240" s="39"/>
      <c r="AY240" s="39"/>
      <c r="AZ240" s="38">
        <f>STDEV(AZ227:AZ238)</f>
        <v>0.2771724492</v>
      </c>
      <c r="BA240" s="38"/>
      <c r="BB240" s="38">
        <f>STDEV(BB227:BB238)</f>
        <v>0.2771724492</v>
      </c>
      <c r="BC240" s="39"/>
      <c r="BD240" s="39"/>
      <c r="BE240" s="39"/>
      <c r="BF240" s="39">
        <f t="shared" si="536"/>
        <v>0</v>
      </c>
      <c r="BG240" s="39"/>
      <c r="BH240" s="39"/>
      <c r="BI240" s="38">
        <f>STDEV(BI227:BI238)</f>
        <v>0.2749410297</v>
      </c>
      <c r="BJ240" s="38"/>
      <c r="BK240" s="38">
        <f>STDEV(BK227:BK238)</f>
        <v>0.1108334998</v>
      </c>
      <c r="BL240" s="39"/>
      <c r="BM240" s="39"/>
      <c r="BN240" s="39"/>
      <c r="BO240" s="39">
        <f t="shared" si="643"/>
        <v>0</v>
      </c>
      <c r="BP240" s="39"/>
      <c r="BQ240" s="39"/>
      <c r="BR240" s="38">
        <f>STDEV(BR227:BR238)</f>
        <v>0.2600490387</v>
      </c>
      <c r="BS240" s="38"/>
      <c r="BT240" s="38">
        <f>STDEV(BT227:BT238)</f>
        <v>0.2600490387</v>
      </c>
      <c r="BU240" s="39"/>
      <c r="BV240" s="39"/>
      <c r="BW240" s="39"/>
      <c r="BX240" s="39">
        <f t="shared" si="658"/>
        <v>0</v>
      </c>
      <c r="BY240" s="39"/>
      <c r="BZ240" s="39"/>
      <c r="CA240" s="38">
        <f>STDEV(CA227:CA238)</f>
        <v>0.2727363585</v>
      </c>
      <c r="CB240" s="38"/>
      <c r="CC240" s="38">
        <f>STDEV(CC227:CC238)</f>
        <v>0.2727363585</v>
      </c>
      <c r="CD240" s="39"/>
      <c r="CE240" s="39"/>
      <c r="CF240" s="39"/>
      <c r="CG240" s="39">
        <f t="shared" si="656"/>
        <v>0</v>
      </c>
      <c r="CH240" s="39"/>
      <c r="CI240" s="39"/>
      <c r="CJ240" s="38">
        <f>STDEV(CJ227:CJ238)</f>
        <v>0.3280216365</v>
      </c>
      <c r="CK240" s="38"/>
      <c r="CL240" s="38">
        <f>STDEV(CL227:CL238)</f>
        <v>0.2570925555</v>
      </c>
      <c r="CM240" s="35"/>
    </row>
    <row r="241" ht="18.0" customHeight="1">
      <c r="A241" s="40" t="s">
        <v>27</v>
      </c>
      <c r="B241" s="41"/>
      <c r="C241" s="41"/>
      <c r="D241" s="41">
        <f t="shared" si="561"/>
        <v>0</v>
      </c>
      <c r="E241" s="41"/>
      <c r="F241" s="41"/>
      <c r="G241" s="40">
        <f>VAR(G227:G238)</f>
        <v>0.02911626664</v>
      </c>
      <c r="H241" s="40"/>
      <c r="I241" s="40">
        <f>VAR(I227:I238)</f>
        <v>0.02911626664</v>
      </c>
      <c r="J241" s="41"/>
      <c r="K241" s="41"/>
      <c r="L241" s="41"/>
      <c r="M241" s="41">
        <f t="shared" si="559"/>
        <v>0</v>
      </c>
      <c r="N241" s="41"/>
      <c r="O241" s="41"/>
      <c r="P241" s="40">
        <f>VAR(P227:P238)</f>
        <v>0.004325541786</v>
      </c>
      <c r="Q241" s="40"/>
      <c r="R241" s="40">
        <f>VAR(R227:R238)</f>
        <v>0.004325541786</v>
      </c>
      <c r="S241" s="41"/>
      <c r="T241" s="41"/>
      <c r="U241" s="41"/>
      <c r="V241" s="41">
        <f t="shared" si="639"/>
        <v>0</v>
      </c>
      <c r="W241" s="41"/>
      <c r="X241" s="41"/>
      <c r="Y241" s="40">
        <f>VAR(Y227:Y238)</f>
        <v>0.1167122217</v>
      </c>
      <c r="Z241" s="41"/>
      <c r="AA241" s="40">
        <f>VAR(AA227:AA238)</f>
        <v>0.1167122217</v>
      </c>
      <c r="AB241" s="41"/>
      <c r="AC241" s="41"/>
      <c r="AD241" s="41"/>
      <c r="AE241" s="41">
        <f t="shared" si="646"/>
        <v>0</v>
      </c>
      <c r="AF241" s="41"/>
      <c r="AG241" s="41"/>
      <c r="AH241" s="40">
        <f>VAR(AH227:AH238)</f>
        <v>0.08198197062</v>
      </c>
      <c r="AI241" s="41"/>
      <c r="AJ241" s="40">
        <f>VAR(AJ227:AJ238)</f>
        <v>0.08198197062</v>
      </c>
      <c r="AK241" s="41"/>
      <c r="AL241" s="41"/>
      <c r="AM241" s="41"/>
      <c r="AN241" s="41">
        <f t="shared" si="638"/>
        <v>0</v>
      </c>
      <c r="AO241" s="41"/>
      <c r="AP241" s="41"/>
      <c r="AQ241" s="40">
        <f>VAR(AQ227:AQ238)</f>
        <v>0.07312310279</v>
      </c>
      <c r="AR241" s="41"/>
      <c r="AS241" s="40">
        <f>VAR(AS227:AS238)</f>
        <v>0.07312310279</v>
      </c>
      <c r="AT241" s="41"/>
      <c r="AU241" s="41"/>
      <c r="AV241" s="41"/>
      <c r="AW241" s="41">
        <f t="shared" si="640"/>
        <v>0</v>
      </c>
      <c r="AX241" s="41"/>
      <c r="AY241" s="41"/>
      <c r="AZ241" s="40">
        <f>VAR(AZ227:AZ238)</f>
        <v>0.07682456657</v>
      </c>
      <c r="BA241" s="41"/>
      <c r="BB241" s="40">
        <f>VAR(BB227:BB238)</f>
        <v>0.07682456657</v>
      </c>
      <c r="BC241" s="41"/>
      <c r="BD241" s="41"/>
      <c r="BE241" s="41"/>
      <c r="BF241" s="41">
        <f t="shared" si="536"/>
        <v>0</v>
      </c>
      <c r="BG241" s="41"/>
      <c r="BH241" s="41"/>
      <c r="BI241" s="40">
        <f>VAR(BI227:BI238)</f>
        <v>0.0755925698</v>
      </c>
      <c r="BJ241" s="41"/>
      <c r="BK241" s="40">
        <f>VAR(BK227:BK238)</f>
        <v>0.01228406468</v>
      </c>
      <c r="BL241" s="41"/>
      <c r="BM241" s="41"/>
      <c r="BN241" s="41"/>
      <c r="BO241" s="41">
        <f t="shared" si="643"/>
        <v>0</v>
      </c>
      <c r="BP241" s="41"/>
      <c r="BQ241" s="41"/>
      <c r="BR241" s="40">
        <f>VAR(BR227:BR238)</f>
        <v>0.06762550252</v>
      </c>
      <c r="BS241" s="41"/>
      <c r="BT241" s="40">
        <f>VAR(BT227:BT238)</f>
        <v>0.06762550252</v>
      </c>
      <c r="BU241" s="41"/>
      <c r="BV241" s="41"/>
      <c r="BW241" s="41"/>
      <c r="BX241" s="41">
        <f t="shared" si="658"/>
        <v>0</v>
      </c>
      <c r="BY241" s="41"/>
      <c r="BZ241" s="41"/>
      <c r="CA241" s="40">
        <f>VAR(CA227:CA238)</f>
        <v>0.07438512126</v>
      </c>
      <c r="CB241" s="41"/>
      <c r="CC241" s="40">
        <f>VAR(CC227:CC238)</f>
        <v>0.07438512126</v>
      </c>
      <c r="CD241" s="41"/>
      <c r="CE241" s="41"/>
      <c r="CF241" s="41"/>
      <c r="CG241" s="41">
        <f t="shared" si="656"/>
        <v>0</v>
      </c>
      <c r="CH241" s="41"/>
      <c r="CI241" s="41"/>
      <c r="CJ241" s="40">
        <f>VAR(CJ227:CJ238)</f>
        <v>0.107598194</v>
      </c>
      <c r="CK241" s="41"/>
      <c r="CL241" s="40">
        <f>VAR(CL227:CL238)</f>
        <v>0.06609658207</v>
      </c>
      <c r="CM241" s="35"/>
    </row>
    <row r="242" ht="18.0" customHeight="1">
      <c r="A242" s="23"/>
      <c r="B242" s="23">
        <v>0.0</v>
      </c>
      <c r="C242" s="23"/>
      <c r="D242" s="23">
        <f t="shared" si="561"/>
        <v>0</v>
      </c>
      <c r="E242" s="23">
        <v>0.0</v>
      </c>
      <c r="F242" s="23">
        <v>0.0</v>
      </c>
      <c r="G242" s="23">
        <v>0.0</v>
      </c>
      <c r="H242" s="23">
        <v>0.0</v>
      </c>
      <c r="I242" s="23">
        <v>0.0</v>
      </c>
      <c r="J242" s="24"/>
      <c r="K242" s="24">
        <v>0.0</v>
      </c>
      <c r="L242" s="24">
        <v>3.0</v>
      </c>
      <c r="M242" s="24">
        <f t="shared" si="559"/>
        <v>4</v>
      </c>
      <c r="N242" s="24">
        <v>46.0</v>
      </c>
      <c r="O242" s="24">
        <v>50.0</v>
      </c>
      <c r="P242" s="24">
        <f t="shared" ref="P242:P253" si="659">N242/O242</f>
        <v>0.92</v>
      </c>
      <c r="Q242" s="24">
        <v>92.0</v>
      </c>
      <c r="R242" s="24">
        <f t="shared" ref="R242:R253" si="660">M242/O242</f>
        <v>0.08</v>
      </c>
      <c r="S242" s="25"/>
      <c r="T242" s="25">
        <v>0.0</v>
      </c>
      <c r="U242" s="25">
        <v>11.0</v>
      </c>
      <c r="V242" s="25">
        <f t="shared" si="639"/>
        <v>0</v>
      </c>
      <c r="W242" s="25">
        <v>2.0</v>
      </c>
      <c r="X242" s="25">
        <v>2.0</v>
      </c>
      <c r="Y242" s="25">
        <f t="shared" ref="Y242:Y245" si="661">W242/X242</f>
        <v>1</v>
      </c>
      <c r="Z242" s="25">
        <v>100.0</v>
      </c>
      <c r="AA242" s="25">
        <f t="shared" ref="AA242:AA245" si="662">V242/X242</f>
        <v>0</v>
      </c>
      <c r="AB242" s="26"/>
      <c r="AC242" s="26">
        <v>0.0</v>
      </c>
      <c r="AD242" s="26">
        <v>4.0</v>
      </c>
      <c r="AE242" s="26">
        <f t="shared" si="646"/>
        <v>5</v>
      </c>
      <c r="AF242" s="26">
        <v>85.0</v>
      </c>
      <c r="AG242" s="26">
        <v>90.0</v>
      </c>
      <c r="AH242" s="26">
        <f t="shared" ref="AH242:AH253" si="663">AF242/AG242</f>
        <v>0.9444444444</v>
      </c>
      <c r="AI242" s="26">
        <v>94.4</v>
      </c>
      <c r="AJ242" s="26">
        <f t="shared" ref="AJ242:AJ253" si="664">AE242/AG242</f>
        <v>0.05555555556</v>
      </c>
      <c r="AK242" s="27"/>
      <c r="AL242" s="27">
        <v>0.0</v>
      </c>
      <c r="AM242" s="27">
        <v>4.0</v>
      </c>
      <c r="AN242" s="27">
        <f t="shared" si="638"/>
        <v>8</v>
      </c>
      <c r="AO242" s="27">
        <v>101.0</v>
      </c>
      <c r="AP242" s="27">
        <v>109.0</v>
      </c>
      <c r="AQ242" s="27">
        <f t="shared" ref="AQ242:AQ253" si="665">AO242/AP242</f>
        <v>0.9266055046</v>
      </c>
      <c r="AR242" s="27">
        <v>92.7</v>
      </c>
      <c r="AS242" s="27">
        <f t="shared" ref="AS242:AS253" si="666">AN242/AP242</f>
        <v>0.07339449541</v>
      </c>
      <c r="AT242" s="28"/>
      <c r="AU242" s="28">
        <v>0.0</v>
      </c>
      <c r="AV242" s="28">
        <v>9.0</v>
      </c>
      <c r="AW242" s="28">
        <f t="shared" si="640"/>
        <v>46</v>
      </c>
      <c r="AX242" s="28">
        <v>72.0</v>
      </c>
      <c r="AY242" s="28">
        <v>118.0</v>
      </c>
      <c r="AZ242" s="28">
        <f t="shared" ref="AZ242:AZ247" si="667">AX242/AY242</f>
        <v>0.6101694915</v>
      </c>
      <c r="BA242" s="28">
        <v>61.0</v>
      </c>
      <c r="BB242" s="28">
        <f t="shared" ref="BB242:BB247" si="668">AW242/AY242</f>
        <v>0.3898305085</v>
      </c>
      <c r="BC242" s="29"/>
      <c r="BD242" s="29">
        <v>0.0</v>
      </c>
      <c r="BE242" s="29">
        <v>10.0</v>
      </c>
      <c r="BF242" s="29">
        <f t="shared" si="536"/>
        <v>45</v>
      </c>
      <c r="BG242" s="29">
        <v>74.0</v>
      </c>
      <c r="BH242" s="29">
        <v>119.0</v>
      </c>
      <c r="BI242" s="29">
        <f t="shared" ref="BI242:BI250" si="669">BG242/BH242</f>
        <v>0.6218487395</v>
      </c>
      <c r="BJ242" s="29">
        <v>62.2</v>
      </c>
      <c r="BK242" s="29">
        <f t="shared" ref="BK242:BK250" si="670">BF242/BH242</f>
        <v>0.3781512605</v>
      </c>
      <c r="BL242" s="30"/>
      <c r="BM242" s="30">
        <v>0.0</v>
      </c>
      <c r="BN242" s="30">
        <v>11.0</v>
      </c>
      <c r="BO242" s="30">
        <f t="shared" si="643"/>
        <v>13</v>
      </c>
      <c r="BP242" s="30">
        <v>88.0</v>
      </c>
      <c r="BQ242" s="30">
        <v>101.0</v>
      </c>
      <c r="BR242" s="30">
        <f t="shared" ref="BR242:BR243" si="671">BP242/BQ242</f>
        <v>0.8712871287</v>
      </c>
      <c r="BS242" s="30">
        <v>87.1</v>
      </c>
      <c r="BT242" s="30">
        <f t="shared" ref="BT242:BT243" si="672">BO242/BQ242</f>
        <v>0.1287128713</v>
      </c>
      <c r="BU242" s="31"/>
      <c r="BV242" s="31">
        <v>0.0</v>
      </c>
      <c r="BW242" s="31">
        <v>5.0</v>
      </c>
      <c r="BX242" s="31">
        <f t="shared" si="658"/>
        <v>8</v>
      </c>
      <c r="BY242" s="31">
        <v>121.0</v>
      </c>
      <c r="BZ242" s="31">
        <v>129.0</v>
      </c>
      <c r="CA242" s="31">
        <f t="shared" ref="CA242:CA253" si="673">BY242/BZ242</f>
        <v>0.9379844961</v>
      </c>
      <c r="CB242" s="31">
        <v>93.8</v>
      </c>
      <c r="CC242" s="31">
        <f t="shared" ref="CC242:CC253" si="674">BX242/BZ242</f>
        <v>0.06201550388</v>
      </c>
      <c r="CD242" s="42"/>
      <c r="CE242" s="42">
        <v>0.0</v>
      </c>
      <c r="CF242" s="42">
        <v>11.0</v>
      </c>
      <c r="CG242" s="42">
        <f t="shared" si="656"/>
        <v>1</v>
      </c>
      <c r="CH242" s="42">
        <v>7.0</v>
      </c>
      <c r="CI242" s="42">
        <v>8.0</v>
      </c>
      <c r="CJ242" s="42">
        <f t="shared" ref="CJ242:CJ253" si="675">CH242/CI242</f>
        <v>0.875</v>
      </c>
      <c r="CK242" s="42">
        <v>87.5</v>
      </c>
      <c r="CL242" s="42">
        <f t="shared" ref="CL242:CL253" si="676">CG242/CI242</f>
        <v>0.125</v>
      </c>
      <c r="CM242" s="35"/>
    </row>
    <row r="243" ht="18.0" customHeight="1">
      <c r="A243" s="23"/>
      <c r="B243" s="23">
        <v>1.0</v>
      </c>
      <c r="C243" s="23">
        <v>3.0</v>
      </c>
      <c r="D243" s="23">
        <f t="shared" si="561"/>
        <v>5</v>
      </c>
      <c r="E243" s="23">
        <v>22.0</v>
      </c>
      <c r="F243" s="23">
        <v>27.0</v>
      </c>
      <c r="G243" s="23">
        <f t="shared" ref="G243:G253" si="677">E243/F243</f>
        <v>0.8148148148</v>
      </c>
      <c r="H243" s="23">
        <v>81.5</v>
      </c>
      <c r="I243" s="23">
        <f t="shared" ref="I243:I253" si="678">D243/F243</f>
        <v>0.1851851852</v>
      </c>
      <c r="J243" s="24"/>
      <c r="K243" s="24">
        <v>1.0</v>
      </c>
      <c r="L243" s="24">
        <v>11.0</v>
      </c>
      <c r="M243" s="24">
        <f t="shared" si="559"/>
        <v>0</v>
      </c>
      <c r="N243" s="24">
        <v>27.0</v>
      </c>
      <c r="O243" s="24">
        <v>27.0</v>
      </c>
      <c r="P243" s="24">
        <f t="shared" si="659"/>
        <v>1</v>
      </c>
      <c r="Q243" s="24">
        <v>100.0</v>
      </c>
      <c r="R243" s="24">
        <f t="shared" si="660"/>
        <v>0</v>
      </c>
      <c r="S243" s="25"/>
      <c r="T243" s="25">
        <v>1.0</v>
      </c>
      <c r="U243" s="25">
        <v>5.0</v>
      </c>
      <c r="V243" s="25">
        <f t="shared" si="639"/>
        <v>2</v>
      </c>
      <c r="W243" s="25">
        <v>60.0</v>
      </c>
      <c r="X243" s="25">
        <v>62.0</v>
      </c>
      <c r="Y243" s="25">
        <f t="shared" si="661"/>
        <v>0.9677419355</v>
      </c>
      <c r="Z243" s="25">
        <v>96.8</v>
      </c>
      <c r="AA243" s="25">
        <f t="shared" si="662"/>
        <v>0.03225806452</v>
      </c>
      <c r="AB243" s="26"/>
      <c r="AC243" s="26">
        <v>1.0</v>
      </c>
      <c r="AD243" s="26">
        <v>0.0</v>
      </c>
      <c r="AE243" s="26">
        <f t="shared" si="646"/>
        <v>3</v>
      </c>
      <c r="AF243" s="26">
        <v>95.0</v>
      </c>
      <c r="AG243" s="26">
        <v>98.0</v>
      </c>
      <c r="AH243" s="26">
        <f t="shared" si="663"/>
        <v>0.9693877551</v>
      </c>
      <c r="AI243" s="26">
        <v>96.9</v>
      </c>
      <c r="AJ243" s="26">
        <f t="shared" si="664"/>
        <v>0.0306122449</v>
      </c>
      <c r="AK243" s="27"/>
      <c r="AL243" s="27">
        <v>1.0</v>
      </c>
      <c r="AM243" s="27">
        <v>9.0</v>
      </c>
      <c r="AN243" s="27">
        <f t="shared" si="638"/>
        <v>9</v>
      </c>
      <c r="AO243" s="27">
        <v>75.0</v>
      </c>
      <c r="AP243" s="27">
        <v>84.0</v>
      </c>
      <c r="AQ243" s="27">
        <f t="shared" si="665"/>
        <v>0.8928571429</v>
      </c>
      <c r="AR243" s="27">
        <v>89.3</v>
      </c>
      <c r="AS243" s="27">
        <f t="shared" si="666"/>
        <v>0.1071428571</v>
      </c>
      <c r="AT243" s="28"/>
      <c r="AU243" s="28">
        <v>1.0</v>
      </c>
      <c r="AV243" s="28">
        <v>5.0</v>
      </c>
      <c r="AW243" s="28">
        <f t="shared" si="640"/>
        <v>7</v>
      </c>
      <c r="AX243" s="28">
        <v>107.0</v>
      </c>
      <c r="AY243" s="28">
        <v>114.0</v>
      </c>
      <c r="AZ243" s="28">
        <f t="shared" si="667"/>
        <v>0.9385964912</v>
      </c>
      <c r="BA243" s="28">
        <v>93.9</v>
      </c>
      <c r="BB243" s="28">
        <f t="shared" si="668"/>
        <v>0.06140350877</v>
      </c>
      <c r="BC243" s="29"/>
      <c r="BD243" s="29">
        <v>1.0</v>
      </c>
      <c r="BE243" s="29">
        <v>2.0</v>
      </c>
      <c r="BF243" s="29">
        <f t="shared" si="536"/>
        <v>14</v>
      </c>
      <c r="BG243" s="29">
        <v>145.0</v>
      </c>
      <c r="BH243" s="29">
        <v>159.0</v>
      </c>
      <c r="BI243" s="29">
        <f t="shared" si="669"/>
        <v>0.9119496855</v>
      </c>
      <c r="BJ243" s="29">
        <v>91.2</v>
      </c>
      <c r="BK243" s="29">
        <f t="shared" si="670"/>
        <v>0.08805031447</v>
      </c>
      <c r="BL243" s="30"/>
      <c r="BM243" s="30">
        <v>1.0</v>
      </c>
      <c r="BN243" s="30">
        <v>9.0</v>
      </c>
      <c r="BO243" s="30">
        <f t="shared" si="643"/>
        <v>20</v>
      </c>
      <c r="BP243" s="30">
        <v>105.0</v>
      </c>
      <c r="BQ243" s="30">
        <v>125.0</v>
      </c>
      <c r="BR243" s="30">
        <f t="shared" si="671"/>
        <v>0.84</v>
      </c>
      <c r="BS243" s="30">
        <v>84.0</v>
      </c>
      <c r="BT243" s="30">
        <f t="shared" si="672"/>
        <v>0.16</v>
      </c>
      <c r="BU243" s="31"/>
      <c r="BV243" s="31">
        <v>1.0</v>
      </c>
      <c r="BW243" s="31">
        <v>3.0</v>
      </c>
      <c r="BX243" s="31">
        <f t="shared" si="658"/>
        <v>13</v>
      </c>
      <c r="BY243" s="31">
        <v>167.0</v>
      </c>
      <c r="BZ243" s="31">
        <v>180.0</v>
      </c>
      <c r="CA243" s="31">
        <f t="shared" si="673"/>
        <v>0.9277777778</v>
      </c>
      <c r="CB243" s="31">
        <v>92.8</v>
      </c>
      <c r="CC243" s="31">
        <f t="shared" si="674"/>
        <v>0.07222222222</v>
      </c>
      <c r="CD243" s="42"/>
      <c r="CE243" s="42">
        <v>1.0</v>
      </c>
      <c r="CF243" s="42">
        <v>7.0</v>
      </c>
      <c r="CG243" s="42">
        <f t="shared" si="656"/>
        <v>15</v>
      </c>
      <c r="CH243" s="42">
        <v>117.0</v>
      </c>
      <c r="CI243" s="42">
        <v>132.0</v>
      </c>
      <c r="CJ243" s="42">
        <f t="shared" si="675"/>
        <v>0.8863636364</v>
      </c>
      <c r="CK243" s="42">
        <v>88.6</v>
      </c>
      <c r="CL243" s="42">
        <f t="shared" si="676"/>
        <v>0.1136363636</v>
      </c>
      <c r="CM243" s="35"/>
    </row>
    <row r="244" ht="18.0" customHeight="1">
      <c r="A244" s="23"/>
      <c r="B244" s="23">
        <v>2.0</v>
      </c>
      <c r="C244" s="23">
        <v>9.0</v>
      </c>
      <c r="D244" s="23">
        <f t="shared" si="561"/>
        <v>10</v>
      </c>
      <c r="E244" s="23">
        <v>16.0</v>
      </c>
      <c r="F244" s="23">
        <v>26.0</v>
      </c>
      <c r="G244" s="23">
        <f t="shared" si="677"/>
        <v>0.6153846154</v>
      </c>
      <c r="H244" s="23">
        <v>61.5</v>
      </c>
      <c r="I244" s="23">
        <f t="shared" si="678"/>
        <v>0.3846153846</v>
      </c>
      <c r="J244" s="24"/>
      <c r="K244" s="24">
        <v>2.0</v>
      </c>
      <c r="L244" s="24">
        <v>8.0</v>
      </c>
      <c r="M244" s="24">
        <f t="shared" si="559"/>
        <v>4</v>
      </c>
      <c r="N244" s="24">
        <v>30.0</v>
      </c>
      <c r="O244" s="24">
        <v>34.0</v>
      </c>
      <c r="P244" s="24">
        <f t="shared" si="659"/>
        <v>0.8823529412</v>
      </c>
      <c r="Q244" s="24">
        <v>88.2</v>
      </c>
      <c r="R244" s="24">
        <f t="shared" si="660"/>
        <v>0.1176470588</v>
      </c>
      <c r="S244" s="25"/>
      <c r="T244" s="25">
        <v>2.0</v>
      </c>
      <c r="U244" s="25">
        <v>3.0</v>
      </c>
      <c r="V244" s="25">
        <f t="shared" si="639"/>
        <v>1</v>
      </c>
      <c r="W244" s="25">
        <v>71.0</v>
      </c>
      <c r="X244" s="25">
        <v>72.0</v>
      </c>
      <c r="Y244" s="25">
        <f t="shared" si="661"/>
        <v>0.9861111111</v>
      </c>
      <c r="Z244" s="25">
        <v>98.6</v>
      </c>
      <c r="AA244" s="25">
        <f t="shared" si="662"/>
        <v>0.01388888889</v>
      </c>
      <c r="AB244" s="26"/>
      <c r="AC244" s="26">
        <v>2.0</v>
      </c>
      <c r="AD244" s="26">
        <v>2.0</v>
      </c>
      <c r="AE244" s="26">
        <f t="shared" si="646"/>
        <v>4</v>
      </c>
      <c r="AF244" s="26">
        <v>94.0</v>
      </c>
      <c r="AG244" s="26">
        <v>98.0</v>
      </c>
      <c r="AH244" s="26">
        <f t="shared" si="663"/>
        <v>0.9591836735</v>
      </c>
      <c r="AI244" s="26">
        <v>95.9</v>
      </c>
      <c r="AJ244" s="26">
        <f t="shared" si="664"/>
        <v>0.04081632653</v>
      </c>
      <c r="AK244" s="27"/>
      <c r="AL244" s="27">
        <v>2.0</v>
      </c>
      <c r="AM244" s="27">
        <v>1.0</v>
      </c>
      <c r="AN244" s="27">
        <v>18.0</v>
      </c>
      <c r="AO244" s="27">
        <v>1.0</v>
      </c>
      <c r="AP244" s="27">
        <v>19.0</v>
      </c>
      <c r="AQ244" s="27">
        <f t="shared" si="665"/>
        <v>0.05263157895</v>
      </c>
      <c r="AR244" s="27">
        <v>5.26</v>
      </c>
      <c r="AS244" s="27">
        <f t="shared" si="666"/>
        <v>0.9473684211</v>
      </c>
      <c r="AT244" s="28"/>
      <c r="AU244" s="28">
        <v>2.0</v>
      </c>
      <c r="AV244" s="28">
        <v>10.0</v>
      </c>
      <c r="AW244" s="28">
        <f t="shared" si="640"/>
        <v>2</v>
      </c>
      <c r="AX244" s="28">
        <v>39.0</v>
      </c>
      <c r="AY244" s="28">
        <v>41.0</v>
      </c>
      <c r="AZ244" s="28">
        <f t="shared" si="667"/>
        <v>0.9512195122</v>
      </c>
      <c r="BA244" s="28">
        <v>95.1</v>
      </c>
      <c r="BB244" s="28">
        <f t="shared" si="668"/>
        <v>0.0487804878</v>
      </c>
      <c r="BC244" s="29"/>
      <c r="BD244" s="29">
        <v>2.0</v>
      </c>
      <c r="BE244" s="29">
        <v>6.0</v>
      </c>
      <c r="BF244" s="29">
        <f t="shared" si="536"/>
        <v>6</v>
      </c>
      <c r="BG244" s="29">
        <v>114.0</v>
      </c>
      <c r="BH244" s="29">
        <v>120.0</v>
      </c>
      <c r="BI244" s="29">
        <f t="shared" si="669"/>
        <v>0.95</v>
      </c>
      <c r="BJ244" s="29">
        <v>95.0</v>
      </c>
      <c r="BK244" s="29">
        <f t="shared" si="670"/>
        <v>0.05</v>
      </c>
      <c r="BL244" s="30"/>
      <c r="BM244" s="30">
        <v>2.0</v>
      </c>
      <c r="BN244" s="30"/>
      <c r="BO244" s="30">
        <f t="shared" si="643"/>
        <v>0</v>
      </c>
      <c r="BP244" s="30">
        <v>0.0</v>
      </c>
      <c r="BQ244" s="30">
        <v>0.0</v>
      </c>
      <c r="BR244" s="30">
        <v>0.0</v>
      </c>
      <c r="BS244" s="30">
        <v>0.0</v>
      </c>
      <c r="BT244" s="30">
        <v>0.0</v>
      </c>
      <c r="BU244" s="31"/>
      <c r="BV244" s="31">
        <v>2.0</v>
      </c>
      <c r="BW244" s="31">
        <v>2.0</v>
      </c>
      <c r="BX244" s="31">
        <f t="shared" si="658"/>
        <v>17</v>
      </c>
      <c r="BY244" s="31">
        <v>175.0</v>
      </c>
      <c r="BZ244" s="31">
        <v>192.0</v>
      </c>
      <c r="CA244" s="31">
        <f t="shared" si="673"/>
        <v>0.9114583333</v>
      </c>
      <c r="CB244" s="31">
        <v>91.1</v>
      </c>
      <c r="CC244" s="31">
        <f t="shared" si="674"/>
        <v>0.08854166667</v>
      </c>
      <c r="CD244" s="42"/>
      <c r="CE244" s="42">
        <v>2.0</v>
      </c>
      <c r="CF244" s="42">
        <v>9.0</v>
      </c>
      <c r="CG244" s="42">
        <f t="shared" si="656"/>
        <v>20</v>
      </c>
      <c r="CH244" s="42">
        <v>126.0</v>
      </c>
      <c r="CI244" s="42">
        <v>146.0</v>
      </c>
      <c r="CJ244" s="42">
        <f t="shared" si="675"/>
        <v>0.8630136986</v>
      </c>
      <c r="CK244" s="42">
        <v>86.3</v>
      </c>
      <c r="CL244" s="42">
        <f t="shared" si="676"/>
        <v>0.1369863014</v>
      </c>
      <c r="CM244" s="35"/>
    </row>
    <row r="245" ht="18.0" customHeight="1">
      <c r="A245" s="23"/>
      <c r="B245" s="23">
        <v>3.0</v>
      </c>
      <c r="C245" s="23">
        <v>11.0</v>
      </c>
      <c r="D245" s="23">
        <f t="shared" si="561"/>
        <v>2</v>
      </c>
      <c r="E245" s="23">
        <v>12.0</v>
      </c>
      <c r="F245" s="23">
        <v>14.0</v>
      </c>
      <c r="G245" s="23">
        <f t="shared" si="677"/>
        <v>0.8571428571</v>
      </c>
      <c r="H245" s="23">
        <v>85.7</v>
      </c>
      <c r="I245" s="23">
        <f t="shared" si="678"/>
        <v>0.1428571429</v>
      </c>
      <c r="J245" s="24"/>
      <c r="K245" s="24">
        <v>3.0</v>
      </c>
      <c r="L245" s="24">
        <v>5.0</v>
      </c>
      <c r="M245" s="24">
        <f t="shared" si="559"/>
        <v>6</v>
      </c>
      <c r="N245" s="24">
        <v>35.0</v>
      </c>
      <c r="O245" s="24">
        <v>41.0</v>
      </c>
      <c r="P245" s="24">
        <f t="shared" si="659"/>
        <v>0.8536585366</v>
      </c>
      <c r="Q245" s="24">
        <v>85.4</v>
      </c>
      <c r="R245" s="24">
        <f t="shared" si="660"/>
        <v>0.1463414634</v>
      </c>
      <c r="S245" s="25"/>
      <c r="T245" s="25">
        <v>3.0</v>
      </c>
      <c r="U245" s="25">
        <v>7.0</v>
      </c>
      <c r="V245" s="25">
        <f t="shared" si="639"/>
        <v>5</v>
      </c>
      <c r="W245" s="25">
        <v>48.0</v>
      </c>
      <c r="X245" s="25">
        <v>53.0</v>
      </c>
      <c r="Y245" s="25">
        <f t="shared" si="661"/>
        <v>0.9056603774</v>
      </c>
      <c r="Z245" s="25">
        <v>90.6</v>
      </c>
      <c r="AA245" s="25">
        <f t="shared" si="662"/>
        <v>0.09433962264</v>
      </c>
      <c r="AB245" s="26"/>
      <c r="AC245" s="26">
        <v>3.0</v>
      </c>
      <c r="AD245" s="26">
        <v>5.0</v>
      </c>
      <c r="AE245" s="26">
        <f t="shared" si="646"/>
        <v>3</v>
      </c>
      <c r="AF245" s="26">
        <v>76.0</v>
      </c>
      <c r="AG245" s="26">
        <v>79.0</v>
      </c>
      <c r="AH245" s="26">
        <f t="shared" si="663"/>
        <v>0.9620253165</v>
      </c>
      <c r="AI245" s="26">
        <v>96.2</v>
      </c>
      <c r="AJ245" s="26">
        <f t="shared" si="664"/>
        <v>0.03797468354</v>
      </c>
      <c r="AK245" s="27"/>
      <c r="AL245" s="27">
        <v>3.0</v>
      </c>
      <c r="AM245" s="27">
        <v>8.0</v>
      </c>
      <c r="AN245" s="27">
        <f t="shared" ref="AN245:AN262" si="679">AP245-AO245</f>
        <v>8</v>
      </c>
      <c r="AO245" s="27">
        <v>74.0</v>
      </c>
      <c r="AP245" s="27">
        <v>82.0</v>
      </c>
      <c r="AQ245" s="27">
        <f t="shared" si="665"/>
        <v>0.9024390244</v>
      </c>
      <c r="AR245" s="27">
        <v>90.2</v>
      </c>
      <c r="AS245" s="27">
        <f t="shared" si="666"/>
        <v>0.09756097561</v>
      </c>
      <c r="AT245" s="28"/>
      <c r="AU245" s="28">
        <v>3.0</v>
      </c>
      <c r="AV245" s="28">
        <v>1.0</v>
      </c>
      <c r="AW245" s="28">
        <f t="shared" si="640"/>
        <v>11</v>
      </c>
      <c r="AX245" s="28">
        <v>136.0</v>
      </c>
      <c r="AY245" s="28">
        <v>147.0</v>
      </c>
      <c r="AZ245" s="28">
        <f t="shared" si="667"/>
        <v>0.925170068</v>
      </c>
      <c r="BA245" s="28">
        <v>92.5</v>
      </c>
      <c r="BB245" s="28">
        <f t="shared" si="668"/>
        <v>0.07482993197</v>
      </c>
      <c r="BC245" s="29"/>
      <c r="BD245" s="29">
        <v>3.0</v>
      </c>
      <c r="BE245" s="29">
        <v>0.0</v>
      </c>
      <c r="BF245" s="29">
        <v>81.0</v>
      </c>
      <c r="BG245" s="29">
        <v>18.0</v>
      </c>
      <c r="BH245" s="29">
        <v>99.0</v>
      </c>
      <c r="BI245" s="29">
        <f t="shared" si="669"/>
        <v>0.1818181818</v>
      </c>
      <c r="BJ245" s="29">
        <v>18.18</v>
      </c>
      <c r="BK245" s="29">
        <f t="shared" si="670"/>
        <v>0.8181818182</v>
      </c>
      <c r="BL245" s="30"/>
      <c r="BM245" s="30">
        <v>3.0</v>
      </c>
      <c r="BN245" s="30">
        <v>0.0</v>
      </c>
      <c r="BO245" s="30">
        <f t="shared" si="643"/>
        <v>11</v>
      </c>
      <c r="BP245" s="30">
        <v>133.0</v>
      </c>
      <c r="BQ245" s="30">
        <v>144.0</v>
      </c>
      <c r="BR245" s="30">
        <f t="shared" ref="BR245:BR253" si="680">BP245/BQ245</f>
        <v>0.9236111111</v>
      </c>
      <c r="BS245" s="30">
        <v>92.4</v>
      </c>
      <c r="BT245" s="30">
        <f t="shared" ref="BT245:BT253" si="681">BO245/BQ245</f>
        <v>0.07638888889</v>
      </c>
      <c r="BU245" s="31"/>
      <c r="BV245" s="31">
        <v>3.0</v>
      </c>
      <c r="BW245" s="31">
        <v>4.0</v>
      </c>
      <c r="BX245" s="31">
        <f t="shared" si="658"/>
        <v>15</v>
      </c>
      <c r="BY245" s="31">
        <v>153.0</v>
      </c>
      <c r="BZ245" s="31">
        <v>168.0</v>
      </c>
      <c r="CA245" s="31">
        <f t="shared" si="673"/>
        <v>0.9107142857</v>
      </c>
      <c r="CB245" s="31">
        <v>91.1</v>
      </c>
      <c r="CC245" s="31">
        <f t="shared" si="674"/>
        <v>0.08928571429</v>
      </c>
      <c r="CD245" s="42"/>
      <c r="CE245" s="42">
        <v>3.0</v>
      </c>
      <c r="CF245" s="42">
        <v>4.0</v>
      </c>
      <c r="CG245" s="42">
        <f t="shared" si="656"/>
        <v>18</v>
      </c>
      <c r="CH245" s="42">
        <v>164.0</v>
      </c>
      <c r="CI245" s="42">
        <v>182.0</v>
      </c>
      <c r="CJ245" s="42">
        <f t="shared" si="675"/>
        <v>0.9010989011</v>
      </c>
      <c r="CK245" s="42">
        <v>90.1</v>
      </c>
      <c r="CL245" s="42">
        <f t="shared" si="676"/>
        <v>0.0989010989</v>
      </c>
      <c r="CM245" s="35"/>
    </row>
    <row r="246" ht="18.0" customHeight="1">
      <c r="A246" s="23"/>
      <c r="B246" s="23">
        <v>4.0</v>
      </c>
      <c r="C246" s="23">
        <v>8.0</v>
      </c>
      <c r="D246" s="23">
        <f t="shared" si="561"/>
        <v>5</v>
      </c>
      <c r="E246" s="23">
        <v>13.0</v>
      </c>
      <c r="F246" s="23">
        <v>18.0</v>
      </c>
      <c r="G246" s="23">
        <f t="shared" si="677"/>
        <v>0.7222222222</v>
      </c>
      <c r="H246" s="23">
        <v>72.2</v>
      </c>
      <c r="I246" s="23">
        <f t="shared" si="678"/>
        <v>0.2777777778</v>
      </c>
      <c r="J246" s="24"/>
      <c r="K246" s="24">
        <v>4.0</v>
      </c>
      <c r="L246" s="24">
        <v>10.0</v>
      </c>
      <c r="M246" s="24">
        <f t="shared" si="559"/>
        <v>3</v>
      </c>
      <c r="N246" s="24">
        <v>16.0</v>
      </c>
      <c r="O246" s="24">
        <v>19.0</v>
      </c>
      <c r="P246" s="24">
        <f t="shared" si="659"/>
        <v>0.8421052632</v>
      </c>
      <c r="Q246" s="24">
        <v>84.2</v>
      </c>
      <c r="R246" s="24">
        <f t="shared" si="660"/>
        <v>0.1578947368</v>
      </c>
      <c r="S246" s="25"/>
      <c r="T246" s="25">
        <v>4.0</v>
      </c>
      <c r="U246" s="25"/>
      <c r="V246" s="25">
        <f t="shared" si="639"/>
        <v>0</v>
      </c>
      <c r="W246" s="25">
        <v>0.0</v>
      </c>
      <c r="X246" s="25">
        <v>0.0</v>
      </c>
      <c r="Y246" s="25">
        <v>0.0</v>
      </c>
      <c r="Z246" s="25">
        <v>0.0</v>
      </c>
      <c r="AA246" s="25">
        <v>0.0</v>
      </c>
      <c r="AB246" s="26"/>
      <c r="AC246" s="26">
        <v>4.0</v>
      </c>
      <c r="AD246" s="26">
        <v>7.0</v>
      </c>
      <c r="AE246" s="26">
        <f t="shared" si="646"/>
        <v>9</v>
      </c>
      <c r="AF246" s="26">
        <v>55.0</v>
      </c>
      <c r="AG246" s="26">
        <v>64.0</v>
      </c>
      <c r="AH246" s="26">
        <f t="shared" si="663"/>
        <v>0.859375</v>
      </c>
      <c r="AI246" s="26">
        <v>85.9</v>
      </c>
      <c r="AJ246" s="26">
        <f t="shared" si="664"/>
        <v>0.140625</v>
      </c>
      <c r="AK246" s="27"/>
      <c r="AL246" s="27">
        <v>4.0</v>
      </c>
      <c r="AM246" s="27">
        <v>5.0</v>
      </c>
      <c r="AN246" s="27">
        <f t="shared" si="679"/>
        <v>5</v>
      </c>
      <c r="AO246" s="27">
        <v>89.0</v>
      </c>
      <c r="AP246" s="27">
        <v>94.0</v>
      </c>
      <c r="AQ246" s="27">
        <f t="shared" si="665"/>
        <v>0.9468085106</v>
      </c>
      <c r="AR246" s="27">
        <v>94.7</v>
      </c>
      <c r="AS246" s="27">
        <f t="shared" si="666"/>
        <v>0.05319148936</v>
      </c>
      <c r="AT246" s="28"/>
      <c r="AU246" s="28">
        <v>4.0</v>
      </c>
      <c r="AV246" s="28">
        <v>6.0</v>
      </c>
      <c r="AW246" s="28">
        <f t="shared" si="640"/>
        <v>7</v>
      </c>
      <c r="AX246" s="28">
        <v>103.0</v>
      </c>
      <c r="AY246" s="28">
        <v>110.0</v>
      </c>
      <c r="AZ246" s="28">
        <f t="shared" si="667"/>
        <v>0.9363636364</v>
      </c>
      <c r="BA246" s="28">
        <v>93.6</v>
      </c>
      <c r="BB246" s="28">
        <f t="shared" si="668"/>
        <v>0.06363636364</v>
      </c>
      <c r="BC246" s="29"/>
      <c r="BD246" s="29">
        <v>4.0</v>
      </c>
      <c r="BE246" s="29">
        <v>7.0</v>
      </c>
      <c r="BF246" s="29">
        <f t="shared" ref="BF246:BF259" si="682">BH246-BG246</f>
        <v>7</v>
      </c>
      <c r="BG246" s="29">
        <v>79.0</v>
      </c>
      <c r="BH246" s="29">
        <v>86.0</v>
      </c>
      <c r="BI246" s="29">
        <f t="shared" si="669"/>
        <v>0.9186046512</v>
      </c>
      <c r="BJ246" s="29">
        <v>91.9</v>
      </c>
      <c r="BK246" s="29">
        <f t="shared" si="670"/>
        <v>0.08139534884</v>
      </c>
      <c r="BL246" s="30"/>
      <c r="BM246" s="30">
        <v>4.0</v>
      </c>
      <c r="BN246" s="30">
        <v>6.0</v>
      </c>
      <c r="BO246" s="30">
        <f t="shared" si="643"/>
        <v>11</v>
      </c>
      <c r="BP246" s="30">
        <v>105.0</v>
      </c>
      <c r="BQ246" s="30">
        <v>116.0</v>
      </c>
      <c r="BR246" s="30">
        <f t="shared" si="680"/>
        <v>0.9051724138</v>
      </c>
      <c r="BS246" s="30">
        <v>90.5</v>
      </c>
      <c r="BT246" s="30">
        <f t="shared" si="681"/>
        <v>0.09482758621</v>
      </c>
      <c r="BU246" s="31"/>
      <c r="BV246" s="31">
        <v>4.0</v>
      </c>
      <c r="BW246" s="31">
        <v>1.0</v>
      </c>
      <c r="BX246" s="31">
        <f t="shared" si="658"/>
        <v>17</v>
      </c>
      <c r="BY246" s="31">
        <v>181.0</v>
      </c>
      <c r="BZ246" s="31">
        <v>198.0</v>
      </c>
      <c r="CA246" s="31">
        <f t="shared" si="673"/>
        <v>0.9141414141</v>
      </c>
      <c r="CB246" s="31">
        <v>91.4</v>
      </c>
      <c r="CC246" s="31">
        <f t="shared" si="674"/>
        <v>0.08585858586</v>
      </c>
      <c r="CD246" s="42"/>
      <c r="CE246" s="42">
        <v>4.0</v>
      </c>
      <c r="CF246" s="42">
        <v>10.0</v>
      </c>
      <c r="CG246" s="42">
        <f t="shared" si="656"/>
        <v>71</v>
      </c>
      <c r="CH246" s="42">
        <v>86.0</v>
      </c>
      <c r="CI246" s="42">
        <v>157.0</v>
      </c>
      <c r="CJ246" s="42">
        <f t="shared" si="675"/>
        <v>0.5477707006</v>
      </c>
      <c r="CK246" s="42">
        <v>54.8</v>
      </c>
      <c r="CL246" s="42">
        <f t="shared" si="676"/>
        <v>0.4522292994</v>
      </c>
      <c r="CM246" s="35"/>
    </row>
    <row r="247" ht="18.0" customHeight="1">
      <c r="A247" s="23"/>
      <c r="B247" s="23">
        <v>5.0</v>
      </c>
      <c r="C247" s="23">
        <v>7.0</v>
      </c>
      <c r="D247" s="23">
        <f t="shared" si="561"/>
        <v>4</v>
      </c>
      <c r="E247" s="23">
        <v>15.0</v>
      </c>
      <c r="F247" s="23">
        <v>19.0</v>
      </c>
      <c r="G247" s="23">
        <f t="shared" si="677"/>
        <v>0.7894736842</v>
      </c>
      <c r="H247" s="23">
        <v>78.9</v>
      </c>
      <c r="I247" s="23">
        <f t="shared" si="678"/>
        <v>0.2105263158</v>
      </c>
      <c r="J247" s="24"/>
      <c r="K247" s="24">
        <v>5.0</v>
      </c>
      <c r="L247" s="24">
        <v>6.0</v>
      </c>
      <c r="M247" s="24">
        <f t="shared" si="559"/>
        <v>2</v>
      </c>
      <c r="N247" s="24">
        <v>39.0</v>
      </c>
      <c r="O247" s="24">
        <v>41.0</v>
      </c>
      <c r="P247" s="24">
        <f t="shared" si="659"/>
        <v>0.9512195122</v>
      </c>
      <c r="Q247" s="24">
        <v>95.1</v>
      </c>
      <c r="R247" s="24">
        <f t="shared" si="660"/>
        <v>0.0487804878</v>
      </c>
      <c r="S247" s="25"/>
      <c r="T247" s="25">
        <v>5.0</v>
      </c>
      <c r="U247" s="25">
        <v>0.0</v>
      </c>
      <c r="V247" s="25">
        <f t="shared" si="639"/>
        <v>1</v>
      </c>
      <c r="W247" s="25">
        <v>74.0</v>
      </c>
      <c r="X247" s="25">
        <v>75.0</v>
      </c>
      <c r="Y247" s="25">
        <f t="shared" ref="Y247:Y253" si="683">W247/X247</f>
        <v>0.9866666667</v>
      </c>
      <c r="Z247" s="25">
        <v>98.7</v>
      </c>
      <c r="AA247" s="25">
        <f t="shared" ref="AA247:AA253" si="684">V247/X247</f>
        <v>0.01333333333</v>
      </c>
      <c r="AB247" s="26"/>
      <c r="AC247" s="26">
        <v>5.0</v>
      </c>
      <c r="AD247" s="26">
        <v>11.0</v>
      </c>
      <c r="AE247" s="26">
        <f t="shared" si="646"/>
        <v>4</v>
      </c>
      <c r="AF247" s="26">
        <v>50.0</v>
      </c>
      <c r="AG247" s="26">
        <v>54.0</v>
      </c>
      <c r="AH247" s="26">
        <f t="shared" si="663"/>
        <v>0.9259259259</v>
      </c>
      <c r="AI247" s="26">
        <v>92.6</v>
      </c>
      <c r="AJ247" s="26">
        <f t="shared" si="664"/>
        <v>0.07407407407</v>
      </c>
      <c r="AK247" s="27"/>
      <c r="AL247" s="27">
        <v>5.0</v>
      </c>
      <c r="AM247" s="27">
        <v>3.0</v>
      </c>
      <c r="AN247" s="27">
        <f t="shared" si="679"/>
        <v>7</v>
      </c>
      <c r="AO247" s="27">
        <v>107.0</v>
      </c>
      <c r="AP247" s="27">
        <v>114.0</v>
      </c>
      <c r="AQ247" s="27">
        <f t="shared" si="665"/>
        <v>0.9385964912</v>
      </c>
      <c r="AR247" s="27">
        <v>93.9</v>
      </c>
      <c r="AS247" s="27">
        <f t="shared" si="666"/>
        <v>0.06140350877</v>
      </c>
      <c r="AT247" s="28"/>
      <c r="AU247" s="28">
        <v>5.0</v>
      </c>
      <c r="AV247" s="28">
        <v>3.0</v>
      </c>
      <c r="AW247" s="28">
        <f t="shared" si="640"/>
        <v>5</v>
      </c>
      <c r="AX247" s="28">
        <v>110.0</v>
      </c>
      <c r="AY247" s="28">
        <v>115.0</v>
      </c>
      <c r="AZ247" s="28">
        <f t="shared" si="667"/>
        <v>0.9565217391</v>
      </c>
      <c r="BA247" s="28">
        <v>95.7</v>
      </c>
      <c r="BB247" s="28">
        <f t="shared" si="668"/>
        <v>0.04347826087</v>
      </c>
      <c r="BC247" s="29"/>
      <c r="BD247" s="29">
        <v>5.0</v>
      </c>
      <c r="BE247" s="29">
        <v>8.0</v>
      </c>
      <c r="BF247" s="29">
        <f t="shared" si="682"/>
        <v>72</v>
      </c>
      <c r="BG247" s="29">
        <v>88.0</v>
      </c>
      <c r="BH247" s="29">
        <v>160.0</v>
      </c>
      <c r="BI247" s="29">
        <f t="shared" si="669"/>
        <v>0.55</v>
      </c>
      <c r="BJ247" s="29">
        <v>55.0</v>
      </c>
      <c r="BK247" s="29">
        <f t="shared" si="670"/>
        <v>0.45</v>
      </c>
      <c r="BL247" s="30"/>
      <c r="BM247" s="30">
        <v>5.0</v>
      </c>
      <c r="BN247" s="30">
        <v>1.0</v>
      </c>
      <c r="BO247" s="30">
        <f t="shared" si="643"/>
        <v>11</v>
      </c>
      <c r="BP247" s="30">
        <v>168.0</v>
      </c>
      <c r="BQ247" s="30">
        <v>179.0</v>
      </c>
      <c r="BR247" s="30">
        <f t="shared" si="680"/>
        <v>0.938547486</v>
      </c>
      <c r="BS247" s="30">
        <v>93.9</v>
      </c>
      <c r="BT247" s="30">
        <f t="shared" si="681"/>
        <v>0.06145251397</v>
      </c>
      <c r="BU247" s="31"/>
      <c r="BV247" s="31">
        <v>5.0</v>
      </c>
      <c r="BW247" s="31">
        <v>8.0</v>
      </c>
      <c r="BX247" s="31">
        <f t="shared" si="658"/>
        <v>11</v>
      </c>
      <c r="BY247" s="31">
        <v>116.0</v>
      </c>
      <c r="BZ247" s="31">
        <v>127.0</v>
      </c>
      <c r="CA247" s="31">
        <f t="shared" si="673"/>
        <v>0.9133858268</v>
      </c>
      <c r="CB247" s="31">
        <v>91.3</v>
      </c>
      <c r="CC247" s="31">
        <f t="shared" si="674"/>
        <v>0.08661417323</v>
      </c>
      <c r="CD247" s="42"/>
      <c r="CE247" s="42">
        <v>5.0</v>
      </c>
      <c r="CF247" s="42">
        <v>8.0</v>
      </c>
      <c r="CG247" s="42">
        <f t="shared" si="656"/>
        <v>15</v>
      </c>
      <c r="CH247" s="42">
        <v>122.0</v>
      </c>
      <c r="CI247" s="42">
        <v>137.0</v>
      </c>
      <c r="CJ247" s="42">
        <f t="shared" si="675"/>
        <v>0.8905109489</v>
      </c>
      <c r="CK247" s="42">
        <v>89.1</v>
      </c>
      <c r="CL247" s="42">
        <f t="shared" si="676"/>
        <v>0.1094890511</v>
      </c>
      <c r="CM247" s="35"/>
    </row>
    <row r="248" ht="18.0" customHeight="1">
      <c r="A248" s="23"/>
      <c r="B248" s="23">
        <v>6.0</v>
      </c>
      <c r="C248" s="23">
        <v>6.0</v>
      </c>
      <c r="D248" s="23">
        <f t="shared" si="561"/>
        <v>1</v>
      </c>
      <c r="E248" s="23">
        <v>19.0</v>
      </c>
      <c r="F248" s="23">
        <v>20.0</v>
      </c>
      <c r="G248" s="23">
        <f t="shared" si="677"/>
        <v>0.95</v>
      </c>
      <c r="H248" s="23">
        <v>95.0</v>
      </c>
      <c r="I248" s="23">
        <f t="shared" si="678"/>
        <v>0.05</v>
      </c>
      <c r="J248" s="24"/>
      <c r="K248" s="24">
        <v>6.0</v>
      </c>
      <c r="L248" s="24">
        <v>1.0</v>
      </c>
      <c r="M248" s="24">
        <f t="shared" si="559"/>
        <v>1</v>
      </c>
      <c r="N248" s="24">
        <v>54.0</v>
      </c>
      <c r="O248" s="24">
        <v>55.0</v>
      </c>
      <c r="P248" s="24">
        <f t="shared" si="659"/>
        <v>0.9818181818</v>
      </c>
      <c r="Q248" s="24">
        <v>98.2</v>
      </c>
      <c r="R248" s="24">
        <f t="shared" si="660"/>
        <v>0.01818181818</v>
      </c>
      <c r="S248" s="25"/>
      <c r="T248" s="25">
        <v>6.0</v>
      </c>
      <c r="U248" s="25">
        <v>6.0</v>
      </c>
      <c r="V248" s="25">
        <f t="shared" si="639"/>
        <v>6</v>
      </c>
      <c r="W248" s="25">
        <v>50.0</v>
      </c>
      <c r="X248" s="25">
        <v>56.0</v>
      </c>
      <c r="Y248" s="25">
        <f t="shared" si="683"/>
        <v>0.8928571429</v>
      </c>
      <c r="Z248" s="25">
        <v>89.3</v>
      </c>
      <c r="AA248" s="25">
        <f t="shared" si="684"/>
        <v>0.1071428571</v>
      </c>
      <c r="AB248" s="26"/>
      <c r="AC248" s="26">
        <v>6.0</v>
      </c>
      <c r="AD248" s="26">
        <v>3.0</v>
      </c>
      <c r="AE248" s="26">
        <f t="shared" si="646"/>
        <v>3</v>
      </c>
      <c r="AF248" s="26">
        <v>77.0</v>
      </c>
      <c r="AG248" s="26">
        <v>80.0</v>
      </c>
      <c r="AH248" s="26">
        <f t="shared" si="663"/>
        <v>0.9625</v>
      </c>
      <c r="AI248" s="26">
        <v>96.2</v>
      </c>
      <c r="AJ248" s="26">
        <f t="shared" si="664"/>
        <v>0.0375</v>
      </c>
      <c r="AK248" s="27"/>
      <c r="AL248" s="27">
        <v>6.0</v>
      </c>
      <c r="AM248" s="27">
        <v>0.0</v>
      </c>
      <c r="AN248" s="27">
        <f t="shared" si="679"/>
        <v>4</v>
      </c>
      <c r="AO248" s="27">
        <v>108.0</v>
      </c>
      <c r="AP248" s="27">
        <v>112.0</v>
      </c>
      <c r="AQ248" s="27">
        <f t="shared" si="665"/>
        <v>0.9642857143</v>
      </c>
      <c r="AR248" s="27">
        <v>96.4</v>
      </c>
      <c r="AS248" s="27">
        <f t="shared" si="666"/>
        <v>0.03571428571</v>
      </c>
      <c r="AT248" s="28"/>
      <c r="AU248" s="28">
        <v>6.0</v>
      </c>
      <c r="AV248" s="28"/>
      <c r="AW248" s="28">
        <f t="shared" si="640"/>
        <v>0</v>
      </c>
      <c r="AX248" s="28">
        <v>0.0</v>
      </c>
      <c r="AY248" s="28">
        <v>0.0</v>
      </c>
      <c r="AZ248" s="28">
        <v>0.0</v>
      </c>
      <c r="BA248" s="28">
        <v>0.0</v>
      </c>
      <c r="BB248" s="28">
        <v>0.0</v>
      </c>
      <c r="BC248" s="29"/>
      <c r="BD248" s="29">
        <v>6.0</v>
      </c>
      <c r="BE248" s="29">
        <v>1.0</v>
      </c>
      <c r="BF248" s="29">
        <f t="shared" si="682"/>
        <v>10</v>
      </c>
      <c r="BG248" s="29">
        <v>138.0</v>
      </c>
      <c r="BH248" s="29">
        <v>148.0</v>
      </c>
      <c r="BI248" s="29">
        <f t="shared" si="669"/>
        <v>0.9324324324</v>
      </c>
      <c r="BJ248" s="29">
        <v>93.2</v>
      </c>
      <c r="BK248" s="29">
        <f t="shared" si="670"/>
        <v>0.06756756757</v>
      </c>
      <c r="BL248" s="30"/>
      <c r="BM248" s="30">
        <v>6.0</v>
      </c>
      <c r="BN248" s="30">
        <v>5.0</v>
      </c>
      <c r="BO248" s="30">
        <f t="shared" si="643"/>
        <v>9</v>
      </c>
      <c r="BP248" s="30">
        <v>125.0</v>
      </c>
      <c r="BQ248" s="30">
        <v>134.0</v>
      </c>
      <c r="BR248" s="30">
        <f t="shared" si="680"/>
        <v>0.9328358209</v>
      </c>
      <c r="BS248" s="30">
        <v>93.3</v>
      </c>
      <c r="BT248" s="30">
        <f t="shared" si="681"/>
        <v>0.0671641791</v>
      </c>
      <c r="BU248" s="31"/>
      <c r="BV248" s="31">
        <v>6.0</v>
      </c>
      <c r="BW248" s="31">
        <v>9.0</v>
      </c>
      <c r="BX248" s="31">
        <f t="shared" si="658"/>
        <v>56</v>
      </c>
      <c r="BY248" s="31">
        <v>106.0</v>
      </c>
      <c r="BZ248" s="31">
        <v>162.0</v>
      </c>
      <c r="CA248" s="31">
        <f t="shared" si="673"/>
        <v>0.6543209877</v>
      </c>
      <c r="CB248" s="31">
        <v>65.4</v>
      </c>
      <c r="CC248" s="31">
        <f t="shared" si="674"/>
        <v>0.3456790123</v>
      </c>
      <c r="CD248" s="42"/>
      <c r="CE248" s="42">
        <v>6.0</v>
      </c>
      <c r="CF248" s="42">
        <v>6.0</v>
      </c>
      <c r="CG248" s="42">
        <f t="shared" si="656"/>
        <v>14</v>
      </c>
      <c r="CH248" s="42">
        <v>140.0</v>
      </c>
      <c r="CI248" s="42">
        <v>154.0</v>
      </c>
      <c r="CJ248" s="42">
        <f t="shared" si="675"/>
        <v>0.9090909091</v>
      </c>
      <c r="CK248" s="42">
        <v>90.9</v>
      </c>
      <c r="CL248" s="42">
        <f t="shared" si="676"/>
        <v>0.09090909091</v>
      </c>
      <c r="CM248" s="35"/>
    </row>
    <row r="249" ht="18.0" customHeight="1">
      <c r="A249" s="23"/>
      <c r="B249" s="23">
        <v>7.0</v>
      </c>
      <c r="C249" s="23">
        <v>0.0</v>
      </c>
      <c r="D249" s="23">
        <f t="shared" si="561"/>
        <v>1</v>
      </c>
      <c r="E249" s="23">
        <v>18.0</v>
      </c>
      <c r="F249" s="23">
        <v>19.0</v>
      </c>
      <c r="G249" s="23">
        <f t="shared" si="677"/>
        <v>0.9473684211</v>
      </c>
      <c r="H249" s="23">
        <v>94.7</v>
      </c>
      <c r="I249" s="23">
        <f t="shared" si="678"/>
        <v>0.05263157895</v>
      </c>
      <c r="J249" s="24"/>
      <c r="K249" s="24">
        <v>7.0</v>
      </c>
      <c r="L249" s="24">
        <v>2.0</v>
      </c>
      <c r="M249" s="24">
        <f t="shared" si="559"/>
        <v>1</v>
      </c>
      <c r="N249" s="24">
        <v>54.0</v>
      </c>
      <c r="O249" s="24">
        <v>55.0</v>
      </c>
      <c r="P249" s="24">
        <f t="shared" si="659"/>
        <v>0.9818181818</v>
      </c>
      <c r="Q249" s="24">
        <v>98.2</v>
      </c>
      <c r="R249" s="24">
        <f t="shared" si="660"/>
        <v>0.01818181818</v>
      </c>
      <c r="S249" s="25"/>
      <c r="T249" s="25">
        <v>7.0</v>
      </c>
      <c r="U249" s="25">
        <v>8.0</v>
      </c>
      <c r="V249" s="25">
        <f t="shared" si="639"/>
        <v>34</v>
      </c>
      <c r="W249" s="25">
        <v>44.0</v>
      </c>
      <c r="X249" s="25">
        <v>78.0</v>
      </c>
      <c r="Y249" s="25">
        <f t="shared" si="683"/>
        <v>0.5641025641</v>
      </c>
      <c r="Z249" s="25">
        <v>56.4</v>
      </c>
      <c r="AA249" s="25">
        <f t="shared" si="684"/>
        <v>0.4358974359</v>
      </c>
      <c r="AB249" s="26"/>
      <c r="AC249" s="26">
        <v>7.0</v>
      </c>
      <c r="AD249" s="26">
        <v>1.0</v>
      </c>
      <c r="AE249" s="26">
        <f t="shared" si="646"/>
        <v>5</v>
      </c>
      <c r="AF249" s="26">
        <v>99.0</v>
      </c>
      <c r="AG249" s="26">
        <v>104.0</v>
      </c>
      <c r="AH249" s="26">
        <f t="shared" si="663"/>
        <v>0.9519230769</v>
      </c>
      <c r="AI249" s="26">
        <v>95.2</v>
      </c>
      <c r="AJ249" s="26">
        <f t="shared" si="664"/>
        <v>0.04807692308</v>
      </c>
      <c r="AK249" s="27"/>
      <c r="AL249" s="27">
        <v>7.0</v>
      </c>
      <c r="AM249" s="27">
        <v>7.0</v>
      </c>
      <c r="AN249" s="27">
        <f t="shared" si="679"/>
        <v>3</v>
      </c>
      <c r="AO249" s="27">
        <v>70.0</v>
      </c>
      <c r="AP249" s="27">
        <v>73.0</v>
      </c>
      <c r="AQ249" s="27">
        <f t="shared" si="665"/>
        <v>0.9589041096</v>
      </c>
      <c r="AR249" s="27">
        <v>95.9</v>
      </c>
      <c r="AS249" s="27">
        <f t="shared" si="666"/>
        <v>0.04109589041</v>
      </c>
      <c r="AT249" s="28"/>
      <c r="AU249" s="28">
        <v>7.0</v>
      </c>
      <c r="AV249" s="28">
        <v>11.0</v>
      </c>
      <c r="AW249" s="28">
        <f t="shared" si="640"/>
        <v>7</v>
      </c>
      <c r="AX249" s="28">
        <v>68.0</v>
      </c>
      <c r="AY249" s="28">
        <v>75.0</v>
      </c>
      <c r="AZ249" s="28">
        <f t="shared" ref="AZ249:AZ253" si="685">AX249/AY249</f>
        <v>0.9066666667</v>
      </c>
      <c r="BA249" s="28">
        <v>90.7</v>
      </c>
      <c r="BB249" s="28">
        <f t="shared" ref="BB249:BB253" si="686">AW249/AY249</f>
        <v>0.09333333333</v>
      </c>
      <c r="BC249" s="29"/>
      <c r="BD249" s="29">
        <v>7.0</v>
      </c>
      <c r="BE249" s="29">
        <v>4.0</v>
      </c>
      <c r="BF249" s="29">
        <f t="shared" si="682"/>
        <v>16</v>
      </c>
      <c r="BG249" s="29">
        <v>125.0</v>
      </c>
      <c r="BH249" s="29">
        <v>141.0</v>
      </c>
      <c r="BI249" s="29">
        <f t="shared" si="669"/>
        <v>0.8865248227</v>
      </c>
      <c r="BJ249" s="29">
        <v>88.7</v>
      </c>
      <c r="BK249" s="29">
        <f t="shared" si="670"/>
        <v>0.1134751773</v>
      </c>
      <c r="BL249" s="30"/>
      <c r="BM249" s="30">
        <v>7.0</v>
      </c>
      <c r="BN249" s="30">
        <v>2.0</v>
      </c>
      <c r="BO249" s="30">
        <f t="shared" si="643"/>
        <v>16</v>
      </c>
      <c r="BP249" s="30">
        <v>160.0</v>
      </c>
      <c r="BQ249" s="30">
        <v>176.0</v>
      </c>
      <c r="BR249" s="30">
        <f t="shared" si="680"/>
        <v>0.9090909091</v>
      </c>
      <c r="BS249" s="30">
        <v>90.9</v>
      </c>
      <c r="BT249" s="30">
        <f t="shared" si="681"/>
        <v>0.09090909091</v>
      </c>
      <c r="BU249" s="31"/>
      <c r="BV249" s="31">
        <v>7.0</v>
      </c>
      <c r="BW249" s="31">
        <v>10.0</v>
      </c>
      <c r="BX249" s="31">
        <f t="shared" si="658"/>
        <v>0</v>
      </c>
      <c r="BY249" s="31">
        <v>1.0</v>
      </c>
      <c r="BZ249" s="31">
        <v>1.0</v>
      </c>
      <c r="CA249" s="31">
        <f t="shared" si="673"/>
        <v>1</v>
      </c>
      <c r="CB249" s="31">
        <v>100.0</v>
      </c>
      <c r="CC249" s="31">
        <f t="shared" si="674"/>
        <v>0</v>
      </c>
      <c r="CD249" s="42"/>
      <c r="CE249" s="42">
        <v>7.0</v>
      </c>
      <c r="CF249" s="42">
        <v>0.0</v>
      </c>
      <c r="CG249" s="42">
        <f t="shared" si="656"/>
        <v>16</v>
      </c>
      <c r="CH249" s="42">
        <v>155.0</v>
      </c>
      <c r="CI249" s="42">
        <v>171.0</v>
      </c>
      <c r="CJ249" s="42">
        <f t="shared" si="675"/>
        <v>0.9064327485</v>
      </c>
      <c r="CK249" s="42">
        <v>90.6</v>
      </c>
      <c r="CL249" s="42">
        <f t="shared" si="676"/>
        <v>0.09356725146</v>
      </c>
      <c r="CM249" s="35"/>
    </row>
    <row r="250" ht="18.0" customHeight="1">
      <c r="A250" s="23"/>
      <c r="B250" s="23">
        <v>8.0</v>
      </c>
      <c r="C250" s="23">
        <v>1.0</v>
      </c>
      <c r="D250" s="23">
        <f t="shared" si="561"/>
        <v>2</v>
      </c>
      <c r="E250" s="23">
        <v>27.0</v>
      </c>
      <c r="F250" s="23">
        <v>29.0</v>
      </c>
      <c r="G250" s="23">
        <f t="shared" si="677"/>
        <v>0.9310344828</v>
      </c>
      <c r="H250" s="23">
        <v>93.1</v>
      </c>
      <c r="I250" s="23">
        <f t="shared" si="678"/>
        <v>0.06896551724</v>
      </c>
      <c r="J250" s="24"/>
      <c r="K250" s="24">
        <v>8.0</v>
      </c>
      <c r="L250" s="24">
        <v>7.0</v>
      </c>
      <c r="M250" s="24">
        <f t="shared" si="559"/>
        <v>7</v>
      </c>
      <c r="N250" s="24">
        <v>27.0</v>
      </c>
      <c r="O250" s="24">
        <v>34.0</v>
      </c>
      <c r="P250" s="24">
        <f t="shared" si="659"/>
        <v>0.7941176471</v>
      </c>
      <c r="Q250" s="24">
        <v>79.4</v>
      </c>
      <c r="R250" s="24">
        <f t="shared" si="660"/>
        <v>0.2058823529</v>
      </c>
      <c r="S250" s="25"/>
      <c r="T250" s="25">
        <v>8.0</v>
      </c>
      <c r="U250" s="25">
        <v>4.0</v>
      </c>
      <c r="V250" s="25">
        <f t="shared" si="639"/>
        <v>4</v>
      </c>
      <c r="W250" s="25">
        <v>65.0</v>
      </c>
      <c r="X250" s="25">
        <v>69.0</v>
      </c>
      <c r="Y250" s="25">
        <f t="shared" si="683"/>
        <v>0.9420289855</v>
      </c>
      <c r="Z250" s="25">
        <v>94.2</v>
      </c>
      <c r="AA250" s="25">
        <f t="shared" si="684"/>
        <v>0.05797101449</v>
      </c>
      <c r="AB250" s="26"/>
      <c r="AC250" s="26">
        <v>8.0</v>
      </c>
      <c r="AD250" s="26">
        <v>9.0</v>
      </c>
      <c r="AE250" s="26">
        <f t="shared" si="646"/>
        <v>36</v>
      </c>
      <c r="AF250" s="26">
        <v>48.0</v>
      </c>
      <c r="AG250" s="26">
        <v>84.0</v>
      </c>
      <c r="AH250" s="26">
        <f t="shared" si="663"/>
        <v>0.5714285714</v>
      </c>
      <c r="AI250" s="26">
        <v>57.1</v>
      </c>
      <c r="AJ250" s="26">
        <f t="shared" si="664"/>
        <v>0.4285714286</v>
      </c>
      <c r="AK250" s="27"/>
      <c r="AL250" s="27">
        <v>8.0</v>
      </c>
      <c r="AM250" s="27">
        <v>1.0</v>
      </c>
      <c r="AN250" s="27">
        <f t="shared" si="679"/>
        <v>6</v>
      </c>
      <c r="AO250" s="27">
        <v>111.0</v>
      </c>
      <c r="AP250" s="27">
        <v>117.0</v>
      </c>
      <c r="AQ250" s="27">
        <f t="shared" si="665"/>
        <v>0.9487179487</v>
      </c>
      <c r="AR250" s="27">
        <v>94.9</v>
      </c>
      <c r="AS250" s="27">
        <f t="shared" si="666"/>
        <v>0.05128205128</v>
      </c>
      <c r="AT250" s="28"/>
      <c r="AU250" s="28">
        <v>8.0</v>
      </c>
      <c r="AV250" s="28">
        <v>4.0</v>
      </c>
      <c r="AW250" s="28">
        <f t="shared" si="640"/>
        <v>5</v>
      </c>
      <c r="AX250" s="28">
        <v>114.0</v>
      </c>
      <c r="AY250" s="28">
        <v>119.0</v>
      </c>
      <c r="AZ250" s="28">
        <f t="shared" si="685"/>
        <v>0.9579831933</v>
      </c>
      <c r="BA250" s="28">
        <v>95.8</v>
      </c>
      <c r="BB250" s="28">
        <f t="shared" si="686"/>
        <v>0.04201680672</v>
      </c>
      <c r="BC250" s="29"/>
      <c r="BD250" s="29">
        <v>8.0</v>
      </c>
      <c r="BE250" s="29">
        <v>3.0</v>
      </c>
      <c r="BF250" s="29">
        <f t="shared" si="682"/>
        <v>8</v>
      </c>
      <c r="BG250" s="29">
        <v>136.0</v>
      </c>
      <c r="BH250" s="29">
        <v>144.0</v>
      </c>
      <c r="BI250" s="29">
        <f t="shared" si="669"/>
        <v>0.9444444444</v>
      </c>
      <c r="BJ250" s="29">
        <v>94.4</v>
      </c>
      <c r="BK250" s="29">
        <f t="shared" si="670"/>
        <v>0.05555555556</v>
      </c>
      <c r="BL250" s="30"/>
      <c r="BM250" s="30">
        <v>8.0</v>
      </c>
      <c r="BN250" s="30">
        <v>3.0</v>
      </c>
      <c r="BO250" s="30">
        <f t="shared" si="643"/>
        <v>12</v>
      </c>
      <c r="BP250" s="30">
        <v>151.0</v>
      </c>
      <c r="BQ250" s="30">
        <v>163.0</v>
      </c>
      <c r="BR250" s="30">
        <f t="shared" si="680"/>
        <v>0.9263803681</v>
      </c>
      <c r="BS250" s="30">
        <v>92.6</v>
      </c>
      <c r="BT250" s="30">
        <f t="shared" si="681"/>
        <v>0.0736196319</v>
      </c>
      <c r="BU250" s="31"/>
      <c r="BV250" s="31">
        <v>8.0</v>
      </c>
      <c r="BW250" s="31">
        <v>11.0</v>
      </c>
      <c r="BX250" s="31">
        <f t="shared" si="658"/>
        <v>13</v>
      </c>
      <c r="BY250" s="31">
        <v>44.0</v>
      </c>
      <c r="BZ250" s="31">
        <v>57.0</v>
      </c>
      <c r="CA250" s="31">
        <f t="shared" si="673"/>
        <v>0.7719298246</v>
      </c>
      <c r="CB250" s="31">
        <v>77.2</v>
      </c>
      <c r="CC250" s="31">
        <f t="shared" si="674"/>
        <v>0.2280701754</v>
      </c>
      <c r="CD250" s="42"/>
      <c r="CE250" s="42">
        <v>8.0</v>
      </c>
      <c r="CF250" s="42">
        <v>1.0</v>
      </c>
      <c r="CG250" s="42">
        <f t="shared" si="656"/>
        <v>21</v>
      </c>
      <c r="CH250" s="42">
        <v>192.0</v>
      </c>
      <c r="CI250" s="42">
        <v>213.0</v>
      </c>
      <c r="CJ250" s="42">
        <f t="shared" si="675"/>
        <v>0.9014084507</v>
      </c>
      <c r="CK250" s="42">
        <v>90.1</v>
      </c>
      <c r="CL250" s="42">
        <f t="shared" si="676"/>
        <v>0.0985915493</v>
      </c>
      <c r="CM250" s="35"/>
    </row>
    <row r="251" ht="18.0" customHeight="1">
      <c r="A251" s="23"/>
      <c r="B251" s="23">
        <v>9.0</v>
      </c>
      <c r="C251" s="23">
        <v>4.0</v>
      </c>
      <c r="D251" s="23">
        <f t="shared" si="561"/>
        <v>1</v>
      </c>
      <c r="E251" s="23">
        <v>23.0</v>
      </c>
      <c r="F251" s="23">
        <v>24.0</v>
      </c>
      <c r="G251" s="23">
        <f t="shared" si="677"/>
        <v>0.9583333333</v>
      </c>
      <c r="H251" s="23">
        <v>95.8</v>
      </c>
      <c r="I251" s="23">
        <f t="shared" si="678"/>
        <v>0.04166666667</v>
      </c>
      <c r="J251" s="24"/>
      <c r="K251" s="24">
        <v>9.0</v>
      </c>
      <c r="L251" s="24">
        <v>0.0</v>
      </c>
      <c r="M251" s="24">
        <f t="shared" si="559"/>
        <v>2</v>
      </c>
      <c r="N251" s="24">
        <v>48.0</v>
      </c>
      <c r="O251" s="24">
        <v>50.0</v>
      </c>
      <c r="P251" s="24">
        <f t="shared" si="659"/>
        <v>0.96</v>
      </c>
      <c r="Q251" s="24">
        <v>96.0</v>
      </c>
      <c r="R251" s="24">
        <f t="shared" si="660"/>
        <v>0.04</v>
      </c>
      <c r="S251" s="25"/>
      <c r="T251" s="25">
        <v>9.0</v>
      </c>
      <c r="U251" s="25">
        <v>10.0</v>
      </c>
      <c r="V251" s="25">
        <f t="shared" si="639"/>
        <v>26</v>
      </c>
      <c r="W251" s="25">
        <v>37.0</v>
      </c>
      <c r="X251" s="25">
        <v>63.0</v>
      </c>
      <c r="Y251" s="25">
        <f t="shared" si="683"/>
        <v>0.5873015873</v>
      </c>
      <c r="Z251" s="25">
        <v>58.7</v>
      </c>
      <c r="AA251" s="25">
        <f t="shared" si="684"/>
        <v>0.4126984127</v>
      </c>
      <c r="AB251" s="26"/>
      <c r="AC251" s="26">
        <v>9.0</v>
      </c>
      <c r="AD251" s="26">
        <v>2.0</v>
      </c>
      <c r="AE251" s="26">
        <v>1.0</v>
      </c>
      <c r="AF251" s="26">
        <v>0.0</v>
      </c>
      <c r="AG251" s="26">
        <v>1.0</v>
      </c>
      <c r="AH251" s="26">
        <f t="shared" si="663"/>
        <v>0</v>
      </c>
      <c r="AI251" s="26">
        <v>0.0</v>
      </c>
      <c r="AJ251" s="26">
        <f t="shared" si="664"/>
        <v>1</v>
      </c>
      <c r="AK251" s="27"/>
      <c r="AL251" s="27">
        <v>9.0</v>
      </c>
      <c r="AM251" s="27">
        <v>6.0</v>
      </c>
      <c r="AN251" s="27">
        <f t="shared" si="679"/>
        <v>3</v>
      </c>
      <c r="AO251" s="27">
        <v>71.0</v>
      </c>
      <c r="AP251" s="27">
        <v>74.0</v>
      </c>
      <c r="AQ251" s="27">
        <f t="shared" si="665"/>
        <v>0.9594594595</v>
      </c>
      <c r="AR251" s="27">
        <v>95.9</v>
      </c>
      <c r="AS251" s="27">
        <f t="shared" si="666"/>
        <v>0.04054054054</v>
      </c>
      <c r="AT251" s="28"/>
      <c r="AU251" s="28">
        <v>9.0</v>
      </c>
      <c r="AV251" s="28">
        <v>7.0</v>
      </c>
      <c r="AW251" s="28">
        <f t="shared" si="640"/>
        <v>39</v>
      </c>
      <c r="AX251" s="28">
        <v>79.0</v>
      </c>
      <c r="AY251" s="28">
        <v>118.0</v>
      </c>
      <c r="AZ251" s="28">
        <f t="shared" si="685"/>
        <v>0.6694915254</v>
      </c>
      <c r="BA251" s="28">
        <v>66.9</v>
      </c>
      <c r="BB251" s="28">
        <f t="shared" si="686"/>
        <v>0.3305084746</v>
      </c>
      <c r="BC251" s="29"/>
      <c r="BD251" s="29">
        <v>9.0</v>
      </c>
      <c r="BE251" s="29"/>
      <c r="BF251" s="29">
        <f t="shared" si="682"/>
        <v>0</v>
      </c>
      <c r="BG251" s="29">
        <v>0.0</v>
      </c>
      <c r="BH251" s="29">
        <v>0.0</v>
      </c>
      <c r="BI251" s="29">
        <v>0.0</v>
      </c>
      <c r="BJ251" s="29">
        <v>0.0</v>
      </c>
      <c r="BK251" s="29">
        <v>0.0</v>
      </c>
      <c r="BL251" s="30"/>
      <c r="BM251" s="30">
        <v>9.0</v>
      </c>
      <c r="BN251" s="30">
        <v>4.0</v>
      </c>
      <c r="BO251" s="30">
        <f t="shared" si="643"/>
        <v>12</v>
      </c>
      <c r="BP251" s="30">
        <v>141.0</v>
      </c>
      <c r="BQ251" s="30">
        <v>153.0</v>
      </c>
      <c r="BR251" s="30">
        <f t="shared" si="680"/>
        <v>0.9215686275</v>
      </c>
      <c r="BS251" s="30">
        <v>92.2</v>
      </c>
      <c r="BT251" s="30">
        <f t="shared" si="681"/>
        <v>0.07843137255</v>
      </c>
      <c r="BU251" s="31"/>
      <c r="BV251" s="31">
        <v>9.0</v>
      </c>
      <c r="BW251" s="31">
        <v>0.0</v>
      </c>
      <c r="BX251" s="31">
        <f t="shared" si="658"/>
        <v>17</v>
      </c>
      <c r="BY251" s="31">
        <v>177.0</v>
      </c>
      <c r="BZ251" s="31">
        <v>194.0</v>
      </c>
      <c r="CA251" s="31">
        <f t="shared" si="673"/>
        <v>0.912371134</v>
      </c>
      <c r="CB251" s="31">
        <v>91.2</v>
      </c>
      <c r="CC251" s="31">
        <f t="shared" si="674"/>
        <v>0.08762886598</v>
      </c>
      <c r="CD251" s="42"/>
      <c r="CE251" s="42">
        <v>9.0</v>
      </c>
      <c r="CF251" s="42">
        <v>3.0</v>
      </c>
      <c r="CG251" s="42">
        <f t="shared" si="656"/>
        <v>16</v>
      </c>
      <c r="CH251" s="42">
        <v>172.0</v>
      </c>
      <c r="CI251" s="42">
        <v>188.0</v>
      </c>
      <c r="CJ251" s="42">
        <f t="shared" si="675"/>
        <v>0.914893617</v>
      </c>
      <c r="CK251" s="42">
        <v>91.5</v>
      </c>
      <c r="CL251" s="42">
        <f t="shared" si="676"/>
        <v>0.08510638298</v>
      </c>
      <c r="CM251" s="35"/>
    </row>
    <row r="252" ht="18.0" customHeight="1">
      <c r="A252" s="23"/>
      <c r="B252" s="23">
        <v>10.0</v>
      </c>
      <c r="C252" s="23">
        <v>5.0</v>
      </c>
      <c r="D252" s="23">
        <f t="shared" si="561"/>
        <v>3</v>
      </c>
      <c r="E252" s="23">
        <v>18.0</v>
      </c>
      <c r="F252" s="23">
        <v>21.0</v>
      </c>
      <c r="G252" s="23">
        <f t="shared" si="677"/>
        <v>0.8571428571</v>
      </c>
      <c r="H252" s="23">
        <v>85.7</v>
      </c>
      <c r="I252" s="23">
        <f t="shared" si="678"/>
        <v>0.1428571429</v>
      </c>
      <c r="J252" s="24"/>
      <c r="K252" s="24">
        <v>10.0</v>
      </c>
      <c r="L252" s="24">
        <v>9.0</v>
      </c>
      <c r="M252" s="24">
        <f t="shared" si="559"/>
        <v>17</v>
      </c>
      <c r="N252" s="24">
        <v>26.0</v>
      </c>
      <c r="O252" s="24">
        <v>43.0</v>
      </c>
      <c r="P252" s="24">
        <f t="shared" si="659"/>
        <v>0.6046511628</v>
      </c>
      <c r="Q252" s="24">
        <v>60.5</v>
      </c>
      <c r="R252" s="24">
        <f t="shared" si="660"/>
        <v>0.3953488372</v>
      </c>
      <c r="S252" s="25"/>
      <c r="T252" s="25">
        <v>10.0</v>
      </c>
      <c r="U252" s="25">
        <v>2.0</v>
      </c>
      <c r="V252" s="25">
        <f t="shared" si="639"/>
        <v>2</v>
      </c>
      <c r="W252" s="25">
        <v>80.0</v>
      </c>
      <c r="X252" s="25">
        <v>82.0</v>
      </c>
      <c r="Y252" s="25">
        <f t="shared" si="683"/>
        <v>0.9756097561</v>
      </c>
      <c r="Z252" s="25">
        <v>97.6</v>
      </c>
      <c r="AA252" s="25">
        <f t="shared" si="684"/>
        <v>0.0243902439</v>
      </c>
      <c r="AB252" s="26"/>
      <c r="AC252" s="26">
        <v>10.0</v>
      </c>
      <c r="AD252" s="26">
        <v>6.0</v>
      </c>
      <c r="AE252" s="26">
        <f t="shared" ref="AE252:AE305" si="687">AG252-AF252</f>
        <v>2</v>
      </c>
      <c r="AF252" s="26">
        <v>78.0</v>
      </c>
      <c r="AG252" s="26">
        <v>80.0</v>
      </c>
      <c r="AH252" s="26">
        <f t="shared" si="663"/>
        <v>0.975</v>
      </c>
      <c r="AI252" s="26">
        <v>97.5</v>
      </c>
      <c r="AJ252" s="26">
        <f t="shared" si="664"/>
        <v>0.025</v>
      </c>
      <c r="AK252" s="27"/>
      <c r="AL252" s="27">
        <v>10.0</v>
      </c>
      <c r="AM252" s="27">
        <v>2.0</v>
      </c>
      <c r="AN252" s="27">
        <f t="shared" si="679"/>
        <v>8</v>
      </c>
      <c r="AO252" s="27">
        <v>113.0</v>
      </c>
      <c r="AP252" s="27">
        <v>121.0</v>
      </c>
      <c r="AQ252" s="27">
        <f t="shared" si="665"/>
        <v>0.9338842975</v>
      </c>
      <c r="AR252" s="27">
        <v>93.4</v>
      </c>
      <c r="AS252" s="27">
        <f t="shared" si="666"/>
        <v>0.06611570248</v>
      </c>
      <c r="AT252" s="28"/>
      <c r="AU252" s="28">
        <v>10.0</v>
      </c>
      <c r="AV252" s="28">
        <v>2.0</v>
      </c>
      <c r="AW252" s="28">
        <f t="shared" si="640"/>
        <v>9</v>
      </c>
      <c r="AX252" s="28">
        <v>129.0</v>
      </c>
      <c r="AY252" s="28">
        <v>138.0</v>
      </c>
      <c r="AZ252" s="28">
        <f t="shared" si="685"/>
        <v>0.9347826087</v>
      </c>
      <c r="BA252" s="28">
        <v>93.5</v>
      </c>
      <c r="BB252" s="28">
        <f t="shared" si="686"/>
        <v>0.0652173913</v>
      </c>
      <c r="BC252" s="29"/>
      <c r="BD252" s="29">
        <v>10.0</v>
      </c>
      <c r="BE252" s="29">
        <v>5.0</v>
      </c>
      <c r="BF252" s="29">
        <f t="shared" si="682"/>
        <v>7</v>
      </c>
      <c r="BG252" s="29">
        <v>115.0</v>
      </c>
      <c r="BH252" s="29">
        <v>122.0</v>
      </c>
      <c r="BI252" s="29">
        <f t="shared" ref="BI252:BI253" si="688">BG252/BH252</f>
        <v>0.9426229508</v>
      </c>
      <c r="BJ252" s="29">
        <v>94.3</v>
      </c>
      <c r="BK252" s="29">
        <f t="shared" ref="BK252:BK253" si="689">BF252/BH252</f>
        <v>0.05737704918</v>
      </c>
      <c r="BL252" s="30"/>
      <c r="BM252" s="30">
        <v>10.0</v>
      </c>
      <c r="BN252" s="30">
        <v>7.0</v>
      </c>
      <c r="BO252" s="30">
        <f t="shared" si="643"/>
        <v>72</v>
      </c>
      <c r="BP252" s="30">
        <v>88.0</v>
      </c>
      <c r="BQ252" s="30">
        <v>160.0</v>
      </c>
      <c r="BR252" s="30">
        <f t="shared" si="680"/>
        <v>0.55</v>
      </c>
      <c r="BS252" s="30">
        <v>55.0</v>
      </c>
      <c r="BT252" s="30">
        <f t="shared" si="681"/>
        <v>0.45</v>
      </c>
      <c r="BU252" s="31"/>
      <c r="BV252" s="31">
        <v>10.0</v>
      </c>
      <c r="BW252" s="31">
        <v>6.0</v>
      </c>
      <c r="BX252" s="31">
        <f t="shared" si="658"/>
        <v>13</v>
      </c>
      <c r="BY252" s="31">
        <v>135.0</v>
      </c>
      <c r="BZ252" s="31">
        <v>148.0</v>
      </c>
      <c r="CA252" s="31">
        <f t="shared" si="673"/>
        <v>0.9121621622</v>
      </c>
      <c r="CB252" s="31">
        <v>91.2</v>
      </c>
      <c r="CC252" s="31">
        <f t="shared" si="674"/>
        <v>0.08783783784</v>
      </c>
      <c r="CD252" s="42"/>
      <c r="CE252" s="42">
        <v>10.0</v>
      </c>
      <c r="CF252" s="42">
        <v>2.0</v>
      </c>
      <c r="CG252" s="42">
        <f t="shared" si="656"/>
        <v>25</v>
      </c>
      <c r="CH252" s="42">
        <v>187.0</v>
      </c>
      <c r="CI252" s="42">
        <v>212.0</v>
      </c>
      <c r="CJ252" s="42">
        <f t="shared" si="675"/>
        <v>0.8820754717</v>
      </c>
      <c r="CK252" s="42">
        <v>88.2</v>
      </c>
      <c r="CL252" s="42">
        <f t="shared" si="676"/>
        <v>0.1179245283</v>
      </c>
      <c r="CM252" s="35"/>
    </row>
    <row r="253" ht="18.0" customHeight="1">
      <c r="A253" s="23"/>
      <c r="B253" s="23">
        <v>11.0</v>
      </c>
      <c r="C253" s="23">
        <v>2.0</v>
      </c>
      <c r="D253" s="23">
        <f t="shared" si="561"/>
        <v>2</v>
      </c>
      <c r="E253" s="23">
        <v>25.0</v>
      </c>
      <c r="F253" s="23">
        <v>27.0</v>
      </c>
      <c r="G253" s="23">
        <f t="shared" si="677"/>
        <v>0.9259259259</v>
      </c>
      <c r="H253" s="23">
        <v>92.6</v>
      </c>
      <c r="I253" s="23">
        <f t="shared" si="678"/>
        <v>0.07407407407</v>
      </c>
      <c r="J253" s="24"/>
      <c r="K253" s="24">
        <v>11.0</v>
      </c>
      <c r="L253" s="24">
        <v>4.0</v>
      </c>
      <c r="M253" s="24">
        <f t="shared" si="559"/>
        <v>11</v>
      </c>
      <c r="N253" s="24">
        <v>38.0</v>
      </c>
      <c r="O253" s="24">
        <v>49.0</v>
      </c>
      <c r="P253" s="24">
        <f t="shared" si="659"/>
        <v>0.7755102041</v>
      </c>
      <c r="Q253" s="24">
        <v>77.6</v>
      </c>
      <c r="R253" s="24">
        <f t="shared" si="660"/>
        <v>0.2244897959</v>
      </c>
      <c r="S253" s="25"/>
      <c r="T253" s="25">
        <v>11.0</v>
      </c>
      <c r="U253" s="25">
        <v>1.0</v>
      </c>
      <c r="V253" s="25">
        <f t="shared" si="639"/>
        <v>2</v>
      </c>
      <c r="W253" s="25">
        <v>81.0</v>
      </c>
      <c r="X253" s="25">
        <v>83.0</v>
      </c>
      <c r="Y253" s="25">
        <f t="shared" si="683"/>
        <v>0.9759036145</v>
      </c>
      <c r="Z253" s="25">
        <v>97.6</v>
      </c>
      <c r="AA253" s="25">
        <f t="shared" si="684"/>
        <v>0.02409638554</v>
      </c>
      <c r="AB253" s="26"/>
      <c r="AC253" s="26">
        <v>11.0</v>
      </c>
      <c r="AD253" s="26">
        <v>8.0</v>
      </c>
      <c r="AE253" s="26">
        <f t="shared" si="687"/>
        <v>0</v>
      </c>
      <c r="AF253" s="26">
        <v>58.0</v>
      </c>
      <c r="AG253" s="26">
        <v>58.0</v>
      </c>
      <c r="AH253" s="26">
        <f t="shared" si="663"/>
        <v>1</v>
      </c>
      <c r="AI253" s="26">
        <v>100.0</v>
      </c>
      <c r="AJ253" s="26">
        <f t="shared" si="664"/>
        <v>0</v>
      </c>
      <c r="AK253" s="27"/>
      <c r="AL253" s="27">
        <v>11.0</v>
      </c>
      <c r="AM253" s="27">
        <v>10.0</v>
      </c>
      <c r="AN253" s="27">
        <f t="shared" si="679"/>
        <v>38</v>
      </c>
      <c r="AO253" s="27">
        <v>56.0</v>
      </c>
      <c r="AP253" s="27">
        <v>94.0</v>
      </c>
      <c r="AQ253" s="27">
        <f t="shared" si="665"/>
        <v>0.5957446809</v>
      </c>
      <c r="AR253" s="27">
        <v>59.6</v>
      </c>
      <c r="AS253" s="27">
        <f t="shared" si="666"/>
        <v>0.4042553191</v>
      </c>
      <c r="AT253" s="28"/>
      <c r="AU253" s="28">
        <v>11.0</v>
      </c>
      <c r="AV253" s="28">
        <v>0.0</v>
      </c>
      <c r="AW253" s="28">
        <f t="shared" si="640"/>
        <v>6</v>
      </c>
      <c r="AX253" s="28">
        <v>130.0</v>
      </c>
      <c r="AY253" s="28">
        <v>136.0</v>
      </c>
      <c r="AZ253" s="28">
        <f t="shared" si="685"/>
        <v>0.9558823529</v>
      </c>
      <c r="BA253" s="28">
        <v>95.6</v>
      </c>
      <c r="BB253" s="28">
        <f t="shared" si="686"/>
        <v>0.04411764706</v>
      </c>
      <c r="BC253" s="29"/>
      <c r="BD253" s="29">
        <v>11.0</v>
      </c>
      <c r="BE253" s="29">
        <v>0.0</v>
      </c>
      <c r="BF253" s="29">
        <f t="shared" si="682"/>
        <v>0</v>
      </c>
      <c r="BG253" s="29">
        <v>104.0</v>
      </c>
      <c r="BH253" s="29">
        <v>104.0</v>
      </c>
      <c r="BI253" s="29">
        <f t="shared" si="688"/>
        <v>1</v>
      </c>
      <c r="BJ253" s="29">
        <v>100.0</v>
      </c>
      <c r="BK253" s="29">
        <f t="shared" si="689"/>
        <v>0</v>
      </c>
      <c r="BL253" s="30"/>
      <c r="BM253" s="30">
        <v>11.0</v>
      </c>
      <c r="BN253" s="30">
        <v>10.0</v>
      </c>
      <c r="BO253" s="30">
        <f t="shared" si="643"/>
        <v>10</v>
      </c>
      <c r="BP253" s="30">
        <v>80.0</v>
      </c>
      <c r="BQ253" s="30">
        <v>90.0</v>
      </c>
      <c r="BR253" s="30">
        <f t="shared" si="680"/>
        <v>0.8888888889</v>
      </c>
      <c r="BS253" s="30">
        <v>88.9</v>
      </c>
      <c r="BT253" s="30">
        <f t="shared" si="681"/>
        <v>0.1111111111</v>
      </c>
      <c r="BU253" s="31"/>
      <c r="BV253" s="31">
        <v>11.0</v>
      </c>
      <c r="BW253" s="31">
        <v>7.0</v>
      </c>
      <c r="BX253" s="31">
        <f t="shared" si="658"/>
        <v>16</v>
      </c>
      <c r="BY253" s="31">
        <v>115.0</v>
      </c>
      <c r="BZ253" s="31">
        <v>131.0</v>
      </c>
      <c r="CA253" s="31">
        <f t="shared" si="673"/>
        <v>0.8778625954</v>
      </c>
      <c r="CB253" s="31">
        <v>87.8</v>
      </c>
      <c r="CC253" s="31">
        <f t="shared" si="674"/>
        <v>0.1221374046</v>
      </c>
      <c r="CD253" s="42"/>
      <c r="CE253" s="42">
        <v>11.0</v>
      </c>
      <c r="CF253" s="42">
        <v>5.0</v>
      </c>
      <c r="CG253" s="42">
        <f t="shared" si="656"/>
        <v>13</v>
      </c>
      <c r="CH253" s="42">
        <v>153.0</v>
      </c>
      <c r="CI253" s="42">
        <v>166.0</v>
      </c>
      <c r="CJ253" s="42">
        <f t="shared" si="675"/>
        <v>0.921686747</v>
      </c>
      <c r="CK253" s="42">
        <v>92.2</v>
      </c>
      <c r="CL253" s="42">
        <f t="shared" si="676"/>
        <v>0.07831325301</v>
      </c>
      <c r="CM253" s="35"/>
    </row>
    <row r="254" ht="18.0" customHeight="1">
      <c r="A254" s="36" t="s">
        <v>25</v>
      </c>
      <c r="B254" s="37"/>
      <c r="C254" s="37"/>
      <c r="D254" s="37">
        <f t="shared" si="561"/>
        <v>0</v>
      </c>
      <c r="E254" s="37"/>
      <c r="F254" s="37"/>
      <c r="G254" s="36">
        <f t="shared" ref="G254:H254" si="690">SUM(G242:G253)/12</f>
        <v>0.7807369345</v>
      </c>
      <c r="H254" s="36">
        <f t="shared" si="690"/>
        <v>78.05833333</v>
      </c>
      <c r="I254" s="36">
        <f>SUM(I242:I253)/12*100</f>
        <v>13.59297322</v>
      </c>
      <c r="J254" s="37"/>
      <c r="K254" s="37"/>
      <c r="L254" s="37"/>
      <c r="M254" s="37">
        <f t="shared" si="559"/>
        <v>0</v>
      </c>
      <c r="N254" s="37"/>
      <c r="O254" s="37"/>
      <c r="P254" s="36">
        <f t="shared" ref="P254:Q254" si="691">SUM(P242:P253)/12</f>
        <v>0.8789376359</v>
      </c>
      <c r="Q254" s="36">
        <f t="shared" si="691"/>
        <v>87.9</v>
      </c>
      <c r="R254" s="36">
        <f>SUM(R242:R253)/12*100</f>
        <v>12.10623641</v>
      </c>
      <c r="S254" s="37"/>
      <c r="T254" s="37"/>
      <c r="U254" s="37"/>
      <c r="V254" s="37">
        <f t="shared" si="639"/>
        <v>0</v>
      </c>
      <c r="W254" s="37"/>
      <c r="X254" s="37"/>
      <c r="Y254" s="36">
        <f t="shared" ref="Y254:Z254" si="692">SUM(Y242:Y253)/12</f>
        <v>0.8153319784</v>
      </c>
      <c r="Z254" s="36">
        <f t="shared" si="692"/>
        <v>81.54166667</v>
      </c>
      <c r="AA254" s="36">
        <f>SUM(AA242:AA253)/12*100</f>
        <v>10.13346883</v>
      </c>
      <c r="AB254" s="37"/>
      <c r="AC254" s="37"/>
      <c r="AD254" s="37"/>
      <c r="AE254" s="37">
        <f t="shared" si="687"/>
        <v>0</v>
      </c>
      <c r="AF254" s="37"/>
      <c r="AG254" s="37"/>
      <c r="AH254" s="36">
        <f t="shared" ref="AH254:AI254" si="693">SUM(AH242:AH253)/12</f>
        <v>0.8400994803</v>
      </c>
      <c r="AI254" s="36">
        <f t="shared" si="693"/>
        <v>83.99166667</v>
      </c>
      <c r="AJ254" s="36">
        <f>SUM(AJ242:AJ253)/12*100</f>
        <v>15.99005197</v>
      </c>
      <c r="AK254" s="37"/>
      <c r="AL254" s="37"/>
      <c r="AM254" s="37"/>
      <c r="AN254" s="37">
        <f t="shared" si="679"/>
        <v>0</v>
      </c>
      <c r="AO254" s="37"/>
      <c r="AP254" s="37"/>
      <c r="AQ254" s="36">
        <f t="shared" ref="AQ254:AR254" si="694">SUM(AQ242:AQ253)/12</f>
        <v>0.8350778719</v>
      </c>
      <c r="AR254" s="36">
        <f t="shared" si="694"/>
        <v>83.51333333</v>
      </c>
      <c r="AS254" s="36">
        <f>SUM(AS242:AS253)/12*100</f>
        <v>16.49221281</v>
      </c>
      <c r="AT254" s="37"/>
      <c r="AU254" s="37"/>
      <c r="AV254" s="37"/>
      <c r="AW254" s="37">
        <f t="shared" si="640"/>
        <v>0</v>
      </c>
      <c r="AX254" s="37"/>
      <c r="AY254" s="37"/>
      <c r="AZ254" s="36">
        <f t="shared" ref="AZ254:BA254" si="695">SUM(AZ242:AZ253)/12</f>
        <v>0.8119039405</v>
      </c>
      <c r="BA254" s="36">
        <f t="shared" si="695"/>
        <v>81.19166667</v>
      </c>
      <c r="BB254" s="36">
        <f>SUM(BB242:BB253)/12*100</f>
        <v>10.47627262</v>
      </c>
      <c r="BC254" s="37"/>
      <c r="BD254" s="37"/>
      <c r="BE254" s="37"/>
      <c r="BF254" s="37">
        <f t="shared" si="682"/>
        <v>0</v>
      </c>
      <c r="BG254" s="37"/>
      <c r="BH254" s="37"/>
      <c r="BI254" s="36">
        <f t="shared" ref="BI254:BJ254" si="696">SUM(BI242:BI253)/12</f>
        <v>0.736687159</v>
      </c>
      <c r="BJ254" s="36">
        <f t="shared" si="696"/>
        <v>73.67333333</v>
      </c>
      <c r="BK254" s="36">
        <f>SUM(BK242:BK253)/12*100</f>
        <v>17.99795076</v>
      </c>
      <c r="BL254" s="37"/>
      <c r="BM254" s="37"/>
      <c r="BN254" s="37"/>
      <c r="BO254" s="37">
        <f t="shared" si="643"/>
        <v>0</v>
      </c>
      <c r="BP254" s="37"/>
      <c r="BQ254" s="37"/>
      <c r="BR254" s="36">
        <f t="shared" ref="BR254:BS254" si="697">SUM(BR242:BR253)/12</f>
        <v>0.8006152295</v>
      </c>
      <c r="BS254" s="36">
        <f t="shared" si="697"/>
        <v>80.06666667</v>
      </c>
      <c r="BT254" s="36">
        <f>SUM(BT242:BT253)/12*100</f>
        <v>11.60514372</v>
      </c>
      <c r="BU254" s="37"/>
      <c r="BV254" s="37"/>
      <c r="BW254" s="37"/>
      <c r="BX254" s="37">
        <f t="shared" si="658"/>
        <v>0</v>
      </c>
      <c r="BY254" s="37"/>
      <c r="BZ254" s="37"/>
      <c r="CA254" s="36">
        <f t="shared" ref="CA254:CB254" si="698">SUM(CA242:CA253)/12</f>
        <v>0.8870090698</v>
      </c>
      <c r="CB254" s="36">
        <f t="shared" si="698"/>
        <v>88.69166667</v>
      </c>
      <c r="CC254" s="36">
        <f>SUM(CC242:CC253)/12*100</f>
        <v>11.29909302</v>
      </c>
      <c r="CD254" s="37"/>
      <c r="CE254" s="37"/>
      <c r="CF254" s="37"/>
      <c r="CG254" s="37">
        <f t="shared" si="656"/>
        <v>0</v>
      </c>
      <c r="CH254" s="37"/>
      <c r="CI254" s="37"/>
      <c r="CJ254" s="36">
        <f t="shared" ref="CJ254:CK254" si="699">SUM(CJ242:CJ253)/12</f>
        <v>0.8666121525</v>
      </c>
      <c r="CK254" s="36">
        <f t="shared" si="699"/>
        <v>86.65833333</v>
      </c>
      <c r="CL254" s="36">
        <f>SUM(CL242:CL253)/12*100</f>
        <v>13.33878475</v>
      </c>
      <c r="CM254" s="35"/>
    </row>
    <row r="255" ht="18.0" customHeight="1">
      <c r="A255" s="38" t="s">
        <v>26</v>
      </c>
      <c r="B255" s="39"/>
      <c r="C255" s="39"/>
      <c r="D255" s="39">
        <f t="shared" si="561"/>
        <v>0</v>
      </c>
      <c r="E255" s="39"/>
      <c r="F255" s="39"/>
      <c r="G255" s="38">
        <f>STDEV(G242:G253)</f>
        <v>0.2671149905</v>
      </c>
      <c r="H255" s="38"/>
      <c r="I255" s="38">
        <f>STDEV(I242:I253)</f>
        <v>0.1128343102</v>
      </c>
      <c r="J255" s="39"/>
      <c r="K255" s="39"/>
      <c r="L255" s="39"/>
      <c r="M255" s="39">
        <f t="shared" si="559"/>
        <v>0</v>
      </c>
      <c r="N255" s="39"/>
      <c r="O255" s="39"/>
      <c r="P255" s="38">
        <f>STDEV(P242:P253)</f>
        <v>0.1145897259</v>
      </c>
      <c r="Q255" s="38"/>
      <c r="R255" s="38">
        <f>STDEV(R242:R253)</f>
        <v>0.1145897259</v>
      </c>
      <c r="S255" s="39"/>
      <c r="T255" s="39"/>
      <c r="U255" s="39"/>
      <c r="V255" s="39">
        <f t="shared" si="639"/>
        <v>0</v>
      </c>
      <c r="W255" s="39"/>
      <c r="X255" s="39"/>
      <c r="Y255" s="38">
        <f>STDEV(Y242:Y253)</f>
        <v>0.2980887898</v>
      </c>
      <c r="Z255" s="38"/>
      <c r="AA255" s="38">
        <f>STDEV(AA242:AA253)</f>
        <v>0.1547516786</v>
      </c>
      <c r="AB255" s="39"/>
      <c r="AC255" s="39"/>
      <c r="AD255" s="39"/>
      <c r="AE255" s="39">
        <f t="shared" si="687"/>
        <v>0</v>
      </c>
      <c r="AF255" s="39"/>
      <c r="AG255" s="39"/>
      <c r="AH255" s="38">
        <f>STDEV(AH242:AH253)</f>
        <v>0.2881905829</v>
      </c>
      <c r="AI255" s="38"/>
      <c r="AJ255" s="38">
        <f>STDEV(AJ242:AJ253)</f>
        <v>0.2881905829</v>
      </c>
      <c r="AK255" s="39"/>
      <c r="AL255" s="39"/>
      <c r="AM255" s="39"/>
      <c r="AN255" s="39">
        <f t="shared" si="679"/>
        <v>0</v>
      </c>
      <c r="AO255" s="39"/>
      <c r="AP255" s="39"/>
      <c r="AQ255" s="38">
        <f>STDEV(AQ242:AQ253)</f>
        <v>0.2661392073</v>
      </c>
      <c r="AR255" s="38"/>
      <c r="AS255" s="38">
        <f>STDEV(AS242:AS253)</f>
        <v>0.2661392073</v>
      </c>
      <c r="AT255" s="39"/>
      <c r="AU255" s="39"/>
      <c r="AV255" s="39"/>
      <c r="AW255" s="39">
        <f t="shared" si="640"/>
        <v>0</v>
      </c>
      <c r="AX255" s="39"/>
      <c r="AY255" s="39"/>
      <c r="AZ255" s="38">
        <f>STDEV(AZ242:AZ253)</f>
        <v>0.2813938901</v>
      </c>
      <c r="BA255" s="38"/>
      <c r="BB255" s="38">
        <f>STDEV(BB242:BB253)</f>
        <v>0.1220530887</v>
      </c>
      <c r="BC255" s="39"/>
      <c r="BD255" s="39"/>
      <c r="BE255" s="39"/>
      <c r="BF255" s="39">
        <f t="shared" si="682"/>
        <v>0</v>
      </c>
      <c r="BG255" s="39"/>
      <c r="BH255" s="39"/>
      <c r="BI255" s="38">
        <f>STDEV(BI242:BI253)</f>
        <v>0.3335231538</v>
      </c>
      <c r="BJ255" s="38"/>
      <c r="BK255" s="38">
        <f>STDEV(BK242:BK253)</f>
        <v>0.2462273494</v>
      </c>
      <c r="BL255" s="39"/>
      <c r="BM255" s="39"/>
      <c r="BN255" s="39"/>
      <c r="BO255" s="39">
        <f t="shared" si="643"/>
        <v>0</v>
      </c>
      <c r="BP255" s="39"/>
      <c r="BQ255" s="39"/>
      <c r="BR255" s="38">
        <f>STDEV(BR242:BR253)</f>
        <v>0.2735145013</v>
      </c>
      <c r="BS255" s="38"/>
      <c r="BT255" s="38">
        <f>STDEV(BT242:BT253)</f>
        <v>0.1121477169</v>
      </c>
      <c r="BU255" s="39"/>
      <c r="BV255" s="39"/>
      <c r="BW255" s="39"/>
      <c r="BX255" s="39">
        <f t="shared" si="658"/>
        <v>0</v>
      </c>
      <c r="BY255" s="39"/>
      <c r="BZ255" s="39"/>
      <c r="CA255" s="38">
        <f>STDEV(CA242:CA253)</f>
        <v>0.08962836388</v>
      </c>
      <c r="CB255" s="38"/>
      <c r="CC255" s="38">
        <f>STDEV(CC242:CC253)</f>
        <v>0.08962836388</v>
      </c>
      <c r="CD255" s="39"/>
      <c r="CE255" s="39"/>
      <c r="CF255" s="39"/>
      <c r="CG255" s="39">
        <f t="shared" si="656"/>
        <v>0</v>
      </c>
      <c r="CH255" s="39"/>
      <c r="CI255" s="39"/>
      <c r="CJ255" s="38">
        <f>STDEV(CJ242:CJ253)</f>
        <v>0.1018457469</v>
      </c>
      <c r="CK255" s="38"/>
      <c r="CL255" s="38">
        <f>STDEV(CL242:CL253)</f>
        <v>0.1018457469</v>
      </c>
      <c r="CM255" s="35"/>
    </row>
    <row r="256" ht="18.0" customHeight="1">
      <c r="A256" s="40" t="s">
        <v>27</v>
      </c>
      <c r="B256" s="41"/>
      <c r="C256" s="41"/>
      <c r="D256" s="41">
        <f t="shared" si="561"/>
        <v>0</v>
      </c>
      <c r="E256" s="41"/>
      <c r="F256" s="41"/>
      <c r="G256" s="40">
        <f>VAR(G242:G253)</f>
        <v>0.07135041813</v>
      </c>
      <c r="H256" s="40"/>
      <c r="I256" s="40">
        <f>VAR(I242:I253)</f>
        <v>0.01273158155</v>
      </c>
      <c r="J256" s="41"/>
      <c r="K256" s="41"/>
      <c r="L256" s="41"/>
      <c r="M256" s="41">
        <f t="shared" si="559"/>
        <v>0</v>
      </c>
      <c r="N256" s="41"/>
      <c r="O256" s="41"/>
      <c r="P256" s="40">
        <f>VAR(P242:P253)</f>
        <v>0.01313080528</v>
      </c>
      <c r="Q256" s="40"/>
      <c r="R256" s="40">
        <f>VAR(R242:R253)</f>
        <v>0.01313080528</v>
      </c>
      <c r="S256" s="41"/>
      <c r="T256" s="41"/>
      <c r="U256" s="41"/>
      <c r="V256" s="41">
        <f t="shared" si="639"/>
        <v>0</v>
      </c>
      <c r="W256" s="41"/>
      <c r="X256" s="41"/>
      <c r="Y256" s="40">
        <f>VAR(Y242:Y253)</f>
        <v>0.08885692658</v>
      </c>
      <c r="Z256" s="41"/>
      <c r="AA256" s="40">
        <f>VAR(AA242:AA253)</f>
        <v>0.02394808202</v>
      </c>
      <c r="AB256" s="41"/>
      <c r="AC256" s="41"/>
      <c r="AD256" s="41"/>
      <c r="AE256" s="41">
        <f t="shared" si="687"/>
        <v>0</v>
      </c>
      <c r="AF256" s="41"/>
      <c r="AG256" s="41"/>
      <c r="AH256" s="40">
        <f>VAR(AH242:AH253)</f>
        <v>0.08305381209</v>
      </c>
      <c r="AI256" s="41"/>
      <c r="AJ256" s="40">
        <f>VAR(AJ242:AJ253)</f>
        <v>0.08305381209</v>
      </c>
      <c r="AK256" s="41"/>
      <c r="AL256" s="41"/>
      <c r="AM256" s="41"/>
      <c r="AN256" s="41">
        <f t="shared" si="679"/>
        <v>0</v>
      </c>
      <c r="AO256" s="41"/>
      <c r="AP256" s="41"/>
      <c r="AQ256" s="40">
        <f>VAR(AQ242:AQ253)</f>
        <v>0.07083007766</v>
      </c>
      <c r="AR256" s="41"/>
      <c r="AS256" s="40">
        <f>VAR(AS242:AS253)</f>
        <v>0.07083007766</v>
      </c>
      <c r="AT256" s="41"/>
      <c r="AU256" s="41"/>
      <c r="AV256" s="41"/>
      <c r="AW256" s="41">
        <f t="shared" si="640"/>
        <v>0</v>
      </c>
      <c r="AX256" s="41"/>
      <c r="AY256" s="41"/>
      <c r="AZ256" s="40">
        <f>VAR(AZ242:AZ253)</f>
        <v>0.07918252139</v>
      </c>
      <c r="BA256" s="41"/>
      <c r="BB256" s="40">
        <f>VAR(BB242:BB253)</f>
        <v>0.01489695646</v>
      </c>
      <c r="BC256" s="41"/>
      <c r="BD256" s="41"/>
      <c r="BE256" s="41"/>
      <c r="BF256" s="41">
        <f t="shared" si="682"/>
        <v>0</v>
      </c>
      <c r="BG256" s="41"/>
      <c r="BH256" s="41"/>
      <c r="BI256" s="40">
        <f>VAR(BI242:BI253)</f>
        <v>0.1112376941</v>
      </c>
      <c r="BJ256" s="41"/>
      <c r="BK256" s="40">
        <f>VAR(BK242:BK253)</f>
        <v>0.06062790761</v>
      </c>
      <c r="BL256" s="41"/>
      <c r="BM256" s="41"/>
      <c r="BN256" s="41"/>
      <c r="BO256" s="41">
        <f t="shared" si="643"/>
        <v>0</v>
      </c>
      <c r="BP256" s="41"/>
      <c r="BQ256" s="41"/>
      <c r="BR256" s="40">
        <f>VAR(BR242:BR253)</f>
        <v>0.07481018244</v>
      </c>
      <c r="BS256" s="41"/>
      <c r="BT256" s="40">
        <f>VAR(BT242:BT253)</f>
        <v>0.01257711041</v>
      </c>
      <c r="BU256" s="41"/>
      <c r="BV256" s="41"/>
      <c r="BW256" s="41"/>
      <c r="BX256" s="41">
        <f t="shared" si="658"/>
        <v>0</v>
      </c>
      <c r="BY256" s="41"/>
      <c r="BZ256" s="41"/>
      <c r="CA256" s="40">
        <f>VAR(CA242:CA253)</f>
        <v>0.008033243611</v>
      </c>
      <c r="CB256" s="41"/>
      <c r="CC256" s="40">
        <f>VAR(CC242:CC253)</f>
        <v>0.008033243611</v>
      </c>
      <c r="CD256" s="41"/>
      <c r="CE256" s="41"/>
      <c r="CF256" s="41"/>
      <c r="CG256" s="41">
        <f t="shared" si="656"/>
        <v>0</v>
      </c>
      <c r="CH256" s="41"/>
      <c r="CI256" s="41"/>
      <c r="CJ256" s="40">
        <f>VAR(CJ242:CJ253)</f>
        <v>0.01037255616</v>
      </c>
      <c r="CK256" s="41"/>
      <c r="CL256" s="40">
        <f>VAR(CL242:CL253)</f>
        <v>0.01037255616</v>
      </c>
      <c r="CM256" s="35"/>
    </row>
    <row r="257" ht="18.0" customHeight="1">
      <c r="A257" s="23"/>
      <c r="B257" s="23">
        <v>0.0</v>
      </c>
      <c r="C257" s="23">
        <v>11.0</v>
      </c>
      <c r="D257" s="23">
        <f t="shared" si="561"/>
        <v>2</v>
      </c>
      <c r="E257" s="23">
        <v>12.0</v>
      </c>
      <c r="F257" s="23">
        <v>14.0</v>
      </c>
      <c r="G257" s="23">
        <f t="shared" ref="G257:G268" si="700">E257/F257</f>
        <v>0.8571428571</v>
      </c>
      <c r="H257" s="23">
        <v>85.7</v>
      </c>
      <c r="I257" s="23">
        <f t="shared" ref="I257:I268" si="701">D257/F257</f>
        <v>0.1428571429</v>
      </c>
      <c r="J257" s="24"/>
      <c r="K257" s="24">
        <v>0.0</v>
      </c>
      <c r="L257" s="24">
        <v>2.0</v>
      </c>
      <c r="M257" s="24">
        <f t="shared" si="559"/>
        <v>7</v>
      </c>
      <c r="N257" s="24">
        <v>50.0</v>
      </c>
      <c r="O257" s="24">
        <v>57.0</v>
      </c>
      <c r="P257" s="24">
        <f t="shared" ref="P257:P258" si="702">N257/O257</f>
        <v>0.8771929825</v>
      </c>
      <c r="Q257" s="24">
        <v>87.7</v>
      </c>
      <c r="R257" s="24">
        <f t="shared" ref="R257:R258" si="703">M257/O257</f>
        <v>0.1228070175</v>
      </c>
      <c r="S257" s="25"/>
      <c r="T257" s="25">
        <v>0.0</v>
      </c>
      <c r="U257" s="25">
        <v>6.0</v>
      </c>
      <c r="V257" s="25">
        <f t="shared" si="639"/>
        <v>4</v>
      </c>
      <c r="W257" s="25">
        <v>54.0</v>
      </c>
      <c r="X257" s="25">
        <v>58.0</v>
      </c>
      <c r="Y257" s="25">
        <f t="shared" ref="Y257:Y268" si="704">W257/X257</f>
        <v>0.9310344828</v>
      </c>
      <c r="Z257" s="25">
        <v>93.1</v>
      </c>
      <c r="AA257" s="25">
        <f t="shared" ref="AA257:AA268" si="705">V257/X257</f>
        <v>0.06896551724</v>
      </c>
      <c r="AB257" s="26"/>
      <c r="AC257" s="26">
        <v>0.0</v>
      </c>
      <c r="AD257" s="26">
        <v>7.0</v>
      </c>
      <c r="AE257" s="26">
        <f t="shared" si="687"/>
        <v>8</v>
      </c>
      <c r="AF257" s="26">
        <v>61.0</v>
      </c>
      <c r="AG257" s="26">
        <v>69.0</v>
      </c>
      <c r="AH257" s="26">
        <f t="shared" ref="AH257:AH268" si="706">AF257/AG257</f>
        <v>0.884057971</v>
      </c>
      <c r="AI257" s="26">
        <v>88.4</v>
      </c>
      <c r="AJ257" s="26">
        <f t="shared" ref="AJ257:AJ268" si="707">AE257/AG257</f>
        <v>0.115942029</v>
      </c>
      <c r="AK257" s="27"/>
      <c r="AL257" s="27">
        <v>0.0</v>
      </c>
      <c r="AM257" s="27">
        <v>3.0</v>
      </c>
      <c r="AN257" s="27">
        <f t="shared" si="679"/>
        <v>22</v>
      </c>
      <c r="AO257" s="27">
        <v>91.0</v>
      </c>
      <c r="AP257" s="27">
        <v>113.0</v>
      </c>
      <c r="AQ257" s="27">
        <f t="shared" ref="AQ257:AQ268" si="708">AO257/AP257</f>
        <v>0.8053097345</v>
      </c>
      <c r="AR257" s="27">
        <v>80.5</v>
      </c>
      <c r="AS257" s="27">
        <f t="shared" ref="AS257:AS268" si="709">AN257/AP257</f>
        <v>0.1946902655</v>
      </c>
      <c r="AT257" s="28"/>
      <c r="AU257" s="28">
        <v>0.0</v>
      </c>
      <c r="AV257" s="28">
        <v>3.0</v>
      </c>
      <c r="AW257" s="28">
        <f t="shared" si="640"/>
        <v>4</v>
      </c>
      <c r="AX257" s="28">
        <v>107.0</v>
      </c>
      <c r="AY257" s="28">
        <v>111.0</v>
      </c>
      <c r="AZ257" s="28">
        <f t="shared" ref="AZ257:AZ263" si="710">AX257/AY257</f>
        <v>0.963963964</v>
      </c>
      <c r="BA257" s="28">
        <v>96.4</v>
      </c>
      <c r="BB257" s="28">
        <f t="shared" ref="BB257:BB263" si="711">AW257/AY257</f>
        <v>0.03603603604</v>
      </c>
      <c r="BC257" s="29"/>
      <c r="BD257" s="29">
        <v>0.0</v>
      </c>
      <c r="BE257" s="29">
        <v>0.0</v>
      </c>
      <c r="BF257" s="29">
        <f t="shared" si="682"/>
        <v>9</v>
      </c>
      <c r="BG257" s="29">
        <v>147.0</v>
      </c>
      <c r="BH257" s="29">
        <v>156.0</v>
      </c>
      <c r="BI257" s="29">
        <f t="shared" ref="BI257:BI264" si="712">BG257/BH257</f>
        <v>0.9423076923</v>
      </c>
      <c r="BJ257" s="29">
        <v>94.2</v>
      </c>
      <c r="BK257" s="29">
        <f t="shared" ref="BK257:BK264" si="713">BF257/BH257</f>
        <v>0.05769230769</v>
      </c>
      <c r="BL257" s="30"/>
      <c r="BM257" s="30">
        <v>0.0</v>
      </c>
      <c r="BN257" s="30">
        <v>3.0</v>
      </c>
      <c r="BO257" s="30">
        <f t="shared" si="643"/>
        <v>12</v>
      </c>
      <c r="BP257" s="30">
        <v>150.0</v>
      </c>
      <c r="BQ257" s="30">
        <v>162.0</v>
      </c>
      <c r="BR257" s="30">
        <f t="shared" ref="BR257:BR268" si="714">BP257/BQ257</f>
        <v>0.9259259259</v>
      </c>
      <c r="BS257" s="30">
        <v>92.6</v>
      </c>
      <c r="BT257" s="30">
        <f t="shared" ref="BT257:BT268" si="715">BO257/BQ257</f>
        <v>0.07407407407</v>
      </c>
      <c r="BU257" s="31"/>
      <c r="BV257" s="31">
        <v>0.0</v>
      </c>
      <c r="BW257" s="31">
        <v>1.0</v>
      </c>
      <c r="BX257" s="31">
        <f t="shared" si="658"/>
        <v>18</v>
      </c>
      <c r="BY257" s="31">
        <v>183.0</v>
      </c>
      <c r="BZ257" s="31">
        <v>201.0</v>
      </c>
      <c r="CA257" s="31">
        <f t="shared" ref="CA257:CA267" si="716">BY257/BZ257</f>
        <v>0.9104477612</v>
      </c>
      <c r="CB257" s="31">
        <v>91.0</v>
      </c>
      <c r="CC257" s="31">
        <f t="shared" ref="CC257:CC267" si="717">BX257/BZ257</f>
        <v>0.08955223881</v>
      </c>
      <c r="CD257" s="42"/>
      <c r="CE257" s="42">
        <v>0.0</v>
      </c>
      <c r="CF257" s="42">
        <v>1.0</v>
      </c>
      <c r="CG257" s="42">
        <f t="shared" si="656"/>
        <v>20</v>
      </c>
      <c r="CH257" s="42">
        <v>192.0</v>
      </c>
      <c r="CI257" s="42">
        <v>212.0</v>
      </c>
      <c r="CJ257" s="42">
        <f t="shared" ref="CJ257:CJ263" si="718">CH257/CI257</f>
        <v>0.9056603774</v>
      </c>
      <c r="CK257" s="42">
        <v>90.6</v>
      </c>
      <c r="CL257" s="42">
        <f t="shared" ref="CL257:CL263" si="719">CG257/CI257</f>
        <v>0.09433962264</v>
      </c>
      <c r="CM257" s="35"/>
    </row>
    <row r="258" ht="18.0" customHeight="1">
      <c r="A258" s="23"/>
      <c r="B258" s="23">
        <v>1.0</v>
      </c>
      <c r="C258" s="23">
        <v>2.0</v>
      </c>
      <c r="D258" s="23">
        <f t="shared" si="561"/>
        <v>1</v>
      </c>
      <c r="E258" s="23">
        <v>26.0</v>
      </c>
      <c r="F258" s="23">
        <v>27.0</v>
      </c>
      <c r="G258" s="23">
        <f t="shared" si="700"/>
        <v>0.962962963</v>
      </c>
      <c r="H258" s="23">
        <v>96.3</v>
      </c>
      <c r="I258" s="23">
        <f t="shared" si="701"/>
        <v>0.03703703704</v>
      </c>
      <c r="J258" s="24"/>
      <c r="K258" s="24">
        <v>1.0</v>
      </c>
      <c r="L258" s="24">
        <v>4.0</v>
      </c>
      <c r="M258" s="24">
        <f t="shared" si="559"/>
        <v>1</v>
      </c>
      <c r="N258" s="24">
        <v>48.0</v>
      </c>
      <c r="O258" s="24">
        <v>49.0</v>
      </c>
      <c r="P258" s="24">
        <f t="shared" si="702"/>
        <v>0.9795918367</v>
      </c>
      <c r="Q258" s="24">
        <v>98.0</v>
      </c>
      <c r="R258" s="24">
        <f t="shared" si="703"/>
        <v>0.02040816327</v>
      </c>
      <c r="S258" s="25"/>
      <c r="T258" s="25">
        <v>1.0</v>
      </c>
      <c r="U258" s="25">
        <v>0.0</v>
      </c>
      <c r="V258" s="25">
        <f t="shared" si="639"/>
        <v>2</v>
      </c>
      <c r="W258" s="25">
        <v>72.0</v>
      </c>
      <c r="X258" s="25">
        <v>74.0</v>
      </c>
      <c r="Y258" s="25">
        <f t="shared" si="704"/>
        <v>0.972972973</v>
      </c>
      <c r="Z258" s="25">
        <v>97.3</v>
      </c>
      <c r="AA258" s="25">
        <f t="shared" si="705"/>
        <v>0.02702702703</v>
      </c>
      <c r="AB258" s="26"/>
      <c r="AC258" s="26">
        <v>1.0</v>
      </c>
      <c r="AD258" s="26">
        <v>1.0</v>
      </c>
      <c r="AE258" s="26">
        <f t="shared" si="687"/>
        <v>3</v>
      </c>
      <c r="AF258" s="26">
        <v>103.0</v>
      </c>
      <c r="AG258" s="26">
        <v>106.0</v>
      </c>
      <c r="AH258" s="26">
        <f t="shared" si="706"/>
        <v>0.9716981132</v>
      </c>
      <c r="AI258" s="26">
        <v>97.2</v>
      </c>
      <c r="AJ258" s="26">
        <f t="shared" si="707"/>
        <v>0.02830188679</v>
      </c>
      <c r="AK258" s="27"/>
      <c r="AL258" s="27">
        <v>1.0</v>
      </c>
      <c r="AM258" s="27">
        <v>4.0</v>
      </c>
      <c r="AN258" s="27">
        <f t="shared" si="679"/>
        <v>7</v>
      </c>
      <c r="AO258" s="27">
        <v>101.0</v>
      </c>
      <c r="AP258" s="27">
        <v>108.0</v>
      </c>
      <c r="AQ258" s="27">
        <f t="shared" si="708"/>
        <v>0.9351851852</v>
      </c>
      <c r="AR258" s="27">
        <v>93.5</v>
      </c>
      <c r="AS258" s="27">
        <f t="shared" si="709"/>
        <v>0.06481481481</v>
      </c>
      <c r="AT258" s="28"/>
      <c r="AU258" s="28">
        <v>1.0</v>
      </c>
      <c r="AV258" s="28">
        <v>5.0</v>
      </c>
      <c r="AW258" s="28">
        <f t="shared" si="640"/>
        <v>7</v>
      </c>
      <c r="AX258" s="28">
        <v>101.0</v>
      </c>
      <c r="AY258" s="28">
        <v>108.0</v>
      </c>
      <c r="AZ258" s="28">
        <f t="shared" si="710"/>
        <v>0.9351851852</v>
      </c>
      <c r="BA258" s="28">
        <v>93.5</v>
      </c>
      <c r="BB258" s="28">
        <f t="shared" si="711"/>
        <v>0.06481481481</v>
      </c>
      <c r="BC258" s="29"/>
      <c r="BD258" s="29">
        <v>1.0</v>
      </c>
      <c r="BE258" s="29">
        <v>6.0</v>
      </c>
      <c r="BF258" s="29">
        <f t="shared" si="682"/>
        <v>6</v>
      </c>
      <c r="BG258" s="29">
        <v>117.0</v>
      </c>
      <c r="BH258" s="29">
        <v>123.0</v>
      </c>
      <c r="BI258" s="29">
        <f t="shared" si="712"/>
        <v>0.9512195122</v>
      </c>
      <c r="BJ258" s="29">
        <v>95.1</v>
      </c>
      <c r="BK258" s="29">
        <f t="shared" si="713"/>
        <v>0.0487804878</v>
      </c>
      <c r="BL258" s="30"/>
      <c r="BM258" s="30">
        <v>1.0</v>
      </c>
      <c r="BN258" s="30">
        <v>5.0</v>
      </c>
      <c r="BO258" s="30">
        <f t="shared" si="643"/>
        <v>16</v>
      </c>
      <c r="BP258" s="30">
        <v>121.0</v>
      </c>
      <c r="BQ258" s="30">
        <v>137.0</v>
      </c>
      <c r="BR258" s="30">
        <f t="shared" si="714"/>
        <v>0.8832116788</v>
      </c>
      <c r="BS258" s="30">
        <v>88.3</v>
      </c>
      <c r="BT258" s="30">
        <f t="shared" si="715"/>
        <v>0.1167883212</v>
      </c>
      <c r="BU258" s="31"/>
      <c r="BV258" s="31">
        <v>1.0</v>
      </c>
      <c r="BW258" s="31">
        <v>3.0</v>
      </c>
      <c r="BX258" s="31">
        <f t="shared" si="658"/>
        <v>13</v>
      </c>
      <c r="BY258" s="31">
        <v>160.0</v>
      </c>
      <c r="BZ258" s="31">
        <v>173.0</v>
      </c>
      <c r="CA258" s="31">
        <f t="shared" si="716"/>
        <v>0.9248554913</v>
      </c>
      <c r="CB258" s="31">
        <v>92.5</v>
      </c>
      <c r="CC258" s="31">
        <f t="shared" si="717"/>
        <v>0.07514450867</v>
      </c>
      <c r="CD258" s="42"/>
      <c r="CE258" s="42">
        <v>1.0</v>
      </c>
      <c r="CF258" s="42">
        <v>9.0</v>
      </c>
      <c r="CG258" s="42">
        <f t="shared" si="656"/>
        <v>80</v>
      </c>
      <c r="CH258" s="42">
        <v>111.0</v>
      </c>
      <c r="CI258" s="42">
        <v>191.0</v>
      </c>
      <c r="CJ258" s="42">
        <f t="shared" si="718"/>
        <v>0.5811518325</v>
      </c>
      <c r="CK258" s="42">
        <v>58.1</v>
      </c>
      <c r="CL258" s="42">
        <f t="shared" si="719"/>
        <v>0.4188481675</v>
      </c>
      <c r="CM258" s="35"/>
    </row>
    <row r="259" ht="18.0" customHeight="1">
      <c r="A259" s="23"/>
      <c r="B259" s="23">
        <v>2.0</v>
      </c>
      <c r="C259" s="23">
        <v>1.0</v>
      </c>
      <c r="D259" s="23">
        <f t="shared" si="561"/>
        <v>4</v>
      </c>
      <c r="E259" s="23">
        <v>27.0</v>
      </c>
      <c r="F259" s="23">
        <v>31.0</v>
      </c>
      <c r="G259" s="23">
        <f t="shared" si="700"/>
        <v>0.8709677419</v>
      </c>
      <c r="H259" s="23">
        <v>87.1</v>
      </c>
      <c r="I259" s="23">
        <f t="shared" si="701"/>
        <v>0.1290322581</v>
      </c>
      <c r="J259" s="24"/>
      <c r="K259" s="24">
        <v>2.0</v>
      </c>
      <c r="L259" s="24"/>
      <c r="M259" s="24">
        <f t="shared" si="559"/>
        <v>0</v>
      </c>
      <c r="N259" s="24">
        <v>0.0</v>
      </c>
      <c r="O259" s="24">
        <v>0.0</v>
      </c>
      <c r="P259" s="24">
        <v>0.0</v>
      </c>
      <c r="Q259" s="24">
        <v>0.0</v>
      </c>
      <c r="R259" s="24">
        <v>0.0</v>
      </c>
      <c r="S259" s="25"/>
      <c r="T259" s="25">
        <v>2.0</v>
      </c>
      <c r="U259" s="25">
        <v>11.0</v>
      </c>
      <c r="V259" s="25">
        <f t="shared" si="639"/>
        <v>11</v>
      </c>
      <c r="W259" s="25">
        <v>33.0</v>
      </c>
      <c r="X259" s="25">
        <v>44.0</v>
      </c>
      <c r="Y259" s="25">
        <f t="shared" si="704"/>
        <v>0.75</v>
      </c>
      <c r="Z259" s="25">
        <v>75.0</v>
      </c>
      <c r="AA259" s="25">
        <f t="shared" si="705"/>
        <v>0.25</v>
      </c>
      <c r="AB259" s="26"/>
      <c r="AC259" s="26">
        <v>2.0</v>
      </c>
      <c r="AD259" s="26">
        <v>11.0</v>
      </c>
      <c r="AE259" s="26">
        <f t="shared" si="687"/>
        <v>5</v>
      </c>
      <c r="AF259" s="26">
        <v>3.0</v>
      </c>
      <c r="AG259" s="26">
        <v>8.0</v>
      </c>
      <c r="AH259" s="26">
        <f t="shared" si="706"/>
        <v>0.375</v>
      </c>
      <c r="AI259" s="26">
        <v>37.5</v>
      </c>
      <c r="AJ259" s="26">
        <f t="shared" si="707"/>
        <v>0.625</v>
      </c>
      <c r="AK259" s="27"/>
      <c r="AL259" s="27">
        <v>2.0</v>
      </c>
      <c r="AM259" s="27">
        <v>5.0</v>
      </c>
      <c r="AN259" s="27">
        <f t="shared" si="679"/>
        <v>5</v>
      </c>
      <c r="AO259" s="27">
        <v>90.0</v>
      </c>
      <c r="AP259" s="27">
        <v>95.0</v>
      </c>
      <c r="AQ259" s="27">
        <f t="shared" si="708"/>
        <v>0.9473684211</v>
      </c>
      <c r="AR259" s="27">
        <v>94.7</v>
      </c>
      <c r="AS259" s="27">
        <f t="shared" si="709"/>
        <v>0.05263157895</v>
      </c>
      <c r="AT259" s="28"/>
      <c r="AU259" s="28">
        <v>2.0</v>
      </c>
      <c r="AV259" s="28">
        <v>0.0</v>
      </c>
      <c r="AW259" s="28">
        <f t="shared" si="640"/>
        <v>7</v>
      </c>
      <c r="AX259" s="28">
        <v>130.0</v>
      </c>
      <c r="AY259" s="28">
        <v>137.0</v>
      </c>
      <c r="AZ259" s="28">
        <f t="shared" si="710"/>
        <v>0.9489051095</v>
      </c>
      <c r="BA259" s="28">
        <v>94.9</v>
      </c>
      <c r="BB259" s="28">
        <f t="shared" si="711"/>
        <v>0.05109489051</v>
      </c>
      <c r="BC259" s="29"/>
      <c r="BD259" s="29">
        <v>2.0</v>
      </c>
      <c r="BE259" s="29">
        <v>10.0</v>
      </c>
      <c r="BF259" s="29">
        <f t="shared" si="682"/>
        <v>52</v>
      </c>
      <c r="BG259" s="29">
        <v>75.0</v>
      </c>
      <c r="BH259" s="29">
        <v>127.0</v>
      </c>
      <c r="BI259" s="29">
        <f t="shared" si="712"/>
        <v>0.5905511811</v>
      </c>
      <c r="BJ259" s="29">
        <v>59.1</v>
      </c>
      <c r="BK259" s="29">
        <f t="shared" si="713"/>
        <v>0.4094488189</v>
      </c>
      <c r="BL259" s="30"/>
      <c r="BM259" s="30">
        <v>2.0</v>
      </c>
      <c r="BN259" s="30">
        <v>6.0</v>
      </c>
      <c r="BO259" s="30">
        <f t="shared" si="643"/>
        <v>4</v>
      </c>
      <c r="BP259" s="30">
        <v>104.0</v>
      </c>
      <c r="BQ259" s="30">
        <v>108.0</v>
      </c>
      <c r="BR259" s="30">
        <f t="shared" si="714"/>
        <v>0.962962963</v>
      </c>
      <c r="BS259" s="30">
        <v>96.3</v>
      </c>
      <c r="BT259" s="30">
        <f t="shared" si="715"/>
        <v>0.03703703704</v>
      </c>
      <c r="BU259" s="31"/>
      <c r="BV259" s="31">
        <v>2.0</v>
      </c>
      <c r="BW259" s="31">
        <v>8.0</v>
      </c>
      <c r="BX259" s="31">
        <f t="shared" si="658"/>
        <v>11</v>
      </c>
      <c r="BY259" s="31">
        <v>110.0</v>
      </c>
      <c r="BZ259" s="31">
        <v>121.0</v>
      </c>
      <c r="CA259" s="31">
        <f t="shared" si="716"/>
        <v>0.9090909091</v>
      </c>
      <c r="CB259" s="31">
        <v>90.9</v>
      </c>
      <c r="CC259" s="31">
        <f t="shared" si="717"/>
        <v>0.09090909091</v>
      </c>
      <c r="CD259" s="42"/>
      <c r="CE259" s="42">
        <v>2.0</v>
      </c>
      <c r="CF259" s="42">
        <v>7.0</v>
      </c>
      <c r="CG259" s="42">
        <f t="shared" si="656"/>
        <v>17</v>
      </c>
      <c r="CH259" s="42">
        <v>117.0</v>
      </c>
      <c r="CI259" s="42">
        <v>134.0</v>
      </c>
      <c r="CJ259" s="42">
        <f t="shared" si="718"/>
        <v>0.8731343284</v>
      </c>
      <c r="CK259" s="42">
        <v>87.3</v>
      </c>
      <c r="CL259" s="42">
        <f t="shared" si="719"/>
        <v>0.1268656716</v>
      </c>
      <c r="CM259" s="35"/>
    </row>
    <row r="260" ht="18.0" customHeight="1">
      <c r="A260" s="23"/>
      <c r="B260" s="23">
        <v>3.0</v>
      </c>
      <c r="C260" s="23">
        <v>8.0</v>
      </c>
      <c r="D260" s="23">
        <f t="shared" si="561"/>
        <v>1</v>
      </c>
      <c r="E260" s="23">
        <v>16.0</v>
      </c>
      <c r="F260" s="23">
        <v>17.0</v>
      </c>
      <c r="G260" s="23">
        <f t="shared" si="700"/>
        <v>0.9411764706</v>
      </c>
      <c r="H260" s="23">
        <v>94.1</v>
      </c>
      <c r="I260" s="23">
        <f t="shared" si="701"/>
        <v>0.05882352941</v>
      </c>
      <c r="J260" s="24"/>
      <c r="K260" s="24">
        <v>3.0</v>
      </c>
      <c r="L260" s="24">
        <v>6.0</v>
      </c>
      <c r="M260" s="24">
        <f t="shared" si="559"/>
        <v>1</v>
      </c>
      <c r="N260" s="24">
        <v>37.0</v>
      </c>
      <c r="O260" s="24">
        <v>38.0</v>
      </c>
      <c r="P260" s="24">
        <f t="shared" ref="P260:P268" si="720">N260/O260</f>
        <v>0.9736842105</v>
      </c>
      <c r="Q260" s="24">
        <v>97.4</v>
      </c>
      <c r="R260" s="24">
        <f t="shared" ref="R260:R268" si="721">M260/O260</f>
        <v>0.02631578947</v>
      </c>
      <c r="S260" s="25"/>
      <c r="T260" s="25">
        <v>3.0</v>
      </c>
      <c r="U260" s="25">
        <v>0.0</v>
      </c>
      <c r="V260" s="25">
        <v>4.0</v>
      </c>
      <c r="W260" s="25">
        <v>1.0</v>
      </c>
      <c r="X260" s="25">
        <v>5.0</v>
      </c>
      <c r="Y260" s="25">
        <f t="shared" si="704"/>
        <v>0.2</v>
      </c>
      <c r="Z260" s="25">
        <v>20.0</v>
      </c>
      <c r="AA260" s="25">
        <f t="shared" si="705"/>
        <v>0.8</v>
      </c>
      <c r="AB260" s="26"/>
      <c r="AC260" s="26">
        <v>3.0</v>
      </c>
      <c r="AD260" s="26">
        <v>10.0</v>
      </c>
      <c r="AE260" s="26">
        <f t="shared" si="687"/>
        <v>28</v>
      </c>
      <c r="AF260" s="26">
        <v>45.0</v>
      </c>
      <c r="AG260" s="26">
        <v>73.0</v>
      </c>
      <c r="AH260" s="26">
        <f t="shared" si="706"/>
        <v>0.6164383562</v>
      </c>
      <c r="AI260" s="26">
        <v>61.6</v>
      </c>
      <c r="AJ260" s="26">
        <f t="shared" si="707"/>
        <v>0.3835616438</v>
      </c>
      <c r="AK260" s="27"/>
      <c r="AL260" s="27">
        <v>3.0</v>
      </c>
      <c r="AM260" s="27">
        <v>2.0</v>
      </c>
      <c r="AN260" s="27">
        <f t="shared" si="679"/>
        <v>12</v>
      </c>
      <c r="AO260" s="27">
        <v>110.0</v>
      </c>
      <c r="AP260" s="27">
        <v>122.0</v>
      </c>
      <c r="AQ260" s="27">
        <f t="shared" si="708"/>
        <v>0.9016393443</v>
      </c>
      <c r="AR260" s="27">
        <v>90.2</v>
      </c>
      <c r="AS260" s="27">
        <f t="shared" si="709"/>
        <v>0.09836065574</v>
      </c>
      <c r="AT260" s="28"/>
      <c r="AU260" s="28">
        <v>3.0</v>
      </c>
      <c r="AV260" s="28">
        <v>11.0</v>
      </c>
      <c r="AW260" s="28">
        <f t="shared" si="640"/>
        <v>10</v>
      </c>
      <c r="AX260" s="28">
        <v>71.0</v>
      </c>
      <c r="AY260" s="28">
        <v>81.0</v>
      </c>
      <c r="AZ260" s="28">
        <f t="shared" si="710"/>
        <v>0.8765432099</v>
      </c>
      <c r="BA260" s="28">
        <v>87.7</v>
      </c>
      <c r="BB260" s="28">
        <f t="shared" si="711"/>
        <v>0.1234567901</v>
      </c>
      <c r="BC260" s="29"/>
      <c r="BD260" s="29">
        <v>3.0</v>
      </c>
      <c r="BE260" s="29">
        <v>7.0</v>
      </c>
      <c r="BF260" s="29">
        <v>1.0</v>
      </c>
      <c r="BG260" s="29">
        <v>0.0</v>
      </c>
      <c r="BH260" s="29">
        <v>1.0</v>
      </c>
      <c r="BI260" s="29">
        <f t="shared" si="712"/>
        <v>0</v>
      </c>
      <c r="BJ260" s="29">
        <v>0.0</v>
      </c>
      <c r="BK260" s="29">
        <f t="shared" si="713"/>
        <v>1</v>
      </c>
      <c r="BL260" s="30"/>
      <c r="BM260" s="30">
        <v>3.0</v>
      </c>
      <c r="BN260" s="30">
        <v>7.0</v>
      </c>
      <c r="BO260" s="30">
        <f t="shared" si="643"/>
        <v>18</v>
      </c>
      <c r="BP260" s="30">
        <v>105.0</v>
      </c>
      <c r="BQ260" s="30">
        <v>123.0</v>
      </c>
      <c r="BR260" s="30">
        <f t="shared" si="714"/>
        <v>0.8536585366</v>
      </c>
      <c r="BS260" s="30">
        <v>85.4</v>
      </c>
      <c r="BT260" s="30">
        <f t="shared" si="715"/>
        <v>0.1463414634</v>
      </c>
      <c r="BU260" s="31"/>
      <c r="BV260" s="31">
        <v>3.0</v>
      </c>
      <c r="BW260" s="31">
        <v>2.0</v>
      </c>
      <c r="BX260" s="31">
        <f t="shared" si="658"/>
        <v>19</v>
      </c>
      <c r="BY260" s="31">
        <v>174.0</v>
      </c>
      <c r="BZ260" s="31">
        <v>193.0</v>
      </c>
      <c r="CA260" s="31">
        <f t="shared" si="716"/>
        <v>0.9015544041</v>
      </c>
      <c r="CB260" s="31">
        <v>90.2</v>
      </c>
      <c r="CC260" s="31">
        <f t="shared" si="717"/>
        <v>0.09844559585</v>
      </c>
      <c r="CD260" s="42"/>
      <c r="CE260" s="42">
        <v>3.0</v>
      </c>
      <c r="CF260" s="42">
        <v>3.0</v>
      </c>
      <c r="CG260" s="42">
        <f t="shared" si="656"/>
        <v>18</v>
      </c>
      <c r="CH260" s="42">
        <v>177.0</v>
      </c>
      <c r="CI260" s="42">
        <v>195.0</v>
      </c>
      <c r="CJ260" s="42">
        <f t="shared" si="718"/>
        <v>0.9076923077</v>
      </c>
      <c r="CK260" s="42">
        <v>90.8</v>
      </c>
      <c r="CL260" s="42">
        <f t="shared" si="719"/>
        <v>0.09230769231</v>
      </c>
      <c r="CM260" s="35"/>
    </row>
    <row r="261" ht="18.0" customHeight="1">
      <c r="A261" s="23"/>
      <c r="B261" s="23">
        <v>4.0</v>
      </c>
      <c r="C261" s="23">
        <v>6.0</v>
      </c>
      <c r="D261" s="23">
        <f t="shared" si="561"/>
        <v>0</v>
      </c>
      <c r="E261" s="23">
        <v>2.0</v>
      </c>
      <c r="F261" s="23">
        <v>2.0</v>
      </c>
      <c r="G261" s="23">
        <f t="shared" si="700"/>
        <v>1</v>
      </c>
      <c r="H261" s="23">
        <v>100.0</v>
      </c>
      <c r="I261" s="23">
        <f t="shared" si="701"/>
        <v>0</v>
      </c>
      <c r="J261" s="24"/>
      <c r="K261" s="24">
        <v>4.0</v>
      </c>
      <c r="L261" s="24">
        <v>9.0</v>
      </c>
      <c r="M261" s="24">
        <f t="shared" si="559"/>
        <v>19</v>
      </c>
      <c r="N261" s="24">
        <v>31.0</v>
      </c>
      <c r="O261" s="24">
        <v>50.0</v>
      </c>
      <c r="P261" s="24">
        <f t="shared" si="720"/>
        <v>0.62</v>
      </c>
      <c r="Q261" s="24">
        <v>62.0</v>
      </c>
      <c r="R261" s="24">
        <f t="shared" si="721"/>
        <v>0.38</v>
      </c>
      <c r="S261" s="25"/>
      <c r="T261" s="25">
        <v>4.0</v>
      </c>
      <c r="U261" s="25">
        <v>2.0</v>
      </c>
      <c r="V261" s="25">
        <f t="shared" ref="V261:V265" si="722">X261-W261</f>
        <v>2</v>
      </c>
      <c r="W261" s="25">
        <v>71.0</v>
      </c>
      <c r="X261" s="25">
        <v>73.0</v>
      </c>
      <c r="Y261" s="25">
        <f t="shared" si="704"/>
        <v>0.9726027397</v>
      </c>
      <c r="Z261" s="25">
        <v>97.3</v>
      </c>
      <c r="AA261" s="25">
        <f t="shared" si="705"/>
        <v>0.02739726027</v>
      </c>
      <c r="AB261" s="26"/>
      <c r="AC261" s="26">
        <v>4.0</v>
      </c>
      <c r="AD261" s="26">
        <v>0.0</v>
      </c>
      <c r="AE261" s="26">
        <f t="shared" si="687"/>
        <v>4</v>
      </c>
      <c r="AF261" s="26">
        <v>92.0</v>
      </c>
      <c r="AG261" s="26">
        <v>96.0</v>
      </c>
      <c r="AH261" s="26">
        <f t="shared" si="706"/>
        <v>0.9583333333</v>
      </c>
      <c r="AI261" s="26">
        <v>95.8</v>
      </c>
      <c r="AJ261" s="26">
        <f t="shared" si="707"/>
        <v>0.04166666667</v>
      </c>
      <c r="AK261" s="27"/>
      <c r="AL261" s="27">
        <v>4.0</v>
      </c>
      <c r="AM261" s="27">
        <v>1.0</v>
      </c>
      <c r="AN261" s="27">
        <f t="shared" si="679"/>
        <v>6</v>
      </c>
      <c r="AO261" s="27">
        <v>116.0</v>
      </c>
      <c r="AP261" s="27">
        <v>122.0</v>
      </c>
      <c r="AQ261" s="27">
        <f t="shared" si="708"/>
        <v>0.9508196721</v>
      </c>
      <c r="AR261" s="27">
        <v>95.1</v>
      </c>
      <c r="AS261" s="27">
        <f t="shared" si="709"/>
        <v>0.04918032787</v>
      </c>
      <c r="AT261" s="28"/>
      <c r="AU261" s="28">
        <v>4.0</v>
      </c>
      <c r="AV261" s="28">
        <v>8.0</v>
      </c>
      <c r="AW261" s="28">
        <f t="shared" si="640"/>
        <v>6</v>
      </c>
      <c r="AX261" s="28">
        <v>74.0</v>
      </c>
      <c r="AY261" s="28">
        <v>80.0</v>
      </c>
      <c r="AZ261" s="28">
        <f t="shared" si="710"/>
        <v>0.925</v>
      </c>
      <c r="BA261" s="28">
        <v>92.5</v>
      </c>
      <c r="BB261" s="28">
        <f t="shared" si="711"/>
        <v>0.075</v>
      </c>
      <c r="BC261" s="29"/>
      <c r="BD261" s="29">
        <v>4.0</v>
      </c>
      <c r="BE261" s="29">
        <v>8.0</v>
      </c>
      <c r="BF261" s="29">
        <f t="shared" ref="BF261:BF305" si="723">BH261-BG261</f>
        <v>76</v>
      </c>
      <c r="BG261" s="29">
        <v>71.0</v>
      </c>
      <c r="BH261" s="29">
        <v>147.0</v>
      </c>
      <c r="BI261" s="29">
        <f t="shared" si="712"/>
        <v>0.4829931973</v>
      </c>
      <c r="BJ261" s="29">
        <v>48.3</v>
      </c>
      <c r="BK261" s="29">
        <f t="shared" si="713"/>
        <v>0.5170068027</v>
      </c>
      <c r="BL261" s="30"/>
      <c r="BM261" s="30">
        <v>4.0</v>
      </c>
      <c r="BN261" s="30">
        <v>10.0</v>
      </c>
      <c r="BO261" s="30">
        <f t="shared" si="643"/>
        <v>10</v>
      </c>
      <c r="BP261" s="30">
        <v>88.0</v>
      </c>
      <c r="BQ261" s="30">
        <v>98.0</v>
      </c>
      <c r="BR261" s="30">
        <f t="shared" si="714"/>
        <v>0.8979591837</v>
      </c>
      <c r="BS261" s="30">
        <v>89.8</v>
      </c>
      <c r="BT261" s="30">
        <f t="shared" si="715"/>
        <v>0.1020408163</v>
      </c>
      <c r="BU261" s="31"/>
      <c r="BV261" s="31">
        <v>4.0</v>
      </c>
      <c r="BW261" s="31">
        <v>7.0</v>
      </c>
      <c r="BX261" s="31">
        <f t="shared" si="658"/>
        <v>16</v>
      </c>
      <c r="BY261" s="31">
        <v>111.0</v>
      </c>
      <c r="BZ261" s="31">
        <v>127.0</v>
      </c>
      <c r="CA261" s="31">
        <f t="shared" si="716"/>
        <v>0.874015748</v>
      </c>
      <c r="CB261" s="31">
        <v>87.4</v>
      </c>
      <c r="CC261" s="31">
        <f t="shared" si="717"/>
        <v>0.125984252</v>
      </c>
      <c r="CD261" s="42"/>
      <c r="CE261" s="42">
        <v>4.0</v>
      </c>
      <c r="CF261" s="42">
        <v>11.0</v>
      </c>
      <c r="CG261" s="42">
        <f t="shared" si="656"/>
        <v>21</v>
      </c>
      <c r="CH261" s="42">
        <v>89.0</v>
      </c>
      <c r="CI261" s="42">
        <v>110.0</v>
      </c>
      <c r="CJ261" s="42">
        <f t="shared" si="718"/>
        <v>0.8090909091</v>
      </c>
      <c r="CK261" s="42">
        <v>80.9</v>
      </c>
      <c r="CL261" s="42">
        <f t="shared" si="719"/>
        <v>0.1909090909</v>
      </c>
      <c r="CM261" s="35"/>
    </row>
    <row r="262" ht="18.0" customHeight="1">
      <c r="A262" s="23"/>
      <c r="B262" s="23">
        <v>5.0</v>
      </c>
      <c r="C262" s="23">
        <v>5.0</v>
      </c>
      <c r="D262" s="23">
        <f t="shared" si="561"/>
        <v>1</v>
      </c>
      <c r="E262" s="23">
        <v>18.0</v>
      </c>
      <c r="F262" s="23">
        <v>19.0</v>
      </c>
      <c r="G262" s="23">
        <f t="shared" si="700"/>
        <v>0.9473684211</v>
      </c>
      <c r="H262" s="23">
        <v>94.7</v>
      </c>
      <c r="I262" s="23">
        <f t="shared" si="701"/>
        <v>0.05263157895</v>
      </c>
      <c r="J262" s="24"/>
      <c r="K262" s="24">
        <v>5.0</v>
      </c>
      <c r="L262" s="24">
        <v>5.0</v>
      </c>
      <c r="M262" s="24">
        <f t="shared" si="559"/>
        <v>3</v>
      </c>
      <c r="N262" s="24">
        <v>40.0</v>
      </c>
      <c r="O262" s="24">
        <v>43.0</v>
      </c>
      <c r="P262" s="24">
        <f t="shared" si="720"/>
        <v>0.9302325581</v>
      </c>
      <c r="Q262" s="24">
        <v>93.0</v>
      </c>
      <c r="R262" s="24">
        <f t="shared" si="721"/>
        <v>0.06976744186</v>
      </c>
      <c r="S262" s="25"/>
      <c r="T262" s="25">
        <v>5.0</v>
      </c>
      <c r="U262" s="25">
        <v>7.0</v>
      </c>
      <c r="V262" s="25">
        <f t="shared" si="722"/>
        <v>37</v>
      </c>
      <c r="W262" s="25">
        <v>36.0</v>
      </c>
      <c r="X262" s="25">
        <v>73.0</v>
      </c>
      <c r="Y262" s="25">
        <f t="shared" si="704"/>
        <v>0.4931506849</v>
      </c>
      <c r="Z262" s="25">
        <v>49.3</v>
      </c>
      <c r="AA262" s="25">
        <f t="shared" si="705"/>
        <v>0.5068493151</v>
      </c>
      <c r="AB262" s="26"/>
      <c r="AC262" s="26">
        <v>5.0</v>
      </c>
      <c r="AD262" s="26">
        <v>3.0</v>
      </c>
      <c r="AE262" s="26">
        <f t="shared" si="687"/>
        <v>6</v>
      </c>
      <c r="AF262" s="26">
        <v>75.0</v>
      </c>
      <c r="AG262" s="26">
        <v>81.0</v>
      </c>
      <c r="AH262" s="26">
        <f t="shared" si="706"/>
        <v>0.9259259259</v>
      </c>
      <c r="AI262" s="26">
        <v>92.6</v>
      </c>
      <c r="AJ262" s="26">
        <f t="shared" si="707"/>
        <v>0.07407407407</v>
      </c>
      <c r="AK262" s="27"/>
      <c r="AL262" s="27">
        <v>5.0</v>
      </c>
      <c r="AM262" s="27">
        <v>10.0</v>
      </c>
      <c r="AN262" s="27">
        <f t="shared" si="679"/>
        <v>44</v>
      </c>
      <c r="AO262" s="27">
        <v>49.0</v>
      </c>
      <c r="AP262" s="27">
        <v>93.0</v>
      </c>
      <c r="AQ262" s="27">
        <f t="shared" si="708"/>
        <v>0.5268817204</v>
      </c>
      <c r="AR262" s="27">
        <v>52.7</v>
      </c>
      <c r="AS262" s="27">
        <f t="shared" si="709"/>
        <v>0.4731182796</v>
      </c>
      <c r="AT262" s="28"/>
      <c r="AU262" s="28">
        <v>5.0</v>
      </c>
      <c r="AV262" s="28">
        <v>2.0</v>
      </c>
      <c r="AW262" s="28">
        <f t="shared" si="640"/>
        <v>9</v>
      </c>
      <c r="AX262" s="28">
        <v>129.0</v>
      </c>
      <c r="AY262" s="28">
        <v>138.0</v>
      </c>
      <c r="AZ262" s="28">
        <f t="shared" si="710"/>
        <v>0.9347826087</v>
      </c>
      <c r="BA262" s="28">
        <v>93.5</v>
      </c>
      <c r="BB262" s="28">
        <f t="shared" si="711"/>
        <v>0.0652173913</v>
      </c>
      <c r="BC262" s="29"/>
      <c r="BD262" s="29">
        <v>5.0</v>
      </c>
      <c r="BE262" s="29">
        <v>1.0</v>
      </c>
      <c r="BF262" s="29">
        <f t="shared" si="723"/>
        <v>11</v>
      </c>
      <c r="BG262" s="29">
        <v>136.0</v>
      </c>
      <c r="BH262" s="29">
        <v>147.0</v>
      </c>
      <c r="BI262" s="29">
        <f t="shared" si="712"/>
        <v>0.925170068</v>
      </c>
      <c r="BJ262" s="29">
        <v>92.5</v>
      </c>
      <c r="BK262" s="29">
        <f t="shared" si="713"/>
        <v>0.07482993197</v>
      </c>
      <c r="BL262" s="30"/>
      <c r="BM262" s="30">
        <v>5.0</v>
      </c>
      <c r="BN262" s="30">
        <v>11.0</v>
      </c>
      <c r="BO262" s="30">
        <f t="shared" si="643"/>
        <v>10</v>
      </c>
      <c r="BP262" s="30">
        <v>84.0</v>
      </c>
      <c r="BQ262" s="30">
        <v>94.0</v>
      </c>
      <c r="BR262" s="30">
        <f t="shared" si="714"/>
        <v>0.8936170213</v>
      </c>
      <c r="BS262" s="30">
        <v>89.4</v>
      </c>
      <c r="BT262" s="30">
        <f t="shared" si="715"/>
        <v>0.1063829787</v>
      </c>
      <c r="BU262" s="31"/>
      <c r="BV262" s="31">
        <v>5.0</v>
      </c>
      <c r="BW262" s="31">
        <v>11.0</v>
      </c>
      <c r="BX262" s="31">
        <f t="shared" si="658"/>
        <v>21</v>
      </c>
      <c r="BY262" s="31">
        <v>54.0</v>
      </c>
      <c r="BZ262" s="31">
        <v>75.0</v>
      </c>
      <c r="CA262" s="31">
        <f t="shared" si="716"/>
        <v>0.72</v>
      </c>
      <c r="CB262" s="31">
        <v>72.0</v>
      </c>
      <c r="CC262" s="31">
        <f t="shared" si="717"/>
        <v>0.28</v>
      </c>
      <c r="CD262" s="42"/>
      <c r="CE262" s="42">
        <v>5.0</v>
      </c>
      <c r="CF262" s="42">
        <v>5.0</v>
      </c>
      <c r="CG262" s="42">
        <f t="shared" si="656"/>
        <v>16</v>
      </c>
      <c r="CH262" s="42">
        <v>150.0</v>
      </c>
      <c r="CI262" s="42">
        <v>166.0</v>
      </c>
      <c r="CJ262" s="42">
        <f t="shared" si="718"/>
        <v>0.9036144578</v>
      </c>
      <c r="CK262" s="42">
        <v>90.4</v>
      </c>
      <c r="CL262" s="42">
        <f t="shared" si="719"/>
        <v>0.09638554217</v>
      </c>
      <c r="CM262" s="35"/>
    </row>
    <row r="263" ht="18.0" customHeight="1">
      <c r="A263" s="23"/>
      <c r="B263" s="23">
        <v>6.0</v>
      </c>
      <c r="C263" s="23">
        <v>3.0</v>
      </c>
      <c r="D263" s="23">
        <f t="shared" si="561"/>
        <v>2</v>
      </c>
      <c r="E263" s="23">
        <v>23.0</v>
      </c>
      <c r="F263" s="23">
        <v>25.0</v>
      </c>
      <c r="G263" s="23">
        <f t="shared" si="700"/>
        <v>0.92</v>
      </c>
      <c r="H263" s="23">
        <v>92.0</v>
      </c>
      <c r="I263" s="23">
        <f t="shared" si="701"/>
        <v>0.08</v>
      </c>
      <c r="J263" s="24"/>
      <c r="K263" s="24">
        <v>6.0</v>
      </c>
      <c r="L263" s="24">
        <v>11.0</v>
      </c>
      <c r="M263" s="24">
        <f t="shared" si="559"/>
        <v>5</v>
      </c>
      <c r="N263" s="24">
        <v>23.0</v>
      </c>
      <c r="O263" s="24">
        <v>28.0</v>
      </c>
      <c r="P263" s="24">
        <f t="shared" si="720"/>
        <v>0.8214285714</v>
      </c>
      <c r="Q263" s="24">
        <v>82.1</v>
      </c>
      <c r="R263" s="24">
        <f t="shared" si="721"/>
        <v>0.1785714286</v>
      </c>
      <c r="S263" s="25"/>
      <c r="T263" s="25">
        <v>6.0</v>
      </c>
      <c r="U263" s="25">
        <v>9.0</v>
      </c>
      <c r="V263" s="25">
        <f t="shared" si="722"/>
        <v>22</v>
      </c>
      <c r="W263" s="25">
        <v>46.0</v>
      </c>
      <c r="X263" s="25">
        <v>68.0</v>
      </c>
      <c r="Y263" s="25">
        <f t="shared" si="704"/>
        <v>0.6764705882</v>
      </c>
      <c r="Z263" s="25">
        <v>67.6</v>
      </c>
      <c r="AA263" s="25">
        <f t="shared" si="705"/>
        <v>0.3235294118</v>
      </c>
      <c r="AB263" s="26"/>
      <c r="AC263" s="26">
        <v>6.0</v>
      </c>
      <c r="AD263" s="26">
        <v>2.0</v>
      </c>
      <c r="AE263" s="26">
        <f t="shared" si="687"/>
        <v>4</v>
      </c>
      <c r="AF263" s="26">
        <v>95.0</v>
      </c>
      <c r="AG263" s="26">
        <v>99.0</v>
      </c>
      <c r="AH263" s="26">
        <f t="shared" si="706"/>
        <v>0.9595959596</v>
      </c>
      <c r="AI263" s="26">
        <v>96.0</v>
      </c>
      <c r="AJ263" s="26">
        <f t="shared" si="707"/>
        <v>0.0404040404</v>
      </c>
      <c r="AK263" s="27"/>
      <c r="AL263" s="27">
        <v>6.0</v>
      </c>
      <c r="AM263" s="27">
        <v>5.0</v>
      </c>
      <c r="AN263" s="27">
        <v>1.0</v>
      </c>
      <c r="AO263" s="27">
        <v>0.0</v>
      </c>
      <c r="AP263" s="27">
        <v>1.0</v>
      </c>
      <c r="AQ263" s="27">
        <f t="shared" si="708"/>
        <v>0</v>
      </c>
      <c r="AR263" s="27">
        <v>0.0</v>
      </c>
      <c r="AS263" s="27">
        <f t="shared" si="709"/>
        <v>1</v>
      </c>
      <c r="AT263" s="28"/>
      <c r="AU263" s="28">
        <v>6.0</v>
      </c>
      <c r="AV263" s="28">
        <v>4.0</v>
      </c>
      <c r="AW263" s="28">
        <f t="shared" si="640"/>
        <v>7</v>
      </c>
      <c r="AX263" s="28">
        <v>114.0</v>
      </c>
      <c r="AY263" s="28">
        <v>121.0</v>
      </c>
      <c r="AZ263" s="28">
        <f t="shared" si="710"/>
        <v>0.9421487603</v>
      </c>
      <c r="BA263" s="28">
        <v>94.2</v>
      </c>
      <c r="BB263" s="28">
        <f t="shared" si="711"/>
        <v>0.05785123967</v>
      </c>
      <c r="BC263" s="29"/>
      <c r="BD263" s="29">
        <v>6.0</v>
      </c>
      <c r="BE263" s="29">
        <v>7.0</v>
      </c>
      <c r="BF263" s="29">
        <f t="shared" si="723"/>
        <v>14</v>
      </c>
      <c r="BG263" s="29">
        <v>76.0</v>
      </c>
      <c r="BH263" s="29">
        <v>90.0</v>
      </c>
      <c r="BI263" s="29">
        <f t="shared" si="712"/>
        <v>0.8444444444</v>
      </c>
      <c r="BJ263" s="29">
        <v>84.4</v>
      </c>
      <c r="BK263" s="29">
        <f t="shared" si="713"/>
        <v>0.1555555556</v>
      </c>
      <c r="BL263" s="30"/>
      <c r="BM263" s="30">
        <v>6.0</v>
      </c>
      <c r="BN263" s="30">
        <v>2.0</v>
      </c>
      <c r="BO263" s="30">
        <f t="shared" si="643"/>
        <v>15</v>
      </c>
      <c r="BP263" s="30">
        <v>160.0</v>
      </c>
      <c r="BQ263" s="30">
        <v>175.0</v>
      </c>
      <c r="BR263" s="30">
        <f t="shared" si="714"/>
        <v>0.9142857143</v>
      </c>
      <c r="BS263" s="30">
        <v>91.4</v>
      </c>
      <c r="BT263" s="30">
        <f t="shared" si="715"/>
        <v>0.08571428571</v>
      </c>
      <c r="BU263" s="31"/>
      <c r="BV263" s="31">
        <v>6.0</v>
      </c>
      <c r="BW263" s="31">
        <v>0.0</v>
      </c>
      <c r="BX263" s="31">
        <f t="shared" si="658"/>
        <v>17</v>
      </c>
      <c r="BY263" s="31">
        <v>177.0</v>
      </c>
      <c r="BZ263" s="31">
        <v>194.0</v>
      </c>
      <c r="CA263" s="31">
        <f t="shared" si="716"/>
        <v>0.912371134</v>
      </c>
      <c r="CB263" s="31">
        <v>91.2</v>
      </c>
      <c r="CC263" s="31">
        <f t="shared" si="717"/>
        <v>0.08762886598</v>
      </c>
      <c r="CD263" s="42"/>
      <c r="CE263" s="42">
        <v>6.0</v>
      </c>
      <c r="CF263" s="42">
        <v>0.0</v>
      </c>
      <c r="CG263" s="42">
        <f t="shared" si="656"/>
        <v>15</v>
      </c>
      <c r="CH263" s="42">
        <v>155.0</v>
      </c>
      <c r="CI263" s="42">
        <v>170.0</v>
      </c>
      <c r="CJ263" s="42">
        <f t="shared" si="718"/>
        <v>0.9117647059</v>
      </c>
      <c r="CK263" s="42">
        <v>91.2</v>
      </c>
      <c r="CL263" s="42">
        <f t="shared" si="719"/>
        <v>0.08823529412</v>
      </c>
      <c r="CM263" s="35"/>
    </row>
    <row r="264" ht="18.0" customHeight="1">
      <c r="A264" s="23"/>
      <c r="B264" s="23">
        <v>7.0</v>
      </c>
      <c r="C264" s="23">
        <v>9.0</v>
      </c>
      <c r="D264" s="23">
        <f t="shared" si="561"/>
        <v>8</v>
      </c>
      <c r="E264" s="23">
        <v>17.0</v>
      </c>
      <c r="F264" s="23">
        <v>25.0</v>
      </c>
      <c r="G264" s="23">
        <f t="shared" si="700"/>
        <v>0.68</v>
      </c>
      <c r="H264" s="23">
        <v>68.0</v>
      </c>
      <c r="I264" s="23">
        <f t="shared" si="701"/>
        <v>0.32</v>
      </c>
      <c r="J264" s="24"/>
      <c r="K264" s="24">
        <v>7.0</v>
      </c>
      <c r="L264" s="24">
        <v>7.0</v>
      </c>
      <c r="M264" s="24">
        <f t="shared" si="559"/>
        <v>2</v>
      </c>
      <c r="N264" s="24">
        <v>35.0</v>
      </c>
      <c r="O264" s="24">
        <v>37.0</v>
      </c>
      <c r="P264" s="24">
        <f t="shared" si="720"/>
        <v>0.9459459459</v>
      </c>
      <c r="Q264" s="24">
        <v>94.6</v>
      </c>
      <c r="R264" s="24">
        <f t="shared" si="721"/>
        <v>0.05405405405</v>
      </c>
      <c r="S264" s="25"/>
      <c r="T264" s="25">
        <v>7.0</v>
      </c>
      <c r="U264" s="25">
        <v>3.0</v>
      </c>
      <c r="V264" s="25">
        <f t="shared" si="722"/>
        <v>3</v>
      </c>
      <c r="W264" s="25">
        <v>72.0</v>
      </c>
      <c r="X264" s="25">
        <v>75.0</v>
      </c>
      <c r="Y264" s="25">
        <f t="shared" si="704"/>
        <v>0.96</v>
      </c>
      <c r="Z264" s="25">
        <v>96.0</v>
      </c>
      <c r="AA264" s="25">
        <f t="shared" si="705"/>
        <v>0.04</v>
      </c>
      <c r="AB264" s="26"/>
      <c r="AC264" s="26">
        <v>7.0</v>
      </c>
      <c r="AD264" s="26">
        <v>8.0</v>
      </c>
      <c r="AE264" s="26">
        <f t="shared" si="687"/>
        <v>10</v>
      </c>
      <c r="AF264" s="26">
        <v>63.0</v>
      </c>
      <c r="AG264" s="26">
        <v>73.0</v>
      </c>
      <c r="AH264" s="26">
        <f t="shared" si="706"/>
        <v>0.8630136986</v>
      </c>
      <c r="AI264" s="26">
        <v>86.3</v>
      </c>
      <c r="AJ264" s="26">
        <f t="shared" si="707"/>
        <v>0.1369863014</v>
      </c>
      <c r="AK264" s="27"/>
      <c r="AL264" s="27">
        <v>7.0</v>
      </c>
      <c r="AM264" s="27">
        <v>6.0</v>
      </c>
      <c r="AN264" s="27">
        <f t="shared" ref="AN264:AN292" si="724">AP264-AO264</f>
        <v>9</v>
      </c>
      <c r="AO264" s="27">
        <v>72.0</v>
      </c>
      <c r="AP264" s="27">
        <v>81.0</v>
      </c>
      <c r="AQ264" s="27">
        <f t="shared" si="708"/>
        <v>0.8888888889</v>
      </c>
      <c r="AR264" s="27">
        <v>88.9</v>
      </c>
      <c r="AS264" s="27">
        <f t="shared" si="709"/>
        <v>0.1111111111</v>
      </c>
      <c r="AT264" s="28"/>
      <c r="AU264" s="28">
        <v>7.0</v>
      </c>
      <c r="AV264" s="28"/>
      <c r="AW264" s="28">
        <f t="shared" si="640"/>
        <v>0</v>
      </c>
      <c r="AX264" s="28">
        <v>0.0</v>
      </c>
      <c r="AY264" s="28">
        <v>0.0</v>
      </c>
      <c r="AZ264" s="28">
        <v>0.0</v>
      </c>
      <c r="BA264" s="28">
        <v>0.0</v>
      </c>
      <c r="BB264" s="28">
        <v>0.0</v>
      </c>
      <c r="BC264" s="29"/>
      <c r="BD264" s="29">
        <v>7.0</v>
      </c>
      <c r="BE264" s="29">
        <v>5.0</v>
      </c>
      <c r="BF264" s="29">
        <f t="shared" si="723"/>
        <v>8</v>
      </c>
      <c r="BG264" s="29">
        <v>117.0</v>
      </c>
      <c r="BH264" s="29">
        <v>125.0</v>
      </c>
      <c r="BI264" s="29">
        <f t="shared" si="712"/>
        <v>0.936</v>
      </c>
      <c r="BJ264" s="29">
        <v>93.6</v>
      </c>
      <c r="BK264" s="29">
        <f t="shared" si="713"/>
        <v>0.064</v>
      </c>
      <c r="BL264" s="30"/>
      <c r="BM264" s="30">
        <v>7.0</v>
      </c>
      <c r="BN264" s="30">
        <v>8.0</v>
      </c>
      <c r="BO264" s="30">
        <f t="shared" si="643"/>
        <v>11</v>
      </c>
      <c r="BP264" s="30">
        <v>104.0</v>
      </c>
      <c r="BQ264" s="30">
        <v>115.0</v>
      </c>
      <c r="BR264" s="30">
        <f t="shared" si="714"/>
        <v>0.9043478261</v>
      </c>
      <c r="BS264" s="30">
        <v>90.4</v>
      </c>
      <c r="BT264" s="30">
        <f t="shared" si="715"/>
        <v>0.09565217391</v>
      </c>
      <c r="BU264" s="31"/>
      <c r="BV264" s="31">
        <v>7.0</v>
      </c>
      <c r="BW264" s="31">
        <v>5.0</v>
      </c>
      <c r="BX264" s="31">
        <f t="shared" si="658"/>
        <v>10</v>
      </c>
      <c r="BY264" s="31">
        <v>120.0</v>
      </c>
      <c r="BZ264" s="31">
        <v>130.0</v>
      </c>
      <c r="CA264" s="31">
        <f t="shared" si="716"/>
        <v>0.9230769231</v>
      </c>
      <c r="CB264" s="31">
        <v>92.3</v>
      </c>
      <c r="CC264" s="31">
        <f t="shared" si="717"/>
        <v>0.07692307692</v>
      </c>
      <c r="CD264" s="42"/>
      <c r="CE264" s="42">
        <v>7.0</v>
      </c>
      <c r="CF264" s="42"/>
      <c r="CG264" s="42">
        <f t="shared" si="656"/>
        <v>0</v>
      </c>
      <c r="CH264" s="42">
        <v>0.0</v>
      </c>
      <c r="CI264" s="42">
        <v>0.0</v>
      </c>
      <c r="CJ264" s="42">
        <v>0.0</v>
      </c>
      <c r="CK264" s="42">
        <v>0.0</v>
      </c>
      <c r="CL264" s="42">
        <v>0.0</v>
      </c>
      <c r="CM264" s="35"/>
    </row>
    <row r="265" ht="18.0" customHeight="1">
      <c r="A265" s="23"/>
      <c r="B265" s="23">
        <v>8.0</v>
      </c>
      <c r="C265" s="23">
        <v>4.0</v>
      </c>
      <c r="D265" s="23">
        <f t="shared" si="561"/>
        <v>2</v>
      </c>
      <c r="E265" s="23">
        <v>23.0</v>
      </c>
      <c r="F265" s="23">
        <v>25.0</v>
      </c>
      <c r="G265" s="23">
        <f t="shared" si="700"/>
        <v>0.92</v>
      </c>
      <c r="H265" s="23">
        <v>92.0</v>
      </c>
      <c r="I265" s="23">
        <f t="shared" si="701"/>
        <v>0.08</v>
      </c>
      <c r="J265" s="24"/>
      <c r="K265" s="24">
        <v>8.0</v>
      </c>
      <c r="L265" s="24">
        <v>3.0</v>
      </c>
      <c r="M265" s="24">
        <f t="shared" si="559"/>
        <v>1</v>
      </c>
      <c r="N265" s="24">
        <v>50.0</v>
      </c>
      <c r="O265" s="24">
        <v>51.0</v>
      </c>
      <c r="P265" s="24">
        <f t="shared" si="720"/>
        <v>0.9803921569</v>
      </c>
      <c r="Q265" s="24">
        <v>98.0</v>
      </c>
      <c r="R265" s="24">
        <f t="shared" si="721"/>
        <v>0.01960784314</v>
      </c>
      <c r="S265" s="25"/>
      <c r="T265" s="25">
        <v>8.0</v>
      </c>
      <c r="U265" s="25">
        <v>1.0</v>
      </c>
      <c r="V265" s="25">
        <f t="shared" si="722"/>
        <v>1</v>
      </c>
      <c r="W265" s="25">
        <v>63.0</v>
      </c>
      <c r="X265" s="25">
        <v>64.0</v>
      </c>
      <c r="Y265" s="25">
        <f t="shared" si="704"/>
        <v>0.984375</v>
      </c>
      <c r="Z265" s="25">
        <v>98.4</v>
      </c>
      <c r="AA265" s="25">
        <f t="shared" si="705"/>
        <v>0.015625</v>
      </c>
      <c r="AB265" s="26"/>
      <c r="AC265" s="26">
        <v>8.0</v>
      </c>
      <c r="AD265" s="26">
        <v>4.0</v>
      </c>
      <c r="AE265" s="26">
        <f t="shared" si="687"/>
        <v>4</v>
      </c>
      <c r="AF265" s="26">
        <v>82.0</v>
      </c>
      <c r="AG265" s="26">
        <v>86.0</v>
      </c>
      <c r="AH265" s="26">
        <f t="shared" si="706"/>
        <v>0.9534883721</v>
      </c>
      <c r="AI265" s="26">
        <v>95.3</v>
      </c>
      <c r="AJ265" s="26">
        <f t="shared" si="707"/>
        <v>0.04651162791</v>
      </c>
      <c r="AK265" s="27"/>
      <c r="AL265" s="27">
        <v>8.0</v>
      </c>
      <c r="AM265" s="27">
        <v>7.0</v>
      </c>
      <c r="AN265" s="27">
        <f t="shared" si="724"/>
        <v>1</v>
      </c>
      <c r="AO265" s="27">
        <v>49.0</v>
      </c>
      <c r="AP265" s="27">
        <v>50.0</v>
      </c>
      <c r="AQ265" s="27">
        <f t="shared" si="708"/>
        <v>0.98</v>
      </c>
      <c r="AR265" s="27">
        <v>98.0</v>
      </c>
      <c r="AS265" s="27">
        <f t="shared" si="709"/>
        <v>0.02</v>
      </c>
      <c r="AT265" s="28"/>
      <c r="AU265" s="28">
        <v>8.0</v>
      </c>
      <c r="AV265" s="28">
        <v>9.0</v>
      </c>
      <c r="AW265" s="28">
        <f t="shared" si="640"/>
        <v>50</v>
      </c>
      <c r="AX265" s="28">
        <v>75.0</v>
      </c>
      <c r="AY265" s="28">
        <v>125.0</v>
      </c>
      <c r="AZ265" s="28">
        <f t="shared" ref="AZ265:AZ268" si="725">AX265/AY265</f>
        <v>0.6</v>
      </c>
      <c r="BA265" s="28">
        <v>60.0</v>
      </c>
      <c r="BB265" s="28">
        <f t="shared" ref="BB265:BB268" si="726">AW265/AY265</f>
        <v>0.4</v>
      </c>
      <c r="BC265" s="29"/>
      <c r="BD265" s="29">
        <v>8.0</v>
      </c>
      <c r="BE265" s="29"/>
      <c r="BF265" s="29">
        <f t="shared" si="723"/>
        <v>0</v>
      </c>
      <c r="BG265" s="29">
        <v>0.0</v>
      </c>
      <c r="BH265" s="29">
        <v>0.0</v>
      </c>
      <c r="BI265" s="29">
        <v>0.0</v>
      </c>
      <c r="BJ265" s="29">
        <v>0.0</v>
      </c>
      <c r="BK265" s="29">
        <v>0.0</v>
      </c>
      <c r="BL265" s="30"/>
      <c r="BM265" s="30">
        <v>8.0</v>
      </c>
      <c r="BN265" s="30">
        <v>9.0</v>
      </c>
      <c r="BO265" s="30">
        <f t="shared" si="643"/>
        <v>13</v>
      </c>
      <c r="BP265" s="30">
        <v>107.0</v>
      </c>
      <c r="BQ265" s="30">
        <v>120.0</v>
      </c>
      <c r="BR265" s="30">
        <f t="shared" si="714"/>
        <v>0.8916666667</v>
      </c>
      <c r="BS265" s="30">
        <v>89.2</v>
      </c>
      <c r="BT265" s="30">
        <f t="shared" si="715"/>
        <v>0.1083333333</v>
      </c>
      <c r="BU265" s="31"/>
      <c r="BV265" s="31">
        <v>8.0</v>
      </c>
      <c r="BW265" s="31">
        <v>6.0</v>
      </c>
      <c r="BX265" s="31">
        <f t="shared" si="658"/>
        <v>12</v>
      </c>
      <c r="BY265" s="31">
        <v>139.0</v>
      </c>
      <c r="BZ265" s="31">
        <v>151.0</v>
      </c>
      <c r="CA265" s="31">
        <f t="shared" si="716"/>
        <v>0.9205298013</v>
      </c>
      <c r="CB265" s="31">
        <v>92.1</v>
      </c>
      <c r="CC265" s="31">
        <f t="shared" si="717"/>
        <v>0.07947019868</v>
      </c>
      <c r="CD265" s="42"/>
      <c r="CE265" s="42">
        <v>8.0</v>
      </c>
      <c r="CF265" s="42">
        <v>4.0</v>
      </c>
      <c r="CG265" s="42">
        <f t="shared" si="656"/>
        <v>15</v>
      </c>
      <c r="CH265" s="42">
        <v>164.0</v>
      </c>
      <c r="CI265" s="42">
        <v>179.0</v>
      </c>
      <c r="CJ265" s="42">
        <f t="shared" ref="CJ265:CJ268" si="727">CH265/CI265</f>
        <v>0.9162011173</v>
      </c>
      <c r="CK265" s="42">
        <v>91.6</v>
      </c>
      <c r="CL265" s="42">
        <f t="shared" ref="CL265:CL268" si="728">CG265/CI265</f>
        <v>0.08379888268</v>
      </c>
      <c r="CM265" s="35"/>
    </row>
    <row r="266" ht="18.0" customHeight="1">
      <c r="A266" s="23"/>
      <c r="B266" s="23">
        <v>9.0</v>
      </c>
      <c r="C266" s="23">
        <v>0.0</v>
      </c>
      <c r="D266" s="23">
        <f t="shared" si="561"/>
        <v>1</v>
      </c>
      <c r="E266" s="23">
        <v>16.0</v>
      </c>
      <c r="F266" s="23">
        <v>17.0</v>
      </c>
      <c r="G266" s="23">
        <f t="shared" si="700"/>
        <v>0.9411764706</v>
      </c>
      <c r="H266" s="23">
        <v>94.1</v>
      </c>
      <c r="I266" s="23">
        <f t="shared" si="701"/>
        <v>0.05882352941</v>
      </c>
      <c r="J266" s="24"/>
      <c r="K266" s="24">
        <v>9.0</v>
      </c>
      <c r="L266" s="24">
        <v>8.0</v>
      </c>
      <c r="M266" s="24">
        <f t="shared" si="559"/>
        <v>2</v>
      </c>
      <c r="N266" s="24">
        <v>34.0</v>
      </c>
      <c r="O266" s="24">
        <v>36.0</v>
      </c>
      <c r="P266" s="24">
        <f t="shared" si="720"/>
        <v>0.9444444444</v>
      </c>
      <c r="Q266" s="24">
        <v>94.4</v>
      </c>
      <c r="R266" s="24">
        <f t="shared" si="721"/>
        <v>0.05555555556</v>
      </c>
      <c r="S266" s="25"/>
      <c r="T266" s="25">
        <v>9.0</v>
      </c>
      <c r="U266" s="25">
        <v>1.0</v>
      </c>
      <c r="V266" s="25">
        <v>41.0</v>
      </c>
      <c r="W266" s="25">
        <v>7.0</v>
      </c>
      <c r="X266" s="25">
        <v>48.0</v>
      </c>
      <c r="Y266" s="25">
        <f t="shared" si="704"/>
        <v>0.1458333333</v>
      </c>
      <c r="Z266" s="25">
        <v>14.58</v>
      </c>
      <c r="AA266" s="25">
        <f t="shared" si="705"/>
        <v>0.8541666667</v>
      </c>
      <c r="AB266" s="26"/>
      <c r="AC266" s="26">
        <v>9.0</v>
      </c>
      <c r="AD266" s="26">
        <v>6.0</v>
      </c>
      <c r="AE266" s="26">
        <f t="shared" si="687"/>
        <v>3</v>
      </c>
      <c r="AF266" s="26">
        <v>76.0</v>
      </c>
      <c r="AG266" s="26">
        <v>79.0</v>
      </c>
      <c r="AH266" s="26">
        <f t="shared" si="706"/>
        <v>0.9620253165</v>
      </c>
      <c r="AI266" s="26">
        <v>96.2</v>
      </c>
      <c r="AJ266" s="26">
        <f t="shared" si="707"/>
        <v>0.03797468354</v>
      </c>
      <c r="AK266" s="27"/>
      <c r="AL266" s="27">
        <v>9.0</v>
      </c>
      <c r="AM266" s="27">
        <v>8.0</v>
      </c>
      <c r="AN266" s="27">
        <f t="shared" si="724"/>
        <v>58</v>
      </c>
      <c r="AO266" s="27">
        <v>68.0</v>
      </c>
      <c r="AP266" s="27">
        <v>126.0</v>
      </c>
      <c r="AQ266" s="27">
        <f t="shared" si="708"/>
        <v>0.5396825397</v>
      </c>
      <c r="AR266" s="27">
        <v>54.0</v>
      </c>
      <c r="AS266" s="27">
        <f t="shared" si="709"/>
        <v>0.4603174603</v>
      </c>
      <c r="AT266" s="28"/>
      <c r="AU266" s="28">
        <v>9.0</v>
      </c>
      <c r="AV266" s="28">
        <v>1.0</v>
      </c>
      <c r="AW266" s="28">
        <f t="shared" si="640"/>
        <v>7</v>
      </c>
      <c r="AX266" s="28">
        <v>139.0</v>
      </c>
      <c r="AY266" s="28">
        <v>146.0</v>
      </c>
      <c r="AZ266" s="28">
        <f t="shared" si="725"/>
        <v>0.9520547945</v>
      </c>
      <c r="BA266" s="28">
        <v>95.2</v>
      </c>
      <c r="BB266" s="28">
        <f t="shared" si="726"/>
        <v>0.04794520548</v>
      </c>
      <c r="BC266" s="29"/>
      <c r="BD266" s="29">
        <v>9.0</v>
      </c>
      <c r="BE266" s="29">
        <v>3.0</v>
      </c>
      <c r="BF266" s="29">
        <f t="shared" si="723"/>
        <v>8</v>
      </c>
      <c r="BG266" s="29">
        <v>134.0</v>
      </c>
      <c r="BH266" s="29">
        <v>142.0</v>
      </c>
      <c r="BI266" s="29">
        <f t="shared" ref="BI266:BI268" si="729">BG266/BH266</f>
        <v>0.9436619718</v>
      </c>
      <c r="BJ266" s="29">
        <v>94.4</v>
      </c>
      <c r="BK266" s="29">
        <f t="shared" ref="BK266:BK268" si="730">BF266/BH266</f>
        <v>0.05633802817</v>
      </c>
      <c r="BL266" s="30"/>
      <c r="BM266" s="30">
        <v>9.0</v>
      </c>
      <c r="BN266" s="30">
        <v>1.0</v>
      </c>
      <c r="BO266" s="30">
        <f t="shared" si="643"/>
        <v>13</v>
      </c>
      <c r="BP266" s="30">
        <v>169.0</v>
      </c>
      <c r="BQ266" s="30">
        <v>182.0</v>
      </c>
      <c r="BR266" s="30">
        <f t="shared" si="714"/>
        <v>0.9285714286</v>
      </c>
      <c r="BS266" s="30">
        <v>92.9</v>
      </c>
      <c r="BT266" s="30">
        <f t="shared" si="715"/>
        <v>0.07142857143</v>
      </c>
      <c r="BU266" s="31"/>
      <c r="BV266" s="31">
        <v>9.0</v>
      </c>
      <c r="BW266" s="31">
        <v>9.0</v>
      </c>
      <c r="BX266" s="31">
        <f t="shared" si="658"/>
        <v>47</v>
      </c>
      <c r="BY266" s="31">
        <v>115.0</v>
      </c>
      <c r="BZ266" s="31">
        <v>162.0</v>
      </c>
      <c r="CA266" s="31">
        <f t="shared" si="716"/>
        <v>0.7098765432</v>
      </c>
      <c r="CB266" s="31">
        <v>71.0</v>
      </c>
      <c r="CC266" s="31">
        <f t="shared" si="717"/>
        <v>0.2901234568</v>
      </c>
      <c r="CD266" s="42"/>
      <c r="CE266" s="42">
        <v>9.0</v>
      </c>
      <c r="CF266" s="42">
        <v>8.0</v>
      </c>
      <c r="CG266" s="42">
        <f t="shared" si="656"/>
        <v>14</v>
      </c>
      <c r="CH266" s="42">
        <v>123.0</v>
      </c>
      <c r="CI266" s="42">
        <v>137.0</v>
      </c>
      <c r="CJ266" s="42">
        <f t="shared" si="727"/>
        <v>0.897810219</v>
      </c>
      <c r="CK266" s="42">
        <v>89.8</v>
      </c>
      <c r="CL266" s="42">
        <f t="shared" si="728"/>
        <v>0.102189781</v>
      </c>
      <c r="CM266" s="35"/>
    </row>
    <row r="267" ht="18.0" customHeight="1">
      <c r="A267" s="23"/>
      <c r="B267" s="23">
        <v>10.0</v>
      </c>
      <c r="C267" s="23">
        <v>10.0</v>
      </c>
      <c r="D267" s="23">
        <f t="shared" si="561"/>
        <v>10</v>
      </c>
      <c r="E267" s="23">
        <v>10.0</v>
      </c>
      <c r="F267" s="23">
        <v>20.0</v>
      </c>
      <c r="G267" s="23">
        <f t="shared" si="700"/>
        <v>0.5</v>
      </c>
      <c r="H267" s="23">
        <v>50.0</v>
      </c>
      <c r="I267" s="23">
        <f t="shared" si="701"/>
        <v>0.5</v>
      </c>
      <c r="J267" s="24"/>
      <c r="K267" s="24">
        <v>10.0</v>
      </c>
      <c r="L267" s="24">
        <v>0.0</v>
      </c>
      <c r="M267" s="24">
        <f t="shared" si="559"/>
        <v>1</v>
      </c>
      <c r="N267" s="24">
        <v>53.0</v>
      </c>
      <c r="O267" s="24">
        <v>54.0</v>
      </c>
      <c r="P267" s="24">
        <f t="shared" si="720"/>
        <v>0.9814814815</v>
      </c>
      <c r="Q267" s="24">
        <v>98.1</v>
      </c>
      <c r="R267" s="24">
        <f t="shared" si="721"/>
        <v>0.01851851852</v>
      </c>
      <c r="S267" s="25"/>
      <c r="T267" s="25">
        <v>10.0</v>
      </c>
      <c r="U267" s="25">
        <v>4.0</v>
      </c>
      <c r="V267" s="25">
        <f t="shared" ref="V267:V281" si="731">X267-W267</f>
        <v>4</v>
      </c>
      <c r="W267" s="25">
        <v>65.0</v>
      </c>
      <c r="X267" s="25">
        <v>69.0</v>
      </c>
      <c r="Y267" s="25">
        <f t="shared" si="704"/>
        <v>0.9420289855</v>
      </c>
      <c r="Z267" s="25">
        <v>94.2</v>
      </c>
      <c r="AA267" s="25">
        <f t="shared" si="705"/>
        <v>0.05797101449</v>
      </c>
      <c r="AB267" s="26"/>
      <c r="AC267" s="26">
        <v>10.0</v>
      </c>
      <c r="AD267" s="26">
        <v>9.0</v>
      </c>
      <c r="AE267" s="26">
        <f t="shared" si="687"/>
        <v>2</v>
      </c>
      <c r="AF267" s="26">
        <v>55.0</v>
      </c>
      <c r="AG267" s="26">
        <v>57.0</v>
      </c>
      <c r="AH267" s="26">
        <f t="shared" si="706"/>
        <v>0.9649122807</v>
      </c>
      <c r="AI267" s="26">
        <v>96.5</v>
      </c>
      <c r="AJ267" s="26">
        <f t="shared" si="707"/>
        <v>0.0350877193</v>
      </c>
      <c r="AK267" s="27"/>
      <c r="AL267" s="27">
        <v>10.0</v>
      </c>
      <c r="AM267" s="27">
        <v>0.0</v>
      </c>
      <c r="AN267" s="27">
        <f t="shared" si="724"/>
        <v>4</v>
      </c>
      <c r="AO267" s="27">
        <v>108.0</v>
      </c>
      <c r="AP267" s="27">
        <v>112.0</v>
      </c>
      <c r="AQ267" s="27">
        <f t="shared" si="708"/>
        <v>0.9642857143</v>
      </c>
      <c r="AR267" s="27">
        <v>96.4</v>
      </c>
      <c r="AS267" s="27">
        <f t="shared" si="709"/>
        <v>0.03571428571</v>
      </c>
      <c r="AT267" s="28"/>
      <c r="AU267" s="28">
        <v>10.0</v>
      </c>
      <c r="AV267" s="28">
        <v>7.0</v>
      </c>
      <c r="AW267" s="28">
        <f t="shared" si="640"/>
        <v>19</v>
      </c>
      <c r="AX267" s="28">
        <v>77.0</v>
      </c>
      <c r="AY267" s="28">
        <v>96.0</v>
      </c>
      <c r="AZ267" s="28">
        <f t="shared" si="725"/>
        <v>0.8020833333</v>
      </c>
      <c r="BA267" s="28">
        <v>80.2</v>
      </c>
      <c r="BB267" s="28">
        <f t="shared" si="726"/>
        <v>0.1979166667</v>
      </c>
      <c r="BC267" s="29"/>
      <c r="BD267" s="29">
        <v>10.0</v>
      </c>
      <c r="BE267" s="29">
        <v>2.0</v>
      </c>
      <c r="BF267" s="29">
        <f t="shared" si="723"/>
        <v>23</v>
      </c>
      <c r="BG267" s="29">
        <v>141.0</v>
      </c>
      <c r="BH267" s="29">
        <v>164.0</v>
      </c>
      <c r="BI267" s="29">
        <f t="shared" si="729"/>
        <v>0.8597560976</v>
      </c>
      <c r="BJ267" s="29">
        <v>86.0</v>
      </c>
      <c r="BK267" s="29">
        <f t="shared" si="730"/>
        <v>0.1402439024</v>
      </c>
      <c r="BL267" s="30"/>
      <c r="BM267" s="30">
        <v>10.0</v>
      </c>
      <c r="BN267" s="30">
        <v>4.0</v>
      </c>
      <c r="BO267" s="30">
        <f t="shared" si="643"/>
        <v>13</v>
      </c>
      <c r="BP267" s="30">
        <v>141.0</v>
      </c>
      <c r="BQ267" s="30">
        <v>154.0</v>
      </c>
      <c r="BR267" s="30">
        <f t="shared" si="714"/>
        <v>0.9155844156</v>
      </c>
      <c r="BS267" s="30">
        <v>91.6</v>
      </c>
      <c r="BT267" s="30">
        <f t="shared" si="715"/>
        <v>0.08441558442</v>
      </c>
      <c r="BU267" s="31"/>
      <c r="BV267" s="31">
        <v>10.0</v>
      </c>
      <c r="BW267" s="31">
        <v>4.0</v>
      </c>
      <c r="BX267" s="31">
        <f t="shared" si="658"/>
        <v>18</v>
      </c>
      <c r="BY267" s="31">
        <v>148.0</v>
      </c>
      <c r="BZ267" s="31">
        <v>166.0</v>
      </c>
      <c r="CA267" s="31">
        <f t="shared" si="716"/>
        <v>0.8915662651</v>
      </c>
      <c r="CB267" s="31">
        <v>89.2</v>
      </c>
      <c r="CC267" s="31">
        <f t="shared" si="717"/>
        <v>0.1084337349</v>
      </c>
      <c r="CD267" s="42"/>
      <c r="CE267" s="42">
        <v>10.0</v>
      </c>
      <c r="CF267" s="42">
        <v>2.0</v>
      </c>
      <c r="CG267" s="42">
        <f t="shared" si="656"/>
        <v>23</v>
      </c>
      <c r="CH267" s="42">
        <v>186.0</v>
      </c>
      <c r="CI267" s="42">
        <v>209.0</v>
      </c>
      <c r="CJ267" s="42">
        <f t="shared" si="727"/>
        <v>0.8899521531</v>
      </c>
      <c r="CK267" s="42">
        <v>89.0</v>
      </c>
      <c r="CL267" s="42">
        <f t="shared" si="728"/>
        <v>0.1100478469</v>
      </c>
      <c r="CM267" s="35"/>
    </row>
    <row r="268" ht="18.0" customHeight="1">
      <c r="A268" s="23"/>
      <c r="B268" s="23">
        <v>11.0</v>
      </c>
      <c r="C268" s="23">
        <v>7.0</v>
      </c>
      <c r="D268" s="23">
        <f t="shared" si="561"/>
        <v>3</v>
      </c>
      <c r="E268" s="23">
        <v>19.0</v>
      </c>
      <c r="F268" s="23">
        <v>22.0</v>
      </c>
      <c r="G268" s="23">
        <f t="shared" si="700"/>
        <v>0.8636363636</v>
      </c>
      <c r="H268" s="23">
        <v>86.4</v>
      </c>
      <c r="I268" s="23">
        <f t="shared" si="701"/>
        <v>0.1363636364</v>
      </c>
      <c r="J268" s="24"/>
      <c r="K268" s="24">
        <v>11.0</v>
      </c>
      <c r="L268" s="24">
        <v>1.0</v>
      </c>
      <c r="M268" s="24">
        <f t="shared" si="559"/>
        <v>1</v>
      </c>
      <c r="N268" s="24">
        <v>55.0</v>
      </c>
      <c r="O268" s="24">
        <v>56.0</v>
      </c>
      <c r="P268" s="24">
        <f t="shared" si="720"/>
        <v>0.9821428571</v>
      </c>
      <c r="Q268" s="24">
        <v>98.2</v>
      </c>
      <c r="R268" s="24">
        <f t="shared" si="721"/>
        <v>0.01785714286</v>
      </c>
      <c r="S268" s="25"/>
      <c r="T268" s="25">
        <v>11.0</v>
      </c>
      <c r="U268" s="25">
        <v>5.0</v>
      </c>
      <c r="V268" s="25">
        <f t="shared" si="731"/>
        <v>3</v>
      </c>
      <c r="W268" s="25">
        <v>58.0</v>
      </c>
      <c r="X268" s="25">
        <v>61.0</v>
      </c>
      <c r="Y268" s="25">
        <f t="shared" si="704"/>
        <v>0.9508196721</v>
      </c>
      <c r="Z268" s="25">
        <v>95.1</v>
      </c>
      <c r="AA268" s="25">
        <f t="shared" si="705"/>
        <v>0.04918032787</v>
      </c>
      <c r="AB268" s="26"/>
      <c r="AC268" s="26">
        <v>11.0</v>
      </c>
      <c r="AD268" s="26">
        <v>5.0</v>
      </c>
      <c r="AE268" s="26">
        <f t="shared" si="687"/>
        <v>2</v>
      </c>
      <c r="AF268" s="26">
        <v>76.0</v>
      </c>
      <c r="AG268" s="26">
        <v>78.0</v>
      </c>
      <c r="AH268" s="26">
        <f t="shared" si="706"/>
        <v>0.9743589744</v>
      </c>
      <c r="AI268" s="26">
        <v>97.4</v>
      </c>
      <c r="AJ268" s="26">
        <f t="shared" si="707"/>
        <v>0.02564102564</v>
      </c>
      <c r="AK268" s="27"/>
      <c r="AL268" s="27">
        <v>11.0</v>
      </c>
      <c r="AM268" s="27">
        <v>11.0</v>
      </c>
      <c r="AN268" s="27">
        <f t="shared" si="724"/>
        <v>4</v>
      </c>
      <c r="AO268" s="27">
        <v>4.0</v>
      </c>
      <c r="AP268" s="27">
        <v>8.0</v>
      </c>
      <c r="AQ268" s="27">
        <f t="shared" si="708"/>
        <v>0.5</v>
      </c>
      <c r="AR268" s="27">
        <v>50.0</v>
      </c>
      <c r="AS268" s="27">
        <f t="shared" si="709"/>
        <v>0.5</v>
      </c>
      <c r="AT268" s="28"/>
      <c r="AU268" s="28">
        <v>11.0</v>
      </c>
      <c r="AV268" s="28">
        <v>6.0</v>
      </c>
      <c r="AW268" s="28">
        <f t="shared" si="640"/>
        <v>8</v>
      </c>
      <c r="AX268" s="28">
        <v>107.0</v>
      </c>
      <c r="AY268" s="28">
        <v>115.0</v>
      </c>
      <c r="AZ268" s="28">
        <f t="shared" si="725"/>
        <v>0.9304347826</v>
      </c>
      <c r="BA268" s="28">
        <v>93.0</v>
      </c>
      <c r="BB268" s="28">
        <f t="shared" si="726"/>
        <v>0.06956521739</v>
      </c>
      <c r="BC268" s="29"/>
      <c r="BD268" s="29">
        <v>11.0</v>
      </c>
      <c r="BE268" s="29">
        <v>4.0</v>
      </c>
      <c r="BF268" s="29">
        <f t="shared" si="723"/>
        <v>13</v>
      </c>
      <c r="BG268" s="29">
        <v>128.0</v>
      </c>
      <c r="BH268" s="29">
        <v>141.0</v>
      </c>
      <c r="BI268" s="29">
        <f t="shared" si="729"/>
        <v>0.9078014184</v>
      </c>
      <c r="BJ268" s="29">
        <v>90.8</v>
      </c>
      <c r="BK268" s="29">
        <f t="shared" si="730"/>
        <v>0.09219858156</v>
      </c>
      <c r="BL268" s="30"/>
      <c r="BM268" s="30">
        <v>11.0</v>
      </c>
      <c r="BN268" s="30">
        <v>0.0</v>
      </c>
      <c r="BO268" s="30">
        <f t="shared" si="643"/>
        <v>9</v>
      </c>
      <c r="BP268" s="30">
        <v>135.0</v>
      </c>
      <c r="BQ268" s="30">
        <v>144.0</v>
      </c>
      <c r="BR268" s="30">
        <f t="shared" si="714"/>
        <v>0.9375</v>
      </c>
      <c r="BS268" s="30">
        <v>93.8</v>
      </c>
      <c r="BT268" s="30">
        <f t="shared" si="715"/>
        <v>0.0625</v>
      </c>
      <c r="BU268" s="31"/>
      <c r="BV268" s="31">
        <v>11.0</v>
      </c>
      <c r="BW268" s="31"/>
      <c r="BX268" s="31">
        <f t="shared" si="658"/>
        <v>0</v>
      </c>
      <c r="BY268" s="31">
        <v>0.0</v>
      </c>
      <c r="BZ268" s="31">
        <v>0.0</v>
      </c>
      <c r="CA268" s="31">
        <v>0.0</v>
      </c>
      <c r="CB268" s="31">
        <v>0.0</v>
      </c>
      <c r="CC268" s="31">
        <v>0.0</v>
      </c>
      <c r="CD268" s="42"/>
      <c r="CE268" s="42">
        <v>11.0</v>
      </c>
      <c r="CF268" s="42">
        <v>6.0</v>
      </c>
      <c r="CG268" s="42">
        <f t="shared" si="656"/>
        <v>11</v>
      </c>
      <c r="CH268" s="42">
        <v>142.0</v>
      </c>
      <c r="CI268" s="42">
        <v>153.0</v>
      </c>
      <c r="CJ268" s="42">
        <f t="shared" si="727"/>
        <v>0.9281045752</v>
      </c>
      <c r="CK268" s="42">
        <v>92.8</v>
      </c>
      <c r="CL268" s="42">
        <f t="shared" si="728"/>
        <v>0.07189542484</v>
      </c>
      <c r="CM268" s="35"/>
    </row>
    <row r="269" ht="18.0" customHeight="1">
      <c r="A269" s="36" t="s">
        <v>25</v>
      </c>
      <c r="B269" s="37"/>
      <c r="C269" s="37"/>
      <c r="D269" s="37">
        <f t="shared" si="561"/>
        <v>0</v>
      </c>
      <c r="E269" s="37"/>
      <c r="F269" s="37"/>
      <c r="G269" s="36">
        <f t="shared" ref="G269:H269" si="732">SUM(G257:G268)/12</f>
        <v>0.8670359407</v>
      </c>
      <c r="H269" s="36">
        <f t="shared" si="732"/>
        <v>86.7</v>
      </c>
      <c r="I269" s="36">
        <f>SUM(I257:I268)/12*100</f>
        <v>13.29640593</v>
      </c>
      <c r="J269" s="37"/>
      <c r="K269" s="37"/>
      <c r="L269" s="37"/>
      <c r="M269" s="37">
        <f t="shared" si="559"/>
        <v>0</v>
      </c>
      <c r="N269" s="37"/>
      <c r="O269" s="37"/>
      <c r="P269" s="36">
        <f t="shared" ref="P269:Q269" si="733">SUM(P257:P268)/12</f>
        <v>0.8363780871</v>
      </c>
      <c r="Q269" s="36">
        <f t="shared" si="733"/>
        <v>83.625</v>
      </c>
      <c r="R269" s="36">
        <f>SUM(R257:R268)/12*100</f>
        <v>8.028857957</v>
      </c>
      <c r="S269" s="37"/>
      <c r="T269" s="37"/>
      <c r="U269" s="37"/>
      <c r="V269" s="37">
        <f t="shared" si="731"/>
        <v>0</v>
      </c>
      <c r="W269" s="37"/>
      <c r="X269" s="37"/>
      <c r="Y269" s="36">
        <f t="shared" ref="Y269:Z269" si="734">SUM(Y257:Y268)/12</f>
        <v>0.7482740383</v>
      </c>
      <c r="Z269" s="36">
        <f t="shared" si="734"/>
        <v>74.82333333</v>
      </c>
      <c r="AA269" s="36">
        <f>SUM(AA257:AA268)/12*100</f>
        <v>25.17259617</v>
      </c>
      <c r="AB269" s="37"/>
      <c r="AC269" s="37"/>
      <c r="AD269" s="37"/>
      <c r="AE269" s="37">
        <f t="shared" si="687"/>
        <v>0</v>
      </c>
      <c r="AF269" s="37"/>
      <c r="AG269" s="37"/>
      <c r="AH269" s="36">
        <f t="shared" ref="AH269:AI269" si="735">SUM(AH257:AH268)/12</f>
        <v>0.8674040251</v>
      </c>
      <c r="AI269" s="36">
        <f t="shared" si="735"/>
        <v>86.73333333</v>
      </c>
      <c r="AJ269" s="36">
        <f>SUM(AJ257:AJ268)/12*100</f>
        <v>13.25959749</v>
      </c>
      <c r="AK269" s="37"/>
      <c r="AL269" s="37"/>
      <c r="AM269" s="37"/>
      <c r="AN269" s="37">
        <f t="shared" si="724"/>
        <v>0</v>
      </c>
      <c r="AO269" s="37"/>
      <c r="AP269" s="37"/>
      <c r="AQ269" s="36">
        <f t="shared" ref="AQ269:AR269" si="736">SUM(AQ257:AQ268)/12</f>
        <v>0.7450051017</v>
      </c>
      <c r="AR269" s="36">
        <f t="shared" si="736"/>
        <v>74.5</v>
      </c>
      <c r="AS269" s="36">
        <f>SUM(AS257:AS268)/12*100</f>
        <v>25.49948983</v>
      </c>
      <c r="AT269" s="37"/>
      <c r="AU269" s="37"/>
      <c r="AV269" s="37"/>
      <c r="AW269" s="37">
        <f t="shared" si="640"/>
        <v>0</v>
      </c>
      <c r="AX269" s="37"/>
      <c r="AY269" s="37"/>
      <c r="AZ269" s="36">
        <f t="shared" ref="AZ269:BA269" si="737">SUM(AZ257:AZ268)/12</f>
        <v>0.8175918123</v>
      </c>
      <c r="BA269" s="36">
        <f t="shared" si="737"/>
        <v>81.75833333</v>
      </c>
      <c r="BB269" s="36">
        <f>SUM(BB257:BB268)/12*100</f>
        <v>9.907485433</v>
      </c>
      <c r="BC269" s="37"/>
      <c r="BD269" s="37"/>
      <c r="BE269" s="37"/>
      <c r="BF269" s="37">
        <f t="shared" si="723"/>
        <v>0</v>
      </c>
      <c r="BG269" s="37"/>
      <c r="BH269" s="37"/>
      <c r="BI269" s="36">
        <f t="shared" ref="BI269:BJ269" si="738">SUM(BI257:BI268)/12</f>
        <v>0.6986587986</v>
      </c>
      <c r="BJ269" s="36">
        <f t="shared" si="738"/>
        <v>69.86666667</v>
      </c>
      <c r="BK269" s="36">
        <f>SUM(BK257:BK268)/12*100</f>
        <v>21.80078681</v>
      </c>
      <c r="BL269" s="37"/>
      <c r="BM269" s="37"/>
      <c r="BN269" s="37"/>
      <c r="BO269" s="37">
        <f t="shared" si="643"/>
        <v>0</v>
      </c>
      <c r="BP269" s="37"/>
      <c r="BQ269" s="37"/>
      <c r="BR269" s="36">
        <f t="shared" ref="BR269:BS269" si="739">SUM(BR257:BR268)/12</f>
        <v>0.9091076134</v>
      </c>
      <c r="BS269" s="36">
        <f t="shared" si="739"/>
        <v>90.925</v>
      </c>
      <c r="BT269" s="36">
        <f>SUM(BT257:BT268)/12*100</f>
        <v>9.089238663</v>
      </c>
      <c r="BU269" s="37"/>
      <c r="BV269" s="37"/>
      <c r="BW269" s="37"/>
      <c r="BX269" s="37"/>
      <c r="BY269" s="37"/>
      <c r="BZ269" s="37"/>
      <c r="CA269" s="36">
        <f t="shared" ref="CA269:CB269" si="740">SUM(CA257:CA268)/12</f>
        <v>0.7997820817</v>
      </c>
      <c r="CB269" s="36">
        <f t="shared" si="740"/>
        <v>79.98333333</v>
      </c>
      <c r="CC269" s="36">
        <f>SUM(CC257:CC268)/12*100</f>
        <v>11.6884585</v>
      </c>
      <c r="CD269" s="37"/>
      <c r="CE269" s="37"/>
      <c r="CF269" s="37"/>
      <c r="CG269" s="37"/>
      <c r="CH269" s="37"/>
      <c r="CI269" s="37"/>
      <c r="CJ269" s="36">
        <f t="shared" ref="CJ269:CK269" si="741">SUM(CJ257:CJ268)/12</f>
        <v>0.7936814153</v>
      </c>
      <c r="CK269" s="36">
        <f t="shared" si="741"/>
        <v>79.375</v>
      </c>
      <c r="CL269" s="36">
        <f>SUM(CL257:CL268)/12*100</f>
        <v>12.29852514</v>
      </c>
      <c r="CM269" s="35"/>
    </row>
    <row r="270" ht="18.0" customHeight="1">
      <c r="A270" s="38" t="s">
        <v>26</v>
      </c>
      <c r="B270" s="39"/>
      <c r="C270" s="39"/>
      <c r="D270" s="39">
        <f t="shared" si="561"/>
        <v>0</v>
      </c>
      <c r="E270" s="39"/>
      <c r="F270" s="39"/>
      <c r="G270" s="38">
        <f>STDEV(G257:G268)</f>
        <v>0.1413446708</v>
      </c>
      <c r="H270" s="38"/>
      <c r="I270" s="38">
        <f>STDEV(I257:I268)</f>
        <v>0.1413446708</v>
      </c>
      <c r="J270" s="39"/>
      <c r="K270" s="39"/>
      <c r="L270" s="39"/>
      <c r="M270" s="39">
        <f t="shared" si="559"/>
        <v>0</v>
      </c>
      <c r="N270" s="39"/>
      <c r="O270" s="39"/>
      <c r="P270" s="38">
        <f>STDEV(P257:P268)</f>
        <v>0.2833460469</v>
      </c>
      <c r="Q270" s="38"/>
      <c r="R270" s="38">
        <f>STDEV(R257:R268)</f>
        <v>0.1074689374</v>
      </c>
      <c r="S270" s="39"/>
      <c r="T270" s="39"/>
      <c r="U270" s="39"/>
      <c r="V270" s="39">
        <f t="shared" si="731"/>
        <v>0</v>
      </c>
      <c r="W270" s="39"/>
      <c r="X270" s="39"/>
      <c r="Y270" s="38">
        <f>STDEV(Y257:Y268)</f>
        <v>0.3085357622</v>
      </c>
      <c r="Z270" s="38"/>
      <c r="AA270" s="38">
        <f>STDEV(AA257:AA268)</f>
        <v>0.3085357622</v>
      </c>
      <c r="AB270" s="39"/>
      <c r="AC270" s="39"/>
      <c r="AD270" s="39"/>
      <c r="AE270" s="39">
        <f t="shared" si="687"/>
        <v>0</v>
      </c>
      <c r="AF270" s="39"/>
      <c r="AG270" s="39"/>
      <c r="AH270" s="38">
        <f>STDEV(AH257:AH268)</f>
        <v>0.1844211105</v>
      </c>
      <c r="AI270" s="38"/>
      <c r="AJ270" s="38">
        <f>STDEV(AJ257:AJ268)</f>
        <v>0.1844211105</v>
      </c>
      <c r="AK270" s="39"/>
      <c r="AL270" s="39"/>
      <c r="AM270" s="39"/>
      <c r="AN270" s="39">
        <f t="shared" si="724"/>
        <v>0</v>
      </c>
      <c r="AO270" s="39"/>
      <c r="AP270" s="39"/>
      <c r="AQ270" s="38">
        <f>STDEV(AQ257:AQ268)</f>
        <v>0.2979405597</v>
      </c>
      <c r="AR270" s="38"/>
      <c r="AS270" s="38">
        <f>STDEV(AS257:AS268)</f>
        <v>0.2979405597</v>
      </c>
      <c r="AT270" s="39"/>
      <c r="AU270" s="39"/>
      <c r="AV270" s="39"/>
      <c r="AW270" s="39">
        <f t="shared" si="640"/>
        <v>0</v>
      </c>
      <c r="AX270" s="39"/>
      <c r="AY270" s="39"/>
      <c r="AZ270" s="38">
        <f>STDEV(AZ257:AZ268)</f>
        <v>0.2769333696</v>
      </c>
      <c r="BA270" s="38"/>
      <c r="BB270" s="38">
        <f>STDEV(BB257:BB268)</f>
        <v>0.1066413041</v>
      </c>
      <c r="BC270" s="39"/>
      <c r="BD270" s="39"/>
      <c r="BE270" s="39"/>
      <c r="BF270" s="39">
        <f t="shared" si="723"/>
        <v>0</v>
      </c>
      <c r="BG270" s="39"/>
      <c r="BH270" s="39"/>
      <c r="BI270" s="38">
        <f>STDEV(BI257:BI268)</f>
        <v>0.3588124384</v>
      </c>
      <c r="BJ270" s="38"/>
      <c r="BK270" s="38">
        <f>STDEV(BK257:BK268)</f>
        <v>0.291634749</v>
      </c>
      <c r="BL270" s="39"/>
      <c r="BM270" s="39"/>
      <c r="BN270" s="39"/>
      <c r="BO270" s="39">
        <f t="shared" si="643"/>
        <v>0</v>
      </c>
      <c r="BP270" s="39"/>
      <c r="BQ270" s="39"/>
      <c r="BR270" s="38">
        <f>STDEV(BR257:BR268)</f>
        <v>0.02840177875</v>
      </c>
      <c r="BS270" s="38"/>
      <c r="BT270" s="38">
        <f>STDEV(BT257:BT268)</f>
        <v>0.02840177875</v>
      </c>
      <c r="BU270" s="39"/>
      <c r="BV270" s="39"/>
      <c r="BW270" s="39"/>
      <c r="BX270" s="39">
        <f t="shared" ref="BX270:BX283" si="742">BZ270-BY270</f>
        <v>0</v>
      </c>
      <c r="BY270" s="39"/>
      <c r="BZ270" s="39"/>
      <c r="CA270" s="38">
        <f>STDEV(CA257:CA268)</f>
        <v>0.2629705719</v>
      </c>
      <c r="CB270" s="38"/>
      <c r="CC270" s="38">
        <f>STDEV(CC257:CC268)</f>
        <v>0.08409477423</v>
      </c>
      <c r="CD270" s="39"/>
      <c r="CE270" s="39"/>
      <c r="CF270" s="39"/>
      <c r="CG270" s="39">
        <f t="shared" ref="CG270:CG283" si="743">CI270-CH270</f>
        <v>0</v>
      </c>
      <c r="CH270" s="39"/>
      <c r="CI270" s="39"/>
      <c r="CJ270" s="38">
        <f>STDEV(CJ257:CJ268)</f>
        <v>0.2673791087</v>
      </c>
      <c r="CK270" s="38"/>
      <c r="CL270" s="38">
        <f>STDEV(CL257:CL268)</f>
        <v>0.1025631963</v>
      </c>
      <c r="CM270" s="35"/>
    </row>
    <row r="271" ht="18.0" customHeight="1">
      <c r="A271" s="40" t="s">
        <v>27</v>
      </c>
      <c r="B271" s="41"/>
      <c r="C271" s="41"/>
      <c r="D271" s="41">
        <f t="shared" si="561"/>
        <v>0</v>
      </c>
      <c r="E271" s="41"/>
      <c r="F271" s="41"/>
      <c r="G271" s="40">
        <f>VAR(G257:G268)</f>
        <v>0.01997831598</v>
      </c>
      <c r="H271" s="40"/>
      <c r="I271" s="40">
        <f>VAR(I257:I268)</f>
        <v>0.01997831598</v>
      </c>
      <c r="J271" s="41"/>
      <c r="K271" s="41"/>
      <c r="L271" s="41"/>
      <c r="M271" s="41">
        <f t="shared" si="559"/>
        <v>0</v>
      </c>
      <c r="N271" s="41"/>
      <c r="O271" s="41"/>
      <c r="P271" s="40">
        <f>VAR(P257:P268)</f>
        <v>0.08028498228</v>
      </c>
      <c r="Q271" s="40"/>
      <c r="R271" s="40">
        <f>VAR(R257:R268)</f>
        <v>0.0115495725</v>
      </c>
      <c r="S271" s="41"/>
      <c r="T271" s="41"/>
      <c r="U271" s="41"/>
      <c r="V271" s="41">
        <f t="shared" si="731"/>
        <v>0</v>
      </c>
      <c r="W271" s="41"/>
      <c r="X271" s="41"/>
      <c r="Y271" s="40">
        <f>VAR(Y257:Y268)</f>
        <v>0.09519431653</v>
      </c>
      <c r="Z271" s="41"/>
      <c r="AA271" s="40">
        <f>VAR(AA257:AA268)</f>
        <v>0.09519431653</v>
      </c>
      <c r="AB271" s="41"/>
      <c r="AC271" s="41"/>
      <c r="AD271" s="41"/>
      <c r="AE271" s="41">
        <f t="shared" si="687"/>
        <v>0</v>
      </c>
      <c r="AF271" s="41"/>
      <c r="AG271" s="41"/>
      <c r="AH271" s="40">
        <f>VAR(AH257:AH268)</f>
        <v>0.034011146</v>
      </c>
      <c r="AI271" s="41"/>
      <c r="AJ271" s="40">
        <f>VAR(AJ257:AJ268)</f>
        <v>0.034011146</v>
      </c>
      <c r="AK271" s="41"/>
      <c r="AL271" s="41"/>
      <c r="AM271" s="41"/>
      <c r="AN271" s="41">
        <f t="shared" si="724"/>
        <v>0</v>
      </c>
      <c r="AO271" s="41"/>
      <c r="AP271" s="41"/>
      <c r="AQ271" s="40">
        <f>VAR(AQ257:AQ268)</f>
        <v>0.0887685771</v>
      </c>
      <c r="AR271" s="41"/>
      <c r="AS271" s="40">
        <f>VAR(AS257:AS268)</f>
        <v>0.0887685771</v>
      </c>
      <c r="AT271" s="41"/>
      <c r="AU271" s="41"/>
      <c r="AV271" s="41"/>
      <c r="AW271" s="41">
        <f t="shared" si="640"/>
        <v>0</v>
      </c>
      <c r="AX271" s="41"/>
      <c r="AY271" s="41"/>
      <c r="AZ271" s="40">
        <f>VAR(AZ257:AZ268)</f>
        <v>0.07669209119</v>
      </c>
      <c r="BA271" s="41"/>
      <c r="BB271" s="40">
        <f>VAR(BB257:BB268)</f>
        <v>0.01137236773</v>
      </c>
      <c r="BC271" s="41"/>
      <c r="BD271" s="41"/>
      <c r="BE271" s="41"/>
      <c r="BF271" s="41">
        <f t="shared" si="723"/>
        <v>0</v>
      </c>
      <c r="BG271" s="41"/>
      <c r="BH271" s="41"/>
      <c r="BI271" s="40">
        <f>VAR(BI257:BI268)</f>
        <v>0.1287463659</v>
      </c>
      <c r="BJ271" s="41"/>
      <c r="BK271" s="40">
        <f>VAR(BK257:BK268)</f>
        <v>0.08505082681</v>
      </c>
      <c r="BL271" s="41"/>
      <c r="BM271" s="41"/>
      <c r="BN271" s="41"/>
      <c r="BO271" s="41">
        <f t="shared" si="643"/>
        <v>0</v>
      </c>
      <c r="BP271" s="41"/>
      <c r="BQ271" s="41"/>
      <c r="BR271" s="40">
        <f>VAR(BR257:BR268)</f>
        <v>0.0008066610364</v>
      </c>
      <c r="BS271" s="41"/>
      <c r="BT271" s="40">
        <f>VAR(BT257:BT268)</f>
        <v>0.0008066610364</v>
      </c>
      <c r="BU271" s="41"/>
      <c r="BV271" s="41"/>
      <c r="BW271" s="41"/>
      <c r="BX271" s="41">
        <f t="shared" si="742"/>
        <v>0</v>
      </c>
      <c r="BY271" s="41"/>
      <c r="BZ271" s="41"/>
      <c r="CA271" s="40">
        <f>VAR(CA257:CA268)</f>
        <v>0.06915352167</v>
      </c>
      <c r="CB271" s="41"/>
      <c r="CC271" s="40">
        <f>VAR(CC257:CC268)</f>
        <v>0.007071931053</v>
      </c>
      <c r="CD271" s="41"/>
      <c r="CE271" s="41"/>
      <c r="CF271" s="41"/>
      <c r="CG271" s="41">
        <f t="shared" si="743"/>
        <v>0</v>
      </c>
      <c r="CH271" s="41"/>
      <c r="CI271" s="41"/>
      <c r="CJ271" s="40">
        <f>VAR(CJ257:CJ268)</f>
        <v>0.07149158776</v>
      </c>
      <c r="CK271" s="41"/>
      <c r="CL271" s="40">
        <f>VAR(CL257:CL268)</f>
        <v>0.01051920923</v>
      </c>
      <c r="CM271" s="35"/>
    </row>
    <row r="272" ht="18.0" customHeight="1">
      <c r="A272" s="23"/>
      <c r="B272" s="23">
        <v>0.0</v>
      </c>
      <c r="C272" s="23">
        <v>5.0</v>
      </c>
      <c r="D272" s="23">
        <f t="shared" si="561"/>
        <v>1</v>
      </c>
      <c r="E272" s="23">
        <v>19.0</v>
      </c>
      <c r="F272" s="23">
        <v>20.0</v>
      </c>
      <c r="G272" s="23">
        <f t="shared" ref="G272:G279" si="744">E272/F272</f>
        <v>0.95</v>
      </c>
      <c r="H272" s="23">
        <v>95.0</v>
      </c>
      <c r="I272" s="23">
        <f t="shared" ref="I272:I279" si="745">D272/F272</f>
        <v>0.05</v>
      </c>
      <c r="J272" s="24"/>
      <c r="K272" s="24">
        <v>0.0</v>
      </c>
      <c r="L272" s="24">
        <v>8.0</v>
      </c>
      <c r="M272" s="24">
        <f t="shared" si="559"/>
        <v>7</v>
      </c>
      <c r="N272" s="24">
        <v>27.0</v>
      </c>
      <c r="O272" s="24">
        <v>34.0</v>
      </c>
      <c r="P272" s="24">
        <f t="shared" ref="P272:P278" si="746">N272/O272</f>
        <v>0.7941176471</v>
      </c>
      <c r="Q272" s="24">
        <v>79.4</v>
      </c>
      <c r="R272" s="24">
        <f t="shared" ref="R272:R278" si="747">M272/O272</f>
        <v>0.2058823529</v>
      </c>
      <c r="S272" s="25"/>
      <c r="T272" s="25">
        <v>0.0</v>
      </c>
      <c r="U272" s="25">
        <v>3.0</v>
      </c>
      <c r="V272" s="25">
        <f t="shared" si="731"/>
        <v>2</v>
      </c>
      <c r="W272" s="25">
        <v>72.0</v>
      </c>
      <c r="X272" s="25">
        <v>74.0</v>
      </c>
      <c r="Y272" s="25">
        <f t="shared" ref="Y272:Y283" si="748">W272/X272</f>
        <v>0.972972973</v>
      </c>
      <c r="Z272" s="25">
        <v>97.3</v>
      </c>
      <c r="AA272" s="25">
        <f t="shared" ref="AA272:AA283" si="749">V272/X272</f>
        <v>0.02702702703</v>
      </c>
      <c r="AB272" s="26"/>
      <c r="AC272" s="26">
        <v>0.0</v>
      </c>
      <c r="AD272" s="26">
        <v>0.0</v>
      </c>
      <c r="AE272" s="26">
        <f t="shared" si="687"/>
        <v>4</v>
      </c>
      <c r="AF272" s="26">
        <v>92.0</v>
      </c>
      <c r="AG272" s="26">
        <v>96.0</v>
      </c>
      <c r="AH272" s="26">
        <f t="shared" ref="AH272:AH283" si="750">AF272/AG272</f>
        <v>0.9583333333</v>
      </c>
      <c r="AI272" s="26">
        <v>95.8</v>
      </c>
      <c r="AJ272" s="26">
        <f t="shared" ref="AJ272:AJ283" si="751">AE272/AG272</f>
        <v>0.04166666667</v>
      </c>
      <c r="AK272" s="27"/>
      <c r="AL272" s="27">
        <v>0.0</v>
      </c>
      <c r="AM272" s="27"/>
      <c r="AN272" s="27">
        <f t="shared" si="724"/>
        <v>0</v>
      </c>
      <c r="AO272" s="27">
        <v>0.0</v>
      </c>
      <c r="AP272" s="27">
        <v>0.0</v>
      </c>
      <c r="AQ272" s="27">
        <v>0.0</v>
      </c>
      <c r="AR272" s="27">
        <v>0.0</v>
      </c>
      <c r="AS272" s="27">
        <v>0.0</v>
      </c>
      <c r="AT272" s="28"/>
      <c r="AU272" s="28">
        <v>0.0</v>
      </c>
      <c r="AV272" s="28">
        <v>2.0</v>
      </c>
      <c r="AW272" s="28">
        <f t="shared" si="640"/>
        <v>8</v>
      </c>
      <c r="AX272" s="28">
        <v>132.0</v>
      </c>
      <c r="AY272" s="28">
        <v>140.0</v>
      </c>
      <c r="AZ272" s="28">
        <f t="shared" ref="AZ272:AZ283" si="752">AX272/AY272</f>
        <v>0.9428571429</v>
      </c>
      <c r="BA272" s="28">
        <v>94.3</v>
      </c>
      <c r="BB272" s="28">
        <f t="shared" ref="BB272:BB283" si="753">AW272/AY272</f>
        <v>0.05714285714</v>
      </c>
      <c r="BC272" s="29"/>
      <c r="BD272" s="29">
        <v>0.0</v>
      </c>
      <c r="BE272" s="29">
        <v>10.0</v>
      </c>
      <c r="BF272" s="29">
        <f t="shared" si="723"/>
        <v>1</v>
      </c>
      <c r="BG272" s="29">
        <v>98.0</v>
      </c>
      <c r="BH272" s="29">
        <v>99.0</v>
      </c>
      <c r="BI272" s="29">
        <f t="shared" ref="BI272:BI283" si="754">BG272/BH272</f>
        <v>0.9898989899</v>
      </c>
      <c r="BJ272" s="29">
        <v>99.0</v>
      </c>
      <c r="BK272" s="29">
        <f t="shared" ref="BK272:BK283" si="755">BF272/BH272</f>
        <v>0.0101010101</v>
      </c>
      <c r="BL272" s="30"/>
      <c r="BM272" s="30">
        <v>0.0</v>
      </c>
      <c r="BN272" s="30">
        <v>5.0</v>
      </c>
      <c r="BO272" s="30">
        <f t="shared" si="643"/>
        <v>11</v>
      </c>
      <c r="BP272" s="30">
        <v>121.0</v>
      </c>
      <c r="BQ272" s="30">
        <v>132.0</v>
      </c>
      <c r="BR272" s="30">
        <f t="shared" ref="BR272:BR283" si="756">BP272/BQ272</f>
        <v>0.9166666667</v>
      </c>
      <c r="BS272" s="30">
        <v>91.7</v>
      </c>
      <c r="BT272" s="30">
        <f t="shared" ref="BT272:BT283" si="757">BO272/BQ272</f>
        <v>0.08333333333</v>
      </c>
      <c r="BU272" s="31"/>
      <c r="BV272" s="31">
        <v>0.0</v>
      </c>
      <c r="BW272" s="31">
        <v>4.0</v>
      </c>
      <c r="BX272" s="31">
        <f t="shared" si="742"/>
        <v>13</v>
      </c>
      <c r="BY272" s="31">
        <v>151.0</v>
      </c>
      <c r="BZ272" s="31">
        <v>164.0</v>
      </c>
      <c r="CA272" s="31">
        <f t="shared" ref="CA272:CA283" si="758">BY272/BZ272</f>
        <v>0.9207317073</v>
      </c>
      <c r="CB272" s="31">
        <v>92.1</v>
      </c>
      <c r="CC272" s="31">
        <f t="shared" ref="CC272:CC283" si="759">BX272/BZ272</f>
        <v>0.07926829268</v>
      </c>
      <c r="CD272" s="42"/>
      <c r="CE272" s="42">
        <v>0.0</v>
      </c>
      <c r="CF272" s="42">
        <v>5.0</v>
      </c>
      <c r="CG272" s="42">
        <f t="shared" si="743"/>
        <v>16</v>
      </c>
      <c r="CH272" s="42">
        <v>148.0</v>
      </c>
      <c r="CI272" s="42">
        <v>164.0</v>
      </c>
      <c r="CJ272" s="42">
        <f>CH272/CI272</f>
        <v>0.9024390244</v>
      </c>
      <c r="CK272" s="42">
        <v>90.2</v>
      </c>
      <c r="CL272" s="42">
        <f>CG272/CI272</f>
        <v>0.09756097561</v>
      </c>
      <c r="CM272" s="35"/>
    </row>
    <row r="273" ht="18.0" customHeight="1">
      <c r="A273" s="23"/>
      <c r="B273" s="23">
        <v>1.0</v>
      </c>
      <c r="C273" s="23">
        <v>2.0</v>
      </c>
      <c r="D273" s="23">
        <f t="shared" si="561"/>
        <v>1</v>
      </c>
      <c r="E273" s="23">
        <v>23.0</v>
      </c>
      <c r="F273" s="23">
        <v>24.0</v>
      </c>
      <c r="G273" s="23">
        <f t="shared" si="744"/>
        <v>0.9583333333</v>
      </c>
      <c r="H273" s="23">
        <v>95.8</v>
      </c>
      <c r="I273" s="23">
        <f t="shared" si="745"/>
        <v>0.04166666667</v>
      </c>
      <c r="J273" s="24"/>
      <c r="K273" s="24">
        <v>1.0</v>
      </c>
      <c r="L273" s="24">
        <v>3.0</v>
      </c>
      <c r="M273" s="24">
        <f t="shared" si="559"/>
        <v>3</v>
      </c>
      <c r="N273" s="24">
        <v>46.0</v>
      </c>
      <c r="O273" s="24">
        <v>49.0</v>
      </c>
      <c r="P273" s="24">
        <f t="shared" si="746"/>
        <v>0.9387755102</v>
      </c>
      <c r="Q273" s="24">
        <v>93.9</v>
      </c>
      <c r="R273" s="24">
        <f t="shared" si="747"/>
        <v>0.0612244898</v>
      </c>
      <c r="S273" s="25"/>
      <c r="T273" s="25">
        <v>1.0</v>
      </c>
      <c r="U273" s="25">
        <v>6.0</v>
      </c>
      <c r="V273" s="25">
        <f t="shared" si="731"/>
        <v>4</v>
      </c>
      <c r="W273" s="25">
        <v>57.0</v>
      </c>
      <c r="X273" s="25">
        <v>61.0</v>
      </c>
      <c r="Y273" s="25">
        <f t="shared" si="748"/>
        <v>0.9344262295</v>
      </c>
      <c r="Z273" s="25">
        <v>93.4</v>
      </c>
      <c r="AA273" s="25">
        <f t="shared" si="749"/>
        <v>0.06557377049</v>
      </c>
      <c r="AB273" s="26"/>
      <c r="AC273" s="26">
        <v>1.0</v>
      </c>
      <c r="AD273" s="26">
        <v>3.0</v>
      </c>
      <c r="AE273" s="26">
        <f t="shared" si="687"/>
        <v>15</v>
      </c>
      <c r="AF273" s="26">
        <v>67.0</v>
      </c>
      <c r="AG273" s="26">
        <v>82.0</v>
      </c>
      <c r="AH273" s="26">
        <f t="shared" si="750"/>
        <v>0.8170731707</v>
      </c>
      <c r="AI273" s="26">
        <v>81.7</v>
      </c>
      <c r="AJ273" s="26">
        <f t="shared" si="751"/>
        <v>0.1829268293</v>
      </c>
      <c r="AK273" s="27"/>
      <c r="AL273" s="27">
        <v>1.0</v>
      </c>
      <c r="AM273" s="27">
        <v>5.0</v>
      </c>
      <c r="AN273" s="27">
        <f t="shared" si="724"/>
        <v>14</v>
      </c>
      <c r="AO273" s="27">
        <v>81.0</v>
      </c>
      <c r="AP273" s="27">
        <v>95.0</v>
      </c>
      <c r="AQ273" s="27">
        <f t="shared" ref="AQ273:AQ283" si="760">AO273/AP273</f>
        <v>0.8526315789</v>
      </c>
      <c r="AR273" s="27">
        <v>85.3</v>
      </c>
      <c r="AS273" s="27">
        <f t="shared" ref="AS273:AS283" si="761">AN273/AP273</f>
        <v>0.1473684211</v>
      </c>
      <c r="AT273" s="28"/>
      <c r="AU273" s="28">
        <v>1.0</v>
      </c>
      <c r="AV273" s="28">
        <v>11.0</v>
      </c>
      <c r="AW273" s="28">
        <f t="shared" si="640"/>
        <v>9</v>
      </c>
      <c r="AX273" s="28">
        <v>69.0</v>
      </c>
      <c r="AY273" s="28">
        <v>78.0</v>
      </c>
      <c r="AZ273" s="28">
        <f t="shared" si="752"/>
        <v>0.8846153846</v>
      </c>
      <c r="BA273" s="28">
        <v>88.5</v>
      </c>
      <c r="BB273" s="28">
        <f t="shared" si="753"/>
        <v>0.1153846154</v>
      </c>
      <c r="BC273" s="29"/>
      <c r="BD273" s="29">
        <v>1.0</v>
      </c>
      <c r="BE273" s="29">
        <v>5.0</v>
      </c>
      <c r="BF273" s="29">
        <f t="shared" si="723"/>
        <v>11</v>
      </c>
      <c r="BG273" s="29">
        <v>115.0</v>
      </c>
      <c r="BH273" s="29">
        <v>126.0</v>
      </c>
      <c r="BI273" s="29">
        <f t="shared" si="754"/>
        <v>0.9126984127</v>
      </c>
      <c r="BJ273" s="29">
        <v>91.3</v>
      </c>
      <c r="BK273" s="29">
        <f t="shared" si="755"/>
        <v>0.0873015873</v>
      </c>
      <c r="BL273" s="30"/>
      <c r="BM273" s="30">
        <v>1.0</v>
      </c>
      <c r="BN273" s="30">
        <v>2.0</v>
      </c>
      <c r="BO273" s="30">
        <f t="shared" si="643"/>
        <v>14</v>
      </c>
      <c r="BP273" s="30">
        <v>159.0</v>
      </c>
      <c r="BQ273" s="30">
        <v>173.0</v>
      </c>
      <c r="BR273" s="30">
        <f t="shared" si="756"/>
        <v>0.9190751445</v>
      </c>
      <c r="BS273" s="30">
        <v>91.9</v>
      </c>
      <c r="BT273" s="30">
        <f t="shared" si="757"/>
        <v>0.08092485549</v>
      </c>
      <c r="BU273" s="31"/>
      <c r="BV273" s="31">
        <v>1.0</v>
      </c>
      <c r="BW273" s="31">
        <v>3.0</v>
      </c>
      <c r="BX273" s="31">
        <f t="shared" si="742"/>
        <v>16</v>
      </c>
      <c r="BY273" s="31">
        <v>160.0</v>
      </c>
      <c r="BZ273" s="31">
        <v>176.0</v>
      </c>
      <c r="CA273" s="31">
        <f t="shared" si="758"/>
        <v>0.9090909091</v>
      </c>
      <c r="CB273" s="31">
        <v>90.9</v>
      </c>
      <c r="CC273" s="31">
        <f t="shared" si="759"/>
        <v>0.09090909091</v>
      </c>
      <c r="CD273" s="42"/>
      <c r="CE273" s="42">
        <v>1.0</v>
      </c>
      <c r="CF273" s="42"/>
      <c r="CG273" s="42">
        <f t="shared" si="743"/>
        <v>0</v>
      </c>
      <c r="CH273" s="42">
        <v>0.0</v>
      </c>
      <c r="CI273" s="42">
        <v>0.0</v>
      </c>
      <c r="CJ273" s="42">
        <v>0.0</v>
      </c>
      <c r="CK273" s="42">
        <v>0.0</v>
      </c>
      <c r="CL273" s="42">
        <v>0.0</v>
      </c>
      <c r="CM273" s="35"/>
    </row>
    <row r="274" ht="18.0" customHeight="1">
      <c r="A274" s="23"/>
      <c r="B274" s="23">
        <v>2.0</v>
      </c>
      <c r="C274" s="23">
        <v>0.0</v>
      </c>
      <c r="D274" s="23">
        <f t="shared" si="561"/>
        <v>0</v>
      </c>
      <c r="E274" s="23">
        <v>18.0</v>
      </c>
      <c r="F274" s="23">
        <v>18.0</v>
      </c>
      <c r="G274" s="23">
        <f t="shared" si="744"/>
        <v>1</v>
      </c>
      <c r="H274" s="23">
        <v>100.0</v>
      </c>
      <c r="I274" s="23">
        <f t="shared" si="745"/>
        <v>0</v>
      </c>
      <c r="J274" s="24"/>
      <c r="K274" s="24">
        <v>2.0</v>
      </c>
      <c r="L274" s="24">
        <v>0.0</v>
      </c>
      <c r="M274" s="24">
        <f t="shared" si="559"/>
        <v>1</v>
      </c>
      <c r="N274" s="24">
        <v>52.0</v>
      </c>
      <c r="O274" s="24">
        <v>53.0</v>
      </c>
      <c r="P274" s="24">
        <f t="shared" si="746"/>
        <v>0.9811320755</v>
      </c>
      <c r="Q274" s="24">
        <v>98.1</v>
      </c>
      <c r="R274" s="24">
        <f t="shared" si="747"/>
        <v>0.01886792453</v>
      </c>
      <c r="S274" s="25"/>
      <c r="T274" s="25">
        <v>2.0</v>
      </c>
      <c r="U274" s="25">
        <v>11.0</v>
      </c>
      <c r="V274" s="25">
        <f t="shared" si="731"/>
        <v>9</v>
      </c>
      <c r="W274" s="25">
        <v>25.0</v>
      </c>
      <c r="X274" s="25">
        <v>34.0</v>
      </c>
      <c r="Y274" s="25">
        <f t="shared" si="748"/>
        <v>0.7352941176</v>
      </c>
      <c r="Z274" s="25">
        <v>73.5</v>
      </c>
      <c r="AA274" s="25">
        <f t="shared" si="749"/>
        <v>0.2647058824</v>
      </c>
      <c r="AB274" s="26"/>
      <c r="AC274" s="26">
        <v>2.0</v>
      </c>
      <c r="AD274" s="26">
        <v>1.0</v>
      </c>
      <c r="AE274" s="26">
        <f t="shared" si="687"/>
        <v>4</v>
      </c>
      <c r="AF274" s="26">
        <v>102.0</v>
      </c>
      <c r="AG274" s="26">
        <v>106.0</v>
      </c>
      <c r="AH274" s="26">
        <f t="shared" si="750"/>
        <v>0.9622641509</v>
      </c>
      <c r="AI274" s="26">
        <v>96.2</v>
      </c>
      <c r="AJ274" s="26">
        <f t="shared" si="751"/>
        <v>0.03773584906</v>
      </c>
      <c r="AK274" s="27"/>
      <c r="AL274" s="27">
        <v>2.0</v>
      </c>
      <c r="AM274" s="27">
        <v>0.0</v>
      </c>
      <c r="AN274" s="27">
        <f t="shared" si="724"/>
        <v>5</v>
      </c>
      <c r="AO274" s="27">
        <v>55.0</v>
      </c>
      <c r="AP274" s="27">
        <v>60.0</v>
      </c>
      <c r="AQ274" s="27">
        <f t="shared" si="760"/>
        <v>0.9166666667</v>
      </c>
      <c r="AR274" s="27">
        <v>91.7</v>
      </c>
      <c r="AS274" s="27">
        <f t="shared" si="761"/>
        <v>0.08333333333</v>
      </c>
      <c r="AT274" s="28"/>
      <c r="AU274" s="28">
        <v>2.0</v>
      </c>
      <c r="AV274" s="28">
        <v>7.0</v>
      </c>
      <c r="AW274" s="28">
        <f t="shared" si="640"/>
        <v>7</v>
      </c>
      <c r="AX274" s="28">
        <v>83.0</v>
      </c>
      <c r="AY274" s="28">
        <v>90.0</v>
      </c>
      <c r="AZ274" s="28">
        <f t="shared" si="752"/>
        <v>0.9222222222</v>
      </c>
      <c r="BA274" s="28">
        <v>92.2</v>
      </c>
      <c r="BB274" s="28">
        <f t="shared" si="753"/>
        <v>0.07777777778</v>
      </c>
      <c r="BC274" s="29"/>
      <c r="BD274" s="29">
        <v>2.0</v>
      </c>
      <c r="BE274" s="29">
        <v>4.0</v>
      </c>
      <c r="BF274" s="29">
        <f t="shared" si="723"/>
        <v>9</v>
      </c>
      <c r="BG274" s="29">
        <v>128.0</v>
      </c>
      <c r="BH274" s="29">
        <v>137.0</v>
      </c>
      <c r="BI274" s="29">
        <f t="shared" si="754"/>
        <v>0.9343065693</v>
      </c>
      <c r="BJ274" s="29">
        <v>93.4</v>
      </c>
      <c r="BK274" s="29">
        <f t="shared" si="755"/>
        <v>0.06569343066</v>
      </c>
      <c r="BL274" s="30"/>
      <c r="BM274" s="30">
        <v>2.0</v>
      </c>
      <c r="BN274" s="30">
        <v>7.0</v>
      </c>
      <c r="BO274" s="30">
        <f t="shared" si="643"/>
        <v>13</v>
      </c>
      <c r="BP274" s="30">
        <v>108.0</v>
      </c>
      <c r="BQ274" s="30">
        <v>121.0</v>
      </c>
      <c r="BR274" s="30">
        <f t="shared" si="756"/>
        <v>0.8925619835</v>
      </c>
      <c r="BS274" s="30">
        <v>89.3</v>
      </c>
      <c r="BT274" s="30">
        <f t="shared" si="757"/>
        <v>0.1074380165</v>
      </c>
      <c r="BU274" s="31"/>
      <c r="BV274" s="31">
        <v>2.0</v>
      </c>
      <c r="BW274" s="31">
        <v>8.0</v>
      </c>
      <c r="BX274" s="31">
        <f t="shared" si="742"/>
        <v>95</v>
      </c>
      <c r="BY274" s="31">
        <v>99.0</v>
      </c>
      <c r="BZ274" s="31">
        <v>194.0</v>
      </c>
      <c r="CA274" s="31">
        <f t="shared" si="758"/>
        <v>0.5103092784</v>
      </c>
      <c r="CB274" s="31">
        <v>51.0</v>
      </c>
      <c r="CC274" s="31">
        <f t="shared" si="759"/>
        <v>0.4896907216</v>
      </c>
      <c r="CD274" s="42"/>
      <c r="CE274" s="42">
        <v>2.0</v>
      </c>
      <c r="CF274" s="42">
        <v>8.0</v>
      </c>
      <c r="CG274" s="42">
        <f t="shared" si="743"/>
        <v>11</v>
      </c>
      <c r="CH274" s="42">
        <v>122.0</v>
      </c>
      <c r="CI274" s="42">
        <v>133.0</v>
      </c>
      <c r="CJ274" s="42">
        <f t="shared" ref="CJ274:CJ283" si="762">CH274/CI274</f>
        <v>0.9172932331</v>
      </c>
      <c r="CK274" s="42">
        <v>91.7</v>
      </c>
      <c r="CL274" s="42">
        <f t="shared" ref="CL274:CL283" si="763">CG274/CI274</f>
        <v>0.08270676692</v>
      </c>
      <c r="CM274" s="35"/>
    </row>
    <row r="275" ht="18.0" customHeight="1">
      <c r="A275" s="23"/>
      <c r="B275" s="23">
        <v>3.0</v>
      </c>
      <c r="C275" s="23">
        <v>4.0</v>
      </c>
      <c r="D275" s="23">
        <f t="shared" si="561"/>
        <v>7</v>
      </c>
      <c r="E275" s="23">
        <v>23.0</v>
      </c>
      <c r="F275" s="23">
        <v>30.0</v>
      </c>
      <c r="G275" s="23">
        <f t="shared" si="744"/>
        <v>0.7666666667</v>
      </c>
      <c r="H275" s="23">
        <v>76.7</v>
      </c>
      <c r="I275" s="23">
        <f t="shared" si="745"/>
        <v>0.2333333333</v>
      </c>
      <c r="J275" s="24"/>
      <c r="K275" s="24">
        <v>3.0</v>
      </c>
      <c r="L275" s="24">
        <v>7.0</v>
      </c>
      <c r="M275" s="24">
        <f t="shared" si="559"/>
        <v>4</v>
      </c>
      <c r="N275" s="24">
        <v>29.0</v>
      </c>
      <c r="O275" s="24">
        <v>33.0</v>
      </c>
      <c r="P275" s="24">
        <f t="shared" si="746"/>
        <v>0.8787878788</v>
      </c>
      <c r="Q275" s="24">
        <v>87.9</v>
      </c>
      <c r="R275" s="24">
        <f t="shared" si="747"/>
        <v>0.1212121212</v>
      </c>
      <c r="S275" s="25"/>
      <c r="T275" s="25">
        <v>3.0</v>
      </c>
      <c r="U275" s="25">
        <v>10.0</v>
      </c>
      <c r="V275" s="25">
        <f t="shared" si="731"/>
        <v>13</v>
      </c>
      <c r="W275" s="25">
        <v>40.0</v>
      </c>
      <c r="X275" s="25">
        <v>53.0</v>
      </c>
      <c r="Y275" s="25">
        <f t="shared" si="748"/>
        <v>0.7547169811</v>
      </c>
      <c r="Z275" s="25">
        <v>75.5</v>
      </c>
      <c r="AA275" s="25">
        <f t="shared" si="749"/>
        <v>0.2452830189</v>
      </c>
      <c r="AB275" s="26"/>
      <c r="AC275" s="26">
        <v>3.0</v>
      </c>
      <c r="AD275" s="26">
        <v>6.0</v>
      </c>
      <c r="AE275" s="26">
        <f t="shared" si="687"/>
        <v>4</v>
      </c>
      <c r="AF275" s="26">
        <v>76.0</v>
      </c>
      <c r="AG275" s="26">
        <v>80.0</v>
      </c>
      <c r="AH275" s="26">
        <f t="shared" si="750"/>
        <v>0.95</v>
      </c>
      <c r="AI275" s="26">
        <v>95.0</v>
      </c>
      <c r="AJ275" s="26">
        <f t="shared" si="751"/>
        <v>0.05</v>
      </c>
      <c r="AK275" s="27"/>
      <c r="AL275" s="27">
        <v>3.0</v>
      </c>
      <c r="AM275" s="27">
        <v>8.0</v>
      </c>
      <c r="AN275" s="27">
        <f t="shared" si="724"/>
        <v>37</v>
      </c>
      <c r="AO275" s="27">
        <v>62.0</v>
      </c>
      <c r="AP275" s="27">
        <v>99.0</v>
      </c>
      <c r="AQ275" s="27">
        <f t="shared" si="760"/>
        <v>0.6262626263</v>
      </c>
      <c r="AR275" s="27">
        <v>62.6</v>
      </c>
      <c r="AS275" s="27">
        <f t="shared" si="761"/>
        <v>0.3737373737</v>
      </c>
      <c r="AT275" s="28"/>
      <c r="AU275" s="28">
        <v>3.0</v>
      </c>
      <c r="AV275" s="28">
        <v>8.0</v>
      </c>
      <c r="AW275" s="28">
        <f t="shared" si="640"/>
        <v>9</v>
      </c>
      <c r="AX275" s="28">
        <v>81.0</v>
      </c>
      <c r="AY275" s="28">
        <v>90.0</v>
      </c>
      <c r="AZ275" s="28">
        <f t="shared" si="752"/>
        <v>0.9</v>
      </c>
      <c r="BA275" s="28">
        <v>90.0</v>
      </c>
      <c r="BB275" s="28">
        <f t="shared" si="753"/>
        <v>0.1</v>
      </c>
      <c r="BC275" s="29"/>
      <c r="BD275" s="29">
        <v>3.0</v>
      </c>
      <c r="BE275" s="29">
        <v>7.0</v>
      </c>
      <c r="BF275" s="29">
        <f t="shared" si="723"/>
        <v>10</v>
      </c>
      <c r="BG275" s="29">
        <v>80.0</v>
      </c>
      <c r="BH275" s="29">
        <v>90.0</v>
      </c>
      <c r="BI275" s="29">
        <f t="shared" si="754"/>
        <v>0.8888888889</v>
      </c>
      <c r="BJ275" s="29">
        <v>88.9</v>
      </c>
      <c r="BK275" s="29">
        <f t="shared" si="755"/>
        <v>0.1111111111</v>
      </c>
      <c r="BL275" s="30"/>
      <c r="BM275" s="30">
        <v>3.0</v>
      </c>
      <c r="BN275" s="30">
        <v>0.0</v>
      </c>
      <c r="BO275" s="30">
        <f t="shared" si="643"/>
        <v>14</v>
      </c>
      <c r="BP275" s="30">
        <v>132.0</v>
      </c>
      <c r="BQ275" s="30">
        <v>146.0</v>
      </c>
      <c r="BR275" s="30">
        <f t="shared" si="756"/>
        <v>0.904109589</v>
      </c>
      <c r="BS275" s="30">
        <v>90.4</v>
      </c>
      <c r="BT275" s="30">
        <f t="shared" si="757"/>
        <v>0.09589041096</v>
      </c>
      <c r="BU275" s="31"/>
      <c r="BV275" s="31">
        <v>3.0</v>
      </c>
      <c r="BW275" s="31">
        <v>7.0</v>
      </c>
      <c r="BX275" s="31">
        <f t="shared" si="742"/>
        <v>24</v>
      </c>
      <c r="BY275" s="31">
        <v>104.0</v>
      </c>
      <c r="BZ275" s="31">
        <v>128.0</v>
      </c>
      <c r="CA275" s="31">
        <f t="shared" si="758"/>
        <v>0.8125</v>
      </c>
      <c r="CB275" s="31">
        <v>81.2</v>
      </c>
      <c r="CC275" s="31">
        <f t="shared" si="759"/>
        <v>0.1875</v>
      </c>
      <c r="CD275" s="42"/>
      <c r="CE275" s="42">
        <v>3.0</v>
      </c>
      <c r="CF275" s="42">
        <v>11.0</v>
      </c>
      <c r="CG275" s="42">
        <f t="shared" si="743"/>
        <v>25</v>
      </c>
      <c r="CH275" s="42">
        <v>96.0</v>
      </c>
      <c r="CI275" s="42">
        <v>121.0</v>
      </c>
      <c r="CJ275" s="42">
        <f t="shared" si="762"/>
        <v>0.7933884298</v>
      </c>
      <c r="CK275" s="42">
        <v>79.3</v>
      </c>
      <c r="CL275" s="42">
        <f t="shared" si="763"/>
        <v>0.2066115702</v>
      </c>
      <c r="CM275" s="35"/>
    </row>
    <row r="276" ht="18.0" customHeight="1">
      <c r="A276" s="23"/>
      <c r="B276" s="23">
        <v>4.0</v>
      </c>
      <c r="C276" s="23">
        <v>1.0</v>
      </c>
      <c r="D276" s="23">
        <f t="shared" si="561"/>
        <v>2</v>
      </c>
      <c r="E276" s="23">
        <v>30.0</v>
      </c>
      <c r="F276" s="23">
        <v>32.0</v>
      </c>
      <c r="G276" s="23">
        <f t="shared" si="744"/>
        <v>0.9375</v>
      </c>
      <c r="H276" s="23">
        <v>93.8</v>
      </c>
      <c r="I276" s="23">
        <f t="shared" si="745"/>
        <v>0.0625</v>
      </c>
      <c r="J276" s="24"/>
      <c r="K276" s="24">
        <v>4.0</v>
      </c>
      <c r="L276" s="24">
        <v>4.0</v>
      </c>
      <c r="M276" s="24">
        <f t="shared" si="559"/>
        <v>3</v>
      </c>
      <c r="N276" s="24">
        <v>44.0</v>
      </c>
      <c r="O276" s="24">
        <v>47.0</v>
      </c>
      <c r="P276" s="24">
        <f t="shared" si="746"/>
        <v>0.9361702128</v>
      </c>
      <c r="Q276" s="24">
        <v>93.6</v>
      </c>
      <c r="R276" s="24">
        <f t="shared" si="747"/>
        <v>0.06382978723</v>
      </c>
      <c r="S276" s="25"/>
      <c r="T276" s="25">
        <v>4.0</v>
      </c>
      <c r="U276" s="25">
        <v>7.0</v>
      </c>
      <c r="V276" s="25">
        <f t="shared" si="731"/>
        <v>1</v>
      </c>
      <c r="W276" s="25">
        <v>47.0</v>
      </c>
      <c r="X276" s="25">
        <v>48.0</v>
      </c>
      <c r="Y276" s="25">
        <f t="shared" si="748"/>
        <v>0.9791666667</v>
      </c>
      <c r="Z276" s="25">
        <v>97.9</v>
      </c>
      <c r="AA276" s="25">
        <f t="shared" si="749"/>
        <v>0.02083333333</v>
      </c>
      <c r="AB276" s="26"/>
      <c r="AC276" s="26">
        <v>4.0</v>
      </c>
      <c r="AD276" s="26">
        <v>5.0</v>
      </c>
      <c r="AE276" s="26">
        <f t="shared" si="687"/>
        <v>3</v>
      </c>
      <c r="AF276" s="26">
        <v>75.0</v>
      </c>
      <c r="AG276" s="26">
        <v>78.0</v>
      </c>
      <c r="AH276" s="26">
        <f t="shared" si="750"/>
        <v>0.9615384615</v>
      </c>
      <c r="AI276" s="26">
        <v>96.2</v>
      </c>
      <c r="AJ276" s="26">
        <f t="shared" si="751"/>
        <v>0.03846153846</v>
      </c>
      <c r="AK276" s="27"/>
      <c r="AL276" s="27">
        <v>4.0</v>
      </c>
      <c r="AM276" s="27">
        <v>1.0</v>
      </c>
      <c r="AN276" s="27">
        <f t="shared" si="724"/>
        <v>5</v>
      </c>
      <c r="AO276" s="27">
        <v>115.0</v>
      </c>
      <c r="AP276" s="27">
        <v>120.0</v>
      </c>
      <c r="AQ276" s="27">
        <f t="shared" si="760"/>
        <v>0.9583333333</v>
      </c>
      <c r="AR276" s="27">
        <v>95.8</v>
      </c>
      <c r="AS276" s="27">
        <f t="shared" si="761"/>
        <v>0.04166666667</v>
      </c>
      <c r="AT276" s="28"/>
      <c r="AU276" s="28">
        <v>4.0</v>
      </c>
      <c r="AV276" s="28">
        <v>5.0</v>
      </c>
      <c r="AW276" s="28">
        <f t="shared" si="640"/>
        <v>9</v>
      </c>
      <c r="AX276" s="28">
        <v>102.0</v>
      </c>
      <c r="AY276" s="28">
        <v>111.0</v>
      </c>
      <c r="AZ276" s="28">
        <f t="shared" si="752"/>
        <v>0.9189189189</v>
      </c>
      <c r="BA276" s="28">
        <v>91.9</v>
      </c>
      <c r="BB276" s="28">
        <f t="shared" si="753"/>
        <v>0.08108108108</v>
      </c>
      <c r="BC276" s="29"/>
      <c r="BD276" s="29">
        <v>4.0</v>
      </c>
      <c r="BE276" s="29">
        <v>8.0</v>
      </c>
      <c r="BF276" s="29">
        <f t="shared" si="723"/>
        <v>10</v>
      </c>
      <c r="BG276" s="29">
        <v>86.0</v>
      </c>
      <c r="BH276" s="29">
        <v>96.0</v>
      </c>
      <c r="BI276" s="29">
        <f t="shared" si="754"/>
        <v>0.8958333333</v>
      </c>
      <c r="BJ276" s="29">
        <v>89.6</v>
      </c>
      <c r="BK276" s="29">
        <f t="shared" si="755"/>
        <v>0.1041666667</v>
      </c>
      <c r="BL276" s="30"/>
      <c r="BM276" s="30">
        <v>4.0</v>
      </c>
      <c r="BN276" s="30">
        <v>9.0</v>
      </c>
      <c r="BO276" s="30">
        <f t="shared" si="643"/>
        <v>14</v>
      </c>
      <c r="BP276" s="30">
        <v>103.0</v>
      </c>
      <c r="BQ276" s="30">
        <v>117.0</v>
      </c>
      <c r="BR276" s="30">
        <f t="shared" si="756"/>
        <v>0.8803418803</v>
      </c>
      <c r="BS276" s="30">
        <v>88.0</v>
      </c>
      <c r="BT276" s="30">
        <f t="shared" si="757"/>
        <v>0.1196581197</v>
      </c>
      <c r="BU276" s="31"/>
      <c r="BV276" s="31">
        <v>4.0</v>
      </c>
      <c r="BW276" s="31">
        <v>3.0</v>
      </c>
      <c r="BX276" s="31">
        <f t="shared" si="742"/>
        <v>2</v>
      </c>
      <c r="BY276" s="31">
        <v>2.0</v>
      </c>
      <c r="BZ276" s="31">
        <v>4.0</v>
      </c>
      <c r="CA276" s="31">
        <f t="shared" si="758"/>
        <v>0.5</v>
      </c>
      <c r="CB276" s="31">
        <v>50.0</v>
      </c>
      <c r="CC276" s="31">
        <f t="shared" si="759"/>
        <v>0.5</v>
      </c>
      <c r="CD276" s="42"/>
      <c r="CE276" s="42">
        <v>4.0</v>
      </c>
      <c r="CF276" s="42">
        <v>2.0</v>
      </c>
      <c r="CG276" s="42">
        <f t="shared" si="743"/>
        <v>23</v>
      </c>
      <c r="CH276" s="42">
        <v>189.0</v>
      </c>
      <c r="CI276" s="42">
        <v>212.0</v>
      </c>
      <c r="CJ276" s="42">
        <f t="shared" si="762"/>
        <v>0.891509434</v>
      </c>
      <c r="CK276" s="42">
        <v>89.2</v>
      </c>
      <c r="CL276" s="42">
        <f t="shared" si="763"/>
        <v>0.108490566</v>
      </c>
      <c r="CM276" s="35"/>
    </row>
    <row r="277" ht="18.0" customHeight="1">
      <c r="A277" s="23"/>
      <c r="B277" s="23">
        <v>5.0</v>
      </c>
      <c r="C277" s="23">
        <v>7.0</v>
      </c>
      <c r="D277" s="23">
        <f t="shared" si="561"/>
        <v>5</v>
      </c>
      <c r="E277" s="23">
        <v>15.0</v>
      </c>
      <c r="F277" s="23">
        <v>20.0</v>
      </c>
      <c r="G277" s="23">
        <f t="shared" si="744"/>
        <v>0.75</v>
      </c>
      <c r="H277" s="23">
        <v>75.0</v>
      </c>
      <c r="I277" s="23">
        <f t="shared" si="745"/>
        <v>0.25</v>
      </c>
      <c r="J277" s="24"/>
      <c r="K277" s="24">
        <v>5.0</v>
      </c>
      <c r="L277" s="24">
        <v>1.0</v>
      </c>
      <c r="M277" s="24">
        <f t="shared" si="559"/>
        <v>2</v>
      </c>
      <c r="N277" s="24">
        <v>55.0</v>
      </c>
      <c r="O277" s="24">
        <v>57.0</v>
      </c>
      <c r="P277" s="24">
        <f t="shared" si="746"/>
        <v>0.9649122807</v>
      </c>
      <c r="Q277" s="24">
        <v>96.5</v>
      </c>
      <c r="R277" s="24">
        <f t="shared" si="747"/>
        <v>0.0350877193</v>
      </c>
      <c r="S277" s="25"/>
      <c r="T277" s="25">
        <v>5.0</v>
      </c>
      <c r="U277" s="25">
        <v>8.0</v>
      </c>
      <c r="V277" s="25">
        <f t="shared" si="731"/>
        <v>27</v>
      </c>
      <c r="W277" s="25">
        <v>46.0</v>
      </c>
      <c r="X277" s="25">
        <v>73.0</v>
      </c>
      <c r="Y277" s="25">
        <f t="shared" si="748"/>
        <v>0.6301369863</v>
      </c>
      <c r="Z277" s="25">
        <v>63.0</v>
      </c>
      <c r="AA277" s="25">
        <f t="shared" si="749"/>
        <v>0.3698630137</v>
      </c>
      <c r="AB277" s="26"/>
      <c r="AC277" s="26">
        <v>5.0</v>
      </c>
      <c r="AD277" s="26">
        <v>10.0</v>
      </c>
      <c r="AE277" s="26">
        <f t="shared" si="687"/>
        <v>0</v>
      </c>
      <c r="AF277" s="26">
        <v>1.0</v>
      </c>
      <c r="AG277" s="26">
        <v>1.0</v>
      </c>
      <c r="AH277" s="26">
        <f t="shared" si="750"/>
        <v>1</v>
      </c>
      <c r="AI277" s="26">
        <v>100.0</v>
      </c>
      <c r="AJ277" s="26">
        <f t="shared" si="751"/>
        <v>0</v>
      </c>
      <c r="AK277" s="27"/>
      <c r="AL277" s="27">
        <v>5.0</v>
      </c>
      <c r="AM277" s="27">
        <v>4.0</v>
      </c>
      <c r="AN277" s="27">
        <f t="shared" si="724"/>
        <v>5</v>
      </c>
      <c r="AO277" s="27">
        <v>99.0</v>
      </c>
      <c r="AP277" s="27">
        <v>104.0</v>
      </c>
      <c r="AQ277" s="27">
        <f t="shared" si="760"/>
        <v>0.9519230769</v>
      </c>
      <c r="AR277" s="27">
        <v>95.2</v>
      </c>
      <c r="AS277" s="27">
        <f t="shared" si="761"/>
        <v>0.04807692308</v>
      </c>
      <c r="AT277" s="28"/>
      <c r="AU277" s="28">
        <v>5.0</v>
      </c>
      <c r="AV277" s="28">
        <v>1.0</v>
      </c>
      <c r="AW277" s="28">
        <f t="shared" si="640"/>
        <v>7</v>
      </c>
      <c r="AX277" s="28">
        <v>135.0</v>
      </c>
      <c r="AY277" s="28">
        <v>142.0</v>
      </c>
      <c r="AZ277" s="28">
        <f t="shared" si="752"/>
        <v>0.9507042254</v>
      </c>
      <c r="BA277" s="28">
        <v>95.1</v>
      </c>
      <c r="BB277" s="28">
        <f t="shared" si="753"/>
        <v>0.04929577465</v>
      </c>
      <c r="BC277" s="29"/>
      <c r="BD277" s="29">
        <v>5.0</v>
      </c>
      <c r="BE277" s="29">
        <v>1.0</v>
      </c>
      <c r="BF277" s="29">
        <f t="shared" si="723"/>
        <v>11</v>
      </c>
      <c r="BG277" s="29">
        <v>136.0</v>
      </c>
      <c r="BH277" s="29">
        <v>147.0</v>
      </c>
      <c r="BI277" s="29">
        <f t="shared" si="754"/>
        <v>0.925170068</v>
      </c>
      <c r="BJ277" s="29">
        <v>92.5</v>
      </c>
      <c r="BK277" s="29">
        <f t="shared" si="755"/>
        <v>0.07482993197</v>
      </c>
      <c r="BL277" s="30"/>
      <c r="BM277" s="30">
        <v>5.0</v>
      </c>
      <c r="BN277" s="30">
        <v>3.0</v>
      </c>
      <c r="BO277" s="30">
        <f t="shared" si="643"/>
        <v>21</v>
      </c>
      <c r="BP277" s="30">
        <v>144.0</v>
      </c>
      <c r="BQ277" s="30">
        <v>165.0</v>
      </c>
      <c r="BR277" s="30">
        <f t="shared" si="756"/>
        <v>0.8727272727</v>
      </c>
      <c r="BS277" s="30">
        <v>87.3</v>
      </c>
      <c r="BT277" s="30">
        <f t="shared" si="757"/>
        <v>0.1272727273</v>
      </c>
      <c r="BU277" s="31"/>
      <c r="BV277" s="31">
        <v>5.0</v>
      </c>
      <c r="BW277" s="31">
        <v>0.0</v>
      </c>
      <c r="BX277" s="31">
        <f t="shared" si="742"/>
        <v>1</v>
      </c>
      <c r="BY277" s="31">
        <v>1.0</v>
      </c>
      <c r="BZ277" s="31">
        <v>2.0</v>
      </c>
      <c r="CA277" s="31">
        <f t="shared" si="758"/>
        <v>0.5</v>
      </c>
      <c r="CB277" s="31">
        <v>50.0</v>
      </c>
      <c r="CC277" s="31">
        <f t="shared" si="759"/>
        <v>0.5</v>
      </c>
      <c r="CD277" s="42"/>
      <c r="CE277" s="42">
        <v>5.0</v>
      </c>
      <c r="CF277" s="42">
        <v>1.0</v>
      </c>
      <c r="CG277" s="42">
        <f t="shared" si="743"/>
        <v>18</v>
      </c>
      <c r="CH277" s="42">
        <v>191.0</v>
      </c>
      <c r="CI277" s="42">
        <v>209.0</v>
      </c>
      <c r="CJ277" s="42">
        <f t="shared" si="762"/>
        <v>0.9138755981</v>
      </c>
      <c r="CK277" s="42">
        <v>91.4</v>
      </c>
      <c r="CL277" s="42">
        <f t="shared" si="763"/>
        <v>0.08612440191</v>
      </c>
      <c r="CM277" s="35"/>
    </row>
    <row r="278" ht="18.0" customHeight="1">
      <c r="A278" s="23"/>
      <c r="B278" s="23">
        <v>6.0</v>
      </c>
      <c r="C278" s="23">
        <v>6.0</v>
      </c>
      <c r="D278" s="23">
        <f t="shared" si="561"/>
        <v>2</v>
      </c>
      <c r="E278" s="23">
        <v>20.0</v>
      </c>
      <c r="F278" s="23">
        <v>22.0</v>
      </c>
      <c r="G278" s="23">
        <f t="shared" si="744"/>
        <v>0.9090909091</v>
      </c>
      <c r="H278" s="23">
        <v>90.9</v>
      </c>
      <c r="I278" s="23">
        <f t="shared" si="745"/>
        <v>0.09090909091</v>
      </c>
      <c r="J278" s="24"/>
      <c r="K278" s="24">
        <v>6.0</v>
      </c>
      <c r="L278" s="24">
        <v>11.0</v>
      </c>
      <c r="M278" s="24">
        <f t="shared" si="559"/>
        <v>11</v>
      </c>
      <c r="N278" s="24">
        <v>21.0</v>
      </c>
      <c r="O278" s="24">
        <v>32.0</v>
      </c>
      <c r="P278" s="24">
        <f t="shared" si="746"/>
        <v>0.65625</v>
      </c>
      <c r="Q278" s="24">
        <v>65.6</v>
      </c>
      <c r="R278" s="24">
        <f t="shared" si="747"/>
        <v>0.34375</v>
      </c>
      <c r="S278" s="25"/>
      <c r="T278" s="25">
        <v>6.0</v>
      </c>
      <c r="U278" s="25">
        <v>5.0</v>
      </c>
      <c r="V278" s="25">
        <f t="shared" si="731"/>
        <v>1</v>
      </c>
      <c r="W278" s="25">
        <v>58.0</v>
      </c>
      <c r="X278" s="25">
        <v>59.0</v>
      </c>
      <c r="Y278" s="25">
        <f t="shared" si="748"/>
        <v>0.9830508475</v>
      </c>
      <c r="Z278" s="25">
        <v>98.3</v>
      </c>
      <c r="AA278" s="25">
        <f t="shared" si="749"/>
        <v>0.01694915254</v>
      </c>
      <c r="AB278" s="26"/>
      <c r="AC278" s="26">
        <v>6.0</v>
      </c>
      <c r="AD278" s="26">
        <v>4.0</v>
      </c>
      <c r="AE278" s="26">
        <f t="shared" si="687"/>
        <v>4</v>
      </c>
      <c r="AF278" s="26">
        <v>85.0</v>
      </c>
      <c r="AG278" s="26">
        <v>89.0</v>
      </c>
      <c r="AH278" s="26">
        <f t="shared" si="750"/>
        <v>0.9550561798</v>
      </c>
      <c r="AI278" s="26">
        <v>95.5</v>
      </c>
      <c r="AJ278" s="26">
        <f t="shared" si="751"/>
        <v>0.04494382022</v>
      </c>
      <c r="AK278" s="27"/>
      <c r="AL278" s="27">
        <v>6.0</v>
      </c>
      <c r="AM278" s="27">
        <v>10.0</v>
      </c>
      <c r="AN278" s="27">
        <f t="shared" si="724"/>
        <v>43</v>
      </c>
      <c r="AO278" s="27">
        <v>51.0</v>
      </c>
      <c r="AP278" s="27">
        <v>94.0</v>
      </c>
      <c r="AQ278" s="27">
        <f t="shared" si="760"/>
        <v>0.5425531915</v>
      </c>
      <c r="AR278" s="27">
        <v>54.3</v>
      </c>
      <c r="AS278" s="27">
        <f t="shared" si="761"/>
        <v>0.4574468085</v>
      </c>
      <c r="AT278" s="28"/>
      <c r="AU278" s="28">
        <v>6.0</v>
      </c>
      <c r="AV278" s="28">
        <v>9.0</v>
      </c>
      <c r="AW278" s="28">
        <f t="shared" si="640"/>
        <v>50</v>
      </c>
      <c r="AX278" s="28">
        <v>72.0</v>
      </c>
      <c r="AY278" s="28">
        <v>122.0</v>
      </c>
      <c r="AZ278" s="28">
        <f t="shared" si="752"/>
        <v>0.5901639344</v>
      </c>
      <c r="BA278" s="28">
        <v>59.0</v>
      </c>
      <c r="BB278" s="28">
        <f t="shared" si="753"/>
        <v>0.4098360656</v>
      </c>
      <c r="BC278" s="29"/>
      <c r="BD278" s="29">
        <v>6.0</v>
      </c>
      <c r="BE278" s="29">
        <v>0.0</v>
      </c>
      <c r="BF278" s="29">
        <f t="shared" si="723"/>
        <v>10</v>
      </c>
      <c r="BG278" s="29">
        <v>101.0</v>
      </c>
      <c r="BH278" s="29">
        <v>111.0</v>
      </c>
      <c r="BI278" s="29">
        <f t="shared" si="754"/>
        <v>0.9099099099</v>
      </c>
      <c r="BJ278" s="29">
        <v>91.0</v>
      </c>
      <c r="BK278" s="29">
        <f t="shared" si="755"/>
        <v>0.09009009009</v>
      </c>
      <c r="BL278" s="30"/>
      <c r="BM278" s="30">
        <v>6.0</v>
      </c>
      <c r="BN278" s="30">
        <v>1.0</v>
      </c>
      <c r="BO278" s="30">
        <f t="shared" si="643"/>
        <v>14</v>
      </c>
      <c r="BP278" s="30">
        <v>168.0</v>
      </c>
      <c r="BQ278" s="30">
        <v>182.0</v>
      </c>
      <c r="BR278" s="30">
        <f t="shared" si="756"/>
        <v>0.9230769231</v>
      </c>
      <c r="BS278" s="30">
        <v>92.3</v>
      </c>
      <c r="BT278" s="30">
        <f t="shared" si="757"/>
        <v>0.07692307692</v>
      </c>
      <c r="BU278" s="31"/>
      <c r="BV278" s="31">
        <v>6.0</v>
      </c>
      <c r="BW278" s="31">
        <v>0.0</v>
      </c>
      <c r="BX278" s="31">
        <f t="shared" si="742"/>
        <v>18</v>
      </c>
      <c r="BY278" s="31">
        <v>176.0</v>
      </c>
      <c r="BZ278" s="31">
        <v>194.0</v>
      </c>
      <c r="CA278" s="31">
        <f t="shared" si="758"/>
        <v>0.9072164948</v>
      </c>
      <c r="CB278" s="31">
        <v>90.7</v>
      </c>
      <c r="CC278" s="31">
        <f t="shared" si="759"/>
        <v>0.09278350515</v>
      </c>
      <c r="CD278" s="42"/>
      <c r="CE278" s="42">
        <v>6.0</v>
      </c>
      <c r="CF278" s="42">
        <v>7.0</v>
      </c>
      <c r="CG278" s="42">
        <f t="shared" si="743"/>
        <v>19</v>
      </c>
      <c r="CH278" s="42">
        <v>112.0</v>
      </c>
      <c r="CI278" s="42">
        <v>131.0</v>
      </c>
      <c r="CJ278" s="42">
        <f t="shared" si="762"/>
        <v>0.8549618321</v>
      </c>
      <c r="CK278" s="42">
        <v>85.5</v>
      </c>
      <c r="CL278" s="42">
        <f t="shared" si="763"/>
        <v>0.1450381679</v>
      </c>
      <c r="CM278" s="35"/>
    </row>
    <row r="279" ht="18.0" customHeight="1">
      <c r="A279" s="23"/>
      <c r="B279" s="23">
        <v>7.0</v>
      </c>
      <c r="C279" s="23">
        <v>9.0</v>
      </c>
      <c r="D279" s="23">
        <f t="shared" si="561"/>
        <v>13</v>
      </c>
      <c r="E279" s="23">
        <v>16.0</v>
      </c>
      <c r="F279" s="23">
        <v>29.0</v>
      </c>
      <c r="G279" s="23">
        <f t="shared" si="744"/>
        <v>0.5517241379</v>
      </c>
      <c r="H279" s="23">
        <v>55.2</v>
      </c>
      <c r="I279" s="23">
        <f t="shared" si="745"/>
        <v>0.4482758621</v>
      </c>
      <c r="J279" s="24"/>
      <c r="K279" s="24">
        <v>7.0</v>
      </c>
      <c r="L279" s="24"/>
      <c r="M279" s="24">
        <f t="shared" si="559"/>
        <v>0</v>
      </c>
      <c r="N279" s="24">
        <v>0.0</v>
      </c>
      <c r="O279" s="24">
        <v>0.0</v>
      </c>
      <c r="P279" s="24">
        <v>0.0</v>
      </c>
      <c r="Q279" s="24">
        <v>0.0</v>
      </c>
      <c r="R279" s="24">
        <v>0.0</v>
      </c>
      <c r="S279" s="25"/>
      <c r="T279" s="25">
        <v>7.0</v>
      </c>
      <c r="U279" s="25">
        <v>4.0</v>
      </c>
      <c r="V279" s="25">
        <f t="shared" si="731"/>
        <v>3</v>
      </c>
      <c r="W279" s="25">
        <v>69.0</v>
      </c>
      <c r="X279" s="25">
        <v>72.0</v>
      </c>
      <c r="Y279" s="25">
        <f t="shared" si="748"/>
        <v>0.9583333333</v>
      </c>
      <c r="Z279" s="25">
        <v>95.8</v>
      </c>
      <c r="AA279" s="25">
        <f t="shared" si="749"/>
        <v>0.04166666667</v>
      </c>
      <c r="AB279" s="26"/>
      <c r="AC279" s="26">
        <v>7.0</v>
      </c>
      <c r="AD279" s="26">
        <v>11.0</v>
      </c>
      <c r="AE279" s="26">
        <f t="shared" si="687"/>
        <v>2</v>
      </c>
      <c r="AF279" s="26">
        <v>12.0</v>
      </c>
      <c r="AG279" s="26">
        <v>14.0</v>
      </c>
      <c r="AH279" s="26">
        <f t="shared" si="750"/>
        <v>0.8571428571</v>
      </c>
      <c r="AI279" s="26">
        <v>85.7</v>
      </c>
      <c r="AJ279" s="26">
        <f t="shared" si="751"/>
        <v>0.1428571429</v>
      </c>
      <c r="AK279" s="27"/>
      <c r="AL279" s="27">
        <v>7.0</v>
      </c>
      <c r="AM279" s="27">
        <v>2.0</v>
      </c>
      <c r="AN279" s="27">
        <f t="shared" si="724"/>
        <v>5</v>
      </c>
      <c r="AO279" s="27">
        <v>114.0</v>
      </c>
      <c r="AP279" s="27">
        <v>119.0</v>
      </c>
      <c r="AQ279" s="27">
        <f t="shared" si="760"/>
        <v>0.9579831933</v>
      </c>
      <c r="AR279" s="27">
        <v>95.8</v>
      </c>
      <c r="AS279" s="27">
        <f t="shared" si="761"/>
        <v>0.04201680672</v>
      </c>
      <c r="AT279" s="28"/>
      <c r="AU279" s="28">
        <v>7.0</v>
      </c>
      <c r="AV279" s="28">
        <v>3.0</v>
      </c>
      <c r="AW279" s="28">
        <f t="shared" si="640"/>
        <v>5</v>
      </c>
      <c r="AX279" s="28">
        <v>109.0</v>
      </c>
      <c r="AY279" s="28">
        <v>114.0</v>
      </c>
      <c r="AZ279" s="28">
        <f t="shared" si="752"/>
        <v>0.9561403509</v>
      </c>
      <c r="BA279" s="28">
        <v>95.6</v>
      </c>
      <c r="BB279" s="28">
        <f t="shared" si="753"/>
        <v>0.04385964912</v>
      </c>
      <c r="BC279" s="29"/>
      <c r="BD279" s="29">
        <v>7.0</v>
      </c>
      <c r="BE279" s="29">
        <v>11.0</v>
      </c>
      <c r="BF279" s="29">
        <f t="shared" si="723"/>
        <v>14</v>
      </c>
      <c r="BG279" s="29">
        <v>77.0</v>
      </c>
      <c r="BH279" s="29">
        <v>91.0</v>
      </c>
      <c r="BI279" s="29">
        <f t="shared" si="754"/>
        <v>0.8461538462</v>
      </c>
      <c r="BJ279" s="29">
        <v>84.6</v>
      </c>
      <c r="BK279" s="29">
        <f t="shared" si="755"/>
        <v>0.1538461538</v>
      </c>
      <c r="BL279" s="30"/>
      <c r="BM279" s="30">
        <v>7.0</v>
      </c>
      <c r="BN279" s="30">
        <v>10.0</v>
      </c>
      <c r="BO279" s="30">
        <f t="shared" si="643"/>
        <v>59</v>
      </c>
      <c r="BP279" s="30">
        <v>81.0</v>
      </c>
      <c r="BQ279" s="30">
        <v>140.0</v>
      </c>
      <c r="BR279" s="30">
        <f t="shared" si="756"/>
        <v>0.5785714286</v>
      </c>
      <c r="BS279" s="30">
        <v>57.9</v>
      </c>
      <c r="BT279" s="30">
        <f t="shared" si="757"/>
        <v>0.4214285714</v>
      </c>
      <c r="BU279" s="31"/>
      <c r="BV279" s="31">
        <v>7.0</v>
      </c>
      <c r="BW279" s="31">
        <v>1.0</v>
      </c>
      <c r="BX279" s="31">
        <f t="shared" si="742"/>
        <v>17</v>
      </c>
      <c r="BY279" s="31">
        <v>181.0</v>
      </c>
      <c r="BZ279" s="31">
        <v>198.0</v>
      </c>
      <c r="CA279" s="31">
        <f t="shared" si="758"/>
        <v>0.9141414141</v>
      </c>
      <c r="CB279" s="31">
        <v>91.4</v>
      </c>
      <c r="CC279" s="31">
        <f t="shared" si="759"/>
        <v>0.08585858586</v>
      </c>
      <c r="CD279" s="42"/>
      <c r="CE279" s="42">
        <v>7.0</v>
      </c>
      <c r="CF279" s="42">
        <v>4.0</v>
      </c>
      <c r="CG279" s="42">
        <f t="shared" si="743"/>
        <v>19</v>
      </c>
      <c r="CH279" s="42">
        <v>165.0</v>
      </c>
      <c r="CI279" s="42">
        <v>184.0</v>
      </c>
      <c r="CJ279" s="42">
        <f t="shared" si="762"/>
        <v>0.8967391304</v>
      </c>
      <c r="CK279" s="42">
        <v>89.7</v>
      </c>
      <c r="CL279" s="42">
        <f t="shared" si="763"/>
        <v>0.1032608696</v>
      </c>
      <c r="CM279" s="35"/>
    </row>
    <row r="280" ht="18.0" customHeight="1">
      <c r="A280" s="23"/>
      <c r="B280" s="23">
        <v>8.0</v>
      </c>
      <c r="C280" s="23"/>
      <c r="D280" s="23">
        <f t="shared" si="561"/>
        <v>0</v>
      </c>
      <c r="E280" s="23">
        <v>0.0</v>
      </c>
      <c r="F280" s="23">
        <v>0.0</v>
      </c>
      <c r="G280" s="23">
        <v>0.0</v>
      </c>
      <c r="H280" s="23">
        <v>0.0</v>
      </c>
      <c r="I280" s="23">
        <v>0.0</v>
      </c>
      <c r="J280" s="24"/>
      <c r="K280" s="24">
        <v>8.0</v>
      </c>
      <c r="L280" s="24">
        <v>2.0</v>
      </c>
      <c r="M280" s="24">
        <f t="shared" si="559"/>
        <v>4</v>
      </c>
      <c r="N280" s="24">
        <v>53.0</v>
      </c>
      <c r="O280" s="24">
        <v>57.0</v>
      </c>
      <c r="P280" s="24">
        <f t="shared" ref="P280:P283" si="764">N280/O280</f>
        <v>0.9298245614</v>
      </c>
      <c r="Q280" s="24">
        <v>93.0</v>
      </c>
      <c r="R280" s="24">
        <f t="shared" ref="R280:R283" si="765">M280/O280</f>
        <v>0.0701754386</v>
      </c>
      <c r="S280" s="25"/>
      <c r="T280" s="25">
        <v>8.0</v>
      </c>
      <c r="U280" s="25">
        <v>1.0</v>
      </c>
      <c r="V280" s="25">
        <f t="shared" si="731"/>
        <v>2</v>
      </c>
      <c r="W280" s="25">
        <v>80.0</v>
      </c>
      <c r="X280" s="25">
        <v>82.0</v>
      </c>
      <c r="Y280" s="25">
        <f t="shared" si="748"/>
        <v>0.9756097561</v>
      </c>
      <c r="Z280" s="25">
        <v>97.6</v>
      </c>
      <c r="AA280" s="25">
        <f t="shared" si="749"/>
        <v>0.0243902439</v>
      </c>
      <c r="AB280" s="26"/>
      <c r="AC280" s="26">
        <v>8.0</v>
      </c>
      <c r="AD280" s="26">
        <v>2.0</v>
      </c>
      <c r="AE280" s="26">
        <f t="shared" si="687"/>
        <v>3</v>
      </c>
      <c r="AF280" s="26">
        <v>94.0</v>
      </c>
      <c r="AG280" s="26">
        <v>97.0</v>
      </c>
      <c r="AH280" s="26">
        <f t="shared" si="750"/>
        <v>0.9690721649</v>
      </c>
      <c r="AI280" s="26">
        <v>96.9</v>
      </c>
      <c r="AJ280" s="26">
        <f t="shared" si="751"/>
        <v>0.03092783505</v>
      </c>
      <c r="AK280" s="27"/>
      <c r="AL280" s="27">
        <v>8.0</v>
      </c>
      <c r="AM280" s="27">
        <v>9.0</v>
      </c>
      <c r="AN280" s="27">
        <f t="shared" si="724"/>
        <v>6</v>
      </c>
      <c r="AO280" s="27">
        <v>77.0</v>
      </c>
      <c r="AP280" s="27">
        <v>83.0</v>
      </c>
      <c r="AQ280" s="27">
        <f t="shared" si="760"/>
        <v>0.9277108434</v>
      </c>
      <c r="AR280" s="27">
        <v>92.8</v>
      </c>
      <c r="AS280" s="27">
        <f t="shared" si="761"/>
        <v>0.07228915663</v>
      </c>
      <c r="AT280" s="28"/>
      <c r="AU280" s="28">
        <v>8.0</v>
      </c>
      <c r="AV280" s="28">
        <v>4.0</v>
      </c>
      <c r="AW280" s="28">
        <f t="shared" si="640"/>
        <v>7</v>
      </c>
      <c r="AX280" s="28">
        <v>117.0</v>
      </c>
      <c r="AY280" s="28">
        <v>124.0</v>
      </c>
      <c r="AZ280" s="28">
        <f t="shared" si="752"/>
        <v>0.9435483871</v>
      </c>
      <c r="BA280" s="28">
        <v>94.4</v>
      </c>
      <c r="BB280" s="28">
        <f t="shared" si="753"/>
        <v>0.0564516129</v>
      </c>
      <c r="BC280" s="29"/>
      <c r="BD280" s="29">
        <v>8.0</v>
      </c>
      <c r="BE280" s="29">
        <v>9.0</v>
      </c>
      <c r="BF280" s="29">
        <f t="shared" si="723"/>
        <v>50</v>
      </c>
      <c r="BG280" s="29">
        <v>92.0</v>
      </c>
      <c r="BH280" s="29">
        <v>142.0</v>
      </c>
      <c r="BI280" s="29">
        <f t="shared" si="754"/>
        <v>0.6478873239</v>
      </c>
      <c r="BJ280" s="29">
        <v>64.8</v>
      </c>
      <c r="BK280" s="29">
        <f t="shared" si="755"/>
        <v>0.3521126761</v>
      </c>
      <c r="BL280" s="30"/>
      <c r="BM280" s="30">
        <v>8.0</v>
      </c>
      <c r="BN280" s="30">
        <v>11.0</v>
      </c>
      <c r="BO280" s="30">
        <f t="shared" si="643"/>
        <v>0</v>
      </c>
      <c r="BP280" s="30">
        <v>1.0</v>
      </c>
      <c r="BQ280" s="30">
        <v>1.0</v>
      </c>
      <c r="BR280" s="30">
        <f t="shared" si="756"/>
        <v>1</v>
      </c>
      <c r="BS280" s="30">
        <v>100.0</v>
      </c>
      <c r="BT280" s="30">
        <f t="shared" si="757"/>
        <v>0</v>
      </c>
      <c r="BU280" s="31"/>
      <c r="BV280" s="31">
        <v>8.0</v>
      </c>
      <c r="BW280" s="31">
        <v>5.0</v>
      </c>
      <c r="BX280" s="31">
        <f t="shared" si="742"/>
        <v>12</v>
      </c>
      <c r="BY280" s="31">
        <v>121.0</v>
      </c>
      <c r="BZ280" s="31">
        <v>133.0</v>
      </c>
      <c r="CA280" s="31">
        <f t="shared" si="758"/>
        <v>0.9097744361</v>
      </c>
      <c r="CB280" s="31">
        <v>91.0</v>
      </c>
      <c r="CC280" s="31">
        <f t="shared" si="759"/>
        <v>0.09022556391</v>
      </c>
      <c r="CD280" s="42"/>
      <c r="CE280" s="42">
        <v>8.0</v>
      </c>
      <c r="CF280" s="42">
        <v>6.0</v>
      </c>
      <c r="CG280" s="42">
        <f t="shared" si="743"/>
        <v>14</v>
      </c>
      <c r="CH280" s="42">
        <v>141.0</v>
      </c>
      <c r="CI280" s="42">
        <v>155.0</v>
      </c>
      <c r="CJ280" s="42">
        <f t="shared" si="762"/>
        <v>0.9096774194</v>
      </c>
      <c r="CK280" s="42">
        <v>91.0</v>
      </c>
      <c r="CL280" s="42">
        <f t="shared" si="763"/>
        <v>0.09032258065</v>
      </c>
      <c r="CM280" s="35"/>
    </row>
    <row r="281" ht="18.0" customHeight="1">
      <c r="A281" s="23"/>
      <c r="B281" s="23">
        <v>9.0</v>
      </c>
      <c r="C281" s="23"/>
      <c r="D281" s="23">
        <f t="shared" si="561"/>
        <v>0</v>
      </c>
      <c r="E281" s="23">
        <v>0.0</v>
      </c>
      <c r="F281" s="23">
        <v>0.0</v>
      </c>
      <c r="G281" s="23">
        <v>0.0</v>
      </c>
      <c r="H281" s="23">
        <v>0.0</v>
      </c>
      <c r="I281" s="23">
        <v>0.0</v>
      </c>
      <c r="J281" s="24"/>
      <c r="K281" s="24">
        <v>9.0</v>
      </c>
      <c r="L281" s="24">
        <v>5.0</v>
      </c>
      <c r="M281" s="24">
        <f t="shared" si="559"/>
        <v>3</v>
      </c>
      <c r="N281" s="24">
        <v>41.0</v>
      </c>
      <c r="O281" s="24">
        <v>44.0</v>
      </c>
      <c r="P281" s="24">
        <f t="shared" si="764"/>
        <v>0.9318181818</v>
      </c>
      <c r="Q281" s="24">
        <v>93.2</v>
      </c>
      <c r="R281" s="24">
        <f t="shared" si="765"/>
        <v>0.06818181818</v>
      </c>
      <c r="S281" s="25"/>
      <c r="T281" s="25">
        <v>9.0</v>
      </c>
      <c r="U281" s="25">
        <v>0.0</v>
      </c>
      <c r="V281" s="25">
        <f t="shared" si="731"/>
        <v>1</v>
      </c>
      <c r="W281" s="25">
        <v>73.0</v>
      </c>
      <c r="X281" s="25">
        <v>74.0</v>
      </c>
      <c r="Y281" s="25">
        <f t="shared" si="748"/>
        <v>0.9864864865</v>
      </c>
      <c r="Z281" s="25">
        <v>98.6</v>
      </c>
      <c r="AA281" s="25">
        <f t="shared" si="749"/>
        <v>0.01351351351</v>
      </c>
      <c r="AB281" s="26"/>
      <c r="AC281" s="26">
        <v>9.0</v>
      </c>
      <c r="AD281" s="26">
        <v>9.0</v>
      </c>
      <c r="AE281" s="26">
        <f t="shared" si="687"/>
        <v>39</v>
      </c>
      <c r="AF281" s="26">
        <v>48.0</v>
      </c>
      <c r="AG281" s="26">
        <v>87.0</v>
      </c>
      <c r="AH281" s="26">
        <f t="shared" si="750"/>
        <v>0.5517241379</v>
      </c>
      <c r="AI281" s="26">
        <v>55.2</v>
      </c>
      <c r="AJ281" s="26">
        <f t="shared" si="751"/>
        <v>0.4482758621</v>
      </c>
      <c r="AK281" s="27"/>
      <c r="AL281" s="27">
        <v>9.0</v>
      </c>
      <c r="AM281" s="27">
        <v>7.0</v>
      </c>
      <c r="AN281" s="27">
        <f t="shared" si="724"/>
        <v>2</v>
      </c>
      <c r="AO281" s="27">
        <v>77.0</v>
      </c>
      <c r="AP281" s="27">
        <v>79.0</v>
      </c>
      <c r="AQ281" s="27">
        <f t="shared" si="760"/>
        <v>0.9746835443</v>
      </c>
      <c r="AR281" s="27">
        <v>97.5</v>
      </c>
      <c r="AS281" s="27">
        <f t="shared" si="761"/>
        <v>0.0253164557</v>
      </c>
      <c r="AT281" s="28"/>
      <c r="AU281" s="28">
        <v>9.0</v>
      </c>
      <c r="AV281" s="28">
        <v>6.0</v>
      </c>
      <c r="AW281" s="28">
        <f t="shared" si="640"/>
        <v>5</v>
      </c>
      <c r="AX281" s="28">
        <v>103.0</v>
      </c>
      <c r="AY281" s="28">
        <v>108.0</v>
      </c>
      <c r="AZ281" s="28">
        <f t="shared" si="752"/>
        <v>0.9537037037</v>
      </c>
      <c r="BA281" s="28">
        <v>95.4</v>
      </c>
      <c r="BB281" s="28">
        <f t="shared" si="753"/>
        <v>0.0462962963</v>
      </c>
      <c r="BC281" s="29"/>
      <c r="BD281" s="29">
        <v>9.0</v>
      </c>
      <c r="BE281" s="29">
        <v>3.0</v>
      </c>
      <c r="BF281" s="29">
        <f t="shared" si="723"/>
        <v>12</v>
      </c>
      <c r="BG281" s="29">
        <v>137.0</v>
      </c>
      <c r="BH281" s="29">
        <v>149.0</v>
      </c>
      <c r="BI281" s="29">
        <f t="shared" si="754"/>
        <v>0.9194630872</v>
      </c>
      <c r="BJ281" s="29">
        <v>91.9</v>
      </c>
      <c r="BK281" s="29">
        <f t="shared" si="755"/>
        <v>0.08053691275</v>
      </c>
      <c r="BL281" s="30"/>
      <c r="BM281" s="30">
        <v>9.0</v>
      </c>
      <c r="BN281" s="30">
        <v>8.0</v>
      </c>
      <c r="BO281" s="30">
        <f t="shared" si="643"/>
        <v>12</v>
      </c>
      <c r="BP281" s="30">
        <v>103.0</v>
      </c>
      <c r="BQ281" s="30">
        <v>115.0</v>
      </c>
      <c r="BR281" s="30">
        <f t="shared" si="756"/>
        <v>0.8956521739</v>
      </c>
      <c r="BS281" s="30">
        <v>89.6</v>
      </c>
      <c r="BT281" s="30">
        <f t="shared" si="757"/>
        <v>0.1043478261</v>
      </c>
      <c r="BU281" s="31"/>
      <c r="BV281" s="31">
        <v>9.0</v>
      </c>
      <c r="BW281" s="31">
        <v>10.0</v>
      </c>
      <c r="BX281" s="31">
        <f t="shared" si="742"/>
        <v>40</v>
      </c>
      <c r="BY281" s="31">
        <v>77.0</v>
      </c>
      <c r="BZ281" s="31">
        <v>117.0</v>
      </c>
      <c r="CA281" s="31">
        <f t="shared" si="758"/>
        <v>0.6581196581</v>
      </c>
      <c r="CB281" s="31">
        <v>65.8</v>
      </c>
      <c r="CC281" s="31">
        <f t="shared" si="759"/>
        <v>0.3418803419</v>
      </c>
      <c r="CD281" s="42"/>
      <c r="CE281" s="42">
        <v>9.0</v>
      </c>
      <c r="CF281" s="42">
        <v>3.0</v>
      </c>
      <c r="CG281" s="42">
        <f t="shared" si="743"/>
        <v>14</v>
      </c>
      <c r="CH281" s="42">
        <v>175.0</v>
      </c>
      <c r="CI281" s="42">
        <v>189.0</v>
      </c>
      <c r="CJ281" s="42">
        <f t="shared" si="762"/>
        <v>0.9259259259</v>
      </c>
      <c r="CK281" s="42">
        <v>92.6</v>
      </c>
      <c r="CL281" s="42">
        <f t="shared" si="763"/>
        <v>0.07407407407</v>
      </c>
      <c r="CM281" s="35"/>
    </row>
    <row r="282" ht="18.0" customHeight="1">
      <c r="A282" s="23"/>
      <c r="B282" s="23">
        <v>10.0</v>
      </c>
      <c r="C282" s="23">
        <v>8.0</v>
      </c>
      <c r="D282" s="23">
        <f t="shared" si="561"/>
        <v>2</v>
      </c>
      <c r="E282" s="23">
        <v>14.0</v>
      </c>
      <c r="F282" s="23">
        <v>16.0</v>
      </c>
      <c r="G282" s="23">
        <f t="shared" ref="G282:G283" si="766">E282/F282</f>
        <v>0.875</v>
      </c>
      <c r="H282" s="23">
        <v>87.5</v>
      </c>
      <c r="I282" s="23">
        <f t="shared" ref="I282:I283" si="767">D282/F282</f>
        <v>0.125</v>
      </c>
      <c r="J282" s="24"/>
      <c r="K282" s="24">
        <v>10.0</v>
      </c>
      <c r="L282" s="24">
        <v>6.0</v>
      </c>
      <c r="M282" s="24">
        <f t="shared" si="559"/>
        <v>4</v>
      </c>
      <c r="N282" s="24">
        <v>37.0</v>
      </c>
      <c r="O282" s="24">
        <v>41.0</v>
      </c>
      <c r="P282" s="24">
        <f t="shared" si="764"/>
        <v>0.9024390244</v>
      </c>
      <c r="Q282" s="24">
        <v>90.2</v>
      </c>
      <c r="R282" s="24">
        <f t="shared" si="765"/>
        <v>0.09756097561</v>
      </c>
      <c r="S282" s="25"/>
      <c r="T282" s="25">
        <v>10.0</v>
      </c>
      <c r="U282" s="25">
        <v>5.0</v>
      </c>
      <c r="V282" s="25">
        <v>1.0</v>
      </c>
      <c r="W282" s="25">
        <v>0.0</v>
      </c>
      <c r="X282" s="25">
        <v>1.0</v>
      </c>
      <c r="Y282" s="25">
        <f t="shared" si="748"/>
        <v>0</v>
      </c>
      <c r="Z282" s="25">
        <v>0.0</v>
      </c>
      <c r="AA282" s="25">
        <f t="shared" si="749"/>
        <v>1</v>
      </c>
      <c r="AB282" s="26"/>
      <c r="AC282" s="26">
        <v>10.0</v>
      </c>
      <c r="AD282" s="26">
        <v>8.0</v>
      </c>
      <c r="AE282" s="26">
        <f t="shared" si="687"/>
        <v>16</v>
      </c>
      <c r="AF282" s="26">
        <v>61.0</v>
      </c>
      <c r="AG282" s="26">
        <v>77.0</v>
      </c>
      <c r="AH282" s="26">
        <f t="shared" si="750"/>
        <v>0.7922077922</v>
      </c>
      <c r="AI282" s="26">
        <v>79.2</v>
      </c>
      <c r="AJ282" s="26">
        <f t="shared" si="751"/>
        <v>0.2077922078</v>
      </c>
      <c r="AK282" s="27"/>
      <c r="AL282" s="27">
        <v>10.0</v>
      </c>
      <c r="AM282" s="27">
        <v>6.0</v>
      </c>
      <c r="AN282" s="27">
        <f t="shared" si="724"/>
        <v>11</v>
      </c>
      <c r="AO282" s="27">
        <v>74.0</v>
      </c>
      <c r="AP282" s="27">
        <v>85.0</v>
      </c>
      <c r="AQ282" s="27">
        <f t="shared" si="760"/>
        <v>0.8705882353</v>
      </c>
      <c r="AR282" s="27">
        <v>87.1</v>
      </c>
      <c r="AS282" s="27">
        <f t="shared" si="761"/>
        <v>0.1294117647</v>
      </c>
      <c r="AT282" s="28"/>
      <c r="AU282" s="28">
        <v>10.0</v>
      </c>
      <c r="AV282" s="28">
        <v>0.0</v>
      </c>
      <c r="AW282" s="28">
        <f t="shared" si="640"/>
        <v>7</v>
      </c>
      <c r="AX282" s="28">
        <v>129.0</v>
      </c>
      <c r="AY282" s="28">
        <v>136.0</v>
      </c>
      <c r="AZ282" s="28">
        <f t="shared" si="752"/>
        <v>0.9485294118</v>
      </c>
      <c r="BA282" s="28">
        <v>94.9</v>
      </c>
      <c r="BB282" s="28">
        <f t="shared" si="753"/>
        <v>0.05147058824</v>
      </c>
      <c r="BC282" s="29"/>
      <c r="BD282" s="29">
        <v>10.0</v>
      </c>
      <c r="BE282" s="29">
        <v>6.0</v>
      </c>
      <c r="BF282" s="29">
        <f t="shared" si="723"/>
        <v>5</v>
      </c>
      <c r="BG282" s="29">
        <v>119.0</v>
      </c>
      <c r="BH282" s="29">
        <v>124.0</v>
      </c>
      <c r="BI282" s="29">
        <f t="shared" si="754"/>
        <v>0.9596774194</v>
      </c>
      <c r="BJ282" s="29">
        <v>96.0</v>
      </c>
      <c r="BK282" s="29">
        <f t="shared" si="755"/>
        <v>0.04032258065</v>
      </c>
      <c r="BL282" s="30"/>
      <c r="BM282" s="30">
        <v>10.0</v>
      </c>
      <c r="BN282" s="30">
        <v>4.0</v>
      </c>
      <c r="BO282" s="30">
        <f t="shared" si="643"/>
        <v>15</v>
      </c>
      <c r="BP282" s="30">
        <v>142.0</v>
      </c>
      <c r="BQ282" s="30">
        <v>157.0</v>
      </c>
      <c r="BR282" s="30">
        <f t="shared" si="756"/>
        <v>0.9044585987</v>
      </c>
      <c r="BS282" s="30">
        <v>90.4</v>
      </c>
      <c r="BT282" s="30">
        <f t="shared" si="757"/>
        <v>0.09554140127</v>
      </c>
      <c r="BU282" s="31"/>
      <c r="BV282" s="31">
        <v>10.0</v>
      </c>
      <c r="BW282" s="31">
        <v>2.0</v>
      </c>
      <c r="BX282" s="31">
        <f t="shared" si="742"/>
        <v>21</v>
      </c>
      <c r="BY282" s="31">
        <v>174.0</v>
      </c>
      <c r="BZ282" s="31">
        <v>195.0</v>
      </c>
      <c r="CA282" s="31">
        <f t="shared" si="758"/>
        <v>0.8923076923</v>
      </c>
      <c r="CB282" s="31">
        <v>89.2</v>
      </c>
      <c r="CC282" s="31">
        <f t="shared" si="759"/>
        <v>0.1076923077</v>
      </c>
      <c r="CD282" s="42"/>
      <c r="CE282" s="42">
        <v>10.0</v>
      </c>
      <c r="CF282" s="42">
        <v>9.0</v>
      </c>
      <c r="CG282" s="42">
        <f t="shared" si="743"/>
        <v>68</v>
      </c>
      <c r="CH282" s="42">
        <v>124.0</v>
      </c>
      <c r="CI282" s="42">
        <v>192.0</v>
      </c>
      <c r="CJ282" s="42">
        <f t="shared" si="762"/>
        <v>0.6458333333</v>
      </c>
      <c r="CK282" s="42">
        <v>64.6</v>
      </c>
      <c r="CL282" s="42">
        <f t="shared" si="763"/>
        <v>0.3541666667</v>
      </c>
      <c r="CM282" s="35"/>
    </row>
    <row r="283" ht="18.0" customHeight="1">
      <c r="A283" s="23"/>
      <c r="B283" s="23">
        <v>11.0</v>
      </c>
      <c r="C283" s="23">
        <v>3.0</v>
      </c>
      <c r="D283" s="23">
        <f t="shared" si="561"/>
        <v>3</v>
      </c>
      <c r="E283" s="23">
        <v>21.0</v>
      </c>
      <c r="F283" s="23">
        <v>24.0</v>
      </c>
      <c r="G283" s="23">
        <f t="shared" si="766"/>
        <v>0.875</v>
      </c>
      <c r="H283" s="23">
        <v>87.5</v>
      </c>
      <c r="I283" s="23">
        <f t="shared" si="767"/>
        <v>0.125</v>
      </c>
      <c r="J283" s="24"/>
      <c r="K283" s="24">
        <v>11.0</v>
      </c>
      <c r="L283" s="24">
        <v>9.0</v>
      </c>
      <c r="M283" s="24">
        <f t="shared" si="559"/>
        <v>13</v>
      </c>
      <c r="N283" s="24">
        <v>31.0</v>
      </c>
      <c r="O283" s="24">
        <v>44.0</v>
      </c>
      <c r="P283" s="24">
        <f t="shared" si="764"/>
        <v>0.7045454545</v>
      </c>
      <c r="Q283" s="24">
        <v>70.5</v>
      </c>
      <c r="R283" s="24">
        <f t="shared" si="765"/>
        <v>0.2954545455</v>
      </c>
      <c r="S283" s="25"/>
      <c r="T283" s="25">
        <v>11.0</v>
      </c>
      <c r="U283" s="25">
        <v>2.0</v>
      </c>
      <c r="V283" s="25">
        <f t="shared" ref="V283:V335" si="770">X283-W283</f>
        <v>2</v>
      </c>
      <c r="W283" s="25">
        <v>77.0</v>
      </c>
      <c r="X283" s="25">
        <v>79.0</v>
      </c>
      <c r="Y283" s="25">
        <f t="shared" si="748"/>
        <v>0.9746835443</v>
      </c>
      <c r="Z283" s="25">
        <v>97.5</v>
      </c>
      <c r="AA283" s="25">
        <f t="shared" si="749"/>
        <v>0.0253164557</v>
      </c>
      <c r="AB283" s="26"/>
      <c r="AC283" s="26">
        <v>11.0</v>
      </c>
      <c r="AD283" s="26">
        <v>7.0</v>
      </c>
      <c r="AE283" s="26">
        <f t="shared" si="687"/>
        <v>2</v>
      </c>
      <c r="AF283" s="26">
        <v>62.0</v>
      </c>
      <c r="AG283" s="26">
        <v>64.0</v>
      </c>
      <c r="AH283" s="26">
        <f t="shared" si="750"/>
        <v>0.96875</v>
      </c>
      <c r="AI283" s="26">
        <v>96.9</v>
      </c>
      <c r="AJ283" s="26">
        <f t="shared" si="751"/>
        <v>0.03125</v>
      </c>
      <c r="AK283" s="27"/>
      <c r="AL283" s="27">
        <v>11.0</v>
      </c>
      <c r="AM283" s="27">
        <v>3.0</v>
      </c>
      <c r="AN283" s="27">
        <f t="shared" si="724"/>
        <v>13</v>
      </c>
      <c r="AO283" s="27">
        <v>100.0</v>
      </c>
      <c r="AP283" s="27">
        <v>113.0</v>
      </c>
      <c r="AQ283" s="27">
        <f t="shared" si="760"/>
        <v>0.8849557522</v>
      </c>
      <c r="AR283" s="27">
        <v>88.5</v>
      </c>
      <c r="AS283" s="27">
        <f t="shared" si="761"/>
        <v>0.1150442478</v>
      </c>
      <c r="AT283" s="28"/>
      <c r="AU283" s="28">
        <v>11.0</v>
      </c>
      <c r="AV283" s="28">
        <v>1.0</v>
      </c>
      <c r="AW283" s="28">
        <v>9.0</v>
      </c>
      <c r="AX283" s="28">
        <v>2.0</v>
      </c>
      <c r="AY283" s="28">
        <v>11.0</v>
      </c>
      <c r="AZ283" s="28">
        <f t="shared" si="752"/>
        <v>0.1818181818</v>
      </c>
      <c r="BA283" s="28">
        <v>18.18</v>
      </c>
      <c r="BB283" s="28">
        <f t="shared" si="753"/>
        <v>0.8181818182</v>
      </c>
      <c r="BC283" s="29"/>
      <c r="BD283" s="29">
        <v>11.0</v>
      </c>
      <c r="BE283" s="29">
        <v>2.0</v>
      </c>
      <c r="BF283" s="29">
        <f t="shared" si="723"/>
        <v>10</v>
      </c>
      <c r="BG283" s="29">
        <v>146.0</v>
      </c>
      <c r="BH283" s="29">
        <v>156.0</v>
      </c>
      <c r="BI283" s="29">
        <f t="shared" si="754"/>
        <v>0.9358974359</v>
      </c>
      <c r="BJ283" s="29">
        <v>93.6</v>
      </c>
      <c r="BK283" s="29">
        <f t="shared" si="755"/>
        <v>0.0641025641</v>
      </c>
      <c r="BL283" s="30"/>
      <c r="BM283" s="30">
        <v>11.0</v>
      </c>
      <c r="BN283" s="30">
        <v>6.0</v>
      </c>
      <c r="BO283" s="30">
        <f t="shared" si="643"/>
        <v>8</v>
      </c>
      <c r="BP283" s="30">
        <v>101.0</v>
      </c>
      <c r="BQ283" s="30">
        <v>109.0</v>
      </c>
      <c r="BR283" s="30">
        <f t="shared" si="756"/>
        <v>0.9266055046</v>
      </c>
      <c r="BS283" s="30">
        <v>92.7</v>
      </c>
      <c r="BT283" s="30">
        <f t="shared" si="757"/>
        <v>0.07339449541</v>
      </c>
      <c r="BU283" s="31"/>
      <c r="BV283" s="31">
        <v>11.0</v>
      </c>
      <c r="BW283" s="31">
        <v>6.0</v>
      </c>
      <c r="BX283" s="31">
        <f t="shared" si="742"/>
        <v>15</v>
      </c>
      <c r="BY283" s="31">
        <v>138.0</v>
      </c>
      <c r="BZ283" s="31">
        <v>153.0</v>
      </c>
      <c r="CA283" s="31">
        <f t="shared" si="758"/>
        <v>0.9019607843</v>
      </c>
      <c r="CB283" s="31">
        <v>90.2</v>
      </c>
      <c r="CC283" s="31">
        <f t="shared" si="759"/>
        <v>0.09803921569</v>
      </c>
      <c r="CD283" s="42"/>
      <c r="CE283" s="42">
        <v>11.0</v>
      </c>
      <c r="CF283" s="42">
        <v>0.0</v>
      </c>
      <c r="CG283" s="42">
        <f t="shared" si="743"/>
        <v>24</v>
      </c>
      <c r="CH283" s="42">
        <v>150.0</v>
      </c>
      <c r="CI283" s="42">
        <v>174.0</v>
      </c>
      <c r="CJ283" s="42">
        <f t="shared" si="762"/>
        <v>0.8620689655</v>
      </c>
      <c r="CK283" s="42">
        <v>86.2</v>
      </c>
      <c r="CL283" s="42">
        <f t="shared" si="763"/>
        <v>0.1379310345</v>
      </c>
      <c r="CM283" s="35"/>
    </row>
    <row r="284" ht="18.0" customHeight="1">
      <c r="A284" s="36" t="s">
        <v>25</v>
      </c>
      <c r="B284" s="37"/>
      <c r="C284" s="37"/>
      <c r="D284" s="37">
        <f t="shared" si="561"/>
        <v>0</v>
      </c>
      <c r="E284" s="37"/>
      <c r="F284" s="37"/>
      <c r="G284" s="36">
        <f t="shared" ref="G284:H284" si="768">SUM(G272:G283)/12</f>
        <v>0.7144429206</v>
      </c>
      <c r="H284" s="36">
        <f t="shared" si="768"/>
        <v>71.45</v>
      </c>
      <c r="I284" s="36">
        <f>SUM(I272:I283)/12*100</f>
        <v>11.88904127</v>
      </c>
      <c r="J284" s="37"/>
      <c r="K284" s="37"/>
      <c r="L284" s="37"/>
      <c r="M284" s="37">
        <f t="shared" si="559"/>
        <v>0</v>
      </c>
      <c r="N284" s="37"/>
      <c r="O284" s="37"/>
      <c r="P284" s="36">
        <f t="shared" ref="P284:Q284" si="769">SUM(P272:P283)/12</f>
        <v>0.8015644023</v>
      </c>
      <c r="Q284" s="36">
        <f t="shared" si="769"/>
        <v>80.15833333</v>
      </c>
      <c r="R284" s="36">
        <f>SUM(R272:R283)/12*100</f>
        <v>11.51022644</v>
      </c>
      <c r="S284" s="37"/>
      <c r="T284" s="37"/>
      <c r="U284" s="37"/>
      <c r="V284" s="37">
        <f t="shared" si="770"/>
        <v>0</v>
      </c>
      <c r="W284" s="37"/>
      <c r="X284" s="37"/>
      <c r="Y284" s="36">
        <f t="shared" ref="Y284:Z284" si="771">SUM(Y272:Y283)/12</f>
        <v>0.8237398268</v>
      </c>
      <c r="Z284" s="36">
        <f t="shared" si="771"/>
        <v>82.36666667</v>
      </c>
      <c r="AA284" s="36">
        <f>SUM(AA272:AA283)/12*100</f>
        <v>17.62601732</v>
      </c>
      <c r="AB284" s="37"/>
      <c r="AC284" s="37"/>
      <c r="AD284" s="37"/>
      <c r="AE284" s="37">
        <f t="shared" si="687"/>
        <v>0</v>
      </c>
      <c r="AF284" s="37"/>
      <c r="AG284" s="37"/>
      <c r="AH284" s="36">
        <f t="shared" ref="AH284:AI284" si="772">SUM(AH272:AH283)/12</f>
        <v>0.8952635207</v>
      </c>
      <c r="AI284" s="36">
        <f t="shared" si="772"/>
        <v>89.525</v>
      </c>
      <c r="AJ284" s="36">
        <f>SUM(AJ272:AJ283)/12*100</f>
        <v>10.47364793</v>
      </c>
      <c r="AK284" s="37"/>
      <c r="AL284" s="37"/>
      <c r="AM284" s="37"/>
      <c r="AN284" s="37">
        <f t="shared" si="724"/>
        <v>0</v>
      </c>
      <c r="AO284" s="37"/>
      <c r="AP284" s="37"/>
      <c r="AQ284" s="36">
        <f t="shared" ref="AQ284:AR284" si="773">SUM(AQ272:AQ283)/12</f>
        <v>0.7886910035</v>
      </c>
      <c r="AR284" s="36">
        <f t="shared" si="773"/>
        <v>78.88333333</v>
      </c>
      <c r="AS284" s="36">
        <f>SUM(AS272:AS283)/12*100</f>
        <v>12.79756632</v>
      </c>
      <c r="AT284" s="37"/>
      <c r="AU284" s="37"/>
      <c r="AV284" s="37"/>
      <c r="AW284" s="37">
        <f t="shared" ref="AW284:AW353" si="779">AY284-AX284</f>
        <v>0</v>
      </c>
      <c r="AX284" s="37"/>
      <c r="AY284" s="37"/>
      <c r="AZ284" s="36">
        <f t="shared" ref="AZ284:BA284" si="774">SUM(AZ272:AZ283)/12</f>
        <v>0.841101822</v>
      </c>
      <c r="BA284" s="36">
        <f t="shared" si="774"/>
        <v>84.12333333</v>
      </c>
      <c r="BB284" s="36">
        <f>SUM(BB272:BB283)/12*100</f>
        <v>15.8898178</v>
      </c>
      <c r="BC284" s="37"/>
      <c r="BD284" s="37"/>
      <c r="BE284" s="37"/>
      <c r="BF284" s="37">
        <f t="shared" si="723"/>
        <v>0</v>
      </c>
      <c r="BG284" s="37"/>
      <c r="BH284" s="37"/>
      <c r="BI284" s="36">
        <f t="shared" ref="BI284:BJ284" si="775">SUM(BI272:BI283)/12</f>
        <v>0.8971487737</v>
      </c>
      <c r="BJ284" s="36">
        <f t="shared" si="775"/>
        <v>89.71666667</v>
      </c>
      <c r="BK284" s="36">
        <f>SUM(BK272:BK283)/12*100</f>
        <v>10.28512263</v>
      </c>
      <c r="BL284" s="37"/>
      <c r="BM284" s="37"/>
      <c r="BN284" s="37"/>
      <c r="BO284" s="37">
        <f t="shared" si="643"/>
        <v>0</v>
      </c>
      <c r="BP284" s="37"/>
      <c r="BQ284" s="37"/>
      <c r="BR284" s="36">
        <f t="shared" ref="BR284:BS284" si="776">SUM(BR272:BR283)/12</f>
        <v>0.8844872638</v>
      </c>
      <c r="BS284" s="36">
        <f t="shared" si="776"/>
        <v>88.45833333</v>
      </c>
      <c r="BT284" s="36">
        <f>SUM(BT272:BT283)/12*100</f>
        <v>11.55127362</v>
      </c>
      <c r="BU284" s="37"/>
      <c r="BV284" s="37"/>
      <c r="BW284" s="37"/>
      <c r="BX284" s="37"/>
      <c r="BY284" s="37"/>
      <c r="BZ284" s="37"/>
      <c r="CA284" s="36">
        <f t="shared" ref="CA284:CB284" si="777">SUM(CA272:CA283)/12</f>
        <v>0.7780126979</v>
      </c>
      <c r="CB284" s="36">
        <f t="shared" si="777"/>
        <v>77.79166667</v>
      </c>
      <c r="CC284" s="36">
        <f>SUM(CC272:CC283)/12*100</f>
        <v>22.19873021</v>
      </c>
      <c r="CD284" s="37"/>
      <c r="CE284" s="37"/>
      <c r="CF284" s="37"/>
      <c r="CG284" s="37"/>
      <c r="CH284" s="37"/>
      <c r="CI284" s="37"/>
      <c r="CJ284" s="36">
        <f t="shared" ref="CJ284:CK284" si="778">SUM(CJ272:CJ283)/12</f>
        <v>0.7928093605</v>
      </c>
      <c r="CK284" s="36">
        <f t="shared" si="778"/>
        <v>79.28333333</v>
      </c>
      <c r="CL284" s="36">
        <f>SUM(CL272:CL283)/12*100</f>
        <v>12.38573062</v>
      </c>
      <c r="CM284" s="35"/>
    </row>
    <row r="285" ht="18.0" customHeight="1">
      <c r="A285" s="38" t="s">
        <v>26</v>
      </c>
      <c r="B285" s="39"/>
      <c r="C285" s="39"/>
      <c r="D285" s="39">
        <f t="shared" si="561"/>
        <v>0</v>
      </c>
      <c r="E285" s="39"/>
      <c r="F285" s="39"/>
      <c r="G285" s="38">
        <f>STDEV(G272:G283)</f>
        <v>0.3550977291</v>
      </c>
      <c r="H285" s="38"/>
      <c r="I285" s="38">
        <f>STDEV(I272:I283)</f>
        <v>0.1334620661</v>
      </c>
      <c r="J285" s="39"/>
      <c r="K285" s="39"/>
      <c r="L285" s="39"/>
      <c r="M285" s="39">
        <f t="shared" si="559"/>
        <v>0</v>
      </c>
      <c r="N285" s="39"/>
      <c r="O285" s="39"/>
      <c r="P285" s="38">
        <f>STDEV(P272:P283)</f>
        <v>0.2727833736</v>
      </c>
      <c r="Q285" s="38"/>
      <c r="R285" s="38">
        <f>STDEV(R272:R283)</f>
        <v>0.1095678786</v>
      </c>
      <c r="S285" s="39"/>
      <c r="T285" s="39"/>
      <c r="U285" s="39"/>
      <c r="V285" s="39">
        <f t="shared" si="770"/>
        <v>0</v>
      </c>
      <c r="W285" s="39"/>
      <c r="X285" s="39"/>
      <c r="Y285" s="38">
        <f>STDEV(Y272:Y283)</f>
        <v>0.286535107</v>
      </c>
      <c r="Z285" s="38"/>
      <c r="AA285" s="38">
        <f>STDEV(AA272:AA283)</f>
        <v>0.286535107</v>
      </c>
      <c r="AB285" s="39"/>
      <c r="AC285" s="39"/>
      <c r="AD285" s="39"/>
      <c r="AE285" s="39">
        <f t="shared" si="687"/>
        <v>0</v>
      </c>
      <c r="AF285" s="39"/>
      <c r="AG285" s="39"/>
      <c r="AH285" s="38">
        <f>STDEV(AH272:AH283)</f>
        <v>0.1270128529</v>
      </c>
      <c r="AI285" s="38"/>
      <c r="AJ285" s="38">
        <f>STDEV(AJ272:AJ283)</f>
        <v>0.1270128529</v>
      </c>
      <c r="AK285" s="39"/>
      <c r="AL285" s="39"/>
      <c r="AM285" s="39"/>
      <c r="AN285" s="39">
        <f t="shared" si="724"/>
        <v>0</v>
      </c>
      <c r="AO285" s="39"/>
      <c r="AP285" s="39"/>
      <c r="AQ285" s="38">
        <f>STDEV(AQ272:AQ283)</f>
        <v>0.2833955382</v>
      </c>
      <c r="AR285" s="38"/>
      <c r="AS285" s="38">
        <f>STDEV(AS272:AS283)</f>
        <v>0.1422954677</v>
      </c>
      <c r="AT285" s="39"/>
      <c r="AU285" s="39"/>
      <c r="AV285" s="39"/>
      <c r="AW285" s="39">
        <f t="shared" si="779"/>
        <v>0</v>
      </c>
      <c r="AX285" s="39"/>
      <c r="AY285" s="39"/>
      <c r="AZ285" s="38">
        <f>STDEV(AZ272:AZ283)</f>
        <v>0.2307968512</v>
      </c>
      <c r="BA285" s="38"/>
      <c r="BB285" s="38">
        <f>STDEV(BB272:BB283)</f>
        <v>0.2307968512</v>
      </c>
      <c r="BC285" s="39"/>
      <c r="BD285" s="39"/>
      <c r="BE285" s="39"/>
      <c r="BF285" s="39">
        <f t="shared" si="723"/>
        <v>0</v>
      </c>
      <c r="BG285" s="39"/>
      <c r="BH285" s="39"/>
      <c r="BI285" s="38">
        <f>STDEV(BI272:BI283)</f>
        <v>0.08627865172</v>
      </c>
      <c r="BJ285" s="38"/>
      <c r="BK285" s="38">
        <f>STDEV(BK272:BK283)</f>
        <v>0.08627865172</v>
      </c>
      <c r="BL285" s="39"/>
      <c r="BM285" s="39"/>
      <c r="BN285" s="39"/>
      <c r="BO285" s="39">
        <f t="shared" si="643"/>
        <v>0</v>
      </c>
      <c r="BP285" s="39"/>
      <c r="BQ285" s="39"/>
      <c r="BR285" s="38">
        <f>STDEV(BR272:BR283)</f>
        <v>0.1016016561</v>
      </c>
      <c r="BS285" s="38"/>
      <c r="BT285" s="38">
        <f>STDEV(BT272:BT283)</f>
        <v>0.1016016561</v>
      </c>
      <c r="BU285" s="39"/>
      <c r="BV285" s="39"/>
      <c r="BW285" s="39"/>
      <c r="BX285" s="39">
        <f t="shared" ref="BX285:BX298" si="780">BZ285-BY285</f>
        <v>0</v>
      </c>
      <c r="BY285" s="39"/>
      <c r="BZ285" s="39"/>
      <c r="CA285" s="38">
        <f>STDEV(CA272:CA283)</f>
        <v>0.1810006146</v>
      </c>
      <c r="CB285" s="38"/>
      <c r="CC285" s="38">
        <f>STDEV(CC272:CC283)</f>
        <v>0.1810006146</v>
      </c>
      <c r="CD285" s="39"/>
      <c r="CE285" s="39"/>
      <c r="CF285" s="39"/>
      <c r="CG285" s="39">
        <f t="shared" ref="CG285:CG298" si="781">CI285-CH285</f>
        <v>0</v>
      </c>
      <c r="CH285" s="39"/>
      <c r="CI285" s="39"/>
      <c r="CJ285" s="38">
        <f>STDEV(CJ272:CJ283)</f>
        <v>0.2616211676</v>
      </c>
      <c r="CK285" s="38"/>
      <c r="CL285" s="38">
        <f>STDEV(CL272:CL283)</f>
        <v>0.08736024405</v>
      </c>
      <c r="CM285" s="35"/>
    </row>
    <row r="286" ht="18.0" customHeight="1">
      <c r="A286" s="40" t="s">
        <v>27</v>
      </c>
      <c r="B286" s="41"/>
      <c r="C286" s="41"/>
      <c r="D286" s="41">
        <f t="shared" si="561"/>
        <v>0</v>
      </c>
      <c r="E286" s="41"/>
      <c r="F286" s="41"/>
      <c r="G286" s="40">
        <f>VAR(G272:G283)</f>
        <v>0.1260943972</v>
      </c>
      <c r="H286" s="40"/>
      <c r="I286" s="40">
        <f>VAR(I272:I283)</f>
        <v>0.01781212309</v>
      </c>
      <c r="J286" s="41"/>
      <c r="K286" s="41"/>
      <c r="L286" s="41"/>
      <c r="M286" s="41">
        <f t="shared" si="559"/>
        <v>0</v>
      </c>
      <c r="N286" s="41"/>
      <c r="O286" s="41"/>
      <c r="P286" s="40">
        <f>VAR(P272:P283)</f>
        <v>0.07441076892</v>
      </c>
      <c r="Q286" s="40"/>
      <c r="R286" s="40">
        <f>VAR(R272:R283)</f>
        <v>0.01200512002</v>
      </c>
      <c r="S286" s="41"/>
      <c r="T286" s="41"/>
      <c r="U286" s="41"/>
      <c r="V286" s="41">
        <f t="shared" si="770"/>
        <v>0</v>
      </c>
      <c r="W286" s="41"/>
      <c r="X286" s="41"/>
      <c r="Y286" s="40">
        <f>VAR(Y272:Y283)</f>
        <v>0.08210236753</v>
      </c>
      <c r="Z286" s="41"/>
      <c r="AA286" s="40">
        <f>VAR(AA272:AA283)</f>
        <v>0.08210236753</v>
      </c>
      <c r="AB286" s="41"/>
      <c r="AC286" s="41"/>
      <c r="AD286" s="41"/>
      <c r="AE286" s="41">
        <f t="shared" si="687"/>
        <v>0</v>
      </c>
      <c r="AF286" s="41"/>
      <c r="AG286" s="41"/>
      <c r="AH286" s="40">
        <f>VAR(AH272:AH283)</f>
        <v>0.01613226481</v>
      </c>
      <c r="AI286" s="41"/>
      <c r="AJ286" s="40">
        <f>VAR(AJ272:AJ283)</f>
        <v>0.01613226481</v>
      </c>
      <c r="AK286" s="41"/>
      <c r="AL286" s="41"/>
      <c r="AM286" s="41"/>
      <c r="AN286" s="41">
        <f t="shared" si="724"/>
        <v>0</v>
      </c>
      <c r="AO286" s="41"/>
      <c r="AP286" s="41"/>
      <c r="AQ286" s="40">
        <f>VAR(AQ272:AQ283)</f>
        <v>0.08031303106</v>
      </c>
      <c r="AR286" s="41"/>
      <c r="AS286" s="40">
        <f>VAR(AS272:AS283)</f>
        <v>0.02024800012</v>
      </c>
      <c r="AT286" s="41"/>
      <c r="AU286" s="41"/>
      <c r="AV286" s="41"/>
      <c r="AW286" s="41">
        <f t="shared" si="779"/>
        <v>0</v>
      </c>
      <c r="AX286" s="41"/>
      <c r="AY286" s="41"/>
      <c r="AZ286" s="40">
        <f>VAR(AZ272:AZ283)</f>
        <v>0.05326718653</v>
      </c>
      <c r="BA286" s="41"/>
      <c r="BB286" s="40">
        <f>VAR(BB272:BB283)</f>
        <v>0.05326718653</v>
      </c>
      <c r="BC286" s="41"/>
      <c r="BD286" s="41"/>
      <c r="BE286" s="41"/>
      <c r="BF286" s="41">
        <f t="shared" si="723"/>
        <v>0</v>
      </c>
      <c r="BG286" s="41"/>
      <c r="BH286" s="41"/>
      <c r="BI286" s="40">
        <f>VAR(BI272:BI283)</f>
        <v>0.007444005743</v>
      </c>
      <c r="BJ286" s="41"/>
      <c r="BK286" s="40">
        <f>VAR(BK272:BK283)</f>
        <v>0.007444005743</v>
      </c>
      <c r="BL286" s="41"/>
      <c r="BM286" s="41"/>
      <c r="BN286" s="41"/>
      <c r="BO286" s="41">
        <f t="shared" si="643"/>
        <v>0</v>
      </c>
      <c r="BP286" s="41"/>
      <c r="BQ286" s="41"/>
      <c r="BR286" s="40">
        <f>VAR(BR272:BR283)</f>
        <v>0.01032289652</v>
      </c>
      <c r="BS286" s="41"/>
      <c r="BT286" s="40">
        <f>VAR(BT272:BT283)</f>
        <v>0.01032289652</v>
      </c>
      <c r="BU286" s="41"/>
      <c r="BV286" s="41"/>
      <c r="BW286" s="41"/>
      <c r="BX286" s="41">
        <f t="shared" si="780"/>
        <v>0</v>
      </c>
      <c r="BY286" s="41"/>
      <c r="BZ286" s="41"/>
      <c r="CA286" s="40">
        <f>VAR(CA272:CA283)</f>
        <v>0.03276122249</v>
      </c>
      <c r="CB286" s="41"/>
      <c r="CC286" s="40">
        <f>VAR(CC272:CC283)</f>
        <v>0.03276122249</v>
      </c>
      <c r="CD286" s="41"/>
      <c r="CE286" s="41"/>
      <c r="CF286" s="41"/>
      <c r="CG286" s="41">
        <f t="shared" si="781"/>
        <v>0</v>
      </c>
      <c r="CH286" s="41"/>
      <c r="CI286" s="41"/>
      <c r="CJ286" s="40">
        <f>VAR(CJ272:CJ283)</f>
        <v>0.06844563536</v>
      </c>
      <c r="CK286" s="41"/>
      <c r="CL286" s="40">
        <f>VAR(CL272:CL283)</f>
        <v>0.00763181224</v>
      </c>
      <c r="CM286" s="35"/>
    </row>
    <row r="287" ht="18.0" customHeight="1">
      <c r="A287" s="23"/>
      <c r="B287" s="23">
        <v>0.0</v>
      </c>
      <c r="C287" s="23">
        <v>2.0</v>
      </c>
      <c r="D287" s="23">
        <f t="shared" si="561"/>
        <v>3</v>
      </c>
      <c r="E287" s="23">
        <v>27.0</v>
      </c>
      <c r="F287" s="23">
        <v>30.0</v>
      </c>
      <c r="G287" s="23">
        <f t="shared" ref="G287:G291" si="782">E287/F287</f>
        <v>0.9</v>
      </c>
      <c r="H287" s="23">
        <v>90.0</v>
      </c>
      <c r="I287" s="23">
        <f t="shared" ref="I287:I291" si="783">D287/F287</f>
        <v>0.1</v>
      </c>
      <c r="J287" s="24"/>
      <c r="K287" s="24">
        <v>0.0</v>
      </c>
      <c r="L287" s="24">
        <v>4.0</v>
      </c>
      <c r="M287" s="24">
        <f t="shared" si="559"/>
        <v>5</v>
      </c>
      <c r="N287" s="24">
        <v>42.0</v>
      </c>
      <c r="O287" s="24">
        <v>47.0</v>
      </c>
      <c r="P287" s="24">
        <f t="shared" ref="P287:P298" si="784">N287/O287</f>
        <v>0.8936170213</v>
      </c>
      <c r="Q287" s="24">
        <v>89.4</v>
      </c>
      <c r="R287" s="24">
        <f t="shared" ref="R287:R298" si="785">M287/O287</f>
        <v>0.1063829787</v>
      </c>
      <c r="S287" s="25"/>
      <c r="T287" s="25">
        <v>0.0</v>
      </c>
      <c r="U287" s="25">
        <v>11.0</v>
      </c>
      <c r="V287" s="25">
        <f t="shared" si="770"/>
        <v>3</v>
      </c>
      <c r="W287" s="25">
        <v>6.0</v>
      </c>
      <c r="X287" s="25">
        <v>9.0</v>
      </c>
      <c r="Y287" s="25">
        <f t="shared" ref="Y287:Y298" si="786">W287/X287</f>
        <v>0.6666666667</v>
      </c>
      <c r="Z287" s="25">
        <v>66.7</v>
      </c>
      <c r="AA287" s="25">
        <f t="shared" ref="AA287:AA298" si="787">V287/X287</f>
        <v>0.3333333333</v>
      </c>
      <c r="AB287" s="26"/>
      <c r="AC287" s="26">
        <v>0.0</v>
      </c>
      <c r="AD287" s="26">
        <v>4.0</v>
      </c>
      <c r="AE287" s="26">
        <f t="shared" si="687"/>
        <v>10</v>
      </c>
      <c r="AF287" s="26">
        <v>78.0</v>
      </c>
      <c r="AG287" s="26">
        <v>88.0</v>
      </c>
      <c r="AH287" s="26">
        <f t="shared" ref="AH287:AH291" si="788">AF287/AG287</f>
        <v>0.8863636364</v>
      </c>
      <c r="AI287" s="26">
        <v>88.6</v>
      </c>
      <c r="AJ287" s="26">
        <f t="shared" ref="AJ287:AJ291" si="789">AE287/AG287</f>
        <v>0.1136363636</v>
      </c>
      <c r="AK287" s="27"/>
      <c r="AL287" s="27">
        <v>0.0</v>
      </c>
      <c r="AM287" s="27">
        <v>11.0</v>
      </c>
      <c r="AN287" s="27">
        <f t="shared" si="724"/>
        <v>32</v>
      </c>
      <c r="AO287" s="27">
        <v>39.0</v>
      </c>
      <c r="AP287" s="27">
        <v>71.0</v>
      </c>
      <c r="AQ287" s="27">
        <f t="shared" ref="AQ287:AQ289" si="790">AO287/AP287</f>
        <v>0.5492957746</v>
      </c>
      <c r="AR287" s="27">
        <v>54.9</v>
      </c>
      <c r="AS287" s="27">
        <f t="shared" ref="AS287:AS289" si="791">AN287/AP287</f>
        <v>0.4507042254</v>
      </c>
      <c r="AT287" s="28"/>
      <c r="AU287" s="28">
        <v>0.0</v>
      </c>
      <c r="AV287" s="28">
        <v>8.0</v>
      </c>
      <c r="AW287" s="28">
        <f t="shared" si="779"/>
        <v>3</v>
      </c>
      <c r="AX287" s="28">
        <v>74.0</v>
      </c>
      <c r="AY287" s="28">
        <v>77.0</v>
      </c>
      <c r="AZ287" s="28">
        <f t="shared" ref="AZ287:AZ289" si="792">AX287/AY287</f>
        <v>0.961038961</v>
      </c>
      <c r="BA287" s="28">
        <v>96.1</v>
      </c>
      <c r="BB287" s="28">
        <f t="shared" ref="BB287:BB289" si="793">AW287/AY287</f>
        <v>0.03896103896</v>
      </c>
      <c r="BC287" s="29"/>
      <c r="BD287" s="29">
        <v>0.0</v>
      </c>
      <c r="BE287" s="29">
        <v>0.0</v>
      </c>
      <c r="BF287" s="29">
        <f t="shared" si="723"/>
        <v>10</v>
      </c>
      <c r="BG287" s="29">
        <v>145.0</v>
      </c>
      <c r="BH287" s="29">
        <v>155.0</v>
      </c>
      <c r="BI287" s="29">
        <f t="shared" ref="BI287:BI298" si="794">BG287/BH287</f>
        <v>0.935483871</v>
      </c>
      <c r="BJ287" s="29">
        <v>93.5</v>
      </c>
      <c r="BK287" s="29">
        <f t="shared" ref="BK287:BK298" si="795">BF287/BH287</f>
        <v>0.06451612903</v>
      </c>
      <c r="BL287" s="30"/>
      <c r="BM287" s="30">
        <v>0.0</v>
      </c>
      <c r="BN287" s="30">
        <v>1.0</v>
      </c>
      <c r="BO287" s="30">
        <f t="shared" si="643"/>
        <v>13</v>
      </c>
      <c r="BP287" s="30">
        <v>165.0</v>
      </c>
      <c r="BQ287" s="30">
        <v>178.0</v>
      </c>
      <c r="BR287" s="30">
        <f t="shared" ref="BR287:BR298" si="796">BP287/BQ287</f>
        <v>0.9269662921</v>
      </c>
      <c r="BS287" s="30">
        <v>92.7</v>
      </c>
      <c r="BT287" s="30">
        <f t="shared" ref="BT287:BT298" si="797">BO287/BQ287</f>
        <v>0.07303370787</v>
      </c>
      <c r="BU287" s="31"/>
      <c r="BV287" s="31">
        <v>0.0</v>
      </c>
      <c r="BW287" s="31">
        <v>0.0</v>
      </c>
      <c r="BX287" s="31">
        <f t="shared" si="780"/>
        <v>17</v>
      </c>
      <c r="BY287" s="31">
        <v>176.0</v>
      </c>
      <c r="BZ287" s="31">
        <v>193.0</v>
      </c>
      <c r="CA287" s="31">
        <f t="shared" ref="CA287:CA293" si="798">BY287/BZ287</f>
        <v>0.9119170984</v>
      </c>
      <c r="CB287" s="31">
        <v>91.2</v>
      </c>
      <c r="CC287" s="31">
        <f t="shared" ref="CC287:CC293" si="799">BX287/BZ287</f>
        <v>0.08808290155</v>
      </c>
      <c r="CD287" s="42"/>
      <c r="CE287" s="42">
        <v>0.0</v>
      </c>
      <c r="CF287" s="42">
        <v>4.0</v>
      </c>
      <c r="CG287" s="42">
        <f t="shared" si="781"/>
        <v>18</v>
      </c>
      <c r="CH287" s="42">
        <v>164.0</v>
      </c>
      <c r="CI287" s="42">
        <v>182.0</v>
      </c>
      <c r="CJ287" s="42">
        <f t="shared" ref="CJ287:CJ298" si="800">CH287/CI287</f>
        <v>0.9010989011</v>
      </c>
      <c r="CK287" s="42">
        <v>90.1</v>
      </c>
      <c r="CL287" s="42">
        <f t="shared" ref="CL287:CL298" si="801">CG287/CI287</f>
        <v>0.0989010989</v>
      </c>
      <c r="CM287" s="35"/>
    </row>
    <row r="288" ht="18.0" customHeight="1">
      <c r="A288" s="23"/>
      <c r="B288" s="23">
        <v>1.0</v>
      </c>
      <c r="C288" s="23">
        <v>7.0</v>
      </c>
      <c r="D288" s="23">
        <f t="shared" si="561"/>
        <v>7</v>
      </c>
      <c r="E288" s="23">
        <v>13.0</v>
      </c>
      <c r="F288" s="23">
        <v>20.0</v>
      </c>
      <c r="G288" s="23">
        <f t="shared" si="782"/>
        <v>0.65</v>
      </c>
      <c r="H288" s="23">
        <v>65.0</v>
      </c>
      <c r="I288" s="23">
        <f t="shared" si="783"/>
        <v>0.35</v>
      </c>
      <c r="J288" s="24"/>
      <c r="K288" s="24">
        <v>1.0</v>
      </c>
      <c r="L288" s="24">
        <v>0.0</v>
      </c>
      <c r="M288" s="24">
        <f t="shared" si="559"/>
        <v>1</v>
      </c>
      <c r="N288" s="24">
        <v>52.0</v>
      </c>
      <c r="O288" s="24">
        <v>53.0</v>
      </c>
      <c r="P288" s="24">
        <f t="shared" si="784"/>
        <v>0.9811320755</v>
      </c>
      <c r="Q288" s="24">
        <v>98.1</v>
      </c>
      <c r="R288" s="24">
        <f t="shared" si="785"/>
        <v>0.01886792453</v>
      </c>
      <c r="S288" s="25"/>
      <c r="T288" s="25">
        <v>1.0</v>
      </c>
      <c r="U288" s="25">
        <v>1.0</v>
      </c>
      <c r="V288" s="25">
        <f t="shared" si="770"/>
        <v>2</v>
      </c>
      <c r="W288" s="25">
        <v>79.0</v>
      </c>
      <c r="X288" s="25">
        <v>81.0</v>
      </c>
      <c r="Y288" s="25">
        <f t="shared" si="786"/>
        <v>0.975308642</v>
      </c>
      <c r="Z288" s="25">
        <v>97.5</v>
      </c>
      <c r="AA288" s="25">
        <f t="shared" si="787"/>
        <v>0.02469135802</v>
      </c>
      <c r="AB288" s="26"/>
      <c r="AC288" s="26">
        <v>1.0</v>
      </c>
      <c r="AD288" s="26">
        <v>9.0</v>
      </c>
      <c r="AE288" s="26">
        <f t="shared" si="687"/>
        <v>28</v>
      </c>
      <c r="AF288" s="26">
        <v>50.0</v>
      </c>
      <c r="AG288" s="26">
        <v>78.0</v>
      </c>
      <c r="AH288" s="26">
        <f t="shared" si="788"/>
        <v>0.641025641</v>
      </c>
      <c r="AI288" s="26">
        <v>64.1</v>
      </c>
      <c r="AJ288" s="26">
        <f t="shared" si="789"/>
        <v>0.358974359</v>
      </c>
      <c r="AK288" s="27"/>
      <c r="AL288" s="27">
        <v>1.0</v>
      </c>
      <c r="AM288" s="27">
        <v>2.0</v>
      </c>
      <c r="AN288" s="27">
        <f t="shared" si="724"/>
        <v>7</v>
      </c>
      <c r="AO288" s="27">
        <v>115.0</v>
      </c>
      <c r="AP288" s="27">
        <v>122.0</v>
      </c>
      <c r="AQ288" s="27">
        <f t="shared" si="790"/>
        <v>0.9426229508</v>
      </c>
      <c r="AR288" s="27">
        <v>94.3</v>
      </c>
      <c r="AS288" s="27">
        <f t="shared" si="791"/>
        <v>0.05737704918</v>
      </c>
      <c r="AT288" s="28"/>
      <c r="AU288" s="28">
        <v>1.0</v>
      </c>
      <c r="AV288" s="28">
        <v>2.0</v>
      </c>
      <c r="AW288" s="28">
        <f t="shared" si="779"/>
        <v>7</v>
      </c>
      <c r="AX288" s="28">
        <v>130.0</v>
      </c>
      <c r="AY288" s="28">
        <v>137.0</v>
      </c>
      <c r="AZ288" s="28">
        <f t="shared" si="792"/>
        <v>0.9489051095</v>
      </c>
      <c r="BA288" s="28">
        <v>94.9</v>
      </c>
      <c r="BB288" s="28">
        <f t="shared" si="793"/>
        <v>0.05109489051</v>
      </c>
      <c r="BC288" s="29"/>
      <c r="BD288" s="29">
        <v>1.0</v>
      </c>
      <c r="BE288" s="29">
        <v>8.0</v>
      </c>
      <c r="BF288" s="29">
        <f t="shared" si="723"/>
        <v>9</v>
      </c>
      <c r="BG288" s="29">
        <v>106.0</v>
      </c>
      <c r="BH288" s="29">
        <v>115.0</v>
      </c>
      <c r="BI288" s="29">
        <f t="shared" si="794"/>
        <v>0.9217391304</v>
      </c>
      <c r="BJ288" s="29">
        <v>92.2</v>
      </c>
      <c r="BK288" s="29">
        <f t="shared" si="795"/>
        <v>0.07826086957</v>
      </c>
      <c r="BL288" s="30"/>
      <c r="BM288" s="30">
        <v>1.0</v>
      </c>
      <c r="BN288" s="30">
        <v>0.0</v>
      </c>
      <c r="BO288" s="30">
        <f t="shared" si="643"/>
        <v>10</v>
      </c>
      <c r="BP288" s="30">
        <v>134.0</v>
      </c>
      <c r="BQ288" s="30">
        <v>144.0</v>
      </c>
      <c r="BR288" s="30">
        <f t="shared" si="796"/>
        <v>0.9305555556</v>
      </c>
      <c r="BS288" s="30">
        <v>93.1</v>
      </c>
      <c r="BT288" s="30">
        <f t="shared" si="797"/>
        <v>0.06944444444</v>
      </c>
      <c r="BU288" s="31"/>
      <c r="BV288" s="31">
        <v>1.0</v>
      </c>
      <c r="BW288" s="31">
        <v>8.0</v>
      </c>
      <c r="BX288" s="31">
        <f t="shared" si="780"/>
        <v>13</v>
      </c>
      <c r="BY288" s="31">
        <v>117.0</v>
      </c>
      <c r="BZ288" s="31">
        <v>130.0</v>
      </c>
      <c r="CA288" s="31">
        <f t="shared" si="798"/>
        <v>0.9</v>
      </c>
      <c r="CB288" s="31">
        <v>90.0</v>
      </c>
      <c r="CC288" s="31">
        <f t="shared" si="799"/>
        <v>0.1</v>
      </c>
      <c r="CD288" s="42"/>
      <c r="CE288" s="42">
        <v>1.0</v>
      </c>
      <c r="CF288" s="42">
        <v>0.0</v>
      </c>
      <c r="CG288" s="42">
        <f t="shared" si="781"/>
        <v>22</v>
      </c>
      <c r="CH288" s="42">
        <v>146.0</v>
      </c>
      <c r="CI288" s="42">
        <v>168.0</v>
      </c>
      <c r="CJ288" s="42">
        <f t="shared" si="800"/>
        <v>0.869047619</v>
      </c>
      <c r="CK288" s="42">
        <v>86.9</v>
      </c>
      <c r="CL288" s="42">
        <f t="shared" si="801"/>
        <v>0.130952381</v>
      </c>
      <c r="CM288" s="35"/>
    </row>
    <row r="289" ht="18.0" customHeight="1">
      <c r="A289" s="23"/>
      <c r="B289" s="23">
        <v>2.0</v>
      </c>
      <c r="C289" s="23">
        <v>3.0</v>
      </c>
      <c r="D289" s="23">
        <f t="shared" si="561"/>
        <v>2</v>
      </c>
      <c r="E289" s="23">
        <v>22.0</v>
      </c>
      <c r="F289" s="23">
        <v>24.0</v>
      </c>
      <c r="G289" s="23">
        <f t="shared" si="782"/>
        <v>0.9166666667</v>
      </c>
      <c r="H289" s="23">
        <v>91.7</v>
      </c>
      <c r="I289" s="23">
        <f t="shared" si="783"/>
        <v>0.08333333333</v>
      </c>
      <c r="J289" s="24"/>
      <c r="K289" s="24">
        <v>2.0</v>
      </c>
      <c r="L289" s="24">
        <v>2.0</v>
      </c>
      <c r="M289" s="24">
        <f t="shared" si="559"/>
        <v>1</v>
      </c>
      <c r="N289" s="24">
        <v>53.0</v>
      </c>
      <c r="O289" s="24">
        <v>54.0</v>
      </c>
      <c r="P289" s="24">
        <f t="shared" si="784"/>
        <v>0.9814814815</v>
      </c>
      <c r="Q289" s="24">
        <v>98.1</v>
      </c>
      <c r="R289" s="24">
        <f t="shared" si="785"/>
        <v>0.01851851852</v>
      </c>
      <c r="S289" s="25"/>
      <c r="T289" s="25">
        <v>2.0</v>
      </c>
      <c r="U289" s="25">
        <v>6.0</v>
      </c>
      <c r="V289" s="25">
        <f t="shared" si="770"/>
        <v>4</v>
      </c>
      <c r="W289" s="25">
        <v>57.0</v>
      </c>
      <c r="X289" s="25">
        <v>61.0</v>
      </c>
      <c r="Y289" s="25">
        <f t="shared" si="786"/>
        <v>0.9344262295</v>
      </c>
      <c r="Z289" s="25">
        <v>93.4</v>
      </c>
      <c r="AA289" s="25">
        <f t="shared" si="787"/>
        <v>0.06557377049</v>
      </c>
      <c r="AB289" s="26"/>
      <c r="AC289" s="26">
        <v>2.0</v>
      </c>
      <c r="AD289" s="26">
        <v>3.0</v>
      </c>
      <c r="AE289" s="26">
        <f t="shared" si="687"/>
        <v>2</v>
      </c>
      <c r="AF289" s="26">
        <v>78.0</v>
      </c>
      <c r="AG289" s="26">
        <v>80.0</v>
      </c>
      <c r="AH289" s="26">
        <f t="shared" si="788"/>
        <v>0.975</v>
      </c>
      <c r="AI289" s="26">
        <v>97.5</v>
      </c>
      <c r="AJ289" s="26">
        <f t="shared" si="789"/>
        <v>0.025</v>
      </c>
      <c r="AK289" s="27"/>
      <c r="AL289" s="27">
        <v>2.0</v>
      </c>
      <c r="AM289" s="27">
        <v>3.0</v>
      </c>
      <c r="AN289" s="27">
        <f t="shared" si="724"/>
        <v>4</v>
      </c>
      <c r="AO289" s="27">
        <v>106.0</v>
      </c>
      <c r="AP289" s="27">
        <v>110.0</v>
      </c>
      <c r="AQ289" s="27">
        <f t="shared" si="790"/>
        <v>0.9636363636</v>
      </c>
      <c r="AR289" s="27">
        <v>96.4</v>
      </c>
      <c r="AS289" s="27">
        <f t="shared" si="791"/>
        <v>0.03636363636</v>
      </c>
      <c r="AT289" s="28"/>
      <c r="AU289" s="28">
        <v>2.0</v>
      </c>
      <c r="AV289" s="28">
        <v>9.0</v>
      </c>
      <c r="AW289" s="28">
        <f t="shared" si="779"/>
        <v>37</v>
      </c>
      <c r="AX289" s="28">
        <v>80.0</v>
      </c>
      <c r="AY289" s="28">
        <v>117.0</v>
      </c>
      <c r="AZ289" s="28">
        <f t="shared" si="792"/>
        <v>0.6837606838</v>
      </c>
      <c r="BA289" s="28">
        <v>68.4</v>
      </c>
      <c r="BB289" s="28">
        <f t="shared" si="793"/>
        <v>0.3162393162</v>
      </c>
      <c r="BC289" s="29"/>
      <c r="BD289" s="29">
        <v>2.0</v>
      </c>
      <c r="BE289" s="29">
        <v>7.0</v>
      </c>
      <c r="BF289" s="29">
        <f t="shared" si="723"/>
        <v>37</v>
      </c>
      <c r="BG289" s="29">
        <v>67.0</v>
      </c>
      <c r="BH289" s="29">
        <v>104.0</v>
      </c>
      <c r="BI289" s="29">
        <f t="shared" si="794"/>
        <v>0.6442307692</v>
      </c>
      <c r="BJ289" s="29">
        <v>64.4</v>
      </c>
      <c r="BK289" s="29">
        <f t="shared" si="795"/>
        <v>0.3557692308</v>
      </c>
      <c r="BL289" s="30"/>
      <c r="BM289" s="30">
        <v>2.0</v>
      </c>
      <c r="BN289" s="30">
        <v>4.0</v>
      </c>
      <c r="BO289" s="30">
        <f t="shared" si="643"/>
        <v>13</v>
      </c>
      <c r="BP289" s="30">
        <v>142.0</v>
      </c>
      <c r="BQ289" s="30">
        <v>155.0</v>
      </c>
      <c r="BR289" s="30">
        <f t="shared" si="796"/>
        <v>0.9161290323</v>
      </c>
      <c r="BS289" s="30">
        <v>91.6</v>
      </c>
      <c r="BT289" s="30">
        <f t="shared" si="797"/>
        <v>0.08387096774</v>
      </c>
      <c r="BU289" s="31"/>
      <c r="BV289" s="31">
        <v>2.0</v>
      </c>
      <c r="BW289" s="31">
        <v>5.0</v>
      </c>
      <c r="BX289" s="31">
        <f t="shared" si="780"/>
        <v>9</v>
      </c>
      <c r="BY289" s="31">
        <v>121.0</v>
      </c>
      <c r="BZ289" s="31">
        <v>130.0</v>
      </c>
      <c r="CA289" s="31">
        <f t="shared" si="798"/>
        <v>0.9307692308</v>
      </c>
      <c r="CB289" s="31">
        <v>93.1</v>
      </c>
      <c r="CC289" s="31">
        <f t="shared" si="799"/>
        <v>0.06923076923</v>
      </c>
      <c r="CD289" s="42"/>
      <c r="CE289" s="42">
        <v>2.0</v>
      </c>
      <c r="CF289" s="42">
        <v>3.0</v>
      </c>
      <c r="CG289" s="42">
        <f t="shared" si="781"/>
        <v>16</v>
      </c>
      <c r="CH289" s="42">
        <v>174.0</v>
      </c>
      <c r="CI289" s="42">
        <v>190.0</v>
      </c>
      <c r="CJ289" s="42">
        <f t="shared" si="800"/>
        <v>0.9157894737</v>
      </c>
      <c r="CK289" s="42">
        <v>91.6</v>
      </c>
      <c r="CL289" s="42">
        <f t="shared" si="801"/>
        <v>0.08421052632</v>
      </c>
      <c r="CM289" s="35"/>
    </row>
    <row r="290" ht="18.0" customHeight="1">
      <c r="A290" s="23"/>
      <c r="B290" s="23">
        <v>3.0</v>
      </c>
      <c r="C290" s="23">
        <v>10.0</v>
      </c>
      <c r="D290" s="23">
        <f t="shared" si="561"/>
        <v>13</v>
      </c>
      <c r="E290" s="23">
        <v>15.0</v>
      </c>
      <c r="F290" s="23">
        <v>28.0</v>
      </c>
      <c r="G290" s="23">
        <f t="shared" si="782"/>
        <v>0.5357142857</v>
      </c>
      <c r="H290" s="23">
        <v>53.6</v>
      </c>
      <c r="I290" s="23">
        <f t="shared" si="783"/>
        <v>0.4642857143</v>
      </c>
      <c r="J290" s="24"/>
      <c r="K290" s="24">
        <v>3.0</v>
      </c>
      <c r="L290" s="24">
        <v>5.0</v>
      </c>
      <c r="M290" s="24">
        <f t="shared" si="559"/>
        <v>5</v>
      </c>
      <c r="N290" s="24">
        <v>37.0</v>
      </c>
      <c r="O290" s="24">
        <v>42.0</v>
      </c>
      <c r="P290" s="24">
        <f t="shared" si="784"/>
        <v>0.880952381</v>
      </c>
      <c r="Q290" s="24">
        <v>88.1</v>
      </c>
      <c r="R290" s="24">
        <f t="shared" si="785"/>
        <v>0.119047619</v>
      </c>
      <c r="S290" s="25"/>
      <c r="T290" s="25">
        <v>3.0</v>
      </c>
      <c r="U290" s="25">
        <v>4.0</v>
      </c>
      <c r="V290" s="25">
        <f t="shared" si="770"/>
        <v>1</v>
      </c>
      <c r="W290" s="25">
        <v>66.0</v>
      </c>
      <c r="X290" s="25">
        <v>67.0</v>
      </c>
      <c r="Y290" s="25">
        <f t="shared" si="786"/>
        <v>0.9850746269</v>
      </c>
      <c r="Z290" s="25">
        <v>98.5</v>
      </c>
      <c r="AA290" s="25">
        <f t="shared" si="787"/>
        <v>0.01492537313</v>
      </c>
      <c r="AB290" s="26"/>
      <c r="AC290" s="26">
        <v>3.0</v>
      </c>
      <c r="AD290" s="26">
        <v>6.0</v>
      </c>
      <c r="AE290" s="26">
        <f t="shared" si="687"/>
        <v>3</v>
      </c>
      <c r="AF290" s="26">
        <v>76.0</v>
      </c>
      <c r="AG290" s="26">
        <v>79.0</v>
      </c>
      <c r="AH290" s="26">
        <f t="shared" si="788"/>
        <v>0.9620253165</v>
      </c>
      <c r="AI290" s="26">
        <v>96.2</v>
      </c>
      <c r="AJ290" s="26">
        <f t="shared" si="789"/>
        <v>0.03797468354</v>
      </c>
      <c r="AK290" s="27"/>
      <c r="AL290" s="27">
        <v>3.0</v>
      </c>
      <c r="AM290" s="27"/>
      <c r="AN290" s="27">
        <f t="shared" si="724"/>
        <v>0</v>
      </c>
      <c r="AO290" s="27">
        <v>0.0</v>
      </c>
      <c r="AP290" s="27">
        <v>0.0</v>
      </c>
      <c r="AQ290" s="27">
        <v>0.0</v>
      </c>
      <c r="AR290" s="27">
        <v>0.0</v>
      </c>
      <c r="AS290" s="27">
        <v>0.0</v>
      </c>
      <c r="AT290" s="28"/>
      <c r="AU290" s="28">
        <v>3.0</v>
      </c>
      <c r="AV290" s="28"/>
      <c r="AW290" s="28">
        <f t="shared" si="779"/>
        <v>0</v>
      </c>
      <c r="AX290" s="28">
        <v>0.0</v>
      </c>
      <c r="AY290" s="28">
        <v>0.0</v>
      </c>
      <c r="AZ290" s="28">
        <v>0.0</v>
      </c>
      <c r="BA290" s="28">
        <v>0.0</v>
      </c>
      <c r="BB290" s="28">
        <v>0.0</v>
      </c>
      <c r="BC290" s="29"/>
      <c r="BD290" s="29">
        <v>3.0</v>
      </c>
      <c r="BE290" s="29">
        <v>1.0</v>
      </c>
      <c r="BF290" s="29">
        <f t="shared" si="723"/>
        <v>12</v>
      </c>
      <c r="BG290" s="29">
        <v>102.0</v>
      </c>
      <c r="BH290" s="29">
        <v>114.0</v>
      </c>
      <c r="BI290" s="29">
        <f t="shared" si="794"/>
        <v>0.8947368421</v>
      </c>
      <c r="BJ290" s="29">
        <v>89.5</v>
      </c>
      <c r="BK290" s="29">
        <f t="shared" si="795"/>
        <v>0.1052631579</v>
      </c>
      <c r="BL290" s="30"/>
      <c r="BM290" s="30">
        <v>3.0</v>
      </c>
      <c r="BN290" s="30">
        <v>8.0</v>
      </c>
      <c r="BO290" s="30">
        <f t="shared" si="643"/>
        <v>11</v>
      </c>
      <c r="BP290" s="30">
        <v>106.0</v>
      </c>
      <c r="BQ290" s="30">
        <v>117.0</v>
      </c>
      <c r="BR290" s="30">
        <f t="shared" si="796"/>
        <v>0.905982906</v>
      </c>
      <c r="BS290" s="30">
        <v>90.6</v>
      </c>
      <c r="BT290" s="30">
        <f t="shared" si="797"/>
        <v>0.09401709402</v>
      </c>
      <c r="BU290" s="31"/>
      <c r="BV290" s="31">
        <v>3.0</v>
      </c>
      <c r="BW290" s="31">
        <v>6.0</v>
      </c>
      <c r="BX290" s="31">
        <f t="shared" si="780"/>
        <v>17</v>
      </c>
      <c r="BY290" s="31">
        <v>133.0</v>
      </c>
      <c r="BZ290" s="31">
        <v>150.0</v>
      </c>
      <c r="CA290" s="31">
        <f t="shared" si="798"/>
        <v>0.8866666667</v>
      </c>
      <c r="CB290" s="31">
        <v>88.7</v>
      </c>
      <c r="CC290" s="31">
        <f t="shared" si="799"/>
        <v>0.1133333333</v>
      </c>
      <c r="CD290" s="42"/>
      <c r="CE290" s="42">
        <v>3.0</v>
      </c>
      <c r="CF290" s="42">
        <v>9.0</v>
      </c>
      <c r="CG290" s="42">
        <f t="shared" si="781"/>
        <v>14</v>
      </c>
      <c r="CH290" s="42">
        <v>124.0</v>
      </c>
      <c r="CI290" s="42">
        <v>138.0</v>
      </c>
      <c r="CJ290" s="42">
        <f t="shared" si="800"/>
        <v>0.8985507246</v>
      </c>
      <c r="CK290" s="42">
        <v>89.9</v>
      </c>
      <c r="CL290" s="42">
        <f t="shared" si="801"/>
        <v>0.1014492754</v>
      </c>
      <c r="CM290" s="35"/>
    </row>
    <row r="291" ht="18.0" customHeight="1">
      <c r="A291" s="23"/>
      <c r="B291" s="23">
        <v>4.0</v>
      </c>
      <c r="C291" s="23">
        <v>0.0</v>
      </c>
      <c r="D291" s="23">
        <f t="shared" si="561"/>
        <v>1</v>
      </c>
      <c r="E291" s="23">
        <v>18.0</v>
      </c>
      <c r="F291" s="23">
        <v>19.0</v>
      </c>
      <c r="G291" s="23">
        <f t="shared" si="782"/>
        <v>0.9473684211</v>
      </c>
      <c r="H291" s="23">
        <v>94.7</v>
      </c>
      <c r="I291" s="23">
        <f t="shared" si="783"/>
        <v>0.05263157895</v>
      </c>
      <c r="J291" s="24"/>
      <c r="K291" s="24">
        <v>4.0</v>
      </c>
      <c r="L291" s="24">
        <v>8.0</v>
      </c>
      <c r="M291" s="24">
        <f t="shared" si="559"/>
        <v>4</v>
      </c>
      <c r="N291" s="24">
        <v>26.0</v>
      </c>
      <c r="O291" s="24">
        <v>30.0</v>
      </c>
      <c r="P291" s="24">
        <f t="shared" si="784"/>
        <v>0.8666666667</v>
      </c>
      <c r="Q291" s="24">
        <v>86.7</v>
      </c>
      <c r="R291" s="24">
        <f t="shared" si="785"/>
        <v>0.1333333333</v>
      </c>
      <c r="S291" s="25"/>
      <c r="T291" s="25">
        <v>4.0</v>
      </c>
      <c r="U291" s="25">
        <v>0.0</v>
      </c>
      <c r="V291" s="25">
        <f t="shared" si="770"/>
        <v>2</v>
      </c>
      <c r="W291" s="25">
        <v>71.0</v>
      </c>
      <c r="X291" s="25">
        <v>73.0</v>
      </c>
      <c r="Y291" s="25">
        <f t="shared" si="786"/>
        <v>0.9726027397</v>
      </c>
      <c r="Z291" s="25">
        <v>97.3</v>
      </c>
      <c r="AA291" s="25">
        <f t="shared" si="787"/>
        <v>0.02739726027</v>
      </c>
      <c r="AB291" s="26"/>
      <c r="AC291" s="26">
        <v>4.0</v>
      </c>
      <c r="AD291" s="26">
        <v>1.0</v>
      </c>
      <c r="AE291" s="26">
        <f t="shared" si="687"/>
        <v>3</v>
      </c>
      <c r="AF291" s="26">
        <v>100.0</v>
      </c>
      <c r="AG291" s="26">
        <v>103.0</v>
      </c>
      <c r="AH291" s="26">
        <f t="shared" si="788"/>
        <v>0.9708737864</v>
      </c>
      <c r="AI291" s="26">
        <v>97.1</v>
      </c>
      <c r="AJ291" s="26">
        <f t="shared" si="789"/>
        <v>0.02912621359</v>
      </c>
      <c r="AK291" s="27"/>
      <c r="AL291" s="27">
        <v>4.0</v>
      </c>
      <c r="AM291" s="27">
        <v>8.0</v>
      </c>
      <c r="AN291" s="27">
        <f t="shared" si="724"/>
        <v>46</v>
      </c>
      <c r="AO291" s="27">
        <v>58.0</v>
      </c>
      <c r="AP291" s="27">
        <v>104.0</v>
      </c>
      <c r="AQ291" s="27">
        <f t="shared" ref="AQ291:AQ298" si="802">AO291/AP291</f>
        <v>0.5576923077</v>
      </c>
      <c r="AR291" s="27">
        <v>55.8</v>
      </c>
      <c r="AS291" s="27">
        <f t="shared" ref="AS291:AS298" si="803">AN291/AP291</f>
        <v>0.4423076923</v>
      </c>
      <c r="AT291" s="28"/>
      <c r="AU291" s="28">
        <v>4.0</v>
      </c>
      <c r="AV291" s="28">
        <v>6.0</v>
      </c>
      <c r="AW291" s="28">
        <f t="shared" si="779"/>
        <v>5</v>
      </c>
      <c r="AX291" s="28">
        <v>102.0</v>
      </c>
      <c r="AY291" s="28">
        <v>107.0</v>
      </c>
      <c r="AZ291" s="28">
        <f t="shared" ref="AZ291:AZ298" si="804">AX291/AY291</f>
        <v>0.953271028</v>
      </c>
      <c r="BA291" s="28">
        <v>95.3</v>
      </c>
      <c r="BB291" s="28">
        <f t="shared" ref="BB291:BB298" si="805">AW291/AY291</f>
        <v>0.04672897196</v>
      </c>
      <c r="BC291" s="29"/>
      <c r="BD291" s="29">
        <v>4.0</v>
      </c>
      <c r="BE291" s="29">
        <v>3.0</v>
      </c>
      <c r="BF291" s="29">
        <f t="shared" si="723"/>
        <v>9</v>
      </c>
      <c r="BG291" s="29">
        <v>134.0</v>
      </c>
      <c r="BH291" s="29">
        <v>143.0</v>
      </c>
      <c r="BI291" s="29">
        <f t="shared" si="794"/>
        <v>0.9370629371</v>
      </c>
      <c r="BJ291" s="29">
        <v>93.7</v>
      </c>
      <c r="BK291" s="29">
        <f t="shared" si="795"/>
        <v>0.06293706294</v>
      </c>
      <c r="BL291" s="30"/>
      <c r="BM291" s="30">
        <v>4.0</v>
      </c>
      <c r="BN291" s="30">
        <v>9.0</v>
      </c>
      <c r="BO291" s="30">
        <f t="shared" si="643"/>
        <v>14</v>
      </c>
      <c r="BP291" s="30">
        <v>105.0</v>
      </c>
      <c r="BQ291" s="30">
        <v>119.0</v>
      </c>
      <c r="BR291" s="30">
        <f t="shared" si="796"/>
        <v>0.8823529412</v>
      </c>
      <c r="BS291" s="30">
        <v>88.2</v>
      </c>
      <c r="BT291" s="30">
        <f t="shared" si="797"/>
        <v>0.1176470588</v>
      </c>
      <c r="BU291" s="31"/>
      <c r="BV291" s="31">
        <v>4.0</v>
      </c>
      <c r="BW291" s="31">
        <v>3.0</v>
      </c>
      <c r="BX291" s="31">
        <f t="shared" si="780"/>
        <v>13</v>
      </c>
      <c r="BY291" s="31">
        <v>158.0</v>
      </c>
      <c r="BZ291" s="31">
        <v>171.0</v>
      </c>
      <c r="CA291" s="31">
        <f t="shared" si="798"/>
        <v>0.9239766082</v>
      </c>
      <c r="CB291" s="31">
        <v>92.4</v>
      </c>
      <c r="CC291" s="31">
        <f t="shared" si="799"/>
        <v>0.07602339181</v>
      </c>
      <c r="CD291" s="42"/>
      <c r="CE291" s="42">
        <v>4.0</v>
      </c>
      <c r="CF291" s="42">
        <v>5.0</v>
      </c>
      <c r="CG291" s="42">
        <f t="shared" si="781"/>
        <v>17</v>
      </c>
      <c r="CH291" s="42">
        <v>149.0</v>
      </c>
      <c r="CI291" s="42">
        <v>166.0</v>
      </c>
      <c r="CJ291" s="42">
        <f t="shared" si="800"/>
        <v>0.8975903614</v>
      </c>
      <c r="CK291" s="42">
        <v>89.8</v>
      </c>
      <c r="CL291" s="42">
        <f t="shared" si="801"/>
        <v>0.1024096386</v>
      </c>
      <c r="CM291" s="35"/>
    </row>
    <row r="292" ht="18.0" customHeight="1">
      <c r="A292" s="23"/>
      <c r="B292" s="23">
        <v>5.0</v>
      </c>
      <c r="C292" s="23"/>
      <c r="D292" s="23">
        <f t="shared" si="561"/>
        <v>0</v>
      </c>
      <c r="E292" s="23">
        <v>0.0</v>
      </c>
      <c r="F292" s="23">
        <v>0.0</v>
      </c>
      <c r="G292" s="23">
        <v>0.0</v>
      </c>
      <c r="H292" s="23">
        <v>0.0</v>
      </c>
      <c r="I292" s="23">
        <v>0.0</v>
      </c>
      <c r="J292" s="24"/>
      <c r="K292" s="24">
        <v>5.0</v>
      </c>
      <c r="L292" s="24">
        <v>3.0</v>
      </c>
      <c r="M292" s="24">
        <f t="shared" si="559"/>
        <v>4</v>
      </c>
      <c r="N292" s="24">
        <v>46.0</v>
      </c>
      <c r="O292" s="24">
        <v>50.0</v>
      </c>
      <c r="P292" s="24">
        <f t="shared" si="784"/>
        <v>0.92</v>
      </c>
      <c r="Q292" s="24">
        <v>92.0</v>
      </c>
      <c r="R292" s="24">
        <f t="shared" si="785"/>
        <v>0.08</v>
      </c>
      <c r="S292" s="25"/>
      <c r="T292" s="25">
        <v>5.0</v>
      </c>
      <c r="U292" s="25">
        <v>10.0</v>
      </c>
      <c r="V292" s="25">
        <f t="shared" si="770"/>
        <v>19</v>
      </c>
      <c r="W292" s="25">
        <v>38.0</v>
      </c>
      <c r="X292" s="25">
        <v>57.0</v>
      </c>
      <c r="Y292" s="25">
        <f t="shared" si="786"/>
        <v>0.6666666667</v>
      </c>
      <c r="Z292" s="25">
        <v>66.7</v>
      </c>
      <c r="AA292" s="25">
        <f t="shared" si="787"/>
        <v>0.3333333333</v>
      </c>
      <c r="AB292" s="26"/>
      <c r="AC292" s="26">
        <v>5.0</v>
      </c>
      <c r="AD292" s="26"/>
      <c r="AE292" s="26">
        <f t="shared" si="687"/>
        <v>0</v>
      </c>
      <c r="AF292" s="26">
        <v>0.0</v>
      </c>
      <c r="AG292" s="26">
        <v>0.0</v>
      </c>
      <c r="AH292" s="26">
        <v>0.0</v>
      </c>
      <c r="AI292" s="26">
        <v>0.0</v>
      </c>
      <c r="AJ292" s="26">
        <v>0.0</v>
      </c>
      <c r="AK292" s="27"/>
      <c r="AL292" s="27">
        <v>5.0</v>
      </c>
      <c r="AM292" s="27">
        <v>9.0</v>
      </c>
      <c r="AN292" s="27">
        <f t="shared" si="724"/>
        <v>19</v>
      </c>
      <c r="AO292" s="27">
        <v>79.0</v>
      </c>
      <c r="AP292" s="27">
        <v>98.0</v>
      </c>
      <c r="AQ292" s="27">
        <f t="shared" si="802"/>
        <v>0.806122449</v>
      </c>
      <c r="AR292" s="27">
        <v>80.6</v>
      </c>
      <c r="AS292" s="27">
        <f t="shared" si="803"/>
        <v>0.193877551</v>
      </c>
      <c r="AT292" s="28"/>
      <c r="AU292" s="28">
        <v>5.0</v>
      </c>
      <c r="AV292" s="28">
        <v>1.0</v>
      </c>
      <c r="AW292" s="28">
        <f t="shared" si="779"/>
        <v>11</v>
      </c>
      <c r="AX292" s="28">
        <v>136.0</v>
      </c>
      <c r="AY292" s="28">
        <v>147.0</v>
      </c>
      <c r="AZ292" s="28">
        <f t="shared" si="804"/>
        <v>0.925170068</v>
      </c>
      <c r="BA292" s="28">
        <v>92.5</v>
      </c>
      <c r="BB292" s="28">
        <f t="shared" si="805"/>
        <v>0.07482993197</v>
      </c>
      <c r="BC292" s="29"/>
      <c r="BD292" s="29">
        <v>5.0</v>
      </c>
      <c r="BE292" s="29">
        <v>6.0</v>
      </c>
      <c r="BF292" s="29">
        <f t="shared" si="723"/>
        <v>9</v>
      </c>
      <c r="BG292" s="29">
        <v>112.0</v>
      </c>
      <c r="BH292" s="29">
        <v>121.0</v>
      </c>
      <c r="BI292" s="29">
        <f t="shared" si="794"/>
        <v>0.9256198347</v>
      </c>
      <c r="BJ292" s="29">
        <v>92.6</v>
      </c>
      <c r="BK292" s="29">
        <f t="shared" si="795"/>
        <v>0.07438016529</v>
      </c>
      <c r="BL292" s="30"/>
      <c r="BM292" s="30">
        <v>5.0</v>
      </c>
      <c r="BN292" s="30">
        <v>11.0</v>
      </c>
      <c r="BO292" s="30">
        <f t="shared" si="643"/>
        <v>2</v>
      </c>
      <c r="BP292" s="30">
        <v>12.0</v>
      </c>
      <c r="BQ292" s="30">
        <v>14.0</v>
      </c>
      <c r="BR292" s="30">
        <f t="shared" si="796"/>
        <v>0.8571428571</v>
      </c>
      <c r="BS292" s="30">
        <v>85.7</v>
      </c>
      <c r="BT292" s="30">
        <f t="shared" si="797"/>
        <v>0.1428571429</v>
      </c>
      <c r="BU292" s="31"/>
      <c r="BV292" s="31">
        <v>5.0</v>
      </c>
      <c r="BW292" s="31">
        <v>4.0</v>
      </c>
      <c r="BX292" s="31">
        <f t="shared" si="780"/>
        <v>20</v>
      </c>
      <c r="BY292" s="31">
        <v>149.0</v>
      </c>
      <c r="BZ292" s="31">
        <v>169.0</v>
      </c>
      <c r="CA292" s="31">
        <f t="shared" si="798"/>
        <v>0.8816568047</v>
      </c>
      <c r="CB292" s="31">
        <v>88.2</v>
      </c>
      <c r="CC292" s="31">
        <f t="shared" si="799"/>
        <v>0.1183431953</v>
      </c>
      <c r="CD292" s="42"/>
      <c r="CE292" s="42">
        <v>5.0</v>
      </c>
      <c r="CF292" s="42">
        <v>11.0</v>
      </c>
      <c r="CG292" s="42">
        <f t="shared" si="781"/>
        <v>22</v>
      </c>
      <c r="CH292" s="42">
        <v>171.0</v>
      </c>
      <c r="CI292" s="42">
        <v>193.0</v>
      </c>
      <c r="CJ292" s="42">
        <f t="shared" si="800"/>
        <v>0.8860103627</v>
      </c>
      <c r="CK292" s="42">
        <v>88.6</v>
      </c>
      <c r="CL292" s="42">
        <f t="shared" si="801"/>
        <v>0.1139896373</v>
      </c>
      <c r="CM292" s="35"/>
    </row>
    <row r="293" ht="18.0" customHeight="1">
      <c r="A293" s="23"/>
      <c r="B293" s="23">
        <v>6.0</v>
      </c>
      <c r="C293" s="23">
        <v>6.0</v>
      </c>
      <c r="D293" s="23">
        <f t="shared" si="561"/>
        <v>3</v>
      </c>
      <c r="E293" s="23">
        <v>19.0</v>
      </c>
      <c r="F293" s="23">
        <v>22.0</v>
      </c>
      <c r="G293" s="23">
        <f t="shared" ref="G293:G298" si="806">E293/F293</f>
        <v>0.8636363636</v>
      </c>
      <c r="H293" s="23">
        <v>86.4</v>
      </c>
      <c r="I293" s="23">
        <f t="shared" ref="I293:I298" si="807">D293/F293</f>
        <v>0.1363636364</v>
      </c>
      <c r="J293" s="24"/>
      <c r="K293" s="24">
        <v>6.0</v>
      </c>
      <c r="L293" s="24">
        <v>11.0</v>
      </c>
      <c r="M293" s="24">
        <f t="shared" si="559"/>
        <v>3</v>
      </c>
      <c r="N293" s="24">
        <v>24.0</v>
      </c>
      <c r="O293" s="24">
        <v>27.0</v>
      </c>
      <c r="P293" s="24">
        <f t="shared" si="784"/>
        <v>0.8888888889</v>
      </c>
      <c r="Q293" s="24">
        <v>88.9</v>
      </c>
      <c r="R293" s="24">
        <f t="shared" si="785"/>
        <v>0.1111111111</v>
      </c>
      <c r="S293" s="25"/>
      <c r="T293" s="25">
        <v>6.0</v>
      </c>
      <c r="U293" s="25">
        <v>2.0</v>
      </c>
      <c r="V293" s="25">
        <f t="shared" si="770"/>
        <v>14</v>
      </c>
      <c r="W293" s="25">
        <v>70.0</v>
      </c>
      <c r="X293" s="25">
        <v>84.0</v>
      </c>
      <c r="Y293" s="25">
        <f t="shared" si="786"/>
        <v>0.8333333333</v>
      </c>
      <c r="Z293" s="25">
        <v>83.3</v>
      </c>
      <c r="AA293" s="25">
        <f t="shared" si="787"/>
        <v>0.1666666667</v>
      </c>
      <c r="AB293" s="26"/>
      <c r="AC293" s="26">
        <v>6.0</v>
      </c>
      <c r="AD293" s="26">
        <v>8.0</v>
      </c>
      <c r="AE293" s="26">
        <f t="shared" si="687"/>
        <v>4</v>
      </c>
      <c r="AF293" s="26">
        <v>64.0</v>
      </c>
      <c r="AG293" s="26">
        <v>68.0</v>
      </c>
      <c r="AH293" s="26">
        <f t="shared" ref="AH293:AH298" si="808">AF293/AG293</f>
        <v>0.9411764706</v>
      </c>
      <c r="AI293" s="26">
        <v>94.1</v>
      </c>
      <c r="AJ293" s="26">
        <f t="shared" ref="AJ293:AJ298" si="809">AE293/AG293</f>
        <v>0.05882352941</v>
      </c>
      <c r="AK293" s="27"/>
      <c r="AL293" s="27">
        <v>6.0</v>
      </c>
      <c r="AM293" s="27">
        <v>0.0</v>
      </c>
      <c r="AN293" s="27">
        <v>50.0</v>
      </c>
      <c r="AO293" s="27">
        <v>7.0</v>
      </c>
      <c r="AP293" s="27">
        <v>57.0</v>
      </c>
      <c r="AQ293" s="27">
        <f t="shared" si="802"/>
        <v>0.1228070175</v>
      </c>
      <c r="AR293" s="27">
        <v>12.28</v>
      </c>
      <c r="AS293" s="27">
        <f t="shared" si="803"/>
        <v>0.8771929825</v>
      </c>
      <c r="AT293" s="28"/>
      <c r="AU293" s="28">
        <v>6.0</v>
      </c>
      <c r="AV293" s="28">
        <v>3.0</v>
      </c>
      <c r="AW293" s="28">
        <f t="shared" si="779"/>
        <v>6</v>
      </c>
      <c r="AX293" s="28">
        <v>112.0</v>
      </c>
      <c r="AY293" s="28">
        <v>118.0</v>
      </c>
      <c r="AZ293" s="28">
        <f t="shared" si="804"/>
        <v>0.9491525424</v>
      </c>
      <c r="BA293" s="28">
        <v>94.9</v>
      </c>
      <c r="BB293" s="28">
        <f t="shared" si="805"/>
        <v>0.05084745763</v>
      </c>
      <c r="BC293" s="29"/>
      <c r="BD293" s="29">
        <v>6.0</v>
      </c>
      <c r="BE293" s="29">
        <v>5.0</v>
      </c>
      <c r="BF293" s="29">
        <f t="shared" si="723"/>
        <v>7</v>
      </c>
      <c r="BG293" s="29">
        <v>116.0</v>
      </c>
      <c r="BH293" s="29">
        <v>123.0</v>
      </c>
      <c r="BI293" s="29">
        <f t="shared" si="794"/>
        <v>0.9430894309</v>
      </c>
      <c r="BJ293" s="29">
        <v>94.3</v>
      </c>
      <c r="BK293" s="29">
        <f t="shared" si="795"/>
        <v>0.05691056911</v>
      </c>
      <c r="BL293" s="30"/>
      <c r="BM293" s="30">
        <v>6.0</v>
      </c>
      <c r="BN293" s="30">
        <v>7.0</v>
      </c>
      <c r="BO293" s="30">
        <f t="shared" si="643"/>
        <v>11</v>
      </c>
      <c r="BP293" s="30">
        <v>103.0</v>
      </c>
      <c r="BQ293" s="30">
        <v>114.0</v>
      </c>
      <c r="BR293" s="30">
        <f t="shared" si="796"/>
        <v>0.9035087719</v>
      </c>
      <c r="BS293" s="30">
        <v>90.4</v>
      </c>
      <c r="BT293" s="30">
        <f t="shared" si="797"/>
        <v>0.09649122807</v>
      </c>
      <c r="BU293" s="31"/>
      <c r="BV293" s="31">
        <v>6.0</v>
      </c>
      <c r="BW293" s="31">
        <v>2.0</v>
      </c>
      <c r="BX293" s="31">
        <f t="shared" si="780"/>
        <v>20</v>
      </c>
      <c r="BY293" s="31">
        <v>175.0</v>
      </c>
      <c r="BZ293" s="31">
        <v>195.0</v>
      </c>
      <c r="CA293" s="31">
        <f t="shared" si="798"/>
        <v>0.8974358974</v>
      </c>
      <c r="CB293" s="31">
        <v>89.7</v>
      </c>
      <c r="CC293" s="31">
        <f t="shared" si="799"/>
        <v>0.1025641026</v>
      </c>
      <c r="CD293" s="42"/>
      <c r="CE293" s="42">
        <v>6.0</v>
      </c>
      <c r="CF293" s="42">
        <v>6.0</v>
      </c>
      <c r="CG293" s="42">
        <f t="shared" si="781"/>
        <v>15</v>
      </c>
      <c r="CH293" s="42">
        <v>137.0</v>
      </c>
      <c r="CI293" s="42">
        <v>152.0</v>
      </c>
      <c r="CJ293" s="42">
        <f t="shared" si="800"/>
        <v>0.9013157895</v>
      </c>
      <c r="CK293" s="42">
        <v>90.1</v>
      </c>
      <c r="CL293" s="42">
        <f t="shared" si="801"/>
        <v>0.09868421053</v>
      </c>
      <c r="CM293" s="35"/>
    </row>
    <row r="294" ht="18.0" customHeight="1">
      <c r="A294" s="23"/>
      <c r="B294" s="23">
        <v>7.0</v>
      </c>
      <c r="C294" s="23">
        <v>5.0</v>
      </c>
      <c r="D294" s="23">
        <f t="shared" si="561"/>
        <v>3</v>
      </c>
      <c r="E294" s="23">
        <v>21.0</v>
      </c>
      <c r="F294" s="23">
        <v>24.0</v>
      </c>
      <c r="G294" s="23">
        <f t="shared" si="806"/>
        <v>0.875</v>
      </c>
      <c r="H294" s="23">
        <v>87.5</v>
      </c>
      <c r="I294" s="23">
        <f t="shared" si="807"/>
        <v>0.125</v>
      </c>
      <c r="J294" s="24"/>
      <c r="K294" s="24">
        <v>7.0</v>
      </c>
      <c r="L294" s="24">
        <v>7.0</v>
      </c>
      <c r="M294" s="24">
        <f t="shared" si="559"/>
        <v>9</v>
      </c>
      <c r="N294" s="24">
        <v>30.0</v>
      </c>
      <c r="O294" s="24">
        <v>39.0</v>
      </c>
      <c r="P294" s="24">
        <f t="shared" si="784"/>
        <v>0.7692307692</v>
      </c>
      <c r="Q294" s="24">
        <v>76.9</v>
      </c>
      <c r="R294" s="24">
        <f t="shared" si="785"/>
        <v>0.2307692308</v>
      </c>
      <c r="S294" s="25"/>
      <c r="T294" s="25">
        <v>7.0</v>
      </c>
      <c r="U294" s="25">
        <v>9.0</v>
      </c>
      <c r="V294" s="25">
        <f t="shared" si="770"/>
        <v>7</v>
      </c>
      <c r="W294" s="25">
        <v>41.0</v>
      </c>
      <c r="X294" s="25">
        <v>48.0</v>
      </c>
      <c r="Y294" s="25">
        <f t="shared" si="786"/>
        <v>0.8541666667</v>
      </c>
      <c r="Z294" s="25">
        <v>85.4</v>
      </c>
      <c r="AA294" s="25">
        <f t="shared" si="787"/>
        <v>0.1458333333</v>
      </c>
      <c r="AB294" s="26"/>
      <c r="AC294" s="26">
        <v>7.0</v>
      </c>
      <c r="AD294" s="26">
        <v>7.0</v>
      </c>
      <c r="AE294" s="26">
        <f t="shared" si="687"/>
        <v>3</v>
      </c>
      <c r="AF294" s="26">
        <v>59.0</v>
      </c>
      <c r="AG294" s="26">
        <v>62.0</v>
      </c>
      <c r="AH294" s="26">
        <f t="shared" si="808"/>
        <v>0.9516129032</v>
      </c>
      <c r="AI294" s="26">
        <v>95.2</v>
      </c>
      <c r="AJ294" s="26">
        <f t="shared" si="809"/>
        <v>0.04838709677</v>
      </c>
      <c r="AK294" s="27"/>
      <c r="AL294" s="27">
        <v>7.0</v>
      </c>
      <c r="AM294" s="27">
        <v>1.0</v>
      </c>
      <c r="AN294" s="27">
        <f t="shared" ref="AN294:AN311" si="810">AP294-AO294</f>
        <v>5</v>
      </c>
      <c r="AO294" s="27">
        <v>113.0</v>
      </c>
      <c r="AP294" s="27">
        <v>118.0</v>
      </c>
      <c r="AQ294" s="27">
        <f t="shared" si="802"/>
        <v>0.9576271186</v>
      </c>
      <c r="AR294" s="27">
        <v>95.8</v>
      </c>
      <c r="AS294" s="27">
        <f t="shared" si="803"/>
        <v>0.04237288136</v>
      </c>
      <c r="AT294" s="28"/>
      <c r="AU294" s="28">
        <v>7.0</v>
      </c>
      <c r="AV294" s="28">
        <v>11.0</v>
      </c>
      <c r="AW294" s="28">
        <f t="shared" si="779"/>
        <v>15</v>
      </c>
      <c r="AX294" s="28">
        <v>69.0</v>
      </c>
      <c r="AY294" s="28">
        <v>84.0</v>
      </c>
      <c r="AZ294" s="28">
        <f t="shared" si="804"/>
        <v>0.8214285714</v>
      </c>
      <c r="BA294" s="28">
        <v>82.1</v>
      </c>
      <c r="BB294" s="28">
        <f t="shared" si="805"/>
        <v>0.1785714286</v>
      </c>
      <c r="BC294" s="29"/>
      <c r="BD294" s="29">
        <v>7.0</v>
      </c>
      <c r="BE294" s="29">
        <v>2.0</v>
      </c>
      <c r="BF294" s="29">
        <f t="shared" si="723"/>
        <v>11</v>
      </c>
      <c r="BG294" s="29">
        <v>146.0</v>
      </c>
      <c r="BH294" s="29">
        <v>157.0</v>
      </c>
      <c r="BI294" s="29">
        <f t="shared" si="794"/>
        <v>0.9299363057</v>
      </c>
      <c r="BJ294" s="29">
        <v>93.0</v>
      </c>
      <c r="BK294" s="29">
        <f t="shared" si="795"/>
        <v>0.07006369427</v>
      </c>
      <c r="BL294" s="30"/>
      <c r="BM294" s="30">
        <v>7.0</v>
      </c>
      <c r="BN294" s="30">
        <v>2.0</v>
      </c>
      <c r="BO294" s="30">
        <f t="shared" si="643"/>
        <v>19</v>
      </c>
      <c r="BP294" s="30">
        <v>161.0</v>
      </c>
      <c r="BQ294" s="30">
        <v>180.0</v>
      </c>
      <c r="BR294" s="30">
        <f t="shared" si="796"/>
        <v>0.8944444444</v>
      </c>
      <c r="BS294" s="30">
        <v>89.4</v>
      </c>
      <c r="BT294" s="30">
        <f t="shared" si="797"/>
        <v>0.1055555556</v>
      </c>
      <c r="BU294" s="31"/>
      <c r="BV294" s="31">
        <v>7.0</v>
      </c>
      <c r="BW294" s="31"/>
      <c r="BX294" s="31">
        <f t="shared" si="780"/>
        <v>0</v>
      </c>
      <c r="BY294" s="31">
        <v>0.0</v>
      </c>
      <c r="BZ294" s="31">
        <v>0.0</v>
      </c>
      <c r="CA294" s="31">
        <v>0.0</v>
      </c>
      <c r="CB294" s="31">
        <v>0.0</v>
      </c>
      <c r="CC294" s="31">
        <v>0.0</v>
      </c>
      <c r="CD294" s="42"/>
      <c r="CE294" s="42">
        <v>7.0</v>
      </c>
      <c r="CF294" s="42">
        <v>10.0</v>
      </c>
      <c r="CG294" s="42">
        <f t="shared" si="781"/>
        <v>66</v>
      </c>
      <c r="CH294" s="42">
        <v>97.0</v>
      </c>
      <c r="CI294" s="42">
        <v>163.0</v>
      </c>
      <c r="CJ294" s="42">
        <f t="shared" si="800"/>
        <v>0.5950920245</v>
      </c>
      <c r="CK294" s="42">
        <v>59.5</v>
      </c>
      <c r="CL294" s="42">
        <f t="shared" si="801"/>
        <v>0.4049079755</v>
      </c>
      <c r="CM294" s="35"/>
    </row>
    <row r="295" ht="18.0" customHeight="1">
      <c r="A295" s="23"/>
      <c r="B295" s="23">
        <v>8.0</v>
      </c>
      <c r="C295" s="23">
        <v>1.0</v>
      </c>
      <c r="D295" s="23">
        <f t="shared" si="561"/>
        <v>1</v>
      </c>
      <c r="E295" s="23">
        <v>29.0</v>
      </c>
      <c r="F295" s="23">
        <v>30.0</v>
      </c>
      <c r="G295" s="23">
        <f t="shared" si="806"/>
        <v>0.9666666667</v>
      </c>
      <c r="H295" s="23">
        <v>96.7</v>
      </c>
      <c r="I295" s="23">
        <f t="shared" si="807"/>
        <v>0.03333333333</v>
      </c>
      <c r="J295" s="24"/>
      <c r="K295" s="24">
        <v>8.0</v>
      </c>
      <c r="L295" s="24">
        <v>4.0</v>
      </c>
      <c r="M295" s="24">
        <f t="shared" si="559"/>
        <v>0</v>
      </c>
      <c r="N295" s="24">
        <v>2.0</v>
      </c>
      <c r="O295" s="24">
        <v>2.0</v>
      </c>
      <c r="P295" s="24">
        <f t="shared" si="784"/>
        <v>1</v>
      </c>
      <c r="Q295" s="24">
        <v>100.0</v>
      </c>
      <c r="R295" s="24">
        <f t="shared" si="785"/>
        <v>0</v>
      </c>
      <c r="S295" s="25"/>
      <c r="T295" s="25">
        <v>8.0</v>
      </c>
      <c r="U295" s="25">
        <v>5.0</v>
      </c>
      <c r="V295" s="25">
        <f t="shared" si="770"/>
        <v>1</v>
      </c>
      <c r="W295" s="25">
        <v>62.0</v>
      </c>
      <c r="X295" s="25">
        <v>63.0</v>
      </c>
      <c r="Y295" s="25">
        <f t="shared" si="786"/>
        <v>0.9841269841</v>
      </c>
      <c r="Z295" s="25">
        <v>98.4</v>
      </c>
      <c r="AA295" s="25">
        <f t="shared" si="787"/>
        <v>0.01587301587</v>
      </c>
      <c r="AB295" s="26"/>
      <c r="AC295" s="26">
        <v>8.0</v>
      </c>
      <c r="AD295" s="26">
        <v>0.0</v>
      </c>
      <c r="AE295" s="26">
        <f t="shared" si="687"/>
        <v>2</v>
      </c>
      <c r="AF295" s="26">
        <v>93.0</v>
      </c>
      <c r="AG295" s="26">
        <v>95.0</v>
      </c>
      <c r="AH295" s="26">
        <f t="shared" si="808"/>
        <v>0.9789473684</v>
      </c>
      <c r="AI295" s="26">
        <v>97.9</v>
      </c>
      <c r="AJ295" s="26">
        <f t="shared" si="809"/>
        <v>0.02105263158</v>
      </c>
      <c r="AK295" s="27"/>
      <c r="AL295" s="27">
        <v>8.0</v>
      </c>
      <c r="AM295" s="27">
        <v>5.0</v>
      </c>
      <c r="AN295" s="27">
        <f t="shared" si="810"/>
        <v>4</v>
      </c>
      <c r="AO295" s="27">
        <v>93.0</v>
      </c>
      <c r="AP295" s="27">
        <v>97.0</v>
      </c>
      <c r="AQ295" s="27">
        <f t="shared" si="802"/>
        <v>0.9587628866</v>
      </c>
      <c r="AR295" s="27">
        <v>95.9</v>
      </c>
      <c r="AS295" s="27">
        <f t="shared" si="803"/>
        <v>0.0412371134</v>
      </c>
      <c r="AT295" s="28"/>
      <c r="AU295" s="28">
        <v>8.0</v>
      </c>
      <c r="AV295" s="28">
        <v>0.0</v>
      </c>
      <c r="AW295" s="28">
        <f t="shared" si="779"/>
        <v>5</v>
      </c>
      <c r="AX295" s="28">
        <v>130.0</v>
      </c>
      <c r="AY295" s="28">
        <v>135.0</v>
      </c>
      <c r="AZ295" s="28">
        <f t="shared" si="804"/>
        <v>0.962962963</v>
      </c>
      <c r="BA295" s="28">
        <v>96.3</v>
      </c>
      <c r="BB295" s="28">
        <f t="shared" si="805"/>
        <v>0.03703703704</v>
      </c>
      <c r="BC295" s="29"/>
      <c r="BD295" s="29">
        <v>8.0</v>
      </c>
      <c r="BE295" s="29">
        <v>11.0</v>
      </c>
      <c r="BF295" s="29">
        <f t="shared" si="723"/>
        <v>9</v>
      </c>
      <c r="BG295" s="29">
        <v>79.0</v>
      </c>
      <c r="BH295" s="29">
        <v>88.0</v>
      </c>
      <c r="BI295" s="29">
        <f t="shared" si="794"/>
        <v>0.8977272727</v>
      </c>
      <c r="BJ295" s="29">
        <v>89.8</v>
      </c>
      <c r="BK295" s="29">
        <f t="shared" si="795"/>
        <v>0.1022727273</v>
      </c>
      <c r="BL295" s="30"/>
      <c r="BM295" s="30">
        <v>8.0</v>
      </c>
      <c r="BN295" s="30">
        <v>10.0</v>
      </c>
      <c r="BO295" s="30">
        <f t="shared" si="643"/>
        <v>47</v>
      </c>
      <c r="BP295" s="30">
        <v>82.0</v>
      </c>
      <c r="BQ295" s="30">
        <v>129.0</v>
      </c>
      <c r="BR295" s="30">
        <f t="shared" si="796"/>
        <v>0.6356589147</v>
      </c>
      <c r="BS295" s="30">
        <v>63.6</v>
      </c>
      <c r="BT295" s="30">
        <f t="shared" si="797"/>
        <v>0.3643410853</v>
      </c>
      <c r="BU295" s="31"/>
      <c r="BV295" s="31">
        <v>8.0</v>
      </c>
      <c r="BW295" s="31">
        <v>7.0</v>
      </c>
      <c r="BX295" s="31">
        <f t="shared" si="780"/>
        <v>17</v>
      </c>
      <c r="BY295" s="31">
        <v>112.0</v>
      </c>
      <c r="BZ295" s="31">
        <v>129.0</v>
      </c>
      <c r="CA295" s="31">
        <f t="shared" ref="CA295:CA298" si="811">BY295/BZ295</f>
        <v>0.8682170543</v>
      </c>
      <c r="CB295" s="31">
        <v>86.8</v>
      </c>
      <c r="CC295" s="31">
        <f t="shared" ref="CC295:CC298" si="812">BX295/BZ295</f>
        <v>0.1317829457</v>
      </c>
      <c r="CD295" s="42"/>
      <c r="CE295" s="42">
        <v>8.0</v>
      </c>
      <c r="CF295" s="42">
        <v>2.0</v>
      </c>
      <c r="CG295" s="42">
        <f t="shared" si="781"/>
        <v>25</v>
      </c>
      <c r="CH295" s="42">
        <v>170.0</v>
      </c>
      <c r="CI295" s="42">
        <v>195.0</v>
      </c>
      <c r="CJ295" s="42">
        <f t="shared" si="800"/>
        <v>0.8717948718</v>
      </c>
      <c r="CK295" s="42">
        <v>87.2</v>
      </c>
      <c r="CL295" s="42">
        <f t="shared" si="801"/>
        <v>0.1282051282</v>
      </c>
      <c r="CM295" s="35"/>
    </row>
    <row r="296" ht="18.0" customHeight="1">
      <c r="A296" s="23"/>
      <c r="B296" s="23">
        <v>9.0</v>
      </c>
      <c r="C296" s="23">
        <v>4.0</v>
      </c>
      <c r="D296" s="23">
        <v>5.0</v>
      </c>
      <c r="E296" s="23">
        <v>0.0</v>
      </c>
      <c r="F296" s="23">
        <v>5.0</v>
      </c>
      <c r="G296" s="23">
        <f t="shared" si="806"/>
        <v>0</v>
      </c>
      <c r="H296" s="23">
        <v>0.0</v>
      </c>
      <c r="I296" s="23">
        <f t="shared" si="807"/>
        <v>1</v>
      </c>
      <c r="J296" s="24"/>
      <c r="K296" s="24">
        <v>9.0</v>
      </c>
      <c r="L296" s="24">
        <v>1.0</v>
      </c>
      <c r="M296" s="24">
        <f t="shared" si="559"/>
        <v>2</v>
      </c>
      <c r="N296" s="24">
        <v>55.0</v>
      </c>
      <c r="O296" s="24">
        <v>57.0</v>
      </c>
      <c r="P296" s="24">
        <f t="shared" si="784"/>
        <v>0.9649122807</v>
      </c>
      <c r="Q296" s="24">
        <v>96.5</v>
      </c>
      <c r="R296" s="24">
        <f t="shared" si="785"/>
        <v>0.0350877193</v>
      </c>
      <c r="S296" s="25"/>
      <c r="T296" s="25">
        <v>9.0</v>
      </c>
      <c r="U296" s="25">
        <v>3.0</v>
      </c>
      <c r="V296" s="25">
        <f t="shared" si="770"/>
        <v>2</v>
      </c>
      <c r="W296" s="25">
        <v>71.0</v>
      </c>
      <c r="X296" s="25">
        <v>73.0</v>
      </c>
      <c r="Y296" s="25">
        <f t="shared" si="786"/>
        <v>0.9726027397</v>
      </c>
      <c r="Z296" s="25">
        <v>97.3</v>
      </c>
      <c r="AA296" s="25">
        <f t="shared" si="787"/>
        <v>0.02739726027</v>
      </c>
      <c r="AB296" s="26"/>
      <c r="AC296" s="26">
        <v>9.0</v>
      </c>
      <c r="AD296" s="26">
        <v>2.0</v>
      </c>
      <c r="AE296" s="26">
        <f t="shared" si="687"/>
        <v>20</v>
      </c>
      <c r="AF296" s="26">
        <v>84.0</v>
      </c>
      <c r="AG296" s="26">
        <v>104.0</v>
      </c>
      <c r="AH296" s="26">
        <f t="shared" si="808"/>
        <v>0.8076923077</v>
      </c>
      <c r="AI296" s="26">
        <v>80.8</v>
      </c>
      <c r="AJ296" s="26">
        <f t="shared" si="809"/>
        <v>0.1923076923</v>
      </c>
      <c r="AK296" s="27"/>
      <c r="AL296" s="27">
        <v>9.0</v>
      </c>
      <c r="AM296" s="27">
        <v>4.0</v>
      </c>
      <c r="AN296" s="27">
        <f t="shared" si="810"/>
        <v>11</v>
      </c>
      <c r="AO296" s="27">
        <v>95.0</v>
      </c>
      <c r="AP296" s="27">
        <v>106.0</v>
      </c>
      <c r="AQ296" s="27">
        <f t="shared" si="802"/>
        <v>0.8962264151</v>
      </c>
      <c r="AR296" s="27">
        <v>89.6</v>
      </c>
      <c r="AS296" s="27">
        <f t="shared" si="803"/>
        <v>0.1037735849</v>
      </c>
      <c r="AT296" s="28"/>
      <c r="AU296" s="28">
        <v>9.0</v>
      </c>
      <c r="AV296" s="28">
        <v>5.0</v>
      </c>
      <c r="AW296" s="28">
        <f t="shared" si="779"/>
        <v>12</v>
      </c>
      <c r="AX296" s="28">
        <v>98.0</v>
      </c>
      <c r="AY296" s="28">
        <v>110.0</v>
      </c>
      <c r="AZ296" s="28">
        <f t="shared" si="804"/>
        <v>0.8909090909</v>
      </c>
      <c r="BA296" s="28">
        <v>89.1</v>
      </c>
      <c r="BB296" s="28">
        <f t="shared" si="805"/>
        <v>0.1090909091</v>
      </c>
      <c r="BC296" s="29"/>
      <c r="BD296" s="29">
        <v>9.0</v>
      </c>
      <c r="BE296" s="29">
        <v>9.0</v>
      </c>
      <c r="BF296" s="29">
        <f t="shared" si="723"/>
        <v>49</v>
      </c>
      <c r="BG296" s="29">
        <v>74.0</v>
      </c>
      <c r="BH296" s="29">
        <v>123.0</v>
      </c>
      <c r="BI296" s="29">
        <f t="shared" si="794"/>
        <v>0.6016260163</v>
      </c>
      <c r="BJ296" s="29">
        <v>60.2</v>
      </c>
      <c r="BK296" s="29">
        <f t="shared" si="795"/>
        <v>0.3983739837</v>
      </c>
      <c r="BL296" s="30"/>
      <c r="BM296" s="30">
        <v>9.0</v>
      </c>
      <c r="BN296" s="30">
        <v>3.0</v>
      </c>
      <c r="BO296" s="30">
        <f t="shared" si="643"/>
        <v>9</v>
      </c>
      <c r="BP296" s="30">
        <v>152.0</v>
      </c>
      <c r="BQ296" s="30">
        <v>161.0</v>
      </c>
      <c r="BR296" s="30">
        <f t="shared" si="796"/>
        <v>0.9440993789</v>
      </c>
      <c r="BS296" s="30">
        <v>94.4</v>
      </c>
      <c r="BT296" s="30">
        <f t="shared" si="797"/>
        <v>0.05590062112</v>
      </c>
      <c r="BU296" s="31"/>
      <c r="BV296" s="31">
        <v>9.0</v>
      </c>
      <c r="BW296" s="31">
        <v>11.0</v>
      </c>
      <c r="BX296" s="31">
        <f t="shared" si="780"/>
        <v>19</v>
      </c>
      <c r="BY296" s="31">
        <v>46.0</v>
      </c>
      <c r="BZ296" s="31">
        <v>65.0</v>
      </c>
      <c r="CA296" s="31">
        <f t="shared" si="811"/>
        <v>0.7076923077</v>
      </c>
      <c r="CB296" s="31">
        <v>70.8</v>
      </c>
      <c r="CC296" s="31">
        <f t="shared" si="812"/>
        <v>0.2923076923</v>
      </c>
      <c r="CD296" s="42"/>
      <c r="CE296" s="42">
        <v>9.0</v>
      </c>
      <c r="CF296" s="42">
        <v>8.0</v>
      </c>
      <c r="CG296" s="42">
        <f t="shared" si="781"/>
        <v>21</v>
      </c>
      <c r="CH296" s="42">
        <v>117.0</v>
      </c>
      <c r="CI296" s="42">
        <v>138.0</v>
      </c>
      <c r="CJ296" s="42">
        <f t="shared" si="800"/>
        <v>0.847826087</v>
      </c>
      <c r="CK296" s="42">
        <v>84.8</v>
      </c>
      <c r="CL296" s="42">
        <f t="shared" si="801"/>
        <v>0.152173913</v>
      </c>
      <c r="CM296" s="35"/>
    </row>
    <row r="297" ht="18.0" customHeight="1">
      <c r="A297" s="23"/>
      <c r="B297" s="23">
        <v>10.0</v>
      </c>
      <c r="C297" s="23">
        <v>9.0</v>
      </c>
      <c r="D297" s="23">
        <f t="shared" ref="D297:D301" si="813">F297-E297</f>
        <v>11</v>
      </c>
      <c r="E297" s="23">
        <v>13.0</v>
      </c>
      <c r="F297" s="23">
        <v>24.0</v>
      </c>
      <c r="G297" s="23">
        <f t="shared" si="806"/>
        <v>0.5416666667</v>
      </c>
      <c r="H297" s="23">
        <v>54.2</v>
      </c>
      <c r="I297" s="23">
        <f t="shared" si="807"/>
        <v>0.4583333333</v>
      </c>
      <c r="J297" s="24"/>
      <c r="K297" s="24">
        <v>10.0</v>
      </c>
      <c r="L297" s="24">
        <v>6.0</v>
      </c>
      <c r="M297" s="24">
        <f t="shared" si="559"/>
        <v>1</v>
      </c>
      <c r="N297" s="24">
        <v>38.0</v>
      </c>
      <c r="O297" s="24">
        <v>39.0</v>
      </c>
      <c r="P297" s="24">
        <f t="shared" si="784"/>
        <v>0.9743589744</v>
      </c>
      <c r="Q297" s="24">
        <v>97.4</v>
      </c>
      <c r="R297" s="24">
        <f t="shared" si="785"/>
        <v>0.02564102564</v>
      </c>
      <c r="S297" s="25"/>
      <c r="T297" s="25">
        <v>10.0</v>
      </c>
      <c r="U297" s="25">
        <v>7.0</v>
      </c>
      <c r="V297" s="25">
        <f t="shared" si="770"/>
        <v>3</v>
      </c>
      <c r="W297" s="25">
        <v>50.0</v>
      </c>
      <c r="X297" s="25">
        <v>53.0</v>
      </c>
      <c r="Y297" s="25">
        <f t="shared" si="786"/>
        <v>0.9433962264</v>
      </c>
      <c r="Z297" s="25">
        <v>94.3</v>
      </c>
      <c r="AA297" s="25">
        <f t="shared" si="787"/>
        <v>0.05660377358</v>
      </c>
      <c r="AB297" s="26"/>
      <c r="AC297" s="26">
        <v>10.0</v>
      </c>
      <c r="AD297" s="26">
        <v>11.0</v>
      </c>
      <c r="AE297" s="26">
        <f t="shared" si="687"/>
        <v>14</v>
      </c>
      <c r="AF297" s="26">
        <v>43.0</v>
      </c>
      <c r="AG297" s="26">
        <v>57.0</v>
      </c>
      <c r="AH297" s="26">
        <f t="shared" si="808"/>
        <v>0.7543859649</v>
      </c>
      <c r="AI297" s="26">
        <v>75.4</v>
      </c>
      <c r="AJ297" s="26">
        <f t="shared" si="809"/>
        <v>0.2456140351</v>
      </c>
      <c r="AK297" s="27"/>
      <c r="AL297" s="27">
        <v>10.0</v>
      </c>
      <c r="AM297" s="27">
        <v>0.0</v>
      </c>
      <c r="AN297" s="27">
        <f t="shared" si="810"/>
        <v>1</v>
      </c>
      <c r="AO297" s="27">
        <v>81.0</v>
      </c>
      <c r="AP297" s="27">
        <v>82.0</v>
      </c>
      <c r="AQ297" s="27">
        <f t="shared" si="802"/>
        <v>0.987804878</v>
      </c>
      <c r="AR297" s="27">
        <v>98.8</v>
      </c>
      <c r="AS297" s="27">
        <f t="shared" si="803"/>
        <v>0.01219512195</v>
      </c>
      <c r="AT297" s="28"/>
      <c r="AU297" s="28">
        <v>10.0</v>
      </c>
      <c r="AV297" s="28">
        <v>4.0</v>
      </c>
      <c r="AW297" s="28">
        <f t="shared" si="779"/>
        <v>10</v>
      </c>
      <c r="AX297" s="28">
        <v>114.0</v>
      </c>
      <c r="AY297" s="28">
        <v>124.0</v>
      </c>
      <c r="AZ297" s="28">
        <f t="shared" si="804"/>
        <v>0.9193548387</v>
      </c>
      <c r="BA297" s="28">
        <v>91.9</v>
      </c>
      <c r="BB297" s="28">
        <f t="shared" si="805"/>
        <v>0.08064516129</v>
      </c>
      <c r="BC297" s="29"/>
      <c r="BD297" s="29">
        <v>10.0</v>
      </c>
      <c r="BE297" s="29">
        <v>10.0</v>
      </c>
      <c r="BF297" s="29">
        <f t="shared" si="723"/>
        <v>4</v>
      </c>
      <c r="BG297" s="29">
        <v>69.0</v>
      </c>
      <c r="BH297" s="29">
        <v>73.0</v>
      </c>
      <c r="BI297" s="29">
        <f t="shared" si="794"/>
        <v>0.9452054795</v>
      </c>
      <c r="BJ297" s="29">
        <v>94.5</v>
      </c>
      <c r="BK297" s="29">
        <f t="shared" si="795"/>
        <v>0.05479452055</v>
      </c>
      <c r="BL297" s="30"/>
      <c r="BM297" s="30">
        <v>10.0</v>
      </c>
      <c r="BN297" s="30">
        <v>5.0</v>
      </c>
      <c r="BO297" s="30">
        <f t="shared" si="643"/>
        <v>8</v>
      </c>
      <c r="BP297" s="30">
        <v>127.0</v>
      </c>
      <c r="BQ297" s="30">
        <v>135.0</v>
      </c>
      <c r="BR297" s="30">
        <f t="shared" si="796"/>
        <v>0.9407407407</v>
      </c>
      <c r="BS297" s="30">
        <v>94.1</v>
      </c>
      <c r="BT297" s="30">
        <f t="shared" si="797"/>
        <v>0.05925925926</v>
      </c>
      <c r="BU297" s="31"/>
      <c r="BV297" s="31">
        <v>10.0</v>
      </c>
      <c r="BW297" s="31">
        <v>9.0</v>
      </c>
      <c r="BX297" s="31">
        <f t="shared" si="780"/>
        <v>53</v>
      </c>
      <c r="BY297" s="31">
        <v>111.0</v>
      </c>
      <c r="BZ297" s="31">
        <v>164.0</v>
      </c>
      <c r="CA297" s="31">
        <f t="shared" si="811"/>
        <v>0.6768292683</v>
      </c>
      <c r="CB297" s="31">
        <v>67.7</v>
      </c>
      <c r="CC297" s="31">
        <f t="shared" si="812"/>
        <v>0.3231707317</v>
      </c>
      <c r="CD297" s="42"/>
      <c r="CE297" s="42">
        <v>10.0</v>
      </c>
      <c r="CF297" s="42">
        <v>7.0</v>
      </c>
      <c r="CG297" s="42">
        <f t="shared" si="781"/>
        <v>16</v>
      </c>
      <c r="CH297" s="42">
        <v>113.0</v>
      </c>
      <c r="CI297" s="42">
        <v>129.0</v>
      </c>
      <c r="CJ297" s="42">
        <f t="shared" si="800"/>
        <v>0.8759689922</v>
      </c>
      <c r="CK297" s="42">
        <v>87.6</v>
      </c>
      <c r="CL297" s="42">
        <f t="shared" si="801"/>
        <v>0.1240310078</v>
      </c>
      <c r="CM297" s="35"/>
    </row>
    <row r="298" ht="18.0" customHeight="1">
      <c r="A298" s="23"/>
      <c r="B298" s="23">
        <v>11.0</v>
      </c>
      <c r="C298" s="23">
        <v>4.0</v>
      </c>
      <c r="D298" s="23">
        <f t="shared" si="813"/>
        <v>2</v>
      </c>
      <c r="E298" s="23">
        <v>19.0</v>
      </c>
      <c r="F298" s="23">
        <v>21.0</v>
      </c>
      <c r="G298" s="23">
        <f t="shared" si="806"/>
        <v>0.9047619048</v>
      </c>
      <c r="H298" s="23">
        <v>90.5</v>
      </c>
      <c r="I298" s="23">
        <f t="shared" si="807"/>
        <v>0.09523809524</v>
      </c>
      <c r="J298" s="24"/>
      <c r="K298" s="24">
        <v>11.0</v>
      </c>
      <c r="L298" s="24">
        <v>9.0</v>
      </c>
      <c r="M298" s="24">
        <f t="shared" si="559"/>
        <v>22</v>
      </c>
      <c r="N298" s="24">
        <v>33.0</v>
      </c>
      <c r="O298" s="24">
        <v>55.0</v>
      </c>
      <c r="P298" s="24">
        <f t="shared" si="784"/>
        <v>0.6</v>
      </c>
      <c r="Q298" s="24">
        <v>60.0</v>
      </c>
      <c r="R298" s="24">
        <f t="shared" si="785"/>
        <v>0.4</v>
      </c>
      <c r="S298" s="25"/>
      <c r="T298" s="25">
        <v>11.0</v>
      </c>
      <c r="U298" s="25">
        <v>8.0</v>
      </c>
      <c r="V298" s="25">
        <f t="shared" si="770"/>
        <v>3</v>
      </c>
      <c r="W298" s="25">
        <v>49.0</v>
      </c>
      <c r="X298" s="25">
        <v>52.0</v>
      </c>
      <c r="Y298" s="25">
        <f t="shared" si="786"/>
        <v>0.9423076923</v>
      </c>
      <c r="Z298" s="25">
        <v>94.2</v>
      </c>
      <c r="AA298" s="25">
        <f t="shared" si="787"/>
        <v>0.05769230769</v>
      </c>
      <c r="AB298" s="26"/>
      <c r="AC298" s="26">
        <v>11.0</v>
      </c>
      <c r="AD298" s="26">
        <v>5.0</v>
      </c>
      <c r="AE298" s="26">
        <f t="shared" si="687"/>
        <v>3</v>
      </c>
      <c r="AF298" s="26">
        <v>73.0</v>
      </c>
      <c r="AG298" s="26">
        <v>76.0</v>
      </c>
      <c r="AH298" s="26">
        <f t="shared" si="808"/>
        <v>0.9605263158</v>
      </c>
      <c r="AI298" s="26">
        <v>96.1</v>
      </c>
      <c r="AJ298" s="26">
        <f t="shared" si="809"/>
        <v>0.03947368421</v>
      </c>
      <c r="AK298" s="27"/>
      <c r="AL298" s="27">
        <v>11.0</v>
      </c>
      <c r="AM298" s="27">
        <v>6.0</v>
      </c>
      <c r="AN298" s="27">
        <f t="shared" si="810"/>
        <v>7</v>
      </c>
      <c r="AO298" s="27">
        <v>74.0</v>
      </c>
      <c r="AP298" s="27">
        <v>81.0</v>
      </c>
      <c r="AQ298" s="27">
        <f t="shared" si="802"/>
        <v>0.9135802469</v>
      </c>
      <c r="AR298" s="27">
        <v>91.4</v>
      </c>
      <c r="AS298" s="27">
        <f t="shared" si="803"/>
        <v>0.08641975309</v>
      </c>
      <c r="AT298" s="28"/>
      <c r="AU298" s="28">
        <v>11.0</v>
      </c>
      <c r="AV298" s="28">
        <v>7.0</v>
      </c>
      <c r="AW298" s="28">
        <f t="shared" si="779"/>
        <v>8</v>
      </c>
      <c r="AX298" s="28">
        <v>83.0</v>
      </c>
      <c r="AY298" s="28">
        <v>91.0</v>
      </c>
      <c r="AZ298" s="28">
        <f t="shared" si="804"/>
        <v>0.9120879121</v>
      </c>
      <c r="BA298" s="28">
        <v>91.2</v>
      </c>
      <c r="BB298" s="28">
        <f t="shared" si="805"/>
        <v>0.08791208791</v>
      </c>
      <c r="BC298" s="29"/>
      <c r="BD298" s="29">
        <v>11.0</v>
      </c>
      <c r="BE298" s="29">
        <v>4.0</v>
      </c>
      <c r="BF298" s="29">
        <f t="shared" si="723"/>
        <v>18</v>
      </c>
      <c r="BG298" s="29">
        <v>125.0</v>
      </c>
      <c r="BH298" s="29">
        <v>143.0</v>
      </c>
      <c r="BI298" s="29">
        <f t="shared" si="794"/>
        <v>0.8741258741</v>
      </c>
      <c r="BJ298" s="29">
        <v>87.4</v>
      </c>
      <c r="BK298" s="29">
        <f t="shared" si="795"/>
        <v>0.1258741259</v>
      </c>
      <c r="BL298" s="30"/>
      <c r="BM298" s="30">
        <v>11.0</v>
      </c>
      <c r="BN298" s="30">
        <v>6.0</v>
      </c>
      <c r="BO298" s="30">
        <f t="shared" si="643"/>
        <v>6</v>
      </c>
      <c r="BP298" s="30">
        <v>107.0</v>
      </c>
      <c r="BQ298" s="30">
        <v>113.0</v>
      </c>
      <c r="BR298" s="30">
        <f t="shared" si="796"/>
        <v>0.9469026549</v>
      </c>
      <c r="BS298" s="30">
        <v>94.7</v>
      </c>
      <c r="BT298" s="30">
        <f t="shared" si="797"/>
        <v>0.05309734513</v>
      </c>
      <c r="BU298" s="31"/>
      <c r="BV298" s="31">
        <v>11.0</v>
      </c>
      <c r="BW298" s="31">
        <v>1.0</v>
      </c>
      <c r="BX298" s="31">
        <f t="shared" si="780"/>
        <v>17</v>
      </c>
      <c r="BY298" s="31">
        <v>184.0</v>
      </c>
      <c r="BZ298" s="31">
        <v>201.0</v>
      </c>
      <c r="CA298" s="31">
        <f t="shared" si="811"/>
        <v>0.9154228856</v>
      </c>
      <c r="CB298" s="31">
        <v>91.5</v>
      </c>
      <c r="CC298" s="31">
        <f t="shared" si="812"/>
        <v>0.08457711443</v>
      </c>
      <c r="CD298" s="42"/>
      <c r="CE298" s="42">
        <v>11.0</v>
      </c>
      <c r="CF298" s="42">
        <v>1.0</v>
      </c>
      <c r="CG298" s="42">
        <f t="shared" si="781"/>
        <v>20</v>
      </c>
      <c r="CH298" s="42">
        <v>192.0</v>
      </c>
      <c r="CI298" s="42">
        <v>212.0</v>
      </c>
      <c r="CJ298" s="42">
        <f t="shared" si="800"/>
        <v>0.9056603774</v>
      </c>
      <c r="CK298" s="42">
        <v>90.6</v>
      </c>
      <c r="CL298" s="42">
        <f t="shared" si="801"/>
        <v>0.09433962264</v>
      </c>
      <c r="CM298" s="35"/>
    </row>
    <row r="299" ht="18.0" customHeight="1">
      <c r="A299" s="36" t="s">
        <v>25</v>
      </c>
      <c r="B299" s="37"/>
      <c r="C299" s="37"/>
      <c r="D299" s="37">
        <f t="shared" si="813"/>
        <v>0</v>
      </c>
      <c r="E299" s="37"/>
      <c r="F299" s="37"/>
      <c r="G299" s="36">
        <f t="shared" ref="G299:H299" si="814">SUM(G287:G298)/12</f>
        <v>0.6751234146</v>
      </c>
      <c r="H299" s="36">
        <f t="shared" si="814"/>
        <v>67.525</v>
      </c>
      <c r="I299" s="36">
        <f>SUM(I287:I298)/12*100</f>
        <v>24.15432521</v>
      </c>
      <c r="J299" s="37"/>
      <c r="K299" s="37"/>
      <c r="L299" s="37"/>
      <c r="M299" s="37">
        <f t="shared" si="559"/>
        <v>0</v>
      </c>
      <c r="N299" s="37"/>
      <c r="O299" s="37"/>
      <c r="P299" s="36">
        <f t="shared" ref="P299:Q299" si="815">SUM(P287:P298)/12</f>
        <v>0.8934367116</v>
      </c>
      <c r="Q299" s="36">
        <f t="shared" si="815"/>
        <v>89.34166667</v>
      </c>
      <c r="R299" s="36">
        <f>SUM(R287:R298)/12*100</f>
        <v>10.65632884</v>
      </c>
      <c r="S299" s="37"/>
      <c r="T299" s="37"/>
      <c r="U299" s="37"/>
      <c r="V299" s="37">
        <f t="shared" si="770"/>
        <v>0</v>
      </c>
      <c r="W299" s="37"/>
      <c r="X299" s="37"/>
      <c r="Y299" s="36">
        <f t="shared" ref="Y299:Z299" si="816">SUM(Y287:Y298)/12</f>
        <v>0.8942232678</v>
      </c>
      <c r="Z299" s="36">
        <f t="shared" si="816"/>
        <v>89.41666667</v>
      </c>
      <c r="AA299" s="36">
        <f>SUM(AA287:AA298)/12*100</f>
        <v>10.57767322</v>
      </c>
      <c r="AB299" s="37"/>
      <c r="AC299" s="37"/>
      <c r="AD299" s="37"/>
      <c r="AE299" s="37">
        <f t="shared" si="687"/>
        <v>0</v>
      </c>
      <c r="AF299" s="37"/>
      <c r="AG299" s="37"/>
      <c r="AH299" s="36">
        <f t="shared" ref="AH299:AI299" si="817">SUM(AH287:AH298)/12</f>
        <v>0.8191358092</v>
      </c>
      <c r="AI299" s="36">
        <f t="shared" si="817"/>
        <v>81.91666667</v>
      </c>
      <c r="AJ299" s="36">
        <f>SUM(AJ287:AJ298)/12*100</f>
        <v>9.753085743</v>
      </c>
      <c r="AK299" s="37"/>
      <c r="AL299" s="37"/>
      <c r="AM299" s="37"/>
      <c r="AN299" s="37">
        <f t="shared" si="810"/>
        <v>0</v>
      </c>
      <c r="AO299" s="37"/>
      <c r="AP299" s="37"/>
      <c r="AQ299" s="36">
        <f t="shared" ref="AQ299:AR299" si="818">SUM(AQ287:AQ298)/12</f>
        <v>0.7213482007</v>
      </c>
      <c r="AR299" s="36">
        <f t="shared" si="818"/>
        <v>72.14833333</v>
      </c>
      <c r="AS299" s="36">
        <f>SUM(AS287:AS298)/12*100</f>
        <v>19.53184659</v>
      </c>
      <c r="AT299" s="37"/>
      <c r="AU299" s="37"/>
      <c r="AV299" s="37"/>
      <c r="AW299" s="37">
        <f t="shared" si="779"/>
        <v>0</v>
      </c>
      <c r="AX299" s="37"/>
      <c r="AY299" s="37"/>
      <c r="AZ299" s="36">
        <f t="shared" ref="AZ299:BA299" si="819">SUM(AZ287:AZ298)/12</f>
        <v>0.8273368141</v>
      </c>
      <c r="BA299" s="36">
        <f t="shared" si="819"/>
        <v>82.725</v>
      </c>
      <c r="BB299" s="36">
        <f>SUM(BB287:BB298)/12*100</f>
        <v>8.93298526</v>
      </c>
      <c r="BC299" s="37"/>
      <c r="BD299" s="37"/>
      <c r="BE299" s="37"/>
      <c r="BF299" s="37">
        <f t="shared" si="723"/>
        <v>0</v>
      </c>
      <c r="BG299" s="37"/>
      <c r="BH299" s="37"/>
      <c r="BI299" s="36">
        <f t="shared" ref="BI299:BJ299" si="820">SUM(BI287:BI298)/12</f>
        <v>0.8708819803</v>
      </c>
      <c r="BJ299" s="36">
        <f t="shared" si="820"/>
        <v>87.09166667</v>
      </c>
      <c r="BK299" s="36">
        <f>SUM(BK287:BK298)/12*100</f>
        <v>12.91180197</v>
      </c>
      <c r="BL299" s="37"/>
      <c r="BM299" s="37"/>
      <c r="BN299" s="37"/>
      <c r="BO299" s="37">
        <f t="shared" si="643"/>
        <v>0</v>
      </c>
      <c r="BP299" s="37"/>
      <c r="BQ299" s="37"/>
      <c r="BR299" s="36">
        <f t="shared" ref="BR299:BS299" si="821">SUM(BR287:BR298)/12</f>
        <v>0.8903737075</v>
      </c>
      <c r="BS299" s="36">
        <f t="shared" si="821"/>
        <v>89.04166667</v>
      </c>
      <c r="BT299" s="36">
        <f>SUM(BT287:BT298)/12*100</f>
        <v>10.96262925</v>
      </c>
      <c r="BU299" s="37"/>
      <c r="BV299" s="37"/>
      <c r="BW299" s="37"/>
      <c r="BX299" s="37"/>
      <c r="BY299" s="37"/>
      <c r="BZ299" s="37"/>
      <c r="CA299" s="36">
        <f t="shared" ref="CA299:CB299" si="822">SUM(CA287:CA298)/12</f>
        <v>0.7917153185</v>
      </c>
      <c r="CB299" s="36">
        <f t="shared" si="822"/>
        <v>79.175</v>
      </c>
      <c r="CC299" s="36">
        <f>SUM(CC287:CC298)/12*100</f>
        <v>12.49513482</v>
      </c>
      <c r="CD299" s="37"/>
      <c r="CE299" s="37"/>
      <c r="CF299" s="37"/>
      <c r="CG299" s="37"/>
      <c r="CH299" s="37"/>
      <c r="CI299" s="37"/>
      <c r="CJ299" s="36">
        <f t="shared" ref="CJ299:CK299" si="823">SUM(CJ287:CJ298)/12</f>
        <v>0.8638121321</v>
      </c>
      <c r="CK299" s="36">
        <f t="shared" si="823"/>
        <v>86.39166667</v>
      </c>
      <c r="CL299" s="36">
        <f>SUM(CL287:CL298)/12*100</f>
        <v>13.61878679</v>
      </c>
      <c r="CM299" s="35"/>
    </row>
    <row r="300" ht="18.0" customHeight="1">
      <c r="A300" s="38" t="s">
        <v>26</v>
      </c>
      <c r="B300" s="39"/>
      <c r="C300" s="39"/>
      <c r="D300" s="39">
        <f t="shared" si="813"/>
        <v>0</v>
      </c>
      <c r="E300" s="39"/>
      <c r="F300" s="39"/>
      <c r="G300" s="38">
        <f>STDEV(G287:G298)</f>
        <v>0.3497673376</v>
      </c>
      <c r="H300" s="38"/>
      <c r="I300" s="38">
        <f>STDEV(I287:I298)</f>
        <v>0.2879597403</v>
      </c>
      <c r="J300" s="39"/>
      <c r="K300" s="39"/>
      <c r="L300" s="39"/>
      <c r="M300" s="39">
        <f t="shared" si="559"/>
        <v>0</v>
      </c>
      <c r="N300" s="39"/>
      <c r="O300" s="39"/>
      <c r="P300" s="38">
        <f>STDEV(P287:P298)</f>
        <v>0.113452553</v>
      </c>
      <c r="Q300" s="38"/>
      <c r="R300" s="38">
        <f>STDEV(R287:R298)</f>
        <v>0.113452553</v>
      </c>
      <c r="S300" s="39"/>
      <c r="T300" s="39"/>
      <c r="U300" s="39"/>
      <c r="V300" s="39">
        <f t="shared" si="770"/>
        <v>0</v>
      </c>
      <c r="W300" s="39"/>
      <c r="X300" s="39"/>
      <c r="Y300" s="38">
        <f>STDEV(Y287:Y298)</f>
        <v>0.1169384716</v>
      </c>
      <c r="Z300" s="38"/>
      <c r="AA300" s="38">
        <f>STDEV(AA287:AA298)</f>
        <v>0.1169384716</v>
      </c>
      <c r="AB300" s="39"/>
      <c r="AC300" s="39"/>
      <c r="AD300" s="39"/>
      <c r="AE300" s="39">
        <f t="shared" si="687"/>
        <v>0</v>
      </c>
      <c r="AF300" s="39"/>
      <c r="AG300" s="39"/>
      <c r="AH300" s="38">
        <f>STDEV(AH287:AH298)</f>
        <v>0.2791643972</v>
      </c>
      <c r="AI300" s="38"/>
      <c r="AJ300" s="38">
        <f>STDEV(AJ287:AJ298)</f>
        <v>0.1110509364</v>
      </c>
      <c r="AK300" s="39"/>
      <c r="AL300" s="39"/>
      <c r="AM300" s="39"/>
      <c r="AN300" s="39">
        <f t="shared" si="810"/>
        <v>0</v>
      </c>
      <c r="AO300" s="39"/>
      <c r="AP300" s="39"/>
      <c r="AQ300" s="38">
        <f>STDEV(AQ287:AQ298)</f>
        <v>0.3438499905</v>
      </c>
      <c r="AR300" s="38"/>
      <c r="AS300" s="38">
        <f>STDEV(AS287:AS298)</f>
        <v>0.2653524656</v>
      </c>
      <c r="AT300" s="39"/>
      <c r="AU300" s="39"/>
      <c r="AV300" s="39"/>
      <c r="AW300" s="39">
        <f t="shared" si="779"/>
        <v>0</v>
      </c>
      <c r="AX300" s="39"/>
      <c r="AY300" s="39"/>
      <c r="AZ300" s="38">
        <f>STDEV(AZ287:AZ298)</f>
        <v>0.2723877795</v>
      </c>
      <c r="BA300" s="38"/>
      <c r="BB300" s="38">
        <f>STDEV(BB287:BB298)</f>
        <v>0.08428262257</v>
      </c>
      <c r="BC300" s="39"/>
      <c r="BD300" s="39"/>
      <c r="BE300" s="39"/>
      <c r="BF300" s="39">
        <f t="shared" si="723"/>
        <v>0</v>
      </c>
      <c r="BG300" s="39"/>
      <c r="BH300" s="39"/>
      <c r="BI300" s="38">
        <f>STDEV(BI287:BI298)</f>
        <v>0.1181413292</v>
      </c>
      <c r="BJ300" s="38"/>
      <c r="BK300" s="38">
        <f>STDEV(BK287:BK298)</f>
        <v>0.1181413292</v>
      </c>
      <c r="BL300" s="39"/>
      <c r="BM300" s="39"/>
      <c r="BN300" s="39"/>
      <c r="BO300" s="39">
        <f t="shared" si="643"/>
        <v>0</v>
      </c>
      <c r="BP300" s="39"/>
      <c r="BQ300" s="39"/>
      <c r="BR300" s="38">
        <f>STDEV(BR287:BR298)</f>
        <v>0.08459354062</v>
      </c>
      <c r="BS300" s="38"/>
      <c r="BT300" s="38">
        <f>STDEV(BT287:BT298)</f>
        <v>0.08459354062</v>
      </c>
      <c r="BU300" s="39"/>
      <c r="BV300" s="39"/>
      <c r="BW300" s="39"/>
      <c r="BX300" s="39">
        <f t="shared" ref="BX300:BX303" si="824">BZ300-BY300</f>
        <v>0</v>
      </c>
      <c r="BY300" s="39"/>
      <c r="BZ300" s="39"/>
      <c r="CA300" s="38">
        <f>STDEV(CA287:CA298)</f>
        <v>0.2627672741</v>
      </c>
      <c r="CB300" s="38"/>
      <c r="CC300" s="38">
        <f>STDEV(CC287:CC298)</f>
        <v>0.09182447361</v>
      </c>
      <c r="CD300" s="39"/>
      <c r="CE300" s="39"/>
      <c r="CF300" s="39"/>
      <c r="CG300" s="39">
        <f t="shared" ref="CG300:CG313" si="825">CI300-CH300</f>
        <v>0</v>
      </c>
      <c r="CH300" s="39"/>
      <c r="CI300" s="39"/>
      <c r="CJ300" s="38">
        <f>STDEV(CJ287:CJ298)</f>
        <v>0.08675735269</v>
      </c>
      <c r="CK300" s="38"/>
      <c r="CL300" s="38">
        <f>STDEV(CL287:CL298)</f>
        <v>0.08675735269</v>
      </c>
      <c r="CM300" s="35"/>
    </row>
    <row r="301" ht="18.0" customHeight="1">
      <c r="A301" s="40" t="s">
        <v>27</v>
      </c>
      <c r="B301" s="41"/>
      <c r="C301" s="41"/>
      <c r="D301" s="41">
        <f t="shared" si="813"/>
        <v>0</v>
      </c>
      <c r="E301" s="41"/>
      <c r="F301" s="41"/>
      <c r="G301" s="40">
        <f>VAR(G287:G298)</f>
        <v>0.1223371904</v>
      </c>
      <c r="H301" s="40"/>
      <c r="I301" s="40">
        <f>VAR(I287:I298)</f>
        <v>0.08292081202</v>
      </c>
      <c r="J301" s="41"/>
      <c r="K301" s="41"/>
      <c r="L301" s="41"/>
      <c r="M301" s="41">
        <f t="shared" si="559"/>
        <v>0</v>
      </c>
      <c r="N301" s="41"/>
      <c r="O301" s="41"/>
      <c r="P301" s="40">
        <f>VAR(P287:P298)</f>
        <v>0.01287148177</v>
      </c>
      <c r="Q301" s="40"/>
      <c r="R301" s="40">
        <f>VAR(R287:R298)</f>
        <v>0.01287148177</v>
      </c>
      <c r="S301" s="41"/>
      <c r="T301" s="41"/>
      <c r="U301" s="41"/>
      <c r="V301" s="41">
        <f t="shared" si="770"/>
        <v>0</v>
      </c>
      <c r="W301" s="41"/>
      <c r="X301" s="41"/>
      <c r="Y301" s="40">
        <f>VAR(Y287:Y298)</f>
        <v>0.01367460614</v>
      </c>
      <c r="Z301" s="41"/>
      <c r="AA301" s="40">
        <f>VAR(AA287:AA298)</f>
        <v>0.01367460614</v>
      </c>
      <c r="AB301" s="41"/>
      <c r="AC301" s="41"/>
      <c r="AD301" s="41"/>
      <c r="AE301" s="41">
        <f t="shared" si="687"/>
        <v>0</v>
      </c>
      <c r="AF301" s="41"/>
      <c r="AG301" s="41"/>
      <c r="AH301" s="40">
        <f>VAR(AH287:AH298)</f>
        <v>0.07793276064</v>
      </c>
      <c r="AI301" s="41"/>
      <c r="AJ301" s="40">
        <f>VAR(AJ287:AJ298)</f>
        <v>0.01233231047</v>
      </c>
      <c r="AK301" s="41"/>
      <c r="AL301" s="41"/>
      <c r="AM301" s="41"/>
      <c r="AN301" s="41">
        <f t="shared" si="810"/>
        <v>0</v>
      </c>
      <c r="AO301" s="41"/>
      <c r="AP301" s="41"/>
      <c r="AQ301" s="40">
        <f>VAR(AQ287:AQ298)</f>
        <v>0.118232816</v>
      </c>
      <c r="AR301" s="41"/>
      <c r="AS301" s="40">
        <f>VAR(AS287:AS298)</f>
        <v>0.07041193101</v>
      </c>
      <c r="AT301" s="41"/>
      <c r="AU301" s="41"/>
      <c r="AV301" s="41"/>
      <c r="AW301" s="41">
        <f t="shared" si="779"/>
        <v>0</v>
      </c>
      <c r="AX301" s="41"/>
      <c r="AY301" s="41"/>
      <c r="AZ301" s="40">
        <f>VAR(AZ287:AZ298)</f>
        <v>0.07419510242</v>
      </c>
      <c r="BA301" s="41"/>
      <c r="BB301" s="40">
        <f>VAR(BB287:BB298)</f>
        <v>0.007103560467</v>
      </c>
      <c r="BC301" s="41"/>
      <c r="BD301" s="41"/>
      <c r="BE301" s="41"/>
      <c r="BF301" s="41">
        <f t="shared" si="723"/>
        <v>0</v>
      </c>
      <c r="BG301" s="41"/>
      <c r="BH301" s="41"/>
      <c r="BI301" s="40">
        <f>VAR(BI287:BI298)</f>
        <v>0.01395737365</v>
      </c>
      <c r="BJ301" s="41"/>
      <c r="BK301" s="40">
        <f>VAR(BK287:BK298)</f>
        <v>0.01395737365</v>
      </c>
      <c r="BL301" s="41"/>
      <c r="BM301" s="41"/>
      <c r="BN301" s="41"/>
      <c r="BO301" s="41">
        <f t="shared" si="643"/>
        <v>0</v>
      </c>
      <c r="BP301" s="41"/>
      <c r="BQ301" s="41"/>
      <c r="BR301" s="40">
        <f>VAR(BR287:BR298)</f>
        <v>0.007156067115</v>
      </c>
      <c r="BS301" s="41"/>
      <c r="BT301" s="40">
        <f>VAR(BT287:BT298)</f>
        <v>0.007156067115</v>
      </c>
      <c r="BU301" s="41"/>
      <c r="BV301" s="41"/>
      <c r="BW301" s="41"/>
      <c r="BX301" s="41">
        <f t="shared" si="824"/>
        <v>0</v>
      </c>
      <c r="BY301" s="41"/>
      <c r="BZ301" s="41"/>
      <c r="CA301" s="40">
        <f>VAR(CA287:CA298)</f>
        <v>0.06904664035</v>
      </c>
      <c r="CB301" s="41"/>
      <c r="CC301" s="40">
        <f>VAR(CC287:CC298)</f>
        <v>0.008431733954</v>
      </c>
      <c r="CD301" s="41"/>
      <c r="CE301" s="41"/>
      <c r="CF301" s="41"/>
      <c r="CG301" s="41">
        <f t="shared" si="825"/>
        <v>0</v>
      </c>
      <c r="CH301" s="41"/>
      <c r="CI301" s="41"/>
      <c r="CJ301" s="40">
        <f>VAR(CJ287:CJ298)</f>
        <v>0.007526838246</v>
      </c>
      <c r="CK301" s="41"/>
      <c r="CL301" s="40">
        <f>VAR(CL287:CL298)</f>
        <v>0.007526838246</v>
      </c>
      <c r="CM301" s="35"/>
    </row>
    <row r="302" ht="18.0" customHeight="1">
      <c r="A302" s="23"/>
      <c r="B302" s="23">
        <v>0.0</v>
      </c>
      <c r="C302" s="23">
        <v>2.0</v>
      </c>
      <c r="D302" s="23">
        <v>1.0</v>
      </c>
      <c r="E302" s="23">
        <v>24.0</v>
      </c>
      <c r="F302" s="23">
        <v>25.0</v>
      </c>
      <c r="G302" s="23">
        <f t="shared" ref="G302:G313" si="826">E302/F302</f>
        <v>0.96</v>
      </c>
      <c r="H302" s="23">
        <v>96.0</v>
      </c>
      <c r="I302" s="23">
        <f t="shared" ref="I302:I313" si="827">D302/F302</f>
        <v>0.04</v>
      </c>
      <c r="J302" s="24"/>
      <c r="K302" s="24">
        <v>0.0</v>
      </c>
      <c r="L302" s="24">
        <v>8.0</v>
      </c>
      <c r="M302" s="24">
        <f t="shared" si="559"/>
        <v>1</v>
      </c>
      <c r="N302" s="24">
        <v>34.0</v>
      </c>
      <c r="O302" s="24">
        <v>35.0</v>
      </c>
      <c r="P302" s="24">
        <f t="shared" ref="P302:P313" si="828">N302/O302</f>
        <v>0.9714285714</v>
      </c>
      <c r="Q302" s="24">
        <v>97.1</v>
      </c>
      <c r="R302" s="24">
        <f t="shared" ref="R302:R313" si="829">M302/O302</f>
        <v>0.02857142857</v>
      </c>
      <c r="S302" s="25"/>
      <c r="T302" s="25">
        <v>0.0</v>
      </c>
      <c r="U302" s="25"/>
      <c r="V302" s="25">
        <f t="shared" si="770"/>
        <v>0</v>
      </c>
      <c r="W302" s="25">
        <v>0.0</v>
      </c>
      <c r="X302" s="25">
        <v>0.0</v>
      </c>
      <c r="Y302" s="25">
        <v>0.0</v>
      </c>
      <c r="Z302" s="25">
        <v>0.0</v>
      </c>
      <c r="AA302" s="25">
        <v>0.0</v>
      </c>
      <c r="AB302" s="26"/>
      <c r="AC302" s="26">
        <v>0.0</v>
      </c>
      <c r="AD302" s="26">
        <v>1.0</v>
      </c>
      <c r="AE302" s="26">
        <f t="shared" si="687"/>
        <v>5</v>
      </c>
      <c r="AF302" s="26">
        <v>100.0</v>
      </c>
      <c r="AG302" s="26">
        <v>105.0</v>
      </c>
      <c r="AH302" s="26">
        <f t="shared" ref="AH302:AH313" si="830">AF302/AG302</f>
        <v>0.9523809524</v>
      </c>
      <c r="AI302" s="26">
        <v>95.2</v>
      </c>
      <c r="AJ302" s="26">
        <f t="shared" ref="AJ302:AJ313" si="831">AE302/AG302</f>
        <v>0.04761904762</v>
      </c>
      <c r="AK302" s="27"/>
      <c r="AL302" s="27">
        <v>0.0</v>
      </c>
      <c r="AM302" s="27">
        <v>0.0</v>
      </c>
      <c r="AN302" s="27">
        <f t="shared" si="810"/>
        <v>4</v>
      </c>
      <c r="AO302" s="27">
        <v>108.0</v>
      </c>
      <c r="AP302" s="27">
        <v>112.0</v>
      </c>
      <c r="AQ302" s="27">
        <f t="shared" ref="AQ302:AQ313" si="832">AO302/AP302</f>
        <v>0.9642857143</v>
      </c>
      <c r="AR302" s="27">
        <v>96.4</v>
      </c>
      <c r="AS302" s="27">
        <f t="shared" ref="AS302:AS313" si="833">AN302/AP302</f>
        <v>0.03571428571</v>
      </c>
      <c r="AT302" s="28"/>
      <c r="AU302" s="28">
        <v>0.0</v>
      </c>
      <c r="AV302" s="28">
        <v>7.0</v>
      </c>
      <c r="AW302" s="28">
        <f t="shared" si="779"/>
        <v>15</v>
      </c>
      <c r="AX302" s="28">
        <v>83.0</v>
      </c>
      <c r="AY302" s="28">
        <v>98.0</v>
      </c>
      <c r="AZ302" s="28">
        <f t="shared" ref="AZ302:AZ304" si="834">AX302/AY302</f>
        <v>0.8469387755</v>
      </c>
      <c r="BA302" s="28">
        <v>84.7</v>
      </c>
      <c r="BB302" s="28">
        <f t="shared" ref="BB302:BB304" si="835">AW302/AY302</f>
        <v>0.1530612245</v>
      </c>
      <c r="BC302" s="29"/>
      <c r="BD302" s="29">
        <v>0.0</v>
      </c>
      <c r="BE302" s="29">
        <v>2.0</v>
      </c>
      <c r="BF302" s="29">
        <f t="shared" si="723"/>
        <v>20</v>
      </c>
      <c r="BG302" s="29">
        <v>103.0</v>
      </c>
      <c r="BH302" s="29">
        <v>123.0</v>
      </c>
      <c r="BI302" s="29">
        <f t="shared" ref="BI302:BI313" si="836">BG302/BH302</f>
        <v>0.837398374</v>
      </c>
      <c r="BJ302" s="29">
        <v>83.7</v>
      </c>
      <c r="BK302" s="29">
        <f t="shared" ref="BK302:BK313" si="837">BF302/BH302</f>
        <v>0.162601626</v>
      </c>
      <c r="BL302" s="30"/>
      <c r="BM302" s="30">
        <v>0.0</v>
      </c>
      <c r="BN302" s="30">
        <v>11.0</v>
      </c>
      <c r="BO302" s="30">
        <f t="shared" si="643"/>
        <v>16</v>
      </c>
      <c r="BP302" s="30">
        <v>71.0</v>
      </c>
      <c r="BQ302" s="30">
        <v>87.0</v>
      </c>
      <c r="BR302" s="30">
        <f t="shared" ref="BR302:BR313" si="838">BP302/BQ302</f>
        <v>0.816091954</v>
      </c>
      <c r="BS302" s="30">
        <v>81.6</v>
      </c>
      <c r="BT302" s="30">
        <f t="shared" ref="BT302:BT313" si="839">BO302/BQ302</f>
        <v>0.183908046</v>
      </c>
      <c r="BU302" s="31"/>
      <c r="BV302" s="31">
        <v>0.0</v>
      </c>
      <c r="BW302" s="31">
        <v>1.0</v>
      </c>
      <c r="BX302" s="31">
        <f t="shared" si="824"/>
        <v>17</v>
      </c>
      <c r="BY302" s="31">
        <v>181.0</v>
      </c>
      <c r="BZ302" s="31">
        <v>198.0</v>
      </c>
      <c r="CA302" s="31">
        <f t="shared" ref="CA302:CA313" si="840">BY302/BZ302</f>
        <v>0.9141414141</v>
      </c>
      <c r="CB302" s="31">
        <v>91.4</v>
      </c>
      <c r="CC302" s="31">
        <f t="shared" ref="CC302:CC313" si="841">BX302/BZ302</f>
        <v>0.08585858586</v>
      </c>
      <c r="CD302" s="42"/>
      <c r="CE302" s="42">
        <v>0.0</v>
      </c>
      <c r="CF302" s="42">
        <v>3.0</v>
      </c>
      <c r="CG302" s="42">
        <f t="shared" si="825"/>
        <v>23</v>
      </c>
      <c r="CH302" s="42">
        <v>173.0</v>
      </c>
      <c r="CI302" s="42">
        <v>196.0</v>
      </c>
      <c r="CJ302" s="42">
        <f t="shared" ref="CJ302:CJ303" si="842">CH302/CI302</f>
        <v>0.8826530612</v>
      </c>
      <c r="CK302" s="42">
        <v>88.3</v>
      </c>
      <c r="CL302" s="42">
        <f t="shared" ref="CL302:CL303" si="843">CG302/CI302</f>
        <v>0.1173469388</v>
      </c>
      <c r="CM302" s="35"/>
    </row>
    <row r="303" ht="18.0" customHeight="1">
      <c r="A303" s="23"/>
      <c r="B303" s="23">
        <v>1.0</v>
      </c>
      <c r="C303" s="23">
        <v>2.0</v>
      </c>
      <c r="D303" s="23">
        <v>4.0</v>
      </c>
      <c r="E303" s="23">
        <v>1.0</v>
      </c>
      <c r="F303" s="23">
        <v>5.0</v>
      </c>
      <c r="G303" s="23">
        <f t="shared" si="826"/>
        <v>0.2</v>
      </c>
      <c r="H303" s="23">
        <v>20.0</v>
      </c>
      <c r="I303" s="23">
        <f t="shared" si="827"/>
        <v>0.8</v>
      </c>
      <c r="J303" s="24"/>
      <c r="K303" s="24">
        <v>1.0</v>
      </c>
      <c r="L303" s="24">
        <v>9.0</v>
      </c>
      <c r="M303" s="24">
        <f t="shared" si="559"/>
        <v>26</v>
      </c>
      <c r="N303" s="24">
        <v>26.0</v>
      </c>
      <c r="O303" s="24">
        <v>52.0</v>
      </c>
      <c r="P303" s="24">
        <f t="shared" si="828"/>
        <v>0.5</v>
      </c>
      <c r="Q303" s="24">
        <v>50.0</v>
      </c>
      <c r="R303" s="24">
        <f t="shared" si="829"/>
        <v>0.5</v>
      </c>
      <c r="S303" s="25"/>
      <c r="T303" s="25">
        <v>1.0</v>
      </c>
      <c r="U303" s="25">
        <v>5.0</v>
      </c>
      <c r="V303" s="25">
        <f t="shared" si="770"/>
        <v>4</v>
      </c>
      <c r="W303" s="25">
        <v>59.0</v>
      </c>
      <c r="X303" s="25">
        <v>63.0</v>
      </c>
      <c r="Y303" s="25">
        <f t="shared" ref="Y303:Y306" si="844">W303/X303</f>
        <v>0.9365079365</v>
      </c>
      <c r="Z303" s="25">
        <v>93.7</v>
      </c>
      <c r="AA303" s="25">
        <f t="shared" ref="AA303:AA306" si="845">V303/X303</f>
        <v>0.06349206349</v>
      </c>
      <c r="AB303" s="26"/>
      <c r="AC303" s="26">
        <v>1.0</v>
      </c>
      <c r="AD303" s="26">
        <v>2.0</v>
      </c>
      <c r="AE303" s="26">
        <f t="shared" si="687"/>
        <v>6</v>
      </c>
      <c r="AF303" s="26">
        <v>93.0</v>
      </c>
      <c r="AG303" s="26">
        <v>99.0</v>
      </c>
      <c r="AH303" s="26">
        <f t="shared" si="830"/>
        <v>0.9393939394</v>
      </c>
      <c r="AI303" s="26">
        <v>93.9</v>
      </c>
      <c r="AJ303" s="26">
        <f t="shared" si="831"/>
        <v>0.06060606061</v>
      </c>
      <c r="AK303" s="27"/>
      <c r="AL303" s="27">
        <v>1.0</v>
      </c>
      <c r="AM303" s="27">
        <v>3.0</v>
      </c>
      <c r="AN303" s="27">
        <f t="shared" si="810"/>
        <v>7</v>
      </c>
      <c r="AO303" s="27">
        <v>107.0</v>
      </c>
      <c r="AP303" s="27">
        <v>114.0</v>
      </c>
      <c r="AQ303" s="27">
        <f t="shared" si="832"/>
        <v>0.9385964912</v>
      </c>
      <c r="AR303" s="27">
        <v>93.9</v>
      </c>
      <c r="AS303" s="27">
        <f t="shared" si="833"/>
        <v>0.06140350877</v>
      </c>
      <c r="AT303" s="28"/>
      <c r="AU303" s="28">
        <v>1.0</v>
      </c>
      <c r="AV303" s="28">
        <v>3.0</v>
      </c>
      <c r="AW303" s="28">
        <f t="shared" si="779"/>
        <v>4</v>
      </c>
      <c r="AX303" s="28">
        <v>109.0</v>
      </c>
      <c r="AY303" s="28">
        <v>113.0</v>
      </c>
      <c r="AZ303" s="28">
        <f t="shared" si="834"/>
        <v>0.9646017699</v>
      </c>
      <c r="BA303" s="28">
        <v>96.5</v>
      </c>
      <c r="BB303" s="28">
        <f t="shared" si="835"/>
        <v>0.03539823009</v>
      </c>
      <c r="BC303" s="29"/>
      <c r="BD303" s="29">
        <v>1.0</v>
      </c>
      <c r="BE303" s="29">
        <v>7.0</v>
      </c>
      <c r="BF303" s="29">
        <f t="shared" si="723"/>
        <v>8</v>
      </c>
      <c r="BG303" s="29">
        <v>75.0</v>
      </c>
      <c r="BH303" s="29">
        <v>83.0</v>
      </c>
      <c r="BI303" s="29">
        <f t="shared" si="836"/>
        <v>0.9036144578</v>
      </c>
      <c r="BJ303" s="29">
        <v>90.4</v>
      </c>
      <c r="BK303" s="29">
        <f t="shared" si="837"/>
        <v>0.09638554217</v>
      </c>
      <c r="BL303" s="30"/>
      <c r="BM303" s="30">
        <v>1.0</v>
      </c>
      <c r="BN303" s="30">
        <v>5.0</v>
      </c>
      <c r="BO303" s="30">
        <f t="shared" si="643"/>
        <v>9</v>
      </c>
      <c r="BP303" s="30">
        <v>126.0</v>
      </c>
      <c r="BQ303" s="30">
        <v>135.0</v>
      </c>
      <c r="BR303" s="30">
        <f t="shared" si="838"/>
        <v>0.9333333333</v>
      </c>
      <c r="BS303" s="30">
        <v>93.3</v>
      </c>
      <c r="BT303" s="30">
        <f t="shared" si="839"/>
        <v>0.06666666667</v>
      </c>
      <c r="BU303" s="31"/>
      <c r="BV303" s="31">
        <v>1.0</v>
      </c>
      <c r="BW303" s="31">
        <v>5.0</v>
      </c>
      <c r="BX303" s="31">
        <f t="shared" si="824"/>
        <v>13</v>
      </c>
      <c r="BY303" s="31">
        <v>119.0</v>
      </c>
      <c r="BZ303" s="31">
        <v>132.0</v>
      </c>
      <c r="CA303" s="31">
        <f t="shared" si="840"/>
        <v>0.9015151515</v>
      </c>
      <c r="CB303" s="31">
        <v>90.2</v>
      </c>
      <c r="CC303" s="31">
        <f t="shared" si="841"/>
        <v>0.09848484848</v>
      </c>
      <c r="CD303" s="42"/>
      <c r="CE303" s="42">
        <v>1.0</v>
      </c>
      <c r="CF303" s="42">
        <v>5.0</v>
      </c>
      <c r="CG303" s="42">
        <f t="shared" si="825"/>
        <v>14</v>
      </c>
      <c r="CH303" s="42">
        <v>150.0</v>
      </c>
      <c r="CI303" s="42">
        <v>164.0</v>
      </c>
      <c r="CJ303" s="42">
        <f t="shared" si="842"/>
        <v>0.9146341463</v>
      </c>
      <c r="CK303" s="42">
        <v>91.5</v>
      </c>
      <c r="CL303" s="42">
        <f t="shared" si="843"/>
        <v>0.08536585366</v>
      </c>
      <c r="CM303" s="35"/>
    </row>
    <row r="304" ht="18.0" customHeight="1">
      <c r="A304" s="23"/>
      <c r="B304" s="23">
        <v>2.0</v>
      </c>
      <c r="C304" s="23">
        <v>0.0</v>
      </c>
      <c r="D304" s="23">
        <f>F304-E304</f>
        <v>0</v>
      </c>
      <c r="E304" s="23">
        <v>18.0</v>
      </c>
      <c r="F304" s="23">
        <v>18.0</v>
      </c>
      <c r="G304" s="23">
        <f t="shared" si="826"/>
        <v>1</v>
      </c>
      <c r="H304" s="23">
        <v>100.0</v>
      </c>
      <c r="I304" s="23">
        <f t="shared" si="827"/>
        <v>0</v>
      </c>
      <c r="J304" s="24"/>
      <c r="K304" s="24">
        <v>2.0</v>
      </c>
      <c r="L304" s="24">
        <v>0.0</v>
      </c>
      <c r="M304" s="24">
        <f t="shared" si="559"/>
        <v>1</v>
      </c>
      <c r="N304" s="24">
        <v>49.0</v>
      </c>
      <c r="O304" s="24">
        <v>50.0</v>
      </c>
      <c r="P304" s="24">
        <f t="shared" si="828"/>
        <v>0.98</v>
      </c>
      <c r="Q304" s="24">
        <v>98.0</v>
      </c>
      <c r="R304" s="24">
        <f t="shared" si="829"/>
        <v>0.02</v>
      </c>
      <c r="S304" s="25"/>
      <c r="T304" s="25">
        <v>2.0</v>
      </c>
      <c r="U304" s="25">
        <v>0.0</v>
      </c>
      <c r="V304" s="25">
        <f t="shared" si="770"/>
        <v>2</v>
      </c>
      <c r="W304" s="25">
        <v>73.0</v>
      </c>
      <c r="X304" s="25">
        <v>75.0</v>
      </c>
      <c r="Y304" s="25">
        <f t="shared" si="844"/>
        <v>0.9733333333</v>
      </c>
      <c r="Z304" s="25">
        <v>97.3</v>
      </c>
      <c r="AA304" s="25">
        <f t="shared" si="845"/>
        <v>0.02666666667</v>
      </c>
      <c r="AB304" s="26"/>
      <c r="AC304" s="26">
        <v>2.0</v>
      </c>
      <c r="AD304" s="26">
        <v>6.0</v>
      </c>
      <c r="AE304" s="26">
        <f t="shared" si="687"/>
        <v>7</v>
      </c>
      <c r="AF304" s="26">
        <v>72.0</v>
      </c>
      <c r="AG304" s="26">
        <v>79.0</v>
      </c>
      <c r="AH304" s="26">
        <f t="shared" si="830"/>
        <v>0.9113924051</v>
      </c>
      <c r="AI304" s="26">
        <v>91.1</v>
      </c>
      <c r="AJ304" s="26">
        <f t="shared" si="831"/>
        <v>0.08860759494</v>
      </c>
      <c r="AK304" s="27"/>
      <c r="AL304" s="27">
        <v>2.0</v>
      </c>
      <c r="AM304" s="27">
        <v>7.0</v>
      </c>
      <c r="AN304" s="27">
        <f t="shared" si="810"/>
        <v>58</v>
      </c>
      <c r="AO304" s="27">
        <v>54.0</v>
      </c>
      <c r="AP304" s="27">
        <v>112.0</v>
      </c>
      <c r="AQ304" s="27">
        <f t="shared" si="832"/>
        <v>0.4821428571</v>
      </c>
      <c r="AR304" s="27">
        <v>48.2</v>
      </c>
      <c r="AS304" s="27">
        <f t="shared" si="833"/>
        <v>0.5178571429</v>
      </c>
      <c r="AT304" s="28"/>
      <c r="AU304" s="28">
        <v>2.0</v>
      </c>
      <c r="AV304" s="28">
        <v>5.0</v>
      </c>
      <c r="AW304" s="28">
        <f t="shared" si="779"/>
        <v>6</v>
      </c>
      <c r="AX304" s="28">
        <v>102.0</v>
      </c>
      <c r="AY304" s="28">
        <v>108.0</v>
      </c>
      <c r="AZ304" s="28">
        <f t="shared" si="834"/>
        <v>0.9444444444</v>
      </c>
      <c r="BA304" s="28">
        <v>94.4</v>
      </c>
      <c r="BB304" s="28">
        <f t="shared" si="835"/>
        <v>0.05555555556</v>
      </c>
      <c r="BC304" s="29"/>
      <c r="BD304" s="29">
        <v>2.0</v>
      </c>
      <c r="BE304" s="29">
        <v>5.0</v>
      </c>
      <c r="BF304" s="29">
        <f t="shared" si="723"/>
        <v>9</v>
      </c>
      <c r="BG304" s="29">
        <v>119.0</v>
      </c>
      <c r="BH304" s="29">
        <v>128.0</v>
      </c>
      <c r="BI304" s="29">
        <f t="shared" si="836"/>
        <v>0.9296875</v>
      </c>
      <c r="BJ304" s="29">
        <v>93.0</v>
      </c>
      <c r="BK304" s="29">
        <f t="shared" si="837"/>
        <v>0.0703125</v>
      </c>
      <c r="BL304" s="30"/>
      <c r="BM304" s="30">
        <v>2.0</v>
      </c>
      <c r="BN304" s="30">
        <v>6.0</v>
      </c>
      <c r="BO304" s="30">
        <f t="shared" si="643"/>
        <v>6</v>
      </c>
      <c r="BP304" s="30">
        <v>98.0</v>
      </c>
      <c r="BQ304" s="30">
        <v>104.0</v>
      </c>
      <c r="BR304" s="30">
        <f t="shared" si="838"/>
        <v>0.9423076923</v>
      </c>
      <c r="BS304" s="30">
        <v>94.2</v>
      </c>
      <c r="BT304" s="30">
        <f t="shared" si="839"/>
        <v>0.05769230769</v>
      </c>
      <c r="BU304" s="31"/>
      <c r="BV304" s="31">
        <v>2.0</v>
      </c>
      <c r="BW304" s="31">
        <v>11.0</v>
      </c>
      <c r="BX304" s="31">
        <v>2.0</v>
      </c>
      <c r="BY304" s="31">
        <v>1.0</v>
      </c>
      <c r="BZ304" s="31">
        <v>3.0</v>
      </c>
      <c r="CA304" s="31">
        <f t="shared" si="840"/>
        <v>0.3333333333</v>
      </c>
      <c r="CB304" s="31">
        <v>33.33</v>
      </c>
      <c r="CC304" s="31">
        <f t="shared" si="841"/>
        <v>0.6666666667</v>
      </c>
      <c r="CD304" s="42"/>
      <c r="CE304" s="42">
        <v>2.0</v>
      </c>
      <c r="CF304" s="42"/>
      <c r="CG304" s="42">
        <f t="shared" si="825"/>
        <v>0</v>
      </c>
      <c r="CH304" s="42">
        <v>0.0</v>
      </c>
      <c r="CI304" s="42">
        <v>0.0</v>
      </c>
      <c r="CJ304" s="42">
        <v>0.0</v>
      </c>
      <c r="CK304" s="42">
        <v>0.0</v>
      </c>
      <c r="CL304" s="42">
        <v>0.0</v>
      </c>
      <c r="CM304" s="35"/>
    </row>
    <row r="305" ht="18.0" customHeight="1">
      <c r="A305" s="23"/>
      <c r="B305" s="23">
        <v>3.0</v>
      </c>
      <c r="C305" s="23">
        <v>2.0</v>
      </c>
      <c r="D305" s="23">
        <v>4.0</v>
      </c>
      <c r="E305" s="23">
        <v>0.0</v>
      </c>
      <c r="F305" s="23">
        <v>4.0</v>
      </c>
      <c r="G305" s="23">
        <f t="shared" si="826"/>
        <v>0</v>
      </c>
      <c r="H305" s="23">
        <v>0.0</v>
      </c>
      <c r="I305" s="23">
        <f t="shared" si="827"/>
        <v>1</v>
      </c>
      <c r="J305" s="24"/>
      <c r="K305" s="24">
        <v>3.0</v>
      </c>
      <c r="L305" s="24">
        <v>2.0</v>
      </c>
      <c r="M305" s="24">
        <f t="shared" si="559"/>
        <v>1</v>
      </c>
      <c r="N305" s="24">
        <v>53.0</v>
      </c>
      <c r="O305" s="24">
        <v>54.0</v>
      </c>
      <c r="P305" s="24">
        <f t="shared" si="828"/>
        <v>0.9814814815</v>
      </c>
      <c r="Q305" s="24">
        <v>98.1</v>
      </c>
      <c r="R305" s="24">
        <f t="shared" si="829"/>
        <v>0.01851851852</v>
      </c>
      <c r="S305" s="25"/>
      <c r="T305" s="25">
        <v>3.0</v>
      </c>
      <c r="U305" s="25">
        <v>10.0</v>
      </c>
      <c r="V305" s="25">
        <f t="shared" si="770"/>
        <v>24</v>
      </c>
      <c r="W305" s="25">
        <v>28.0</v>
      </c>
      <c r="X305" s="25">
        <v>52.0</v>
      </c>
      <c r="Y305" s="25">
        <f t="shared" si="844"/>
        <v>0.5384615385</v>
      </c>
      <c r="Z305" s="25">
        <v>53.8</v>
      </c>
      <c r="AA305" s="25">
        <f t="shared" si="845"/>
        <v>0.4615384615</v>
      </c>
      <c r="AB305" s="26"/>
      <c r="AC305" s="26">
        <v>3.0</v>
      </c>
      <c r="AD305" s="26">
        <v>8.0</v>
      </c>
      <c r="AE305" s="26">
        <f t="shared" si="687"/>
        <v>4</v>
      </c>
      <c r="AF305" s="26">
        <v>60.0</v>
      </c>
      <c r="AG305" s="26">
        <v>64.0</v>
      </c>
      <c r="AH305" s="26">
        <f t="shared" si="830"/>
        <v>0.9375</v>
      </c>
      <c r="AI305" s="26">
        <v>93.8</v>
      </c>
      <c r="AJ305" s="26">
        <f t="shared" si="831"/>
        <v>0.0625</v>
      </c>
      <c r="AK305" s="27"/>
      <c r="AL305" s="27">
        <v>3.0</v>
      </c>
      <c r="AM305" s="27">
        <v>5.0</v>
      </c>
      <c r="AN305" s="27">
        <f t="shared" si="810"/>
        <v>5</v>
      </c>
      <c r="AO305" s="27">
        <v>87.0</v>
      </c>
      <c r="AP305" s="27">
        <v>92.0</v>
      </c>
      <c r="AQ305" s="27">
        <f t="shared" si="832"/>
        <v>0.9456521739</v>
      </c>
      <c r="AR305" s="27">
        <v>94.6</v>
      </c>
      <c r="AS305" s="27">
        <f t="shared" si="833"/>
        <v>0.05434782609</v>
      </c>
      <c r="AT305" s="28"/>
      <c r="AU305" s="28">
        <v>3.0</v>
      </c>
      <c r="AV305" s="28"/>
      <c r="AW305" s="28">
        <f t="shared" si="779"/>
        <v>0</v>
      </c>
      <c r="AX305" s="28">
        <v>0.0</v>
      </c>
      <c r="AY305" s="28">
        <v>0.0</v>
      </c>
      <c r="AZ305" s="28">
        <v>0.0</v>
      </c>
      <c r="BA305" s="28">
        <v>0.0</v>
      </c>
      <c r="BB305" s="28">
        <v>0.0</v>
      </c>
      <c r="BC305" s="29"/>
      <c r="BD305" s="29">
        <v>3.0</v>
      </c>
      <c r="BE305" s="29">
        <v>1.0</v>
      </c>
      <c r="BF305" s="29">
        <f t="shared" si="723"/>
        <v>13</v>
      </c>
      <c r="BG305" s="29">
        <v>138.0</v>
      </c>
      <c r="BH305" s="29">
        <v>151.0</v>
      </c>
      <c r="BI305" s="29">
        <f t="shared" si="836"/>
        <v>0.9139072848</v>
      </c>
      <c r="BJ305" s="29">
        <v>91.4</v>
      </c>
      <c r="BK305" s="29">
        <f t="shared" si="837"/>
        <v>0.08609271523</v>
      </c>
      <c r="BL305" s="30"/>
      <c r="BM305" s="30">
        <v>3.0</v>
      </c>
      <c r="BN305" s="30">
        <v>4.0</v>
      </c>
      <c r="BO305" s="30">
        <f t="shared" si="643"/>
        <v>12</v>
      </c>
      <c r="BP305" s="30">
        <v>141.0</v>
      </c>
      <c r="BQ305" s="30">
        <v>153.0</v>
      </c>
      <c r="BR305" s="30">
        <f t="shared" si="838"/>
        <v>0.9215686275</v>
      </c>
      <c r="BS305" s="30">
        <v>92.2</v>
      </c>
      <c r="BT305" s="30">
        <f t="shared" si="839"/>
        <v>0.07843137255</v>
      </c>
      <c r="BU305" s="31"/>
      <c r="BV305" s="31">
        <v>3.0</v>
      </c>
      <c r="BW305" s="31">
        <v>9.0</v>
      </c>
      <c r="BX305" s="31">
        <f t="shared" ref="BX305:BX307" si="846">BZ305-BY305</f>
        <v>72</v>
      </c>
      <c r="BY305" s="31">
        <v>105.0</v>
      </c>
      <c r="BZ305" s="31">
        <v>177.0</v>
      </c>
      <c r="CA305" s="31">
        <f t="shared" si="840"/>
        <v>0.593220339</v>
      </c>
      <c r="CB305" s="31">
        <v>59.3</v>
      </c>
      <c r="CC305" s="31">
        <f t="shared" si="841"/>
        <v>0.406779661</v>
      </c>
      <c r="CD305" s="42"/>
      <c r="CE305" s="42">
        <v>3.0</v>
      </c>
      <c r="CF305" s="42"/>
      <c r="CG305" s="42">
        <f t="shared" si="825"/>
        <v>0</v>
      </c>
      <c r="CH305" s="42">
        <v>0.0</v>
      </c>
      <c r="CI305" s="42">
        <v>0.0</v>
      </c>
      <c r="CJ305" s="42">
        <v>0.0</v>
      </c>
      <c r="CK305" s="42">
        <v>0.0</v>
      </c>
      <c r="CL305" s="42">
        <v>0.0</v>
      </c>
      <c r="CM305" s="35"/>
    </row>
    <row r="306" ht="18.0" customHeight="1">
      <c r="A306" s="23"/>
      <c r="B306" s="23">
        <v>4.0</v>
      </c>
      <c r="C306" s="23">
        <v>3.0</v>
      </c>
      <c r="D306" s="23">
        <f t="shared" ref="D306:D331" si="847">F306-E306</f>
        <v>6</v>
      </c>
      <c r="E306" s="23">
        <v>23.0</v>
      </c>
      <c r="F306" s="23">
        <v>29.0</v>
      </c>
      <c r="G306" s="23">
        <f t="shared" si="826"/>
        <v>0.7931034483</v>
      </c>
      <c r="H306" s="23">
        <v>79.3</v>
      </c>
      <c r="I306" s="23">
        <f t="shared" si="827"/>
        <v>0.2068965517</v>
      </c>
      <c r="J306" s="24"/>
      <c r="K306" s="24">
        <v>4.0</v>
      </c>
      <c r="L306" s="24">
        <v>1.0</v>
      </c>
      <c r="M306" s="24">
        <f t="shared" si="559"/>
        <v>2</v>
      </c>
      <c r="N306" s="24">
        <v>55.0</v>
      </c>
      <c r="O306" s="24">
        <v>57.0</v>
      </c>
      <c r="P306" s="24">
        <f t="shared" si="828"/>
        <v>0.9649122807</v>
      </c>
      <c r="Q306" s="24">
        <v>96.5</v>
      </c>
      <c r="R306" s="24">
        <f t="shared" si="829"/>
        <v>0.0350877193</v>
      </c>
      <c r="S306" s="25"/>
      <c r="T306" s="25">
        <v>4.0</v>
      </c>
      <c r="U306" s="25">
        <v>4.0</v>
      </c>
      <c r="V306" s="25">
        <f t="shared" si="770"/>
        <v>1</v>
      </c>
      <c r="W306" s="25">
        <v>66.0</v>
      </c>
      <c r="X306" s="25">
        <v>67.0</v>
      </c>
      <c r="Y306" s="25">
        <f t="shared" si="844"/>
        <v>0.9850746269</v>
      </c>
      <c r="Z306" s="25">
        <v>98.5</v>
      </c>
      <c r="AA306" s="25">
        <f t="shared" si="845"/>
        <v>0.01492537313</v>
      </c>
      <c r="AB306" s="26"/>
      <c r="AC306" s="26">
        <v>4.0</v>
      </c>
      <c r="AD306" s="26">
        <v>4.0</v>
      </c>
      <c r="AE306" s="26">
        <v>1.0</v>
      </c>
      <c r="AF306" s="26">
        <v>0.0</v>
      </c>
      <c r="AG306" s="26">
        <v>1.0</v>
      </c>
      <c r="AH306" s="26">
        <f t="shared" si="830"/>
        <v>0</v>
      </c>
      <c r="AI306" s="26">
        <v>0.0</v>
      </c>
      <c r="AJ306" s="26">
        <f t="shared" si="831"/>
        <v>1</v>
      </c>
      <c r="AK306" s="27"/>
      <c r="AL306" s="27">
        <v>4.0</v>
      </c>
      <c r="AM306" s="27">
        <v>6.0</v>
      </c>
      <c r="AN306" s="27">
        <f t="shared" si="810"/>
        <v>3</v>
      </c>
      <c r="AO306" s="27">
        <v>73.0</v>
      </c>
      <c r="AP306" s="27">
        <v>76.0</v>
      </c>
      <c r="AQ306" s="27">
        <f t="shared" si="832"/>
        <v>0.9605263158</v>
      </c>
      <c r="AR306" s="27">
        <v>96.1</v>
      </c>
      <c r="AS306" s="27">
        <f t="shared" si="833"/>
        <v>0.03947368421</v>
      </c>
      <c r="AT306" s="28"/>
      <c r="AU306" s="28">
        <v>4.0</v>
      </c>
      <c r="AV306" s="28">
        <v>0.0</v>
      </c>
      <c r="AW306" s="28">
        <f t="shared" si="779"/>
        <v>7</v>
      </c>
      <c r="AX306" s="28">
        <v>128.0</v>
      </c>
      <c r="AY306" s="28">
        <v>135.0</v>
      </c>
      <c r="AZ306" s="28">
        <f t="shared" ref="AZ306:AZ313" si="848">AX306/AY306</f>
        <v>0.9481481481</v>
      </c>
      <c r="BA306" s="28">
        <v>94.8</v>
      </c>
      <c r="BB306" s="28">
        <f t="shared" ref="BB306:BB313" si="849">AW306/AY306</f>
        <v>0.05185185185</v>
      </c>
      <c r="BC306" s="29"/>
      <c r="BD306" s="29">
        <v>4.0</v>
      </c>
      <c r="BE306" s="29">
        <v>2.0</v>
      </c>
      <c r="BF306" s="29">
        <v>110.0</v>
      </c>
      <c r="BG306" s="29">
        <v>8.0</v>
      </c>
      <c r="BH306" s="29">
        <v>118.0</v>
      </c>
      <c r="BI306" s="29">
        <f t="shared" si="836"/>
        <v>0.06779661017</v>
      </c>
      <c r="BJ306" s="29">
        <v>6.78</v>
      </c>
      <c r="BK306" s="29">
        <f t="shared" si="837"/>
        <v>0.9322033898</v>
      </c>
      <c r="BL306" s="30"/>
      <c r="BM306" s="30">
        <v>4.0</v>
      </c>
      <c r="BN306" s="30">
        <v>2.0</v>
      </c>
      <c r="BO306" s="30">
        <v>95.0</v>
      </c>
      <c r="BP306" s="30">
        <v>25.0</v>
      </c>
      <c r="BQ306" s="30">
        <v>120.0</v>
      </c>
      <c r="BR306" s="30">
        <f t="shared" si="838"/>
        <v>0.2083333333</v>
      </c>
      <c r="BS306" s="30">
        <v>20.83</v>
      </c>
      <c r="BT306" s="30">
        <f t="shared" si="839"/>
        <v>0.7916666667</v>
      </c>
      <c r="BU306" s="31"/>
      <c r="BV306" s="31">
        <v>4.0</v>
      </c>
      <c r="BW306" s="31">
        <v>0.0</v>
      </c>
      <c r="BX306" s="31">
        <f t="shared" si="846"/>
        <v>16</v>
      </c>
      <c r="BY306" s="31">
        <v>178.0</v>
      </c>
      <c r="BZ306" s="31">
        <v>194.0</v>
      </c>
      <c r="CA306" s="31">
        <f t="shared" si="840"/>
        <v>0.9175257732</v>
      </c>
      <c r="CB306" s="31">
        <v>91.8</v>
      </c>
      <c r="CC306" s="31">
        <f t="shared" si="841"/>
        <v>0.0824742268</v>
      </c>
      <c r="CD306" s="42"/>
      <c r="CE306" s="42">
        <v>4.0</v>
      </c>
      <c r="CF306" s="42">
        <v>10.0</v>
      </c>
      <c r="CG306" s="42">
        <f t="shared" si="825"/>
        <v>62</v>
      </c>
      <c r="CH306" s="42">
        <v>100.0</v>
      </c>
      <c r="CI306" s="42">
        <v>162.0</v>
      </c>
      <c r="CJ306" s="42">
        <f t="shared" ref="CJ306:CJ313" si="850">CH306/CI306</f>
        <v>0.6172839506</v>
      </c>
      <c r="CK306" s="42">
        <v>61.7</v>
      </c>
      <c r="CL306" s="42">
        <f t="shared" ref="CL306:CL313" si="851">CG306/CI306</f>
        <v>0.3827160494</v>
      </c>
      <c r="CM306" s="35"/>
    </row>
    <row r="307" ht="18.0" customHeight="1">
      <c r="A307" s="23"/>
      <c r="B307" s="23">
        <v>5.0</v>
      </c>
      <c r="C307" s="23">
        <v>6.0</v>
      </c>
      <c r="D307" s="23">
        <f t="shared" si="847"/>
        <v>4</v>
      </c>
      <c r="E307" s="23">
        <v>18.0</v>
      </c>
      <c r="F307" s="23">
        <v>22.0</v>
      </c>
      <c r="G307" s="23">
        <f t="shared" si="826"/>
        <v>0.8181818182</v>
      </c>
      <c r="H307" s="23">
        <v>81.8</v>
      </c>
      <c r="I307" s="23">
        <f t="shared" si="827"/>
        <v>0.1818181818</v>
      </c>
      <c r="J307" s="24"/>
      <c r="K307" s="24">
        <v>5.0</v>
      </c>
      <c r="L307" s="24">
        <v>0.0</v>
      </c>
      <c r="M307" s="24">
        <f t="shared" si="559"/>
        <v>0</v>
      </c>
      <c r="N307" s="24">
        <v>1.0</v>
      </c>
      <c r="O307" s="24">
        <v>1.0</v>
      </c>
      <c r="P307" s="24">
        <f t="shared" si="828"/>
        <v>1</v>
      </c>
      <c r="Q307" s="24">
        <v>100.0</v>
      </c>
      <c r="R307" s="24">
        <f t="shared" si="829"/>
        <v>0</v>
      </c>
      <c r="S307" s="25"/>
      <c r="T307" s="25">
        <v>5.0</v>
      </c>
      <c r="U307" s="25"/>
      <c r="V307" s="25">
        <f t="shared" si="770"/>
        <v>0</v>
      </c>
      <c r="W307" s="25">
        <v>0.0</v>
      </c>
      <c r="X307" s="25">
        <v>0.0</v>
      </c>
      <c r="Y307" s="25">
        <v>0.0</v>
      </c>
      <c r="Z307" s="25">
        <v>0.0</v>
      </c>
      <c r="AA307" s="25">
        <v>0.0</v>
      </c>
      <c r="AB307" s="26"/>
      <c r="AC307" s="26">
        <v>5.0</v>
      </c>
      <c r="AD307" s="26">
        <v>11.0</v>
      </c>
      <c r="AE307" s="26">
        <f t="shared" ref="AE307:AE353" si="852">AG307-AF307</f>
        <v>7</v>
      </c>
      <c r="AF307" s="26">
        <v>45.0</v>
      </c>
      <c r="AG307" s="26">
        <v>52.0</v>
      </c>
      <c r="AH307" s="26">
        <f t="shared" si="830"/>
        <v>0.8653846154</v>
      </c>
      <c r="AI307" s="26">
        <v>86.5</v>
      </c>
      <c r="AJ307" s="26">
        <f t="shared" si="831"/>
        <v>0.1346153846</v>
      </c>
      <c r="AK307" s="27"/>
      <c r="AL307" s="27">
        <v>5.0</v>
      </c>
      <c r="AM307" s="27">
        <v>9.0</v>
      </c>
      <c r="AN307" s="27">
        <f t="shared" si="810"/>
        <v>6</v>
      </c>
      <c r="AO307" s="27">
        <v>78.0</v>
      </c>
      <c r="AP307" s="27">
        <v>84.0</v>
      </c>
      <c r="AQ307" s="27">
        <f t="shared" si="832"/>
        <v>0.9285714286</v>
      </c>
      <c r="AR307" s="27">
        <v>92.9</v>
      </c>
      <c r="AS307" s="27">
        <f t="shared" si="833"/>
        <v>0.07142857143</v>
      </c>
      <c r="AT307" s="28"/>
      <c r="AU307" s="28">
        <v>5.0</v>
      </c>
      <c r="AV307" s="28">
        <v>8.0</v>
      </c>
      <c r="AW307" s="28">
        <f t="shared" si="779"/>
        <v>1</v>
      </c>
      <c r="AX307" s="28">
        <v>61.0</v>
      </c>
      <c r="AY307" s="28">
        <v>62.0</v>
      </c>
      <c r="AZ307" s="28">
        <f t="shared" si="848"/>
        <v>0.9838709677</v>
      </c>
      <c r="BA307" s="28">
        <v>98.4</v>
      </c>
      <c r="BB307" s="28">
        <f t="shared" si="849"/>
        <v>0.01612903226</v>
      </c>
      <c r="BC307" s="29"/>
      <c r="BD307" s="29">
        <v>5.0</v>
      </c>
      <c r="BE307" s="29">
        <v>9.0</v>
      </c>
      <c r="BF307" s="29">
        <f t="shared" ref="BF307:BF327" si="853">BH307-BG307</f>
        <v>46</v>
      </c>
      <c r="BG307" s="29">
        <v>89.0</v>
      </c>
      <c r="BH307" s="29">
        <v>135.0</v>
      </c>
      <c r="BI307" s="29">
        <f t="shared" si="836"/>
        <v>0.6592592593</v>
      </c>
      <c r="BJ307" s="29">
        <v>65.9</v>
      </c>
      <c r="BK307" s="29">
        <f t="shared" si="837"/>
        <v>0.3407407407</v>
      </c>
      <c r="BL307" s="30"/>
      <c r="BM307" s="30">
        <v>5.0</v>
      </c>
      <c r="BN307" s="30">
        <v>0.0</v>
      </c>
      <c r="BO307" s="30">
        <f t="shared" ref="BO307:BO316" si="854">BQ307-BP307</f>
        <v>9</v>
      </c>
      <c r="BP307" s="30">
        <v>133.0</v>
      </c>
      <c r="BQ307" s="30">
        <v>142.0</v>
      </c>
      <c r="BR307" s="30">
        <f t="shared" si="838"/>
        <v>0.9366197183</v>
      </c>
      <c r="BS307" s="30">
        <v>93.7</v>
      </c>
      <c r="BT307" s="30">
        <f t="shared" si="839"/>
        <v>0.06338028169</v>
      </c>
      <c r="BU307" s="31"/>
      <c r="BV307" s="31">
        <v>5.0</v>
      </c>
      <c r="BW307" s="31">
        <v>11.0</v>
      </c>
      <c r="BX307" s="31">
        <f t="shared" si="846"/>
        <v>7</v>
      </c>
      <c r="BY307" s="31">
        <v>49.0</v>
      </c>
      <c r="BZ307" s="31">
        <v>56.0</v>
      </c>
      <c r="CA307" s="31">
        <f t="shared" si="840"/>
        <v>0.875</v>
      </c>
      <c r="CB307" s="31">
        <v>87.5</v>
      </c>
      <c r="CC307" s="31">
        <f t="shared" si="841"/>
        <v>0.125</v>
      </c>
      <c r="CD307" s="42"/>
      <c r="CE307" s="42">
        <v>5.0</v>
      </c>
      <c r="CF307" s="42">
        <v>4.0</v>
      </c>
      <c r="CG307" s="42">
        <f t="shared" si="825"/>
        <v>19</v>
      </c>
      <c r="CH307" s="42">
        <v>163.0</v>
      </c>
      <c r="CI307" s="42">
        <v>182.0</v>
      </c>
      <c r="CJ307" s="42">
        <f t="shared" si="850"/>
        <v>0.8956043956</v>
      </c>
      <c r="CK307" s="42">
        <v>89.6</v>
      </c>
      <c r="CL307" s="42">
        <f t="shared" si="851"/>
        <v>0.1043956044</v>
      </c>
      <c r="CM307" s="35"/>
    </row>
    <row r="308" ht="18.0" customHeight="1">
      <c r="A308" s="23"/>
      <c r="B308" s="23">
        <v>6.0</v>
      </c>
      <c r="C308" s="23">
        <v>4.0</v>
      </c>
      <c r="D308" s="23">
        <f t="shared" si="847"/>
        <v>3</v>
      </c>
      <c r="E308" s="23">
        <v>23.0</v>
      </c>
      <c r="F308" s="23">
        <v>26.0</v>
      </c>
      <c r="G308" s="23">
        <f t="shared" si="826"/>
        <v>0.8846153846</v>
      </c>
      <c r="H308" s="23">
        <v>88.5</v>
      </c>
      <c r="I308" s="23">
        <f t="shared" si="827"/>
        <v>0.1153846154</v>
      </c>
      <c r="J308" s="24"/>
      <c r="K308" s="24">
        <v>6.0</v>
      </c>
      <c r="L308" s="24">
        <v>5.0</v>
      </c>
      <c r="M308" s="24">
        <f t="shared" si="559"/>
        <v>4</v>
      </c>
      <c r="N308" s="24">
        <v>41.0</v>
      </c>
      <c r="O308" s="24">
        <v>45.0</v>
      </c>
      <c r="P308" s="24">
        <f t="shared" si="828"/>
        <v>0.9111111111</v>
      </c>
      <c r="Q308" s="24">
        <v>91.1</v>
      </c>
      <c r="R308" s="24">
        <f t="shared" si="829"/>
        <v>0.08888888889</v>
      </c>
      <c r="S308" s="25"/>
      <c r="T308" s="25">
        <v>6.0</v>
      </c>
      <c r="U308" s="25">
        <v>2.0</v>
      </c>
      <c r="V308" s="25">
        <f t="shared" si="770"/>
        <v>4</v>
      </c>
      <c r="W308" s="25">
        <v>77.0</v>
      </c>
      <c r="X308" s="25">
        <v>81.0</v>
      </c>
      <c r="Y308" s="25">
        <f t="shared" ref="Y308:Y313" si="855">W308/X308</f>
        <v>0.950617284</v>
      </c>
      <c r="Z308" s="25">
        <v>95.1</v>
      </c>
      <c r="AA308" s="25">
        <f t="shared" ref="AA308:AA313" si="856">V308/X308</f>
        <v>0.04938271605</v>
      </c>
      <c r="AB308" s="26"/>
      <c r="AC308" s="26">
        <v>6.0</v>
      </c>
      <c r="AD308" s="26">
        <v>4.0</v>
      </c>
      <c r="AE308" s="26">
        <f t="shared" si="852"/>
        <v>5</v>
      </c>
      <c r="AF308" s="26">
        <v>78.0</v>
      </c>
      <c r="AG308" s="26">
        <v>83.0</v>
      </c>
      <c r="AH308" s="26">
        <f t="shared" si="830"/>
        <v>0.9397590361</v>
      </c>
      <c r="AI308" s="26">
        <v>94.0</v>
      </c>
      <c r="AJ308" s="26">
        <f t="shared" si="831"/>
        <v>0.06024096386</v>
      </c>
      <c r="AK308" s="27"/>
      <c r="AL308" s="27">
        <v>6.0</v>
      </c>
      <c r="AM308" s="27">
        <v>1.0</v>
      </c>
      <c r="AN308" s="27">
        <f t="shared" si="810"/>
        <v>5</v>
      </c>
      <c r="AO308" s="27">
        <v>115.0</v>
      </c>
      <c r="AP308" s="27">
        <v>120.0</v>
      </c>
      <c r="AQ308" s="27">
        <f t="shared" si="832"/>
        <v>0.9583333333</v>
      </c>
      <c r="AR308" s="27">
        <v>95.8</v>
      </c>
      <c r="AS308" s="27">
        <f t="shared" si="833"/>
        <v>0.04166666667</v>
      </c>
      <c r="AT308" s="28"/>
      <c r="AU308" s="28">
        <v>6.0</v>
      </c>
      <c r="AV308" s="28">
        <v>1.0</v>
      </c>
      <c r="AW308" s="28">
        <f t="shared" si="779"/>
        <v>8</v>
      </c>
      <c r="AX308" s="28">
        <v>135.0</v>
      </c>
      <c r="AY308" s="28">
        <v>143.0</v>
      </c>
      <c r="AZ308" s="28">
        <f t="shared" si="848"/>
        <v>0.9440559441</v>
      </c>
      <c r="BA308" s="28">
        <v>94.4</v>
      </c>
      <c r="BB308" s="28">
        <f t="shared" si="849"/>
        <v>0.05594405594</v>
      </c>
      <c r="BC308" s="29"/>
      <c r="BD308" s="29">
        <v>6.0</v>
      </c>
      <c r="BE308" s="29">
        <v>11.0</v>
      </c>
      <c r="BF308" s="29">
        <f t="shared" si="853"/>
        <v>15</v>
      </c>
      <c r="BG308" s="29">
        <v>79.0</v>
      </c>
      <c r="BH308" s="29">
        <v>94.0</v>
      </c>
      <c r="BI308" s="29">
        <f t="shared" si="836"/>
        <v>0.8404255319</v>
      </c>
      <c r="BJ308" s="29">
        <v>84.0</v>
      </c>
      <c r="BK308" s="29">
        <f t="shared" si="837"/>
        <v>0.1595744681</v>
      </c>
      <c r="BL308" s="30"/>
      <c r="BM308" s="30">
        <v>6.0</v>
      </c>
      <c r="BN308" s="30">
        <v>9.0</v>
      </c>
      <c r="BO308" s="30">
        <f t="shared" si="854"/>
        <v>64</v>
      </c>
      <c r="BP308" s="30">
        <v>102.0</v>
      </c>
      <c r="BQ308" s="30">
        <v>166.0</v>
      </c>
      <c r="BR308" s="30">
        <f t="shared" si="838"/>
        <v>0.6144578313</v>
      </c>
      <c r="BS308" s="30">
        <v>61.4</v>
      </c>
      <c r="BT308" s="30">
        <f t="shared" si="839"/>
        <v>0.3855421687</v>
      </c>
      <c r="BU308" s="31"/>
      <c r="BV308" s="31">
        <v>6.0</v>
      </c>
      <c r="BW308" s="31">
        <v>11.0</v>
      </c>
      <c r="BX308" s="31">
        <v>1.0</v>
      </c>
      <c r="BY308" s="31">
        <v>0.0</v>
      </c>
      <c r="BZ308" s="31">
        <v>1.0</v>
      </c>
      <c r="CA308" s="31">
        <f t="shared" si="840"/>
        <v>0</v>
      </c>
      <c r="CB308" s="31">
        <v>0.0</v>
      </c>
      <c r="CC308" s="31">
        <f t="shared" si="841"/>
        <v>1</v>
      </c>
      <c r="CD308" s="42"/>
      <c r="CE308" s="42">
        <v>6.0</v>
      </c>
      <c r="CF308" s="42">
        <v>7.0</v>
      </c>
      <c r="CG308" s="42">
        <f t="shared" si="825"/>
        <v>18</v>
      </c>
      <c r="CH308" s="42">
        <v>118.0</v>
      </c>
      <c r="CI308" s="42">
        <v>136.0</v>
      </c>
      <c r="CJ308" s="42">
        <f t="shared" si="850"/>
        <v>0.8676470588</v>
      </c>
      <c r="CK308" s="42">
        <v>86.8</v>
      </c>
      <c r="CL308" s="42">
        <f t="shared" si="851"/>
        <v>0.1323529412</v>
      </c>
      <c r="CM308" s="35"/>
    </row>
    <row r="309" ht="18.0" customHeight="1">
      <c r="A309" s="23"/>
      <c r="B309" s="23">
        <v>7.0</v>
      </c>
      <c r="C309" s="23">
        <v>9.0</v>
      </c>
      <c r="D309" s="23">
        <f t="shared" si="847"/>
        <v>12</v>
      </c>
      <c r="E309" s="23">
        <v>15.0</v>
      </c>
      <c r="F309" s="23">
        <v>27.0</v>
      </c>
      <c r="G309" s="23">
        <f t="shared" si="826"/>
        <v>0.5555555556</v>
      </c>
      <c r="H309" s="23">
        <v>55.6</v>
      </c>
      <c r="I309" s="23">
        <f t="shared" si="827"/>
        <v>0.4444444444</v>
      </c>
      <c r="J309" s="24"/>
      <c r="K309" s="24">
        <v>7.0</v>
      </c>
      <c r="L309" s="24">
        <v>7.0</v>
      </c>
      <c r="M309" s="24">
        <f t="shared" si="559"/>
        <v>3</v>
      </c>
      <c r="N309" s="24">
        <v>30.0</v>
      </c>
      <c r="O309" s="24">
        <v>33.0</v>
      </c>
      <c r="P309" s="24">
        <f t="shared" si="828"/>
        <v>0.9090909091</v>
      </c>
      <c r="Q309" s="24">
        <v>90.9</v>
      </c>
      <c r="R309" s="24">
        <f t="shared" si="829"/>
        <v>0.09090909091</v>
      </c>
      <c r="S309" s="25"/>
      <c r="T309" s="25">
        <v>7.0</v>
      </c>
      <c r="U309" s="25">
        <v>3.0</v>
      </c>
      <c r="V309" s="25">
        <f t="shared" si="770"/>
        <v>4</v>
      </c>
      <c r="W309" s="25">
        <v>71.0</v>
      </c>
      <c r="X309" s="25">
        <v>75.0</v>
      </c>
      <c r="Y309" s="25">
        <f t="shared" si="855"/>
        <v>0.9466666667</v>
      </c>
      <c r="Z309" s="25">
        <v>94.7</v>
      </c>
      <c r="AA309" s="25">
        <f t="shared" si="856"/>
        <v>0.05333333333</v>
      </c>
      <c r="AB309" s="26"/>
      <c r="AC309" s="26">
        <v>7.0</v>
      </c>
      <c r="AD309" s="26">
        <v>9.0</v>
      </c>
      <c r="AE309" s="26">
        <f t="shared" si="852"/>
        <v>33</v>
      </c>
      <c r="AF309" s="26">
        <v>45.0</v>
      </c>
      <c r="AG309" s="26">
        <v>78.0</v>
      </c>
      <c r="AH309" s="26">
        <f t="shared" si="830"/>
        <v>0.5769230769</v>
      </c>
      <c r="AI309" s="26">
        <v>57.7</v>
      </c>
      <c r="AJ309" s="26">
        <f t="shared" si="831"/>
        <v>0.4230769231</v>
      </c>
      <c r="AK309" s="27"/>
      <c r="AL309" s="27">
        <v>7.0</v>
      </c>
      <c r="AM309" s="27">
        <v>4.0</v>
      </c>
      <c r="AN309" s="27">
        <f t="shared" si="810"/>
        <v>7</v>
      </c>
      <c r="AO309" s="27">
        <v>101.0</v>
      </c>
      <c r="AP309" s="27">
        <v>108.0</v>
      </c>
      <c r="AQ309" s="27">
        <f t="shared" si="832"/>
        <v>0.9351851852</v>
      </c>
      <c r="AR309" s="27">
        <v>93.5</v>
      </c>
      <c r="AS309" s="27">
        <f t="shared" si="833"/>
        <v>0.06481481481</v>
      </c>
      <c r="AT309" s="28"/>
      <c r="AU309" s="28">
        <v>7.0</v>
      </c>
      <c r="AV309" s="28">
        <v>2.0</v>
      </c>
      <c r="AW309" s="28">
        <f t="shared" si="779"/>
        <v>7</v>
      </c>
      <c r="AX309" s="28">
        <v>131.0</v>
      </c>
      <c r="AY309" s="28">
        <v>138.0</v>
      </c>
      <c r="AZ309" s="28">
        <f t="shared" si="848"/>
        <v>0.9492753623</v>
      </c>
      <c r="BA309" s="28">
        <v>94.9</v>
      </c>
      <c r="BB309" s="28">
        <f t="shared" si="849"/>
        <v>0.05072463768</v>
      </c>
      <c r="BC309" s="29"/>
      <c r="BD309" s="29">
        <v>7.0</v>
      </c>
      <c r="BE309" s="29">
        <v>0.0</v>
      </c>
      <c r="BF309" s="29">
        <f t="shared" si="853"/>
        <v>8</v>
      </c>
      <c r="BG309" s="29">
        <v>147.0</v>
      </c>
      <c r="BH309" s="29">
        <v>155.0</v>
      </c>
      <c r="BI309" s="29">
        <f t="shared" si="836"/>
        <v>0.9483870968</v>
      </c>
      <c r="BJ309" s="29">
        <v>94.8</v>
      </c>
      <c r="BK309" s="29">
        <f t="shared" si="837"/>
        <v>0.05161290323</v>
      </c>
      <c r="BL309" s="30"/>
      <c r="BM309" s="30">
        <v>7.0</v>
      </c>
      <c r="BN309" s="30">
        <v>2.0</v>
      </c>
      <c r="BO309" s="30">
        <f t="shared" si="854"/>
        <v>13</v>
      </c>
      <c r="BP309" s="30">
        <v>112.0</v>
      </c>
      <c r="BQ309" s="30">
        <v>125.0</v>
      </c>
      <c r="BR309" s="30">
        <f t="shared" si="838"/>
        <v>0.896</v>
      </c>
      <c r="BS309" s="30">
        <v>89.6</v>
      </c>
      <c r="BT309" s="30">
        <f t="shared" si="839"/>
        <v>0.104</v>
      </c>
      <c r="BU309" s="31"/>
      <c r="BV309" s="31">
        <v>7.0</v>
      </c>
      <c r="BW309" s="31">
        <v>7.0</v>
      </c>
      <c r="BX309" s="31">
        <f t="shared" ref="BX309:BX313" si="857">BZ309-BY309</f>
        <v>92</v>
      </c>
      <c r="BY309" s="31">
        <v>101.0</v>
      </c>
      <c r="BZ309" s="31">
        <v>193.0</v>
      </c>
      <c r="CA309" s="31">
        <f t="shared" si="840"/>
        <v>0.5233160622</v>
      </c>
      <c r="CB309" s="31">
        <v>52.3</v>
      </c>
      <c r="CC309" s="31">
        <f t="shared" si="841"/>
        <v>0.4766839378</v>
      </c>
      <c r="CD309" s="42"/>
      <c r="CE309" s="42">
        <v>7.0</v>
      </c>
      <c r="CF309" s="42">
        <v>0.0</v>
      </c>
      <c r="CG309" s="42">
        <f t="shared" si="825"/>
        <v>21</v>
      </c>
      <c r="CH309" s="42">
        <v>151.0</v>
      </c>
      <c r="CI309" s="42">
        <v>172.0</v>
      </c>
      <c r="CJ309" s="42">
        <f t="shared" si="850"/>
        <v>0.8779069767</v>
      </c>
      <c r="CK309" s="42">
        <v>87.8</v>
      </c>
      <c r="CL309" s="42">
        <f t="shared" si="851"/>
        <v>0.1220930233</v>
      </c>
      <c r="CM309" s="35"/>
    </row>
    <row r="310" ht="18.0" customHeight="1">
      <c r="A310" s="23"/>
      <c r="B310" s="23">
        <v>8.0</v>
      </c>
      <c r="C310" s="23">
        <v>7.0</v>
      </c>
      <c r="D310" s="23">
        <f t="shared" si="847"/>
        <v>12</v>
      </c>
      <c r="E310" s="23">
        <v>17.0</v>
      </c>
      <c r="F310" s="23">
        <v>29.0</v>
      </c>
      <c r="G310" s="23">
        <f t="shared" si="826"/>
        <v>0.5862068966</v>
      </c>
      <c r="H310" s="23">
        <v>58.6</v>
      </c>
      <c r="I310" s="23">
        <f t="shared" si="827"/>
        <v>0.4137931034</v>
      </c>
      <c r="J310" s="24"/>
      <c r="K310" s="24">
        <v>8.0</v>
      </c>
      <c r="L310" s="24">
        <v>4.0</v>
      </c>
      <c r="M310" s="24">
        <f t="shared" si="559"/>
        <v>2</v>
      </c>
      <c r="N310" s="24">
        <v>47.0</v>
      </c>
      <c r="O310" s="24">
        <v>49.0</v>
      </c>
      <c r="P310" s="24">
        <f t="shared" si="828"/>
        <v>0.9591836735</v>
      </c>
      <c r="Q310" s="24">
        <v>95.9</v>
      </c>
      <c r="R310" s="24">
        <f t="shared" si="829"/>
        <v>0.04081632653</v>
      </c>
      <c r="S310" s="25"/>
      <c r="T310" s="25">
        <v>8.0</v>
      </c>
      <c r="U310" s="25">
        <v>1.0</v>
      </c>
      <c r="V310" s="25">
        <f t="shared" si="770"/>
        <v>2</v>
      </c>
      <c r="W310" s="25">
        <v>79.0</v>
      </c>
      <c r="X310" s="25">
        <v>81.0</v>
      </c>
      <c r="Y310" s="25">
        <f t="shared" si="855"/>
        <v>0.975308642</v>
      </c>
      <c r="Z310" s="25">
        <v>97.5</v>
      </c>
      <c r="AA310" s="25">
        <f t="shared" si="856"/>
        <v>0.02469135802</v>
      </c>
      <c r="AB310" s="26"/>
      <c r="AC310" s="26">
        <v>8.0</v>
      </c>
      <c r="AD310" s="26">
        <v>0.0</v>
      </c>
      <c r="AE310" s="26">
        <f t="shared" si="852"/>
        <v>2</v>
      </c>
      <c r="AF310" s="26">
        <v>94.0</v>
      </c>
      <c r="AG310" s="26">
        <v>96.0</v>
      </c>
      <c r="AH310" s="26">
        <f t="shared" si="830"/>
        <v>0.9791666667</v>
      </c>
      <c r="AI310" s="26">
        <v>97.9</v>
      </c>
      <c r="AJ310" s="26">
        <f t="shared" si="831"/>
        <v>0.02083333333</v>
      </c>
      <c r="AK310" s="27"/>
      <c r="AL310" s="27">
        <v>8.0</v>
      </c>
      <c r="AM310" s="27">
        <v>11.0</v>
      </c>
      <c r="AN310" s="27">
        <f t="shared" si="810"/>
        <v>6</v>
      </c>
      <c r="AO310" s="27">
        <v>61.0</v>
      </c>
      <c r="AP310" s="27">
        <v>67.0</v>
      </c>
      <c r="AQ310" s="27">
        <f t="shared" si="832"/>
        <v>0.9104477612</v>
      </c>
      <c r="AR310" s="27">
        <v>91.0</v>
      </c>
      <c r="AS310" s="27">
        <f t="shared" si="833"/>
        <v>0.08955223881</v>
      </c>
      <c r="AT310" s="28"/>
      <c r="AU310" s="28">
        <v>8.0</v>
      </c>
      <c r="AV310" s="28">
        <v>11.0</v>
      </c>
      <c r="AW310" s="28">
        <f t="shared" si="779"/>
        <v>7</v>
      </c>
      <c r="AX310" s="28">
        <v>61.0</v>
      </c>
      <c r="AY310" s="28">
        <v>68.0</v>
      </c>
      <c r="AZ310" s="28">
        <f t="shared" si="848"/>
        <v>0.8970588235</v>
      </c>
      <c r="BA310" s="28">
        <v>89.7</v>
      </c>
      <c r="BB310" s="28">
        <f t="shared" si="849"/>
        <v>0.1029411765</v>
      </c>
      <c r="BC310" s="29"/>
      <c r="BD310" s="29">
        <v>8.0</v>
      </c>
      <c r="BE310" s="29">
        <v>3.0</v>
      </c>
      <c r="BF310" s="29">
        <f t="shared" si="853"/>
        <v>6</v>
      </c>
      <c r="BG310" s="29">
        <v>129.0</v>
      </c>
      <c r="BH310" s="29">
        <v>135.0</v>
      </c>
      <c r="BI310" s="29">
        <f t="shared" si="836"/>
        <v>0.9555555556</v>
      </c>
      <c r="BJ310" s="29">
        <v>95.6</v>
      </c>
      <c r="BK310" s="29">
        <f t="shared" si="837"/>
        <v>0.04444444444</v>
      </c>
      <c r="BL310" s="30"/>
      <c r="BM310" s="30">
        <v>8.0</v>
      </c>
      <c r="BN310" s="30">
        <v>7.0</v>
      </c>
      <c r="BO310" s="30">
        <f t="shared" si="854"/>
        <v>14</v>
      </c>
      <c r="BP310" s="30">
        <v>102.0</v>
      </c>
      <c r="BQ310" s="30">
        <v>116.0</v>
      </c>
      <c r="BR310" s="30">
        <f t="shared" si="838"/>
        <v>0.8793103448</v>
      </c>
      <c r="BS310" s="30">
        <v>87.9</v>
      </c>
      <c r="BT310" s="30">
        <f t="shared" si="839"/>
        <v>0.1206896552</v>
      </c>
      <c r="BU310" s="31"/>
      <c r="BV310" s="31">
        <v>8.0</v>
      </c>
      <c r="BW310" s="31">
        <v>6.0</v>
      </c>
      <c r="BX310" s="31">
        <f t="shared" si="857"/>
        <v>12</v>
      </c>
      <c r="BY310" s="31">
        <v>136.0</v>
      </c>
      <c r="BZ310" s="31">
        <v>148.0</v>
      </c>
      <c r="CA310" s="31">
        <f t="shared" si="840"/>
        <v>0.9189189189</v>
      </c>
      <c r="CB310" s="31">
        <v>91.9</v>
      </c>
      <c r="CC310" s="31">
        <f t="shared" si="841"/>
        <v>0.08108108108</v>
      </c>
      <c r="CD310" s="42"/>
      <c r="CE310" s="42">
        <v>8.0</v>
      </c>
      <c r="CF310" s="42">
        <v>6.0</v>
      </c>
      <c r="CG310" s="42">
        <f t="shared" si="825"/>
        <v>13</v>
      </c>
      <c r="CH310" s="42">
        <v>141.0</v>
      </c>
      <c r="CI310" s="42">
        <v>154.0</v>
      </c>
      <c r="CJ310" s="42">
        <f t="shared" si="850"/>
        <v>0.9155844156</v>
      </c>
      <c r="CK310" s="42">
        <v>91.6</v>
      </c>
      <c r="CL310" s="42">
        <f t="shared" si="851"/>
        <v>0.08441558442</v>
      </c>
      <c r="CM310" s="35"/>
    </row>
    <row r="311" ht="18.0" customHeight="1">
      <c r="A311" s="23"/>
      <c r="B311" s="23">
        <v>9.0</v>
      </c>
      <c r="C311" s="23">
        <v>5.0</v>
      </c>
      <c r="D311" s="23">
        <f t="shared" si="847"/>
        <v>2</v>
      </c>
      <c r="E311" s="23">
        <v>19.0</v>
      </c>
      <c r="F311" s="23">
        <v>21.0</v>
      </c>
      <c r="G311" s="23">
        <f t="shared" si="826"/>
        <v>0.9047619048</v>
      </c>
      <c r="H311" s="23">
        <v>90.5</v>
      </c>
      <c r="I311" s="23">
        <f t="shared" si="827"/>
        <v>0.09523809524</v>
      </c>
      <c r="J311" s="24"/>
      <c r="K311" s="24">
        <v>9.0</v>
      </c>
      <c r="L311" s="24">
        <v>0.0</v>
      </c>
      <c r="M311" s="24">
        <v>15.0</v>
      </c>
      <c r="N311" s="24">
        <v>12.0</v>
      </c>
      <c r="O311" s="24">
        <v>27.0</v>
      </c>
      <c r="P311" s="24">
        <f t="shared" si="828"/>
        <v>0.4444444444</v>
      </c>
      <c r="Q311" s="24">
        <v>44.0</v>
      </c>
      <c r="R311" s="24">
        <f t="shared" si="829"/>
        <v>0.5555555556</v>
      </c>
      <c r="S311" s="25"/>
      <c r="T311" s="25">
        <v>9.0</v>
      </c>
      <c r="U311" s="25">
        <v>8.0</v>
      </c>
      <c r="V311" s="25">
        <f t="shared" si="770"/>
        <v>29</v>
      </c>
      <c r="W311" s="25">
        <v>34.0</v>
      </c>
      <c r="X311" s="25">
        <v>63.0</v>
      </c>
      <c r="Y311" s="25">
        <f t="shared" si="855"/>
        <v>0.5396825397</v>
      </c>
      <c r="Z311" s="25">
        <v>54.0</v>
      </c>
      <c r="AA311" s="25">
        <f t="shared" si="856"/>
        <v>0.4603174603</v>
      </c>
      <c r="AB311" s="26"/>
      <c r="AC311" s="26">
        <v>9.0</v>
      </c>
      <c r="AD311" s="26">
        <v>5.0</v>
      </c>
      <c r="AE311" s="26">
        <f t="shared" si="852"/>
        <v>5</v>
      </c>
      <c r="AF311" s="26">
        <v>78.0</v>
      </c>
      <c r="AG311" s="26">
        <v>83.0</v>
      </c>
      <c r="AH311" s="26">
        <f t="shared" si="830"/>
        <v>0.9397590361</v>
      </c>
      <c r="AI311" s="26">
        <v>94.0</v>
      </c>
      <c r="AJ311" s="26">
        <f t="shared" si="831"/>
        <v>0.06024096386</v>
      </c>
      <c r="AK311" s="27"/>
      <c r="AL311" s="27">
        <v>9.0</v>
      </c>
      <c r="AM311" s="27">
        <v>10.0</v>
      </c>
      <c r="AN311" s="27">
        <f t="shared" si="810"/>
        <v>3</v>
      </c>
      <c r="AO311" s="27">
        <v>59.0</v>
      </c>
      <c r="AP311" s="27">
        <v>62.0</v>
      </c>
      <c r="AQ311" s="27">
        <f t="shared" si="832"/>
        <v>0.9516129032</v>
      </c>
      <c r="AR311" s="27">
        <v>95.2</v>
      </c>
      <c r="AS311" s="27">
        <f t="shared" si="833"/>
        <v>0.04838709677</v>
      </c>
      <c r="AT311" s="28"/>
      <c r="AU311" s="28">
        <v>9.0</v>
      </c>
      <c r="AV311" s="28">
        <v>6.0</v>
      </c>
      <c r="AW311" s="28">
        <f t="shared" si="779"/>
        <v>16</v>
      </c>
      <c r="AX311" s="28">
        <v>98.0</v>
      </c>
      <c r="AY311" s="28">
        <v>114.0</v>
      </c>
      <c r="AZ311" s="28">
        <f t="shared" si="848"/>
        <v>0.8596491228</v>
      </c>
      <c r="BA311" s="28">
        <v>86.0</v>
      </c>
      <c r="BB311" s="28">
        <f t="shared" si="849"/>
        <v>0.1403508772</v>
      </c>
      <c r="BC311" s="29"/>
      <c r="BD311" s="29">
        <v>9.0</v>
      </c>
      <c r="BE311" s="29">
        <v>8.0</v>
      </c>
      <c r="BF311" s="29">
        <f t="shared" si="853"/>
        <v>13</v>
      </c>
      <c r="BG311" s="29">
        <v>98.0</v>
      </c>
      <c r="BH311" s="29">
        <v>111.0</v>
      </c>
      <c r="BI311" s="29">
        <f t="shared" si="836"/>
        <v>0.8828828829</v>
      </c>
      <c r="BJ311" s="29">
        <v>88.3</v>
      </c>
      <c r="BK311" s="29">
        <f t="shared" si="837"/>
        <v>0.1171171171</v>
      </c>
      <c r="BL311" s="30"/>
      <c r="BM311" s="30">
        <v>9.0</v>
      </c>
      <c r="BN311" s="30">
        <v>3.0</v>
      </c>
      <c r="BO311" s="30">
        <f t="shared" si="854"/>
        <v>9</v>
      </c>
      <c r="BP311" s="30">
        <v>152.0</v>
      </c>
      <c r="BQ311" s="30">
        <v>161.0</v>
      </c>
      <c r="BR311" s="30">
        <f t="shared" si="838"/>
        <v>0.9440993789</v>
      </c>
      <c r="BS311" s="30">
        <v>94.4</v>
      </c>
      <c r="BT311" s="30">
        <f t="shared" si="839"/>
        <v>0.05590062112</v>
      </c>
      <c r="BU311" s="31"/>
      <c r="BV311" s="31">
        <v>9.0</v>
      </c>
      <c r="BW311" s="31">
        <v>3.0</v>
      </c>
      <c r="BX311" s="31">
        <f t="shared" si="857"/>
        <v>13</v>
      </c>
      <c r="BY311" s="31">
        <v>163.0</v>
      </c>
      <c r="BZ311" s="31">
        <v>176.0</v>
      </c>
      <c r="CA311" s="31">
        <f t="shared" si="840"/>
        <v>0.9261363636</v>
      </c>
      <c r="CB311" s="31">
        <v>92.6</v>
      </c>
      <c r="CC311" s="31">
        <f t="shared" si="841"/>
        <v>0.07386363636</v>
      </c>
      <c r="CD311" s="42"/>
      <c r="CE311" s="42">
        <v>9.0</v>
      </c>
      <c r="CF311" s="42">
        <v>8.0</v>
      </c>
      <c r="CG311" s="42">
        <f t="shared" si="825"/>
        <v>104</v>
      </c>
      <c r="CH311" s="42">
        <v>116.0</v>
      </c>
      <c r="CI311" s="42">
        <v>220.0</v>
      </c>
      <c r="CJ311" s="42">
        <f t="shared" si="850"/>
        <v>0.5272727273</v>
      </c>
      <c r="CK311" s="42">
        <v>52.7</v>
      </c>
      <c r="CL311" s="42">
        <f t="shared" si="851"/>
        <v>0.4727272727</v>
      </c>
      <c r="CM311" s="35"/>
    </row>
    <row r="312" ht="18.0" customHeight="1">
      <c r="A312" s="23"/>
      <c r="B312" s="23">
        <v>10.0</v>
      </c>
      <c r="C312" s="23">
        <v>1.0</v>
      </c>
      <c r="D312" s="23">
        <f t="shared" si="847"/>
        <v>2</v>
      </c>
      <c r="E312" s="23">
        <v>29.0</v>
      </c>
      <c r="F312" s="23">
        <v>31.0</v>
      </c>
      <c r="G312" s="23">
        <f t="shared" si="826"/>
        <v>0.935483871</v>
      </c>
      <c r="H312" s="23">
        <v>93.5</v>
      </c>
      <c r="I312" s="23">
        <f t="shared" si="827"/>
        <v>0.06451612903</v>
      </c>
      <c r="J312" s="24"/>
      <c r="K312" s="24">
        <v>10.0</v>
      </c>
      <c r="L312" s="24">
        <v>3.0</v>
      </c>
      <c r="M312" s="24">
        <f t="shared" ref="M312:M383" si="858">O312-N312</f>
        <v>2</v>
      </c>
      <c r="N312" s="24">
        <v>49.0</v>
      </c>
      <c r="O312" s="24">
        <v>51.0</v>
      </c>
      <c r="P312" s="24">
        <f t="shared" si="828"/>
        <v>0.9607843137</v>
      </c>
      <c r="Q312" s="24">
        <v>96.1</v>
      </c>
      <c r="R312" s="24">
        <f t="shared" si="829"/>
        <v>0.03921568627</v>
      </c>
      <c r="S312" s="25"/>
      <c r="T312" s="25">
        <v>10.0</v>
      </c>
      <c r="U312" s="25">
        <v>6.0</v>
      </c>
      <c r="V312" s="25">
        <f t="shared" si="770"/>
        <v>12</v>
      </c>
      <c r="W312" s="25">
        <v>47.0</v>
      </c>
      <c r="X312" s="25">
        <v>59.0</v>
      </c>
      <c r="Y312" s="25">
        <f t="shared" si="855"/>
        <v>0.7966101695</v>
      </c>
      <c r="Z312" s="25">
        <v>79.7</v>
      </c>
      <c r="AA312" s="25">
        <f t="shared" si="856"/>
        <v>0.2033898305</v>
      </c>
      <c r="AB312" s="26"/>
      <c r="AC312" s="26">
        <v>10.0</v>
      </c>
      <c r="AD312" s="26">
        <v>7.0</v>
      </c>
      <c r="AE312" s="26">
        <f t="shared" si="852"/>
        <v>4</v>
      </c>
      <c r="AF312" s="26">
        <v>66.0</v>
      </c>
      <c r="AG312" s="26">
        <v>70.0</v>
      </c>
      <c r="AH312" s="26">
        <f t="shared" si="830"/>
        <v>0.9428571429</v>
      </c>
      <c r="AI312" s="26">
        <v>94.3</v>
      </c>
      <c r="AJ312" s="26">
        <f t="shared" si="831"/>
        <v>0.05714285714</v>
      </c>
      <c r="AK312" s="27"/>
      <c r="AL312" s="27">
        <v>10.0</v>
      </c>
      <c r="AM312" s="27">
        <v>1.0</v>
      </c>
      <c r="AN312" s="27">
        <v>6.0</v>
      </c>
      <c r="AO312" s="27">
        <v>1.0</v>
      </c>
      <c r="AP312" s="27">
        <v>7.0</v>
      </c>
      <c r="AQ312" s="27">
        <f t="shared" si="832"/>
        <v>0.1428571429</v>
      </c>
      <c r="AR312" s="27">
        <v>14.29</v>
      </c>
      <c r="AS312" s="27">
        <f t="shared" si="833"/>
        <v>0.8571428571</v>
      </c>
      <c r="AT312" s="28"/>
      <c r="AU312" s="28">
        <v>10.0</v>
      </c>
      <c r="AV312" s="28">
        <v>4.0</v>
      </c>
      <c r="AW312" s="28">
        <f t="shared" si="779"/>
        <v>7</v>
      </c>
      <c r="AX312" s="28">
        <v>116.0</v>
      </c>
      <c r="AY312" s="28">
        <v>123.0</v>
      </c>
      <c r="AZ312" s="28">
        <f t="shared" si="848"/>
        <v>0.9430894309</v>
      </c>
      <c r="BA312" s="28">
        <v>94.3</v>
      </c>
      <c r="BB312" s="28">
        <f t="shared" si="849"/>
        <v>0.05691056911</v>
      </c>
      <c r="BC312" s="29"/>
      <c r="BD312" s="29">
        <v>10.0</v>
      </c>
      <c r="BE312" s="29">
        <v>4.0</v>
      </c>
      <c r="BF312" s="29">
        <f t="shared" si="853"/>
        <v>9</v>
      </c>
      <c r="BG312" s="29">
        <v>128.0</v>
      </c>
      <c r="BH312" s="29">
        <v>137.0</v>
      </c>
      <c r="BI312" s="29">
        <f t="shared" si="836"/>
        <v>0.9343065693</v>
      </c>
      <c r="BJ312" s="29">
        <v>93.4</v>
      </c>
      <c r="BK312" s="29">
        <f t="shared" si="837"/>
        <v>0.06569343066</v>
      </c>
      <c r="BL312" s="30"/>
      <c r="BM312" s="30">
        <v>10.0</v>
      </c>
      <c r="BN312" s="30">
        <v>8.0</v>
      </c>
      <c r="BO312" s="30">
        <f t="shared" si="854"/>
        <v>12</v>
      </c>
      <c r="BP312" s="30">
        <v>103.0</v>
      </c>
      <c r="BQ312" s="30">
        <v>115.0</v>
      </c>
      <c r="BR312" s="30">
        <f t="shared" si="838"/>
        <v>0.8956521739</v>
      </c>
      <c r="BS312" s="30">
        <v>89.6</v>
      </c>
      <c r="BT312" s="30">
        <f t="shared" si="839"/>
        <v>0.1043478261</v>
      </c>
      <c r="BU312" s="31"/>
      <c r="BV312" s="31">
        <v>10.0</v>
      </c>
      <c r="BW312" s="31">
        <v>2.0</v>
      </c>
      <c r="BX312" s="31">
        <f t="shared" si="857"/>
        <v>30</v>
      </c>
      <c r="BY312" s="31">
        <v>170.0</v>
      </c>
      <c r="BZ312" s="31">
        <v>200.0</v>
      </c>
      <c r="CA312" s="31">
        <f t="shared" si="840"/>
        <v>0.85</v>
      </c>
      <c r="CB312" s="31">
        <v>85.0</v>
      </c>
      <c r="CC312" s="31">
        <f t="shared" si="841"/>
        <v>0.15</v>
      </c>
      <c r="CD312" s="42"/>
      <c r="CE312" s="42">
        <v>10.0</v>
      </c>
      <c r="CF312" s="42">
        <v>2.0</v>
      </c>
      <c r="CG312" s="42">
        <f t="shared" si="825"/>
        <v>23</v>
      </c>
      <c r="CH312" s="42">
        <v>186.0</v>
      </c>
      <c r="CI312" s="42">
        <v>209.0</v>
      </c>
      <c r="CJ312" s="42">
        <f t="shared" si="850"/>
        <v>0.8899521531</v>
      </c>
      <c r="CK312" s="42">
        <v>89.0</v>
      </c>
      <c r="CL312" s="42">
        <f t="shared" si="851"/>
        <v>0.1100478469</v>
      </c>
      <c r="CM312" s="35"/>
    </row>
    <row r="313" ht="18.0" customHeight="1">
      <c r="A313" s="23"/>
      <c r="B313" s="23">
        <v>11.0</v>
      </c>
      <c r="C313" s="23">
        <v>11.0</v>
      </c>
      <c r="D313" s="23">
        <f t="shared" si="847"/>
        <v>2</v>
      </c>
      <c r="E313" s="23">
        <v>13.0</v>
      </c>
      <c r="F313" s="23">
        <v>15.0</v>
      </c>
      <c r="G313" s="23">
        <f t="shared" si="826"/>
        <v>0.8666666667</v>
      </c>
      <c r="H313" s="23">
        <v>86.7</v>
      </c>
      <c r="I313" s="23">
        <f t="shared" si="827"/>
        <v>0.1333333333</v>
      </c>
      <c r="J313" s="24"/>
      <c r="K313" s="24">
        <v>11.0</v>
      </c>
      <c r="L313" s="24">
        <v>6.0</v>
      </c>
      <c r="M313" s="24">
        <f t="shared" si="858"/>
        <v>2</v>
      </c>
      <c r="N313" s="24">
        <v>40.0</v>
      </c>
      <c r="O313" s="24">
        <v>42.0</v>
      </c>
      <c r="P313" s="24">
        <f t="shared" si="828"/>
        <v>0.9523809524</v>
      </c>
      <c r="Q313" s="24">
        <v>95.2</v>
      </c>
      <c r="R313" s="24">
        <f t="shared" si="829"/>
        <v>0.04761904762</v>
      </c>
      <c r="S313" s="25"/>
      <c r="T313" s="25">
        <v>11.0</v>
      </c>
      <c r="U313" s="25">
        <v>9.0</v>
      </c>
      <c r="V313" s="25">
        <f t="shared" si="770"/>
        <v>11</v>
      </c>
      <c r="W313" s="25">
        <v>48.0</v>
      </c>
      <c r="X313" s="25">
        <v>59.0</v>
      </c>
      <c r="Y313" s="25">
        <f t="shared" si="855"/>
        <v>0.813559322</v>
      </c>
      <c r="Z313" s="25">
        <v>81.4</v>
      </c>
      <c r="AA313" s="25">
        <f t="shared" si="856"/>
        <v>0.186440678</v>
      </c>
      <c r="AB313" s="26"/>
      <c r="AC313" s="26">
        <v>11.0</v>
      </c>
      <c r="AD313" s="26">
        <v>3.0</v>
      </c>
      <c r="AE313" s="26">
        <f t="shared" si="852"/>
        <v>5</v>
      </c>
      <c r="AF313" s="26">
        <v>78.0</v>
      </c>
      <c r="AG313" s="26">
        <v>83.0</v>
      </c>
      <c r="AH313" s="26">
        <f t="shared" si="830"/>
        <v>0.9397590361</v>
      </c>
      <c r="AI313" s="26">
        <v>94.0</v>
      </c>
      <c r="AJ313" s="26">
        <f t="shared" si="831"/>
        <v>0.06024096386</v>
      </c>
      <c r="AK313" s="27"/>
      <c r="AL313" s="27">
        <v>11.0</v>
      </c>
      <c r="AM313" s="27">
        <v>2.0</v>
      </c>
      <c r="AN313" s="27">
        <f t="shared" ref="AN313:AN334" si="863">AP313-AO313</f>
        <v>6</v>
      </c>
      <c r="AO313" s="27">
        <v>114.0</v>
      </c>
      <c r="AP313" s="27">
        <v>120.0</v>
      </c>
      <c r="AQ313" s="27">
        <f t="shared" si="832"/>
        <v>0.95</v>
      </c>
      <c r="AR313" s="27">
        <v>95.0</v>
      </c>
      <c r="AS313" s="27">
        <f t="shared" si="833"/>
        <v>0.05</v>
      </c>
      <c r="AT313" s="28"/>
      <c r="AU313" s="28">
        <v>11.0</v>
      </c>
      <c r="AV313" s="28">
        <v>9.0</v>
      </c>
      <c r="AW313" s="28">
        <f t="shared" si="779"/>
        <v>52</v>
      </c>
      <c r="AX313" s="28">
        <v>75.0</v>
      </c>
      <c r="AY313" s="28">
        <v>127.0</v>
      </c>
      <c r="AZ313" s="28">
        <f t="shared" si="848"/>
        <v>0.5905511811</v>
      </c>
      <c r="BA313" s="28">
        <v>59.1</v>
      </c>
      <c r="BB313" s="28">
        <f t="shared" si="849"/>
        <v>0.4094488189</v>
      </c>
      <c r="BC313" s="29"/>
      <c r="BD313" s="29">
        <v>11.0</v>
      </c>
      <c r="BE313" s="29">
        <v>6.0</v>
      </c>
      <c r="BF313" s="29">
        <f t="shared" si="853"/>
        <v>7</v>
      </c>
      <c r="BG313" s="29">
        <v>116.0</v>
      </c>
      <c r="BH313" s="29">
        <v>123.0</v>
      </c>
      <c r="BI313" s="29">
        <f t="shared" si="836"/>
        <v>0.9430894309</v>
      </c>
      <c r="BJ313" s="29">
        <v>94.3</v>
      </c>
      <c r="BK313" s="29">
        <f t="shared" si="837"/>
        <v>0.05691056911</v>
      </c>
      <c r="BL313" s="30"/>
      <c r="BM313" s="30">
        <v>11.0</v>
      </c>
      <c r="BN313" s="30">
        <v>1.0</v>
      </c>
      <c r="BO313" s="30">
        <f t="shared" si="854"/>
        <v>12</v>
      </c>
      <c r="BP313" s="30">
        <v>166.0</v>
      </c>
      <c r="BQ313" s="30">
        <v>178.0</v>
      </c>
      <c r="BR313" s="30">
        <f t="shared" si="838"/>
        <v>0.9325842697</v>
      </c>
      <c r="BS313" s="30">
        <v>93.3</v>
      </c>
      <c r="BT313" s="30">
        <f t="shared" si="839"/>
        <v>0.06741573034</v>
      </c>
      <c r="BU313" s="31"/>
      <c r="BV313" s="31">
        <v>11.0</v>
      </c>
      <c r="BW313" s="31">
        <v>4.0</v>
      </c>
      <c r="BX313" s="31">
        <f t="shared" si="857"/>
        <v>16</v>
      </c>
      <c r="BY313" s="31">
        <v>147.0</v>
      </c>
      <c r="BZ313" s="31">
        <v>163.0</v>
      </c>
      <c r="CA313" s="31">
        <f t="shared" si="840"/>
        <v>0.9018404908</v>
      </c>
      <c r="CB313" s="31">
        <v>90.2</v>
      </c>
      <c r="CC313" s="31">
        <f t="shared" si="841"/>
        <v>0.0981595092</v>
      </c>
      <c r="CD313" s="42"/>
      <c r="CE313" s="42">
        <v>11.0</v>
      </c>
      <c r="CF313" s="42">
        <v>1.0</v>
      </c>
      <c r="CG313" s="42">
        <f t="shared" si="825"/>
        <v>20</v>
      </c>
      <c r="CH313" s="42">
        <v>194.0</v>
      </c>
      <c r="CI313" s="42">
        <v>214.0</v>
      </c>
      <c r="CJ313" s="42">
        <f t="shared" si="850"/>
        <v>0.9065420561</v>
      </c>
      <c r="CK313" s="42">
        <v>90.7</v>
      </c>
      <c r="CL313" s="42">
        <f t="shared" si="851"/>
        <v>0.09345794393</v>
      </c>
      <c r="CM313" s="35"/>
    </row>
    <row r="314" ht="18.0" customHeight="1">
      <c r="A314" s="36" t="s">
        <v>25</v>
      </c>
      <c r="B314" s="37"/>
      <c r="C314" s="37"/>
      <c r="D314" s="37">
        <f t="shared" si="847"/>
        <v>0</v>
      </c>
      <c r="E314" s="37"/>
      <c r="F314" s="37"/>
      <c r="G314" s="36">
        <f t="shared" ref="G314:H314" si="859">SUM(G302:G313)/12</f>
        <v>0.7087146288</v>
      </c>
      <c r="H314" s="36">
        <f t="shared" si="859"/>
        <v>70.875</v>
      </c>
      <c r="I314" s="36">
        <f>SUM(I302:I313)/12*100</f>
        <v>29.12853712</v>
      </c>
      <c r="J314" s="37"/>
      <c r="K314" s="37"/>
      <c r="L314" s="37"/>
      <c r="M314" s="37">
        <f t="shared" si="858"/>
        <v>0</v>
      </c>
      <c r="N314" s="37"/>
      <c r="O314" s="37"/>
      <c r="P314" s="36">
        <f t="shared" ref="P314:Q314" si="860">SUM(P302:P313)/12</f>
        <v>0.8779014782</v>
      </c>
      <c r="Q314" s="36">
        <f t="shared" si="860"/>
        <v>87.74166667</v>
      </c>
      <c r="R314" s="36">
        <f>SUM(R302:R313)/12*100</f>
        <v>12.20985218</v>
      </c>
      <c r="S314" s="37"/>
      <c r="T314" s="37"/>
      <c r="U314" s="37"/>
      <c r="V314" s="37">
        <f t="shared" si="770"/>
        <v>0</v>
      </c>
      <c r="W314" s="37"/>
      <c r="X314" s="37"/>
      <c r="Y314" s="36">
        <f t="shared" ref="Y314:Z314" si="861">SUM(Y302:Y313)/12</f>
        <v>0.7046518382</v>
      </c>
      <c r="Z314" s="36">
        <f t="shared" si="861"/>
        <v>70.475</v>
      </c>
      <c r="AA314" s="36">
        <f>SUM(AA302:AA313)/12*100</f>
        <v>12.86814951</v>
      </c>
      <c r="AB314" s="37"/>
      <c r="AC314" s="37"/>
      <c r="AD314" s="37"/>
      <c r="AE314" s="37">
        <f t="shared" si="852"/>
        <v>0</v>
      </c>
      <c r="AF314" s="37"/>
      <c r="AG314" s="37"/>
      <c r="AH314" s="36">
        <f t="shared" ref="AH314:AI314" si="862">SUM(AH302:AH313)/12</f>
        <v>0.8270229923</v>
      </c>
      <c r="AI314" s="36">
        <f t="shared" si="862"/>
        <v>82.7</v>
      </c>
      <c r="AJ314" s="36">
        <f>SUM(AJ302:AJ313)/12*100</f>
        <v>17.29770077</v>
      </c>
      <c r="AK314" s="37"/>
      <c r="AL314" s="37"/>
      <c r="AM314" s="37"/>
      <c r="AN314" s="37">
        <f t="shared" si="863"/>
        <v>0</v>
      </c>
      <c r="AO314" s="37"/>
      <c r="AP314" s="37"/>
      <c r="AQ314" s="36">
        <f t="shared" ref="AQ314:AR314" si="864">SUM(AQ302:AQ313)/12</f>
        <v>0.8390176089</v>
      </c>
      <c r="AR314" s="36">
        <f t="shared" si="864"/>
        <v>83.9075</v>
      </c>
      <c r="AS314" s="36">
        <f>SUM(AS302:AS313)/12*100</f>
        <v>16.09823911</v>
      </c>
      <c r="AT314" s="37"/>
      <c r="AU314" s="37"/>
      <c r="AV314" s="37"/>
      <c r="AW314" s="37">
        <f t="shared" si="779"/>
        <v>0</v>
      </c>
      <c r="AX314" s="37"/>
      <c r="AY314" s="37"/>
      <c r="AZ314" s="36">
        <f t="shared" ref="AZ314:BA314" si="865">SUM(AZ302:AZ313)/12</f>
        <v>0.8226403309</v>
      </c>
      <c r="BA314" s="36">
        <f t="shared" si="865"/>
        <v>82.26666667</v>
      </c>
      <c r="BB314" s="36">
        <f>SUM(BB302:BB313)/12*100</f>
        <v>9.402633579</v>
      </c>
      <c r="BC314" s="37"/>
      <c r="BD314" s="37"/>
      <c r="BE314" s="37"/>
      <c r="BF314" s="37">
        <f t="shared" si="853"/>
        <v>0</v>
      </c>
      <c r="BG314" s="37"/>
      <c r="BH314" s="37"/>
      <c r="BI314" s="36">
        <f t="shared" ref="BI314:BJ314" si="866">SUM(BI302:BI313)/12</f>
        <v>0.8180258794</v>
      </c>
      <c r="BJ314" s="36">
        <f t="shared" si="866"/>
        <v>81.79833333</v>
      </c>
      <c r="BK314" s="36">
        <f>SUM(BK302:BK313)/12*100</f>
        <v>18.19741206</v>
      </c>
      <c r="BL314" s="37"/>
      <c r="BM314" s="37"/>
      <c r="BN314" s="37"/>
      <c r="BO314" s="37">
        <f t="shared" si="854"/>
        <v>0</v>
      </c>
      <c r="BP314" s="37"/>
      <c r="BQ314" s="37"/>
      <c r="BR314" s="36">
        <f t="shared" ref="BR314:BS314" si="867">SUM(BR302:BR313)/12</f>
        <v>0.8266965548</v>
      </c>
      <c r="BS314" s="36">
        <f t="shared" si="867"/>
        <v>82.66916667</v>
      </c>
      <c r="BT314" s="36">
        <f>SUM(BT302:BT313)/12*100</f>
        <v>17.33034452</v>
      </c>
      <c r="BU314" s="37"/>
      <c r="BV314" s="37"/>
      <c r="BW314" s="37"/>
      <c r="BX314" s="37"/>
      <c r="BY314" s="37"/>
      <c r="BZ314" s="37"/>
      <c r="CA314" s="36">
        <f t="shared" ref="CA314:CB314" si="868">SUM(CA302:CA313)/12</f>
        <v>0.7212456539</v>
      </c>
      <c r="CB314" s="36">
        <f t="shared" si="868"/>
        <v>72.1275</v>
      </c>
      <c r="CC314" s="36">
        <f>SUM(CC302:CC313)/12*100</f>
        <v>27.87543461</v>
      </c>
      <c r="CD314" s="37"/>
      <c r="CE314" s="37"/>
      <c r="CF314" s="37"/>
      <c r="CG314" s="37"/>
      <c r="CH314" s="37"/>
      <c r="CI314" s="37"/>
      <c r="CJ314" s="36">
        <f t="shared" ref="CJ314:CK314" si="869">SUM(CJ302:CJ313)/12</f>
        <v>0.6912567451</v>
      </c>
      <c r="CK314" s="36">
        <f t="shared" si="869"/>
        <v>69.14166667</v>
      </c>
      <c r="CL314" s="36">
        <f>SUM(CL302:CL313)/12*100</f>
        <v>14.20765882</v>
      </c>
      <c r="CM314" s="35"/>
    </row>
    <row r="315" ht="18.0" customHeight="1">
      <c r="A315" s="38" t="s">
        <v>26</v>
      </c>
      <c r="B315" s="39"/>
      <c r="C315" s="39"/>
      <c r="D315" s="39">
        <f t="shared" si="847"/>
        <v>0</v>
      </c>
      <c r="E315" s="39"/>
      <c r="F315" s="39"/>
      <c r="G315" s="38">
        <f>STDEV(G302:G313)</f>
        <v>0.3180019489</v>
      </c>
      <c r="H315" s="38"/>
      <c r="I315" s="38">
        <f>STDEV(I302:I313)</f>
        <v>0.3180019489</v>
      </c>
      <c r="J315" s="39"/>
      <c r="K315" s="39"/>
      <c r="L315" s="39"/>
      <c r="M315" s="39">
        <f t="shared" si="858"/>
        <v>0</v>
      </c>
      <c r="N315" s="39"/>
      <c r="O315" s="39"/>
      <c r="P315" s="38">
        <f>STDEV(P302:P313)</f>
        <v>0.1916846156</v>
      </c>
      <c r="Q315" s="38"/>
      <c r="R315" s="38">
        <f>STDEV(R302:R313)</f>
        <v>0.1916846156</v>
      </c>
      <c r="S315" s="39"/>
      <c r="T315" s="39"/>
      <c r="U315" s="39"/>
      <c r="V315" s="39">
        <f t="shared" si="770"/>
        <v>0</v>
      </c>
      <c r="W315" s="39"/>
      <c r="X315" s="39"/>
      <c r="Y315" s="38">
        <f>STDEV(Y302:Y313)</f>
        <v>0.3649568973</v>
      </c>
      <c r="Z315" s="38"/>
      <c r="AA315" s="38">
        <f>STDEV(AA302:AA313)</f>
        <v>0.1687354625</v>
      </c>
      <c r="AB315" s="39"/>
      <c r="AC315" s="39"/>
      <c r="AD315" s="39"/>
      <c r="AE315" s="39">
        <f t="shared" si="852"/>
        <v>0</v>
      </c>
      <c r="AF315" s="39"/>
      <c r="AG315" s="39"/>
      <c r="AH315" s="38">
        <f>STDEV(AH302:AH313)</f>
        <v>0.2812871909</v>
      </c>
      <c r="AI315" s="38"/>
      <c r="AJ315" s="38">
        <f>STDEV(AJ302:AJ313)</f>
        <v>0.2812871909</v>
      </c>
      <c r="AK315" s="39"/>
      <c r="AL315" s="39"/>
      <c r="AM315" s="39"/>
      <c r="AN315" s="39">
        <f t="shared" si="863"/>
        <v>0</v>
      </c>
      <c r="AO315" s="39"/>
      <c r="AP315" s="39"/>
      <c r="AQ315" s="38">
        <f>STDEV(AQ302:AQ313)</f>
        <v>0.2567885088</v>
      </c>
      <c r="AR315" s="38"/>
      <c r="AS315" s="38">
        <f>STDEV(AS302:AS313)</f>
        <v>0.2567885088</v>
      </c>
      <c r="AT315" s="39"/>
      <c r="AU315" s="39"/>
      <c r="AV315" s="39"/>
      <c r="AW315" s="39">
        <f t="shared" si="779"/>
        <v>0</v>
      </c>
      <c r="AX315" s="39"/>
      <c r="AY315" s="39"/>
      <c r="AZ315" s="38">
        <f>STDEV(AZ302:AZ313)</f>
        <v>0.2796302193</v>
      </c>
      <c r="BA315" s="38"/>
      <c r="BB315" s="38">
        <f>STDEV(BB302:BB313)</f>
        <v>0.10934086</v>
      </c>
      <c r="BC315" s="39"/>
      <c r="BD315" s="39"/>
      <c r="BE315" s="39"/>
      <c r="BF315" s="39">
        <f t="shared" si="853"/>
        <v>0</v>
      </c>
      <c r="BG315" s="39"/>
      <c r="BH315" s="39"/>
      <c r="BI315" s="38">
        <f>STDEV(BI302:BI313)</f>
        <v>0.2499439538</v>
      </c>
      <c r="BJ315" s="38"/>
      <c r="BK315" s="38">
        <f>STDEV(BK302:BK313)</f>
        <v>0.2499439538</v>
      </c>
      <c r="BL315" s="39"/>
      <c r="BM315" s="39"/>
      <c r="BN315" s="39"/>
      <c r="BO315" s="39">
        <f t="shared" si="854"/>
        <v>0</v>
      </c>
      <c r="BP315" s="39"/>
      <c r="BQ315" s="39"/>
      <c r="BR315" s="38">
        <f>STDEV(BR302:BR313)</f>
        <v>0.2154643281</v>
      </c>
      <c r="BS315" s="38"/>
      <c r="BT315" s="38">
        <f>STDEV(BT302:BT313)</f>
        <v>0.2154643281</v>
      </c>
      <c r="BU315" s="39"/>
      <c r="BV315" s="39"/>
      <c r="BW315" s="39"/>
      <c r="BX315" s="39">
        <f t="shared" ref="BX315:BX319" si="870">BZ315-BY315</f>
        <v>0</v>
      </c>
      <c r="BY315" s="39"/>
      <c r="BZ315" s="39"/>
      <c r="CA315" s="38">
        <f>STDEV(CA302:CA313)</f>
        <v>0.2997509748</v>
      </c>
      <c r="CB315" s="38"/>
      <c r="CC315" s="38">
        <f>STDEV(CC302:CC313)</f>
        <v>0.2997509748</v>
      </c>
      <c r="CD315" s="39"/>
      <c r="CE315" s="39"/>
      <c r="CF315" s="39"/>
      <c r="CG315" s="39">
        <f t="shared" ref="CG315:CG331" si="871">CI315-CH315</f>
        <v>0</v>
      </c>
      <c r="CH315" s="39"/>
      <c r="CI315" s="39"/>
      <c r="CJ315" s="38">
        <f>STDEV(CJ302:CJ313)</f>
        <v>0.3462034175</v>
      </c>
      <c r="CK315" s="38"/>
      <c r="CL315" s="38">
        <f>STDEV(CL302:CL313)</f>
        <v>0.1414421035</v>
      </c>
      <c r="CM315" s="35"/>
    </row>
    <row r="316" ht="18.0" customHeight="1">
      <c r="A316" s="40" t="s">
        <v>27</v>
      </c>
      <c r="B316" s="41"/>
      <c r="C316" s="41"/>
      <c r="D316" s="41">
        <f t="shared" si="847"/>
        <v>0</v>
      </c>
      <c r="E316" s="41"/>
      <c r="F316" s="41"/>
      <c r="G316" s="40">
        <f>VAR(G302:G313)</f>
        <v>0.1011252395</v>
      </c>
      <c r="H316" s="40"/>
      <c r="I316" s="40">
        <f>VAR(I302:I313)</f>
        <v>0.1011252395</v>
      </c>
      <c r="J316" s="41"/>
      <c r="K316" s="41"/>
      <c r="L316" s="41"/>
      <c r="M316" s="41">
        <f t="shared" si="858"/>
        <v>0</v>
      </c>
      <c r="N316" s="41"/>
      <c r="O316" s="41"/>
      <c r="P316" s="40">
        <f>VAR(P302:P313)</f>
        <v>0.03674299187</v>
      </c>
      <c r="Q316" s="40"/>
      <c r="R316" s="40">
        <f>VAR(R302:R313)</f>
        <v>0.03674299187</v>
      </c>
      <c r="S316" s="41"/>
      <c r="T316" s="41"/>
      <c r="U316" s="41"/>
      <c r="V316" s="41">
        <f t="shared" si="770"/>
        <v>0</v>
      </c>
      <c r="W316" s="41"/>
      <c r="X316" s="41"/>
      <c r="Y316" s="40">
        <f>VAR(Y302:Y313)</f>
        <v>0.1331935369</v>
      </c>
      <c r="Z316" s="41"/>
      <c r="AA316" s="40">
        <f>VAR(AA302:AA313)</f>
        <v>0.02847165631</v>
      </c>
      <c r="AB316" s="41"/>
      <c r="AC316" s="41"/>
      <c r="AD316" s="41"/>
      <c r="AE316" s="41">
        <f t="shared" si="852"/>
        <v>0</v>
      </c>
      <c r="AF316" s="41"/>
      <c r="AG316" s="41"/>
      <c r="AH316" s="40">
        <f>VAR(AH302:AH313)</f>
        <v>0.07912248376</v>
      </c>
      <c r="AI316" s="41"/>
      <c r="AJ316" s="40">
        <f>VAR(AJ302:AJ313)</f>
        <v>0.07912248376</v>
      </c>
      <c r="AK316" s="41"/>
      <c r="AL316" s="41"/>
      <c r="AM316" s="41"/>
      <c r="AN316" s="41">
        <f t="shared" si="863"/>
        <v>0</v>
      </c>
      <c r="AO316" s="41"/>
      <c r="AP316" s="41"/>
      <c r="AQ316" s="40">
        <f>VAR(AQ302:AQ313)</f>
        <v>0.06594033825</v>
      </c>
      <c r="AR316" s="41"/>
      <c r="AS316" s="40">
        <f>VAR(AS302:AS313)</f>
        <v>0.06594033825</v>
      </c>
      <c r="AT316" s="41"/>
      <c r="AU316" s="41"/>
      <c r="AV316" s="41"/>
      <c r="AW316" s="41">
        <f t="shared" si="779"/>
        <v>0</v>
      </c>
      <c r="AX316" s="41"/>
      <c r="AY316" s="41"/>
      <c r="AZ316" s="40">
        <f>VAR(AZ302:AZ313)</f>
        <v>0.07819305957</v>
      </c>
      <c r="BA316" s="41"/>
      <c r="BB316" s="40">
        <f>VAR(BB302:BB313)</f>
        <v>0.01195542366</v>
      </c>
      <c r="BC316" s="41"/>
      <c r="BD316" s="41"/>
      <c r="BE316" s="41"/>
      <c r="BF316" s="41">
        <f t="shared" si="853"/>
        <v>0</v>
      </c>
      <c r="BG316" s="41"/>
      <c r="BH316" s="41"/>
      <c r="BI316" s="40">
        <f>VAR(BI302:BI313)</f>
        <v>0.06247198006</v>
      </c>
      <c r="BJ316" s="41"/>
      <c r="BK316" s="40">
        <f>VAR(BK302:BK313)</f>
        <v>0.06247198006</v>
      </c>
      <c r="BL316" s="41"/>
      <c r="BM316" s="41"/>
      <c r="BN316" s="41"/>
      <c r="BO316" s="41">
        <f t="shared" si="854"/>
        <v>0</v>
      </c>
      <c r="BP316" s="41"/>
      <c r="BQ316" s="41"/>
      <c r="BR316" s="40">
        <f>VAR(BR302:BR313)</f>
        <v>0.0464248767</v>
      </c>
      <c r="BS316" s="41"/>
      <c r="BT316" s="40">
        <f>VAR(BT302:BT313)</f>
        <v>0.0464248767</v>
      </c>
      <c r="BU316" s="41"/>
      <c r="BV316" s="41"/>
      <c r="BW316" s="41"/>
      <c r="BX316" s="41">
        <f t="shared" si="870"/>
        <v>0</v>
      </c>
      <c r="BY316" s="41"/>
      <c r="BZ316" s="41"/>
      <c r="CA316" s="40">
        <f>VAR(CA302:CA313)</f>
        <v>0.0898506469</v>
      </c>
      <c r="CB316" s="41"/>
      <c r="CC316" s="40">
        <f>VAR(CC302:CC313)</f>
        <v>0.0898506469</v>
      </c>
      <c r="CD316" s="41"/>
      <c r="CE316" s="41"/>
      <c r="CF316" s="41"/>
      <c r="CG316" s="41">
        <f t="shared" si="871"/>
        <v>0</v>
      </c>
      <c r="CH316" s="41"/>
      <c r="CI316" s="41"/>
      <c r="CJ316" s="40">
        <f>VAR(CJ302:CJ313)</f>
        <v>0.1198568063</v>
      </c>
      <c r="CK316" s="41"/>
      <c r="CL316" s="40">
        <f>VAR(CL302:CL313)</f>
        <v>0.02000586865</v>
      </c>
      <c r="CM316" s="35"/>
    </row>
    <row r="317" ht="18.0" customHeight="1">
      <c r="A317" s="23"/>
      <c r="B317" s="23">
        <v>0.0</v>
      </c>
      <c r="C317" s="23">
        <v>4.0</v>
      </c>
      <c r="D317" s="23">
        <f t="shared" si="847"/>
        <v>2</v>
      </c>
      <c r="E317" s="23">
        <v>20.0</v>
      </c>
      <c r="F317" s="23">
        <v>22.0</v>
      </c>
      <c r="G317" s="23">
        <f t="shared" ref="G317:G328" si="872">E317/F317</f>
        <v>0.9090909091</v>
      </c>
      <c r="H317" s="23">
        <v>90.9</v>
      </c>
      <c r="I317" s="23">
        <f t="shared" ref="I317:I328" si="873">D317/F317</f>
        <v>0.09090909091</v>
      </c>
      <c r="J317" s="24"/>
      <c r="K317" s="24">
        <v>0.0</v>
      </c>
      <c r="L317" s="24">
        <v>9.0</v>
      </c>
      <c r="M317" s="24">
        <f t="shared" si="858"/>
        <v>11</v>
      </c>
      <c r="N317" s="24">
        <v>24.0</v>
      </c>
      <c r="O317" s="24">
        <v>35.0</v>
      </c>
      <c r="P317" s="24">
        <f t="shared" ref="P317:P328" si="874">N317/O317</f>
        <v>0.6857142857</v>
      </c>
      <c r="Q317" s="24">
        <v>68.6</v>
      </c>
      <c r="R317" s="24">
        <f t="shared" ref="R317:R328" si="875">M317/O317</f>
        <v>0.3142857143</v>
      </c>
      <c r="S317" s="25"/>
      <c r="T317" s="25">
        <v>0.0</v>
      </c>
      <c r="U317" s="25">
        <v>3.0</v>
      </c>
      <c r="V317" s="25">
        <f t="shared" si="770"/>
        <v>3</v>
      </c>
      <c r="W317" s="25">
        <v>72.0</v>
      </c>
      <c r="X317" s="25">
        <v>75.0</v>
      </c>
      <c r="Y317" s="25">
        <f t="shared" ref="Y317:Y328" si="876">W317/X317</f>
        <v>0.96</v>
      </c>
      <c r="Z317" s="25">
        <v>96.0</v>
      </c>
      <c r="AA317" s="25">
        <f t="shared" ref="AA317:AA328" si="877">V317/X317</f>
        <v>0.04</v>
      </c>
      <c r="AB317" s="26"/>
      <c r="AC317" s="26">
        <v>0.0</v>
      </c>
      <c r="AD317" s="26">
        <v>0.0</v>
      </c>
      <c r="AE317" s="26">
        <f t="shared" si="852"/>
        <v>2</v>
      </c>
      <c r="AF317" s="26">
        <v>96.0</v>
      </c>
      <c r="AG317" s="26">
        <v>98.0</v>
      </c>
      <c r="AH317" s="26">
        <f t="shared" ref="AH317:AH322" si="878">AF317/AG317</f>
        <v>0.9795918367</v>
      </c>
      <c r="AI317" s="26">
        <v>98.0</v>
      </c>
      <c r="AJ317" s="26">
        <f t="shared" ref="AJ317:AJ322" si="879">AE317/AG317</f>
        <v>0.02040816327</v>
      </c>
      <c r="AK317" s="27"/>
      <c r="AL317" s="27">
        <v>0.0</v>
      </c>
      <c r="AM317" s="27">
        <v>4.0</v>
      </c>
      <c r="AN317" s="27">
        <f t="shared" si="863"/>
        <v>9</v>
      </c>
      <c r="AO317" s="27">
        <v>101.0</v>
      </c>
      <c r="AP317" s="27">
        <v>110.0</v>
      </c>
      <c r="AQ317" s="27">
        <f t="shared" ref="AQ317:AQ324" si="880">AO317/AP317</f>
        <v>0.9181818182</v>
      </c>
      <c r="AR317" s="27">
        <v>91.8</v>
      </c>
      <c r="AS317" s="27">
        <f t="shared" ref="AS317:AS324" si="881">AN317/AP317</f>
        <v>0.08181818182</v>
      </c>
      <c r="AT317" s="28"/>
      <c r="AU317" s="28">
        <v>0.0</v>
      </c>
      <c r="AV317" s="28">
        <v>4.0</v>
      </c>
      <c r="AW317" s="28">
        <f t="shared" si="779"/>
        <v>6</v>
      </c>
      <c r="AX317" s="28">
        <v>112.0</v>
      </c>
      <c r="AY317" s="28">
        <v>118.0</v>
      </c>
      <c r="AZ317" s="28">
        <f t="shared" ref="AZ317:AZ328" si="882">AX317/AY317</f>
        <v>0.9491525424</v>
      </c>
      <c r="BA317" s="28">
        <v>94.9</v>
      </c>
      <c r="BB317" s="28">
        <f t="shared" ref="BB317:BB328" si="883">AW317/AY317</f>
        <v>0.05084745763</v>
      </c>
      <c r="BC317" s="29"/>
      <c r="BD317" s="29">
        <v>0.0</v>
      </c>
      <c r="BE317" s="29">
        <v>9.0</v>
      </c>
      <c r="BF317" s="29">
        <f t="shared" si="853"/>
        <v>49</v>
      </c>
      <c r="BG317" s="29">
        <v>92.0</v>
      </c>
      <c r="BH317" s="29">
        <v>141.0</v>
      </c>
      <c r="BI317" s="29">
        <f t="shared" ref="BI317:BI328" si="884">BG317/BH317</f>
        <v>0.6524822695</v>
      </c>
      <c r="BJ317" s="29">
        <v>65.2</v>
      </c>
      <c r="BK317" s="29">
        <f t="shared" ref="BK317:BK328" si="885">BF317/BH317</f>
        <v>0.3475177305</v>
      </c>
      <c r="BL317" s="30"/>
      <c r="BM317" s="30">
        <v>0.0</v>
      </c>
      <c r="BN317" s="30">
        <v>7.0</v>
      </c>
      <c r="BO317" s="30">
        <v>1.0</v>
      </c>
      <c r="BP317" s="30">
        <v>0.0</v>
      </c>
      <c r="BQ317" s="30">
        <v>1.0</v>
      </c>
      <c r="BR317" s="30">
        <f t="shared" ref="BR317:BR328" si="886">BP317/BQ317</f>
        <v>0</v>
      </c>
      <c r="BS317" s="30">
        <v>0.0</v>
      </c>
      <c r="BT317" s="30">
        <f t="shared" ref="BT317:BT328" si="887">BO317/BQ317</f>
        <v>1</v>
      </c>
      <c r="BU317" s="31"/>
      <c r="BV317" s="31">
        <v>0.0</v>
      </c>
      <c r="BW317" s="31">
        <v>4.0</v>
      </c>
      <c r="BX317" s="31">
        <f t="shared" si="870"/>
        <v>15</v>
      </c>
      <c r="BY317" s="31">
        <v>150.0</v>
      </c>
      <c r="BZ317" s="31">
        <v>165.0</v>
      </c>
      <c r="CA317" s="31">
        <f t="shared" ref="CA317:CA328" si="888">BY317/BZ317</f>
        <v>0.9090909091</v>
      </c>
      <c r="CB317" s="31">
        <v>90.9</v>
      </c>
      <c r="CC317" s="31">
        <f t="shared" ref="CC317:CC328" si="889">BX317/BZ317</f>
        <v>0.09090909091</v>
      </c>
      <c r="CD317" s="42"/>
      <c r="CE317" s="42">
        <v>0.0</v>
      </c>
      <c r="CF317" s="42">
        <v>11.0</v>
      </c>
      <c r="CG317" s="42">
        <f t="shared" si="871"/>
        <v>21</v>
      </c>
      <c r="CH317" s="42">
        <v>99.0</v>
      </c>
      <c r="CI317" s="42">
        <v>120.0</v>
      </c>
      <c r="CJ317" s="42">
        <f t="shared" ref="CJ317:CJ328" si="890">CH317/CI317</f>
        <v>0.825</v>
      </c>
      <c r="CK317" s="42">
        <v>82.5</v>
      </c>
      <c r="CL317" s="42">
        <f t="shared" ref="CL317:CL328" si="891">CG317/CI317</f>
        <v>0.175</v>
      </c>
      <c r="CM317" s="35"/>
    </row>
    <row r="318" ht="18.0" customHeight="1">
      <c r="A318" s="23"/>
      <c r="B318" s="23">
        <v>1.0</v>
      </c>
      <c r="C318" s="23">
        <v>9.0</v>
      </c>
      <c r="D318" s="23">
        <f t="shared" si="847"/>
        <v>2</v>
      </c>
      <c r="E318" s="23">
        <v>16.0</v>
      </c>
      <c r="F318" s="23">
        <v>18.0</v>
      </c>
      <c r="G318" s="23">
        <f t="shared" si="872"/>
        <v>0.8888888889</v>
      </c>
      <c r="H318" s="23">
        <v>88.9</v>
      </c>
      <c r="I318" s="23">
        <f t="shared" si="873"/>
        <v>0.1111111111</v>
      </c>
      <c r="J318" s="24"/>
      <c r="K318" s="24">
        <v>1.0</v>
      </c>
      <c r="L318" s="24">
        <v>0.0</v>
      </c>
      <c r="M318" s="24">
        <f t="shared" si="858"/>
        <v>1</v>
      </c>
      <c r="N318" s="24">
        <v>52.0</v>
      </c>
      <c r="O318" s="24">
        <v>53.0</v>
      </c>
      <c r="P318" s="24">
        <f t="shared" si="874"/>
        <v>0.9811320755</v>
      </c>
      <c r="Q318" s="24">
        <v>98.1</v>
      </c>
      <c r="R318" s="24">
        <f t="shared" si="875"/>
        <v>0.01886792453</v>
      </c>
      <c r="S318" s="25"/>
      <c r="T318" s="25">
        <v>1.0</v>
      </c>
      <c r="U318" s="25">
        <v>10.0</v>
      </c>
      <c r="V318" s="25">
        <f t="shared" si="770"/>
        <v>25</v>
      </c>
      <c r="W318" s="25">
        <v>41.0</v>
      </c>
      <c r="X318" s="25">
        <v>66.0</v>
      </c>
      <c r="Y318" s="25">
        <f t="shared" si="876"/>
        <v>0.6212121212</v>
      </c>
      <c r="Z318" s="25">
        <v>62.1</v>
      </c>
      <c r="AA318" s="25">
        <f t="shared" si="877"/>
        <v>0.3787878788</v>
      </c>
      <c r="AB318" s="26"/>
      <c r="AC318" s="26">
        <v>1.0</v>
      </c>
      <c r="AD318" s="26">
        <v>7.0</v>
      </c>
      <c r="AE318" s="26">
        <f t="shared" si="852"/>
        <v>4</v>
      </c>
      <c r="AF318" s="26">
        <v>64.0</v>
      </c>
      <c r="AG318" s="26">
        <v>68.0</v>
      </c>
      <c r="AH318" s="26">
        <f t="shared" si="878"/>
        <v>0.9411764706</v>
      </c>
      <c r="AI318" s="26">
        <v>94.1</v>
      </c>
      <c r="AJ318" s="26">
        <f t="shared" si="879"/>
        <v>0.05882352941</v>
      </c>
      <c r="AK318" s="27"/>
      <c r="AL318" s="27">
        <v>1.0</v>
      </c>
      <c r="AM318" s="27">
        <v>7.0</v>
      </c>
      <c r="AN318" s="27">
        <f t="shared" si="863"/>
        <v>10</v>
      </c>
      <c r="AO318" s="27">
        <v>61.0</v>
      </c>
      <c r="AP318" s="27">
        <v>71.0</v>
      </c>
      <c r="AQ318" s="27">
        <f t="shared" si="880"/>
        <v>0.8591549296</v>
      </c>
      <c r="AR318" s="27">
        <v>85.9</v>
      </c>
      <c r="AS318" s="27">
        <f t="shared" si="881"/>
        <v>0.1408450704</v>
      </c>
      <c r="AT318" s="28"/>
      <c r="AU318" s="28">
        <v>1.0</v>
      </c>
      <c r="AV318" s="28">
        <v>8.0</v>
      </c>
      <c r="AW318" s="28">
        <f t="shared" si="779"/>
        <v>5</v>
      </c>
      <c r="AX318" s="28">
        <v>82.0</v>
      </c>
      <c r="AY318" s="28">
        <v>87.0</v>
      </c>
      <c r="AZ318" s="28">
        <f t="shared" si="882"/>
        <v>0.9425287356</v>
      </c>
      <c r="BA318" s="28">
        <v>94.3</v>
      </c>
      <c r="BB318" s="28">
        <f t="shared" si="883"/>
        <v>0.05747126437</v>
      </c>
      <c r="BC318" s="29"/>
      <c r="BD318" s="29">
        <v>1.0</v>
      </c>
      <c r="BE318" s="29">
        <v>4.0</v>
      </c>
      <c r="BF318" s="29">
        <f t="shared" si="853"/>
        <v>8</v>
      </c>
      <c r="BG318" s="29">
        <v>128.0</v>
      </c>
      <c r="BH318" s="29">
        <v>136.0</v>
      </c>
      <c r="BI318" s="29">
        <f t="shared" si="884"/>
        <v>0.9411764706</v>
      </c>
      <c r="BJ318" s="29">
        <v>94.1</v>
      </c>
      <c r="BK318" s="29">
        <f t="shared" si="885"/>
        <v>0.05882352941</v>
      </c>
      <c r="BL318" s="30"/>
      <c r="BM318" s="30">
        <v>1.0</v>
      </c>
      <c r="BN318" s="30">
        <v>1.0</v>
      </c>
      <c r="BO318" s="30">
        <f t="shared" ref="BO318:BO356" si="892">BQ318-BP318</f>
        <v>12</v>
      </c>
      <c r="BP318" s="30">
        <v>167.0</v>
      </c>
      <c r="BQ318" s="30">
        <v>179.0</v>
      </c>
      <c r="BR318" s="30">
        <f t="shared" si="886"/>
        <v>0.9329608939</v>
      </c>
      <c r="BS318" s="30">
        <v>93.3</v>
      </c>
      <c r="BT318" s="30">
        <f t="shared" si="887"/>
        <v>0.06703910615</v>
      </c>
      <c r="BU318" s="31"/>
      <c r="BV318" s="31">
        <v>1.0</v>
      </c>
      <c r="BW318" s="31">
        <v>0.0</v>
      </c>
      <c r="BX318" s="31">
        <f t="shared" si="870"/>
        <v>17</v>
      </c>
      <c r="BY318" s="31">
        <v>178.0</v>
      </c>
      <c r="BZ318" s="31">
        <v>195.0</v>
      </c>
      <c r="CA318" s="31">
        <f t="shared" si="888"/>
        <v>0.9128205128</v>
      </c>
      <c r="CB318" s="31">
        <v>91.3</v>
      </c>
      <c r="CC318" s="31">
        <f t="shared" si="889"/>
        <v>0.08717948718</v>
      </c>
      <c r="CD318" s="42"/>
      <c r="CE318" s="42">
        <v>1.0</v>
      </c>
      <c r="CF318" s="42">
        <v>6.0</v>
      </c>
      <c r="CG318" s="42">
        <f t="shared" si="871"/>
        <v>18</v>
      </c>
      <c r="CH318" s="42">
        <v>137.0</v>
      </c>
      <c r="CI318" s="42">
        <v>155.0</v>
      </c>
      <c r="CJ318" s="42">
        <f t="shared" si="890"/>
        <v>0.8838709677</v>
      </c>
      <c r="CK318" s="42">
        <v>88.4</v>
      </c>
      <c r="CL318" s="42">
        <f t="shared" si="891"/>
        <v>0.1161290323</v>
      </c>
      <c r="CM318" s="35"/>
    </row>
    <row r="319" ht="18.0" customHeight="1">
      <c r="A319" s="23"/>
      <c r="B319" s="23">
        <v>2.0</v>
      </c>
      <c r="C319" s="23">
        <v>7.0</v>
      </c>
      <c r="D319" s="23">
        <f t="shared" si="847"/>
        <v>4</v>
      </c>
      <c r="E319" s="23">
        <v>15.0</v>
      </c>
      <c r="F319" s="23">
        <v>19.0</v>
      </c>
      <c r="G319" s="23">
        <f t="shared" si="872"/>
        <v>0.7894736842</v>
      </c>
      <c r="H319" s="23">
        <v>78.9</v>
      </c>
      <c r="I319" s="23">
        <f t="shared" si="873"/>
        <v>0.2105263158</v>
      </c>
      <c r="J319" s="24"/>
      <c r="K319" s="24">
        <v>2.0</v>
      </c>
      <c r="L319" s="24">
        <v>6.0</v>
      </c>
      <c r="M319" s="24">
        <f t="shared" si="858"/>
        <v>4</v>
      </c>
      <c r="N319" s="24">
        <v>39.0</v>
      </c>
      <c r="O319" s="24">
        <v>43.0</v>
      </c>
      <c r="P319" s="24">
        <f t="shared" si="874"/>
        <v>0.9069767442</v>
      </c>
      <c r="Q319" s="24">
        <v>90.7</v>
      </c>
      <c r="R319" s="24">
        <f t="shared" si="875"/>
        <v>0.09302325581</v>
      </c>
      <c r="S319" s="25"/>
      <c r="T319" s="25">
        <v>2.0</v>
      </c>
      <c r="U319" s="25">
        <v>1.0</v>
      </c>
      <c r="V319" s="25">
        <f t="shared" si="770"/>
        <v>2</v>
      </c>
      <c r="W319" s="25">
        <v>80.0</v>
      </c>
      <c r="X319" s="25">
        <v>82.0</v>
      </c>
      <c r="Y319" s="25">
        <f t="shared" si="876"/>
        <v>0.9756097561</v>
      </c>
      <c r="Z319" s="25">
        <v>97.6</v>
      </c>
      <c r="AA319" s="25">
        <f t="shared" si="877"/>
        <v>0.0243902439</v>
      </c>
      <c r="AB319" s="26"/>
      <c r="AC319" s="26">
        <v>2.0</v>
      </c>
      <c r="AD319" s="26">
        <v>4.0</v>
      </c>
      <c r="AE319" s="26">
        <f t="shared" si="852"/>
        <v>3</v>
      </c>
      <c r="AF319" s="26">
        <v>85.0</v>
      </c>
      <c r="AG319" s="26">
        <v>88.0</v>
      </c>
      <c r="AH319" s="26">
        <f t="shared" si="878"/>
        <v>0.9659090909</v>
      </c>
      <c r="AI319" s="26">
        <v>96.6</v>
      </c>
      <c r="AJ319" s="26">
        <f t="shared" si="879"/>
        <v>0.03409090909</v>
      </c>
      <c r="AK319" s="27"/>
      <c r="AL319" s="27">
        <v>2.0</v>
      </c>
      <c r="AM319" s="27">
        <v>0.0</v>
      </c>
      <c r="AN319" s="27">
        <f t="shared" si="863"/>
        <v>3</v>
      </c>
      <c r="AO319" s="27">
        <v>107.0</v>
      </c>
      <c r="AP319" s="27">
        <v>110.0</v>
      </c>
      <c r="AQ319" s="27">
        <f t="shared" si="880"/>
        <v>0.9727272727</v>
      </c>
      <c r="AR319" s="27">
        <v>97.3</v>
      </c>
      <c r="AS319" s="27">
        <f t="shared" si="881"/>
        <v>0.02727272727</v>
      </c>
      <c r="AT319" s="28"/>
      <c r="AU319" s="28">
        <v>2.0</v>
      </c>
      <c r="AV319" s="28">
        <v>10.0</v>
      </c>
      <c r="AW319" s="28">
        <f t="shared" si="779"/>
        <v>48</v>
      </c>
      <c r="AX319" s="28">
        <v>66.0</v>
      </c>
      <c r="AY319" s="28">
        <v>114.0</v>
      </c>
      <c r="AZ319" s="28">
        <f t="shared" si="882"/>
        <v>0.5789473684</v>
      </c>
      <c r="BA319" s="28">
        <v>57.9</v>
      </c>
      <c r="BB319" s="28">
        <f t="shared" si="883"/>
        <v>0.4210526316</v>
      </c>
      <c r="BC319" s="29"/>
      <c r="BD319" s="29">
        <v>2.0</v>
      </c>
      <c r="BE319" s="29">
        <v>6.0</v>
      </c>
      <c r="BF319" s="29">
        <f t="shared" si="853"/>
        <v>7</v>
      </c>
      <c r="BG319" s="29">
        <v>117.0</v>
      </c>
      <c r="BH319" s="29">
        <v>124.0</v>
      </c>
      <c r="BI319" s="29">
        <f t="shared" si="884"/>
        <v>0.9435483871</v>
      </c>
      <c r="BJ319" s="29">
        <v>94.4</v>
      </c>
      <c r="BK319" s="29">
        <f t="shared" si="885"/>
        <v>0.0564516129</v>
      </c>
      <c r="BL319" s="30"/>
      <c r="BM319" s="30">
        <v>2.0</v>
      </c>
      <c r="BN319" s="30">
        <v>4.0</v>
      </c>
      <c r="BO319" s="30">
        <f t="shared" si="892"/>
        <v>19</v>
      </c>
      <c r="BP319" s="30">
        <v>137.0</v>
      </c>
      <c r="BQ319" s="30">
        <v>156.0</v>
      </c>
      <c r="BR319" s="30">
        <f t="shared" si="886"/>
        <v>0.8782051282</v>
      </c>
      <c r="BS319" s="30">
        <v>87.8</v>
      </c>
      <c r="BT319" s="30">
        <f t="shared" si="887"/>
        <v>0.1217948718</v>
      </c>
      <c r="BU319" s="31"/>
      <c r="BV319" s="31">
        <v>2.0</v>
      </c>
      <c r="BW319" s="31">
        <v>3.0</v>
      </c>
      <c r="BX319" s="31">
        <f t="shared" si="870"/>
        <v>11</v>
      </c>
      <c r="BY319" s="31">
        <v>164.0</v>
      </c>
      <c r="BZ319" s="31">
        <v>175.0</v>
      </c>
      <c r="CA319" s="31">
        <f t="shared" si="888"/>
        <v>0.9371428571</v>
      </c>
      <c r="CB319" s="31">
        <v>93.7</v>
      </c>
      <c r="CC319" s="31">
        <f t="shared" si="889"/>
        <v>0.06285714286</v>
      </c>
      <c r="CD319" s="42"/>
      <c r="CE319" s="42">
        <v>2.0</v>
      </c>
      <c r="CF319" s="42">
        <v>9.0</v>
      </c>
      <c r="CG319" s="42">
        <f t="shared" si="871"/>
        <v>15</v>
      </c>
      <c r="CH319" s="42">
        <v>122.0</v>
      </c>
      <c r="CI319" s="42">
        <v>137.0</v>
      </c>
      <c r="CJ319" s="42">
        <f t="shared" si="890"/>
        <v>0.8905109489</v>
      </c>
      <c r="CK319" s="42">
        <v>89.1</v>
      </c>
      <c r="CL319" s="42">
        <f t="shared" si="891"/>
        <v>0.1094890511</v>
      </c>
      <c r="CM319" s="35"/>
    </row>
    <row r="320" ht="18.0" customHeight="1">
      <c r="A320" s="23"/>
      <c r="B320" s="23">
        <v>3.0</v>
      </c>
      <c r="C320" s="23">
        <v>6.0</v>
      </c>
      <c r="D320" s="23">
        <f t="shared" si="847"/>
        <v>1</v>
      </c>
      <c r="E320" s="23">
        <v>20.0</v>
      </c>
      <c r="F320" s="23">
        <v>21.0</v>
      </c>
      <c r="G320" s="23">
        <f t="shared" si="872"/>
        <v>0.9523809524</v>
      </c>
      <c r="H320" s="23">
        <v>95.2</v>
      </c>
      <c r="I320" s="23">
        <f t="shared" si="873"/>
        <v>0.04761904762</v>
      </c>
      <c r="J320" s="24"/>
      <c r="K320" s="24">
        <v>3.0</v>
      </c>
      <c r="L320" s="24">
        <v>3.0</v>
      </c>
      <c r="M320" s="24">
        <f t="shared" si="858"/>
        <v>10</v>
      </c>
      <c r="N320" s="24">
        <v>44.0</v>
      </c>
      <c r="O320" s="24">
        <v>54.0</v>
      </c>
      <c r="P320" s="24">
        <f t="shared" si="874"/>
        <v>0.8148148148</v>
      </c>
      <c r="Q320" s="24">
        <v>81.5</v>
      </c>
      <c r="R320" s="24">
        <f t="shared" si="875"/>
        <v>0.1851851852</v>
      </c>
      <c r="S320" s="25"/>
      <c r="T320" s="25">
        <v>3.0</v>
      </c>
      <c r="U320" s="25">
        <v>0.0</v>
      </c>
      <c r="V320" s="25">
        <f t="shared" si="770"/>
        <v>2</v>
      </c>
      <c r="W320" s="25">
        <v>73.0</v>
      </c>
      <c r="X320" s="25">
        <v>75.0</v>
      </c>
      <c r="Y320" s="25">
        <f t="shared" si="876"/>
        <v>0.9733333333</v>
      </c>
      <c r="Z320" s="25">
        <v>97.3</v>
      </c>
      <c r="AA320" s="25">
        <f t="shared" si="877"/>
        <v>0.02666666667</v>
      </c>
      <c r="AB320" s="26"/>
      <c r="AC320" s="26">
        <v>3.0</v>
      </c>
      <c r="AD320" s="26">
        <v>10.0</v>
      </c>
      <c r="AE320" s="26">
        <f t="shared" si="852"/>
        <v>31</v>
      </c>
      <c r="AF320" s="26">
        <v>47.0</v>
      </c>
      <c r="AG320" s="26">
        <v>78.0</v>
      </c>
      <c r="AH320" s="26">
        <f t="shared" si="878"/>
        <v>0.6025641026</v>
      </c>
      <c r="AI320" s="26">
        <v>60.3</v>
      </c>
      <c r="AJ320" s="26">
        <f t="shared" si="879"/>
        <v>0.3974358974</v>
      </c>
      <c r="AK320" s="27"/>
      <c r="AL320" s="27">
        <v>3.0</v>
      </c>
      <c r="AM320" s="27">
        <v>8.0</v>
      </c>
      <c r="AN320" s="27">
        <f t="shared" si="863"/>
        <v>55</v>
      </c>
      <c r="AO320" s="27">
        <v>61.0</v>
      </c>
      <c r="AP320" s="27">
        <v>116.0</v>
      </c>
      <c r="AQ320" s="27">
        <f t="shared" si="880"/>
        <v>0.525862069</v>
      </c>
      <c r="AR320" s="27">
        <v>52.6</v>
      </c>
      <c r="AS320" s="27">
        <f t="shared" si="881"/>
        <v>0.474137931</v>
      </c>
      <c r="AT320" s="28"/>
      <c r="AU320" s="28">
        <v>3.0</v>
      </c>
      <c r="AV320" s="28">
        <v>7.0</v>
      </c>
      <c r="AW320" s="28">
        <f t="shared" si="779"/>
        <v>7</v>
      </c>
      <c r="AX320" s="28">
        <v>83.0</v>
      </c>
      <c r="AY320" s="28">
        <v>90.0</v>
      </c>
      <c r="AZ320" s="28">
        <f t="shared" si="882"/>
        <v>0.9222222222</v>
      </c>
      <c r="BA320" s="28">
        <v>92.2</v>
      </c>
      <c r="BB320" s="28">
        <f t="shared" si="883"/>
        <v>0.07777777778</v>
      </c>
      <c r="BC320" s="29"/>
      <c r="BD320" s="29">
        <v>3.0</v>
      </c>
      <c r="BE320" s="29">
        <v>8.0</v>
      </c>
      <c r="BF320" s="29">
        <f t="shared" si="853"/>
        <v>64</v>
      </c>
      <c r="BG320" s="29">
        <v>70.0</v>
      </c>
      <c r="BH320" s="29">
        <v>134.0</v>
      </c>
      <c r="BI320" s="29">
        <f t="shared" si="884"/>
        <v>0.5223880597</v>
      </c>
      <c r="BJ320" s="29">
        <v>52.2</v>
      </c>
      <c r="BK320" s="29">
        <f t="shared" si="885"/>
        <v>0.4776119403</v>
      </c>
      <c r="BL320" s="30"/>
      <c r="BM320" s="30">
        <v>3.0</v>
      </c>
      <c r="BN320" s="30">
        <v>6.0</v>
      </c>
      <c r="BO320" s="30">
        <f t="shared" si="892"/>
        <v>9</v>
      </c>
      <c r="BP320" s="30">
        <v>103.0</v>
      </c>
      <c r="BQ320" s="30">
        <v>112.0</v>
      </c>
      <c r="BR320" s="30">
        <f t="shared" si="886"/>
        <v>0.9196428571</v>
      </c>
      <c r="BS320" s="30">
        <v>92.0</v>
      </c>
      <c r="BT320" s="30">
        <f t="shared" si="887"/>
        <v>0.08035714286</v>
      </c>
      <c r="BU320" s="31"/>
      <c r="BV320" s="31">
        <v>3.0</v>
      </c>
      <c r="BW320" s="31">
        <v>2.0</v>
      </c>
      <c r="BX320" s="31">
        <v>123.0</v>
      </c>
      <c r="BY320" s="31">
        <v>8.0</v>
      </c>
      <c r="BZ320" s="31">
        <v>131.0</v>
      </c>
      <c r="CA320" s="31">
        <f t="shared" si="888"/>
        <v>0.06106870229</v>
      </c>
      <c r="CB320" s="31">
        <v>6.1</v>
      </c>
      <c r="CC320" s="31">
        <f t="shared" si="889"/>
        <v>0.9389312977</v>
      </c>
      <c r="CD320" s="42"/>
      <c r="CE320" s="42">
        <v>3.0</v>
      </c>
      <c r="CF320" s="42">
        <v>1.0</v>
      </c>
      <c r="CG320" s="42">
        <f t="shared" si="871"/>
        <v>21</v>
      </c>
      <c r="CH320" s="42">
        <v>191.0</v>
      </c>
      <c r="CI320" s="42">
        <v>212.0</v>
      </c>
      <c r="CJ320" s="42">
        <f t="shared" si="890"/>
        <v>0.9009433962</v>
      </c>
      <c r="CK320" s="42">
        <v>90.1</v>
      </c>
      <c r="CL320" s="42">
        <f t="shared" si="891"/>
        <v>0.09905660377</v>
      </c>
      <c r="CM320" s="35"/>
    </row>
    <row r="321" ht="18.0" customHeight="1">
      <c r="A321" s="23"/>
      <c r="B321" s="23">
        <v>4.0</v>
      </c>
      <c r="C321" s="23">
        <v>1.0</v>
      </c>
      <c r="D321" s="23">
        <f t="shared" si="847"/>
        <v>1</v>
      </c>
      <c r="E321" s="23">
        <v>29.0</v>
      </c>
      <c r="F321" s="23">
        <v>30.0</v>
      </c>
      <c r="G321" s="23">
        <f t="shared" si="872"/>
        <v>0.9666666667</v>
      </c>
      <c r="H321" s="23">
        <v>96.7</v>
      </c>
      <c r="I321" s="23">
        <f t="shared" si="873"/>
        <v>0.03333333333</v>
      </c>
      <c r="J321" s="24"/>
      <c r="K321" s="24">
        <v>4.0</v>
      </c>
      <c r="L321" s="24">
        <v>8.0</v>
      </c>
      <c r="M321" s="24">
        <f t="shared" si="858"/>
        <v>5</v>
      </c>
      <c r="N321" s="24">
        <v>31.0</v>
      </c>
      <c r="O321" s="24">
        <v>36.0</v>
      </c>
      <c r="P321" s="24">
        <f t="shared" si="874"/>
        <v>0.8611111111</v>
      </c>
      <c r="Q321" s="24">
        <v>86.1</v>
      </c>
      <c r="R321" s="24">
        <f t="shared" si="875"/>
        <v>0.1388888889</v>
      </c>
      <c r="S321" s="25"/>
      <c r="T321" s="25">
        <v>4.0</v>
      </c>
      <c r="U321" s="25">
        <v>4.0</v>
      </c>
      <c r="V321" s="25">
        <f t="shared" si="770"/>
        <v>3</v>
      </c>
      <c r="W321" s="25">
        <v>65.0</v>
      </c>
      <c r="X321" s="25">
        <v>68.0</v>
      </c>
      <c r="Y321" s="25">
        <f t="shared" si="876"/>
        <v>0.9558823529</v>
      </c>
      <c r="Z321" s="25">
        <v>95.6</v>
      </c>
      <c r="AA321" s="25">
        <f t="shared" si="877"/>
        <v>0.04411764706</v>
      </c>
      <c r="AB321" s="26"/>
      <c r="AC321" s="26">
        <v>4.0</v>
      </c>
      <c r="AD321" s="26">
        <v>3.0</v>
      </c>
      <c r="AE321" s="26">
        <f t="shared" si="852"/>
        <v>4</v>
      </c>
      <c r="AF321" s="26">
        <v>78.0</v>
      </c>
      <c r="AG321" s="26">
        <v>82.0</v>
      </c>
      <c r="AH321" s="26">
        <f t="shared" si="878"/>
        <v>0.9512195122</v>
      </c>
      <c r="AI321" s="26">
        <v>95.1</v>
      </c>
      <c r="AJ321" s="26">
        <f t="shared" si="879"/>
        <v>0.0487804878</v>
      </c>
      <c r="AK321" s="27"/>
      <c r="AL321" s="27">
        <v>4.0</v>
      </c>
      <c r="AM321" s="27">
        <v>10.0</v>
      </c>
      <c r="AN321" s="27">
        <f t="shared" si="863"/>
        <v>7</v>
      </c>
      <c r="AO321" s="27">
        <v>62.0</v>
      </c>
      <c r="AP321" s="27">
        <v>69.0</v>
      </c>
      <c r="AQ321" s="27">
        <f t="shared" si="880"/>
        <v>0.8985507246</v>
      </c>
      <c r="AR321" s="27">
        <v>89.9</v>
      </c>
      <c r="AS321" s="27">
        <f t="shared" si="881"/>
        <v>0.1014492754</v>
      </c>
      <c r="AT321" s="28"/>
      <c r="AU321" s="28">
        <v>4.0</v>
      </c>
      <c r="AV321" s="28">
        <v>1.0</v>
      </c>
      <c r="AW321" s="28">
        <f t="shared" si="779"/>
        <v>7</v>
      </c>
      <c r="AX321" s="28">
        <v>138.0</v>
      </c>
      <c r="AY321" s="28">
        <v>145.0</v>
      </c>
      <c r="AZ321" s="28">
        <f t="shared" si="882"/>
        <v>0.9517241379</v>
      </c>
      <c r="BA321" s="28">
        <v>95.2</v>
      </c>
      <c r="BB321" s="28">
        <f t="shared" si="883"/>
        <v>0.04827586207</v>
      </c>
      <c r="BC321" s="29"/>
      <c r="BD321" s="29">
        <v>4.0</v>
      </c>
      <c r="BE321" s="29">
        <v>3.0</v>
      </c>
      <c r="BF321" s="29">
        <f t="shared" si="853"/>
        <v>9</v>
      </c>
      <c r="BG321" s="29">
        <v>134.0</v>
      </c>
      <c r="BH321" s="29">
        <v>143.0</v>
      </c>
      <c r="BI321" s="29">
        <f t="shared" si="884"/>
        <v>0.9370629371</v>
      </c>
      <c r="BJ321" s="29">
        <v>93.7</v>
      </c>
      <c r="BK321" s="29">
        <f t="shared" si="885"/>
        <v>0.06293706294</v>
      </c>
      <c r="BL321" s="30"/>
      <c r="BM321" s="30">
        <v>4.0</v>
      </c>
      <c r="BN321" s="30">
        <v>7.0</v>
      </c>
      <c r="BO321" s="30">
        <f t="shared" si="892"/>
        <v>10</v>
      </c>
      <c r="BP321" s="30">
        <v>106.0</v>
      </c>
      <c r="BQ321" s="30">
        <v>116.0</v>
      </c>
      <c r="BR321" s="30">
        <f t="shared" si="886"/>
        <v>0.9137931034</v>
      </c>
      <c r="BS321" s="30">
        <v>91.4</v>
      </c>
      <c r="BT321" s="30">
        <f t="shared" si="887"/>
        <v>0.08620689655</v>
      </c>
      <c r="BU321" s="31"/>
      <c r="BV321" s="31">
        <v>4.0</v>
      </c>
      <c r="BW321" s="31">
        <v>9.0</v>
      </c>
      <c r="BX321" s="31">
        <f t="shared" ref="BX321:BX337" si="893">BZ321-BY321</f>
        <v>54</v>
      </c>
      <c r="BY321" s="31">
        <v>116.0</v>
      </c>
      <c r="BZ321" s="31">
        <v>170.0</v>
      </c>
      <c r="CA321" s="31">
        <f t="shared" si="888"/>
        <v>0.6823529412</v>
      </c>
      <c r="CB321" s="31">
        <v>68.2</v>
      </c>
      <c r="CC321" s="31">
        <f t="shared" si="889"/>
        <v>0.3176470588</v>
      </c>
      <c r="CD321" s="42"/>
      <c r="CE321" s="42">
        <v>4.0</v>
      </c>
      <c r="CF321" s="42">
        <v>10.0</v>
      </c>
      <c r="CG321" s="42">
        <f t="shared" si="871"/>
        <v>16</v>
      </c>
      <c r="CH321" s="42">
        <v>104.0</v>
      </c>
      <c r="CI321" s="42">
        <v>120.0</v>
      </c>
      <c r="CJ321" s="42">
        <f t="shared" si="890"/>
        <v>0.8666666667</v>
      </c>
      <c r="CK321" s="42">
        <v>86.7</v>
      </c>
      <c r="CL321" s="42">
        <f t="shared" si="891"/>
        <v>0.1333333333</v>
      </c>
      <c r="CM321" s="35"/>
    </row>
    <row r="322" ht="18.0" customHeight="1">
      <c r="A322" s="23"/>
      <c r="B322" s="23">
        <v>5.0</v>
      </c>
      <c r="C322" s="23">
        <v>11.0</v>
      </c>
      <c r="D322" s="23">
        <f t="shared" si="847"/>
        <v>4</v>
      </c>
      <c r="E322" s="23">
        <v>11.0</v>
      </c>
      <c r="F322" s="23">
        <v>15.0</v>
      </c>
      <c r="G322" s="23">
        <f t="shared" si="872"/>
        <v>0.7333333333</v>
      </c>
      <c r="H322" s="23">
        <v>73.3</v>
      </c>
      <c r="I322" s="23">
        <f t="shared" si="873"/>
        <v>0.2666666667</v>
      </c>
      <c r="J322" s="24"/>
      <c r="K322" s="24">
        <v>5.0</v>
      </c>
      <c r="L322" s="24">
        <v>10.0</v>
      </c>
      <c r="M322" s="24">
        <f t="shared" si="858"/>
        <v>18</v>
      </c>
      <c r="N322" s="24">
        <v>22.0</v>
      </c>
      <c r="O322" s="24">
        <v>40.0</v>
      </c>
      <c r="P322" s="24">
        <f t="shared" si="874"/>
        <v>0.55</v>
      </c>
      <c r="Q322" s="24">
        <v>55.0</v>
      </c>
      <c r="R322" s="24">
        <f t="shared" si="875"/>
        <v>0.45</v>
      </c>
      <c r="S322" s="25"/>
      <c r="T322" s="25">
        <v>5.0</v>
      </c>
      <c r="U322" s="25">
        <v>2.0</v>
      </c>
      <c r="V322" s="25">
        <f t="shared" si="770"/>
        <v>3</v>
      </c>
      <c r="W322" s="25">
        <v>75.0</v>
      </c>
      <c r="X322" s="25">
        <v>78.0</v>
      </c>
      <c r="Y322" s="25">
        <f t="shared" si="876"/>
        <v>0.9615384615</v>
      </c>
      <c r="Z322" s="25">
        <v>96.2</v>
      </c>
      <c r="AA322" s="25">
        <f t="shared" si="877"/>
        <v>0.03846153846</v>
      </c>
      <c r="AB322" s="26"/>
      <c r="AC322" s="26">
        <v>5.0</v>
      </c>
      <c r="AD322" s="26">
        <v>8.0</v>
      </c>
      <c r="AE322" s="26">
        <f t="shared" si="852"/>
        <v>1</v>
      </c>
      <c r="AF322" s="26">
        <v>57.0</v>
      </c>
      <c r="AG322" s="26">
        <v>58.0</v>
      </c>
      <c r="AH322" s="26">
        <f t="shared" si="878"/>
        <v>0.9827586207</v>
      </c>
      <c r="AI322" s="26">
        <v>98.3</v>
      </c>
      <c r="AJ322" s="26">
        <f t="shared" si="879"/>
        <v>0.01724137931</v>
      </c>
      <c r="AK322" s="27"/>
      <c r="AL322" s="27">
        <v>5.0</v>
      </c>
      <c r="AM322" s="27">
        <v>2.0</v>
      </c>
      <c r="AN322" s="27">
        <f t="shared" si="863"/>
        <v>5</v>
      </c>
      <c r="AO322" s="27">
        <v>116.0</v>
      </c>
      <c r="AP322" s="27">
        <v>121.0</v>
      </c>
      <c r="AQ322" s="27">
        <f t="shared" si="880"/>
        <v>0.958677686</v>
      </c>
      <c r="AR322" s="27">
        <v>95.9</v>
      </c>
      <c r="AS322" s="27">
        <f t="shared" si="881"/>
        <v>0.04132231405</v>
      </c>
      <c r="AT322" s="28"/>
      <c r="AU322" s="28">
        <v>5.0</v>
      </c>
      <c r="AV322" s="28">
        <v>6.0</v>
      </c>
      <c r="AW322" s="28">
        <f t="shared" si="779"/>
        <v>5</v>
      </c>
      <c r="AX322" s="28">
        <v>105.0</v>
      </c>
      <c r="AY322" s="28">
        <v>110.0</v>
      </c>
      <c r="AZ322" s="28">
        <f t="shared" si="882"/>
        <v>0.9545454545</v>
      </c>
      <c r="BA322" s="28">
        <v>95.5</v>
      </c>
      <c r="BB322" s="28">
        <f t="shared" si="883"/>
        <v>0.04545454545</v>
      </c>
      <c r="BC322" s="29"/>
      <c r="BD322" s="29">
        <v>5.0</v>
      </c>
      <c r="BE322" s="29">
        <v>11.0</v>
      </c>
      <c r="BF322" s="29">
        <f t="shared" si="853"/>
        <v>14</v>
      </c>
      <c r="BG322" s="29">
        <v>81.0</v>
      </c>
      <c r="BH322" s="29">
        <v>95.0</v>
      </c>
      <c r="BI322" s="29">
        <f t="shared" si="884"/>
        <v>0.8526315789</v>
      </c>
      <c r="BJ322" s="29">
        <v>85.3</v>
      </c>
      <c r="BK322" s="29">
        <f t="shared" si="885"/>
        <v>0.1473684211</v>
      </c>
      <c r="BL322" s="30"/>
      <c r="BM322" s="30">
        <v>5.0</v>
      </c>
      <c r="BN322" s="30">
        <v>3.0</v>
      </c>
      <c r="BO322" s="30">
        <f t="shared" si="892"/>
        <v>10</v>
      </c>
      <c r="BP322" s="30">
        <v>152.0</v>
      </c>
      <c r="BQ322" s="30">
        <v>162.0</v>
      </c>
      <c r="BR322" s="30">
        <f t="shared" si="886"/>
        <v>0.9382716049</v>
      </c>
      <c r="BS322" s="30">
        <v>93.8</v>
      </c>
      <c r="BT322" s="30">
        <f t="shared" si="887"/>
        <v>0.06172839506</v>
      </c>
      <c r="BU322" s="31"/>
      <c r="BV322" s="31">
        <v>5.0</v>
      </c>
      <c r="BW322" s="31">
        <v>7.0</v>
      </c>
      <c r="BX322" s="31">
        <f t="shared" si="893"/>
        <v>13</v>
      </c>
      <c r="BY322" s="31">
        <v>111.0</v>
      </c>
      <c r="BZ322" s="31">
        <v>124.0</v>
      </c>
      <c r="CA322" s="31">
        <f t="shared" si="888"/>
        <v>0.8951612903</v>
      </c>
      <c r="CB322" s="31">
        <v>89.5</v>
      </c>
      <c r="CC322" s="31">
        <f t="shared" si="889"/>
        <v>0.1048387097</v>
      </c>
      <c r="CD322" s="42"/>
      <c r="CE322" s="42">
        <v>5.0</v>
      </c>
      <c r="CF322" s="42">
        <v>2.0</v>
      </c>
      <c r="CG322" s="42">
        <f t="shared" si="871"/>
        <v>26</v>
      </c>
      <c r="CH322" s="42">
        <v>186.0</v>
      </c>
      <c r="CI322" s="42">
        <v>212.0</v>
      </c>
      <c r="CJ322" s="42">
        <f t="shared" si="890"/>
        <v>0.8773584906</v>
      </c>
      <c r="CK322" s="42">
        <v>87.7</v>
      </c>
      <c r="CL322" s="42">
        <f t="shared" si="891"/>
        <v>0.1226415094</v>
      </c>
      <c r="CM322" s="35"/>
    </row>
    <row r="323" ht="18.0" customHeight="1">
      <c r="A323" s="23"/>
      <c r="B323" s="23">
        <v>6.0</v>
      </c>
      <c r="C323" s="23">
        <v>2.0</v>
      </c>
      <c r="D323" s="23">
        <f t="shared" si="847"/>
        <v>1</v>
      </c>
      <c r="E323" s="23">
        <v>25.0</v>
      </c>
      <c r="F323" s="23">
        <v>26.0</v>
      </c>
      <c r="G323" s="23">
        <f t="shared" si="872"/>
        <v>0.9615384615</v>
      </c>
      <c r="H323" s="23">
        <v>96.2</v>
      </c>
      <c r="I323" s="23">
        <f t="shared" si="873"/>
        <v>0.03846153846</v>
      </c>
      <c r="J323" s="24"/>
      <c r="K323" s="24">
        <v>6.0</v>
      </c>
      <c r="L323" s="24">
        <v>1.0</v>
      </c>
      <c r="M323" s="24">
        <f t="shared" si="858"/>
        <v>4</v>
      </c>
      <c r="N323" s="24">
        <v>55.0</v>
      </c>
      <c r="O323" s="24">
        <v>59.0</v>
      </c>
      <c r="P323" s="24">
        <f t="shared" si="874"/>
        <v>0.9322033898</v>
      </c>
      <c r="Q323" s="24">
        <v>93.2</v>
      </c>
      <c r="R323" s="24">
        <f t="shared" si="875"/>
        <v>0.06779661017</v>
      </c>
      <c r="S323" s="25"/>
      <c r="T323" s="25">
        <v>6.0</v>
      </c>
      <c r="U323" s="25">
        <v>5.0</v>
      </c>
      <c r="V323" s="25">
        <f t="shared" si="770"/>
        <v>1</v>
      </c>
      <c r="W323" s="25">
        <v>59.0</v>
      </c>
      <c r="X323" s="25">
        <v>60.0</v>
      </c>
      <c r="Y323" s="25">
        <f t="shared" si="876"/>
        <v>0.9833333333</v>
      </c>
      <c r="Z323" s="25">
        <v>98.3</v>
      </c>
      <c r="AA323" s="25">
        <f t="shared" si="877"/>
        <v>0.01666666667</v>
      </c>
      <c r="AB323" s="26"/>
      <c r="AC323" s="26">
        <v>6.0</v>
      </c>
      <c r="AD323" s="26"/>
      <c r="AE323" s="26">
        <f t="shared" si="852"/>
        <v>0</v>
      </c>
      <c r="AF323" s="26">
        <v>0.0</v>
      </c>
      <c r="AG323" s="26">
        <v>0.0</v>
      </c>
      <c r="AH323" s="26">
        <v>0.0</v>
      </c>
      <c r="AI323" s="26">
        <v>0.0</v>
      </c>
      <c r="AJ323" s="26">
        <v>0.0</v>
      </c>
      <c r="AK323" s="27"/>
      <c r="AL323" s="27">
        <v>6.0</v>
      </c>
      <c r="AM323" s="27">
        <v>11.0</v>
      </c>
      <c r="AN323" s="27">
        <f t="shared" si="863"/>
        <v>4</v>
      </c>
      <c r="AO323" s="27">
        <v>53.0</v>
      </c>
      <c r="AP323" s="27">
        <v>57.0</v>
      </c>
      <c r="AQ323" s="27">
        <f t="shared" si="880"/>
        <v>0.9298245614</v>
      </c>
      <c r="AR323" s="27">
        <v>93.0</v>
      </c>
      <c r="AS323" s="27">
        <f t="shared" si="881"/>
        <v>0.0701754386</v>
      </c>
      <c r="AT323" s="28"/>
      <c r="AU323" s="28">
        <v>6.0</v>
      </c>
      <c r="AV323" s="28">
        <v>3.0</v>
      </c>
      <c r="AW323" s="28">
        <f t="shared" si="779"/>
        <v>6</v>
      </c>
      <c r="AX323" s="28">
        <v>110.0</v>
      </c>
      <c r="AY323" s="28">
        <v>116.0</v>
      </c>
      <c r="AZ323" s="28">
        <f t="shared" si="882"/>
        <v>0.9482758621</v>
      </c>
      <c r="BA323" s="28">
        <v>94.8</v>
      </c>
      <c r="BB323" s="28">
        <f t="shared" si="883"/>
        <v>0.05172413793</v>
      </c>
      <c r="BC323" s="29"/>
      <c r="BD323" s="29">
        <v>6.0</v>
      </c>
      <c r="BE323" s="29">
        <v>5.0</v>
      </c>
      <c r="BF323" s="29">
        <f t="shared" si="853"/>
        <v>7</v>
      </c>
      <c r="BG323" s="29">
        <v>119.0</v>
      </c>
      <c r="BH323" s="29">
        <v>126.0</v>
      </c>
      <c r="BI323" s="29">
        <f t="shared" si="884"/>
        <v>0.9444444444</v>
      </c>
      <c r="BJ323" s="29">
        <v>94.4</v>
      </c>
      <c r="BK323" s="29">
        <f t="shared" si="885"/>
        <v>0.05555555556</v>
      </c>
      <c r="BL323" s="30"/>
      <c r="BM323" s="30">
        <v>6.0</v>
      </c>
      <c r="BN323" s="30">
        <v>0.0</v>
      </c>
      <c r="BO323" s="30">
        <f t="shared" si="892"/>
        <v>13</v>
      </c>
      <c r="BP323" s="30">
        <v>133.0</v>
      </c>
      <c r="BQ323" s="30">
        <v>146.0</v>
      </c>
      <c r="BR323" s="30">
        <f t="shared" si="886"/>
        <v>0.9109589041</v>
      </c>
      <c r="BS323" s="30">
        <v>91.1</v>
      </c>
      <c r="BT323" s="30">
        <f t="shared" si="887"/>
        <v>0.08904109589</v>
      </c>
      <c r="BU323" s="31"/>
      <c r="BV323" s="31">
        <v>6.0</v>
      </c>
      <c r="BW323" s="31">
        <v>6.0</v>
      </c>
      <c r="BX323" s="31">
        <f t="shared" si="893"/>
        <v>15</v>
      </c>
      <c r="BY323" s="31">
        <v>138.0</v>
      </c>
      <c r="BZ323" s="31">
        <v>153.0</v>
      </c>
      <c r="CA323" s="31">
        <f t="shared" si="888"/>
        <v>0.9019607843</v>
      </c>
      <c r="CB323" s="31">
        <v>90.2</v>
      </c>
      <c r="CC323" s="31">
        <f t="shared" si="889"/>
        <v>0.09803921569</v>
      </c>
      <c r="CD323" s="42"/>
      <c r="CE323" s="42">
        <v>6.0</v>
      </c>
      <c r="CF323" s="42">
        <v>5.0</v>
      </c>
      <c r="CG323" s="42">
        <f t="shared" si="871"/>
        <v>15</v>
      </c>
      <c r="CH323" s="42">
        <v>148.0</v>
      </c>
      <c r="CI323" s="42">
        <v>163.0</v>
      </c>
      <c r="CJ323" s="42">
        <f t="shared" si="890"/>
        <v>0.9079754601</v>
      </c>
      <c r="CK323" s="42">
        <v>90.8</v>
      </c>
      <c r="CL323" s="42">
        <f t="shared" si="891"/>
        <v>0.09202453988</v>
      </c>
      <c r="CM323" s="35"/>
    </row>
    <row r="324" ht="18.0" customHeight="1">
      <c r="A324" s="23"/>
      <c r="B324" s="23">
        <v>7.0</v>
      </c>
      <c r="C324" s="23">
        <v>3.0</v>
      </c>
      <c r="D324" s="23">
        <f t="shared" si="847"/>
        <v>6</v>
      </c>
      <c r="E324" s="23">
        <v>22.0</v>
      </c>
      <c r="F324" s="23">
        <v>28.0</v>
      </c>
      <c r="G324" s="23">
        <f t="shared" si="872"/>
        <v>0.7857142857</v>
      </c>
      <c r="H324" s="23">
        <v>78.6</v>
      </c>
      <c r="I324" s="23">
        <f t="shared" si="873"/>
        <v>0.2142857143</v>
      </c>
      <c r="J324" s="24"/>
      <c r="K324" s="24">
        <v>7.0</v>
      </c>
      <c r="L324" s="24">
        <v>7.0</v>
      </c>
      <c r="M324" s="24">
        <f t="shared" si="858"/>
        <v>2</v>
      </c>
      <c r="N324" s="24">
        <v>29.0</v>
      </c>
      <c r="O324" s="24">
        <v>31.0</v>
      </c>
      <c r="P324" s="24">
        <f t="shared" si="874"/>
        <v>0.935483871</v>
      </c>
      <c r="Q324" s="24">
        <v>93.5</v>
      </c>
      <c r="R324" s="24">
        <f t="shared" si="875"/>
        <v>0.06451612903</v>
      </c>
      <c r="S324" s="25"/>
      <c r="T324" s="25">
        <v>7.0</v>
      </c>
      <c r="U324" s="25">
        <v>8.0</v>
      </c>
      <c r="V324" s="25">
        <f t="shared" si="770"/>
        <v>34</v>
      </c>
      <c r="W324" s="25">
        <v>39.0</v>
      </c>
      <c r="X324" s="25">
        <v>73.0</v>
      </c>
      <c r="Y324" s="25">
        <f t="shared" si="876"/>
        <v>0.5342465753</v>
      </c>
      <c r="Z324" s="25">
        <v>53.4</v>
      </c>
      <c r="AA324" s="25">
        <f t="shared" si="877"/>
        <v>0.4657534247</v>
      </c>
      <c r="AB324" s="26"/>
      <c r="AC324" s="26">
        <v>7.0</v>
      </c>
      <c r="AD324" s="26">
        <v>5.0</v>
      </c>
      <c r="AE324" s="26">
        <f t="shared" si="852"/>
        <v>2</v>
      </c>
      <c r="AF324" s="26">
        <v>73.0</v>
      </c>
      <c r="AG324" s="26">
        <v>75.0</v>
      </c>
      <c r="AH324" s="26">
        <f t="shared" ref="AH324:AH328" si="894">AF324/AG324</f>
        <v>0.9733333333</v>
      </c>
      <c r="AI324" s="26">
        <v>97.3</v>
      </c>
      <c r="AJ324" s="26">
        <f t="shared" ref="AJ324:AJ328" si="895">AE324/AG324</f>
        <v>0.02666666667</v>
      </c>
      <c r="AK324" s="27"/>
      <c r="AL324" s="27">
        <v>7.0</v>
      </c>
      <c r="AM324" s="27">
        <v>1.0</v>
      </c>
      <c r="AN324" s="27">
        <f t="shared" si="863"/>
        <v>6</v>
      </c>
      <c r="AO324" s="27">
        <v>114.0</v>
      </c>
      <c r="AP324" s="27">
        <v>120.0</v>
      </c>
      <c r="AQ324" s="27">
        <f t="shared" si="880"/>
        <v>0.95</v>
      </c>
      <c r="AR324" s="27">
        <v>95.0</v>
      </c>
      <c r="AS324" s="27">
        <f t="shared" si="881"/>
        <v>0.05</v>
      </c>
      <c r="AT324" s="28"/>
      <c r="AU324" s="28">
        <v>7.0</v>
      </c>
      <c r="AV324" s="28">
        <v>2.0</v>
      </c>
      <c r="AW324" s="28">
        <f t="shared" si="779"/>
        <v>9</v>
      </c>
      <c r="AX324" s="28">
        <v>131.0</v>
      </c>
      <c r="AY324" s="28">
        <v>140.0</v>
      </c>
      <c r="AZ324" s="28">
        <f t="shared" si="882"/>
        <v>0.9357142857</v>
      </c>
      <c r="BA324" s="28">
        <v>93.6</v>
      </c>
      <c r="BB324" s="28">
        <f t="shared" si="883"/>
        <v>0.06428571429</v>
      </c>
      <c r="BC324" s="29"/>
      <c r="BD324" s="29">
        <v>7.0</v>
      </c>
      <c r="BE324" s="29">
        <v>0.0</v>
      </c>
      <c r="BF324" s="29">
        <f t="shared" si="853"/>
        <v>8</v>
      </c>
      <c r="BG324" s="29">
        <v>146.0</v>
      </c>
      <c r="BH324" s="29">
        <v>154.0</v>
      </c>
      <c r="BI324" s="29">
        <f t="shared" si="884"/>
        <v>0.9480519481</v>
      </c>
      <c r="BJ324" s="29">
        <v>94.8</v>
      </c>
      <c r="BK324" s="29">
        <f t="shared" si="885"/>
        <v>0.05194805195</v>
      </c>
      <c r="BL324" s="30"/>
      <c r="BM324" s="30">
        <v>7.0</v>
      </c>
      <c r="BN324" s="30">
        <v>2.0</v>
      </c>
      <c r="BO324" s="30">
        <f t="shared" si="892"/>
        <v>14</v>
      </c>
      <c r="BP324" s="30">
        <v>163.0</v>
      </c>
      <c r="BQ324" s="30">
        <v>177.0</v>
      </c>
      <c r="BR324" s="30">
        <f t="shared" si="886"/>
        <v>0.9209039548</v>
      </c>
      <c r="BS324" s="30">
        <v>92.1</v>
      </c>
      <c r="BT324" s="30">
        <f t="shared" si="887"/>
        <v>0.0790960452</v>
      </c>
      <c r="BU324" s="31"/>
      <c r="BV324" s="31">
        <v>7.0</v>
      </c>
      <c r="BW324" s="31">
        <v>1.0</v>
      </c>
      <c r="BX324" s="31">
        <f t="shared" si="893"/>
        <v>17</v>
      </c>
      <c r="BY324" s="31">
        <v>184.0</v>
      </c>
      <c r="BZ324" s="31">
        <v>201.0</v>
      </c>
      <c r="CA324" s="31">
        <f t="shared" si="888"/>
        <v>0.9154228856</v>
      </c>
      <c r="CB324" s="31">
        <v>91.5</v>
      </c>
      <c r="CC324" s="31">
        <f t="shared" si="889"/>
        <v>0.08457711443</v>
      </c>
      <c r="CD324" s="42"/>
      <c r="CE324" s="42">
        <v>7.0</v>
      </c>
      <c r="CF324" s="42">
        <v>4.0</v>
      </c>
      <c r="CG324" s="42">
        <f t="shared" si="871"/>
        <v>16</v>
      </c>
      <c r="CH324" s="42">
        <v>166.0</v>
      </c>
      <c r="CI324" s="42">
        <v>182.0</v>
      </c>
      <c r="CJ324" s="42">
        <f t="shared" si="890"/>
        <v>0.9120879121</v>
      </c>
      <c r="CK324" s="42">
        <v>91.2</v>
      </c>
      <c r="CL324" s="42">
        <f t="shared" si="891"/>
        <v>0.08791208791</v>
      </c>
      <c r="CM324" s="35"/>
    </row>
    <row r="325" ht="18.0" customHeight="1">
      <c r="A325" s="23"/>
      <c r="B325" s="23">
        <v>8.0</v>
      </c>
      <c r="C325" s="23">
        <v>0.0</v>
      </c>
      <c r="D325" s="23">
        <f t="shared" si="847"/>
        <v>0</v>
      </c>
      <c r="E325" s="23">
        <v>17.0</v>
      </c>
      <c r="F325" s="23">
        <v>17.0</v>
      </c>
      <c r="G325" s="23">
        <f t="shared" si="872"/>
        <v>1</v>
      </c>
      <c r="H325" s="23">
        <v>100.0</v>
      </c>
      <c r="I325" s="23">
        <f t="shared" si="873"/>
        <v>0</v>
      </c>
      <c r="J325" s="24"/>
      <c r="K325" s="24">
        <v>8.0</v>
      </c>
      <c r="L325" s="24">
        <v>4.0</v>
      </c>
      <c r="M325" s="24">
        <f t="shared" si="858"/>
        <v>1</v>
      </c>
      <c r="N325" s="24">
        <v>47.0</v>
      </c>
      <c r="O325" s="24">
        <v>48.0</v>
      </c>
      <c r="P325" s="24">
        <f t="shared" si="874"/>
        <v>0.9791666667</v>
      </c>
      <c r="Q325" s="24">
        <v>97.9</v>
      </c>
      <c r="R325" s="24">
        <f t="shared" si="875"/>
        <v>0.02083333333</v>
      </c>
      <c r="S325" s="25"/>
      <c r="T325" s="25">
        <v>8.0</v>
      </c>
      <c r="U325" s="25">
        <v>6.0</v>
      </c>
      <c r="V325" s="25">
        <f t="shared" si="770"/>
        <v>3</v>
      </c>
      <c r="W325" s="25">
        <v>56.0</v>
      </c>
      <c r="X325" s="25">
        <v>59.0</v>
      </c>
      <c r="Y325" s="25">
        <f t="shared" si="876"/>
        <v>0.9491525424</v>
      </c>
      <c r="Z325" s="25">
        <v>94.9</v>
      </c>
      <c r="AA325" s="25">
        <f t="shared" si="877"/>
        <v>0.05084745763</v>
      </c>
      <c r="AB325" s="26"/>
      <c r="AC325" s="26">
        <v>8.0</v>
      </c>
      <c r="AD325" s="26">
        <v>6.0</v>
      </c>
      <c r="AE325" s="26">
        <f t="shared" si="852"/>
        <v>4</v>
      </c>
      <c r="AF325" s="26">
        <v>75.0</v>
      </c>
      <c r="AG325" s="26">
        <v>79.0</v>
      </c>
      <c r="AH325" s="26">
        <f t="shared" si="894"/>
        <v>0.9493670886</v>
      </c>
      <c r="AI325" s="26">
        <v>94.9</v>
      </c>
      <c r="AJ325" s="26">
        <f t="shared" si="895"/>
        <v>0.05063291139</v>
      </c>
      <c r="AK325" s="27"/>
      <c r="AL325" s="27">
        <v>8.0</v>
      </c>
      <c r="AM325" s="27"/>
      <c r="AN325" s="27">
        <f t="shared" si="863"/>
        <v>0</v>
      </c>
      <c r="AO325" s="27">
        <v>0.0</v>
      </c>
      <c r="AP325" s="27">
        <v>0.0</v>
      </c>
      <c r="AQ325" s="27">
        <v>0.0</v>
      </c>
      <c r="AR325" s="27">
        <v>0.0</v>
      </c>
      <c r="AS325" s="27">
        <v>0.0</v>
      </c>
      <c r="AT325" s="28"/>
      <c r="AU325" s="28">
        <v>8.0</v>
      </c>
      <c r="AV325" s="28">
        <v>9.0</v>
      </c>
      <c r="AW325" s="28">
        <f t="shared" si="779"/>
        <v>9</v>
      </c>
      <c r="AX325" s="28">
        <v>79.0</v>
      </c>
      <c r="AY325" s="28">
        <v>88.0</v>
      </c>
      <c r="AZ325" s="28">
        <f t="shared" si="882"/>
        <v>0.8977272727</v>
      </c>
      <c r="BA325" s="28">
        <v>89.8</v>
      </c>
      <c r="BB325" s="28">
        <f t="shared" si="883"/>
        <v>0.1022727273</v>
      </c>
      <c r="BC325" s="29"/>
      <c r="BD325" s="29">
        <v>8.0</v>
      </c>
      <c r="BE325" s="29">
        <v>1.0</v>
      </c>
      <c r="BF325" s="29">
        <f t="shared" si="853"/>
        <v>12</v>
      </c>
      <c r="BG325" s="29">
        <v>138.0</v>
      </c>
      <c r="BH325" s="29">
        <v>150.0</v>
      </c>
      <c r="BI325" s="29">
        <f t="shared" si="884"/>
        <v>0.92</v>
      </c>
      <c r="BJ325" s="29">
        <v>92.0</v>
      </c>
      <c r="BK325" s="29">
        <f t="shared" si="885"/>
        <v>0.08</v>
      </c>
      <c r="BL325" s="30"/>
      <c r="BM325" s="30">
        <v>8.0</v>
      </c>
      <c r="BN325" s="30">
        <v>2.0</v>
      </c>
      <c r="BO325" s="30">
        <f t="shared" si="892"/>
        <v>2</v>
      </c>
      <c r="BP325" s="30">
        <v>2.0</v>
      </c>
      <c r="BQ325" s="30">
        <v>4.0</v>
      </c>
      <c r="BR325" s="30">
        <f t="shared" si="886"/>
        <v>0.5</v>
      </c>
      <c r="BS325" s="30">
        <v>50.0</v>
      </c>
      <c r="BT325" s="30">
        <f t="shared" si="887"/>
        <v>0.5</v>
      </c>
      <c r="BU325" s="31"/>
      <c r="BV325" s="31">
        <v>8.0</v>
      </c>
      <c r="BW325" s="31">
        <v>2.0</v>
      </c>
      <c r="BX325" s="31">
        <f t="shared" si="893"/>
        <v>21</v>
      </c>
      <c r="BY325" s="31">
        <v>120.0</v>
      </c>
      <c r="BZ325" s="31">
        <v>141.0</v>
      </c>
      <c r="CA325" s="31">
        <f t="shared" si="888"/>
        <v>0.8510638298</v>
      </c>
      <c r="CB325" s="31">
        <v>85.1</v>
      </c>
      <c r="CC325" s="31">
        <f t="shared" si="889"/>
        <v>0.1489361702</v>
      </c>
      <c r="CD325" s="42"/>
      <c r="CE325" s="42">
        <v>8.0</v>
      </c>
      <c r="CF325" s="42">
        <v>3.0</v>
      </c>
      <c r="CG325" s="42">
        <f t="shared" si="871"/>
        <v>17</v>
      </c>
      <c r="CH325" s="42">
        <v>176.0</v>
      </c>
      <c r="CI325" s="42">
        <v>193.0</v>
      </c>
      <c r="CJ325" s="42">
        <f t="shared" si="890"/>
        <v>0.9119170984</v>
      </c>
      <c r="CK325" s="42">
        <v>91.2</v>
      </c>
      <c r="CL325" s="42">
        <f t="shared" si="891"/>
        <v>0.08808290155</v>
      </c>
      <c r="CM325" s="35"/>
    </row>
    <row r="326" ht="18.0" customHeight="1">
      <c r="A326" s="23"/>
      <c r="B326" s="23">
        <v>9.0</v>
      </c>
      <c r="C326" s="23">
        <v>8.0</v>
      </c>
      <c r="D326" s="23">
        <f t="shared" si="847"/>
        <v>2</v>
      </c>
      <c r="E326" s="23">
        <v>18.0</v>
      </c>
      <c r="F326" s="23">
        <v>20.0</v>
      </c>
      <c r="G326" s="23">
        <f t="shared" si="872"/>
        <v>0.9</v>
      </c>
      <c r="H326" s="23">
        <v>90.0</v>
      </c>
      <c r="I326" s="23">
        <f t="shared" si="873"/>
        <v>0.1</v>
      </c>
      <c r="J326" s="24"/>
      <c r="K326" s="24">
        <v>9.0</v>
      </c>
      <c r="L326" s="24">
        <v>5.0</v>
      </c>
      <c r="M326" s="24">
        <f t="shared" si="858"/>
        <v>3</v>
      </c>
      <c r="N326" s="24">
        <v>38.0</v>
      </c>
      <c r="O326" s="24">
        <v>41.0</v>
      </c>
      <c r="P326" s="24">
        <f t="shared" si="874"/>
        <v>0.9268292683</v>
      </c>
      <c r="Q326" s="24">
        <v>92.7</v>
      </c>
      <c r="R326" s="24">
        <f t="shared" si="875"/>
        <v>0.07317073171</v>
      </c>
      <c r="S326" s="25"/>
      <c r="T326" s="25">
        <v>9.0</v>
      </c>
      <c r="U326" s="25">
        <v>7.0</v>
      </c>
      <c r="V326" s="25">
        <f t="shared" si="770"/>
        <v>9</v>
      </c>
      <c r="W326" s="25">
        <v>41.0</v>
      </c>
      <c r="X326" s="25">
        <v>50.0</v>
      </c>
      <c r="Y326" s="25">
        <f t="shared" si="876"/>
        <v>0.82</v>
      </c>
      <c r="Z326" s="25">
        <v>82.0</v>
      </c>
      <c r="AA326" s="25">
        <f t="shared" si="877"/>
        <v>0.18</v>
      </c>
      <c r="AB326" s="26"/>
      <c r="AC326" s="26">
        <v>9.0</v>
      </c>
      <c r="AD326" s="26">
        <v>1.0</v>
      </c>
      <c r="AE326" s="26">
        <f t="shared" si="852"/>
        <v>5</v>
      </c>
      <c r="AF326" s="26">
        <v>101.0</v>
      </c>
      <c r="AG326" s="26">
        <v>106.0</v>
      </c>
      <c r="AH326" s="26">
        <f t="shared" si="894"/>
        <v>0.9528301887</v>
      </c>
      <c r="AI326" s="26">
        <v>95.3</v>
      </c>
      <c r="AJ326" s="26">
        <f t="shared" si="895"/>
        <v>0.04716981132</v>
      </c>
      <c r="AK326" s="27"/>
      <c r="AL326" s="27">
        <v>9.0</v>
      </c>
      <c r="AM326" s="27">
        <v>3.0</v>
      </c>
      <c r="AN326" s="27">
        <f t="shared" si="863"/>
        <v>5</v>
      </c>
      <c r="AO326" s="27">
        <v>106.0</v>
      </c>
      <c r="AP326" s="27">
        <v>111.0</v>
      </c>
      <c r="AQ326" s="27">
        <f t="shared" ref="AQ326:AQ328" si="896">AO326/AP326</f>
        <v>0.954954955</v>
      </c>
      <c r="AR326" s="27">
        <v>95.5</v>
      </c>
      <c r="AS326" s="27">
        <f t="shared" ref="AS326:AS328" si="897">AN326/AP326</f>
        <v>0.04504504505</v>
      </c>
      <c r="AT326" s="28"/>
      <c r="AU326" s="28">
        <v>9.0</v>
      </c>
      <c r="AV326" s="28">
        <v>5.0</v>
      </c>
      <c r="AW326" s="28">
        <f t="shared" si="779"/>
        <v>5</v>
      </c>
      <c r="AX326" s="28">
        <v>108.0</v>
      </c>
      <c r="AY326" s="28">
        <v>113.0</v>
      </c>
      <c r="AZ326" s="28">
        <f t="shared" si="882"/>
        <v>0.9557522124</v>
      </c>
      <c r="BA326" s="28">
        <v>95.6</v>
      </c>
      <c r="BB326" s="28">
        <f t="shared" si="883"/>
        <v>0.04424778761</v>
      </c>
      <c r="BC326" s="29"/>
      <c r="BD326" s="29">
        <v>9.0</v>
      </c>
      <c r="BE326" s="29">
        <v>2.0</v>
      </c>
      <c r="BF326" s="29">
        <f t="shared" si="853"/>
        <v>14</v>
      </c>
      <c r="BG326" s="29">
        <v>146.0</v>
      </c>
      <c r="BH326" s="29">
        <v>160.0</v>
      </c>
      <c r="BI326" s="29">
        <f t="shared" si="884"/>
        <v>0.9125</v>
      </c>
      <c r="BJ326" s="29">
        <v>91.2</v>
      </c>
      <c r="BK326" s="29">
        <f t="shared" si="885"/>
        <v>0.0875</v>
      </c>
      <c r="BL326" s="30"/>
      <c r="BM326" s="30">
        <v>9.0</v>
      </c>
      <c r="BN326" s="30">
        <v>8.0</v>
      </c>
      <c r="BO326" s="30">
        <f t="shared" si="892"/>
        <v>12</v>
      </c>
      <c r="BP326" s="30">
        <v>107.0</v>
      </c>
      <c r="BQ326" s="30">
        <v>119.0</v>
      </c>
      <c r="BR326" s="30">
        <f t="shared" si="886"/>
        <v>0.8991596639</v>
      </c>
      <c r="BS326" s="30">
        <v>89.9</v>
      </c>
      <c r="BT326" s="30">
        <f t="shared" si="887"/>
        <v>0.1008403361</v>
      </c>
      <c r="BU326" s="31"/>
      <c r="BV326" s="31">
        <v>9.0</v>
      </c>
      <c r="BW326" s="31">
        <v>5.0</v>
      </c>
      <c r="BX326" s="31">
        <f t="shared" si="893"/>
        <v>13</v>
      </c>
      <c r="BY326" s="31">
        <v>118.0</v>
      </c>
      <c r="BZ326" s="31">
        <v>131.0</v>
      </c>
      <c r="CA326" s="31">
        <f t="shared" si="888"/>
        <v>0.9007633588</v>
      </c>
      <c r="CB326" s="31">
        <v>90.1</v>
      </c>
      <c r="CC326" s="31">
        <f t="shared" si="889"/>
        <v>0.09923664122</v>
      </c>
      <c r="CD326" s="42"/>
      <c r="CE326" s="42">
        <v>9.0</v>
      </c>
      <c r="CF326" s="42">
        <v>7.0</v>
      </c>
      <c r="CG326" s="42">
        <f t="shared" si="871"/>
        <v>20</v>
      </c>
      <c r="CH326" s="42">
        <v>117.0</v>
      </c>
      <c r="CI326" s="42">
        <v>137.0</v>
      </c>
      <c r="CJ326" s="42">
        <f t="shared" si="890"/>
        <v>0.8540145985</v>
      </c>
      <c r="CK326" s="42">
        <v>85.4</v>
      </c>
      <c r="CL326" s="42">
        <f t="shared" si="891"/>
        <v>0.1459854015</v>
      </c>
      <c r="CM326" s="35"/>
    </row>
    <row r="327" ht="18.0" customHeight="1">
      <c r="A327" s="23"/>
      <c r="B327" s="23">
        <v>10.0</v>
      </c>
      <c r="C327" s="23">
        <v>5.0</v>
      </c>
      <c r="D327" s="23">
        <f t="shared" si="847"/>
        <v>2</v>
      </c>
      <c r="E327" s="23">
        <v>17.0</v>
      </c>
      <c r="F327" s="23">
        <v>19.0</v>
      </c>
      <c r="G327" s="23">
        <f t="shared" si="872"/>
        <v>0.8947368421</v>
      </c>
      <c r="H327" s="23">
        <v>89.5</v>
      </c>
      <c r="I327" s="23">
        <f t="shared" si="873"/>
        <v>0.1052631579</v>
      </c>
      <c r="J327" s="24"/>
      <c r="K327" s="24">
        <v>10.0</v>
      </c>
      <c r="L327" s="24">
        <v>1.0</v>
      </c>
      <c r="M327" s="24">
        <f t="shared" si="858"/>
        <v>8</v>
      </c>
      <c r="N327" s="24">
        <v>5.0</v>
      </c>
      <c r="O327" s="24">
        <v>13.0</v>
      </c>
      <c r="P327" s="24">
        <f t="shared" si="874"/>
        <v>0.3846153846</v>
      </c>
      <c r="Q327" s="24">
        <v>38.5</v>
      </c>
      <c r="R327" s="24">
        <f t="shared" si="875"/>
        <v>0.6153846154</v>
      </c>
      <c r="S327" s="25"/>
      <c r="T327" s="25">
        <v>10.0</v>
      </c>
      <c r="U327" s="25">
        <v>9.0</v>
      </c>
      <c r="V327" s="25">
        <f t="shared" si="770"/>
        <v>0</v>
      </c>
      <c r="W327" s="25">
        <v>1.0</v>
      </c>
      <c r="X327" s="25">
        <v>1.0</v>
      </c>
      <c r="Y327" s="25">
        <f t="shared" si="876"/>
        <v>1</v>
      </c>
      <c r="Z327" s="25">
        <v>100.0</v>
      </c>
      <c r="AA327" s="25">
        <f t="shared" si="877"/>
        <v>0</v>
      </c>
      <c r="AB327" s="26"/>
      <c r="AC327" s="26">
        <v>10.0</v>
      </c>
      <c r="AD327" s="26">
        <v>9.0</v>
      </c>
      <c r="AE327" s="26">
        <f t="shared" si="852"/>
        <v>5</v>
      </c>
      <c r="AF327" s="26">
        <v>49.0</v>
      </c>
      <c r="AG327" s="26">
        <v>54.0</v>
      </c>
      <c r="AH327" s="26">
        <f t="shared" si="894"/>
        <v>0.9074074074</v>
      </c>
      <c r="AI327" s="26">
        <v>90.7</v>
      </c>
      <c r="AJ327" s="26">
        <f t="shared" si="895"/>
        <v>0.09259259259</v>
      </c>
      <c r="AK327" s="27"/>
      <c r="AL327" s="27">
        <v>10.0</v>
      </c>
      <c r="AM327" s="27">
        <v>6.0</v>
      </c>
      <c r="AN327" s="27">
        <f t="shared" si="863"/>
        <v>4</v>
      </c>
      <c r="AO327" s="27">
        <v>74.0</v>
      </c>
      <c r="AP327" s="27">
        <v>78.0</v>
      </c>
      <c r="AQ327" s="27">
        <f t="shared" si="896"/>
        <v>0.9487179487</v>
      </c>
      <c r="AR327" s="27">
        <v>94.9</v>
      </c>
      <c r="AS327" s="27">
        <f t="shared" si="897"/>
        <v>0.05128205128</v>
      </c>
      <c r="AT327" s="28"/>
      <c r="AU327" s="28">
        <v>10.0</v>
      </c>
      <c r="AV327" s="28">
        <v>0.0</v>
      </c>
      <c r="AW327" s="28">
        <f t="shared" si="779"/>
        <v>7</v>
      </c>
      <c r="AX327" s="28">
        <v>132.0</v>
      </c>
      <c r="AY327" s="28">
        <v>139.0</v>
      </c>
      <c r="AZ327" s="28">
        <f t="shared" si="882"/>
        <v>0.9496402878</v>
      </c>
      <c r="BA327" s="28">
        <v>95.0</v>
      </c>
      <c r="BB327" s="28">
        <f t="shared" si="883"/>
        <v>0.05035971223</v>
      </c>
      <c r="BC327" s="29"/>
      <c r="BD327" s="29">
        <v>10.0</v>
      </c>
      <c r="BE327" s="29">
        <v>7.0</v>
      </c>
      <c r="BF327" s="29">
        <f t="shared" si="853"/>
        <v>1</v>
      </c>
      <c r="BG327" s="29">
        <v>2.0</v>
      </c>
      <c r="BH327" s="29">
        <v>3.0</v>
      </c>
      <c r="BI327" s="29">
        <f t="shared" si="884"/>
        <v>0.6666666667</v>
      </c>
      <c r="BJ327" s="29">
        <v>66.7</v>
      </c>
      <c r="BK327" s="29">
        <f t="shared" si="885"/>
        <v>0.3333333333</v>
      </c>
      <c r="BL327" s="30"/>
      <c r="BM327" s="30">
        <v>10.0</v>
      </c>
      <c r="BN327" s="30">
        <v>5.0</v>
      </c>
      <c r="BO327" s="30">
        <f t="shared" si="892"/>
        <v>9</v>
      </c>
      <c r="BP327" s="30">
        <v>129.0</v>
      </c>
      <c r="BQ327" s="30">
        <v>138.0</v>
      </c>
      <c r="BR327" s="30">
        <f t="shared" si="886"/>
        <v>0.9347826087</v>
      </c>
      <c r="BS327" s="30">
        <v>93.5</v>
      </c>
      <c r="BT327" s="30">
        <f t="shared" si="887"/>
        <v>0.0652173913</v>
      </c>
      <c r="BU327" s="31"/>
      <c r="BV327" s="31">
        <v>10.0</v>
      </c>
      <c r="BW327" s="31">
        <v>11.0</v>
      </c>
      <c r="BX327" s="31">
        <f t="shared" si="893"/>
        <v>16</v>
      </c>
      <c r="BY327" s="31">
        <v>56.0</v>
      </c>
      <c r="BZ327" s="31">
        <v>72.0</v>
      </c>
      <c r="CA327" s="31">
        <f t="shared" si="888"/>
        <v>0.7777777778</v>
      </c>
      <c r="CB327" s="31">
        <v>77.8</v>
      </c>
      <c r="CC327" s="31">
        <f t="shared" si="889"/>
        <v>0.2222222222</v>
      </c>
      <c r="CD327" s="42"/>
      <c r="CE327" s="42">
        <v>10.0</v>
      </c>
      <c r="CF327" s="42">
        <v>8.0</v>
      </c>
      <c r="CG327" s="42">
        <f t="shared" si="871"/>
        <v>17</v>
      </c>
      <c r="CH327" s="42">
        <v>116.0</v>
      </c>
      <c r="CI327" s="42">
        <v>133.0</v>
      </c>
      <c r="CJ327" s="42">
        <f t="shared" si="890"/>
        <v>0.8721804511</v>
      </c>
      <c r="CK327" s="42">
        <v>87.2</v>
      </c>
      <c r="CL327" s="42">
        <f t="shared" si="891"/>
        <v>0.1278195489</v>
      </c>
      <c r="CM327" s="35"/>
    </row>
    <row r="328" ht="18.0" customHeight="1">
      <c r="A328" s="23"/>
      <c r="B328" s="23">
        <v>11.0</v>
      </c>
      <c r="C328" s="23">
        <v>10.0</v>
      </c>
      <c r="D328" s="23">
        <f t="shared" si="847"/>
        <v>5</v>
      </c>
      <c r="E328" s="23">
        <v>11.0</v>
      </c>
      <c r="F328" s="23">
        <v>16.0</v>
      </c>
      <c r="G328" s="23">
        <f t="shared" si="872"/>
        <v>0.6875</v>
      </c>
      <c r="H328" s="23">
        <v>68.8</v>
      </c>
      <c r="I328" s="23">
        <f t="shared" si="873"/>
        <v>0.3125</v>
      </c>
      <c r="J328" s="24"/>
      <c r="K328" s="24">
        <v>11.0</v>
      </c>
      <c r="L328" s="24">
        <v>2.0</v>
      </c>
      <c r="M328" s="24">
        <f t="shared" si="858"/>
        <v>2</v>
      </c>
      <c r="N328" s="24">
        <v>52.0</v>
      </c>
      <c r="O328" s="24">
        <v>54.0</v>
      </c>
      <c r="P328" s="24">
        <f t="shared" si="874"/>
        <v>0.962962963</v>
      </c>
      <c r="Q328" s="24">
        <v>96.3</v>
      </c>
      <c r="R328" s="24">
        <f t="shared" si="875"/>
        <v>0.03703703704</v>
      </c>
      <c r="S328" s="25"/>
      <c r="T328" s="25">
        <v>11.0</v>
      </c>
      <c r="U328" s="25">
        <v>11.0</v>
      </c>
      <c r="V328" s="25">
        <f t="shared" si="770"/>
        <v>1</v>
      </c>
      <c r="W328" s="25">
        <v>5.0</v>
      </c>
      <c r="X328" s="25">
        <v>6.0</v>
      </c>
      <c r="Y328" s="25">
        <f t="shared" si="876"/>
        <v>0.8333333333</v>
      </c>
      <c r="Z328" s="25">
        <v>83.3</v>
      </c>
      <c r="AA328" s="25">
        <f t="shared" si="877"/>
        <v>0.1666666667</v>
      </c>
      <c r="AB328" s="26"/>
      <c r="AC328" s="26">
        <v>11.0</v>
      </c>
      <c r="AD328" s="26">
        <v>2.0</v>
      </c>
      <c r="AE328" s="26">
        <f t="shared" si="852"/>
        <v>4</v>
      </c>
      <c r="AF328" s="26">
        <v>97.0</v>
      </c>
      <c r="AG328" s="26">
        <v>101.0</v>
      </c>
      <c r="AH328" s="26">
        <f t="shared" si="894"/>
        <v>0.9603960396</v>
      </c>
      <c r="AI328" s="26">
        <v>96.0</v>
      </c>
      <c r="AJ328" s="26">
        <f t="shared" si="895"/>
        <v>0.0396039604</v>
      </c>
      <c r="AK328" s="27"/>
      <c r="AL328" s="27">
        <v>11.0</v>
      </c>
      <c r="AM328" s="27">
        <v>5.0</v>
      </c>
      <c r="AN328" s="27">
        <f t="shared" si="863"/>
        <v>5</v>
      </c>
      <c r="AO328" s="27">
        <v>90.0</v>
      </c>
      <c r="AP328" s="27">
        <v>95.0</v>
      </c>
      <c r="AQ328" s="27">
        <f t="shared" si="896"/>
        <v>0.9473684211</v>
      </c>
      <c r="AR328" s="27">
        <v>94.7</v>
      </c>
      <c r="AS328" s="27">
        <f t="shared" si="897"/>
        <v>0.05263157895</v>
      </c>
      <c r="AT328" s="28"/>
      <c r="AU328" s="28">
        <v>11.0</v>
      </c>
      <c r="AV328" s="28">
        <v>11.0</v>
      </c>
      <c r="AW328" s="28">
        <f t="shared" si="779"/>
        <v>0</v>
      </c>
      <c r="AX328" s="28">
        <v>2.0</v>
      </c>
      <c r="AY328" s="28">
        <v>2.0</v>
      </c>
      <c r="AZ328" s="28">
        <f t="shared" si="882"/>
        <v>1</v>
      </c>
      <c r="BA328" s="28">
        <v>100.0</v>
      </c>
      <c r="BB328" s="28">
        <f t="shared" si="883"/>
        <v>0</v>
      </c>
      <c r="BC328" s="29"/>
      <c r="BD328" s="29">
        <v>11.0</v>
      </c>
      <c r="BE328" s="29">
        <v>3.0</v>
      </c>
      <c r="BF328" s="29">
        <v>4.0</v>
      </c>
      <c r="BG328" s="29">
        <v>3.0</v>
      </c>
      <c r="BH328" s="29">
        <v>7.0</v>
      </c>
      <c r="BI328" s="29">
        <f t="shared" si="884"/>
        <v>0.4285714286</v>
      </c>
      <c r="BJ328" s="29">
        <v>42.56</v>
      </c>
      <c r="BK328" s="29">
        <f t="shared" si="885"/>
        <v>0.5714285714</v>
      </c>
      <c r="BL328" s="30"/>
      <c r="BM328" s="30">
        <v>11.0</v>
      </c>
      <c r="BN328" s="30">
        <v>9.0</v>
      </c>
      <c r="BO328" s="30">
        <f t="shared" si="892"/>
        <v>78</v>
      </c>
      <c r="BP328" s="30">
        <v>99.0</v>
      </c>
      <c r="BQ328" s="30">
        <v>177.0</v>
      </c>
      <c r="BR328" s="30">
        <f t="shared" si="886"/>
        <v>0.5593220339</v>
      </c>
      <c r="BS328" s="30">
        <v>55.9</v>
      </c>
      <c r="BT328" s="30">
        <f t="shared" si="887"/>
        <v>0.4406779661</v>
      </c>
      <c r="BU328" s="31"/>
      <c r="BV328" s="31">
        <v>11.0</v>
      </c>
      <c r="BW328" s="31">
        <v>8.0</v>
      </c>
      <c r="BX328" s="31">
        <f t="shared" si="893"/>
        <v>13</v>
      </c>
      <c r="BY328" s="31">
        <v>116.0</v>
      </c>
      <c r="BZ328" s="31">
        <v>129.0</v>
      </c>
      <c r="CA328" s="31">
        <f t="shared" si="888"/>
        <v>0.8992248062</v>
      </c>
      <c r="CB328" s="31">
        <v>89.9</v>
      </c>
      <c r="CC328" s="31">
        <f t="shared" si="889"/>
        <v>0.1007751938</v>
      </c>
      <c r="CD328" s="42"/>
      <c r="CE328" s="42">
        <v>11.0</v>
      </c>
      <c r="CF328" s="42">
        <v>0.0</v>
      </c>
      <c r="CG328" s="42">
        <f t="shared" si="871"/>
        <v>13</v>
      </c>
      <c r="CH328" s="42">
        <v>152.0</v>
      </c>
      <c r="CI328" s="42">
        <v>165.0</v>
      </c>
      <c r="CJ328" s="42">
        <f t="shared" si="890"/>
        <v>0.9212121212</v>
      </c>
      <c r="CK328" s="42">
        <v>92.1</v>
      </c>
      <c r="CL328" s="42">
        <f t="shared" si="891"/>
        <v>0.07878787879</v>
      </c>
      <c r="CM328" s="35"/>
    </row>
    <row r="329" ht="18.0" customHeight="1">
      <c r="A329" s="36" t="s">
        <v>25</v>
      </c>
      <c r="B329" s="37"/>
      <c r="C329" s="37"/>
      <c r="D329" s="37">
        <f t="shared" si="847"/>
        <v>0</v>
      </c>
      <c r="E329" s="37"/>
      <c r="F329" s="37"/>
      <c r="G329" s="36">
        <f t="shared" ref="G329:H329" si="898">SUM(G317:G328)/12</f>
        <v>0.8724436687</v>
      </c>
      <c r="H329" s="36">
        <f t="shared" si="898"/>
        <v>87.25</v>
      </c>
      <c r="I329" s="36">
        <f>SUM(I317:I328)/12*100</f>
        <v>12.75563313</v>
      </c>
      <c r="J329" s="37"/>
      <c r="K329" s="37"/>
      <c r="L329" s="37"/>
      <c r="M329" s="37">
        <f t="shared" si="858"/>
        <v>0</v>
      </c>
      <c r="N329" s="37"/>
      <c r="O329" s="37"/>
      <c r="P329" s="36">
        <f t="shared" ref="P329:Q329" si="899">SUM(P317:P328)/12</f>
        <v>0.8267508812</v>
      </c>
      <c r="Q329" s="36">
        <f t="shared" si="899"/>
        <v>82.675</v>
      </c>
      <c r="R329" s="36">
        <f>SUM(R317:R328)/12*100</f>
        <v>17.32491188</v>
      </c>
      <c r="S329" s="37"/>
      <c r="T329" s="37"/>
      <c r="U329" s="37"/>
      <c r="V329" s="37">
        <f t="shared" si="770"/>
        <v>0</v>
      </c>
      <c r="W329" s="37"/>
      <c r="X329" s="37"/>
      <c r="Y329" s="36">
        <f t="shared" ref="Y329:Z329" si="900">SUM(Y317:Y328)/12</f>
        <v>0.8806368175</v>
      </c>
      <c r="Z329" s="36">
        <f t="shared" si="900"/>
        <v>88.05833333</v>
      </c>
      <c r="AA329" s="36">
        <f>SUM(AA317:AA328)/12*100</f>
        <v>11.93631825</v>
      </c>
      <c r="AB329" s="37"/>
      <c r="AC329" s="37"/>
      <c r="AD329" s="37"/>
      <c r="AE329" s="37">
        <f t="shared" si="852"/>
        <v>0</v>
      </c>
      <c r="AF329" s="37"/>
      <c r="AG329" s="37"/>
      <c r="AH329" s="36">
        <f t="shared" ref="AH329:AI329" si="901">SUM(AH317:AH328)/12</f>
        <v>0.8472128076</v>
      </c>
      <c r="AI329" s="36">
        <f t="shared" si="901"/>
        <v>84.71666667</v>
      </c>
      <c r="AJ329" s="36">
        <f>SUM(AJ317:AJ328)/12*100</f>
        <v>6.945385906</v>
      </c>
      <c r="AK329" s="37"/>
      <c r="AL329" s="37"/>
      <c r="AM329" s="37"/>
      <c r="AN329" s="37">
        <f t="shared" si="863"/>
        <v>0</v>
      </c>
      <c r="AO329" s="37"/>
      <c r="AP329" s="37"/>
      <c r="AQ329" s="36">
        <f t="shared" ref="AQ329:AR329" si="902">SUM(AQ317:AQ328)/12</f>
        <v>0.8220016988</v>
      </c>
      <c r="AR329" s="36">
        <f t="shared" si="902"/>
        <v>82.20833333</v>
      </c>
      <c r="AS329" s="36">
        <f>SUM(AS317:AS328)/12*100</f>
        <v>9.466496782</v>
      </c>
      <c r="AT329" s="37"/>
      <c r="AU329" s="37"/>
      <c r="AV329" s="37"/>
      <c r="AW329" s="37">
        <f t="shared" si="779"/>
        <v>0</v>
      </c>
      <c r="AX329" s="37"/>
      <c r="AY329" s="37"/>
      <c r="AZ329" s="36">
        <f t="shared" ref="AZ329:BA329" si="903">SUM(AZ317:AZ328)/12</f>
        <v>0.9155191985</v>
      </c>
      <c r="BA329" s="36">
        <f t="shared" si="903"/>
        <v>91.56666667</v>
      </c>
      <c r="BB329" s="36">
        <f>SUM(BB317:BB328)/12*100</f>
        <v>8.448080152</v>
      </c>
      <c r="BC329" s="37"/>
      <c r="BD329" s="37"/>
      <c r="BE329" s="37"/>
      <c r="BF329" s="37">
        <f t="shared" ref="BF329:BF335" si="908">BH329-BG329</f>
        <v>0</v>
      </c>
      <c r="BG329" s="37"/>
      <c r="BH329" s="37"/>
      <c r="BI329" s="36">
        <f t="shared" ref="BI329:BJ329" si="904">SUM(BI317:BI328)/12</f>
        <v>0.8057936826</v>
      </c>
      <c r="BJ329" s="36">
        <f t="shared" si="904"/>
        <v>80.54666667</v>
      </c>
      <c r="BK329" s="36">
        <f>SUM(BK317:BK328)/12*100</f>
        <v>19.42063174</v>
      </c>
      <c r="BL329" s="37"/>
      <c r="BM329" s="37"/>
      <c r="BN329" s="37"/>
      <c r="BO329" s="37">
        <f t="shared" si="892"/>
        <v>0</v>
      </c>
      <c r="BP329" s="37"/>
      <c r="BQ329" s="37"/>
      <c r="BR329" s="36">
        <f t="shared" ref="BR329:BS329" si="905">SUM(BR317:BR328)/12</f>
        <v>0.7756667294</v>
      </c>
      <c r="BS329" s="36">
        <f t="shared" si="905"/>
        <v>77.56666667</v>
      </c>
      <c r="BT329" s="36">
        <f>SUM(BT317:BT328)/12*100</f>
        <v>22.43332706</v>
      </c>
      <c r="BU329" s="37"/>
      <c r="BV329" s="37"/>
      <c r="BW329" s="37"/>
      <c r="BX329" s="37">
        <f t="shared" si="893"/>
        <v>0</v>
      </c>
      <c r="BY329" s="37"/>
      <c r="BZ329" s="37"/>
      <c r="CA329" s="36">
        <f t="shared" ref="CA329:CB329" si="906">SUM(CA317:CA328)/12</f>
        <v>0.8036542213</v>
      </c>
      <c r="CB329" s="36">
        <f t="shared" si="906"/>
        <v>80.35833333</v>
      </c>
      <c r="CC329" s="36">
        <f>SUM(CC317:CC328)/12*100</f>
        <v>19.63457787</v>
      </c>
      <c r="CD329" s="37"/>
      <c r="CE329" s="37"/>
      <c r="CF329" s="37"/>
      <c r="CG329" s="37">
        <f t="shared" si="871"/>
        <v>0</v>
      </c>
      <c r="CH329" s="37"/>
      <c r="CI329" s="37"/>
      <c r="CJ329" s="36">
        <f t="shared" ref="CJ329:CK329" si="907">SUM(CJ317:CJ328)/12</f>
        <v>0.8853115093</v>
      </c>
      <c r="CK329" s="36">
        <f t="shared" si="907"/>
        <v>88.53333333</v>
      </c>
      <c r="CL329" s="36">
        <f>SUM(CL317:CL328)/12*100</f>
        <v>11.46884907</v>
      </c>
      <c r="CM329" s="35"/>
    </row>
    <row r="330" ht="18.0" customHeight="1">
      <c r="A330" s="38" t="s">
        <v>26</v>
      </c>
      <c r="B330" s="39"/>
      <c r="C330" s="39"/>
      <c r="D330" s="39">
        <f t="shared" si="847"/>
        <v>0</v>
      </c>
      <c r="E330" s="39"/>
      <c r="F330" s="39"/>
      <c r="G330" s="38">
        <f>STDEV(G317:G328)</f>
        <v>0.1001399453</v>
      </c>
      <c r="H330" s="38"/>
      <c r="I330" s="38">
        <f>STDEV(I317:I328)</f>
        <v>0.1001399453</v>
      </c>
      <c r="J330" s="39"/>
      <c r="K330" s="39"/>
      <c r="L330" s="39"/>
      <c r="M330" s="39">
        <f t="shared" si="858"/>
        <v>0</v>
      </c>
      <c r="N330" s="39"/>
      <c r="O330" s="39"/>
      <c r="P330" s="38">
        <f>STDEV(P317:P328)</f>
        <v>0.1902873634</v>
      </c>
      <c r="Q330" s="38"/>
      <c r="R330" s="38">
        <f>STDEV(R317:R328)</f>
        <v>0.1902873634</v>
      </c>
      <c r="S330" s="39"/>
      <c r="T330" s="39"/>
      <c r="U330" s="39"/>
      <c r="V330" s="39">
        <f t="shared" si="770"/>
        <v>0</v>
      </c>
      <c r="W330" s="39"/>
      <c r="X330" s="39"/>
      <c r="Y330" s="38">
        <f>STDEV(Y317:Y328)</f>
        <v>0.1533884993</v>
      </c>
      <c r="Z330" s="38"/>
      <c r="AA330" s="38">
        <f>STDEV(AA317:AA328)</f>
        <v>0.1533884993</v>
      </c>
      <c r="AB330" s="39"/>
      <c r="AC330" s="39"/>
      <c r="AD330" s="39"/>
      <c r="AE330" s="39">
        <f t="shared" si="852"/>
        <v>0</v>
      </c>
      <c r="AF330" s="39"/>
      <c r="AG330" s="39"/>
      <c r="AH330" s="38">
        <f>STDEV(AH317:AH328)</f>
        <v>0.2862271073</v>
      </c>
      <c r="AI330" s="38"/>
      <c r="AJ330" s="38">
        <f>STDEV(AJ317:AJ328)</f>
        <v>0.1059273241</v>
      </c>
      <c r="AK330" s="39"/>
      <c r="AL330" s="39"/>
      <c r="AM330" s="39"/>
      <c r="AN330" s="39">
        <f t="shared" si="863"/>
        <v>0</v>
      </c>
      <c r="AO330" s="39"/>
      <c r="AP330" s="39"/>
      <c r="AQ330" s="38">
        <f>STDEV(AQ317:AQ328)</f>
        <v>0.2858375977</v>
      </c>
      <c r="AR330" s="38"/>
      <c r="AS330" s="38">
        <f>STDEV(AS317:AS328)</f>
        <v>0.1248263243</v>
      </c>
      <c r="AT330" s="39"/>
      <c r="AU330" s="39"/>
      <c r="AV330" s="39"/>
      <c r="AW330" s="39">
        <f t="shared" si="779"/>
        <v>0</v>
      </c>
      <c r="AX330" s="39"/>
      <c r="AY330" s="39"/>
      <c r="AZ330" s="38">
        <f>STDEV(AZ317:AZ328)</f>
        <v>0.1086016213</v>
      </c>
      <c r="BA330" s="38"/>
      <c r="BB330" s="38">
        <f>STDEV(BB317:BB328)</f>
        <v>0.1086016213</v>
      </c>
      <c r="BC330" s="39"/>
      <c r="BD330" s="39"/>
      <c r="BE330" s="39"/>
      <c r="BF330" s="39">
        <f t="shared" si="908"/>
        <v>0</v>
      </c>
      <c r="BG330" s="39"/>
      <c r="BH330" s="39"/>
      <c r="BI330" s="38">
        <f>STDEV(BI317:BI328)</f>
        <v>0.1873492423</v>
      </c>
      <c r="BJ330" s="38"/>
      <c r="BK330" s="38">
        <f>STDEV(BK317:BK328)</f>
        <v>0.1873492423</v>
      </c>
      <c r="BL330" s="39"/>
      <c r="BM330" s="39"/>
      <c r="BN330" s="39"/>
      <c r="BO330" s="39">
        <f t="shared" si="892"/>
        <v>0</v>
      </c>
      <c r="BP330" s="39"/>
      <c r="BQ330" s="39"/>
      <c r="BR330" s="38">
        <f>STDEV(BR317:BR328)</f>
        <v>0.286978964</v>
      </c>
      <c r="BS330" s="38"/>
      <c r="BT330" s="38">
        <f>STDEV(BT317:BT328)</f>
        <v>0.286978964</v>
      </c>
      <c r="BU330" s="39"/>
      <c r="BV330" s="39"/>
      <c r="BW330" s="39"/>
      <c r="BX330" s="39">
        <f t="shared" si="893"/>
        <v>0</v>
      </c>
      <c r="BY330" s="39"/>
      <c r="BZ330" s="39"/>
      <c r="CA330" s="38">
        <f>STDEV(CA317:CA328)</f>
        <v>0.244765525</v>
      </c>
      <c r="CB330" s="38"/>
      <c r="CC330" s="38">
        <f>STDEV(CC317:CC328)</f>
        <v>0.244765525</v>
      </c>
      <c r="CD330" s="39"/>
      <c r="CE330" s="39"/>
      <c r="CF330" s="39"/>
      <c r="CG330" s="39">
        <f t="shared" si="871"/>
        <v>0</v>
      </c>
      <c r="CH330" s="39"/>
      <c r="CI330" s="39"/>
      <c r="CJ330" s="38">
        <f>STDEV(CJ317:CJ328)</f>
        <v>0.02812486295</v>
      </c>
      <c r="CK330" s="38"/>
      <c r="CL330" s="38">
        <f>STDEV(CL317:CL328)</f>
        <v>0.02812486295</v>
      </c>
      <c r="CM330" s="35"/>
    </row>
    <row r="331" ht="18.0" customHeight="1">
      <c r="A331" s="40" t="s">
        <v>27</v>
      </c>
      <c r="B331" s="41"/>
      <c r="C331" s="41"/>
      <c r="D331" s="41">
        <f t="shared" si="847"/>
        <v>0</v>
      </c>
      <c r="E331" s="41"/>
      <c r="F331" s="41"/>
      <c r="G331" s="40">
        <f>VAR(G317:G328)</f>
        <v>0.01002800865</v>
      </c>
      <c r="H331" s="40"/>
      <c r="I331" s="40">
        <f>VAR(I317:I328)</f>
        <v>0.01002800865</v>
      </c>
      <c r="J331" s="41"/>
      <c r="K331" s="41"/>
      <c r="L331" s="41"/>
      <c r="M331" s="41">
        <f t="shared" si="858"/>
        <v>0</v>
      </c>
      <c r="N331" s="41"/>
      <c r="O331" s="41"/>
      <c r="P331" s="40">
        <f>VAR(P317:P328)</f>
        <v>0.03620928066</v>
      </c>
      <c r="Q331" s="40"/>
      <c r="R331" s="40">
        <f>VAR(R317:R328)</f>
        <v>0.03620928066</v>
      </c>
      <c r="S331" s="41"/>
      <c r="T331" s="41"/>
      <c r="U331" s="41"/>
      <c r="V331" s="41">
        <f t="shared" si="770"/>
        <v>0</v>
      </c>
      <c r="W331" s="41"/>
      <c r="X331" s="41"/>
      <c r="Y331" s="40">
        <f>VAR(Y317:Y328)</f>
        <v>0.02352803172</v>
      </c>
      <c r="Z331" s="41"/>
      <c r="AA331" s="40">
        <f>VAR(AA317:AA328)</f>
        <v>0.02352803172</v>
      </c>
      <c r="AB331" s="41"/>
      <c r="AC331" s="41"/>
      <c r="AD331" s="41"/>
      <c r="AE331" s="41">
        <f t="shared" si="852"/>
        <v>0</v>
      </c>
      <c r="AF331" s="41"/>
      <c r="AG331" s="41"/>
      <c r="AH331" s="40">
        <f>VAR(AH317:AH328)</f>
        <v>0.08192595695</v>
      </c>
      <c r="AI331" s="41"/>
      <c r="AJ331" s="40">
        <f>VAR(AJ317:AJ328)</f>
        <v>0.01122059799</v>
      </c>
      <c r="AK331" s="41"/>
      <c r="AL331" s="41"/>
      <c r="AM331" s="41"/>
      <c r="AN331" s="41">
        <f t="shared" si="863"/>
        <v>0</v>
      </c>
      <c r="AO331" s="41"/>
      <c r="AP331" s="41"/>
      <c r="AQ331" s="40">
        <f>VAR(AQ317:AQ328)</f>
        <v>0.08170313225</v>
      </c>
      <c r="AR331" s="41"/>
      <c r="AS331" s="40">
        <f>VAR(AS317:AS328)</f>
        <v>0.01558161125</v>
      </c>
      <c r="AT331" s="41"/>
      <c r="AU331" s="41"/>
      <c r="AV331" s="41"/>
      <c r="AW331" s="41">
        <f t="shared" si="779"/>
        <v>0</v>
      </c>
      <c r="AX331" s="41"/>
      <c r="AY331" s="41"/>
      <c r="AZ331" s="40">
        <f>VAR(AZ317:AZ328)</f>
        <v>0.01179431215</v>
      </c>
      <c r="BA331" s="41"/>
      <c r="BB331" s="40">
        <f>VAR(BB317:BB328)</f>
        <v>0.01179431215</v>
      </c>
      <c r="BC331" s="41"/>
      <c r="BD331" s="41"/>
      <c r="BE331" s="41"/>
      <c r="BF331" s="41">
        <f t="shared" si="908"/>
        <v>0</v>
      </c>
      <c r="BG331" s="41"/>
      <c r="BH331" s="41"/>
      <c r="BI331" s="40">
        <f>VAR(BI317:BI328)</f>
        <v>0.03509973859</v>
      </c>
      <c r="BJ331" s="41"/>
      <c r="BK331" s="40">
        <f>VAR(BK317:BK328)</f>
        <v>0.03509973859</v>
      </c>
      <c r="BL331" s="41"/>
      <c r="BM331" s="41"/>
      <c r="BN331" s="41"/>
      <c r="BO331" s="41">
        <f t="shared" si="892"/>
        <v>0</v>
      </c>
      <c r="BP331" s="41"/>
      <c r="BQ331" s="41"/>
      <c r="BR331" s="40">
        <f>VAR(BR317:BR328)</f>
        <v>0.08235692579</v>
      </c>
      <c r="BS331" s="41"/>
      <c r="BT331" s="40">
        <f>VAR(BT317:BT328)</f>
        <v>0.08235692579</v>
      </c>
      <c r="BU331" s="41"/>
      <c r="BV331" s="41"/>
      <c r="BW331" s="41"/>
      <c r="BX331" s="41">
        <f t="shared" si="893"/>
        <v>0</v>
      </c>
      <c r="BY331" s="41"/>
      <c r="BZ331" s="41"/>
      <c r="CA331" s="40">
        <f>VAR(CA317:CA328)</f>
        <v>0.05991016225</v>
      </c>
      <c r="CB331" s="41"/>
      <c r="CC331" s="40">
        <f>VAR(CC317:CC328)</f>
        <v>0.05991016225</v>
      </c>
      <c r="CD331" s="41"/>
      <c r="CE331" s="41"/>
      <c r="CF331" s="41"/>
      <c r="CG331" s="41">
        <f t="shared" si="871"/>
        <v>0</v>
      </c>
      <c r="CH331" s="41"/>
      <c r="CI331" s="41"/>
      <c r="CJ331" s="40">
        <f>VAR(CJ317:CJ328)</f>
        <v>0.0007910079158</v>
      </c>
      <c r="CK331" s="41"/>
      <c r="CL331" s="40">
        <f>VAR(CL317:CL328)</f>
        <v>0.0007910079158</v>
      </c>
      <c r="CM331" s="35"/>
    </row>
    <row r="332" ht="18.0" customHeight="1">
      <c r="A332" s="23"/>
      <c r="B332" s="23">
        <v>0.0</v>
      </c>
      <c r="C332" s="23">
        <v>2.0</v>
      </c>
      <c r="D332" s="23">
        <v>14.0</v>
      </c>
      <c r="E332" s="23">
        <v>3.0</v>
      </c>
      <c r="F332" s="23">
        <v>17.0</v>
      </c>
      <c r="G332" s="23">
        <f t="shared" ref="G332:G343" si="909">E332/F332</f>
        <v>0.1764705882</v>
      </c>
      <c r="H332" s="23">
        <v>17.64</v>
      </c>
      <c r="I332" s="23">
        <f t="shared" ref="I332:I343" si="910">D332/F332</f>
        <v>0.8235294118</v>
      </c>
      <c r="J332" s="24"/>
      <c r="K332" s="24">
        <v>0.0</v>
      </c>
      <c r="L332" s="24">
        <v>11.0</v>
      </c>
      <c r="M332" s="24">
        <f t="shared" si="858"/>
        <v>7</v>
      </c>
      <c r="N332" s="24">
        <v>21.0</v>
      </c>
      <c r="O332" s="24">
        <v>28.0</v>
      </c>
      <c r="P332" s="24">
        <f t="shared" ref="P332:P333" si="911">N332/O332</f>
        <v>0.75</v>
      </c>
      <c r="Q332" s="24">
        <v>75.0</v>
      </c>
      <c r="R332" s="24">
        <f t="shared" ref="R332:R333" si="912">M332/O332</f>
        <v>0.25</v>
      </c>
      <c r="S332" s="25"/>
      <c r="T332" s="25">
        <v>0.0</v>
      </c>
      <c r="U332" s="25">
        <v>6.0</v>
      </c>
      <c r="V332" s="25">
        <f t="shared" si="770"/>
        <v>6</v>
      </c>
      <c r="W332" s="25">
        <v>53.0</v>
      </c>
      <c r="X332" s="25">
        <v>59.0</v>
      </c>
      <c r="Y332" s="25">
        <f t="shared" ref="Y332:Y342" si="913">W332/X332</f>
        <v>0.8983050847</v>
      </c>
      <c r="Z332" s="25">
        <v>89.8</v>
      </c>
      <c r="AA332" s="25">
        <f t="shared" ref="AA332:AA342" si="914">V332/X332</f>
        <v>0.1016949153</v>
      </c>
      <c r="AB332" s="26"/>
      <c r="AC332" s="26">
        <v>0.0</v>
      </c>
      <c r="AD332" s="26"/>
      <c r="AE332" s="26">
        <f t="shared" si="852"/>
        <v>0</v>
      </c>
      <c r="AF332" s="26">
        <v>0.0</v>
      </c>
      <c r="AG332" s="26">
        <v>0.0</v>
      </c>
      <c r="AH332" s="26">
        <v>0.0</v>
      </c>
      <c r="AI332" s="26">
        <v>0.0</v>
      </c>
      <c r="AJ332" s="26">
        <v>0.0</v>
      </c>
      <c r="AK332" s="27"/>
      <c r="AL332" s="27">
        <v>0.0</v>
      </c>
      <c r="AM332" s="27">
        <v>2.0</v>
      </c>
      <c r="AN332" s="27">
        <f t="shared" si="863"/>
        <v>7</v>
      </c>
      <c r="AO332" s="27">
        <v>115.0</v>
      </c>
      <c r="AP332" s="27">
        <v>122.0</v>
      </c>
      <c r="AQ332" s="27">
        <f t="shared" ref="AQ332:AQ343" si="915">AO332/AP332</f>
        <v>0.9426229508</v>
      </c>
      <c r="AR332" s="27">
        <v>94.3</v>
      </c>
      <c r="AS332" s="27">
        <f t="shared" ref="AS332:AS343" si="916">AN332/AP332</f>
        <v>0.05737704918</v>
      </c>
      <c r="AT332" s="28"/>
      <c r="AU332" s="28">
        <v>0.0</v>
      </c>
      <c r="AV332" s="28">
        <v>11.0</v>
      </c>
      <c r="AW332" s="28">
        <f t="shared" si="779"/>
        <v>11</v>
      </c>
      <c r="AX332" s="28">
        <v>70.0</v>
      </c>
      <c r="AY332" s="28">
        <v>81.0</v>
      </c>
      <c r="AZ332" s="28">
        <f t="shared" ref="AZ332:AZ343" si="917">AX332/AY332</f>
        <v>0.8641975309</v>
      </c>
      <c r="BA332" s="28">
        <v>86.4</v>
      </c>
      <c r="BB332" s="28">
        <f t="shared" ref="BB332:BB343" si="918">AW332/AY332</f>
        <v>0.1358024691</v>
      </c>
      <c r="BC332" s="29"/>
      <c r="BD332" s="29">
        <v>0.0</v>
      </c>
      <c r="BE332" s="29">
        <v>0.0</v>
      </c>
      <c r="BF332" s="29">
        <f t="shared" si="908"/>
        <v>1</v>
      </c>
      <c r="BG332" s="29">
        <v>101.0</v>
      </c>
      <c r="BH332" s="29">
        <v>102.0</v>
      </c>
      <c r="BI332" s="29">
        <f t="shared" ref="BI332:BI343" si="919">BG332/BH332</f>
        <v>0.9901960784</v>
      </c>
      <c r="BJ332" s="29">
        <v>99.0</v>
      </c>
      <c r="BK332" s="29">
        <f t="shared" ref="BK332:BK343" si="920">BF332/BH332</f>
        <v>0.009803921569</v>
      </c>
      <c r="BL332" s="30"/>
      <c r="BM332" s="30">
        <v>0.0</v>
      </c>
      <c r="BN332" s="30">
        <v>11.0</v>
      </c>
      <c r="BO332" s="30">
        <f t="shared" si="892"/>
        <v>0</v>
      </c>
      <c r="BP332" s="30">
        <v>2.0</v>
      </c>
      <c r="BQ332" s="30">
        <v>2.0</v>
      </c>
      <c r="BR332" s="30">
        <f t="shared" ref="BR332:BR343" si="921">BP332/BQ332</f>
        <v>1</v>
      </c>
      <c r="BS332" s="30">
        <v>100.0</v>
      </c>
      <c r="BT332" s="30">
        <f t="shared" ref="BT332:BT343" si="922">BO332/BQ332</f>
        <v>0</v>
      </c>
      <c r="BU332" s="31"/>
      <c r="BV332" s="31">
        <v>0.0</v>
      </c>
      <c r="BW332" s="31">
        <v>6.0</v>
      </c>
      <c r="BX332" s="31">
        <f t="shared" si="893"/>
        <v>12</v>
      </c>
      <c r="BY332" s="31">
        <v>139.0</v>
      </c>
      <c r="BZ332" s="31">
        <v>151.0</v>
      </c>
      <c r="CA332" s="31">
        <f t="shared" ref="CA332:CA343" si="923">BY332/BZ332</f>
        <v>0.9205298013</v>
      </c>
      <c r="CB332" s="31">
        <v>92.1</v>
      </c>
      <c r="CC332" s="31">
        <f t="shared" ref="CC332:CC343" si="924">BX332/BZ332</f>
        <v>0.07947019868</v>
      </c>
      <c r="CD332" s="42"/>
      <c r="CE332" s="42">
        <v>0.0</v>
      </c>
      <c r="CF332" s="42">
        <v>11.0</v>
      </c>
      <c r="CG332" s="42">
        <v>1.0</v>
      </c>
      <c r="CH332" s="42">
        <v>0.0</v>
      </c>
      <c r="CI332" s="42">
        <v>1.0</v>
      </c>
      <c r="CJ332" s="42">
        <f t="shared" ref="CJ332:CJ343" si="925">CH332/CI332</f>
        <v>0</v>
      </c>
      <c r="CK332" s="42">
        <v>0.0</v>
      </c>
      <c r="CL332" s="42">
        <f t="shared" ref="CL332:CL343" si="926">CG332/CI332</f>
        <v>1</v>
      </c>
      <c r="CM332" s="35"/>
    </row>
    <row r="333" ht="18.0" customHeight="1">
      <c r="A333" s="23"/>
      <c r="B333" s="23">
        <v>1.0</v>
      </c>
      <c r="C333" s="23">
        <v>6.0</v>
      </c>
      <c r="D333" s="23">
        <f t="shared" ref="D333:D370" si="927">F333-E333</f>
        <v>5</v>
      </c>
      <c r="E333" s="23">
        <v>18.0</v>
      </c>
      <c r="F333" s="23">
        <v>23.0</v>
      </c>
      <c r="G333" s="23">
        <f t="shared" si="909"/>
        <v>0.7826086957</v>
      </c>
      <c r="H333" s="23">
        <v>78.3</v>
      </c>
      <c r="I333" s="23">
        <f t="shared" si="910"/>
        <v>0.2173913043</v>
      </c>
      <c r="J333" s="24"/>
      <c r="K333" s="24">
        <v>1.0</v>
      </c>
      <c r="L333" s="24">
        <v>4.0</v>
      </c>
      <c r="M333" s="24">
        <f t="shared" si="858"/>
        <v>2</v>
      </c>
      <c r="N333" s="24">
        <v>41.0</v>
      </c>
      <c r="O333" s="24">
        <v>43.0</v>
      </c>
      <c r="P333" s="24">
        <f t="shared" si="911"/>
        <v>0.9534883721</v>
      </c>
      <c r="Q333" s="24">
        <v>95.3</v>
      </c>
      <c r="R333" s="24">
        <f t="shared" si="912"/>
        <v>0.04651162791</v>
      </c>
      <c r="S333" s="25"/>
      <c r="T333" s="25">
        <v>1.0</v>
      </c>
      <c r="U333" s="25">
        <v>0.0</v>
      </c>
      <c r="V333" s="25">
        <f t="shared" si="770"/>
        <v>1</v>
      </c>
      <c r="W333" s="25">
        <v>72.0</v>
      </c>
      <c r="X333" s="25">
        <v>73.0</v>
      </c>
      <c r="Y333" s="25">
        <f t="shared" si="913"/>
        <v>0.9863013699</v>
      </c>
      <c r="Z333" s="25">
        <v>98.6</v>
      </c>
      <c r="AA333" s="25">
        <f t="shared" si="914"/>
        <v>0.01369863014</v>
      </c>
      <c r="AB333" s="26"/>
      <c r="AC333" s="26">
        <v>1.0</v>
      </c>
      <c r="AD333" s="26">
        <v>9.0</v>
      </c>
      <c r="AE333" s="26">
        <f t="shared" si="852"/>
        <v>30</v>
      </c>
      <c r="AF333" s="26">
        <v>51.0</v>
      </c>
      <c r="AG333" s="26">
        <v>81.0</v>
      </c>
      <c r="AH333" s="26">
        <f t="shared" ref="AH333:AH343" si="928">AF333/AG333</f>
        <v>0.6296296296</v>
      </c>
      <c r="AI333" s="26">
        <v>63.0</v>
      </c>
      <c r="AJ333" s="26">
        <f t="shared" ref="AJ333:AJ343" si="929">AE333/AG333</f>
        <v>0.3703703704</v>
      </c>
      <c r="AK333" s="27"/>
      <c r="AL333" s="27">
        <v>1.0</v>
      </c>
      <c r="AM333" s="27">
        <v>11.0</v>
      </c>
      <c r="AN333" s="27">
        <f t="shared" si="863"/>
        <v>13</v>
      </c>
      <c r="AO333" s="27">
        <v>57.0</v>
      </c>
      <c r="AP333" s="27">
        <v>70.0</v>
      </c>
      <c r="AQ333" s="27">
        <f t="shared" si="915"/>
        <v>0.8142857143</v>
      </c>
      <c r="AR333" s="27">
        <v>81.4</v>
      </c>
      <c r="AS333" s="27">
        <f t="shared" si="916"/>
        <v>0.1857142857</v>
      </c>
      <c r="AT333" s="28"/>
      <c r="AU333" s="28">
        <v>1.0</v>
      </c>
      <c r="AV333" s="28">
        <v>0.0</v>
      </c>
      <c r="AW333" s="28">
        <f t="shared" si="779"/>
        <v>5</v>
      </c>
      <c r="AX333" s="28">
        <v>89.0</v>
      </c>
      <c r="AY333" s="28">
        <v>94.0</v>
      </c>
      <c r="AZ333" s="28">
        <f t="shared" si="917"/>
        <v>0.9468085106</v>
      </c>
      <c r="BA333" s="28">
        <v>94.7</v>
      </c>
      <c r="BB333" s="28">
        <f t="shared" si="918"/>
        <v>0.05319148936</v>
      </c>
      <c r="BC333" s="29"/>
      <c r="BD333" s="29">
        <v>1.0</v>
      </c>
      <c r="BE333" s="29">
        <v>8.0</v>
      </c>
      <c r="BF333" s="29">
        <f t="shared" si="908"/>
        <v>49</v>
      </c>
      <c r="BG333" s="29">
        <v>79.0</v>
      </c>
      <c r="BH333" s="29">
        <v>128.0</v>
      </c>
      <c r="BI333" s="29">
        <f t="shared" si="919"/>
        <v>0.6171875</v>
      </c>
      <c r="BJ333" s="29">
        <v>61.7</v>
      </c>
      <c r="BK333" s="29">
        <f t="shared" si="920"/>
        <v>0.3828125</v>
      </c>
      <c r="BL333" s="30"/>
      <c r="BM333" s="30">
        <v>1.0</v>
      </c>
      <c r="BN333" s="30">
        <v>0.0</v>
      </c>
      <c r="BO333" s="30">
        <f t="shared" si="892"/>
        <v>11</v>
      </c>
      <c r="BP333" s="30">
        <v>134.0</v>
      </c>
      <c r="BQ333" s="30">
        <v>145.0</v>
      </c>
      <c r="BR333" s="30">
        <f t="shared" si="921"/>
        <v>0.924137931</v>
      </c>
      <c r="BS333" s="30">
        <v>92.4</v>
      </c>
      <c r="BT333" s="30">
        <f t="shared" si="922"/>
        <v>0.07586206897</v>
      </c>
      <c r="BU333" s="31"/>
      <c r="BV333" s="31">
        <v>1.0</v>
      </c>
      <c r="BW333" s="31">
        <v>10.0</v>
      </c>
      <c r="BX333" s="31">
        <f t="shared" si="893"/>
        <v>38</v>
      </c>
      <c r="BY333" s="31">
        <v>86.0</v>
      </c>
      <c r="BZ333" s="31">
        <v>124.0</v>
      </c>
      <c r="CA333" s="31">
        <f t="shared" si="923"/>
        <v>0.6935483871</v>
      </c>
      <c r="CB333" s="31">
        <v>69.4</v>
      </c>
      <c r="CC333" s="31">
        <f t="shared" si="924"/>
        <v>0.3064516129</v>
      </c>
      <c r="CD333" s="42"/>
      <c r="CE333" s="42">
        <v>1.0</v>
      </c>
      <c r="CF333" s="42">
        <v>3.0</v>
      </c>
      <c r="CG333" s="42">
        <f t="shared" ref="CG333:CG343" si="930">CI333-CH333</f>
        <v>18</v>
      </c>
      <c r="CH333" s="42">
        <v>177.0</v>
      </c>
      <c r="CI333" s="42">
        <v>195.0</v>
      </c>
      <c r="CJ333" s="42">
        <f t="shared" si="925"/>
        <v>0.9076923077</v>
      </c>
      <c r="CK333" s="42">
        <v>90.8</v>
      </c>
      <c r="CL333" s="42">
        <f t="shared" si="926"/>
        <v>0.09230769231</v>
      </c>
      <c r="CM333" s="35"/>
    </row>
    <row r="334" ht="18.0" customHeight="1">
      <c r="A334" s="23"/>
      <c r="B334" s="23">
        <v>2.0</v>
      </c>
      <c r="C334" s="23">
        <v>5.0</v>
      </c>
      <c r="D334" s="23">
        <f t="shared" si="927"/>
        <v>2</v>
      </c>
      <c r="E334" s="23">
        <v>20.0</v>
      </c>
      <c r="F334" s="23">
        <v>22.0</v>
      </c>
      <c r="G334" s="23">
        <f t="shared" si="909"/>
        <v>0.9090909091</v>
      </c>
      <c r="H334" s="23">
        <v>90.9</v>
      </c>
      <c r="I334" s="23">
        <f t="shared" si="910"/>
        <v>0.09090909091</v>
      </c>
      <c r="J334" s="24"/>
      <c r="K334" s="24">
        <v>2.0</v>
      </c>
      <c r="L334" s="24"/>
      <c r="M334" s="24">
        <f t="shared" si="858"/>
        <v>0</v>
      </c>
      <c r="N334" s="24">
        <v>0.0</v>
      </c>
      <c r="O334" s="24">
        <v>0.0</v>
      </c>
      <c r="P334" s="24">
        <v>0.0</v>
      </c>
      <c r="Q334" s="24">
        <v>0.0</v>
      </c>
      <c r="R334" s="24">
        <v>0.0</v>
      </c>
      <c r="S334" s="25"/>
      <c r="T334" s="25">
        <v>2.0</v>
      </c>
      <c r="U334" s="25">
        <v>10.0</v>
      </c>
      <c r="V334" s="25">
        <f t="shared" si="770"/>
        <v>29</v>
      </c>
      <c r="W334" s="25">
        <v>30.0</v>
      </c>
      <c r="X334" s="25">
        <v>59.0</v>
      </c>
      <c r="Y334" s="25">
        <f t="shared" si="913"/>
        <v>0.5084745763</v>
      </c>
      <c r="Z334" s="25">
        <v>50.8</v>
      </c>
      <c r="AA334" s="25">
        <f t="shared" si="914"/>
        <v>0.4915254237</v>
      </c>
      <c r="AB334" s="26"/>
      <c r="AC334" s="26">
        <v>2.0</v>
      </c>
      <c r="AD334" s="26">
        <v>7.0</v>
      </c>
      <c r="AE334" s="26">
        <f t="shared" si="852"/>
        <v>4</v>
      </c>
      <c r="AF334" s="26">
        <v>66.0</v>
      </c>
      <c r="AG334" s="26">
        <v>70.0</v>
      </c>
      <c r="AH334" s="26">
        <f t="shared" si="928"/>
        <v>0.9428571429</v>
      </c>
      <c r="AI334" s="26">
        <v>94.3</v>
      </c>
      <c r="AJ334" s="26">
        <f t="shared" si="929"/>
        <v>0.05714285714</v>
      </c>
      <c r="AK334" s="27"/>
      <c r="AL334" s="27">
        <v>2.0</v>
      </c>
      <c r="AM334" s="27">
        <v>7.0</v>
      </c>
      <c r="AN334" s="27">
        <f t="shared" si="863"/>
        <v>10</v>
      </c>
      <c r="AO334" s="27">
        <v>62.0</v>
      </c>
      <c r="AP334" s="27">
        <v>72.0</v>
      </c>
      <c r="AQ334" s="27">
        <f t="shared" si="915"/>
        <v>0.8611111111</v>
      </c>
      <c r="AR334" s="27">
        <v>86.1</v>
      </c>
      <c r="AS334" s="27">
        <f t="shared" si="916"/>
        <v>0.1388888889</v>
      </c>
      <c r="AT334" s="28"/>
      <c r="AU334" s="28">
        <v>2.0</v>
      </c>
      <c r="AV334" s="28">
        <v>8.0</v>
      </c>
      <c r="AW334" s="28">
        <f t="shared" si="779"/>
        <v>4</v>
      </c>
      <c r="AX334" s="28">
        <v>49.0</v>
      </c>
      <c r="AY334" s="28">
        <v>53.0</v>
      </c>
      <c r="AZ334" s="28">
        <f t="shared" si="917"/>
        <v>0.9245283019</v>
      </c>
      <c r="BA334" s="28">
        <v>92.5</v>
      </c>
      <c r="BB334" s="28">
        <f t="shared" si="918"/>
        <v>0.07547169811</v>
      </c>
      <c r="BC334" s="29"/>
      <c r="BD334" s="29">
        <v>2.0</v>
      </c>
      <c r="BE334" s="29">
        <v>6.0</v>
      </c>
      <c r="BF334" s="29">
        <f t="shared" si="908"/>
        <v>6</v>
      </c>
      <c r="BG334" s="29">
        <v>115.0</v>
      </c>
      <c r="BH334" s="29">
        <v>121.0</v>
      </c>
      <c r="BI334" s="29">
        <f t="shared" si="919"/>
        <v>0.9504132231</v>
      </c>
      <c r="BJ334" s="29">
        <v>95.0</v>
      </c>
      <c r="BK334" s="29">
        <f t="shared" si="920"/>
        <v>0.04958677686</v>
      </c>
      <c r="BL334" s="30"/>
      <c r="BM334" s="30">
        <v>2.0</v>
      </c>
      <c r="BN334" s="30">
        <v>3.0</v>
      </c>
      <c r="BO334" s="30">
        <f t="shared" si="892"/>
        <v>10</v>
      </c>
      <c r="BP334" s="30">
        <v>150.0</v>
      </c>
      <c r="BQ334" s="30">
        <v>160.0</v>
      </c>
      <c r="BR334" s="30">
        <f t="shared" si="921"/>
        <v>0.9375</v>
      </c>
      <c r="BS334" s="30">
        <v>93.8</v>
      </c>
      <c r="BT334" s="30">
        <f t="shared" si="922"/>
        <v>0.0625</v>
      </c>
      <c r="BU334" s="31"/>
      <c r="BV334" s="31">
        <v>2.0</v>
      </c>
      <c r="BW334" s="31">
        <v>7.0</v>
      </c>
      <c r="BX334" s="31">
        <f t="shared" si="893"/>
        <v>10</v>
      </c>
      <c r="BY334" s="31">
        <v>108.0</v>
      </c>
      <c r="BZ334" s="31">
        <v>118.0</v>
      </c>
      <c r="CA334" s="31">
        <f t="shared" si="923"/>
        <v>0.9152542373</v>
      </c>
      <c r="CB334" s="31">
        <v>91.5</v>
      </c>
      <c r="CC334" s="31">
        <f t="shared" si="924"/>
        <v>0.08474576271</v>
      </c>
      <c r="CD334" s="42"/>
      <c r="CE334" s="42">
        <v>2.0</v>
      </c>
      <c r="CF334" s="42">
        <v>2.0</v>
      </c>
      <c r="CG334" s="42">
        <f t="shared" si="930"/>
        <v>24</v>
      </c>
      <c r="CH334" s="42">
        <v>186.0</v>
      </c>
      <c r="CI334" s="42">
        <v>210.0</v>
      </c>
      <c r="CJ334" s="42">
        <f t="shared" si="925"/>
        <v>0.8857142857</v>
      </c>
      <c r="CK334" s="42">
        <v>88.6</v>
      </c>
      <c r="CL334" s="42">
        <f t="shared" si="926"/>
        <v>0.1142857143</v>
      </c>
      <c r="CM334" s="35"/>
    </row>
    <row r="335" ht="18.0" customHeight="1">
      <c r="A335" s="23"/>
      <c r="B335" s="23">
        <v>3.0</v>
      </c>
      <c r="C335" s="23">
        <v>3.0</v>
      </c>
      <c r="D335" s="23">
        <f t="shared" si="927"/>
        <v>2</v>
      </c>
      <c r="E335" s="23">
        <v>22.0</v>
      </c>
      <c r="F335" s="23">
        <v>24.0</v>
      </c>
      <c r="G335" s="23">
        <f t="shared" si="909"/>
        <v>0.9166666667</v>
      </c>
      <c r="H335" s="23">
        <v>91.7</v>
      </c>
      <c r="I335" s="23">
        <f t="shared" si="910"/>
        <v>0.08333333333</v>
      </c>
      <c r="J335" s="24"/>
      <c r="K335" s="24">
        <v>3.0</v>
      </c>
      <c r="L335" s="24">
        <v>5.0</v>
      </c>
      <c r="M335" s="24">
        <f t="shared" si="858"/>
        <v>5</v>
      </c>
      <c r="N335" s="24">
        <v>36.0</v>
      </c>
      <c r="O335" s="24">
        <v>41.0</v>
      </c>
      <c r="P335" s="24">
        <f t="shared" ref="P335:P343" si="931">N335/O335</f>
        <v>0.8780487805</v>
      </c>
      <c r="Q335" s="24">
        <v>87.8</v>
      </c>
      <c r="R335" s="24">
        <f t="shared" ref="R335:R343" si="932">M335/O335</f>
        <v>0.1219512195</v>
      </c>
      <c r="S335" s="25"/>
      <c r="T335" s="25">
        <v>3.0</v>
      </c>
      <c r="U335" s="25">
        <v>7.0</v>
      </c>
      <c r="V335" s="25">
        <f t="shared" si="770"/>
        <v>35</v>
      </c>
      <c r="W335" s="25">
        <v>38.0</v>
      </c>
      <c r="X335" s="25">
        <v>73.0</v>
      </c>
      <c r="Y335" s="25">
        <f t="shared" si="913"/>
        <v>0.5205479452</v>
      </c>
      <c r="Z335" s="25">
        <v>52.1</v>
      </c>
      <c r="AA335" s="25">
        <f t="shared" si="914"/>
        <v>0.4794520548</v>
      </c>
      <c r="AB335" s="26"/>
      <c r="AC335" s="26">
        <v>3.0</v>
      </c>
      <c r="AD335" s="26">
        <v>6.0</v>
      </c>
      <c r="AE335" s="26">
        <f t="shared" si="852"/>
        <v>2</v>
      </c>
      <c r="AF335" s="26">
        <v>73.0</v>
      </c>
      <c r="AG335" s="26">
        <v>75.0</v>
      </c>
      <c r="AH335" s="26">
        <f t="shared" si="928"/>
        <v>0.9733333333</v>
      </c>
      <c r="AI335" s="26">
        <v>97.3</v>
      </c>
      <c r="AJ335" s="26">
        <f t="shared" si="929"/>
        <v>0.02666666667</v>
      </c>
      <c r="AK335" s="27"/>
      <c r="AL335" s="27">
        <v>3.0</v>
      </c>
      <c r="AM335" s="27">
        <v>3.0</v>
      </c>
      <c r="AN335" s="27">
        <v>24.0</v>
      </c>
      <c r="AO335" s="27">
        <v>0.0</v>
      </c>
      <c r="AP335" s="27">
        <v>24.0</v>
      </c>
      <c r="AQ335" s="27">
        <f t="shared" si="915"/>
        <v>0</v>
      </c>
      <c r="AR335" s="27">
        <v>0.0</v>
      </c>
      <c r="AS335" s="27">
        <f t="shared" si="916"/>
        <v>1</v>
      </c>
      <c r="AT335" s="28"/>
      <c r="AU335" s="28">
        <v>3.0</v>
      </c>
      <c r="AV335" s="28">
        <v>3.0</v>
      </c>
      <c r="AW335" s="28">
        <f t="shared" si="779"/>
        <v>4</v>
      </c>
      <c r="AX335" s="28">
        <v>111.0</v>
      </c>
      <c r="AY335" s="28">
        <v>115.0</v>
      </c>
      <c r="AZ335" s="28">
        <f t="shared" si="917"/>
        <v>0.9652173913</v>
      </c>
      <c r="BA335" s="28">
        <v>96.5</v>
      </c>
      <c r="BB335" s="28">
        <f t="shared" si="918"/>
        <v>0.0347826087</v>
      </c>
      <c r="BC335" s="29"/>
      <c r="BD335" s="29">
        <v>3.0</v>
      </c>
      <c r="BE335" s="29">
        <v>1.0</v>
      </c>
      <c r="BF335" s="29">
        <f t="shared" si="908"/>
        <v>10</v>
      </c>
      <c r="BG335" s="29">
        <v>137.0</v>
      </c>
      <c r="BH335" s="29">
        <v>147.0</v>
      </c>
      <c r="BI335" s="29">
        <f t="shared" si="919"/>
        <v>0.9319727891</v>
      </c>
      <c r="BJ335" s="29">
        <v>93.2</v>
      </c>
      <c r="BK335" s="29">
        <f t="shared" si="920"/>
        <v>0.06802721088</v>
      </c>
      <c r="BL335" s="30"/>
      <c r="BM335" s="30">
        <v>3.0</v>
      </c>
      <c r="BN335" s="30">
        <v>4.0</v>
      </c>
      <c r="BO335" s="30">
        <f t="shared" si="892"/>
        <v>18</v>
      </c>
      <c r="BP335" s="30">
        <v>138.0</v>
      </c>
      <c r="BQ335" s="30">
        <v>156.0</v>
      </c>
      <c r="BR335" s="30">
        <f t="shared" si="921"/>
        <v>0.8846153846</v>
      </c>
      <c r="BS335" s="30">
        <v>88.5</v>
      </c>
      <c r="BT335" s="30">
        <f t="shared" si="922"/>
        <v>0.1153846154</v>
      </c>
      <c r="BU335" s="31"/>
      <c r="BV335" s="31">
        <v>3.0</v>
      </c>
      <c r="BW335" s="31">
        <v>0.0</v>
      </c>
      <c r="BX335" s="31">
        <f t="shared" si="893"/>
        <v>17</v>
      </c>
      <c r="BY335" s="31">
        <v>178.0</v>
      </c>
      <c r="BZ335" s="31">
        <v>195.0</v>
      </c>
      <c r="CA335" s="31">
        <f t="shared" si="923"/>
        <v>0.9128205128</v>
      </c>
      <c r="CB335" s="31">
        <v>91.3</v>
      </c>
      <c r="CC335" s="31">
        <f t="shared" si="924"/>
        <v>0.08717948718</v>
      </c>
      <c r="CD335" s="42"/>
      <c r="CE335" s="42">
        <v>3.0</v>
      </c>
      <c r="CF335" s="42">
        <v>8.0</v>
      </c>
      <c r="CG335" s="42">
        <f t="shared" si="930"/>
        <v>16</v>
      </c>
      <c r="CH335" s="42">
        <v>122.0</v>
      </c>
      <c r="CI335" s="42">
        <v>138.0</v>
      </c>
      <c r="CJ335" s="42">
        <f t="shared" si="925"/>
        <v>0.884057971</v>
      </c>
      <c r="CK335" s="42">
        <v>88.4</v>
      </c>
      <c r="CL335" s="42">
        <f t="shared" si="926"/>
        <v>0.115942029</v>
      </c>
      <c r="CM335" s="35"/>
    </row>
    <row r="336" ht="18.0" customHeight="1">
      <c r="A336" s="23"/>
      <c r="B336" s="23">
        <v>4.0</v>
      </c>
      <c r="C336" s="23">
        <v>1.0</v>
      </c>
      <c r="D336" s="23">
        <f t="shared" si="927"/>
        <v>1</v>
      </c>
      <c r="E336" s="23">
        <v>27.0</v>
      </c>
      <c r="F336" s="23">
        <v>28.0</v>
      </c>
      <c r="G336" s="23">
        <f t="shared" si="909"/>
        <v>0.9642857143</v>
      </c>
      <c r="H336" s="23">
        <v>96.4</v>
      </c>
      <c r="I336" s="23">
        <f t="shared" si="910"/>
        <v>0.03571428571</v>
      </c>
      <c r="J336" s="24"/>
      <c r="K336" s="24">
        <v>4.0</v>
      </c>
      <c r="L336" s="24">
        <v>0.0</v>
      </c>
      <c r="M336" s="24">
        <f t="shared" si="858"/>
        <v>1</v>
      </c>
      <c r="N336" s="24">
        <v>49.0</v>
      </c>
      <c r="O336" s="24">
        <v>50.0</v>
      </c>
      <c r="P336" s="24">
        <f t="shared" si="931"/>
        <v>0.98</v>
      </c>
      <c r="Q336" s="24">
        <v>98.0</v>
      </c>
      <c r="R336" s="24">
        <f t="shared" si="932"/>
        <v>0.02</v>
      </c>
      <c r="S336" s="25"/>
      <c r="T336" s="25">
        <v>4.0</v>
      </c>
      <c r="U336" s="25">
        <v>1.0</v>
      </c>
      <c r="V336" s="25">
        <v>52.0</v>
      </c>
      <c r="W336" s="25">
        <v>5.0</v>
      </c>
      <c r="X336" s="25">
        <v>57.0</v>
      </c>
      <c r="Y336" s="25">
        <f t="shared" si="913"/>
        <v>0.08771929825</v>
      </c>
      <c r="Z336" s="25">
        <v>8.77</v>
      </c>
      <c r="AA336" s="25">
        <f t="shared" si="914"/>
        <v>0.9122807018</v>
      </c>
      <c r="AB336" s="26"/>
      <c r="AC336" s="26">
        <v>4.0</v>
      </c>
      <c r="AD336" s="26">
        <v>1.0</v>
      </c>
      <c r="AE336" s="26">
        <f t="shared" si="852"/>
        <v>2</v>
      </c>
      <c r="AF336" s="26">
        <v>100.0</v>
      </c>
      <c r="AG336" s="26">
        <v>102.0</v>
      </c>
      <c r="AH336" s="26">
        <f t="shared" si="928"/>
        <v>0.9803921569</v>
      </c>
      <c r="AI336" s="26">
        <v>98.0</v>
      </c>
      <c r="AJ336" s="26">
        <f t="shared" si="929"/>
        <v>0.01960784314</v>
      </c>
      <c r="AK336" s="27"/>
      <c r="AL336" s="27">
        <v>4.0</v>
      </c>
      <c r="AM336" s="27">
        <v>6.0</v>
      </c>
      <c r="AN336" s="27">
        <f t="shared" ref="AN336:AN370" si="933">AP336-AO336</f>
        <v>3</v>
      </c>
      <c r="AO336" s="27">
        <v>77.0</v>
      </c>
      <c r="AP336" s="27">
        <v>80.0</v>
      </c>
      <c r="AQ336" s="27">
        <f t="shared" si="915"/>
        <v>0.9625</v>
      </c>
      <c r="AR336" s="27">
        <v>96.2</v>
      </c>
      <c r="AS336" s="27">
        <f t="shared" si="916"/>
        <v>0.0375</v>
      </c>
      <c r="AT336" s="28"/>
      <c r="AU336" s="28">
        <v>4.0</v>
      </c>
      <c r="AV336" s="28">
        <v>1.0</v>
      </c>
      <c r="AW336" s="28">
        <f t="shared" si="779"/>
        <v>5</v>
      </c>
      <c r="AX336" s="28">
        <v>136.0</v>
      </c>
      <c r="AY336" s="28">
        <v>141.0</v>
      </c>
      <c r="AZ336" s="28">
        <f t="shared" si="917"/>
        <v>0.9645390071</v>
      </c>
      <c r="BA336" s="28">
        <v>96.5</v>
      </c>
      <c r="BB336" s="28">
        <f t="shared" si="918"/>
        <v>0.03546099291</v>
      </c>
      <c r="BC336" s="29"/>
      <c r="BD336" s="29">
        <v>4.0</v>
      </c>
      <c r="BE336" s="29">
        <v>2.0</v>
      </c>
      <c r="BF336" s="29">
        <v>86.0</v>
      </c>
      <c r="BG336" s="29">
        <v>12.0</v>
      </c>
      <c r="BH336" s="29">
        <v>98.0</v>
      </c>
      <c r="BI336" s="29">
        <f t="shared" si="919"/>
        <v>0.1224489796</v>
      </c>
      <c r="BJ336" s="29">
        <v>12.24</v>
      </c>
      <c r="BK336" s="29">
        <f t="shared" si="920"/>
        <v>0.8775510204</v>
      </c>
      <c r="BL336" s="30"/>
      <c r="BM336" s="30">
        <v>4.0</v>
      </c>
      <c r="BN336" s="30">
        <v>1.0</v>
      </c>
      <c r="BO336" s="30">
        <f t="shared" si="892"/>
        <v>1</v>
      </c>
      <c r="BP336" s="30">
        <v>1.0</v>
      </c>
      <c r="BQ336" s="30">
        <v>2.0</v>
      </c>
      <c r="BR336" s="30">
        <f t="shared" si="921"/>
        <v>0.5</v>
      </c>
      <c r="BS336" s="30">
        <v>50.0</v>
      </c>
      <c r="BT336" s="30">
        <f t="shared" si="922"/>
        <v>0.5</v>
      </c>
      <c r="BU336" s="31"/>
      <c r="BV336" s="31">
        <v>4.0</v>
      </c>
      <c r="BW336" s="31">
        <v>5.0</v>
      </c>
      <c r="BX336" s="31">
        <f t="shared" si="893"/>
        <v>11</v>
      </c>
      <c r="BY336" s="31">
        <v>116.0</v>
      </c>
      <c r="BZ336" s="31">
        <v>127.0</v>
      </c>
      <c r="CA336" s="31">
        <f t="shared" si="923"/>
        <v>0.9133858268</v>
      </c>
      <c r="CB336" s="31">
        <v>91.3</v>
      </c>
      <c r="CC336" s="31">
        <f t="shared" si="924"/>
        <v>0.08661417323</v>
      </c>
      <c r="CD336" s="42"/>
      <c r="CE336" s="42">
        <v>4.0</v>
      </c>
      <c r="CF336" s="42">
        <v>7.0</v>
      </c>
      <c r="CG336" s="42">
        <f t="shared" si="930"/>
        <v>20</v>
      </c>
      <c r="CH336" s="42">
        <v>119.0</v>
      </c>
      <c r="CI336" s="42">
        <v>139.0</v>
      </c>
      <c r="CJ336" s="42">
        <f t="shared" si="925"/>
        <v>0.8561151079</v>
      </c>
      <c r="CK336" s="42">
        <v>85.6</v>
      </c>
      <c r="CL336" s="42">
        <f t="shared" si="926"/>
        <v>0.1438848921</v>
      </c>
      <c r="CM336" s="35"/>
    </row>
    <row r="337" ht="18.0" customHeight="1">
      <c r="A337" s="23"/>
      <c r="B337" s="23">
        <v>5.0</v>
      </c>
      <c r="C337" s="23">
        <v>7.0</v>
      </c>
      <c r="D337" s="23">
        <f t="shared" si="927"/>
        <v>2</v>
      </c>
      <c r="E337" s="23">
        <v>15.0</v>
      </c>
      <c r="F337" s="23">
        <v>17.0</v>
      </c>
      <c r="G337" s="23">
        <f t="shared" si="909"/>
        <v>0.8823529412</v>
      </c>
      <c r="H337" s="23">
        <v>88.2</v>
      </c>
      <c r="I337" s="23">
        <f t="shared" si="910"/>
        <v>0.1176470588</v>
      </c>
      <c r="J337" s="24"/>
      <c r="K337" s="24">
        <v>5.0</v>
      </c>
      <c r="L337" s="24">
        <v>7.0</v>
      </c>
      <c r="M337" s="24">
        <f t="shared" si="858"/>
        <v>2</v>
      </c>
      <c r="N337" s="24">
        <v>28.0</v>
      </c>
      <c r="O337" s="24">
        <v>30.0</v>
      </c>
      <c r="P337" s="24">
        <f t="shared" si="931"/>
        <v>0.9333333333</v>
      </c>
      <c r="Q337" s="24">
        <v>93.3</v>
      </c>
      <c r="R337" s="24">
        <f t="shared" si="932"/>
        <v>0.06666666667</v>
      </c>
      <c r="S337" s="25"/>
      <c r="T337" s="25">
        <v>5.0</v>
      </c>
      <c r="U337" s="25">
        <v>4.0</v>
      </c>
      <c r="V337" s="25">
        <f t="shared" ref="V337:V392" si="934">X337-W337</f>
        <v>3</v>
      </c>
      <c r="W337" s="25">
        <v>66.0</v>
      </c>
      <c r="X337" s="25">
        <v>69.0</v>
      </c>
      <c r="Y337" s="25">
        <f t="shared" si="913"/>
        <v>0.9565217391</v>
      </c>
      <c r="Z337" s="25">
        <v>95.7</v>
      </c>
      <c r="AA337" s="25">
        <f t="shared" si="914"/>
        <v>0.04347826087</v>
      </c>
      <c r="AB337" s="26"/>
      <c r="AC337" s="26">
        <v>5.0</v>
      </c>
      <c r="AD337" s="26">
        <v>11.0</v>
      </c>
      <c r="AE337" s="26">
        <f t="shared" si="852"/>
        <v>6</v>
      </c>
      <c r="AF337" s="26">
        <v>49.0</v>
      </c>
      <c r="AG337" s="26">
        <v>55.0</v>
      </c>
      <c r="AH337" s="26">
        <f t="shared" si="928"/>
        <v>0.8909090909</v>
      </c>
      <c r="AI337" s="26">
        <v>89.1</v>
      </c>
      <c r="AJ337" s="26">
        <f t="shared" si="929"/>
        <v>0.1090909091</v>
      </c>
      <c r="AK337" s="27"/>
      <c r="AL337" s="27">
        <v>5.0</v>
      </c>
      <c r="AM337" s="27">
        <v>0.0</v>
      </c>
      <c r="AN337" s="27">
        <f t="shared" si="933"/>
        <v>6</v>
      </c>
      <c r="AO337" s="27">
        <v>107.0</v>
      </c>
      <c r="AP337" s="27">
        <v>113.0</v>
      </c>
      <c r="AQ337" s="27">
        <f t="shared" si="915"/>
        <v>0.9469026549</v>
      </c>
      <c r="AR337" s="27">
        <v>94.7</v>
      </c>
      <c r="AS337" s="27">
        <f t="shared" si="916"/>
        <v>0.05309734513</v>
      </c>
      <c r="AT337" s="28"/>
      <c r="AU337" s="28">
        <v>5.0</v>
      </c>
      <c r="AV337" s="28">
        <v>4.0</v>
      </c>
      <c r="AW337" s="28">
        <f t="shared" si="779"/>
        <v>5</v>
      </c>
      <c r="AX337" s="28">
        <v>115.0</v>
      </c>
      <c r="AY337" s="28">
        <v>120.0</v>
      </c>
      <c r="AZ337" s="28">
        <f t="shared" si="917"/>
        <v>0.9583333333</v>
      </c>
      <c r="BA337" s="28">
        <v>95.8</v>
      </c>
      <c r="BB337" s="28">
        <f t="shared" si="918"/>
        <v>0.04166666667</v>
      </c>
      <c r="BC337" s="29"/>
      <c r="BD337" s="29">
        <v>5.0</v>
      </c>
      <c r="BE337" s="29">
        <v>4.0</v>
      </c>
      <c r="BF337" s="29">
        <f t="shared" ref="BF337:BF338" si="935">BH337-BG337</f>
        <v>12</v>
      </c>
      <c r="BG337" s="29">
        <v>129.0</v>
      </c>
      <c r="BH337" s="29">
        <v>141.0</v>
      </c>
      <c r="BI337" s="29">
        <f t="shared" si="919"/>
        <v>0.914893617</v>
      </c>
      <c r="BJ337" s="29">
        <v>91.5</v>
      </c>
      <c r="BK337" s="29">
        <f t="shared" si="920"/>
        <v>0.08510638298</v>
      </c>
      <c r="BL337" s="30"/>
      <c r="BM337" s="30">
        <v>5.0</v>
      </c>
      <c r="BN337" s="30">
        <v>7.0</v>
      </c>
      <c r="BO337" s="30">
        <f t="shared" si="892"/>
        <v>19</v>
      </c>
      <c r="BP337" s="30">
        <v>99.0</v>
      </c>
      <c r="BQ337" s="30">
        <v>118.0</v>
      </c>
      <c r="BR337" s="30">
        <f t="shared" si="921"/>
        <v>0.8389830508</v>
      </c>
      <c r="BS337" s="30">
        <v>83.9</v>
      </c>
      <c r="BT337" s="30">
        <f t="shared" si="922"/>
        <v>0.1610169492</v>
      </c>
      <c r="BU337" s="31"/>
      <c r="BV337" s="31">
        <v>5.0</v>
      </c>
      <c r="BW337" s="31">
        <v>4.0</v>
      </c>
      <c r="BX337" s="31">
        <f t="shared" si="893"/>
        <v>17</v>
      </c>
      <c r="BY337" s="31">
        <v>148.0</v>
      </c>
      <c r="BZ337" s="31">
        <v>165.0</v>
      </c>
      <c r="CA337" s="31">
        <f t="shared" si="923"/>
        <v>0.896969697</v>
      </c>
      <c r="CB337" s="31">
        <v>89.7</v>
      </c>
      <c r="CC337" s="31">
        <f t="shared" si="924"/>
        <v>0.103030303</v>
      </c>
      <c r="CD337" s="42"/>
      <c r="CE337" s="42">
        <v>5.0</v>
      </c>
      <c r="CF337" s="42">
        <v>4.0</v>
      </c>
      <c r="CG337" s="42">
        <f t="shared" si="930"/>
        <v>18</v>
      </c>
      <c r="CH337" s="42">
        <v>163.0</v>
      </c>
      <c r="CI337" s="42">
        <v>181.0</v>
      </c>
      <c r="CJ337" s="42">
        <f t="shared" si="925"/>
        <v>0.9005524862</v>
      </c>
      <c r="CK337" s="42">
        <v>90.1</v>
      </c>
      <c r="CL337" s="42">
        <f t="shared" si="926"/>
        <v>0.09944751381</v>
      </c>
      <c r="CM337" s="35"/>
    </row>
    <row r="338" ht="18.0" customHeight="1">
      <c r="A338" s="23"/>
      <c r="B338" s="23">
        <v>6.0</v>
      </c>
      <c r="C338" s="23">
        <v>9.0</v>
      </c>
      <c r="D338" s="23">
        <f t="shared" si="927"/>
        <v>11</v>
      </c>
      <c r="E338" s="23">
        <v>13.0</v>
      </c>
      <c r="F338" s="23">
        <v>24.0</v>
      </c>
      <c r="G338" s="23">
        <f t="shared" si="909"/>
        <v>0.5416666667</v>
      </c>
      <c r="H338" s="23">
        <v>54.2</v>
      </c>
      <c r="I338" s="23">
        <f t="shared" si="910"/>
        <v>0.4583333333</v>
      </c>
      <c r="J338" s="24"/>
      <c r="K338" s="24">
        <v>6.0</v>
      </c>
      <c r="L338" s="24">
        <v>6.0</v>
      </c>
      <c r="M338" s="24">
        <f t="shared" si="858"/>
        <v>3</v>
      </c>
      <c r="N338" s="24">
        <v>42.0</v>
      </c>
      <c r="O338" s="24">
        <v>45.0</v>
      </c>
      <c r="P338" s="24">
        <f t="shared" si="931"/>
        <v>0.9333333333</v>
      </c>
      <c r="Q338" s="24">
        <v>93.3</v>
      </c>
      <c r="R338" s="24">
        <f t="shared" si="932"/>
        <v>0.06666666667</v>
      </c>
      <c r="S338" s="25"/>
      <c r="T338" s="25">
        <v>6.0</v>
      </c>
      <c r="U338" s="25">
        <v>5.0</v>
      </c>
      <c r="V338" s="25">
        <f t="shared" si="934"/>
        <v>2</v>
      </c>
      <c r="W338" s="25">
        <v>59.0</v>
      </c>
      <c r="X338" s="25">
        <v>61.0</v>
      </c>
      <c r="Y338" s="25">
        <f t="shared" si="913"/>
        <v>0.9672131148</v>
      </c>
      <c r="Z338" s="25">
        <v>96.7</v>
      </c>
      <c r="AA338" s="25">
        <f t="shared" si="914"/>
        <v>0.03278688525</v>
      </c>
      <c r="AB338" s="26"/>
      <c r="AC338" s="26">
        <v>6.0</v>
      </c>
      <c r="AD338" s="26">
        <v>5.0</v>
      </c>
      <c r="AE338" s="26">
        <f t="shared" si="852"/>
        <v>6</v>
      </c>
      <c r="AF338" s="26">
        <v>76.0</v>
      </c>
      <c r="AG338" s="26">
        <v>82.0</v>
      </c>
      <c r="AH338" s="26">
        <f t="shared" si="928"/>
        <v>0.9268292683</v>
      </c>
      <c r="AI338" s="26">
        <v>92.7</v>
      </c>
      <c r="AJ338" s="26">
        <f t="shared" si="929"/>
        <v>0.07317073171</v>
      </c>
      <c r="AK338" s="27"/>
      <c r="AL338" s="27">
        <v>6.0</v>
      </c>
      <c r="AM338" s="27">
        <v>8.0</v>
      </c>
      <c r="AN338" s="27">
        <f t="shared" si="933"/>
        <v>2</v>
      </c>
      <c r="AO338" s="27">
        <v>61.0</v>
      </c>
      <c r="AP338" s="27">
        <v>63.0</v>
      </c>
      <c r="AQ338" s="27">
        <f t="shared" si="915"/>
        <v>0.9682539683</v>
      </c>
      <c r="AR338" s="27">
        <v>96.8</v>
      </c>
      <c r="AS338" s="27">
        <f t="shared" si="916"/>
        <v>0.03174603175</v>
      </c>
      <c r="AT338" s="28"/>
      <c r="AU338" s="28">
        <v>6.0</v>
      </c>
      <c r="AV338" s="28">
        <v>5.0</v>
      </c>
      <c r="AW338" s="28">
        <f t="shared" si="779"/>
        <v>11</v>
      </c>
      <c r="AX338" s="28">
        <v>103.0</v>
      </c>
      <c r="AY338" s="28">
        <v>114.0</v>
      </c>
      <c r="AZ338" s="28">
        <f t="shared" si="917"/>
        <v>0.9035087719</v>
      </c>
      <c r="BA338" s="28">
        <v>90.4</v>
      </c>
      <c r="BB338" s="28">
        <f t="shared" si="918"/>
        <v>0.09649122807</v>
      </c>
      <c r="BC338" s="29"/>
      <c r="BD338" s="29">
        <v>6.0</v>
      </c>
      <c r="BE338" s="29">
        <v>2.0</v>
      </c>
      <c r="BF338" s="29">
        <f t="shared" si="935"/>
        <v>5</v>
      </c>
      <c r="BG338" s="29">
        <v>104.0</v>
      </c>
      <c r="BH338" s="29">
        <v>109.0</v>
      </c>
      <c r="BI338" s="29">
        <f t="shared" si="919"/>
        <v>0.9541284404</v>
      </c>
      <c r="BJ338" s="29">
        <v>95.4</v>
      </c>
      <c r="BK338" s="29">
        <f t="shared" si="920"/>
        <v>0.04587155963</v>
      </c>
      <c r="BL338" s="30"/>
      <c r="BM338" s="30">
        <v>6.0</v>
      </c>
      <c r="BN338" s="30">
        <v>1.0</v>
      </c>
      <c r="BO338" s="30">
        <f t="shared" si="892"/>
        <v>11</v>
      </c>
      <c r="BP338" s="30">
        <v>168.0</v>
      </c>
      <c r="BQ338" s="30">
        <v>179.0</v>
      </c>
      <c r="BR338" s="30">
        <f t="shared" si="921"/>
        <v>0.938547486</v>
      </c>
      <c r="BS338" s="30">
        <v>93.9</v>
      </c>
      <c r="BT338" s="30">
        <f t="shared" si="922"/>
        <v>0.06145251397</v>
      </c>
      <c r="BU338" s="31"/>
      <c r="BV338" s="31">
        <v>6.0</v>
      </c>
      <c r="BW338" s="31">
        <v>1.0</v>
      </c>
      <c r="BX338" s="31">
        <v>150.0</v>
      </c>
      <c r="BY338" s="31">
        <v>17.0</v>
      </c>
      <c r="BZ338" s="31">
        <v>167.0</v>
      </c>
      <c r="CA338" s="31">
        <f t="shared" si="923"/>
        <v>0.1017964072</v>
      </c>
      <c r="CB338" s="31">
        <v>10.18</v>
      </c>
      <c r="CC338" s="31">
        <f t="shared" si="924"/>
        <v>0.8982035928</v>
      </c>
      <c r="CD338" s="42"/>
      <c r="CE338" s="42">
        <v>6.0</v>
      </c>
      <c r="CF338" s="42">
        <v>5.0</v>
      </c>
      <c r="CG338" s="42">
        <f t="shared" si="930"/>
        <v>17</v>
      </c>
      <c r="CH338" s="42">
        <v>151.0</v>
      </c>
      <c r="CI338" s="42">
        <v>168.0</v>
      </c>
      <c r="CJ338" s="42">
        <f t="shared" si="925"/>
        <v>0.8988095238</v>
      </c>
      <c r="CK338" s="42">
        <v>89.9</v>
      </c>
      <c r="CL338" s="42">
        <f t="shared" si="926"/>
        <v>0.1011904762</v>
      </c>
      <c r="CM338" s="35"/>
    </row>
    <row r="339" ht="18.0" customHeight="1">
      <c r="A339" s="23"/>
      <c r="B339" s="23">
        <v>7.0</v>
      </c>
      <c r="C339" s="23">
        <v>8.0</v>
      </c>
      <c r="D339" s="23">
        <f t="shared" si="927"/>
        <v>2</v>
      </c>
      <c r="E339" s="23">
        <v>16.0</v>
      </c>
      <c r="F339" s="23">
        <v>18.0</v>
      </c>
      <c r="G339" s="23">
        <f t="shared" si="909"/>
        <v>0.8888888889</v>
      </c>
      <c r="H339" s="23">
        <v>88.9</v>
      </c>
      <c r="I339" s="23">
        <f t="shared" si="910"/>
        <v>0.1111111111</v>
      </c>
      <c r="J339" s="24"/>
      <c r="K339" s="24">
        <v>7.0</v>
      </c>
      <c r="L339" s="24">
        <v>2.0</v>
      </c>
      <c r="M339" s="24">
        <f t="shared" si="858"/>
        <v>4</v>
      </c>
      <c r="N339" s="24">
        <v>53.0</v>
      </c>
      <c r="O339" s="24">
        <v>57.0</v>
      </c>
      <c r="P339" s="24">
        <f t="shared" si="931"/>
        <v>0.9298245614</v>
      </c>
      <c r="Q339" s="24">
        <v>93.0</v>
      </c>
      <c r="R339" s="24">
        <f t="shared" si="932"/>
        <v>0.0701754386</v>
      </c>
      <c r="S339" s="25"/>
      <c r="T339" s="25">
        <v>7.0</v>
      </c>
      <c r="U339" s="25">
        <v>9.0</v>
      </c>
      <c r="V339" s="25">
        <f t="shared" si="934"/>
        <v>5</v>
      </c>
      <c r="W339" s="25">
        <v>50.0</v>
      </c>
      <c r="X339" s="25">
        <v>55.0</v>
      </c>
      <c r="Y339" s="25">
        <f t="shared" si="913"/>
        <v>0.9090909091</v>
      </c>
      <c r="Z339" s="25">
        <v>90.9</v>
      </c>
      <c r="AA339" s="25">
        <f t="shared" si="914"/>
        <v>0.09090909091</v>
      </c>
      <c r="AB339" s="26"/>
      <c r="AC339" s="26">
        <v>7.0</v>
      </c>
      <c r="AD339" s="26">
        <v>0.0</v>
      </c>
      <c r="AE339" s="26">
        <f t="shared" si="852"/>
        <v>2</v>
      </c>
      <c r="AF339" s="26">
        <v>96.0</v>
      </c>
      <c r="AG339" s="26">
        <v>98.0</v>
      </c>
      <c r="AH339" s="26">
        <f t="shared" si="928"/>
        <v>0.9795918367</v>
      </c>
      <c r="AI339" s="26">
        <v>98.0</v>
      </c>
      <c r="AJ339" s="26">
        <f t="shared" si="929"/>
        <v>0.02040816327</v>
      </c>
      <c r="AK339" s="27"/>
      <c r="AL339" s="27">
        <v>7.0</v>
      </c>
      <c r="AM339" s="27">
        <v>3.0</v>
      </c>
      <c r="AN339" s="27">
        <f t="shared" si="933"/>
        <v>4</v>
      </c>
      <c r="AO339" s="27">
        <v>102.0</v>
      </c>
      <c r="AP339" s="27">
        <v>106.0</v>
      </c>
      <c r="AQ339" s="27">
        <f t="shared" si="915"/>
        <v>0.9622641509</v>
      </c>
      <c r="AR339" s="27">
        <v>96.2</v>
      </c>
      <c r="AS339" s="27">
        <f t="shared" si="916"/>
        <v>0.03773584906</v>
      </c>
      <c r="AT339" s="28"/>
      <c r="AU339" s="28">
        <v>7.0</v>
      </c>
      <c r="AV339" s="28">
        <v>2.0</v>
      </c>
      <c r="AW339" s="28">
        <f t="shared" si="779"/>
        <v>12</v>
      </c>
      <c r="AX339" s="28">
        <v>127.0</v>
      </c>
      <c r="AY339" s="28">
        <v>139.0</v>
      </c>
      <c r="AZ339" s="28">
        <f t="shared" si="917"/>
        <v>0.9136690647</v>
      </c>
      <c r="BA339" s="28">
        <v>91.4</v>
      </c>
      <c r="BB339" s="28">
        <f t="shared" si="918"/>
        <v>0.08633093525</v>
      </c>
      <c r="BC339" s="29"/>
      <c r="BD339" s="29">
        <v>7.0</v>
      </c>
      <c r="BE339" s="29">
        <v>0.0</v>
      </c>
      <c r="BF339" s="29">
        <v>85.0</v>
      </c>
      <c r="BG339" s="29">
        <v>12.0</v>
      </c>
      <c r="BH339" s="29">
        <v>97.0</v>
      </c>
      <c r="BI339" s="29">
        <f t="shared" si="919"/>
        <v>0.1237113402</v>
      </c>
      <c r="BJ339" s="29">
        <v>12.37</v>
      </c>
      <c r="BK339" s="29">
        <f t="shared" si="920"/>
        <v>0.8762886598</v>
      </c>
      <c r="BL339" s="30"/>
      <c r="BM339" s="30">
        <v>7.0</v>
      </c>
      <c r="BN339" s="30">
        <v>8.0</v>
      </c>
      <c r="BO339" s="30">
        <f t="shared" si="892"/>
        <v>93</v>
      </c>
      <c r="BP339" s="30">
        <v>84.0</v>
      </c>
      <c r="BQ339" s="30">
        <v>177.0</v>
      </c>
      <c r="BR339" s="30">
        <f t="shared" si="921"/>
        <v>0.4745762712</v>
      </c>
      <c r="BS339" s="30">
        <v>47.5</v>
      </c>
      <c r="BT339" s="30">
        <f t="shared" si="922"/>
        <v>0.5254237288</v>
      </c>
      <c r="BU339" s="31"/>
      <c r="BV339" s="31">
        <v>7.0</v>
      </c>
      <c r="BW339" s="31">
        <v>8.0</v>
      </c>
      <c r="BX339" s="31">
        <f t="shared" ref="BX339:BX340" si="936">BZ339-BY339</f>
        <v>93</v>
      </c>
      <c r="BY339" s="31">
        <v>101.0</v>
      </c>
      <c r="BZ339" s="31">
        <v>194.0</v>
      </c>
      <c r="CA339" s="31">
        <f t="shared" si="923"/>
        <v>0.5206185567</v>
      </c>
      <c r="CB339" s="31">
        <v>52.1</v>
      </c>
      <c r="CC339" s="31">
        <f t="shared" si="924"/>
        <v>0.4793814433</v>
      </c>
      <c r="CD339" s="42"/>
      <c r="CE339" s="42">
        <v>7.0</v>
      </c>
      <c r="CF339" s="42">
        <v>1.0</v>
      </c>
      <c r="CG339" s="42">
        <f t="shared" si="930"/>
        <v>19</v>
      </c>
      <c r="CH339" s="42">
        <v>193.0</v>
      </c>
      <c r="CI339" s="42">
        <v>212.0</v>
      </c>
      <c r="CJ339" s="42">
        <f t="shared" si="925"/>
        <v>0.9103773585</v>
      </c>
      <c r="CK339" s="42">
        <v>91.0</v>
      </c>
      <c r="CL339" s="42">
        <f t="shared" si="926"/>
        <v>0.08962264151</v>
      </c>
      <c r="CM339" s="35"/>
    </row>
    <row r="340" ht="18.0" customHeight="1">
      <c r="A340" s="23"/>
      <c r="B340" s="23">
        <v>8.0</v>
      </c>
      <c r="C340" s="23">
        <v>4.0</v>
      </c>
      <c r="D340" s="23">
        <f t="shared" si="927"/>
        <v>1</v>
      </c>
      <c r="E340" s="23">
        <v>23.0</v>
      </c>
      <c r="F340" s="23">
        <v>24.0</v>
      </c>
      <c r="G340" s="23">
        <f t="shared" si="909"/>
        <v>0.9583333333</v>
      </c>
      <c r="H340" s="23">
        <v>95.8</v>
      </c>
      <c r="I340" s="23">
        <f t="shared" si="910"/>
        <v>0.04166666667</v>
      </c>
      <c r="J340" s="24"/>
      <c r="K340" s="24">
        <v>8.0</v>
      </c>
      <c r="L340" s="24">
        <v>9.0</v>
      </c>
      <c r="M340" s="24">
        <f t="shared" si="858"/>
        <v>15</v>
      </c>
      <c r="N340" s="24">
        <v>31.0</v>
      </c>
      <c r="O340" s="24">
        <v>46.0</v>
      </c>
      <c r="P340" s="24">
        <f t="shared" si="931"/>
        <v>0.6739130435</v>
      </c>
      <c r="Q340" s="24">
        <v>67.4</v>
      </c>
      <c r="R340" s="24">
        <f t="shared" si="932"/>
        <v>0.3260869565</v>
      </c>
      <c r="S340" s="25"/>
      <c r="T340" s="25">
        <v>8.0</v>
      </c>
      <c r="U340" s="25">
        <v>3.0</v>
      </c>
      <c r="V340" s="25">
        <f t="shared" si="934"/>
        <v>11</v>
      </c>
      <c r="W340" s="25">
        <v>62.0</v>
      </c>
      <c r="X340" s="25">
        <v>73.0</v>
      </c>
      <c r="Y340" s="25">
        <f t="shared" si="913"/>
        <v>0.8493150685</v>
      </c>
      <c r="Z340" s="25">
        <v>84.9</v>
      </c>
      <c r="AA340" s="25">
        <f t="shared" si="914"/>
        <v>0.1506849315</v>
      </c>
      <c r="AB340" s="26"/>
      <c r="AC340" s="26">
        <v>8.0</v>
      </c>
      <c r="AD340" s="26">
        <v>3.0</v>
      </c>
      <c r="AE340" s="26">
        <f t="shared" si="852"/>
        <v>2</v>
      </c>
      <c r="AF340" s="26">
        <v>78.0</v>
      </c>
      <c r="AG340" s="26">
        <v>80.0</v>
      </c>
      <c r="AH340" s="26">
        <f t="shared" si="928"/>
        <v>0.975</v>
      </c>
      <c r="AI340" s="26">
        <v>97.5</v>
      </c>
      <c r="AJ340" s="26">
        <f t="shared" si="929"/>
        <v>0.025</v>
      </c>
      <c r="AK340" s="27"/>
      <c r="AL340" s="27">
        <v>8.0</v>
      </c>
      <c r="AM340" s="27">
        <v>5.0</v>
      </c>
      <c r="AN340" s="27">
        <f t="shared" si="933"/>
        <v>6</v>
      </c>
      <c r="AO340" s="27">
        <v>88.0</v>
      </c>
      <c r="AP340" s="27">
        <v>94.0</v>
      </c>
      <c r="AQ340" s="27">
        <f t="shared" si="915"/>
        <v>0.9361702128</v>
      </c>
      <c r="AR340" s="27">
        <v>93.6</v>
      </c>
      <c r="AS340" s="27">
        <f t="shared" si="916"/>
        <v>0.06382978723</v>
      </c>
      <c r="AT340" s="28"/>
      <c r="AU340" s="28">
        <v>8.0</v>
      </c>
      <c r="AV340" s="28">
        <v>10.0</v>
      </c>
      <c r="AW340" s="28">
        <f t="shared" si="779"/>
        <v>7</v>
      </c>
      <c r="AX340" s="28">
        <v>94.0</v>
      </c>
      <c r="AY340" s="28">
        <v>101.0</v>
      </c>
      <c r="AZ340" s="28">
        <f t="shared" si="917"/>
        <v>0.9306930693</v>
      </c>
      <c r="BA340" s="28">
        <v>93.1</v>
      </c>
      <c r="BB340" s="28">
        <f t="shared" si="918"/>
        <v>0.06930693069</v>
      </c>
      <c r="BC340" s="29"/>
      <c r="BD340" s="29">
        <v>8.0</v>
      </c>
      <c r="BE340" s="29">
        <v>11.0</v>
      </c>
      <c r="BF340" s="29">
        <f t="shared" ref="BF340:BF357" si="937">BH340-BG340</f>
        <v>15</v>
      </c>
      <c r="BG340" s="29">
        <v>77.0</v>
      </c>
      <c r="BH340" s="29">
        <v>92.0</v>
      </c>
      <c r="BI340" s="29">
        <f t="shared" si="919"/>
        <v>0.8369565217</v>
      </c>
      <c r="BJ340" s="29">
        <v>83.7</v>
      </c>
      <c r="BK340" s="29">
        <f t="shared" si="920"/>
        <v>0.1630434783</v>
      </c>
      <c r="BL340" s="30"/>
      <c r="BM340" s="30">
        <v>8.0</v>
      </c>
      <c r="BN340" s="30">
        <v>2.0</v>
      </c>
      <c r="BO340" s="30">
        <f t="shared" si="892"/>
        <v>20</v>
      </c>
      <c r="BP340" s="30">
        <v>158.0</v>
      </c>
      <c r="BQ340" s="30">
        <v>178.0</v>
      </c>
      <c r="BR340" s="30">
        <f t="shared" si="921"/>
        <v>0.8876404494</v>
      </c>
      <c r="BS340" s="30">
        <v>88.8</v>
      </c>
      <c r="BT340" s="30">
        <f t="shared" si="922"/>
        <v>0.1123595506</v>
      </c>
      <c r="BU340" s="31"/>
      <c r="BV340" s="31">
        <v>8.0</v>
      </c>
      <c r="BW340" s="31">
        <v>3.0</v>
      </c>
      <c r="BX340" s="31">
        <f t="shared" si="936"/>
        <v>14</v>
      </c>
      <c r="BY340" s="31">
        <v>164.0</v>
      </c>
      <c r="BZ340" s="31">
        <v>178.0</v>
      </c>
      <c r="CA340" s="31">
        <f t="shared" si="923"/>
        <v>0.9213483146</v>
      </c>
      <c r="CB340" s="31">
        <v>92.1</v>
      </c>
      <c r="CC340" s="31">
        <f t="shared" si="924"/>
        <v>0.07865168539</v>
      </c>
      <c r="CD340" s="42"/>
      <c r="CE340" s="42">
        <v>8.0</v>
      </c>
      <c r="CF340" s="42">
        <v>9.0</v>
      </c>
      <c r="CG340" s="42">
        <f t="shared" si="930"/>
        <v>74</v>
      </c>
      <c r="CH340" s="42">
        <v>116.0</v>
      </c>
      <c r="CI340" s="42">
        <v>190.0</v>
      </c>
      <c r="CJ340" s="42">
        <f t="shared" si="925"/>
        <v>0.6105263158</v>
      </c>
      <c r="CK340" s="42">
        <v>61.1</v>
      </c>
      <c r="CL340" s="42">
        <f t="shared" si="926"/>
        <v>0.3894736842</v>
      </c>
      <c r="CM340" s="35"/>
    </row>
    <row r="341" ht="18.0" customHeight="1">
      <c r="A341" s="23"/>
      <c r="B341" s="23">
        <v>9.0</v>
      </c>
      <c r="C341" s="23">
        <v>0.0</v>
      </c>
      <c r="D341" s="23">
        <f t="shared" si="927"/>
        <v>1</v>
      </c>
      <c r="E341" s="23">
        <v>17.0</v>
      </c>
      <c r="F341" s="23">
        <v>18.0</v>
      </c>
      <c r="G341" s="23">
        <f t="shared" si="909"/>
        <v>0.9444444444</v>
      </c>
      <c r="H341" s="23">
        <v>94.4</v>
      </c>
      <c r="I341" s="23">
        <f t="shared" si="910"/>
        <v>0.05555555556</v>
      </c>
      <c r="J341" s="24"/>
      <c r="K341" s="24">
        <v>9.0</v>
      </c>
      <c r="L341" s="24">
        <v>1.0</v>
      </c>
      <c r="M341" s="24">
        <f t="shared" si="858"/>
        <v>4</v>
      </c>
      <c r="N341" s="24">
        <v>57.0</v>
      </c>
      <c r="O341" s="24">
        <v>61.0</v>
      </c>
      <c r="P341" s="24">
        <f t="shared" si="931"/>
        <v>0.9344262295</v>
      </c>
      <c r="Q341" s="24">
        <v>93.4</v>
      </c>
      <c r="R341" s="24">
        <f t="shared" si="932"/>
        <v>0.06557377049</v>
      </c>
      <c r="S341" s="25"/>
      <c r="T341" s="25">
        <v>9.0</v>
      </c>
      <c r="U341" s="25">
        <v>1.0</v>
      </c>
      <c r="V341" s="25">
        <f t="shared" si="934"/>
        <v>2</v>
      </c>
      <c r="W341" s="25">
        <v>65.0</v>
      </c>
      <c r="X341" s="25">
        <v>67.0</v>
      </c>
      <c r="Y341" s="25">
        <f t="shared" si="913"/>
        <v>0.9701492537</v>
      </c>
      <c r="Z341" s="25">
        <v>97.0</v>
      </c>
      <c r="AA341" s="25">
        <f t="shared" si="914"/>
        <v>0.02985074627</v>
      </c>
      <c r="AB341" s="26"/>
      <c r="AC341" s="26">
        <v>9.0</v>
      </c>
      <c r="AD341" s="26">
        <v>2.0</v>
      </c>
      <c r="AE341" s="26">
        <f t="shared" si="852"/>
        <v>17</v>
      </c>
      <c r="AF341" s="26">
        <v>88.0</v>
      </c>
      <c r="AG341" s="26">
        <v>105.0</v>
      </c>
      <c r="AH341" s="26">
        <f t="shared" si="928"/>
        <v>0.8380952381</v>
      </c>
      <c r="AI341" s="26">
        <v>83.8</v>
      </c>
      <c r="AJ341" s="26">
        <f t="shared" si="929"/>
        <v>0.1619047619</v>
      </c>
      <c r="AK341" s="27"/>
      <c r="AL341" s="27">
        <v>9.0</v>
      </c>
      <c r="AM341" s="27">
        <v>1.0</v>
      </c>
      <c r="AN341" s="27">
        <f t="shared" si="933"/>
        <v>5</v>
      </c>
      <c r="AO341" s="27">
        <v>114.0</v>
      </c>
      <c r="AP341" s="27">
        <v>119.0</v>
      </c>
      <c r="AQ341" s="27">
        <f t="shared" si="915"/>
        <v>0.9579831933</v>
      </c>
      <c r="AR341" s="27">
        <v>95.8</v>
      </c>
      <c r="AS341" s="27">
        <f t="shared" si="916"/>
        <v>0.04201680672</v>
      </c>
      <c r="AT341" s="28"/>
      <c r="AU341" s="28">
        <v>9.0</v>
      </c>
      <c r="AV341" s="28">
        <v>9.0</v>
      </c>
      <c r="AW341" s="28">
        <f t="shared" si="779"/>
        <v>50</v>
      </c>
      <c r="AX341" s="28">
        <v>73.0</v>
      </c>
      <c r="AY341" s="28">
        <v>123.0</v>
      </c>
      <c r="AZ341" s="28">
        <f t="shared" si="917"/>
        <v>0.593495935</v>
      </c>
      <c r="BA341" s="28">
        <v>59.3</v>
      </c>
      <c r="BB341" s="28">
        <f t="shared" si="918"/>
        <v>0.406504065</v>
      </c>
      <c r="BC341" s="29"/>
      <c r="BD341" s="29">
        <v>9.0</v>
      </c>
      <c r="BE341" s="29">
        <v>9.0</v>
      </c>
      <c r="BF341" s="29">
        <f t="shared" si="937"/>
        <v>41</v>
      </c>
      <c r="BG341" s="29">
        <v>94.0</v>
      </c>
      <c r="BH341" s="29">
        <v>135.0</v>
      </c>
      <c r="BI341" s="29">
        <f t="shared" si="919"/>
        <v>0.6962962963</v>
      </c>
      <c r="BJ341" s="29">
        <v>69.6</v>
      </c>
      <c r="BK341" s="29">
        <f t="shared" si="920"/>
        <v>0.3037037037</v>
      </c>
      <c r="BL341" s="30"/>
      <c r="BM341" s="30">
        <v>9.0</v>
      </c>
      <c r="BN341" s="30">
        <v>6.0</v>
      </c>
      <c r="BO341" s="30">
        <f t="shared" si="892"/>
        <v>5</v>
      </c>
      <c r="BP341" s="30">
        <v>105.0</v>
      </c>
      <c r="BQ341" s="30">
        <v>110.0</v>
      </c>
      <c r="BR341" s="30">
        <f t="shared" si="921"/>
        <v>0.9545454545</v>
      </c>
      <c r="BS341" s="30">
        <v>95.5</v>
      </c>
      <c r="BT341" s="30">
        <f t="shared" si="922"/>
        <v>0.04545454545</v>
      </c>
      <c r="BU341" s="31"/>
      <c r="BV341" s="31">
        <v>9.0</v>
      </c>
      <c r="BW341" s="31">
        <v>6.0</v>
      </c>
      <c r="BX341" s="31">
        <v>1.0</v>
      </c>
      <c r="BY341" s="31">
        <v>0.0</v>
      </c>
      <c r="BZ341" s="31">
        <v>1.0</v>
      </c>
      <c r="CA341" s="31">
        <f t="shared" si="923"/>
        <v>0</v>
      </c>
      <c r="CB341" s="31">
        <v>0.0</v>
      </c>
      <c r="CC341" s="31">
        <f t="shared" si="924"/>
        <v>1</v>
      </c>
      <c r="CD341" s="42"/>
      <c r="CE341" s="42">
        <v>9.0</v>
      </c>
      <c r="CF341" s="42">
        <v>6.0</v>
      </c>
      <c r="CG341" s="42">
        <f t="shared" si="930"/>
        <v>14</v>
      </c>
      <c r="CH341" s="42">
        <v>137.0</v>
      </c>
      <c r="CI341" s="42">
        <v>151.0</v>
      </c>
      <c r="CJ341" s="42">
        <f t="shared" si="925"/>
        <v>0.9072847682</v>
      </c>
      <c r="CK341" s="42">
        <v>90.7</v>
      </c>
      <c r="CL341" s="42">
        <f t="shared" si="926"/>
        <v>0.09271523179</v>
      </c>
      <c r="CM341" s="35"/>
    </row>
    <row r="342" ht="18.0" customHeight="1">
      <c r="A342" s="23"/>
      <c r="B342" s="23">
        <v>10.0</v>
      </c>
      <c r="C342" s="23">
        <v>11.0</v>
      </c>
      <c r="D342" s="23">
        <f t="shared" si="927"/>
        <v>4</v>
      </c>
      <c r="E342" s="23">
        <v>8.0</v>
      </c>
      <c r="F342" s="23">
        <v>12.0</v>
      </c>
      <c r="G342" s="23">
        <f t="shared" si="909"/>
        <v>0.6666666667</v>
      </c>
      <c r="H342" s="23">
        <v>66.7</v>
      </c>
      <c r="I342" s="23">
        <f t="shared" si="910"/>
        <v>0.3333333333</v>
      </c>
      <c r="J342" s="24"/>
      <c r="K342" s="24">
        <v>10.0</v>
      </c>
      <c r="L342" s="24">
        <v>8.0</v>
      </c>
      <c r="M342" s="24">
        <f t="shared" si="858"/>
        <v>6</v>
      </c>
      <c r="N342" s="24">
        <v>29.0</v>
      </c>
      <c r="O342" s="24">
        <v>35.0</v>
      </c>
      <c r="P342" s="24">
        <f t="shared" si="931"/>
        <v>0.8285714286</v>
      </c>
      <c r="Q342" s="24">
        <v>82.9</v>
      </c>
      <c r="R342" s="24">
        <f t="shared" si="932"/>
        <v>0.1714285714</v>
      </c>
      <c r="S342" s="25"/>
      <c r="T342" s="25">
        <v>10.0</v>
      </c>
      <c r="U342" s="25">
        <v>2.0</v>
      </c>
      <c r="V342" s="25">
        <f t="shared" si="934"/>
        <v>3</v>
      </c>
      <c r="W342" s="25">
        <v>72.0</v>
      </c>
      <c r="X342" s="25">
        <v>75.0</v>
      </c>
      <c r="Y342" s="25">
        <f t="shared" si="913"/>
        <v>0.96</v>
      </c>
      <c r="Z342" s="25">
        <v>96.0</v>
      </c>
      <c r="AA342" s="25">
        <f t="shared" si="914"/>
        <v>0.04</v>
      </c>
      <c r="AB342" s="26"/>
      <c r="AC342" s="26">
        <v>10.0</v>
      </c>
      <c r="AD342" s="26">
        <v>8.0</v>
      </c>
      <c r="AE342" s="26">
        <f t="shared" si="852"/>
        <v>1</v>
      </c>
      <c r="AF342" s="26">
        <v>61.0</v>
      </c>
      <c r="AG342" s="26">
        <v>62.0</v>
      </c>
      <c r="AH342" s="26">
        <f t="shared" si="928"/>
        <v>0.9838709677</v>
      </c>
      <c r="AI342" s="26">
        <v>98.4</v>
      </c>
      <c r="AJ342" s="26">
        <f t="shared" si="929"/>
        <v>0.01612903226</v>
      </c>
      <c r="AK342" s="27"/>
      <c r="AL342" s="27">
        <v>10.0</v>
      </c>
      <c r="AM342" s="27">
        <v>4.0</v>
      </c>
      <c r="AN342" s="27">
        <f t="shared" si="933"/>
        <v>6</v>
      </c>
      <c r="AO342" s="27">
        <v>102.0</v>
      </c>
      <c r="AP342" s="27">
        <v>108.0</v>
      </c>
      <c r="AQ342" s="27">
        <f t="shared" si="915"/>
        <v>0.9444444444</v>
      </c>
      <c r="AR342" s="27">
        <v>94.4</v>
      </c>
      <c r="AS342" s="27">
        <f t="shared" si="916"/>
        <v>0.05555555556</v>
      </c>
      <c r="AT342" s="28"/>
      <c r="AU342" s="28">
        <v>10.0</v>
      </c>
      <c r="AV342" s="28">
        <v>6.0</v>
      </c>
      <c r="AW342" s="28">
        <f t="shared" si="779"/>
        <v>8</v>
      </c>
      <c r="AX342" s="28">
        <v>101.0</v>
      </c>
      <c r="AY342" s="28">
        <v>109.0</v>
      </c>
      <c r="AZ342" s="28">
        <f t="shared" si="917"/>
        <v>0.9266055046</v>
      </c>
      <c r="BA342" s="28">
        <v>92.7</v>
      </c>
      <c r="BB342" s="28">
        <f t="shared" si="918"/>
        <v>0.07339449541</v>
      </c>
      <c r="BC342" s="29"/>
      <c r="BD342" s="29">
        <v>10.0</v>
      </c>
      <c r="BE342" s="29">
        <v>3.0</v>
      </c>
      <c r="BF342" s="29">
        <f t="shared" si="937"/>
        <v>6</v>
      </c>
      <c r="BG342" s="29">
        <v>138.0</v>
      </c>
      <c r="BH342" s="29">
        <v>144.0</v>
      </c>
      <c r="BI342" s="29">
        <f t="shared" si="919"/>
        <v>0.9583333333</v>
      </c>
      <c r="BJ342" s="29">
        <v>95.8</v>
      </c>
      <c r="BK342" s="29">
        <f t="shared" si="920"/>
        <v>0.04166666667</v>
      </c>
      <c r="BL342" s="30"/>
      <c r="BM342" s="30">
        <v>10.0</v>
      </c>
      <c r="BN342" s="30">
        <v>5.0</v>
      </c>
      <c r="BO342" s="30">
        <f t="shared" si="892"/>
        <v>9</v>
      </c>
      <c r="BP342" s="30">
        <v>127.0</v>
      </c>
      <c r="BQ342" s="30">
        <v>136.0</v>
      </c>
      <c r="BR342" s="30">
        <f t="shared" si="921"/>
        <v>0.9338235294</v>
      </c>
      <c r="BS342" s="30">
        <v>93.4</v>
      </c>
      <c r="BT342" s="30">
        <f t="shared" si="922"/>
        <v>0.06617647059</v>
      </c>
      <c r="BU342" s="31"/>
      <c r="BV342" s="31">
        <v>10.0</v>
      </c>
      <c r="BW342" s="31">
        <v>1.0</v>
      </c>
      <c r="BX342" s="31">
        <f t="shared" ref="BX342:BX343" si="938">BZ342-BY342</f>
        <v>19</v>
      </c>
      <c r="BY342" s="31">
        <v>151.0</v>
      </c>
      <c r="BZ342" s="31">
        <v>170.0</v>
      </c>
      <c r="CA342" s="31">
        <f t="shared" si="923"/>
        <v>0.8882352941</v>
      </c>
      <c r="CB342" s="31">
        <v>88.8</v>
      </c>
      <c r="CC342" s="31">
        <f t="shared" si="924"/>
        <v>0.1117647059</v>
      </c>
      <c r="CD342" s="42"/>
      <c r="CE342" s="42">
        <v>10.0</v>
      </c>
      <c r="CF342" s="42">
        <v>11.0</v>
      </c>
      <c r="CG342" s="42">
        <f t="shared" si="930"/>
        <v>17</v>
      </c>
      <c r="CH342" s="42">
        <v>92.0</v>
      </c>
      <c r="CI342" s="42">
        <v>109.0</v>
      </c>
      <c r="CJ342" s="42">
        <f t="shared" si="925"/>
        <v>0.8440366972</v>
      </c>
      <c r="CK342" s="42">
        <v>84.4</v>
      </c>
      <c r="CL342" s="42">
        <f t="shared" si="926"/>
        <v>0.1559633028</v>
      </c>
      <c r="CM342" s="35"/>
    </row>
    <row r="343" ht="18.0" customHeight="1">
      <c r="A343" s="23"/>
      <c r="B343" s="23">
        <v>11.0</v>
      </c>
      <c r="C343" s="23">
        <v>2.0</v>
      </c>
      <c r="D343" s="23">
        <f t="shared" si="927"/>
        <v>1</v>
      </c>
      <c r="E343" s="23">
        <v>25.0</v>
      </c>
      <c r="F343" s="23">
        <v>26.0</v>
      </c>
      <c r="G343" s="23">
        <f t="shared" si="909"/>
        <v>0.9615384615</v>
      </c>
      <c r="H343" s="23">
        <v>96.2</v>
      </c>
      <c r="I343" s="23">
        <f t="shared" si="910"/>
        <v>0.03846153846</v>
      </c>
      <c r="J343" s="24"/>
      <c r="K343" s="24">
        <v>11.0</v>
      </c>
      <c r="L343" s="24">
        <v>3.0</v>
      </c>
      <c r="M343" s="24">
        <f t="shared" si="858"/>
        <v>6</v>
      </c>
      <c r="N343" s="24">
        <v>47.0</v>
      </c>
      <c r="O343" s="24">
        <v>53.0</v>
      </c>
      <c r="P343" s="24">
        <f t="shared" si="931"/>
        <v>0.8867924528</v>
      </c>
      <c r="Q343" s="24">
        <v>88.7</v>
      </c>
      <c r="R343" s="24">
        <f t="shared" si="932"/>
        <v>0.1132075472</v>
      </c>
      <c r="S343" s="25"/>
      <c r="T343" s="25">
        <v>11.0</v>
      </c>
      <c r="U343" s="25"/>
      <c r="V343" s="25">
        <f t="shared" si="934"/>
        <v>0</v>
      </c>
      <c r="W343" s="25">
        <v>0.0</v>
      </c>
      <c r="X343" s="25">
        <v>0.0</v>
      </c>
      <c r="Y343" s="25">
        <v>0.0</v>
      </c>
      <c r="Z343" s="25">
        <v>0.0</v>
      </c>
      <c r="AA343" s="25">
        <v>0.0</v>
      </c>
      <c r="AB343" s="26"/>
      <c r="AC343" s="26">
        <v>11.0</v>
      </c>
      <c r="AD343" s="26">
        <v>4.0</v>
      </c>
      <c r="AE343" s="26">
        <f t="shared" si="852"/>
        <v>5</v>
      </c>
      <c r="AF343" s="26">
        <v>81.0</v>
      </c>
      <c r="AG343" s="26">
        <v>86.0</v>
      </c>
      <c r="AH343" s="26">
        <f t="shared" si="928"/>
        <v>0.9418604651</v>
      </c>
      <c r="AI343" s="26">
        <v>94.2</v>
      </c>
      <c r="AJ343" s="26">
        <f t="shared" si="929"/>
        <v>0.05813953488</v>
      </c>
      <c r="AK343" s="27"/>
      <c r="AL343" s="27">
        <v>11.0</v>
      </c>
      <c r="AM343" s="27">
        <v>9.0</v>
      </c>
      <c r="AN343" s="27">
        <f t="shared" si="933"/>
        <v>31</v>
      </c>
      <c r="AO343" s="27">
        <v>73.0</v>
      </c>
      <c r="AP343" s="27">
        <v>104.0</v>
      </c>
      <c r="AQ343" s="27">
        <f t="shared" si="915"/>
        <v>0.7019230769</v>
      </c>
      <c r="AR343" s="27">
        <v>70.2</v>
      </c>
      <c r="AS343" s="27">
        <f t="shared" si="916"/>
        <v>0.2980769231</v>
      </c>
      <c r="AT343" s="28"/>
      <c r="AU343" s="28">
        <v>11.0</v>
      </c>
      <c r="AV343" s="28">
        <v>7.0</v>
      </c>
      <c r="AW343" s="28">
        <f t="shared" si="779"/>
        <v>25</v>
      </c>
      <c r="AX343" s="28">
        <v>84.0</v>
      </c>
      <c r="AY343" s="28">
        <v>109.0</v>
      </c>
      <c r="AZ343" s="28">
        <f t="shared" si="917"/>
        <v>0.7706422018</v>
      </c>
      <c r="BA343" s="28">
        <v>77.1</v>
      </c>
      <c r="BB343" s="28">
        <f t="shared" si="918"/>
        <v>0.2293577982</v>
      </c>
      <c r="BC343" s="29"/>
      <c r="BD343" s="29">
        <v>11.0</v>
      </c>
      <c r="BE343" s="29">
        <v>5.0</v>
      </c>
      <c r="BF343" s="29">
        <f t="shared" si="937"/>
        <v>7</v>
      </c>
      <c r="BG343" s="29">
        <v>117.0</v>
      </c>
      <c r="BH343" s="29">
        <v>124.0</v>
      </c>
      <c r="BI343" s="29">
        <f t="shared" si="919"/>
        <v>0.9435483871</v>
      </c>
      <c r="BJ343" s="29">
        <v>94.4</v>
      </c>
      <c r="BK343" s="29">
        <f t="shared" si="920"/>
        <v>0.0564516129</v>
      </c>
      <c r="BL343" s="30"/>
      <c r="BM343" s="30">
        <v>11.0</v>
      </c>
      <c r="BN343" s="30">
        <v>10.0</v>
      </c>
      <c r="BO343" s="30">
        <f t="shared" si="892"/>
        <v>56</v>
      </c>
      <c r="BP343" s="30">
        <v>85.0</v>
      </c>
      <c r="BQ343" s="30">
        <v>141.0</v>
      </c>
      <c r="BR343" s="30">
        <f t="shared" si="921"/>
        <v>0.6028368794</v>
      </c>
      <c r="BS343" s="30">
        <v>60.3</v>
      </c>
      <c r="BT343" s="30">
        <f t="shared" si="922"/>
        <v>0.3971631206</v>
      </c>
      <c r="BU343" s="31"/>
      <c r="BV343" s="31">
        <v>11.0</v>
      </c>
      <c r="BW343" s="31">
        <v>2.0</v>
      </c>
      <c r="BX343" s="31">
        <f t="shared" si="938"/>
        <v>12</v>
      </c>
      <c r="BY343" s="31">
        <v>171.0</v>
      </c>
      <c r="BZ343" s="31">
        <v>183.0</v>
      </c>
      <c r="CA343" s="31">
        <f t="shared" si="923"/>
        <v>0.9344262295</v>
      </c>
      <c r="CB343" s="31">
        <v>93.4</v>
      </c>
      <c r="CC343" s="31">
        <f t="shared" si="924"/>
        <v>0.06557377049</v>
      </c>
      <c r="CD343" s="42"/>
      <c r="CE343" s="42">
        <v>11.0</v>
      </c>
      <c r="CF343" s="42">
        <v>0.0</v>
      </c>
      <c r="CG343" s="42">
        <f t="shared" si="930"/>
        <v>15</v>
      </c>
      <c r="CH343" s="42">
        <v>154.0</v>
      </c>
      <c r="CI343" s="42">
        <v>169.0</v>
      </c>
      <c r="CJ343" s="42">
        <f t="shared" si="925"/>
        <v>0.9112426036</v>
      </c>
      <c r="CK343" s="42">
        <v>91.1</v>
      </c>
      <c r="CL343" s="42">
        <f t="shared" si="926"/>
        <v>0.08875739645</v>
      </c>
      <c r="CM343" s="35"/>
    </row>
    <row r="344" ht="18.0" customHeight="1">
      <c r="A344" s="36" t="s">
        <v>25</v>
      </c>
      <c r="B344" s="37"/>
      <c r="C344" s="37"/>
      <c r="D344" s="37">
        <f t="shared" si="927"/>
        <v>0</v>
      </c>
      <c r="E344" s="37"/>
      <c r="F344" s="37"/>
      <c r="G344" s="36">
        <f t="shared" ref="G344:H344" si="939">SUM(G332:G343)/12</f>
        <v>0.7994178314</v>
      </c>
      <c r="H344" s="36">
        <f t="shared" si="939"/>
        <v>79.945</v>
      </c>
      <c r="I344" s="36">
        <f>SUM(I332:I343)/12*100</f>
        <v>20.05821686</v>
      </c>
      <c r="J344" s="37"/>
      <c r="K344" s="37"/>
      <c r="L344" s="37"/>
      <c r="M344" s="37">
        <f t="shared" si="858"/>
        <v>0</v>
      </c>
      <c r="N344" s="37"/>
      <c r="O344" s="37"/>
      <c r="P344" s="36">
        <f t="shared" ref="P344:Q344" si="940">SUM(P332:P343)/12</f>
        <v>0.8068109613</v>
      </c>
      <c r="Q344" s="36">
        <f t="shared" si="940"/>
        <v>80.675</v>
      </c>
      <c r="R344" s="36">
        <f>SUM(R332:R343)/12*100</f>
        <v>10.98557054</v>
      </c>
      <c r="S344" s="37"/>
      <c r="T344" s="37"/>
      <c r="U344" s="37"/>
      <c r="V344" s="37">
        <f t="shared" si="934"/>
        <v>0</v>
      </c>
      <c r="W344" s="37"/>
      <c r="X344" s="37"/>
      <c r="Y344" s="36">
        <f t="shared" ref="Y344:Z344" si="941">SUM(Y332:Y343)/12</f>
        <v>0.7178031966</v>
      </c>
      <c r="Z344" s="36">
        <f t="shared" si="941"/>
        <v>71.7725</v>
      </c>
      <c r="AA344" s="36">
        <f>SUM(AA332:AA343)/12*100</f>
        <v>19.886347</v>
      </c>
      <c r="AB344" s="37"/>
      <c r="AC344" s="37"/>
      <c r="AD344" s="37"/>
      <c r="AE344" s="37">
        <f t="shared" si="852"/>
        <v>0</v>
      </c>
      <c r="AF344" s="37"/>
      <c r="AG344" s="37"/>
      <c r="AH344" s="36">
        <f t="shared" ref="AH344:AI344" si="942">SUM(AH332:AH343)/12</f>
        <v>0.8385307608</v>
      </c>
      <c r="AI344" s="36">
        <f t="shared" si="942"/>
        <v>83.85833333</v>
      </c>
      <c r="AJ344" s="36">
        <f>SUM(AJ332:AJ343)/12*100</f>
        <v>7.813590587</v>
      </c>
      <c r="AK344" s="37"/>
      <c r="AL344" s="37"/>
      <c r="AM344" s="37"/>
      <c r="AN344" s="37">
        <f t="shared" si="933"/>
        <v>0</v>
      </c>
      <c r="AO344" s="37"/>
      <c r="AP344" s="37"/>
      <c r="AQ344" s="36">
        <f t="shared" ref="AQ344:AR344" si="943">SUM(AQ332:AQ343)/12</f>
        <v>0.8332051231</v>
      </c>
      <c r="AR344" s="36">
        <f t="shared" si="943"/>
        <v>83.30833333</v>
      </c>
      <c r="AS344" s="36">
        <f>SUM(AS332:AS343)/12*100</f>
        <v>16.67948769</v>
      </c>
      <c r="AT344" s="37"/>
      <c r="AU344" s="37"/>
      <c r="AV344" s="37"/>
      <c r="AW344" s="37">
        <f t="shared" si="779"/>
        <v>0</v>
      </c>
      <c r="AX344" s="37"/>
      <c r="AY344" s="37"/>
      <c r="AZ344" s="36">
        <f t="shared" ref="AZ344:BA344" si="944">SUM(AZ332:AZ343)/12</f>
        <v>0.8885198852</v>
      </c>
      <c r="BA344" s="36">
        <f t="shared" si="944"/>
        <v>88.86666667</v>
      </c>
      <c r="BB344" s="36">
        <f>SUM(BB332:BB343)/12*100</f>
        <v>11.14801148</v>
      </c>
      <c r="BC344" s="37"/>
      <c r="BD344" s="37"/>
      <c r="BE344" s="37"/>
      <c r="BF344" s="37">
        <f t="shared" si="937"/>
        <v>0</v>
      </c>
      <c r="BG344" s="37"/>
      <c r="BH344" s="37"/>
      <c r="BI344" s="36">
        <f t="shared" ref="BI344:BJ344" si="945">SUM(BI332:BI343)/12</f>
        <v>0.7533405422</v>
      </c>
      <c r="BJ344" s="36">
        <f t="shared" si="945"/>
        <v>75.32583333</v>
      </c>
      <c r="BK344" s="36">
        <f>SUM(BK332:BK343)/12*100</f>
        <v>24.66594578</v>
      </c>
      <c r="BL344" s="37"/>
      <c r="BM344" s="37"/>
      <c r="BN344" s="37"/>
      <c r="BO344" s="37">
        <f t="shared" si="892"/>
        <v>0</v>
      </c>
      <c r="BP344" s="37"/>
      <c r="BQ344" s="37"/>
      <c r="BR344" s="36">
        <f t="shared" ref="BR344:BS344" si="946">SUM(BR332:BR343)/12</f>
        <v>0.8231005364</v>
      </c>
      <c r="BS344" s="36">
        <f t="shared" si="946"/>
        <v>82.33333333</v>
      </c>
      <c r="BT344" s="36">
        <f>SUM(BT332:BT343)/12*100</f>
        <v>17.68994636</v>
      </c>
      <c r="BU344" s="37"/>
      <c r="BV344" s="37"/>
      <c r="BW344" s="37"/>
      <c r="BX344" s="37"/>
      <c r="BY344" s="37"/>
      <c r="BZ344" s="37"/>
      <c r="CA344" s="36">
        <f t="shared" ref="CA344:CB344" si="947">SUM(CA332:CA343)/12</f>
        <v>0.7182444387</v>
      </c>
      <c r="CB344" s="36">
        <f t="shared" si="947"/>
        <v>71.82333333</v>
      </c>
      <c r="CC344" s="36">
        <f>SUM(CC332:CC343)/12*100</f>
        <v>28.17555613</v>
      </c>
      <c r="CD344" s="37"/>
      <c r="CE344" s="37"/>
      <c r="CF344" s="37"/>
      <c r="CG344" s="37"/>
      <c r="CH344" s="37"/>
      <c r="CI344" s="37"/>
      <c r="CJ344" s="36">
        <f t="shared" ref="CJ344:CK344" si="948">SUM(CJ332:CJ343)/12</f>
        <v>0.7930341188</v>
      </c>
      <c r="CK344" s="36">
        <f t="shared" si="948"/>
        <v>79.30833333</v>
      </c>
      <c r="CL344" s="36">
        <f>SUM(CL332:CL343)/12*100</f>
        <v>20.69658812</v>
      </c>
      <c r="CM344" s="35"/>
    </row>
    <row r="345" ht="18.0" customHeight="1">
      <c r="A345" s="38" t="s">
        <v>26</v>
      </c>
      <c r="B345" s="39"/>
      <c r="C345" s="39"/>
      <c r="D345" s="39">
        <f t="shared" si="927"/>
        <v>0</v>
      </c>
      <c r="E345" s="39"/>
      <c r="F345" s="39"/>
      <c r="G345" s="38">
        <f>STDEV(G332:G343)</f>
        <v>0.2360305254</v>
      </c>
      <c r="H345" s="38"/>
      <c r="I345" s="38">
        <f>STDEV(I332:I343)</f>
        <v>0.2360305254</v>
      </c>
      <c r="J345" s="39"/>
      <c r="K345" s="39"/>
      <c r="L345" s="39"/>
      <c r="M345" s="39">
        <f t="shared" si="858"/>
        <v>0</v>
      </c>
      <c r="N345" s="39"/>
      <c r="O345" s="39"/>
      <c r="P345" s="38">
        <f>STDEV(P332:P343)</f>
        <v>0.2694643142</v>
      </c>
      <c r="Q345" s="38"/>
      <c r="R345" s="38">
        <f>STDEV(R332:R343)</f>
        <v>0.09618444725</v>
      </c>
      <c r="S345" s="39"/>
      <c r="T345" s="39"/>
      <c r="U345" s="39"/>
      <c r="V345" s="39">
        <f t="shared" si="934"/>
        <v>0</v>
      </c>
      <c r="W345" s="39"/>
      <c r="X345" s="39"/>
      <c r="Y345" s="38">
        <f>STDEV(Y332:Y343)</f>
        <v>0.3561235089</v>
      </c>
      <c r="Z345" s="38"/>
      <c r="AA345" s="38">
        <f>STDEV(AA332:AA343)</f>
        <v>0.2822190901</v>
      </c>
      <c r="AB345" s="39"/>
      <c r="AC345" s="39"/>
      <c r="AD345" s="39"/>
      <c r="AE345" s="39">
        <f t="shared" si="852"/>
        <v>0</v>
      </c>
      <c r="AF345" s="39"/>
      <c r="AG345" s="39"/>
      <c r="AH345" s="38">
        <f>STDEV(AH332:AH343)</f>
        <v>0.2823307364</v>
      </c>
      <c r="AI345" s="38"/>
      <c r="AJ345" s="38">
        <f>STDEV(AJ332:AJ343)</f>
        <v>0.1028777904</v>
      </c>
      <c r="AK345" s="39"/>
      <c r="AL345" s="39"/>
      <c r="AM345" s="39"/>
      <c r="AN345" s="39">
        <f t="shared" si="933"/>
        <v>0</v>
      </c>
      <c r="AO345" s="39"/>
      <c r="AP345" s="39"/>
      <c r="AQ345" s="38">
        <f>STDEV(AQ332:AQ343)</f>
        <v>0.2743022524</v>
      </c>
      <c r="AR345" s="38"/>
      <c r="AS345" s="38">
        <f>STDEV(AS332:AS343)</f>
        <v>0.2743022524</v>
      </c>
      <c r="AT345" s="39"/>
      <c r="AU345" s="39"/>
      <c r="AV345" s="39"/>
      <c r="AW345" s="39">
        <f t="shared" si="779"/>
        <v>0</v>
      </c>
      <c r="AX345" s="39"/>
      <c r="AY345" s="39"/>
      <c r="AZ345" s="38">
        <f>STDEV(AZ332:AZ343)</f>
        <v>0.107382747</v>
      </c>
      <c r="BA345" s="38"/>
      <c r="BB345" s="38">
        <f>STDEV(BB332:BB343)</f>
        <v>0.107382747</v>
      </c>
      <c r="BC345" s="39"/>
      <c r="BD345" s="39"/>
      <c r="BE345" s="39"/>
      <c r="BF345" s="39">
        <f t="shared" si="937"/>
        <v>0</v>
      </c>
      <c r="BG345" s="39"/>
      <c r="BH345" s="39"/>
      <c r="BI345" s="38">
        <f>STDEV(BI332:BI343)</f>
        <v>0.3154656494</v>
      </c>
      <c r="BJ345" s="38"/>
      <c r="BK345" s="38">
        <f>STDEV(BK332:BK343)</f>
        <v>0.3154656494</v>
      </c>
      <c r="BL345" s="39"/>
      <c r="BM345" s="39"/>
      <c r="BN345" s="39"/>
      <c r="BO345" s="39">
        <f t="shared" si="892"/>
        <v>0</v>
      </c>
      <c r="BP345" s="39"/>
      <c r="BQ345" s="39"/>
      <c r="BR345" s="38">
        <f>STDEV(BR332:BR343)</f>
        <v>0.1858727542</v>
      </c>
      <c r="BS345" s="38"/>
      <c r="BT345" s="38">
        <f>STDEV(BT332:BT343)</f>
        <v>0.1858727542</v>
      </c>
      <c r="BU345" s="39"/>
      <c r="BV345" s="39"/>
      <c r="BW345" s="39"/>
      <c r="BX345" s="39">
        <f t="shared" ref="BX345:BX358" si="949">BZ345-BY345</f>
        <v>0</v>
      </c>
      <c r="BY345" s="39"/>
      <c r="BZ345" s="39"/>
      <c r="CA345" s="38">
        <f>STDEV(CA332:CA343)</f>
        <v>0.3357551505</v>
      </c>
      <c r="CB345" s="38"/>
      <c r="CC345" s="38">
        <f>STDEV(CC332:CC343)</f>
        <v>0.3357551505</v>
      </c>
      <c r="CD345" s="39"/>
      <c r="CE345" s="39"/>
      <c r="CF345" s="39"/>
      <c r="CG345" s="39">
        <f t="shared" ref="CG345:CG349" si="950">CI345-CH345</f>
        <v>0</v>
      </c>
      <c r="CH345" s="39"/>
      <c r="CI345" s="39"/>
      <c r="CJ345" s="38">
        <f>STDEV(CJ332:CJ343)</f>
        <v>0.2632590617</v>
      </c>
      <c r="CK345" s="38"/>
      <c r="CL345" s="38">
        <f>STDEV(CL332:CL343)</f>
        <v>0.2632590617</v>
      </c>
      <c r="CM345" s="35"/>
    </row>
    <row r="346" ht="18.0" customHeight="1">
      <c r="A346" s="40" t="s">
        <v>27</v>
      </c>
      <c r="B346" s="41"/>
      <c r="C346" s="41"/>
      <c r="D346" s="41">
        <f t="shared" si="927"/>
        <v>0</v>
      </c>
      <c r="E346" s="41"/>
      <c r="F346" s="41"/>
      <c r="G346" s="40">
        <f>VAR(G332:G343)</f>
        <v>0.05571040892</v>
      </c>
      <c r="H346" s="40"/>
      <c r="I346" s="40">
        <f>VAR(I332:I343)</f>
        <v>0.05571040892</v>
      </c>
      <c r="J346" s="41"/>
      <c r="K346" s="41"/>
      <c r="L346" s="41"/>
      <c r="M346" s="41">
        <f t="shared" si="858"/>
        <v>0</v>
      </c>
      <c r="N346" s="41"/>
      <c r="O346" s="41"/>
      <c r="P346" s="40">
        <f>VAR(P332:P343)</f>
        <v>0.07261101661</v>
      </c>
      <c r="Q346" s="40"/>
      <c r="R346" s="40">
        <f>VAR(R332:R343)</f>
        <v>0.009251447893</v>
      </c>
      <c r="S346" s="41"/>
      <c r="T346" s="41"/>
      <c r="U346" s="41"/>
      <c r="V346" s="41">
        <f t="shared" si="934"/>
        <v>0</v>
      </c>
      <c r="W346" s="41"/>
      <c r="X346" s="41"/>
      <c r="Y346" s="40">
        <f>VAR(Y332:Y343)</f>
        <v>0.1268239536</v>
      </c>
      <c r="Z346" s="41"/>
      <c r="AA346" s="40">
        <f>VAR(AA332:AA343)</f>
        <v>0.07964761481</v>
      </c>
      <c r="AB346" s="41"/>
      <c r="AC346" s="41"/>
      <c r="AD346" s="41"/>
      <c r="AE346" s="41">
        <f t="shared" si="852"/>
        <v>0</v>
      </c>
      <c r="AF346" s="41"/>
      <c r="AG346" s="41"/>
      <c r="AH346" s="40">
        <f>VAR(AH332:AH343)</f>
        <v>0.07971064474</v>
      </c>
      <c r="AI346" s="41"/>
      <c r="AJ346" s="40">
        <f>VAR(AJ332:AJ343)</f>
        <v>0.01058383975</v>
      </c>
      <c r="AK346" s="41"/>
      <c r="AL346" s="41"/>
      <c r="AM346" s="41"/>
      <c r="AN346" s="41">
        <f t="shared" si="933"/>
        <v>0</v>
      </c>
      <c r="AO346" s="41"/>
      <c r="AP346" s="41"/>
      <c r="AQ346" s="40">
        <f>VAR(AQ332:AQ343)</f>
        <v>0.07524172566</v>
      </c>
      <c r="AR346" s="41"/>
      <c r="AS346" s="40">
        <f>VAR(AS332:AS343)</f>
        <v>0.07524172566</v>
      </c>
      <c r="AT346" s="41"/>
      <c r="AU346" s="41"/>
      <c r="AV346" s="41"/>
      <c r="AW346" s="41">
        <f t="shared" si="779"/>
        <v>0</v>
      </c>
      <c r="AX346" s="41"/>
      <c r="AY346" s="41"/>
      <c r="AZ346" s="40">
        <f>VAR(AZ332:AZ343)</f>
        <v>0.01153105436</v>
      </c>
      <c r="BA346" s="41"/>
      <c r="BB346" s="40">
        <f>VAR(BB332:BB343)</f>
        <v>0.01153105436</v>
      </c>
      <c r="BC346" s="41"/>
      <c r="BD346" s="41"/>
      <c r="BE346" s="41"/>
      <c r="BF346" s="41">
        <f t="shared" si="937"/>
        <v>0</v>
      </c>
      <c r="BG346" s="41"/>
      <c r="BH346" s="41"/>
      <c r="BI346" s="40">
        <f>VAR(BI332:BI343)</f>
        <v>0.09951857597</v>
      </c>
      <c r="BJ346" s="41"/>
      <c r="BK346" s="40">
        <f>VAR(BK332:BK343)</f>
        <v>0.09951857597</v>
      </c>
      <c r="BL346" s="41"/>
      <c r="BM346" s="41"/>
      <c r="BN346" s="41"/>
      <c r="BO346" s="41">
        <f t="shared" si="892"/>
        <v>0</v>
      </c>
      <c r="BP346" s="41"/>
      <c r="BQ346" s="41"/>
      <c r="BR346" s="40">
        <f>VAR(BR332:BR343)</f>
        <v>0.03454868076</v>
      </c>
      <c r="BS346" s="41"/>
      <c r="BT346" s="40">
        <f>VAR(BT332:BT343)</f>
        <v>0.03454868076</v>
      </c>
      <c r="BU346" s="41"/>
      <c r="BV346" s="41"/>
      <c r="BW346" s="41"/>
      <c r="BX346" s="41">
        <f t="shared" si="949"/>
        <v>0</v>
      </c>
      <c r="BY346" s="41"/>
      <c r="BZ346" s="41"/>
      <c r="CA346" s="40">
        <f>VAR(CA332:CA343)</f>
        <v>0.1127315211</v>
      </c>
      <c r="CB346" s="41"/>
      <c r="CC346" s="40">
        <f>VAR(CC332:CC343)</f>
        <v>0.1127315211</v>
      </c>
      <c r="CD346" s="41"/>
      <c r="CE346" s="41"/>
      <c r="CF346" s="41"/>
      <c r="CG346" s="41">
        <f t="shared" si="950"/>
        <v>0</v>
      </c>
      <c r="CH346" s="41"/>
      <c r="CI346" s="41"/>
      <c r="CJ346" s="40">
        <f>VAR(CJ332:CJ343)</f>
        <v>0.06930533359</v>
      </c>
      <c r="CK346" s="41"/>
      <c r="CL346" s="40">
        <f>VAR(CL332:CL343)</f>
        <v>0.06930533359</v>
      </c>
      <c r="CM346" s="35"/>
    </row>
    <row r="347" ht="18.0" customHeight="1">
      <c r="A347" s="23"/>
      <c r="B347" s="23">
        <v>0.0</v>
      </c>
      <c r="C347" s="23">
        <v>2.0</v>
      </c>
      <c r="D347" s="23">
        <f t="shared" si="927"/>
        <v>7</v>
      </c>
      <c r="E347" s="23">
        <v>24.0</v>
      </c>
      <c r="F347" s="23">
        <v>31.0</v>
      </c>
      <c r="G347" s="23">
        <f t="shared" ref="G347:G358" si="951">E347/F347</f>
        <v>0.7741935484</v>
      </c>
      <c r="H347" s="23">
        <v>77.4</v>
      </c>
      <c r="I347" s="23">
        <f t="shared" ref="I347:I358" si="952">D347/F347</f>
        <v>0.2258064516</v>
      </c>
      <c r="J347" s="24"/>
      <c r="K347" s="24">
        <v>0.0</v>
      </c>
      <c r="L347" s="24">
        <v>6.0</v>
      </c>
      <c r="M347" s="24">
        <f t="shared" si="858"/>
        <v>13</v>
      </c>
      <c r="N347" s="24">
        <v>38.0</v>
      </c>
      <c r="O347" s="24">
        <v>51.0</v>
      </c>
      <c r="P347" s="24">
        <f t="shared" ref="P347:P356" si="953">N347/O347</f>
        <v>0.7450980392</v>
      </c>
      <c r="Q347" s="24">
        <v>74.5</v>
      </c>
      <c r="R347" s="24">
        <f t="shared" ref="R347:R356" si="954">M347/O347</f>
        <v>0.2549019608</v>
      </c>
      <c r="S347" s="25"/>
      <c r="T347" s="25">
        <v>0.0</v>
      </c>
      <c r="U347" s="25">
        <v>10.0</v>
      </c>
      <c r="V347" s="25">
        <f t="shared" si="934"/>
        <v>5</v>
      </c>
      <c r="W347" s="25">
        <v>32.0</v>
      </c>
      <c r="X347" s="25">
        <v>37.0</v>
      </c>
      <c r="Y347" s="25">
        <f t="shared" ref="Y347:Y358" si="955">W347/X347</f>
        <v>0.8648648649</v>
      </c>
      <c r="Z347" s="25">
        <v>86.5</v>
      </c>
      <c r="AA347" s="25">
        <f t="shared" ref="AA347:AA358" si="956">V347/X347</f>
        <v>0.1351351351</v>
      </c>
      <c r="AB347" s="26"/>
      <c r="AC347" s="26">
        <v>0.0</v>
      </c>
      <c r="AD347" s="26">
        <v>1.0</v>
      </c>
      <c r="AE347" s="26">
        <f t="shared" si="852"/>
        <v>2</v>
      </c>
      <c r="AF347" s="26">
        <v>82.0</v>
      </c>
      <c r="AG347" s="26">
        <v>84.0</v>
      </c>
      <c r="AH347" s="26">
        <f t="shared" ref="AH347:AH358" si="957">AF347/AG347</f>
        <v>0.9761904762</v>
      </c>
      <c r="AI347" s="26">
        <v>97.6</v>
      </c>
      <c r="AJ347" s="26">
        <f t="shared" ref="AJ347:AJ358" si="958">AE347/AG347</f>
        <v>0.02380952381</v>
      </c>
      <c r="AK347" s="27"/>
      <c r="AL347" s="27">
        <v>0.0</v>
      </c>
      <c r="AM347" s="27">
        <v>6.0</v>
      </c>
      <c r="AN347" s="27">
        <f t="shared" si="933"/>
        <v>5</v>
      </c>
      <c r="AO347" s="27">
        <v>72.0</v>
      </c>
      <c r="AP347" s="27">
        <v>77.0</v>
      </c>
      <c r="AQ347" s="27">
        <f t="shared" ref="AQ347:AQ358" si="959">AO347/AP347</f>
        <v>0.9350649351</v>
      </c>
      <c r="AR347" s="27">
        <v>93.5</v>
      </c>
      <c r="AS347" s="27">
        <f t="shared" ref="AS347:AS358" si="960">AN347/AP347</f>
        <v>0.06493506494</v>
      </c>
      <c r="AT347" s="28"/>
      <c r="AU347" s="28">
        <v>0.0</v>
      </c>
      <c r="AV347" s="28">
        <v>5.0</v>
      </c>
      <c r="AW347" s="28">
        <f t="shared" si="779"/>
        <v>7</v>
      </c>
      <c r="AX347" s="28">
        <v>97.0</v>
      </c>
      <c r="AY347" s="28">
        <v>104.0</v>
      </c>
      <c r="AZ347" s="28">
        <f t="shared" ref="AZ347:AZ358" si="961">AX347/AY347</f>
        <v>0.9326923077</v>
      </c>
      <c r="BA347" s="28">
        <v>93.3</v>
      </c>
      <c r="BB347" s="28">
        <f t="shared" ref="BB347:BB358" si="962">AW347/AY347</f>
        <v>0.06730769231</v>
      </c>
      <c r="BC347" s="29"/>
      <c r="BD347" s="29">
        <v>0.0</v>
      </c>
      <c r="BE347" s="29"/>
      <c r="BF347" s="29">
        <f t="shared" si="937"/>
        <v>0</v>
      </c>
      <c r="BG347" s="29">
        <v>0.0</v>
      </c>
      <c r="BH347" s="29">
        <v>0.0</v>
      </c>
      <c r="BI347" s="29">
        <v>0.0</v>
      </c>
      <c r="BJ347" s="29">
        <v>0.0</v>
      </c>
      <c r="BK347" s="29">
        <v>0.0</v>
      </c>
      <c r="BL347" s="30"/>
      <c r="BM347" s="30">
        <v>0.0</v>
      </c>
      <c r="BN347" s="30">
        <v>9.0</v>
      </c>
      <c r="BO347" s="30">
        <f t="shared" si="892"/>
        <v>64</v>
      </c>
      <c r="BP347" s="30">
        <v>96.0</v>
      </c>
      <c r="BQ347" s="30">
        <v>160.0</v>
      </c>
      <c r="BR347" s="30">
        <f t="shared" ref="BR347:BR353" si="963">BP347/BQ347</f>
        <v>0.6</v>
      </c>
      <c r="BS347" s="30">
        <v>60.0</v>
      </c>
      <c r="BT347" s="30">
        <f t="shared" ref="BT347:BT353" si="964">BO347/BQ347</f>
        <v>0.4</v>
      </c>
      <c r="BU347" s="31"/>
      <c r="BV347" s="31">
        <v>0.0</v>
      </c>
      <c r="BW347" s="31">
        <v>2.0</v>
      </c>
      <c r="BX347" s="31">
        <f t="shared" si="949"/>
        <v>2</v>
      </c>
      <c r="BY347" s="31">
        <v>2.0</v>
      </c>
      <c r="BZ347" s="31">
        <v>4.0</v>
      </c>
      <c r="CA347" s="31">
        <f t="shared" ref="CA347:CA358" si="965">BY347/BZ347</f>
        <v>0.5</v>
      </c>
      <c r="CB347" s="31">
        <v>50.0</v>
      </c>
      <c r="CC347" s="31">
        <f t="shared" ref="CC347:CC358" si="966">BX347/BZ347</f>
        <v>0.5</v>
      </c>
      <c r="CD347" s="42"/>
      <c r="CE347" s="42">
        <v>0.0</v>
      </c>
      <c r="CF347" s="42">
        <v>6.0</v>
      </c>
      <c r="CG347" s="42">
        <f t="shared" si="950"/>
        <v>15</v>
      </c>
      <c r="CH347" s="42">
        <v>143.0</v>
      </c>
      <c r="CI347" s="42">
        <v>158.0</v>
      </c>
      <c r="CJ347" s="42">
        <f t="shared" ref="CJ347:CJ358" si="967">CH347/CI347</f>
        <v>0.9050632911</v>
      </c>
      <c r="CK347" s="42">
        <v>90.5</v>
      </c>
      <c r="CL347" s="42">
        <f t="shared" ref="CL347:CL358" si="968">CG347/CI347</f>
        <v>0.09493670886</v>
      </c>
      <c r="CM347" s="35"/>
    </row>
    <row r="348" ht="18.0" customHeight="1">
      <c r="A348" s="23"/>
      <c r="B348" s="23">
        <v>1.0</v>
      </c>
      <c r="C348" s="23">
        <v>1.0</v>
      </c>
      <c r="D348" s="23">
        <f t="shared" si="927"/>
        <v>15</v>
      </c>
      <c r="E348" s="23">
        <v>7.0</v>
      </c>
      <c r="F348" s="23">
        <v>22.0</v>
      </c>
      <c r="G348" s="23">
        <f t="shared" si="951"/>
        <v>0.3181818182</v>
      </c>
      <c r="H348" s="23">
        <v>31.81</v>
      </c>
      <c r="I348" s="23">
        <f t="shared" si="952"/>
        <v>0.6818181818</v>
      </c>
      <c r="J348" s="24"/>
      <c r="K348" s="24">
        <v>1.0</v>
      </c>
      <c r="L348" s="24">
        <v>9.0</v>
      </c>
      <c r="M348" s="24">
        <f t="shared" si="858"/>
        <v>19</v>
      </c>
      <c r="N348" s="24">
        <v>25.0</v>
      </c>
      <c r="O348" s="24">
        <v>44.0</v>
      </c>
      <c r="P348" s="24">
        <f t="shared" si="953"/>
        <v>0.5681818182</v>
      </c>
      <c r="Q348" s="24">
        <v>56.8</v>
      </c>
      <c r="R348" s="24">
        <f t="shared" si="954"/>
        <v>0.4318181818</v>
      </c>
      <c r="S348" s="25"/>
      <c r="T348" s="25">
        <v>1.0</v>
      </c>
      <c r="U348" s="25">
        <v>5.0</v>
      </c>
      <c r="V348" s="25">
        <f t="shared" si="934"/>
        <v>4</v>
      </c>
      <c r="W348" s="25">
        <v>56.0</v>
      </c>
      <c r="X348" s="25">
        <v>60.0</v>
      </c>
      <c r="Y348" s="25">
        <f t="shared" si="955"/>
        <v>0.9333333333</v>
      </c>
      <c r="Z348" s="25">
        <v>93.3</v>
      </c>
      <c r="AA348" s="25">
        <f t="shared" si="956"/>
        <v>0.06666666667</v>
      </c>
      <c r="AB348" s="26"/>
      <c r="AC348" s="26">
        <v>1.0</v>
      </c>
      <c r="AD348" s="26">
        <v>7.0</v>
      </c>
      <c r="AE348" s="26">
        <f t="shared" si="852"/>
        <v>2</v>
      </c>
      <c r="AF348" s="26">
        <v>60.0</v>
      </c>
      <c r="AG348" s="26">
        <v>62.0</v>
      </c>
      <c r="AH348" s="26">
        <f t="shared" si="957"/>
        <v>0.9677419355</v>
      </c>
      <c r="AI348" s="26">
        <v>96.8</v>
      </c>
      <c r="AJ348" s="26">
        <f t="shared" si="958"/>
        <v>0.03225806452</v>
      </c>
      <c r="AK348" s="27"/>
      <c r="AL348" s="27">
        <v>1.0</v>
      </c>
      <c r="AM348" s="27">
        <v>1.0</v>
      </c>
      <c r="AN348" s="27">
        <f t="shared" si="933"/>
        <v>5</v>
      </c>
      <c r="AO348" s="27">
        <v>114.0</v>
      </c>
      <c r="AP348" s="27">
        <v>119.0</v>
      </c>
      <c r="AQ348" s="27">
        <f t="shared" si="959"/>
        <v>0.9579831933</v>
      </c>
      <c r="AR348" s="27">
        <v>95.8</v>
      </c>
      <c r="AS348" s="27">
        <f t="shared" si="960"/>
        <v>0.04201680672</v>
      </c>
      <c r="AT348" s="28"/>
      <c r="AU348" s="28">
        <v>1.0</v>
      </c>
      <c r="AV348" s="28">
        <v>3.0</v>
      </c>
      <c r="AW348" s="28">
        <f t="shared" si="779"/>
        <v>7</v>
      </c>
      <c r="AX348" s="28">
        <v>107.0</v>
      </c>
      <c r="AY348" s="28">
        <v>114.0</v>
      </c>
      <c r="AZ348" s="28">
        <f t="shared" si="961"/>
        <v>0.9385964912</v>
      </c>
      <c r="BA348" s="28">
        <v>93.9</v>
      </c>
      <c r="BB348" s="28">
        <f t="shared" si="962"/>
        <v>0.06140350877</v>
      </c>
      <c r="BC348" s="29"/>
      <c r="BD348" s="29">
        <v>1.0</v>
      </c>
      <c r="BE348" s="29">
        <v>4.0</v>
      </c>
      <c r="BF348" s="29">
        <f t="shared" si="937"/>
        <v>17</v>
      </c>
      <c r="BG348" s="29">
        <v>121.0</v>
      </c>
      <c r="BH348" s="29">
        <v>138.0</v>
      </c>
      <c r="BI348" s="29">
        <f t="shared" ref="BI348:BI358" si="969">BG348/BH348</f>
        <v>0.8768115942</v>
      </c>
      <c r="BJ348" s="29">
        <v>87.7</v>
      </c>
      <c r="BK348" s="29">
        <f t="shared" ref="BK348:BK358" si="970">BF348/BH348</f>
        <v>0.1231884058</v>
      </c>
      <c r="BL348" s="30"/>
      <c r="BM348" s="30">
        <v>1.0</v>
      </c>
      <c r="BN348" s="30">
        <v>0.0</v>
      </c>
      <c r="BO348" s="30">
        <f t="shared" si="892"/>
        <v>10</v>
      </c>
      <c r="BP348" s="30">
        <v>132.0</v>
      </c>
      <c r="BQ348" s="30">
        <v>142.0</v>
      </c>
      <c r="BR348" s="30">
        <f t="shared" si="963"/>
        <v>0.9295774648</v>
      </c>
      <c r="BS348" s="30">
        <v>93.0</v>
      </c>
      <c r="BT348" s="30">
        <f t="shared" si="964"/>
        <v>0.07042253521</v>
      </c>
      <c r="BU348" s="31"/>
      <c r="BV348" s="31">
        <v>1.0</v>
      </c>
      <c r="BW348" s="31">
        <v>1.0</v>
      </c>
      <c r="BX348" s="31">
        <f t="shared" si="949"/>
        <v>18</v>
      </c>
      <c r="BY348" s="31">
        <v>185.0</v>
      </c>
      <c r="BZ348" s="31">
        <v>203.0</v>
      </c>
      <c r="CA348" s="31">
        <f t="shared" si="965"/>
        <v>0.9113300493</v>
      </c>
      <c r="CB348" s="31">
        <v>91.1</v>
      </c>
      <c r="CC348" s="31">
        <f t="shared" si="966"/>
        <v>0.08866995074</v>
      </c>
      <c r="CD348" s="42"/>
      <c r="CE348" s="42">
        <v>1.0</v>
      </c>
      <c r="CF348" s="42">
        <v>3.0</v>
      </c>
      <c r="CG348" s="42">
        <f t="shared" si="950"/>
        <v>16</v>
      </c>
      <c r="CH348" s="42">
        <v>175.0</v>
      </c>
      <c r="CI348" s="42">
        <v>191.0</v>
      </c>
      <c r="CJ348" s="42">
        <f t="shared" si="967"/>
        <v>0.9162303665</v>
      </c>
      <c r="CK348" s="42">
        <v>91.6</v>
      </c>
      <c r="CL348" s="42">
        <f t="shared" si="968"/>
        <v>0.08376963351</v>
      </c>
      <c r="CM348" s="35"/>
    </row>
    <row r="349" ht="18.0" customHeight="1">
      <c r="A349" s="23"/>
      <c r="B349" s="23">
        <v>2.0</v>
      </c>
      <c r="C349" s="23">
        <v>1.0</v>
      </c>
      <c r="D349" s="23">
        <f t="shared" si="927"/>
        <v>0</v>
      </c>
      <c r="E349" s="23">
        <v>26.0</v>
      </c>
      <c r="F349" s="23">
        <v>26.0</v>
      </c>
      <c r="G349" s="23">
        <f t="shared" si="951"/>
        <v>1</v>
      </c>
      <c r="H349" s="23">
        <v>100.0</v>
      </c>
      <c r="I349" s="23">
        <f t="shared" si="952"/>
        <v>0</v>
      </c>
      <c r="J349" s="24"/>
      <c r="K349" s="24">
        <v>2.0</v>
      </c>
      <c r="L349" s="24">
        <v>2.0</v>
      </c>
      <c r="M349" s="24">
        <f t="shared" si="858"/>
        <v>2</v>
      </c>
      <c r="N349" s="24">
        <v>54.0</v>
      </c>
      <c r="O349" s="24">
        <v>56.0</v>
      </c>
      <c r="P349" s="24">
        <f t="shared" si="953"/>
        <v>0.9642857143</v>
      </c>
      <c r="Q349" s="24">
        <v>96.4</v>
      </c>
      <c r="R349" s="24">
        <f t="shared" si="954"/>
        <v>0.03571428571</v>
      </c>
      <c r="S349" s="25"/>
      <c r="T349" s="25">
        <v>2.0</v>
      </c>
      <c r="U349" s="25">
        <v>3.0</v>
      </c>
      <c r="V349" s="25">
        <f t="shared" si="934"/>
        <v>3</v>
      </c>
      <c r="W349" s="25">
        <v>72.0</v>
      </c>
      <c r="X349" s="25">
        <v>75.0</v>
      </c>
      <c r="Y349" s="25">
        <f t="shared" si="955"/>
        <v>0.96</v>
      </c>
      <c r="Z349" s="25">
        <v>96.0</v>
      </c>
      <c r="AA349" s="25">
        <f t="shared" si="956"/>
        <v>0.04</v>
      </c>
      <c r="AB349" s="26"/>
      <c r="AC349" s="26">
        <v>2.0</v>
      </c>
      <c r="AD349" s="26">
        <v>0.0</v>
      </c>
      <c r="AE349" s="26">
        <f t="shared" si="852"/>
        <v>3</v>
      </c>
      <c r="AF349" s="26">
        <v>95.0</v>
      </c>
      <c r="AG349" s="26">
        <v>98.0</v>
      </c>
      <c r="AH349" s="26">
        <f t="shared" si="957"/>
        <v>0.9693877551</v>
      </c>
      <c r="AI349" s="26">
        <v>96.9</v>
      </c>
      <c r="AJ349" s="26">
        <f t="shared" si="958"/>
        <v>0.0306122449</v>
      </c>
      <c r="AK349" s="27"/>
      <c r="AL349" s="27">
        <v>2.0</v>
      </c>
      <c r="AM349" s="27">
        <v>9.0</v>
      </c>
      <c r="AN349" s="27">
        <f t="shared" si="933"/>
        <v>73</v>
      </c>
      <c r="AO349" s="27">
        <v>52.0</v>
      </c>
      <c r="AP349" s="27">
        <v>125.0</v>
      </c>
      <c r="AQ349" s="27">
        <f t="shared" si="959"/>
        <v>0.416</v>
      </c>
      <c r="AR349" s="27">
        <v>41.6</v>
      </c>
      <c r="AS349" s="27">
        <f t="shared" si="960"/>
        <v>0.584</v>
      </c>
      <c r="AT349" s="28"/>
      <c r="AU349" s="28">
        <v>2.0</v>
      </c>
      <c r="AV349" s="28">
        <v>1.0</v>
      </c>
      <c r="AW349" s="28">
        <f t="shared" si="779"/>
        <v>8</v>
      </c>
      <c r="AX349" s="28">
        <v>124.0</v>
      </c>
      <c r="AY349" s="28">
        <v>132.0</v>
      </c>
      <c r="AZ349" s="28">
        <f t="shared" si="961"/>
        <v>0.9393939394</v>
      </c>
      <c r="BA349" s="28">
        <v>93.9</v>
      </c>
      <c r="BB349" s="28">
        <f t="shared" si="962"/>
        <v>0.06060606061</v>
      </c>
      <c r="BC349" s="29"/>
      <c r="BD349" s="29">
        <v>2.0</v>
      </c>
      <c r="BE349" s="29">
        <v>5.0</v>
      </c>
      <c r="BF349" s="29">
        <f t="shared" si="937"/>
        <v>7</v>
      </c>
      <c r="BG349" s="29">
        <v>114.0</v>
      </c>
      <c r="BH349" s="29">
        <v>121.0</v>
      </c>
      <c r="BI349" s="29">
        <f t="shared" si="969"/>
        <v>0.9421487603</v>
      </c>
      <c r="BJ349" s="29">
        <v>94.2</v>
      </c>
      <c r="BK349" s="29">
        <f t="shared" si="970"/>
        <v>0.05785123967</v>
      </c>
      <c r="BL349" s="30"/>
      <c r="BM349" s="30">
        <v>2.0</v>
      </c>
      <c r="BN349" s="30">
        <v>8.0</v>
      </c>
      <c r="BO349" s="30">
        <f t="shared" si="892"/>
        <v>65</v>
      </c>
      <c r="BP349" s="30">
        <v>90.0</v>
      </c>
      <c r="BQ349" s="30">
        <v>155.0</v>
      </c>
      <c r="BR349" s="30">
        <f t="shared" si="963"/>
        <v>0.5806451613</v>
      </c>
      <c r="BS349" s="30">
        <v>58.1</v>
      </c>
      <c r="BT349" s="30">
        <f t="shared" si="964"/>
        <v>0.4193548387</v>
      </c>
      <c r="BU349" s="31"/>
      <c r="BV349" s="31">
        <v>2.0</v>
      </c>
      <c r="BW349" s="31">
        <v>6.0</v>
      </c>
      <c r="BX349" s="31">
        <f t="shared" si="949"/>
        <v>11</v>
      </c>
      <c r="BY349" s="31">
        <v>140.0</v>
      </c>
      <c r="BZ349" s="31">
        <v>151.0</v>
      </c>
      <c r="CA349" s="31">
        <f t="shared" si="965"/>
        <v>0.9271523179</v>
      </c>
      <c r="CB349" s="31">
        <v>92.7</v>
      </c>
      <c r="CC349" s="31">
        <f t="shared" si="966"/>
        <v>0.07284768212</v>
      </c>
      <c r="CD349" s="42"/>
      <c r="CE349" s="42">
        <v>2.0</v>
      </c>
      <c r="CF349" s="42">
        <v>0.0</v>
      </c>
      <c r="CG349" s="42">
        <f t="shared" si="950"/>
        <v>17</v>
      </c>
      <c r="CH349" s="42">
        <v>155.0</v>
      </c>
      <c r="CI349" s="42">
        <v>172.0</v>
      </c>
      <c r="CJ349" s="42">
        <f t="shared" si="967"/>
        <v>0.9011627907</v>
      </c>
      <c r="CK349" s="42">
        <v>90.1</v>
      </c>
      <c r="CL349" s="42">
        <f t="shared" si="968"/>
        <v>0.0988372093</v>
      </c>
      <c r="CM349" s="35"/>
    </row>
    <row r="350" ht="18.0" customHeight="1">
      <c r="A350" s="23"/>
      <c r="B350" s="23">
        <v>3.0</v>
      </c>
      <c r="C350" s="23">
        <v>6.0</v>
      </c>
      <c r="D350" s="23">
        <f t="shared" si="927"/>
        <v>7</v>
      </c>
      <c r="E350" s="23">
        <v>17.0</v>
      </c>
      <c r="F350" s="23">
        <v>24.0</v>
      </c>
      <c r="G350" s="23">
        <f t="shared" si="951"/>
        <v>0.7083333333</v>
      </c>
      <c r="H350" s="23">
        <v>70.8</v>
      </c>
      <c r="I350" s="23">
        <f t="shared" si="952"/>
        <v>0.2916666667</v>
      </c>
      <c r="J350" s="24"/>
      <c r="K350" s="24">
        <v>3.0</v>
      </c>
      <c r="L350" s="24">
        <v>8.0</v>
      </c>
      <c r="M350" s="24">
        <f t="shared" si="858"/>
        <v>6</v>
      </c>
      <c r="N350" s="24">
        <v>34.0</v>
      </c>
      <c r="O350" s="24">
        <v>40.0</v>
      </c>
      <c r="P350" s="24">
        <f t="shared" si="953"/>
        <v>0.85</v>
      </c>
      <c r="Q350" s="24">
        <v>85.0</v>
      </c>
      <c r="R350" s="24">
        <f t="shared" si="954"/>
        <v>0.15</v>
      </c>
      <c r="S350" s="25"/>
      <c r="T350" s="25">
        <v>3.0</v>
      </c>
      <c r="U350" s="25">
        <v>9.0</v>
      </c>
      <c r="V350" s="25">
        <f t="shared" si="934"/>
        <v>27</v>
      </c>
      <c r="W350" s="25">
        <v>38.0</v>
      </c>
      <c r="X350" s="25">
        <v>65.0</v>
      </c>
      <c r="Y350" s="25">
        <f t="shared" si="955"/>
        <v>0.5846153846</v>
      </c>
      <c r="Z350" s="25">
        <v>58.5</v>
      </c>
      <c r="AA350" s="25">
        <f t="shared" si="956"/>
        <v>0.4153846154</v>
      </c>
      <c r="AB350" s="26"/>
      <c r="AC350" s="26">
        <v>3.0</v>
      </c>
      <c r="AD350" s="26">
        <v>3.0</v>
      </c>
      <c r="AE350" s="26">
        <f t="shared" si="852"/>
        <v>2</v>
      </c>
      <c r="AF350" s="26">
        <v>80.0</v>
      </c>
      <c r="AG350" s="26">
        <v>82.0</v>
      </c>
      <c r="AH350" s="26">
        <f t="shared" si="957"/>
        <v>0.9756097561</v>
      </c>
      <c r="AI350" s="26">
        <v>97.6</v>
      </c>
      <c r="AJ350" s="26">
        <f t="shared" si="958"/>
        <v>0.0243902439</v>
      </c>
      <c r="AK350" s="27"/>
      <c r="AL350" s="27">
        <v>3.0</v>
      </c>
      <c r="AM350" s="27">
        <v>5.0</v>
      </c>
      <c r="AN350" s="27">
        <f t="shared" si="933"/>
        <v>5</v>
      </c>
      <c r="AO350" s="27">
        <v>89.0</v>
      </c>
      <c r="AP350" s="27">
        <v>94.0</v>
      </c>
      <c r="AQ350" s="27">
        <f t="shared" si="959"/>
        <v>0.9468085106</v>
      </c>
      <c r="AR350" s="27">
        <v>94.7</v>
      </c>
      <c r="AS350" s="27">
        <f t="shared" si="960"/>
        <v>0.05319148936</v>
      </c>
      <c r="AT350" s="28"/>
      <c r="AU350" s="28">
        <v>3.0</v>
      </c>
      <c r="AV350" s="28">
        <v>6.0</v>
      </c>
      <c r="AW350" s="28">
        <f t="shared" si="779"/>
        <v>11</v>
      </c>
      <c r="AX350" s="28">
        <v>101.0</v>
      </c>
      <c r="AY350" s="28">
        <v>112.0</v>
      </c>
      <c r="AZ350" s="28">
        <f t="shared" si="961"/>
        <v>0.9017857143</v>
      </c>
      <c r="BA350" s="28">
        <v>90.2</v>
      </c>
      <c r="BB350" s="28">
        <f t="shared" si="962"/>
        <v>0.09821428571</v>
      </c>
      <c r="BC350" s="29"/>
      <c r="BD350" s="29">
        <v>3.0</v>
      </c>
      <c r="BE350" s="29">
        <v>6.0</v>
      </c>
      <c r="BF350" s="29">
        <f t="shared" si="937"/>
        <v>6</v>
      </c>
      <c r="BG350" s="29">
        <v>114.0</v>
      </c>
      <c r="BH350" s="29">
        <v>120.0</v>
      </c>
      <c r="BI350" s="29">
        <f t="shared" si="969"/>
        <v>0.95</v>
      </c>
      <c r="BJ350" s="29">
        <v>95.0</v>
      </c>
      <c r="BK350" s="29">
        <f t="shared" si="970"/>
        <v>0.05</v>
      </c>
      <c r="BL350" s="30"/>
      <c r="BM350" s="30">
        <v>3.0</v>
      </c>
      <c r="BN350" s="30">
        <v>3.0</v>
      </c>
      <c r="BO350" s="30">
        <f t="shared" si="892"/>
        <v>10</v>
      </c>
      <c r="BP350" s="30">
        <v>151.0</v>
      </c>
      <c r="BQ350" s="30">
        <v>161.0</v>
      </c>
      <c r="BR350" s="30">
        <f t="shared" si="963"/>
        <v>0.9378881988</v>
      </c>
      <c r="BS350" s="30">
        <v>93.8</v>
      </c>
      <c r="BT350" s="30">
        <f t="shared" si="964"/>
        <v>0.06211180124</v>
      </c>
      <c r="BU350" s="31"/>
      <c r="BV350" s="31">
        <v>3.0</v>
      </c>
      <c r="BW350" s="31">
        <v>3.0</v>
      </c>
      <c r="BX350" s="31">
        <f t="shared" si="949"/>
        <v>16</v>
      </c>
      <c r="BY350" s="31">
        <v>164.0</v>
      </c>
      <c r="BZ350" s="31">
        <v>180.0</v>
      </c>
      <c r="CA350" s="31">
        <f t="shared" si="965"/>
        <v>0.9111111111</v>
      </c>
      <c r="CB350" s="31">
        <v>91.1</v>
      </c>
      <c r="CC350" s="31">
        <f t="shared" si="966"/>
        <v>0.08888888889</v>
      </c>
      <c r="CD350" s="42"/>
      <c r="CE350" s="42">
        <v>3.0</v>
      </c>
      <c r="CF350" s="42">
        <v>7.0</v>
      </c>
      <c r="CG350" s="42">
        <v>9.0</v>
      </c>
      <c r="CH350" s="42">
        <v>1.0</v>
      </c>
      <c r="CI350" s="42">
        <v>10.0</v>
      </c>
      <c r="CJ350" s="42">
        <f t="shared" si="967"/>
        <v>0.1</v>
      </c>
      <c r="CK350" s="42">
        <v>10.0</v>
      </c>
      <c r="CL350" s="42">
        <f t="shared" si="968"/>
        <v>0.9</v>
      </c>
      <c r="CM350" s="35"/>
    </row>
    <row r="351" ht="18.0" customHeight="1">
      <c r="A351" s="23"/>
      <c r="B351" s="23">
        <v>4.0</v>
      </c>
      <c r="C351" s="23">
        <v>4.0</v>
      </c>
      <c r="D351" s="23">
        <f t="shared" si="927"/>
        <v>3</v>
      </c>
      <c r="E351" s="23">
        <v>23.0</v>
      </c>
      <c r="F351" s="23">
        <v>26.0</v>
      </c>
      <c r="G351" s="23">
        <f t="shared" si="951"/>
        <v>0.8846153846</v>
      </c>
      <c r="H351" s="23">
        <v>88.5</v>
      </c>
      <c r="I351" s="23">
        <f t="shared" si="952"/>
        <v>0.1153846154</v>
      </c>
      <c r="J351" s="24"/>
      <c r="K351" s="24">
        <v>4.0</v>
      </c>
      <c r="L351" s="24">
        <v>4.0</v>
      </c>
      <c r="M351" s="24">
        <f t="shared" si="858"/>
        <v>5</v>
      </c>
      <c r="N351" s="24">
        <v>43.0</v>
      </c>
      <c r="O351" s="24">
        <v>48.0</v>
      </c>
      <c r="P351" s="24">
        <f t="shared" si="953"/>
        <v>0.8958333333</v>
      </c>
      <c r="Q351" s="24">
        <v>89.6</v>
      </c>
      <c r="R351" s="24">
        <f t="shared" si="954"/>
        <v>0.1041666667</v>
      </c>
      <c r="S351" s="25"/>
      <c r="T351" s="25">
        <v>4.0</v>
      </c>
      <c r="U351" s="25">
        <v>6.0</v>
      </c>
      <c r="V351" s="25">
        <f t="shared" si="934"/>
        <v>2</v>
      </c>
      <c r="W351" s="25">
        <v>53.0</v>
      </c>
      <c r="X351" s="25">
        <v>55.0</v>
      </c>
      <c r="Y351" s="25">
        <f t="shared" si="955"/>
        <v>0.9636363636</v>
      </c>
      <c r="Z351" s="25">
        <v>96.4</v>
      </c>
      <c r="AA351" s="25">
        <f t="shared" si="956"/>
        <v>0.03636363636</v>
      </c>
      <c r="AB351" s="26"/>
      <c r="AC351" s="26">
        <v>4.0</v>
      </c>
      <c r="AD351" s="26">
        <v>4.0</v>
      </c>
      <c r="AE351" s="26">
        <f t="shared" si="852"/>
        <v>5</v>
      </c>
      <c r="AF351" s="26">
        <v>83.0</v>
      </c>
      <c r="AG351" s="26">
        <v>88.0</v>
      </c>
      <c r="AH351" s="26">
        <f t="shared" si="957"/>
        <v>0.9431818182</v>
      </c>
      <c r="AI351" s="26">
        <v>94.3</v>
      </c>
      <c r="AJ351" s="26">
        <f t="shared" si="958"/>
        <v>0.05681818182</v>
      </c>
      <c r="AK351" s="27"/>
      <c r="AL351" s="27">
        <v>4.0</v>
      </c>
      <c r="AM351" s="27">
        <v>7.0</v>
      </c>
      <c r="AN351" s="27">
        <f t="shared" si="933"/>
        <v>6</v>
      </c>
      <c r="AO351" s="27">
        <v>57.0</v>
      </c>
      <c r="AP351" s="27">
        <v>63.0</v>
      </c>
      <c r="AQ351" s="27">
        <f t="shared" si="959"/>
        <v>0.9047619048</v>
      </c>
      <c r="AR351" s="27">
        <v>90.5</v>
      </c>
      <c r="AS351" s="27">
        <f t="shared" si="960"/>
        <v>0.09523809524</v>
      </c>
      <c r="AT351" s="28"/>
      <c r="AU351" s="28">
        <v>4.0</v>
      </c>
      <c r="AV351" s="28">
        <v>9.0</v>
      </c>
      <c r="AW351" s="28">
        <f t="shared" si="779"/>
        <v>49</v>
      </c>
      <c r="AX351" s="28">
        <v>68.0</v>
      </c>
      <c r="AY351" s="28">
        <v>117.0</v>
      </c>
      <c r="AZ351" s="28">
        <f t="shared" si="961"/>
        <v>0.5811965812</v>
      </c>
      <c r="BA351" s="28">
        <v>58.1</v>
      </c>
      <c r="BB351" s="28">
        <f t="shared" si="962"/>
        <v>0.4188034188</v>
      </c>
      <c r="BC351" s="29"/>
      <c r="BD351" s="29">
        <v>4.0</v>
      </c>
      <c r="BE351" s="29">
        <v>1.0</v>
      </c>
      <c r="BF351" s="29">
        <f t="shared" si="937"/>
        <v>9</v>
      </c>
      <c r="BG351" s="29">
        <v>139.0</v>
      </c>
      <c r="BH351" s="29">
        <v>148.0</v>
      </c>
      <c r="BI351" s="29">
        <f t="shared" si="969"/>
        <v>0.9391891892</v>
      </c>
      <c r="BJ351" s="29">
        <v>93.9</v>
      </c>
      <c r="BK351" s="29">
        <f t="shared" si="970"/>
        <v>0.06081081081</v>
      </c>
      <c r="BL351" s="30"/>
      <c r="BM351" s="30">
        <v>4.0</v>
      </c>
      <c r="BN351" s="30">
        <v>4.0</v>
      </c>
      <c r="BO351" s="30">
        <f t="shared" si="892"/>
        <v>13</v>
      </c>
      <c r="BP351" s="30">
        <v>141.0</v>
      </c>
      <c r="BQ351" s="30">
        <v>154.0</v>
      </c>
      <c r="BR351" s="30">
        <f t="shared" si="963"/>
        <v>0.9155844156</v>
      </c>
      <c r="BS351" s="30">
        <v>91.6</v>
      </c>
      <c r="BT351" s="30">
        <f t="shared" si="964"/>
        <v>0.08441558442</v>
      </c>
      <c r="BU351" s="31"/>
      <c r="BV351" s="31">
        <v>4.0</v>
      </c>
      <c r="BW351" s="31">
        <v>8.0</v>
      </c>
      <c r="BX351" s="31">
        <f t="shared" si="949"/>
        <v>10</v>
      </c>
      <c r="BY351" s="31">
        <v>116.0</v>
      </c>
      <c r="BZ351" s="31">
        <v>126.0</v>
      </c>
      <c r="CA351" s="31">
        <f t="shared" si="965"/>
        <v>0.9206349206</v>
      </c>
      <c r="CB351" s="31">
        <v>92.1</v>
      </c>
      <c r="CC351" s="31">
        <f t="shared" si="966"/>
        <v>0.07936507937</v>
      </c>
      <c r="CD351" s="42"/>
      <c r="CE351" s="42">
        <v>4.0</v>
      </c>
      <c r="CF351" s="42">
        <v>2.0</v>
      </c>
      <c r="CG351" s="42">
        <f t="shared" ref="CG351:CG355" si="971">CI351-CH351</f>
        <v>27</v>
      </c>
      <c r="CH351" s="42">
        <v>186.0</v>
      </c>
      <c r="CI351" s="42">
        <v>213.0</v>
      </c>
      <c r="CJ351" s="42">
        <f t="shared" si="967"/>
        <v>0.8732394366</v>
      </c>
      <c r="CK351" s="42">
        <v>87.3</v>
      </c>
      <c r="CL351" s="42">
        <f t="shared" si="968"/>
        <v>0.1267605634</v>
      </c>
      <c r="CM351" s="35"/>
    </row>
    <row r="352" ht="18.0" customHeight="1">
      <c r="A352" s="23"/>
      <c r="B352" s="23">
        <v>5.0</v>
      </c>
      <c r="C352" s="23">
        <v>11.0</v>
      </c>
      <c r="D352" s="23">
        <f t="shared" si="927"/>
        <v>0</v>
      </c>
      <c r="E352" s="23">
        <v>6.0</v>
      </c>
      <c r="F352" s="23">
        <v>6.0</v>
      </c>
      <c r="G352" s="23">
        <f t="shared" si="951"/>
        <v>1</v>
      </c>
      <c r="H352" s="23">
        <v>100.0</v>
      </c>
      <c r="I352" s="23">
        <f t="shared" si="952"/>
        <v>0</v>
      </c>
      <c r="J352" s="24"/>
      <c r="K352" s="24">
        <v>5.0</v>
      </c>
      <c r="L352" s="24">
        <v>7.0</v>
      </c>
      <c r="M352" s="24">
        <f t="shared" si="858"/>
        <v>7</v>
      </c>
      <c r="N352" s="24">
        <v>13.0</v>
      </c>
      <c r="O352" s="24">
        <v>20.0</v>
      </c>
      <c r="P352" s="24">
        <f t="shared" si="953"/>
        <v>0.65</v>
      </c>
      <c r="Q352" s="24">
        <v>65.0</v>
      </c>
      <c r="R352" s="24">
        <f t="shared" si="954"/>
        <v>0.35</v>
      </c>
      <c r="S352" s="25"/>
      <c r="T352" s="25">
        <v>5.0</v>
      </c>
      <c r="U352" s="25">
        <v>1.0</v>
      </c>
      <c r="V352" s="25">
        <f t="shared" si="934"/>
        <v>1</v>
      </c>
      <c r="W352" s="25">
        <v>79.0</v>
      </c>
      <c r="X352" s="25">
        <v>80.0</v>
      </c>
      <c r="Y352" s="25">
        <f t="shared" si="955"/>
        <v>0.9875</v>
      </c>
      <c r="Z352" s="25">
        <v>98.8</v>
      </c>
      <c r="AA352" s="25">
        <f t="shared" si="956"/>
        <v>0.0125</v>
      </c>
      <c r="AB352" s="26"/>
      <c r="AC352" s="26">
        <v>5.0</v>
      </c>
      <c r="AD352" s="26">
        <v>6.0</v>
      </c>
      <c r="AE352" s="26">
        <f t="shared" si="852"/>
        <v>4</v>
      </c>
      <c r="AF352" s="26">
        <v>77.0</v>
      </c>
      <c r="AG352" s="26">
        <v>81.0</v>
      </c>
      <c r="AH352" s="26">
        <f t="shared" si="957"/>
        <v>0.950617284</v>
      </c>
      <c r="AI352" s="26">
        <v>95.1</v>
      </c>
      <c r="AJ352" s="26">
        <f t="shared" si="958"/>
        <v>0.04938271605</v>
      </c>
      <c r="AK352" s="27"/>
      <c r="AL352" s="27">
        <v>5.0</v>
      </c>
      <c r="AM352" s="27">
        <v>2.0</v>
      </c>
      <c r="AN352" s="27">
        <f t="shared" si="933"/>
        <v>3</v>
      </c>
      <c r="AO352" s="27">
        <v>82.0</v>
      </c>
      <c r="AP352" s="27">
        <v>85.0</v>
      </c>
      <c r="AQ352" s="27">
        <f t="shared" si="959"/>
        <v>0.9647058824</v>
      </c>
      <c r="AR352" s="27">
        <v>96.5</v>
      </c>
      <c r="AS352" s="27">
        <f t="shared" si="960"/>
        <v>0.03529411765</v>
      </c>
      <c r="AT352" s="28"/>
      <c r="AU352" s="28">
        <v>5.0</v>
      </c>
      <c r="AV352" s="28">
        <v>10.0</v>
      </c>
      <c r="AW352" s="28">
        <f t="shared" si="779"/>
        <v>1</v>
      </c>
      <c r="AX352" s="28">
        <v>83.0</v>
      </c>
      <c r="AY352" s="28">
        <v>84.0</v>
      </c>
      <c r="AZ352" s="28">
        <f t="shared" si="961"/>
        <v>0.9880952381</v>
      </c>
      <c r="BA352" s="28">
        <v>98.8</v>
      </c>
      <c r="BB352" s="28">
        <f t="shared" si="962"/>
        <v>0.0119047619</v>
      </c>
      <c r="BC352" s="29"/>
      <c r="BD352" s="29">
        <v>5.0</v>
      </c>
      <c r="BE352" s="29">
        <v>9.0</v>
      </c>
      <c r="BF352" s="29">
        <f t="shared" si="937"/>
        <v>43</v>
      </c>
      <c r="BG352" s="29">
        <v>96.0</v>
      </c>
      <c r="BH352" s="29">
        <v>139.0</v>
      </c>
      <c r="BI352" s="29">
        <f t="shared" si="969"/>
        <v>0.690647482</v>
      </c>
      <c r="BJ352" s="29">
        <v>69.1</v>
      </c>
      <c r="BK352" s="29">
        <f t="shared" si="970"/>
        <v>0.309352518</v>
      </c>
      <c r="BL352" s="30"/>
      <c r="BM352" s="30">
        <v>5.0</v>
      </c>
      <c r="BN352" s="30">
        <v>2.0</v>
      </c>
      <c r="BO352" s="30">
        <f t="shared" si="892"/>
        <v>12</v>
      </c>
      <c r="BP352" s="30">
        <v>161.0</v>
      </c>
      <c r="BQ352" s="30">
        <v>173.0</v>
      </c>
      <c r="BR352" s="30">
        <f t="shared" si="963"/>
        <v>0.9306358382</v>
      </c>
      <c r="BS352" s="30">
        <v>93.1</v>
      </c>
      <c r="BT352" s="30">
        <f t="shared" si="964"/>
        <v>0.06936416185</v>
      </c>
      <c r="BU352" s="31"/>
      <c r="BV352" s="31">
        <v>5.0</v>
      </c>
      <c r="BW352" s="31">
        <v>11.0</v>
      </c>
      <c r="BX352" s="31">
        <f t="shared" si="949"/>
        <v>18</v>
      </c>
      <c r="BY352" s="31">
        <v>53.0</v>
      </c>
      <c r="BZ352" s="31">
        <v>71.0</v>
      </c>
      <c r="CA352" s="31">
        <f t="shared" si="965"/>
        <v>0.7464788732</v>
      </c>
      <c r="CB352" s="31">
        <v>74.6</v>
      </c>
      <c r="CC352" s="31">
        <f t="shared" si="966"/>
        <v>0.2535211268</v>
      </c>
      <c r="CD352" s="42"/>
      <c r="CE352" s="42">
        <v>5.0</v>
      </c>
      <c r="CF352" s="42">
        <v>4.0</v>
      </c>
      <c r="CG352" s="42">
        <f t="shared" si="971"/>
        <v>24</v>
      </c>
      <c r="CH352" s="42">
        <v>164.0</v>
      </c>
      <c r="CI352" s="42">
        <v>188.0</v>
      </c>
      <c r="CJ352" s="42">
        <f t="shared" si="967"/>
        <v>0.8723404255</v>
      </c>
      <c r="CK352" s="42">
        <v>87.2</v>
      </c>
      <c r="CL352" s="42">
        <f t="shared" si="968"/>
        <v>0.1276595745</v>
      </c>
      <c r="CM352" s="35"/>
    </row>
    <row r="353" ht="18.0" customHeight="1">
      <c r="A353" s="23"/>
      <c r="B353" s="23">
        <v>6.0</v>
      </c>
      <c r="C353" s="23">
        <v>3.0</v>
      </c>
      <c r="D353" s="23">
        <f t="shared" si="927"/>
        <v>1</v>
      </c>
      <c r="E353" s="23">
        <v>25.0</v>
      </c>
      <c r="F353" s="23">
        <v>26.0</v>
      </c>
      <c r="G353" s="23">
        <f t="shared" si="951"/>
        <v>0.9615384615</v>
      </c>
      <c r="H353" s="23">
        <v>96.2</v>
      </c>
      <c r="I353" s="23">
        <f t="shared" si="952"/>
        <v>0.03846153846</v>
      </c>
      <c r="J353" s="24"/>
      <c r="K353" s="24">
        <v>6.0</v>
      </c>
      <c r="L353" s="24">
        <v>11.0</v>
      </c>
      <c r="M353" s="24">
        <f t="shared" si="858"/>
        <v>5</v>
      </c>
      <c r="N353" s="24">
        <v>24.0</v>
      </c>
      <c r="O353" s="24">
        <v>29.0</v>
      </c>
      <c r="P353" s="24">
        <f t="shared" si="953"/>
        <v>0.8275862069</v>
      </c>
      <c r="Q353" s="24">
        <v>82.8</v>
      </c>
      <c r="R353" s="24">
        <f t="shared" si="954"/>
        <v>0.1724137931</v>
      </c>
      <c r="S353" s="25"/>
      <c r="T353" s="25">
        <v>6.0</v>
      </c>
      <c r="U353" s="25">
        <v>11.0</v>
      </c>
      <c r="V353" s="25">
        <f t="shared" si="934"/>
        <v>10</v>
      </c>
      <c r="W353" s="25">
        <v>24.0</v>
      </c>
      <c r="X353" s="25">
        <v>34.0</v>
      </c>
      <c r="Y353" s="25">
        <f t="shared" si="955"/>
        <v>0.7058823529</v>
      </c>
      <c r="Z353" s="25">
        <v>70.6</v>
      </c>
      <c r="AA353" s="25">
        <f t="shared" si="956"/>
        <v>0.2941176471</v>
      </c>
      <c r="AB353" s="26"/>
      <c r="AC353" s="26">
        <v>6.0</v>
      </c>
      <c r="AD353" s="26">
        <v>11.0</v>
      </c>
      <c r="AE353" s="26">
        <f t="shared" si="852"/>
        <v>9</v>
      </c>
      <c r="AF353" s="26">
        <v>50.0</v>
      </c>
      <c r="AG353" s="26">
        <v>59.0</v>
      </c>
      <c r="AH353" s="26">
        <f t="shared" si="957"/>
        <v>0.8474576271</v>
      </c>
      <c r="AI353" s="26">
        <v>84.7</v>
      </c>
      <c r="AJ353" s="26">
        <f t="shared" si="958"/>
        <v>0.1525423729</v>
      </c>
      <c r="AK353" s="27"/>
      <c r="AL353" s="27">
        <v>6.0</v>
      </c>
      <c r="AM353" s="27">
        <v>4.0</v>
      </c>
      <c r="AN353" s="27">
        <f t="shared" si="933"/>
        <v>8</v>
      </c>
      <c r="AO353" s="27">
        <v>102.0</v>
      </c>
      <c r="AP353" s="27">
        <v>110.0</v>
      </c>
      <c r="AQ353" s="27">
        <f t="shared" si="959"/>
        <v>0.9272727273</v>
      </c>
      <c r="AR353" s="27">
        <v>92.7</v>
      </c>
      <c r="AS353" s="27">
        <f t="shared" si="960"/>
        <v>0.07272727273</v>
      </c>
      <c r="AT353" s="28"/>
      <c r="AU353" s="28">
        <v>6.0</v>
      </c>
      <c r="AV353" s="28">
        <v>0.0</v>
      </c>
      <c r="AW353" s="28">
        <f t="shared" si="779"/>
        <v>11</v>
      </c>
      <c r="AX353" s="28">
        <v>86.0</v>
      </c>
      <c r="AY353" s="28">
        <v>97.0</v>
      </c>
      <c r="AZ353" s="28">
        <f t="shared" si="961"/>
        <v>0.8865979381</v>
      </c>
      <c r="BA353" s="28">
        <v>88.7</v>
      </c>
      <c r="BB353" s="28">
        <f t="shared" si="962"/>
        <v>0.1134020619</v>
      </c>
      <c r="BC353" s="29"/>
      <c r="BD353" s="29">
        <v>6.0</v>
      </c>
      <c r="BE353" s="29">
        <v>8.0</v>
      </c>
      <c r="BF353" s="29">
        <f t="shared" si="937"/>
        <v>77</v>
      </c>
      <c r="BG353" s="29">
        <v>69.0</v>
      </c>
      <c r="BH353" s="29">
        <v>146.0</v>
      </c>
      <c r="BI353" s="29">
        <f t="shared" si="969"/>
        <v>0.4726027397</v>
      </c>
      <c r="BJ353" s="29">
        <v>47.3</v>
      </c>
      <c r="BK353" s="29">
        <f t="shared" si="970"/>
        <v>0.5273972603</v>
      </c>
      <c r="BL353" s="30"/>
      <c r="BM353" s="30">
        <v>6.0</v>
      </c>
      <c r="BN353" s="30">
        <v>1.0</v>
      </c>
      <c r="BO353" s="30">
        <f t="shared" si="892"/>
        <v>7</v>
      </c>
      <c r="BP353" s="30">
        <v>119.0</v>
      </c>
      <c r="BQ353" s="30">
        <v>126.0</v>
      </c>
      <c r="BR353" s="30">
        <f t="shared" si="963"/>
        <v>0.9444444444</v>
      </c>
      <c r="BS353" s="30">
        <v>94.4</v>
      </c>
      <c r="BT353" s="30">
        <f t="shared" si="964"/>
        <v>0.05555555556</v>
      </c>
      <c r="BU353" s="31"/>
      <c r="BV353" s="31">
        <v>6.0</v>
      </c>
      <c r="BW353" s="31">
        <v>9.0</v>
      </c>
      <c r="BX353" s="31">
        <f t="shared" si="949"/>
        <v>61</v>
      </c>
      <c r="BY353" s="31">
        <v>110.0</v>
      </c>
      <c r="BZ353" s="31">
        <v>171.0</v>
      </c>
      <c r="CA353" s="31">
        <f t="shared" si="965"/>
        <v>0.6432748538</v>
      </c>
      <c r="CB353" s="31">
        <v>64.3</v>
      </c>
      <c r="CC353" s="31">
        <f t="shared" si="966"/>
        <v>0.3567251462</v>
      </c>
      <c r="CD353" s="42"/>
      <c r="CE353" s="42">
        <v>6.0</v>
      </c>
      <c r="CF353" s="42">
        <v>1.0</v>
      </c>
      <c r="CG353" s="42">
        <f t="shared" si="971"/>
        <v>18</v>
      </c>
      <c r="CH353" s="42">
        <v>191.0</v>
      </c>
      <c r="CI353" s="42">
        <v>209.0</v>
      </c>
      <c r="CJ353" s="42">
        <f t="shared" si="967"/>
        <v>0.9138755981</v>
      </c>
      <c r="CK353" s="42">
        <v>91.4</v>
      </c>
      <c r="CL353" s="42">
        <f t="shared" si="968"/>
        <v>0.08612440191</v>
      </c>
      <c r="CM353" s="35"/>
    </row>
    <row r="354" ht="18.0" customHeight="1">
      <c r="A354" s="23"/>
      <c r="B354" s="23">
        <v>7.0</v>
      </c>
      <c r="C354" s="23">
        <v>7.0</v>
      </c>
      <c r="D354" s="23">
        <f t="shared" si="927"/>
        <v>3</v>
      </c>
      <c r="E354" s="23">
        <v>14.0</v>
      </c>
      <c r="F354" s="23">
        <v>17.0</v>
      </c>
      <c r="G354" s="23">
        <f t="shared" si="951"/>
        <v>0.8235294118</v>
      </c>
      <c r="H354" s="23">
        <v>82.4</v>
      </c>
      <c r="I354" s="23">
        <f t="shared" si="952"/>
        <v>0.1764705882</v>
      </c>
      <c r="J354" s="24"/>
      <c r="K354" s="24">
        <v>7.0</v>
      </c>
      <c r="L354" s="24">
        <v>1.0</v>
      </c>
      <c r="M354" s="24">
        <f t="shared" si="858"/>
        <v>3</v>
      </c>
      <c r="N354" s="24">
        <v>57.0</v>
      </c>
      <c r="O354" s="24">
        <v>60.0</v>
      </c>
      <c r="P354" s="24">
        <f t="shared" si="953"/>
        <v>0.95</v>
      </c>
      <c r="Q354" s="24">
        <v>95.0</v>
      </c>
      <c r="R354" s="24">
        <f t="shared" si="954"/>
        <v>0.05</v>
      </c>
      <c r="S354" s="25"/>
      <c r="T354" s="25">
        <v>7.0</v>
      </c>
      <c r="U354" s="25">
        <v>0.0</v>
      </c>
      <c r="V354" s="25">
        <f t="shared" si="934"/>
        <v>2</v>
      </c>
      <c r="W354" s="25">
        <v>69.0</v>
      </c>
      <c r="X354" s="25">
        <v>71.0</v>
      </c>
      <c r="Y354" s="25">
        <f t="shared" si="955"/>
        <v>0.9718309859</v>
      </c>
      <c r="Z354" s="25">
        <v>97.2</v>
      </c>
      <c r="AA354" s="25">
        <f t="shared" si="956"/>
        <v>0.02816901408</v>
      </c>
      <c r="AB354" s="26"/>
      <c r="AC354" s="26">
        <v>7.0</v>
      </c>
      <c r="AD354" s="26">
        <v>1.0</v>
      </c>
      <c r="AE354" s="26">
        <v>46.0</v>
      </c>
      <c r="AF354" s="26">
        <v>6.0</v>
      </c>
      <c r="AG354" s="26">
        <v>52.0</v>
      </c>
      <c r="AH354" s="26">
        <f t="shared" si="957"/>
        <v>0.1153846154</v>
      </c>
      <c r="AI354" s="26">
        <v>11.54</v>
      </c>
      <c r="AJ354" s="26">
        <f t="shared" si="958"/>
        <v>0.8846153846</v>
      </c>
      <c r="AK354" s="27"/>
      <c r="AL354" s="27">
        <v>7.0</v>
      </c>
      <c r="AM354" s="27">
        <v>11.0</v>
      </c>
      <c r="AN354" s="27">
        <f t="shared" si="933"/>
        <v>1</v>
      </c>
      <c r="AO354" s="27">
        <v>106.0</v>
      </c>
      <c r="AP354" s="27">
        <v>107.0</v>
      </c>
      <c r="AQ354" s="27">
        <f t="shared" si="959"/>
        <v>0.9906542056</v>
      </c>
      <c r="AR354" s="27">
        <v>99.1</v>
      </c>
      <c r="AS354" s="27">
        <f t="shared" si="960"/>
        <v>0.009345794393</v>
      </c>
      <c r="AT354" s="28"/>
      <c r="AU354" s="28">
        <v>7.0</v>
      </c>
      <c r="AV354" s="28">
        <v>1.0</v>
      </c>
      <c r="AW354" s="28">
        <v>124.0</v>
      </c>
      <c r="AX354" s="28">
        <v>6.0</v>
      </c>
      <c r="AY354" s="28">
        <v>130.0</v>
      </c>
      <c r="AZ354" s="28">
        <f t="shared" si="961"/>
        <v>0.04615384615</v>
      </c>
      <c r="BA354" s="28">
        <v>4.62</v>
      </c>
      <c r="BB354" s="28">
        <f t="shared" si="962"/>
        <v>0.9538461538</v>
      </c>
      <c r="BC354" s="29"/>
      <c r="BD354" s="29">
        <v>7.0</v>
      </c>
      <c r="BE354" s="29">
        <v>2.0</v>
      </c>
      <c r="BF354" s="29">
        <f t="shared" si="937"/>
        <v>12</v>
      </c>
      <c r="BG354" s="29">
        <v>145.0</v>
      </c>
      <c r="BH354" s="29">
        <v>157.0</v>
      </c>
      <c r="BI354" s="29">
        <f t="shared" si="969"/>
        <v>0.923566879</v>
      </c>
      <c r="BJ354" s="29">
        <v>92.4</v>
      </c>
      <c r="BK354" s="29">
        <f t="shared" si="970"/>
        <v>0.07643312102</v>
      </c>
      <c r="BL354" s="30"/>
      <c r="BM354" s="30">
        <v>7.0</v>
      </c>
      <c r="BN354" s="30"/>
      <c r="BO354" s="30">
        <f t="shared" si="892"/>
        <v>0</v>
      </c>
      <c r="BP354" s="30">
        <v>0.0</v>
      </c>
      <c r="BQ354" s="30">
        <v>0.0</v>
      </c>
      <c r="BR354" s="30">
        <v>0.0</v>
      </c>
      <c r="BS354" s="30">
        <v>0.0</v>
      </c>
      <c r="BT354" s="30">
        <v>0.0</v>
      </c>
      <c r="BU354" s="31"/>
      <c r="BV354" s="31">
        <v>7.0</v>
      </c>
      <c r="BW354" s="31">
        <v>2.0</v>
      </c>
      <c r="BX354" s="31">
        <f t="shared" si="949"/>
        <v>17</v>
      </c>
      <c r="BY354" s="31">
        <v>175.0</v>
      </c>
      <c r="BZ354" s="31">
        <v>192.0</v>
      </c>
      <c r="CA354" s="31">
        <f t="shared" si="965"/>
        <v>0.9114583333</v>
      </c>
      <c r="CB354" s="31">
        <v>91.1</v>
      </c>
      <c r="CC354" s="31">
        <f t="shared" si="966"/>
        <v>0.08854166667</v>
      </c>
      <c r="CD354" s="42"/>
      <c r="CE354" s="42">
        <v>7.0</v>
      </c>
      <c r="CF354" s="42">
        <v>5.0</v>
      </c>
      <c r="CG354" s="42">
        <f t="shared" si="971"/>
        <v>14</v>
      </c>
      <c r="CH354" s="42">
        <v>150.0</v>
      </c>
      <c r="CI354" s="42">
        <v>164.0</v>
      </c>
      <c r="CJ354" s="42">
        <f t="shared" si="967"/>
        <v>0.9146341463</v>
      </c>
      <c r="CK354" s="42">
        <v>91.5</v>
      </c>
      <c r="CL354" s="42">
        <f t="shared" si="968"/>
        <v>0.08536585366</v>
      </c>
      <c r="CM354" s="35"/>
    </row>
    <row r="355" ht="18.0" customHeight="1">
      <c r="A355" s="23"/>
      <c r="B355" s="23">
        <v>8.0</v>
      </c>
      <c r="C355" s="23">
        <v>0.0</v>
      </c>
      <c r="D355" s="23">
        <f t="shared" si="927"/>
        <v>1</v>
      </c>
      <c r="E355" s="23">
        <v>18.0</v>
      </c>
      <c r="F355" s="23">
        <v>19.0</v>
      </c>
      <c r="G355" s="23">
        <f t="shared" si="951"/>
        <v>0.9473684211</v>
      </c>
      <c r="H355" s="23">
        <v>94.7</v>
      </c>
      <c r="I355" s="23">
        <f t="shared" si="952"/>
        <v>0.05263157895</v>
      </c>
      <c r="J355" s="24"/>
      <c r="K355" s="24">
        <v>8.0</v>
      </c>
      <c r="L355" s="24">
        <v>0.0</v>
      </c>
      <c r="M355" s="24">
        <f t="shared" si="858"/>
        <v>1</v>
      </c>
      <c r="N355" s="24">
        <v>50.0</v>
      </c>
      <c r="O355" s="24">
        <v>51.0</v>
      </c>
      <c r="P355" s="24">
        <f t="shared" si="953"/>
        <v>0.9803921569</v>
      </c>
      <c r="Q355" s="24">
        <v>98.0</v>
      </c>
      <c r="R355" s="24">
        <f t="shared" si="954"/>
        <v>0.01960784314</v>
      </c>
      <c r="S355" s="25"/>
      <c r="T355" s="25">
        <v>8.0</v>
      </c>
      <c r="U355" s="25">
        <v>8.0</v>
      </c>
      <c r="V355" s="25">
        <f t="shared" si="934"/>
        <v>4</v>
      </c>
      <c r="W355" s="25">
        <v>7.0</v>
      </c>
      <c r="X355" s="25">
        <v>11.0</v>
      </c>
      <c r="Y355" s="25">
        <f t="shared" si="955"/>
        <v>0.6363636364</v>
      </c>
      <c r="Z355" s="25">
        <v>63.6</v>
      </c>
      <c r="AA355" s="25">
        <f t="shared" si="956"/>
        <v>0.3636363636</v>
      </c>
      <c r="AB355" s="26"/>
      <c r="AC355" s="26">
        <v>8.0</v>
      </c>
      <c r="AD355" s="26">
        <v>2.0</v>
      </c>
      <c r="AE355" s="26">
        <f t="shared" ref="AE355:AE377" si="972">AG355-AF355</f>
        <v>2</v>
      </c>
      <c r="AF355" s="26">
        <v>96.0</v>
      </c>
      <c r="AG355" s="26">
        <v>98.0</v>
      </c>
      <c r="AH355" s="26">
        <f t="shared" si="957"/>
        <v>0.9795918367</v>
      </c>
      <c r="AI355" s="26">
        <v>98.0</v>
      </c>
      <c r="AJ355" s="26">
        <f t="shared" si="958"/>
        <v>0.02040816327</v>
      </c>
      <c r="AK355" s="27"/>
      <c r="AL355" s="27">
        <v>8.0</v>
      </c>
      <c r="AM355" s="27">
        <v>3.0</v>
      </c>
      <c r="AN355" s="27">
        <f t="shared" si="933"/>
        <v>3</v>
      </c>
      <c r="AO355" s="27">
        <v>104.0</v>
      </c>
      <c r="AP355" s="27">
        <v>107.0</v>
      </c>
      <c r="AQ355" s="27">
        <f t="shared" si="959"/>
        <v>0.9719626168</v>
      </c>
      <c r="AR355" s="27">
        <v>97.2</v>
      </c>
      <c r="AS355" s="27">
        <f t="shared" si="960"/>
        <v>0.02803738318</v>
      </c>
      <c r="AT355" s="28"/>
      <c r="AU355" s="28">
        <v>8.0</v>
      </c>
      <c r="AV355" s="28">
        <v>4.0</v>
      </c>
      <c r="AW355" s="28">
        <f t="shared" ref="AW355:AW402" si="973">AY355-AX355</f>
        <v>10</v>
      </c>
      <c r="AX355" s="28">
        <v>114.0</v>
      </c>
      <c r="AY355" s="28">
        <v>124.0</v>
      </c>
      <c r="AZ355" s="28">
        <f t="shared" si="961"/>
        <v>0.9193548387</v>
      </c>
      <c r="BA355" s="28">
        <v>91.9</v>
      </c>
      <c r="BB355" s="28">
        <f t="shared" si="962"/>
        <v>0.08064516129</v>
      </c>
      <c r="BC355" s="29"/>
      <c r="BD355" s="29">
        <v>8.0</v>
      </c>
      <c r="BE355" s="29">
        <v>3.0</v>
      </c>
      <c r="BF355" s="29">
        <f t="shared" si="937"/>
        <v>10</v>
      </c>
      <c r="BG355" s="29">
        <v>136.0</v>
      </c>
      <c r="BH355" s="29">
        <v>146.0</v>
      </c>
      <c r="BI355" s="29">
        <f t="shared" si="969"/>
        <v>0.9315068493</v>
      </c>
      <c r="BJ355" s="29">
        <v>93.2</v>
      </c>
      <c r="BK355" s="29">
        <f t="shared" si="970"/>
        <v>0.06849315068</v>
      </c>
      <c r="BL355" s="30"/>
      <c r="BM355" s="30">
        <v>8.0</v>
      </c>
      <c r="BN355" s="30">
        <v>6.0</v>
      </c>
      <c r="BO355" s="30">
        <f t="shared" si="892"/>
        <v>9</v>
      </c>
      <c r="BP355" s="30">
        <v>107.0</v>
      </c>
      <c r="BQ355" s="30">
        <v>116.0</v>
      </c>
      <c r="BR355" s="30">
        <f t="shared" ref="BR355:BR358" si="974">BP355/BQ355</f>
        <v>0.9224137931</v>
      </c>
      <c r="BS355" s="30">
        <v>92.2</v>
      </c>
      <c r="BT355" s="30">
        <f t="shared" ref="BT355:BT358" si="975">BO355/BQ355</f>
        <v>0.0775862069</v>
      </c>
      <c r="BU355" s="31"/>
      <c r="BV355" s="31">
        <v>8.0</v>
      </c>
      <c r="BW355" s="31">
        <v>4.0</v>
      </c>
      <c r="BX355" s="31">
        <f t="shared" si="949"/>
        <v>15</v>
      </c>
      <c r="BY355" s="31">
        <v>151.0</v>
      </c>
      <c r="BZ355" s="31">
        <v>166.0</v>
      </c>
      <c r="CA355" s="31">
        <f t="shared" si="965"/>
        <v>0.9096385542</v>
      </c>
      <c r="CB355" s="31">
        <v>91.0</v>
      </c>
      <c r="CC355" s="31">
        <f t="shared" si="966"/>
        <v>0.09036144578</v>
      </c>
      <c r="CD355" s="42"/>
      <c r="CE355" s="42">
        <v>8.0</v>
      </c>
      <c r="CF355" s="42">
        <v>7.0</v>
      </c>
      <c r="CG355" s="42">
        <f t="shared" si="971"/>
        <v>104</v>
      </c>
      <c r="CH355" s="42">
        <v>95.0</v>
      </c>
      <c r="CI355" s="42">
        <v>199.0</v>
      </c>
      <c r="CJ355" s="42">
        <f t="shared" si="967"/>
        <v>0.4773869347</v>
      </c>
      <c r="CK355" s="42">
        <v>47.7</v>
      </c>
      <c r="CL355" s="42">
        <f t="shared" si="968"/>
        <v>0.5226130653</v>
      </c>
      <c r="CM355" s="35"/>
    </row>
    <row r="356" ht="18.0" customHeight="1">
      <c r="A356" s="23"/>
      <c r="B356" s="23">
        <v>9.0</v>
      </c>
      <c r="C356" s="23">
        <v>5.0</v>
      </c>
      <c r="D356" s="23">
        <f t="shared" si="927"/>
        <v>1</v>
      </c>
      <c r="E356" s="23">
        <v>19.0</v>
      </c>
      <c r="F356" s="23">
        <v>20.0</v>
      </c>
      <c r="G356" s="23">
        <f t="shared" si="951"/>
        <v>0.95</v>
      </c>
      <c r="H356" s="23">
        <v>95.0</v>
      </c>
      <c r="I356" s="23">
        <f t="shared" si="952"/>
        <v>0.05</v>
      </c>
      <c r="J356" s="24"/>
      <c r="K356" s="24">
        <v>9.0</v>
      </c>
      <c r="L356" s="24">
        <v>5.0</v>
      </c>
      <c r="M356" s="24">
        <f t="shared" si="858"/>
        <v>5</v>
      </c>
      <c r="N356" s="24">
        <v>37.0</v>
      </c>
      <c r="O356" s="24">
        <v>42.0</v>
      </c>
      <c r="P356" s="24">
        <f t="shared" si="953"/>
        <v>0.880952381</v>
      </c>
      <c r="Q356" s="24">
        <v>88.1</v>
      </c>
      <c r="R356" s="24">
        <f t="shared" si="954"/>
        <v>0.119047619</v>
      </c>
      <c r="S356" s="25"/>
      <c r="T356" s="25">
        <v>9.0</v>
      </c>
      <c r="U356" s="25">
        <v>7.0</v>
      </c>
      <c r="V356" s="25">
        <f t="shared" si="934"/>
        <v>18</v>
      </c>
      <c r="W356" s="25">
        <v>40.0</v>
      </c>
      <c r="X356" s="25">
        <v>58.0</v>
      </c>
      <c r="Y356" s="25">
        <f t="shared" si="955"/>
        <v>0.6896551724</v>
      </c>
      <c r="Z356" s="25">
        <v>69.0</v>
      </c>
      <c r="AA356" s="25">
        <f t="shared" si="956"/>
        <v>0.3103448276</v>
      </c>
      <c r="AB356" s="26"/>
      <c r="AC356" s="26">
        <v>9.0</v>
      </c>
      <c r="AD356" s="26">
        <v>8.0</v>
      </c>
      <c r="AE356" s="26">
        <f t="shared" si="972"/>
        <v>2</v>
      </c>
      <c r="AF356" s="26">
        <v>63.0</v>
      </c>
      <c r="AG356" s="26">
        <v>65.0</v>
      </c>
      <c r="AH356" s="26">
        <f t="shared" si="957"/>
        <v>0.9692307692</v>
      </c>
      <c r="AI356" s="26">
        <v>96.9</v>
      </c>
      <c r="AJ356" s="26">
        <f t="shared" si="958"/>
        <v>0.03076923077</v>
      </c>
      <c r="AK356" s="27"/>
      <c r="AL356" s="27">
        <v>9.0</v>
      </c>
      <c r="AM356" s="27">
        <v>0.0</v>
      </c>
      <c r="AN356" s="27">
        <f t="shared" si="933"/>
        <v>7</v>
      </c>
      <c r="AO356" s="27">
        <v>11.0</v>
      </c>
      <c r="AP356" s="27">
        <v>18.0</v>
      </c>
      <c r="AQ356" s="27">
        <f t="shared" si="959"/>
        <v>0.6111111111</v>
      </c>
      <c r="AR356" s="27">
        <v>61.1</v>
      </c>
      <c r="AS356" s="27">
        <f t="shared" si="960"/>
        <v>0.3888888889</v>
      </c>
      <c r="AT356" s="28"/>
      <c r="AU356" s="28">
        <v>9.0</v>
      </c>
      <c r="AV356" s="28">
        <v>2.0</v>
      </c>
      <c r="AW356" s="28">
        <f t="shared" si="973"/>
        <v>8</v>
      </c>
      <c r="AX356" s="28">
        <v>131.0</v>
      </c>
      <c r="AY356" s="28">
        <v>139.0</v>
      </c>
      <c r="AZ356" s="28">
        <f t="shared" si="961"/>
        <v>0.9424460432</v>
      </c>
      <c r="BA356" s="28">
        <v>94.2</v>
      </c>
      <c r="BB356" s="28">
        <f t="shared" si="962"/>
        <v>0.05755395683</v>
      </c>
      <c r="BC356" s="29"/>
      <c r="BD356" s="29">
        <v>9.0</v>
      </c>
      <c r="BE356" s="29">
        <v>0.0</v>
      </c>
      <c r="BF356" s="29">
        <f t="shared" si="937"/>
        <v>8</v>
      </c>
      <c r="BG356" s="29">
        <v>147.0</v>
      </c>
      <c r="BH356" s="29">
        <v>155.0</v>
      </c>
      <c r="BI356" s="29">
        <f t="shared" si="969"/>
        <v>0.9483870968</v>
      </c>
      <c r="BJ356" s="29">
        <v>94.8</v>
      </c>
      <c r="BK356" s="29">
        <f t="shared" si="970"/>
        <v>0.05161290323</v>
      </c>
      <c r="BL356" s="30"/>
      <c r="BM356" s="30">
        <v>9.0</v>
      </c>
      <c r="BN356" s="30">
        <v>5.0</v>
      </c>
      <c r="BO356" s="30">
        <f t="shared" si="892"/>
        <v>8</v>
      </c>
      <c r="BP356" s="30">
        <v>125.0</v>
      </c>
      <c r="BQ356" s="30">
        <v>133.0</v>
      </c>
      <c r="BR356" s="30">
        <f t="shared" si="974"/>
        <v>0.9398496241</v>
      </c>
      <c r="BS356" s="30">
        <v>94.0</v>
      </c>
      <c r="BT356" s="30">
        <f t="shared" si="975"/>
        <v>0.06015037594</v>
      </c>
      <c r="BU356" s="31"/>
      <c r="BV356" s="31">
        <v>9.0</v>
      </c>
      <c r="BW356" s="31">
        <v>0.0</v>
      </c>
      <c r="BX356" s="31">
        <f t="shared" si="949"/>
        <v>17</v>
      </c>
      <c r="BY356" s="31">
        <v>178.0</v>
      </c>
      <c r="BZ356" s="31">
        <v>195.0</v>
      </c>
      <c r="CA356" s="31">
        <f t="shared" si="965"/>
        <v>0.9128205128</v>
      </c>
      <c r="CB356" s="31">
        <v>91.3</v>
      </c>
      <c r="CC356" s="31">
        <f t="shared" si="966"/>
        <v>0.08717948718</v>
      </c>
      <c r="CD356" s="42"/>
      <c r="CE356" s="42">
        <v>9.0</v>
      </c>
      <c r="CF356" s="42">
        <v>6.0</v>
      </c>
      <c r="CG356" s="42">
        <v>1.0</v>
      </c>
      <c r="CH356" s="42">
        <v>0.0</v>
      </c>
      <c r="CI356" s="42">
        <v>1.0</v>
      </c>
      <c r="CJ356" s="42">
        <f t="shared" si="967"/>
        <v>0</v>
      </c>
      <c r="CK356" s="42">
        <v>0.0</v>
      </c>
      <c r="CL356" s="42">
        <f t="shared" si="968"/>
        <v>1</v>
      </c>
      <c r="CM356" s="35"/>
    </row>
    <row r="357" ht="18.0" customHeight="1">
      <c r="A357" s="23"/>
      <c r="B357" s="23">
        <v>10.0</v>
      </c>
      <c r="C357" s="23">
        <v>8.0</v>
      </c>
      <c r="D357" s="23">
        <f t="shared" si="927"/>
        <v>14</v>
      </c>
      <c r="E357" s="23">
        <v>14.0</v>
      </c>
      <c r="F357" s="23">
        <v>28.0</v>
      </c>
      <c r="G357" s="23">
        <f t="shared" si="951"/>
        <v>0.5</v>
      </c>
      <c r="H357" s="23">
        <v>50.0</v>
      </c>
      <c r="I357" s="23">
        <f t="shared" si="952"/>
        <v>0.5</v>
      </c>
      <c r="J357" s="24"/>
      <c r="K357" s="24">
        <v>10.0</v>
      </c>
      <c r="L357" s="24"/>
      <c r="M357" s="24">
        <f t="shared" si="858"/>
        <v>0</v>
      </c>
      <c r="N357" s="24">
        <v>0.0</v>
      </c>
      <c r="O357" s="24">
        <v>0.0</v>
      </c>
      <c r="P357" s="24">
        <v>0.0</v>
      </c>
      <c r="Q357" s="24">
        <v>0.0</v>
      </c>
      <c r="R357" s="24">
        <v>0.0</v>
      </c>
      <c r="S357" s="25"/>
      <c r="T357" s="25">
        <v>10.0</v>
      </c>
      <c r="U357" s="25">
        <v>4.0</v>
      </c>
      <c r="V357" s="25">
        <f t="shared" si="934"/>
        <v>3</v>
      </c>
      <c r="W357" s="25">
        <v>70.0</v>
      </c>
      <c r="X357" s="25">
        <v>73.0</v>
      </c>
      <c r="Y357" s="25">
        <f t="shared" si="955"/>
        <v>0.9589041096</v>
      </c>
      <c r="Z357" s="25">
        <v>95.9</v>
      </c>
      <c r="AA357" s="25">
        <f t="shared" si="956"/>
        <v>0.04109589041</v>
      </c>
      <c r="AB357" s="26"/>
      <c r="AC357" s="26">
        <v>10.0</v>
      </c>
      <c r="AD357" s="26">
        <v>9.0</v>
      </c>
      <c r="AE357" s="26">
        <f t="shared" si="972"/>
        <v>32</v>
      </c>
      <c r="AF357" s="26">
        <v>46.0</v>
      </c>
      <c r="AG357" s="26">
        <v>78.0</v>
      </c>
      <c r="AH357" s="26">
        <f t="shared" si="957"/>
        <v>0.5897435897</v>
      </c>
      <c r="AI357" s="26">
        <v>59.0</v>
      </c>
      <c r="AJ357" s="26">
        <f t="shared" si="958"/>
        <v>0.4102564103</v>
      </c>
      <c r="AK357" s="27"/>
      <c r="AL357" s="27">
        <v>10.0</v>
      </c>
      <c r="AM357" s="27">
        <v>10.0</v>
      </c>
      <c r="AN357" s="27">
        <f t="shared" si="933"/>
        <v>9</v>
      </c>
      <c r="AO357" s="27">
        <v>72.0</v>
      </c>
      <c r="AP357" s="27">
        <v>81.0</v>
      </c>
      <c r="AQ357" s="27">
        <f t="shared" si="959"/>
        <v>0.8888888889</v>
      </c>
      <c r="AR357" s="27">
        <v>88.9</v>
      </c>
      <c r="AS357" s="27">
        <f t="shared" si="960"/>
        <v>0.1111111111</v>
      </c>
      <c r="AT357" s="28"/>
      <c r="AU357" s="28">
        <v>10.0</v>
      </c>
      <c r="AV357" s="28">
        <v>11.0</v>
      </c>
      <c r="AW357" s="28">
        <f t="shared" si="973"/>
        <v>14</v>
      </c>
      <c r="AX357" s="28">
        <v>68.0</v>
      </c>
      <c r="AY357" s="28">
        <v>82.0</v>
      </c>
      <c r="AZ357" s="28">
        <f t="shared" si="961"/>
        <v>0.8292682927</v>
      </c>
      <c r="BA357" s="28">
        <v>82.9</v>
      </c>
      <c r="BB357" s="28">
        <f t="shared" si="962"/>
        <v>0.1707317073</v>
      </c>
      <c r="BC357" s="29"/>
      <c r="BD357" s="29">
        <v>10.0</v>
      </c>
      <c r="BE357" s="29">
        <v>11.0</v>
      </c>
      <c r="BF357" s="29">
        <f t="shared" si="937"/>
        <v>24</v>
      </c>
      <c r="BG357" s="29">
        <v>69.0</v>
      </c>
      <c r="BH357" s="29">
        <v>93.0</v>
      </c>
      <c r="BI357" s="29">
        <f t="shared" si="969"/>
        <v>0.7419354839</v>
      </c>
      <c r="BJ357" s="29">
        <v>74.2</v>
      </c>
      <c r="BK357" s="29">
        <f t="shared" si="970"/>
        <v>0.2580645161</v>
      </c>
      <c r="BL357" s="30"/>
      <c r="BM357" s="30">
        <v>10.0</v>
      </c>
      <c r="BN357" s="30">
        <v>1.0</v>
      </c>
      <c r="BO357" s="30">
        <v>111.0</v>
      </c>
      <c r="BP357" s="30">
        <v>15.0</v>
      </c>
      <c r="BQ357" s="30">
        <v>126.0</v>
      </c>
      <c r="BR357" s="30">
        <f t="shared" si="974"/>
        <v>0.119047619</v>
      </c>
      <c r="BS357" s="30">
        <v>11.9</v>
      </c>
      <c r="BT357" s="30">
        <f t="shared" si="975"/>
        <v>0.880952381</v>
      </c>
      <c r="BU357" s="31"/>
      <c r="BV357" s="31">
        <v>10.0</v>
      </c>
      <c r="BW357" s="31">
        <v>7.0</v>
      </c>
      <c r="BX357" s="31">
        <f t="shared" si="949"/>
        <v>15</v>
      </c>
      <c r="BY357" s="31">
        <v>114.0</v>
      </c>
      <c r="BZ357" s="31">
        <v>129.0</v>
      </c>
      <c r="CA357" s="31">
        <f t="shared" si="965"/>
        <v>0.8837209302</v>
      </c>
      <c r="CB357" s="31">
        <v>88.4</v>
      </c>
      <c r="CC357" s="31">
        <f t="shared" si="966"/>
        <v>0.1162790698</v>
      </c>
      <c r="CD357" s="42"/>
      <c r="CE357" s="42">
        <v>10.0</v>
      </c>
      <c r="CF357" s="42">
        <v>11.0</v>
      </c>
      <c r="CG357" s="42">
        <f t="shared" ref="CG357:CG358" si="976">CI357-CH357</f>
        <v>34</v>
      </c>
      <c r="CH357" s="42">
        <v>86.0</v>
      </c>
      <c r="CI357" s="42">
        <v>120.0</v>
      </c>
      <c r="CJ357" s="42">
        <f t="shared" si="967"/>
        <v>0.7166666667</v>
      </c>
      <c r="CK357" s="42">
        <v>71.7</v>
      </c>
      <c r="CL357" s="42">
        <f t="shared" si="968"/>
        <v>0.2833333333</v>
      </c>
      <c r="CM357" s="35"/>
    </row>
    <row r="358" ht="18.0" customHeight="1">
      <c r="A358" s="23"/>
      <c r="B358" s="23">
        <v>11.0</v>
      </c>
      <c r="C358" s="23">
        <v>10.0</v>
      </c>
      <c r="D358" s="23">
        <f t="shared" si="927"/>
        <v>1</v>
      </c>
      <c r="E358" s="23">
        <v>9.0</v>
      </c>
      <c r="F358" s="23">
        <v>10.0</v>
      </c>
      <c r="G358" s="23">
        <f t="shared" si="951"/>
        <v>0.9</v>
      </c>
      <c r="H358" s="23">
        <v>90.0</v>
      </c>
      <c r="I358" s="23">
        <f t="shared" si="952"/>
        <v>0.1</v>
      </c>
      <c r="J358" s="24"/>
      <c r="K358" s="24">
        <v>11.0</v>
      </c>
      <c r="L358" s="24">
        <v>3.0</v>
      </c>
      <c r="M358" s="24">
        <f t="shared" si="858"/>
        <v>2</v>
      </c>
      <c r="N358" s="24">
        <v>47.0</v>
      </c>
      <c r="O358" s="24">
        <v>49.0</v>
      </c>
      <c r="P358" s="24">
        <f>N358/O358</f>
        <v>0.9591836735</v>
      </c>
      <c r="Q358" s="24">
        <v>95.9</v>
      </c>
      <c r="R358" s="24">
        <f>M358/O358</f>
        <v>0.04081632653</v>
      </c>
      <c r="S358" s="25"/>
      <c r="T358" s="25">
        <v>11.0</v>
      </c>
      <c r="U358" s="25">
        <v>2.0</v>
      </c>
      <c r="V358" s="25">
        <f t="shared" si="934"/>
        <v>3</v>
      </c>
      <c r="W358" s="25">
        <v>77.0</v>
      </c>
      <c r="X358" s="25">
        <v>80.0</v>
      </c>
      <c r="Y358" s="25">
        <f t="shared" si="955"/>
        <v>0.9625</v>
      </c>
      <c r="Z358" s="25">
        <v>96.2</v>
      </c>
      <c r="AA358" s="25">
        <f t="shared" si="956"/>
        <v>0.0375</v>
      </c>
      <c r="AB358" s="26"/>
      <c r="AC358" s="26">
        <v>11.0</v>
      </c>
      <c r="AD358" s="26">
        <v>5.0</v>
      </c>
      <c r="AE358" s="26">
        <f t="shared" si="972"/>
        <v>6</v>
      </c>
      <c r="AF358" s="26">
        <v>74.0</v>
      </c>
      <c r="AG358" s="26">
        <v>80.0</v>
      </c>
      <c r="AH358" s="26">
        <f t="shared" si="957"/>
        <v>0.925</v>
      </c>
      <c r="AI358" s="26">
        <v>92.5</v>
      </c>
      <c r="AJ358" s="26">
        <f t="shared" si="958"/>
        <v>0.075</v>
      </c>
      <c r="AK358" s="27"/>
      <c r="AL358" s="27">
        <v>11.0</v>
      </c>
      <c r="AM358" s="27">
        <v>8.0</v>
      </c>
      <c r="AN358" s="27">
        <f t="shared" si="933"/>
        <v>6</v>
      </c>
      <c r="AO358" s="27">
        <v>76.0</v>
      </c>
      <c r="AP358" s="27">
        <v>82.0</v>
      </c>
      <c r="AQ358" s="27">
        <f t="shared" si="959"/>
        <v>0.9268292683</v>
      </c>
      <c r="AR358" s="27">
        <v>92.7</v>
      </c>
      <c r="AS358" s="27">
        <f t="shared" si="960"/>
        <v>0.07317073171</v>
      </c>
      <c r="AT358" s="28"/>
      <c r="AU358" s="28">
        <v>11.0</v>
      </c>
      <c r="AV358" s="28">
        <v>7.0</v>
      </c>
      <c r="AW358" s="28">
        <f t="shared" si="973"/>
        <v>59</v>
      </c>
      <c r="AX358" s="28">
        <v>68.0</v>
      </c>
      <c r="AY358" s="28">
        <v>127.0</v>
      </c>
      <c r="AZ358" s="28">
        <f t="shared" si="961"/>
        <v>0.5354330709</v>
      </c>
      <c r="BA358" s="28">
        <v>53.5</v>
      </c>
      <c r="BB358" s="28">
        <f t="shared" si="962"/>
        <v>0.4645669291</v>
      </c>
      <c r="BC358" s="29"/>
      <c r="BD358" s="29">
        <v>11.0</v>
      </c>
      <c r="BE358" s="29">
        <v>1.0</v>
      </c>
      <c r="BF358" s="29">
        <v>3.0</v>
      </c>
      <c r="BG358" s="29">
        <v>2.0</v>
      </c>
      <c r="BH358" s="29">
        <v>5.0</v>
      </c>
      <c r="BI358" s="29">
        <f t="shared" si="969"/>
        <v>0.4</v>
      </c>
      <c r="BJ358" s="29">
        <v>40.0</v>
      </c>
      <c r="BK358" s="29">
        <f t="shared" si="970"/>
        <v>0.6</v>
      </c>
      <c r="BL358" s="30"/>
      <c r="BM358" s="30">
        <v>11.0</v>
      </c>
      <c r="BN358" s="30">
        <v>11.0</v>
      </c>
      <c r="BO358" s="30">
        <f t="shared" ref="BO358:BO372" si="983">BQ358-BP358</f>
        <v>33</v>
      </c>
      <c r="BP358" s="30">
        <v>66.0</v>
      </c>
      <c r="BQ358" s="30">
        <v>99.0</v>
      </c>
      <c r="BR358" s="30">
        <f t="shared" si="974"/>
        <v>0.6666666667</v>
      </c>
      <c r="BS358" s="30">
        <v>66.7</v>
      </c>
      <c r="BT358" s="30">
        <f t="shared" si="975"/>
        <v>0.3333333333</v>
      </c>
      <c r="BU358" s="31"/>
      <c r="BV358" s="31">
        <v>11.0</v>
      </c>
      <c r="BW358" s="31">
        <v>5.0</v>
      </c>
      <c r="BX358" s="31">
        <f t="shared" si="949"/>
        <v>8</v>
      </c>
      <c r="BY358" s="31">
        <v>120.0</v>
      </c>
      <c r="BZ358" s="31">
        <v>128.0</v>
      </c>
      <c r="CA358" s="31">
        <f t="shared" si="965"/>
        <v>0.9375</v>
      </c>
      <c r="CB358" s="31">
        <v>93.8</v>
      </c>
      <c r="CC358" s="31">
        <f t="shared" si="966"/>
        <v>0.0625</v>
      </c>
      <c r="CD358" s="42"/>
      <c r="CE358" s="42">
        <v>11.0</v>
      </c>
      <c r="CF358" s="42">
        <v>9.0</v>
      </c>
      <c r="CG358" s="42">
        <f t="shared" si="976"/>
        <v>60</v>
      </c>
      <c r="CH358" s="42">
        <v>122.0</v>
      </c>
      <c r="CI358" s="42">
        <v>182.0</v>
      </c>
      <c r="CJ358" s="42">
        <f t="shared" si="967"/>
        <v>0.6703296703</v>
      </c>
      <c r="CK358" s="42">
        <v>67.0</v>
      </c>
      <c r="CL358" s="42">
        <f t="shared" si="968"/>
        <v>0.3296703297</v>
      </c>
      <c r="CM358" s="35"/>
    </row>
    <row r="359" ht="18.0" customHeight="1">
      <c r="A359" s="36" t="s">
        <v>25</v>
      </c>
      <c r="B359" s="37"/>
      <c r="C359" s="37"/>
      <c r="D359" s="37">
        <f t="shared" si="927"/>
        <v>0</v>
      </c>
      <c r="E359" s="37"/>
      <c r="F359" s="37"/>
      <c r="G359" s="36">
        <f>SUM(G347:G358)/12</f>
        <v>0.8139800316</v>
      </c>
      <c r="H359" s="36">
        <v>81.39</v>
      </c>
      <c r="I359" s="36">
        <f>SUM(I347:I358)/12*100</f>
        <v>18.60199684</v>
      </c>
      <c r="J359" s="37"/>
      <c r="K359" s="37"/>
      <c r="L359" s="37"/>
      <c r="M359" s="37">
        <f t="shared" si="858"/>
        <v>0</v>
      </c>
      <c r="N359" s="37"/>
      <c r="O359" s="37"/>
      <c r="P359" s="36">
        <f t="shared" ref="P359:Q359" si="977">SUM(P347:P358)/12</f>
        <v>0.7726261103</v>
      </c>
      <c r="Q359" s="36">
        <f t="shared" si="977"/>
        <v>77.25833333</v>
      </c>
      <c r="R359" s="36">
        <f>SUM(R347:R358)/12*100</f>
        <v>14.40405564</v>
      </c>
      <c r="S359" s="37"/>
      <c r="T359" s="37"/>
      <c r="U359" s="37"/>
      <c r="V359" s="37">
        <f t="shared" si="934"/>
        <v>0</v>
      </c>
      <c r="W359" s="37"/>
      <c r="X359" s="37"/>
      <c r="Y359" s="36">
        <f t="shared" ref="Y359:Z359" si="978">SUM(Y347:Y358)/12</f>
        <v>0.851590517</v>
      </c>
      <c r="Z359" s="36">
        <f t="shared" si="978"/>
        <v>85.16666667</v>
      </c>
      <c r="AA359" s="36">
        <f>SUM(AA347:AA358)/12*100</f>
        <v>14.8409483</v>
      </c>
      <c r="AB359" s="37"/>
      <c r="AC359" s="37"/>
      <c r="AD359" s="37"/>
      <c r="AE359" s="37">
        <f t="shared" si="972"/>
        <v>0</v>
      </c>
      <c r="AF359" s="37"/>
      <c r="AG359" s="37"/>
      <c r="AH359" s="36">
        <f t="shared" ref="AH359:AI359" si="979">SUM(AH347:AH358)/12</f>
        <v>0.8507614553</v>
      </c>
      <c r="AI359" s="36">
        <f t="shared" si="979"/>
        <v>85.07833333</v>
      </c>
      <c r="AJ359" s="36">
        <f>SUM(AJ347:AJ358)/12*100</f>
        <v>14.92385447</v>
      </c>
      <c r="AK359" s="37"/>
      <c r="AL359" s="37"/>
      <c r="AM359" s="37"/>
      <c r="AN359" s="37">
        <f t="shared" si="933"/>
        <v>0</v>
      </c>
      <c r="AO359" s="37"/>
      <c r="AP359" s="37"/>
      <c r="AQ359" s="36">
        <f t="shared" ref="AQ359:AR359" si="980">SUM(AQ347:AQ358)/12</f>
        <v>0.8701702703</v>
      </c>
      <c r="AR359" s="36">
        <f t="shared" si="980"/>
        <v>87.025</v>
      </c>
      <c r="AS359" s="36">
        <f>SUM(AS347:AS358)/12*100</f>
        <v>12.98297297</v>
      </c>
      <c r="AT359" s="37"/>
      <c r="AU359" s="37"/>
      <c r="AV359" s="37"/>
      <c r="AW359" s="37">
        <f t="shared" si="973"/>
        <v>0</v>
      </c>
      <c r="AX359" s="37"/>
      <c r="AY359" s="37"/>
      <c r="AZ359" s="36">
        <f t="shared" ref="AZ359:BA359" si="981">SUM(AZ347:AZ358)/12</f>
        <v>0.7867511918</v>
      </c>
      <c r="BA359" s="36">
        <f t="shared" si="981"/>
        <v>78.66833333</v>
      </c>
      <c r="BB359" s="36">
        <f>SUM(BB347:BB358)/12*100</f>
        <v>21.32488082</v>
      </c>
      <c r="BC359" s="37"/>
      <c r="BD359" s="37"/>
      <c r="BE359" s="37"/>
      <c r="BF359" s="37">
        <f t="shared" ref="BF359:BF370" si="987">BH359-BG359</f>
        <v>0</v>
      </c>
      <c r="BG359" s="37"/>
      <c r="BH359" s="37"/>
      <c r="BI359" s="36">
        <f t="shared" ref="BI359:BJ359" si="982">SUM(BI347:BI358)/12</f>
        <v>0.7347330062</v>
      </c>
      <c r="BJ359" s="36">
        <f t="shared" si="982"/>
        <v>73.48333333</v>
      </c>
      <c r="BK359" s="36">
        <f>SUM(BK347:BK358)/12*100</f>
        <v>18.19336605</v>
      </c>
      <c r="BL359" s="37"/>
      <c r="BM359" s="37"/>
      <c r="BN359" s="37"/>
      <c r="BO359" s="37">
        <f t="shared" si="983"/>
        <v>0</v>
      </c>
      <c r="BP359" s="37"/>
      <c r="BQ359" s="37"/>
      <c r="BR359" s="36">
        <f t="shared" ref="BR359:BS359" si="984">SUM(BR347:BR358)/12</f>
        <v>0.7072294355</v>
      </c>
      <c r="BS359" s="36">
        <f t="shared" si="984"/>
        <v>70.73333333</v>
      </c>
      <c r="BT359" s="36">
        <f>SUM(BT347:BT358)/12*100</f>
        <v>20.94372312</v>
      </c>
      <c r="BU359" s="37"/>
      <c r="BV359" s="37"/>
      <c r="BW359" s="37"/>
      <c r="BX359" s="37"/>
      <c r="BY359" s="37"/>
      <c r="BZ359" s="37"/>
      <c r="CA359" s="36">
        <f t="shared" ref="CA359:CB359" si="985">SUM(CA347:CA358)/12</f>
        <v>0.8429267047</v>
      </c>
      <c r="CB359" s="36">
        <f t="shared" si="985"/>
        <v>84.29166667</v>
      </c>
      <c r="CC359" s="36">
        <f>SUM(CC347:CC358)/12*100</f>
        <v>15.70732953</v>
      </c>
      <c r="CD359" s="37"/>
      <c r="CE359" s="37"/>
      <c r="CF359" s="37"/>
      <c r="CG359" s="37"/>
      <c r="CH359" s="37"/>
      <c r="CI359" s="37"/>
      <c r="CJ359" s="36">
        <f t="shared" ref="CJ359:CK359" si="986">SUM(CJ347:CJ358)/12</f>
        <v>0.6884107772</v>
      </c>
      <c r="CK359" s="36">
        <f t="shared" si="986"/>
        <v>68.83333333</v>
      </c>
      <c r="CL359" s="36">
        <f>SUM(CL347:CL358)/12*100</f>
        <v>31.15892228</v>
      </c>
      <c r="CM359" s="35"/>
    </row>
    <row r="360" ht="18.0" customHeight="1">
      <c r="A360" s="38" t="s">
        <v>26</v>
      </c>
      <c r="B360" s="39"/>
      <c r="C360" s="39"/>
      <c r="D360" s="39">
        <f t="shared" si="927"/>
        <v>0</v>
      </c>
      <c r="E360" s="39"/>
      <c r="F360" s="39"/>
      <c r="G360" s="38">
        <f>STDEV(G347:G358)</f>
        <v>0.2125382828</v>
      </c>
      <c r="H360" s="38"/>
      <c r="I360" s="38">
        <f>STDEV(I347:I358)</f>
        <v>0.2125382828</v>
      </c>
      <c r="J360" s="39"/>
      <c r="K360" s="39"/>
      <c r="L360" s="39"/>
      <c r="M360" s="39">
        <f t="shared" si="858"/>
        <v>0</v>
      </c>
      <c r="N360" s="39"/>
      <c r="O360" s="39"/>
      <c r="P360" s="38">
        <f>STDEV(P347:P358)</f>
        <v>0.2757849655</v>
      </c>
      <c r="Q360" s="38"/>
      <c r="R360" s="38">
        <f>STDEV(R347:R358)</f>
        <v>0.137525292</v>
      </c>
      <c r="S360" s="39"/>
      <c r="T360" s="39"/>
      <c r="U360" s="39"/>
      <c r="V360" s="39">
        <f t="shared" si="934"/>
        <v>0</v>
      </c>
      <c r="W360" s="39"/>
      <c r="X360" s="39"/>
      <c r="Y360" s="38">
        <f>STDEV(Y347:Y358)</f>
        <v>0.1516465744</v>
      </c>
      <c r="Z360" s="38"/>
      <c r="AA360" s="38">
        <f>STDEV(AA347:AA358)</f>
        <v>0.1516465744</v>
      </c>
      <c r="AB360" s="39"/>
      <c r="AC360" s="39"/>
      <c r="AD360" s="39"/>
      <c r="AE360" s="39">
        <f t="shared" si="972"/>
        <v>0</v>
      </c>
      <c r="AF360" s="39"/>
      <c r="AG360" s="39"/>
      <c r="AH360" s="38">
        <f>STDEV(AH347:AH358)</f>
        <v>0.2563117463</v>
      </c>
      <c r="AI360" s="38"/>
      <c r="AJ360" s="38">
        <f>STDEV(AJ347:AJ358)</f>
        <v>0.2563117463</v>
      </c>
      <c r="AK360" s="39"/>
      <c r="AL360" s="39"/>
      <c r="AM360" s="39"/>
      <c r="AN360" s="39">
        <f t="shared" si="933"/>
        <v>0</v>
      </c>
      <c r="AO360" s="39"/>
      <c r="AP360" s="39"/>
      <c r="AQ360" s="38">
        <f>STDEV(AQ347:AQ358)</f>
        <v>0.1739934879</v>
      </c>
      <c r="AR360" s="38"/>
      <c r="AS360" s="38">
        <f>STDEV(AS347:AS358)</f>
        <v>0.1739934879</v>
      </c>
      <c r="AT360" s="39"/>
      <c r="AU360" s="39"/>
      <c r="AV360" s="39"/>
      <c r="AW360" s="39">
        <f t="shared" si="973"/>
        <v>0</v>
      </c>
      <c r="AX360" s="39"/>
      <c r="AY360" s="39"/>
      <c r="AZ360" s="38">
        <f>STDEV(AZ347:AZ358)</f>
        <v>0.2745123931</v>
      </c>
      <c r="BA360" s="38"/>
      <c r="BB360" s="38">
        <f>STDEV(BB347:BB358)</f>
        <v>0.2745123931</v>
      </c>
      <c r="BC360" s="39"/>
      <c r="BD360" s="39"/>
      <c r="BE360" s="39"/>
      <c r="BF360" s="39">
        <f t="shared" si="987"/>
        <v>0</v>
      </c>
      <c r="BG360" s="39"/>
      <c r="BH360" s="39"/>
      <c r="BI360" s="38">
        <f>STDEV(BI347:BI358)</f>
        <v>0.300599785</v>
      </c>
      <c r="BJ360" s="38"/>
      <c r="BK360" s="38">
        <f>STDEV(BK347:BK358)</f>
        <v>0.2002641875</v>
      </c>
      <c r="BL360" s="39"/>
      <c r="BM360" s="39"/>
      <c r="BN360" s="39"/>
      <c r="BO360" s="39">
        <f t="shared" si="983"/>
        <v>0</v>
      </c>
      <c r="BP360" s="39"/>
      <c r="BQ360" s="39"/>
      <c r="BR360" s="38">
        <f>STDEV(BR347:BR358)</f>
        <v>0.3341135003</v>
      </c>
      <c r="BS360" s="38"/>
      <c r="BT360" s="38">
        <f>STDEV(BT347:BT358)</f>
        <v>0.2576392718</v>
      </c>
      <c r="BU360" s="39"/>
      <c r="BV360" s="39"/>
      <c r="BW360" s="39"/>
      <c r="BX360" s="39">
        <f t="shared" ref="BX360:BX368" si="988">BZ360-BY360</f>
        <v>0</v>
      </c>
      <c r="BY360" s="39"/>
      <c r="BZ360" s="39"/>
      <c r="CA360" s="38">
        <f>STDEV(CA347:CA358)</f>
        <v>0.1394348654</v>
      </c>
      <c r="CB360" s="38"/>
      <c r="CC360" s="38">
        <f>STDEV(CC347:CC358)</f>
        <v>0.1394348654</v>
      </c>
      <c r="CD360" s="39"/>
      <c r="CE360" s="39"/>
      <c r="CF360" s="39"/>
      <c r="CG360" s="39">
        <f t="shared" ref="CG360:CG373" si="989">CI360-CH360</f>
        <v>0</v>
      </c>
      <c r="CH360" s="39"/>
      <c r="CI360" s="39"/>
      <c r="CJ360" s="38">
        <f>STDEV(CJ347:CJ358)</f>
        <v>0.3275112306</v>
      </c>
      <c r="CK360" s="38"/>
      <c r="CL360" s="38">
        <f>STDEV(CL347:CL358)</f>
        <v>0.3275112306</v>
      </c>
      <c r="CM360" s="35"/>
    </row>
    <row r="361" ht="18.0" customHeight="1">
      <c r="A361" s="40" t="s">
        <v>27</v>
      </c>
      <c r="B361" s="41"/>
      <c r="C361" s="41"/>
      <c r="D361" s="41">
        <f t="shared" si="927"/>
        <v>0</v>
      </c>
      <c r="E361" s="41"/>
      <c r="F361" s="41"/>
      <c r="G361" s="40">
        <f>VAR(G347:G358)</f>
        <v>0.04517252166</v>
      </c>
      <c r="H361" s="40"/>
      <c r="I361" s="40">
        <f>VAR(I347:I358)</f>
        <v>0.04517252166</v>
      </c>
      <c r="J361" s="41"/>
      <c r="K361" s="41"/>
      <c r="L361" s="41"/>
      <c r="M361" s="41">
        <f t="shared" si="858"/>
        <v>0</v>
      </c>
      <c r="N361" s="41"/>
      <c r="O361" s="41"/>
      <c r="P361" s="40">
        <f>VAR(P347:P358)</f>
        <v>0.07605734721</v>
      </c>
      <c r="Q361" s="40"/>
      <c r="R361" s="40">
        <f>VAR(R347:R358)</f>
        <v>0.01891320595</v>
      </c>
      <c r="S361" s="41"/>
      <c r="T361" s="41"/>
      <c r="U361" s="41"/>
      <c r="V361" s="41">
        <f t="shared" si="934"/>
        <v>0</v>
      </c>
      <c r="W361" s="41"/>
      <c r="X361" s="41"/>
      <c r="Y361" s="40">
        <f>VAR(Y347:Y358)</f>
        <v>0.02299668354</v>
      </c>
      <c r="Z361" s="41"/>
      <c r="AA361" s="40">
        <f>VAR(AA347:AA358)</f>
        <v>0.02299668354</v>
      </c>
      <c r="AB361" s="41"/>
      <c r="AC361" s="41"/>
      <c r="AD361" s="41"/>
      <c r="AE361" s="41">
        <f t="shared" si="972"/>
        <v>0</v>
      </c>
      <c r="AF361" s="41"/>
      <c r="AG361" s="41"/>
      <c r="AH361" s="40">
        <f>VAR(AH347:AH358)</f>
        <v>0.06569571131</v>
      </c>
      <c r="AI361" s="41"/>
      <c r="AJ361" s="40">
        <f>VAR(AJ347:AJ358)</f>
        <v>0.06569571131</v>
      </c>
      <c r="AK361" s="41"/>
      <c r="AL361" s="41"/>
      <c r="AM361" s="41"/>
      <c r="AN361" s="41">
        <f t="shared" si="933"/>
        <v>0</v>
      </c>
      <c r="AO361" s="41"/>
      <c r="AP361" s="41"/>
      <c r="AQ361" s="40">
        <f>VAR(AQ347:AQ358)</f>
        <v>0.03027373383</v>
      </c>
      <c r="AR361" s="41"/>
      <c r="AS361" s="40">
        <f>VAR(AS347:AS358)</f>
        <v>0.03027373383</v>
      </c>
      <c r="AT361" s="41"/>
      <c r="AU361" s="41"/>
      <c r="AV361" s="41"/>
      <c r="AW361" s="41">
        <f t="shared" si="973"/>
        <v>0</v>
      </c>
      <c r="AX361" s="41"/>
      <c r="AY361" s="41"/>
      <c r="AZ361" s="40">
        <f>VAR(AZ347:AZ358)</f>
        <v>0.07535705398</v>
      </c>
      <c r="BA361" s="41"/>
      <c r="BB361" s="40">
        <f>VAR(BB347:BB358)</f>
        <v>0.07535705398</v>
      </c>
      <c r="BC361" s="41"/>
      <c r="BD361" s="41"/>
      <c r="BE361" s="41"/>
      <c r="BF361" s="41">
        <f t="shared" si="987"/>
        <v>0</v>
      </c>
      <c r="BG361" s="41"/>
      <c r="BH361" s="41"/>
      <c r="BI361" s="40">
        <f>VAR(BI347:BI358)</f>
        <v>0.09036023077</v>
      </c>
      <c r="BJ361" s="41"/>
      <c r="BK361" s="40">
        <f>VAR(BK347:BK358)</f>
        <v>0.04010574479</v>
      </c>
      <c r="BL361" s="41"/>
      <c r="BM361" s="41"/>
      <c r="BN361" s="41"/>
      <c r="BO361" s="41">
        <f t="shared" si="983"/>
        <v>0</v>
      </c>
      <c r="BP361" s="41"/>
      <c r="BQ361" s="41"/>
      <c r="BR361" s="40">
        <f>VAR(BR347:BR358)</f>
        <v>0.1116318311</v>
      </c>
      <c r="BS361" s="41"/>
      <c r="BT361" s="40">
        <f>VAR(BT347:BT358)</f>
        <v>0.06637799435</v>
      </c>
      <c r="BU361" s="41"/>
      <c r="BV361" s="41"/>
      <c r="BW361" s="41"/>
      <c r="BX361" s="41">
        <f t="shared" si="988"/>
        <v>0</v>
      </c>
      <c r="BY361" s="41"/>
      <c r="BZ361" s="41"/>
      <c r="CA361" s="40">
        <f>VAR(CA347:CA358)</f>
        <v>0.01944208169</v>
      </c>
      <c r="CB361" s="41"/>
      <c r="CC361" s="40">
        <f>VAR(CC347:CC358)</f>
        <v>0.01944208169</v>
      </c>
      <c r="CD361" s="41"/>
      <c r="CE361" s="41"/>
      <c r="CF361" s="41"/>
      <c r="CG361" s="41">
        <f t="shared" si="989"/>
        <v>0</v>
      </c>
      <c r="CH361" s="41"/>
      <c r="CI361" s="41"/>
      <c r="CJ361" s="40">
        <f>VAR(CJ347:CJ358)</f>
        <v>0.1072636062</v>
      </c>
      <c r="CK361" s="41"/>
      <c r="CL361" s="40">
        <f>VAR(CL347:CL358)</f>
        <v>0.1072636062</v>
      </c>
      <c r="CM361" s="35"/>
    </row>
    <row r="362" ht="18.0" customHeight="1">
      <c r="A362" s="23"/>
      <c r="B362" s="23">
        <v>0.0</v>
      </c>
      <c r="C362" s="23">
        <v>4.0</v>
      </c>
      <c r="D362" s="23">
        <f t="shared" si="927"/>
        <v>3</v>
      </c>
      <c r="E362" s="23">
        <v>21.0</v>
      </c>
      <c r="F362" s="23">
        <v>24.0</v>
      </c>
      <c r="G362" s="23">
        <f t="shared" ref="G362:G373" si="990">E362/F362</f>
        <v>0.875</v>
      </c>
      <c r="H362" s="23">
        <v>87.5</v>
      </c>
      <c r="I362" s="23">
        <f t="shared" ref="I362:I373" si="991">D362/F362</f>
        <v>0.125</v>
      </c>
      <c r="J362" s="24"/>
      <c r="K362" s="24">
        <v>0.0</v>
      </c>
      <c r="L362" s="24"/>
      <c r="M362" s="24">
        <f t="shared" si="858"/>
        <v>0</v>
      </c>
      <c r="N362" s="24">
        <v>0.0</v>
      </c>
      <c r="O362" s="24">
        <v>0.0</v>
      </c>
      <c r="P362" s="24">
        <v>0.0</v>
      </c>
      <c r="Q362" s="24">
        <v>0.0</v>
      </c>
      <c r="R362" s="24">
        <v>0.0</v>
      </c>
      <c r="S362" s="25"/>
      <c r="T362" s="25">
        <v>0.0</v>
      </c>
      <c r="U362" s="25">
        <v>7.0</v>
      </c>
      <c r="V362" s="25">
        <f t="shared" si="934"/>
        <v>33</v>
      </c>
      <c r="W362" s="25">
        <v>38.0</v>
      </c>
      <c r="X362" s="25">
        <v>71.0</v>
      </c>
      <c r="Y362" s="25">
        <f t="shared" ref="Y362:Y367" si="992">W362/X362</f>
        <v>0.5352112676</v>
      </c>
      <c r="Z362" s="25">
        <v>53.5</v>
      </c>
      <c r="AA362" s="25">
        <f t="shared" ref="AA362:AA367" si="993">V362/X362</f>
        <v>0.4647887324</v>
      </c>
      <c r="AB362" s="26"/>
      <c r="AC362" s="26">
        <v>0.0</v>
      </c>
      <c r="AD362" s="26">
        <v>2.0</v>
      </c>
      <c r="AE362" s="26">
        <f t="shared" si="972"/>
        <v>5</v>
      </c>
      <c r="AF362" s="26">
        <v>94.0</v>
      </c>
      <c r="AG362" s="26">
        <v>99.0</v>
      </c>
      <c r="AH362" s="26">
        <f t="shared" ref="AH362:AH368" si="994">AF362/AG362</f>
        <v>0.9494949495</v>
      </c>
      <c r="AI362" s="26">
        <v>94.9</v>
      </c>
      <c r="AJ362" s="26">
        <f t="shared" ref="AJ362:AJ368" si="995">AE362/AG362</f>
        <v>0.05050505051</v>
      </c>
      <c r="AK362" s="27"/>
      <c r="AL362" s="27">
        <v>0.0</v>
      </c>
      <c r="AM362" s="27">
        <v>3.0</v>
      </c>
      <c r="AN362" s="27">
        <f t="shared" si="933"/>
        <v>6</v>
      </c>
      <c r="AO362" s="27">
        <v>105.0</v>
      </c>
      <c r="AP362" s="27">
        <v>111.0</v>
      </c>
      <c r="AQ362" s="27">
        <f t="shared" ref="AQ362:AQ373" si="996">AO362/AP362</f>
        <v>0.9459459459</v>
      </c>
      <c r="AR362" s="27">
        <v>94.6</v>
      </c>
      <c r="AS362" s="27">
        <f t="shared" ref="AS362:AS373" si="997">AN362/AP362</f>
        <v>0.05405405405</v>
      </c>
      <c r="AT362" s="28"/>
      <c r="AU362" s="28">
        <v>0.0</v>
      </c>
      <c r="AV362" s="28">
        <v>3.0</v>
      </c>
      <c r="AW362" s="28">
        <f t="shared" si="973"/>
        <v>6</v>
      </c>
      <c r="AX362" s="28">
        <v>107.0</v>
      </c>
      <c r="AY362" s="28">
        <v>113.0</v>
      </c>
      <c r="AZ362" s="28">
        <f t="shared" ref="AZ362:AZ373" si="998">AX362/AY362</f>
        <v>0.9469026549</v>
      </c>
      <c r="BA362" s="28">
        <v>94.7</v>
      </c>
      <c r="BB362" s="28">
        <f t="shared" ref="BB362:BB373" si="999">AW362/AY362</f>
        <v>0.05309734513</v>
      </c>
      <c r="BC362" s="29"/>
      <c r="BD362" s="29">
        <v>0.0</v>
      </c>
      <c r="BE362" s="29">
        <v>7.0</v>
      </c>
      <c r="BF362" s="29">
        <f t="shared" si="987"/>
        <v>22</v>
      </c>
      <c r="BG362" s="29">
        <v>79.0</v>
      </c>
      <c r="BH362" s="29">
        <v>101.0</v>
      </c>
      <c r="BI362" s="29">
        <f t="shared" ref="BI362:BI373" si="1000">BG362/BH362</f>
        <v>0.7821782178</v>
      </c>
      <c r="BJ362" s="29">
        <v>78.2</v>
      </c>
      <c r="BK362" s="29">
        <f t="shared" ref="BK362:BK373" si="1001">BF362/BH362</f>
        <v>0.2178217822</v>
      </c>
      <c r="BL362" s="30"/>
      <c r="BM362" s="30">
        <v>0.0</v>
      </c>
      <c r="BN362" s="30">
        <v>1.0</v>
      </c>
      <c r="BO362" s="30">
        <f t="shared" si="983"/>
        <v>12</v>
      </c>
      <c r="BP362" s="30">
        <v>167.0</v>
      </c>
      <c r="BQ362" s="30">
        <v>179.0</v>
      </c>
      <c r="BR362" s="30">
        <f t="shared" ref="BR362:BR373" si="1002">BP362/BQ362</f>
        <v>0.9329608939</v>
      </c>
      <c r="BS362" s="30">
        <v>93.3</v>
      </c>
      <c r="BT362" s="30">
        <f t="shared" ref="BT362:BT373" si="1003">BO362/BQ362</f>
        <v>0.06703910615</v>
      </c>
      <c r="BU362" s="31"/>
      <c r="BV362" s="31">
        <v>0.0</v>
      </c>
      <c r="BW362" s="31">
        <v>8.0</v>
      </c>
      <c r="BX362" s="31">
        <f t="shared" si="988"/>
        <v>82</v>
      </c>
      <c r="BY362" s="31">
        <v>106.0</v>
      </c>
      <c r="BZ362" s="31">
        <v>188.0</v>
      </c>
      <c r="CA362" s="31">
        <f t="shared" ref="CA362:CA373" si="1004">BY362/BZ362</f>
        <v>0.5638297872</v>
      </c>
      <c r="CB362" s="31">
        <v>56.4</v>
      </c>
      <c r="CC362" s="31">
        <f t="shared" ref="CC362:CC373" si="1005">BX362/BZ362</f>
        <v>0.4361702128</v>
      </c>
      <c r="CD362" s="42"/>
      <c r="CE362" s="42">
        <v>0.0</v>
      </c>
      <c r="CF362" s="42">
        <v>8.0</v>
      </c>
      <c r="CG362" s="42">
        <f t="shared" si="989"/>
        <v>14</v>
      </c>
      <c r="CH362" s="42">
        <v>120.0</v>
      </c>
      <c r="CI362" s="42">
        <v>134.0</v>
      </c>
      <c r="CJ362" s="42">
        <f t="shared" ref="CJ362:CJ364" si="1006">CH362/CI362</f>
        <v>0.8955223881</v>
      </c>
      <c r="CK362" s="42">
        <v>89.6</v>
      </c>
      <c r="CL362" s="42">
        <f t="shared" ref="CL362:CL364" si="1007">CG362/CI362</f>
        <v>0.1044776119</v>
      </c>
      <c r="CM362" s="35"/>
    </row>
    <row r="363" ht="18.0" customHeight="1">
      <c r="A363" s="23"/>
      <c r="B363" s="23">
        <v>1.0</v>
      </c>
      <c r="C363" s="23">
        <v>2.0</v>
      </c>
      <c r="D363" s="23">
        <f t="shared" si="927"/>
        <v>1</v>
      </c>
      <c r="E363" s="23">
        <v>24.0</v>
      </c>
      <c r="F363" s="23">
        <v>25.0</v>
      </c>
      <c r="G363" s="23">
        <f t="shared" si="990"/>
        <v>0.96</v>
      </c>
      <c r="H363" s="23">
        <v>96.0</v>
      </c>
      <c r="I363" s="23">
        <f t="shared" si="991"/>
        <v>0.04</v>
      </c>
      <c r="J363" s="24"/>
      <c r="K363" s="24">
        <v>1.0</v>
      </c>
      <c r="L363" s="24">
        <v>0.0</v>
      </c>
      <c r="M363" s="24">
        <f t="shared" si="858"/>
        <v>1</v>
      </c>
      <c r="N363" s="24">
        <v>49.0</v>
      </c>
      <c r="O363" s="24">
        <v>50.0</v>
      </c>
      <c r="P363" s="24">
        <f t="shared" ref="P363:P373" si="1008">N363/O363</f>
        <v>0.98</v>
      </c>
      <c r="Q363" s="24">
        <v>98.0</v>
      </c>
      <c r="R363" s="24">
        <f t="shared" ref="R363:R373" si="1009">M363/O363</f>
        <v>0.02</v>
      </c>
      <c r="S363" s="25"/>
      <c r="T363" s="25">
        <v>1.0</v>
      </c>
      <c r="U363" s="25">
        <v>4.0</v>
      </c>
      <c r="V363" s="25">
        <f t="shared" si="934"/>
        <v>4</v>
      </c>
      <c r="W363" s="25">
        <v>69.0</v>
      </c>
      <c r="X363" s="25">
        <v>73.0</v>
      </c>
      <c r="Y363" s="25">
        <f t="shared" si="992"/>
        <v>0.9452054795</v>
      </c>
      <c r="Z363" s="25">
        <v>94.5</v>
      </c>
      <c r="AA363" s="25">
        <f t="shared" si="993"/>
        <v>0.05479452055</v>
      </c>
      <c r="AB363" s="26"/>
      <c r="AC363" s="26">
        <v>1.0</v>
      </c>
      <c r="AD363" s="26">
        <v>5.0</v>
      </c>
      <c r="AE363" s="26">
        <f t="shared" si="972"/>
        <v>3</v>
      </c>
      <c r="AF363" s="26">
        <v>73.0</v>
      </c>
      <c r="AG363" s="26">
        <v>76.0</v>
      </c>
      <c r="AH363" s="26">
        <f t="shared" si="994"/>
        <v>0.9605263158</v>
      </c>
      <c r="AI363" s="26">
        <v>96.1</v>
      </c>
      <c r="AJ363" s="26">
        <f t="shared" si="995"/>
        <v>0.03947368421</v>
      </c>
      <c r="AK363" s="27"/>
      <c r="AL363" s="27">
        <v>1.0</v>
      </c>
      <c r="AM363" s="27">
        <v>2.0</v>
      </c>
      <c r="AN363" s="27">
        <f t="shared" si="933"/>
        <v>13</v>
      </c>
      <c r="AO363" s="27">
        <v>109.0</v>
      </c>
      <c r="AP363" s="27">
        <v>122.0</v>
      </c>
      <c r="AQ363" s="27">
        <f t="shared" si="996"/>
        <v>0.893442623</v>
      </c>
      <c r="AR363" s="27">
        <v>89.3</v>
      </c>
      <c r="AS363" s="27">
        <f t="shared" si="997"/>
        <v>0.106557377</v>
      </c>
      <c r="AT363" s="28"/>
      <c r="AU363" s="28">
        <v>1.0</v>
      </c>
      <c r="AV363" s="28">
        <v>1.0</v>
      </c>
      <c r="AW363" s="28">
        <f t="shared" si="973"/>
        <v>11</v>
      </c>
      <c r="AX363" s="28">
        <v>134.0</v>
      </c>
      <c r="AY363" s="28">
        <v>145.0</v>
      </c>
      <c r="AZ363" s="28">
        <f t="shared" si="998"/>
        <v>0.924137931</v>
      </c>
      <c r="BA363" s="28">
        <v>92.4</v>
      </c>
      <c r="BB363" s="28">
        <f t="shared" si="999"/>
        <v>0.07586206897</v>
      </c>
      <c r="BC363" s="29"/>
      <c r="BD363" s="29">
        <v>1.0</v>
      </c>
      <c r="BE363" s="29">
        <v>6.0</v>
      </c>
      <c r="BF363" s="29">
        <f t="shared" si="987"/>
        <v>6</v>
      </c>
      <c r="BG363" s="29">
        <v>111.0</v>
      </c>
      <c r="BH363" s="29">
        <v>117.0</v>
      </c>
      <c r="BI363" s="29">
        <f t="shared" si="1000"/>
        <v>0.9487179487</v>
      </c>
      <c r="BJ363" s="29">
        <v>94.9</v>
      </c>
      <c r="BK363" s="29">
        <f t="shared" si="1001"/>
        <v>0.05128205128</v>
      </c>
      <c r="BL363" s="30"/>
      <c r="BM363" s="30">
        <v>1.0</v>
      </c>
      <c r="BN363" s="30">
        <v>3.0</v>
      </c>
      <c r="BO363" s="30">
        <f t="shared" si="983"/>
        <v>10</v>
      </c>
      <c r="BP363" s="30">
        <v>149.0</v>
      </c>
      <c r="BQ363" s="30">
        <v>159.0</v>
      </c>
      <c r="BR363" s="30">
        <f t="shared" si="1002"/>
        <v>0.9371069182</v>
      </c>
      <c r="BS363" s="30">
        <v>93.7</v>
      </c>
      <c r="BT363" s="30">
        <f t="shared" si="1003"/>
        <v>0.06289308176</v>
      </c>
      <c r="BU363" s="31"/>
      <c r="BV363" s="31">
        <v>1.0</v>
      </c>
      <c r="BW363" s="31">
        <v>0.0</v>
      </c>
      <c r="BX363" s="31">
        <f t="shared" si="988"/>
        <v>16</v>
      </c>
      <c r="BY363" s="31">
        <v>178.0</v>
      </c>
      <c r="BZ363" s="31">
        <v>194.0</v>
      </c>
      <c r="CA363" s="31">
        <f t="shared" si="1004"/>
        <v>0.9175257732</v>
      </c>
      <c r="CB363" s="31">
        <v>91.8</v>
      </c>
      <c r="CC363" s="31">
        <f t="shared" si="1005"/>
        <v>0.0824742268</v>
      </c>
      <c r="CD363" s="42"/>
      <c r="CE363" s="42">
        <v>1.0</v>
      </c>
      <c r="CF363" s="42">
        <v>11.0</v>
      </c>
      <c r="CG363" s="42">
        <f t="shared" si="989"/>
        <v>28</v>
      </c>
      <c r="CH363" s="42">
        <v>91.0</v>
      </c>
      <c r="CI363" s="42">
        <v>119.0</v>
      </c>
      <c r="CJ363" s="42">
        <f t="shared" si="1006"/>
        <v>0.7647058824</v>
      </c>
      <c r="CK363" s="42">
        <v>76.5</v>
      </c>
      <c r="CL363" s="42">
        <f t="shared" si="1007"/>
        <v>0.2352941176</v>
      </c>
      <c r="CM363" s="35"/>
    </row>
    <row r="364" ht="18.0" customHeight="1">
      <c r="A364" s="23"/>
      <c r="B364" s="23">
        <v>2.0</v>
      </c>
      <c r="C364" s="23">
        <v>3.0</v>
      </c>
      <c r="D364" s="23">
        <f t="shared" si="927"/>
        <v>2</v>
      </c>
      <c r="E364" s="23">
        <v>23.0</v>
      </c>
      <c r="F364" s="23">
        <v>25.0</v>
      </c>
      <c r="G364" s="23">
        <f t="shared" si="990"/>
        <v>0.92</v>
      </c>
      <c r="H364" s="23">
        <v>92.0</v>
      </c>
      <c r="I364" s="23">
        <f t="shared" si="991"/>
        <v>0.08</v>
      </c>
      <c r="J364" s="24"/>
      <c r="K364" s="24">
        <v>2.0</v>
      </c>
      <c r="L364" s="24">
        <v>5.0</v>
      </c>
      <c r="M364" s="24">
        <f t="shared" si="858"/>
        <v>1</v>
      </c>
      <c r="N364" s="24">
        <v>42.0</v>
      </c>
      <c r="O364" s="24">
        <v>43.0</v>
      </c>
      <c r="P364" s="24">
        <f t="shared" si="1008"/>
        <v>0.976744186</v>
      </c>
      <c r="Q364" s="24">
        <v>97.7</v>
      </c>
      <c r="R364" s="24">
        <f t="shared" si="1009"/>
        <v>0.02325581395</v>
      </c>
      <c r="S364" s="25"/>
      <c r="T364" s="25">
        <v>2.0</v>
      </c>
      <c r="U364" s="25">
        <v>1.0</v>
      </c>
      <c r="V364" s="25">
        <f t="shared" si="934"/>
        <v>2</v>
      </c>
      <c r="W364" s="25">
        <v>77.0</v>
      </c>
      <c r="X364" s="25">
        <v>79.0</v>
      </c>
      <c r="Y364" s="25">
        <f t="shared" si="992"/>
        <v>0.9746835443</v>
      </c>
      <c r="Z364" s="25">
        <v>97.5</v>
      </c>
      <c r="AA364" s="25">
        <f t="shared" si="993"/>
        <v>0.0253164557</v>
      </c>
      <c r="AB364" s="26"/>
      <c r="AC364" s="26">
        <v>2.0</v>
      </c>
      <c r="AD364" s="26">
        <v>0.0</v>
      </c>
      <c r="AE364" s="26">
        <f t="shared" si="972"/>
        <v>4</v>
      </c>
      <c r="AF364" s="26">
        <v>94.0</v>
      </c>
      <c r="AG364" s="26">
        <v>98.0</v>
      </c>
      <c r="AH364" s="26">
        <f t="shared" si="994"/>
        <v>0.9591836735</v>
      </c>
      <c r="AI364" s="26">
        <v>95.9</v>
      </c>
      <c r="AJ364" s="26">
        <f t="shared" si="995"/>
        <v>0.04081632653</v>
      </c>
      <c r="AK364" s="27"/>
      <c r="AL364" s="27">
        <v>2.0</v>
      </c>
      <c r="AM364" s="27">
        <v>11.0</v>
      </c>
      <c r="AN364" s="27">
        <f t="shared" si="933"/>
        <v>8</v>
      </c>
      <c r="AO364" s="27">
        <v>58.0</v>
      </c>
      <c r="AP364" s="27">
        <v>66.0</v>
      </c>
      <c r="AQ364" s="27">
        <f t="shared" si="996"/>
        <v>0.8787878788</v>
      </c>
      <c r="AR364" s="27">
        <v>87.9</v>
      </c>
      <c r="AS364" s="27">
        <f t="shared" si="997"/>
        <v>0.1212121212</v>
      </c>
      <c r="AT364" s="28"/>
      <c r="AU364" s="28">
        <v>2.0</v>
      </c>
      <c r="AV364" s="28">
        <v>6.0</v>
      </c>
      <c r="AW364" s="28">
        <f t="shared" si="973"/>
        <v>4</v>
      </c>
      <c r="AX364" s="28">
        <v>105.0</v>
      </c>
      <c r="AY364" s="28">
        <v>109.0</v>
      </c>
      <c r="AZ364" s="28">
        <f t="shared" si="998"/>
        <v>0.9633027523</v>
      </c>
      <c r="BA364" s="28">
        <v>96.3</v>
      </c>
      <c r="BB364" s="28">
        <f t="shared" si="999"/>
        <v>0.03669724771</v>
      </c>
      <c r="BC364" s="29"/>
      <c r="BD364" s="29">
        <v>2.0</v>
      </c>
      <c r="BE364" s="29">
        <v>0.0</v>
      </c>
      <c r="BF364" s="29">
        <f t="shared" si="987"/>
        <v>14</v>
      </c>
      <c r="BG364" s="29">
        <v>91.0</v>
      </c>
      <c r="BH364" s="29">
        <v>105.0</v>
      </c>
      <c r="BI364" s="29">
        <f t="shared" si="1000"/>
        <v>0.8666666667</v>
      </c>
      <c r="BJ364" s="29">
        <v>86.7</v>
      </c>
      <c r="BK364" s="29">
        <f t="shared" si="1001"/>
        <v>0.1333333333</v>
      </c>
      <c r="BL364" s="30"/>
      <c r="BM364" s="30">
        <v>2.0</v>
      </c>
      <c r="BN364" s="30">
        <v>7.0</v>
      </c>
      <c r="BO364" s="30">
        <f t="shared" si="983"/>
        <v>72</v>
      </c>
      <c r="BP364" s="30">
        <v>93.0</v>
      </c>
      <c r="BQ364" s="30">
        <v>165.0</v>
      </c>
      <c r="BR364" s="30">
        <f t="shared" si="1002"/>
        <v>0.5636363636</v>
      </c>
      <c r="BS364" s="30">
        <v>56.4</v>
      </c>
      <c r="BT364" s="30">
        <f t="shared" si="1003"/>
        <v>0.4363636364</v>
      </c>
      <c r="BU364" s="31"/>
      <c r="BV364" s="31">
        <v>2.0</v>
      </c>
      <c r="BW364" s="31">
        <v>11.0</v>
      </c>
      <c r="BX364" s="31">
        <f t="shared" si="988"/>
        <v>14</v>
      </c>
      <c r="BY364" s="31">
        <v>31.0</v>
      </c>
      <c r="BZ364" s="31">
        <v>45.0</v>
      </c>
      <c r="CA364" s="31">
        <f t="shared" si="1004"/>
        <v>0.6888888889</v>
      </c>
      <c r="CB364" s="31">
        <v>68.9</v>
      </c>
      <c r="CC364" s="31">
        <f t="shared" si="1005"/>
        <v>0.3111111111</v>
      </c>
      <c r="CD364" s="42"/>
      <c r="CE364" s="42">
        <v>2.0</v>
      </c>
      <c r="CF364" s="42">
        <v>5.0</v>
      </c>
      <c r="CG364" s="42">
        <f t="shared" si="989"/>
        <v>15</v>
      </c>
      <c r="CH364" s="42">
        <v>148.0</v>
      </c>
      <c r="CI364" s="42">
        <v>163.0</v>
      </c>
      <c r="CJ364" s="42">
        <f t="shared" si="1006"/>
        <v>0.9079754601</v>
      </c>
      <c r="CK364" s="42">
        <v>90.8</v>
      </c>
      <c r="CL364" s="42">
        <f t="shared" si="1007"/>
        <v>0.09202453988</v>
      </c>
      <c r="CM364" s="35"/>
    </row>
    <row r="365" ht="18.0" customHeight="1">
      <c r="A365" s="23"/>
      <c r="B365" s="23">
        <v>3.0</v>
      </c>
      <c r="C365" s="23">
        <v>5.0</v>
      </c>
      <c r="D365" s="23">
        <f t="shared" si="927"/>
        <v>3</v>
      </c>
      <c r="E365" s="23">
        <v>19.0</v>
      </c>
      <c r="F365" s="23">
        <v>22.0</v>
      </c>
      <c r="G365" s="23">
        <f t="shared" si="990"/>
        <v>0.8636363636</v>
      </c>
      <c r="H365" s="23">
        <v>86.4</v>
      </c>
      <c r="I365" s="23">
        <f t="shared" si="991"/>
        <v>0.1363636364</v>
      </c>
      <c r="J365" s="24"/>
      <c r="K365" s="24">
        <v>3.0</v>
      </c>
      <c r="L365" s="24">
        <v>9.0</v>
      </c>
      <c r="M365" s="24">
        <f t="shared" si="858"/>
        <v>17</v>
      </c>
      <c r="N365" s="24">
        <v>33.0</v>
      </c>
      <c r="O365" s="24">
        <v>50.0</v>
      </c>
      <c r="P365" s="24">
        <f t="shared" si="1008"/>
        <v>0.66</v>
      </c>
      <c r="Q365" s="24">
        <v>66.0</v>
      </c>
      <c r="R365" s="24">
        <f t="shared" si="1009"/>
        <v>0.34</v>
      </c>
      <c r="S365" s="25"/>
      <c r="T365" s="25">
        <v>3.0</v>
      </c>
      <c r="U365" s="25">
        <v>5.0</v>
      </c>
      <c r="V365" s="25">
        <f t="shared" si="934"/>
        <v>1</v>
      </c>
      <c r="W365" s="25">
        <v>56.0</v>
      </c>
      <c r="X365" s="25">
        <v>57.0</v>
      </c>
      <c r="Y365" s="25">
        <f t="shared" si="992"/>
        <v>0.9824561404</v>
      </c>
      <c r="Z365" s="25">
        <v>98.2</v>
      </c>
      <c r="AA365" s="25">
        <f t="shared" si="993"/>
        <v>0.01754385965</v>
      </c>
      <c r="AB365" s="26"/>
      <c r="AC365" s="26">
        <v>3.0</v>
      </c>
      <c r="AD365" s="26">
        <v>3.0</v>
      </c>
      <c r="AE365" s="26">
        <f t="shared" si="972"/>
        <v>8</v>
      </c>
      <c r="AF365" s="26">
        <v>75.0</v>
      </c>
      <c r="AG365" s="26">
        <v>83.0</v>
      </c>
      <c r="AH365" s="26">
        <f t="shared" si="994"/>
        <v>0.9036144578</v>
      </c>
      <c r="AI365" s="26">
        <v>90.4</v>
      </c>
      <c r="AJ365" s="26">
        <f t="shared" si="995"/>
        <v>0.09638554217</v>
      </c>
      <c r="AK365" s="27"/>
      <c r="AL365" s="27">
        <v>3.0</v>
      </c>
      <c r="AM365" s="27">
        <v>8.0</v>
      </c>
      <c r="AN365" s="27">
        <f t="shared" si="933"/>
        <v>40</v>
      </c>
      <c r="AO365" s="27">
        <v>71.0</v>
      </c>
      <c r="AP365" s="27">
        <v>111.0</v>
      </c>
      <c r="AQ365" s="27">
        <f t="shared" si="996"/>
        <v>0.6396396396</v>
      </c>
      <c r="AR365" s="27">
        <v>64.0</v>
      </c>
      <c r="AS365" s="27">
        <f t="shared" si="997"/>
        <v>0.3603603604</v>
      </c>
      <c r="AT365" s="28"/>
      <c r="AU365" s="28">
        <v>3.0</v>
      </c>
      <c r="AV365" s="28">
        <v>4.0</v>
      </c>
      <c r="AW365" s="28">
        <f t="shared" si="973"/>
        <v>8</v>
      </c>
      <c r="AX365" s="28">
        <v>114.0</v>
      </c>
      <c r="AY365" s="28">
        <v>122.0</v>
      </c>
      <c r="AZ365" s="28">
        <f t="shared" si="998"/>
        <v>0.9344262295</v>
      </c>
      <c r="BA365" s="28">
        <v>93.4</v>
      </c>
      <c r="BB365" s="28">
        <f t="shared" si="999"/>
        <v>0.06557377049</v>
      </c>
      <c r="BC365" s="29"/>
      <c r="BD365" s="29">
        <v>3.0</v>
      </c>
      <c r="BE365" s="29">
        <v>3.0</v>
      </c>
      <c r="BF365" s="29">
        <f t="shared" si="987"/>
        <v>8</v>
      </c>
      <c r="BG365" s="29">
        <v>134.0</v>
      </c>
      <c r="BH365" s="29">
        <v>142.0</v>
      </c>
      <c r="BI365" s="29">
        <f t="shared" si="1000"/>
        <v>0.9436619718</v>
      </c>
      <c r="BJ365" s="29">
        <v>94.4</v>
      </c>
      <c r="BK365" s="29">
        <f t="shared" si="1001"/>
        <v>0.05633802817</v>
      </c>
      <c r="BL365" s="30"/>
      <c r="BM365" s="30">
        <v>3.0</v>
      </c>
      <c r="BN365" s="30">
        <v>4.0</v>
      </c>
      <c r="BO365" s="30">
        <f t="shared" si="983"/>
        <v>12</v>
      </c>
      <c r="BP365" s="30">
        <v>140.0</v>
      </c>
      <c r="BQ365" s="30">
        <v>152.0</v>
      </c>
      <c r="BR365" s="30">
        <f t="shared" si="1002"/>
        <v>0.9210526316</v>
      </c>
      <c r="BS365" s="30">
        <v>92.1</v>
      </c>
      <c r="BT365" s="30">
        <f t="shared" si="1003"/>
        <v>0.07894736842</v>
      </c>
      <c r="BU365" s="31"/>
      <c r="BV365" s="31">
        <v>3.0</v>
      </c>
      <c r="BW365" s="31">
        <v>6.0</v>
      </c>
      <c r="BX365" s="31">
        <f t="shared" si="988"/>
        <v>12</v>
      </c>
      <c r="BY365" s="31">
        <v>136.0</v>
      </c>
      <c r="BZ365" s="31">
        <v>148.0</v>
      </c>
      <c r="CA365" s="31">
        <f t="shared" si="1004"/>
        <v>0.9189189189</v>
      </c>
      <c r="CB365" s="31">
        <v>91.9</v>
      </c>
      <c r="CC365" s="31">
        <f t="shared" si="1005"/>
        <v>0.08108108108</v>
      </c>
      <c r="CD365" s="42"/>
      <c r="CE365" s="42">
        <v>3.0</v>
      </c>
      <c r="CF365" s="42"/>
      <c r="CG365" s="42">
        <f t="shared" si="989"/>
        <v>0</v>
      </c>
      <c r="CH365" s="42">
        <v>0.0</v>
      </c>
      <c r="CI365" s="42">
        <v>0.0</v>
      </c>
      <c r="CJ365" s="42">
        <v>0.0</v>
      </c>
      <c r="CK365" s="42">
        <v>0.0</v>
      </c>
      <c r="CL365" s="42">
        <v>0.0</v>
      </c>
      <c r="CM365" s="35"/>
    </row>
    <row r="366" ht="18.0" customHeight="1">
      <c r="A366" s="23"/>
      <c r="B366" s="23">
        <v>4.0</v>
      </c>
      <c r="C366" s="23">
        <v>0.0</v>
      </c>
      <c r="D366" s="23">
        <f t="shared" si="927"/>
        <v>1</v>
      </c>
      <c r="E366" s="23">
        <v>17.0</v>
      </c>
      <c r="F366" s="23">
        <v>18.0</v>
      </c>
      <c r="G366" s="23">
        <f t="shared" si="990"/>
        <v>0.9444444444</v>
      </c>
      <c r="H366" s="23">
        <v>94.4</v>
      </c>
      <c r="I366" s="23">
        <f t="shared" si="991"/>
        <v>0.05555555556</v>
      </c>
      <c r="J366" s="24"/>
      <c r="K366" s="24">
        <v>4.0</v>
      </c>
      <c r="L366" s="24">
        <v>2.0</v>
      </c>
      <c r="M366" s="24">
        <f t="shared" si="858"/>
        <v>1</v>
      </c>
      <c r="N366" s="24">
        <v>53.0</v>
      </c>
      <c r="O366" s="24">
        <v>54.0</v>
      </c>
      <c r="P366" s="24">
        <f t="shared" si="1008"/>
        <v>0.9814814815</v>
      </c>
      <c r="Q366" s="24">
        <v>98.1</v>
      </c>
      <c r="R366" s="24">
        <f t="shared" si="1009"/>
        <v>0.01851851852</v>
      </c>
      <c r="S366" s="25"/>
      <c r="T366" s="25">
        <v>4.0</v>
      </c>
      <c r="U366" s="25">
        <v>1.0</v>
      </c>
      <c r="V366" s="25">
        <f t="shared" si="934"/>
        <v>19</v>
      </c>
      <c r="W366" s="25">
        <v>17.0</v>
      </c>
      <c r="X366" s="25">
        <v>36.0</v>
      </c>
      <c r="Y366" s="25">
        <f t="shared" si="992"/>
        <v>0.4722222222</v>
      </c>
      <c r="Z366" s="25">
        <v>47.2</v>
      </c>
      <c r="AA366" s="25">
        <f t="shared" si="993"/>
        <v>0.5277777778</v>
      </c>
      <c r="AB366" s="26"/>
      <c r="AC366" s="26">
        <v>4.0</v>
      </c>
      <c r="AD366" s="26">
        <v>1.0</v>
      </c>
      <c r="AE366" s="26">
        <f t="shared" si="972"/>
        <v>4</v>
      </c>
      <c r="AF366" s="26">
        <v>100.0</v>
      </c>
      <c r="AG366" s="26">
        <v>104.0</v>
      </c>
      <c r="AH366" s="26">
        <f t="shared" si="994"/>
        <v>0.9615384615</v>
      </c>
      <c r="AI366" s="26">
        <v>96.2</v>
      </c>
      <c r="AJ366" s="26">
        <f t="shared" si="995"/>
        <v>0.03846153846</v>
      </c>
      <c r="AK366" s="27"/>
      <c r="AL366" s="27">
        <v>4.0</v>
      </c>
      <c r="AM366" s="27">
        <v>4.0</v>
      </c>
      <c r="AN366" s="27">
        <f t="shared" si="933"/>
        <v>6</v>
      </c>
      <c r="AO366" s="27">
        <v>99.0</v>
      </c>
      <c r="AP366" s="27">
        <v>105.0</v>
      </c>
      <c r="AQ366" s="27">
        <f t="shared" si="996"/>
        <v>0.9428571429</v>
      </c>
      <c r="AR366" s="27">
        <v>94.3</v>
      </c>
      <c r="AS366" s="27">
        <f t="shared" si="997"/>
        <v>0.05714285714</v>
      </c>
      <c r="AT366" s="28"/>
      <c r="AU366" s="28">
        <v>4.0</v>
      </c>
      <c r="AV366" s="28">
        <v>2.0</v>
      </c>
      <c r="AW366" s="28">
        <f t="shared" si="973"/>
        <v>8</v>
      </c>
      <c r="AX366" s="28">
        <v>131.0</v>
      </c>
      <c r="AY366" s="28">
        <v>139.0</v>
      </c>
      <c r="AZ366" s="28">
        <f t="shared" si="998"/>
        <v>0.9424460432</v>
      </c>
      <c r="BA366" s="28">
        <v>94.2</v>
      </c>
      <c r="BB366" s="28">
        <f t="shared" si="999"/>
        <v>0.05755395683</v>
      </c>
      <c r="BC366" s="29"/>
      <c r="BD366" s="29">
        <v>4.0</v>
      </c>
      <c r="BE366" s="29">
        <v>2.0</v>
      </c>
      <c r="BF366" s="29">
        <f t="shared" si="987"/>
        <v>13</v>
      </c>
      <c r="BG366" s="29">
        <v>147.0</v>
      </c>
      <c r="BH366" s="29">
        <v>160.0</v>
      </c>
      <c r="BI366" s="29">
        <f t="shared" si="1000"/>
        <v>0.91875</v>
      </c>
      <c r="BJ366" s="29">
        <v>91.9</v>
      </c>
      <c r="BK366" s="29">
        <f t="shared" si="1001"/>
        <v>0.08125</v>
      </c>
      <c r="BL366" s="30"/>
      <c r="BM366" s="30">
        <v>4.0</v>
      </c>
      <c r="BN366" s="30">
        <v>11.0</v>
      </c>
      <c r="BO366" s="30">
        <f t="shared" si="983"/>
        <v>15</v>
      </c>
      <c r="BP366" s="30">
        <v>80.0</v>
      </c>
      <c r="BQ366" s="30">
        <v>95.0</v>
      </c>
      <c r="BR366" s="30">
        <f t="shared" si="1002"/>
        <v>0.8421052632</v>
      </c>
      <c r="BS366" s="30">
        <v>84.2</v>
      </c>
      <c r="BT366" s="30">
        <f t="shared" si="1003"/>
        <v>0.1578947368</v>
      </c>
      <c r="BU366" s="31"/>
      <c r="BV366" s="31">
        <v>4.0</v>
      </c>
      <c r="BW366" s="31">
        <v>4.0</v>
      </c>
      <c r="BX366" s="31">
        <f t="shared" si="988"/>
        <v>1</v>
      </c>
      <c r="BY366" s="31">
        <v>6.0</v>
      </c>
      <c r="BZ366" s="31">
        <v>7.0</v>
      </c>
      <c r="CA366" s="31">
        <f t="shared" si="1004"/>
        <v>0.8571428571</v>
      </c>
      <c r="CB366" s="31">
        <v>85.7</v>
      </c>
      <c r="CC366" s="31">
        <f t="shared" si="1005"/>
        <v>0.1428571429</v>
      </c>
      <c r="CD366" s="42"/>
      <c r="CE366" s="42">
        <v>4.0</v>
      </c>
      <c r="CF366" s="42">
        <v>9.0</v>
      </c>
      <c r="CG366" s="42">
        <f t="shared" si="989"/>
        <v>59</v>
      </c>
      <c r="CH366" s="42">
        <v>123.0</v>
      </c>
      <c r="CI366" s="42">
        <v>182.0</v>
      </c>
      <c r="CJ366" s="42">
        <f t="shared" ref="CJ366:CJ373" si="1010">CH366/CI366</f>
        <v>0.6758241758</v>
      </c>
      <c r="CK366" s="42">
        <v>67.6</v>
      </c>
      <c r="CL366" s="42">
        <f t="shared" ref="CL366:CL373" si="1011">CG366/CI366</f>
        <v>0.3241758242</v>
      </c>
      <c r="CM366" s="35"/>
    </row>
    <row r="367" ht="18.0" customHeight="1">
      <c r="A367" s="23"/>
      <c r="B367" s="23">
        <v>5.0</v>
      </c>
      <c r="C367" s="23">
        <v>6.0</v>
      </c>
      <c r="D367" s="23">
        <f t="shared" si="927"/>
        <v>2</v>
      </c>
      <c r="E367" s="23">
        <v>18.0</v>
      </c>
      <c r="F367" s="23">
        <v>20.0</v>
      </c>
      <c r="G367" s="23">
        <f t="shared" si="990"/>
        <v>0.9</v>
      </c>
      <c r="H367" s="23">
        <v>90.0</v>
      </c>
      <c r="I367" s="23">
        <f t="shared" si="991"/>
        <v>0.1</v>
      </c>
      <c r="J367" s="24"/>
      <c r="K367" s="24">
        <v>5.0</v>
      </c>
      <c r="L367" s="24">
        <v>1.0</v>
      </c>
      <c r="M367" s="24">
        <f t="shared" si="858"/>
        <v>6</v>
      </c>
      <c r="N367" s="24">
        <v>54.0</v>
      </c>
      <c r="O367" s="24">
        <v>60.0</v>
      </c>
      <c r="P367" s="24">
        <f t="shared" si="1008"/>
        <v>0.9</v>
      </c>
      <c r="Q367" s="24">
        <v>90.0</v>
      </c>
      <c r="R367" s="24">
        <f t="shared" si="1009"/>
        <v>0.1</v>
      </c>
      <c r="S367" s="25"/>
      <c r="T367" s="25">
        <v>5.0</v>
      </c>
      <c r="U367" s="25">
        <v>11.0</v>
      </c>
      <c r="V367" s="25">
        <f t="shared" si="934"/>
        <v>8</v>
      </c>
      <c r="W367" s="25">
        <v>35.0</v>
      </c>
      <c r="X367" s="25">
        <v>43.0</v>
      </c>
      <c r="Y367" s="25">
        <f t="shared" si="992"/>
        <v>0.8139534884</v>
      </c>
      <c r="Z367" s="25">
        <v>81.4</v>
      </c>
      <c r="AA367" s="25">
        <f t="shared" si="993"/>
        <v>0.1860465116</v>
      </c>
      <c r="AB367" s="26"/>
      <c r="AC367" s="26">
        <v>5.0</v>
      </c>
      <c r="AD367" s="26">
        <v>7.0</v>
      </c>
      <c r="AE367" s="26">
        <f t="shared" si="972"/>
        <v>7</v>
      </c>
      <c r="AF367" s="26">
        <v>60.0</v>
      </c>
      <c r="AG367" s="26">
        <v>67.0</v>
      </c>
      <c r="AH367" s="26">
        <f t="shared" si="994"/>
        <v>0.8955223881</v>
      </c>
      <c r="AI367" s="26">
        <v>89.6</v>
      </c>
      <c r="AJ367" s="26">
        <f t="shared" si="995"/>
        <v>0.1044776119</v>
      </c>
      <c r="AK367" s="27"/>
      <c r="AL367" s="27">
        <v>5.0</v>
      </c>
      <c r="AM367" s="27">
        <v>6.0</v>
      </c>
      <c r="AN367" s="27">
        <f t="shared" si="933"/>
        <v>5</v>
      </c>
      <c r="AO367" s="27">
        <v>74.0</v>
      </c>
      <c r="AP367" s="27">
        <v>79.0</v>
      </c>
      <c r="AQ367" s="27">
        <f t="shared" si="996"/>
        <v>0.9367088608</v>
      </c>
      <c r="AR367" s="27">
        <v>93.7</v>
      </c>
      <c r="AS367" s="27">
        <f t="shared" si="997"/>
        <v>0.06329113924</v>
      </c>
      <c r="AT367" s="28"/>
      <c r="AU367" s="28">
        <v>5.0</v>
      </c>
      <c r="AV367" s="28">
        <v>11.0</v>
      </c>
      <c r="AW367" s="28">
        <f t="shared" si="973"/>
        <v>4</v>
      </c>
      <c r="AX367" s="28">
        <v>5.0</v>
      </c>
      <c r="AY367" s="28">
        <v>9.0</v>
      </c>
      <c r="AZ367" s="28">
        <f t="shared" si="998"/>
        <v>0.5555555556</v>
      </c>
      <c r="BA367" s="28">
        <v>55.6</v>
      </c>
      <c r="BB367" s="28">
        <f t="shared" si="999"/>
        <v>0.4444444444</v>
      </c>
      <c r="BC367" s="29"/>
      <c r="BD367" s="29">
        <v>5.0</v>
      </c>
      <c r="BE367" s="29">
        <v>4.0</v>
      </c>
      <c r="BF367" s="29">
        <f t="shared" si="987"/>
        <v>12</v>
      </c>
      <c r="BG367" s="29">
        <v>128.0</v>
      </c>
      <c r="BH367" s="29">
        <v>140.0</v>
      </c>
      <c r="BI367" s="29">
        <f t="shared" si="1000"/>
        <v>0.9142857143</v>
      </c>
      <c r="BJ367" s="29">
        <v>91.4</v>
      </c>
      <c r="BK367" s="29">
        <f t="shared" si="1001"/>
        <v>0.08571428571</v>
      </c>
      <c r="BL367" s="30"/>
      <c r="BM367" s="30">
        <v>5.0</v>
      </c>
      <c r="BN367" s="30">
        <v>0.0</v>
      </c>
      <c r="BO367" s="30">
        <f t="shared" si="983"/>
        <v>10</v>
      </c>
      <c r="BP367" s="30">
        <v>132.0</v>
      </c>
      <c r="BQ367" s="30">
        <v>142.0</v>
      </c>
      <c r="BR367" s="30">
        <f t="shared" si="1002"/>
        <v>0.9295774648</v>
      </c>
      <c r="BS367" s="30">
        <v>93.0</v>
      </c>
      <c r="BT367" s="30">
        <f t="shared" si="1003"/>
        <v>0.07042253521</v>
      </c>
      <c r="BU367" s="31"/>
      <c r="BV367" s="31">
        <v>5.0</v>
      </c>
      <c r="BW367" s="31">
        <v>5.0</v>
      </c>
      <c r="BX367" s="31">
        <f t="shared" si="988"/>
        <v>11</v>
      </c>
      <c r="BY367" s="31">
        <v>121.0</v>
      </c>
      <c r="BZ367" s="31">
        <v>132.0</v>
      </c>
      <c r="CA367" s="31">
        <f t="shared" si="1004"/>
        <v>0.9166666667</v>
      </c>
      <c r="CB367" s="31">
        <v>91.7</v>
      </c>
      <c r="CC367" s="31">
        <f t="shared" si="1005"/>
        <v>0.08333333333</v>
      </c>
      <c r="CD367" s="42"/>
      <c r="CE367" s="42">
        <v>5.0</v>
      </c>
      <c r="CF367" s="42">
        <v>1.0</v>
      </c>
      <c r="CG367" s="42">
        <f t="shared" si="989"/>
        <v>20</v>
      </c>
      <c r="CH367" s="42">
        <v>192.0</v>
      </c>
      <c r="CI367" s="42">
        <v>212.0</v>
      </c>
      <c r="CJ367" s="42">
        <f t="shared" si="1010"/>
        <v>0.9056603774</v>
      </c>
      <c r="CK367" s="42">
        <v>90.6</v>
      </c>
      <c r="CL367" s="42">
        <f t="shared" si="1011"/>
        <v>0.09433962264</v>
      </c>
      <c r="CM367" s="35"/>
    </row>
    <row r="368" ht="18.0" customHeight="1">
      <c r="A368" s="23"/>
      <c r="B368" s="23">
        <v>6.0</v>
      </c>
      <c r="C368" s="23">
        <v>10.0</v>
      </c>
      <c r="D368" s="23">
        <f t="shared" si="927"/>
        <v>8</v>
      </c>
      <c r="E368" s="23">
        <v>12.0</v>
      </c>
      <c r="F368" s="23">
        <v>20.0</v>
      </c>
      <c r="G368" s="23">
        <f t="shared" si="990"/>
        <v>0.6</v>
      </c>
      <c r="H368" s="23">
        <v>60.0</v>
      </c>
      <c r="I368" s="23">
        <f t="shared" si="991"/>
        <v>0.4</v>
      </c>
      <c r="J368" s="24"/>
      <c r="K368" s="24">
        <v>6.0</v>
      </c>
      <c r="L368" s="24">
        <v>6.0</v>
      </c>
      <c r="M368" s="24">
        <f t="shared" si="858"/>
        <v>1</v>
      </c>
      <c r="N368" s="24">
        <v>42.0</v>
      </c>
      <c r="O368" s="24">
        <v>43.0</v>
      </c>
      <c r="P368" s="24">
        <f t="shared" si="1008"/>
        <v>0.976744186</v>
      </c>
      <c r="Q368" s="24">
        <v>97.7</v>
      </c>
      <c r="R368" s="24">
        <f t="shared" si="1009"/>
        <v>0.02325581395</v>
      </c>
      <c r="S368" s="25"/>
      <c r="T368" s="25">
        <v>6.0</v>
      </c>
      <c r="U368" s="25"/>
      <c r="V368" s="25">
        <f t="shared" si="934"/>
        <v>0</v>
      </c>
      <c r="W368" s="25">
        <v>0.0</v>
      </c>
      <c r="X368" s="25">
        <v>0.0</v>
      </c>
      <c r="Y368" s="25">
        <v>0.0</v>
      </c>
      <c r="Z368" s="25">
        <v>0.0</v>
      </c>
      <c r="AA368" s="25">
        <v>0.0</v>
      </c>
      <c r="AB368" s="26"/>
      <c r="AC368" s="26">
        <v>6.0</v>
      </c>
      <c r="AD368" s="26">
        <v>8.0</v>
      </c>
      <c r="AE368" s="26">
        <f t="shared" si="972"/>
        <v>1</v>
      </c>
      <c r="AF368" s="26">
        <v>52.0</v>
      </c>
      <c r="AG368" s="26">
        <v>53.0</v>
      </c>
      <c r="AH368" s="26">
        <f t="shared" si="994"/>
        <v>0.9811320755</v>
      </c>
      <c r="AI368" s="26">
        <v>98.1</v>
      </c>
      <c r="AJ368" s="26">
        <f t="shared" si="995"/>
        <v>0.01886792453</v>
      </c>
      <c r="AK368" s="27"/>
      <c r="AL368" s="27">
        <v>6.0</v>
      </c>
      <c r="AM368" s="27">
        <v>0.0</v>
      </c>
      <c r="AN368" s="27">
        <f t="shared" si="933"/>
        <v>4</v>
      </c>
      <c r="AO368" s="27">
        <v>106.0</v>
      </c>
      <c r="AP368" s="27">
        <v>110.0</v>
      </c>
      <c r="AQ368" s="27">
        <f t="shared" si="996"/>
        <v>0.9636363636</v>
      </c>
      <c r="AR368" s="27">
        <v>96.4</v>
      </c>
      <c r="AS368" s="27">
        <f t="shared" si="997"/>
        <v>0.03636363636</v>
      </c>
      <c r="AT368" s="28"/>
      <c r="AU368" s="28">
        <v>6.0</v>
      </c>
      <c r="AV368" s="28">
        <v>7.0</v>
      </c>
      <c r="AW368" s="28">
        <f t="shared" si="973"/>
        <v>6</v>
      </c>
      <c r="AX368" s="28">
        <v>87.0</v>
      </c>
      <c r="AY368" s="28">
        <v>93.0</v>
      </c>
      <c r="AZ368" s="28">
        <f t="shared" si="998"/>
        <v>0.935483871</v>
      </c>
      <c r="BA368" s="28">
        <v>93.5</v>
      </c>
      <c r="BB368" s="28">
        <f t="shared" si="999"/>
        <v>0.06451612903</v>
      </c>
      <c r="BC368" s="29"/>
      <c r="BD368" s="29">
        <v>6.0</v>
      </c>
      <c r="BE368" s="29">
        <v>10.0</v>
      </c>
      <c r="BF368" s="29">
        <f t="shared" si="987"/>
        <v>49</v>
      </c>
      <c r="BG368" s="29">
        <v>71.0</v>
      </c>
      <c r="BH368" s="29">
        <v>120.0</v>
      </c>
      <c r="BI368" s="29">
        <f t="shared" si="1000"/>
        <v>0.5916666667</v>
      </c>
      <c r="BJ368" s="29">
        <v>59.2</v>
      </c>
      <c r="BK368" s="29">
        <f t="shared" si="1001"/>
        <v>0.4083333333</v>
      </c>
      <c r="BL368" s="30"/>
      <c r="BM368" s="30">
        <v>6.0</v>
      </c>
      <c r="BN368" s="30">
        <v>6.0</v>
      </c>
      <c r="BO368" s="30">
        <f t="shared" si="983"/>
        <v>5</v>
      </c>
      <c r="BP368" s="30">
        <v>104.0</v>
      </c>
      <c r="BQ368" s="30">
        <v>109.0</v>
      </c>
      <c r="BR368" s="30">
        <f t="shared" si="1002"/>
        <v>0.9541284404</v>
      </c>
      <c r="BS368" s="30">
        <v>95.4</v>
      </c>
      <c r="BT368" s="30">
        <f t="shared" si="1003"/>
        <v>0.04587155963</v>
      </c>
      <c r="BU368" s="31"/>
      <c r="BV368" s="31">
        <v>6.0</v>
      </c>
      <c r="BW368" s="31">
        <v>7.0</v>
      </c>
      <c r="BX368" s="31">
        <f t="shared" si="988"/>
        <v>13</v>
      </c>
      <c r="BY368" s="31">
        <v>112.0</v>
      </c>
      <c r="BZ368" s="31">
        <v>125.0</v>
      </c>
      <c r="CA368" s="31">
        <f t="shared" si="1004"/>
        <v>0.896</v>
      </c>
      <c r="CB368" s="31">
        <v>89.6</v>
      </c>
      <c r="CC368" s="31">
        <f t="shared" si="1005"/>
        <v>0.104</v>
      </c>
      <c r="CD368" s="42"/>
      <c r="CE368" s="42">
        <v>6.0</v>
      </c>
      <c r="CF368" s="42">
        <v>0.0</v>
      </c>
      <c r="CG368" s="42">
        <f t="shared" si="989"/>
        <v>19</v>
      </c>
      <c r="CH368" s="42">
        <v>153.0</v>
      </c>
      <c r="CI368" s="42">
        <v>172.0</v>
      </c>
      <c r="CJ368" s="42">
        <f t="shared" si="1010"/>
        <v>0.8895348837</v>
      </c>
      <c r="CK368" s="42">
        <v>89.0</v>
      </c>
      <c r="CL368" s="42">
        <f t="shared" si="1011"/>
        <v>0.1104651163</v>
      </c>
      <c r="CM368" s="35"/>
    </row>
    <row r="369" ht="18.0" customHeight="1">
      <c r="A369" s="23"/>
      <c r="B369" s="23">
        <v>7.0</v>
      </c>
      <c r="C369" s="23">
        <v>1.0</v>
      </c>
      <c r="D369" s="23">
        <f t="shared" si="927"/>
        <v>1</v>
      </c>
      <c r="E369" s="23">
        <v>26.0</v>
      </c>
      <c r="F369" s="23">
        <v>27.0</v>
      </c>
      <c r="G369" s="23">
        <f t="shared" si="990"/>
        <v>0.962962963</v>
      </c>
      <c r="H369" s="23">
        <v>96.3</v>
      </c>
      <c r="I369" s="23">
        <f t="shared" si="991"/>
        <v>0.03703703704</v>
      </c>
      <c r="J369" s="24"/>
      <c r="K369" s="24">
        <v>7.0</v>
      </c>
      <c r="L369" s="24">
        <v>11.0</v>
      </c>
      <c r="M369" s="24">
        <f t="shared" si="858"/>
        <v>5</v>
      </c>
      <c r="N369" s="24">
        <v>28.0</v>
      </c>
      <c r="O369" s="24">
        <v>33.0</v>
      </c>
      <c r="P369" s="24">
        <f t="shared" si="1008"/>
        <v>0.8484848485</v>
      </c>
      <c r="Q369" s="24">
        <v>84.8</v>
      </c>
      <c r="R369" s="24">
        <f t="shared" si="1009"/>
        <v>0.1515151515</v>
      </c>
      <c r="S369" s="25"/>
      <c r="T369" s="25">
        <v>7.0</v>
      </c>
      <c r="U369" s="25">
        <v>3.0</v>
      </c>
      <c r="V369" s="25">
        <f t="shared" si="934"/>
        <v>3</v>
      </c>
      <c r="W369" s="25">
        <v>71.0</v>
      </c>
      <c r="X369" s="25">
        <v>74.0</v>
      </c>
      <c r="Y369" s="25">
        <f t="shared" ref="Y369:Y373" si="1012">W369/X369</f>
        <v>0.9594594595</v>
      </c>
      <c r="Z369" s="25">
        <v>95.9</v>
      </c>
      <c r="AA369" s="25">
        <f t="shared" ref="AA369:AA373" si="1013">V369/X369</f>
        <v>0.04054054054</v>
      </c>
      <c r="AB369" s="26"/>
      <c r="AC369" s="26">
        <v>7.0</v>
      </c>
      <c r="AD369" s="26"/>
      <c r="AE369" s="26">
        <f t="shared" si="972"/>
        <v>0</v>
      </c>
      <c r="AF369" s="26">
        <v>0.0</v>
      </c>
      <c r="AG369" s="26">
        <v>0.0</v>
      </c>
      <c r="AH369" s="26">
        <v>0.0</v>
      </c>
      <c r="AI369" s="26">
        <v>0.0</v>
      </c>
      <c r="AJ369" s="26">
        <v>0.0</v>
      </c>
      <c r="AK369" s="27"/>
      <c r="AL369" s="27">
        <v>7.0</v>
      </c>
      <c r="AM369" s="27">
        <v>1.0</v>
      </c>
      <c r="AN369" s="27">
        <f t="shared" si="933"/>
        <v>6</v>
      </c>
      <c r="AO369" s="27">
        <v>114.0</v>
      </c>
      <c r="AP369" s="27">
        <v>120.0</v>
      </c>
      <c r="AQ369" s="27">
        <f t="shared" si="996"/>
        <v>0.95</v>
      </c>
      <c r="AR369" s="27">
        <v>95.0</v>
      </c>
      <c r="AS369" s="27">
        <f t="shared" si="997"/>
        <v>0.05</v>
      </c>
      <c r="AT369" s="28"/>
      <c r="AU369" s="28">
        <v>7.0</v>
      </c>
      <c r="AV369" s="28">
        <v>5.0</v>
      </c>
      <c r="AW369" s="28">
        <f t="shared" si="973"/>
        <v>6</v>
      </c>
      <c r="AX369" s="28">
        <v>105.0</v>
      </c>
      <c r="AY369" s="28">
        <v>111.0</v>
      </c>
      <c r="AZ369" s="28">
        <f t="shared" si="998"/>
        <v>0.9459459459</v>
      </c>
      <c r="BA369" s="28">
        <v>94.6</v>
      </c>
      <c r="BB369" s="28">
        <f t="shared" si="999"/>
        <v>0.05405405405</v>
      </c>
      <c r="BC369" s="29"/>
      <c r="BD369" s="29">
        <v>7.0</v>
      </c>
      <c r="BE369" s="29">
        <v>1.0</v>
      </c>
      <c r="BF369" s="29">
        <f t="shared" si="987"/>
        <v>10</v>
      </c>
      <c r="BG369" s="29">
        <v>138.0</v>
      </c>
      <c r="BH369" s="29">
        <v>148.0</v>
      </c>
      <c r="BI369" s="29">
        <f t="shared" si="1000"/>
        <v>0.9324324324</v>
      </c>
      <c r="BJ369" s="29">
        <v>93.2</v>
      </c>
      <c r="BK369" s="29">
        <f t="shared" si="1001"/>
        <v>0.06756756757</v>
      </c>
      <c r="BL369" s="30"/>
      <c r="BM369" s="30">
        <v>7.0</v>
      </c>
      <c r="BN369" s="30">
        <v>2.0</v>
      </c>
      <c r="BO369" s="30">
        <f t="shared" si="983"/>
        <v>19</v>
      </c>
      <c r="BP369" s="30">
        <v>161.0</v>
      </c>
      <c r="BQ369" s="30">
        <v>180.0</v>
      </c>
      <c r="BR369" s="30">
        <f t="shared" si="1002"/>
        <v>0.8944444444</v>
      </c>
      <c r="BS369" s="30">
        <v>89.4</v>
      </c>
      <c r="BT369" s="30">
        <f t="shared" si="1003"/>
        <v>0.1055555556</v>
      </c>
      <c r="BU369" s="31"/>
      <c r="BV369" s="31">
        <v>7.0</v>
      </c>
      <c r="BW369" s="31">
        <v>1.0</v>
      </c>
      <c r="BX369" s="31">
        <v>2.0</v>
      </c>
      <c r="BY369" s="31">
        <v>0.0</v>
      </c>
      <c r="BZ369" s="31">
        <v>2.0</v>
      </c>
      <c r="CA369" s="31">
        <f t="shared" si="1004"/>
        <v>0</v>
      </c>
      <c r="CB369" s="31">
        <v>0.0</v>
      </c>
      <c r="CC369" s="31">
        <f t="shared" si="1005"/>
        <v>1</v>
      </c>
      <c r="CD369" s="42"/>
      <c r="CE369" s="42">
        <v>7.0</v>
      </c>
      <c r="CF369" s="42">
        <v>3.0</v>
      </c>
      <c r="CG369" s="42">
        <f t="shared" si="989"/>
        <v>19</v>
      </c>
      <c r="CH369" s="42">
        <v>175.0</v>
      </c>
      <c r="CI369" s="42">
        <v>194.0</v>
      </c>
      <c r="CJ369" s="42">
        <f t="shared" si="1010"/>
        <v>0.9020618557</v>
      </c>
      <c r="CK369" s="42">
        <v>90.2</v>
      </c>
      <c r="CL369" s="42">
        <f t="shared" si="1011"/>
        <v>0.09793814433</v>
      </c>
      <c r="CM369" s="35"/>
    </row>
    <row r="370" ht="18.0" customHeight="1">
      <c r="A370" s="23"/>
      <c r="B370" s="23">
        <v>8.0</v>
      </c>
      <c r="C370" s="23">
        <v>7.0</v>
      </c>
      <c r="D370" s="23">
        <f t="shared" si="927"/>
        <v>3</v>
      </c>
      <c r="E370" s="23">
        <v>15.0</v>
      </c>
      <c r="F370" s="23">
        <v>18.0</v>
      </c>
      <c r="G370" s="23">
        <f t="shared" si="990"/>
        <v>0.8333333333</v>
      </c>
      <c r="H370" s="23">
        <v>83.3</v>
      </c>
      <c r="I370" s="23">
        <f t="shared" si="991"/>
        <v>0.1666666667</v>
      </c>
      <c r="J370" s="24"/>
      <c r="K370" s="24">
        <v>8.0</v>
      </c>
      <c r="L370" s="24">
        <v>8.0</v>
      </c>
      <c r="M370" s="24">
        <f t="shared" si="858"/>
        <v>2</v>
      </c>
      <c r="N370" s="24">
        <v>30.0</v>
      </c>
      <c r="O370" s="24">
        <v>32.0</v>
      </c>
      <c r="P370" s="24">
        <f t="shared" si="1008"/>
        <v>0.9375</v>
      </c>
      <c r="Q370" s="24">
        <v>93.8</v>
      </c>
      <c r="R370" s="24">
        <f t="shared" si="1009"/>
        <v>0.0625</v>
      </c>
      <c r="S370" s="25"/>
      <c r="T370" s="25">
        <v>8.0</v>
      </c>
      <c r="U370" s="25">
        <v>6.0</v>
      </c>
      <c r="V370" s="25">
        <f t="shared" si="934"/>
        <v>6</v>
      </c>
      <c r="W370" s="25">
        <v>55.0</v>
      </c>
      <c r="X370" s="25">
        <v>61.0</v>
      </c>
      <c r="Y370" s="25">
        <f t="shared" si="1012"/>
        <v>0.9016393443</v>
      </c>
      <c r="Z370" s="25">
        <v>90.2</v>
      </c>
      <c r="AA370" s="25">
        <f t="shared" si="1013"/>
        <v>0.09836065574</v>
      </c>
      <c r="AB370" s="26"/>
      <c r="AC370" s="26">
        <v>8.0</v>
      </c>
      <c r="AD370" s="26">
        <v>11.0</v>
      </c>
      <c r="AE370" s="26">
        <f t="shared" si="972"/>
        <v>9</v>
      </c>
      <c r="AF370" s="26">
        <v>47.0</v>
      </c>
      <c r="AG370" s="26">
        <v>56.0</v>
      </c>
      <c r="AH370" s="26">
        <f t="shared" ref="AH370:AH373" si="1014">AF370/AG370</f>
        <v>0.8392857143</v>
      </c>
      <c r="AI370" s="26">
        <v>83.9</v>
      </c>
      <c r="AJ370" s="26">
        <f t="shared" ref="AJ370:AJ373" si="1015">AE370/AG370</f>
        <v>0.1607142857</v>
      </c>
      <c r="AK370" s="27"/>
      <c r="AL370" s="27">
        <v>8.0</v>
      </c>
      <c r="AM370" s="27">
        <v>5.0</v>
      </c>
      <c r="AN370" s="27">
        <f t="shared" si="933"/>
        <v>7</v>
      </c>
      <c r="AO370" s="27">
        <v>88.0</v>
      </c>
      <c r="AP370" s="27">
        <v>95.0</v>
      </c>
      <c r="AQ370" s="27">
        <f t="shared" si="996"/>
        <v>0.9263157895</v>
      </c>
      <c r="AR370" s="27">
        <v>92.6</v>
      </c>
      <c r="AS370" s="27">
        <f t="shared" si="997"/>
        <v>0.07368421053</v>
      </c>
      <c r="AT370" s="28"/>
      <c r="AU370" s="28">
        <v>8.0</v>
      </c>
      <c r="AV370" s="28">
        <v>10.0</v>
      </c>
      <c r="AW370" s="28">
        <f t="shared" si="973"/>
        <v>45</v>
      </c>
      <c r="AX370" s="28">
        <v>63.0</v>
      </c>
      <c r="AY370" s="28">
        <v>108.0</v>
      </c>
      <c r="AZ370" s="28">
        <f t="shared" si="998"/>
        <v>0.5833333333</v>
      </c>
      <c r="BA370" s="28">
        <v>58.3</v>
      </c>
      <c r="BB370" s="28">
        <f t="shared" si="999"/>
        <v>0.4166666667</v>
      </c>
      <c r="BC370" s="29"/>
      <c r="BD370" s="29">
        <v>8.0</v>
      </c>
      <c r="BE370" s="29">
        <v>5.0</v>
      </c>
      <c r="BF370" s="29">
        <f t="shared" si="987"/>
        <v>8</v>
      </c>
      <c r="BG370" s="29">
        <v>116.0</v>
      </c>
      <c r="BH370" s="29">
        <v>124.0</v>
      </c>
      <c r="BI370" s="29">
        <f t="shared" si="1000"/>
        <v>0.935483871</v>
      </c>
      <c r="BJ370" s="29">
        <v>93.5</v>
      </c>
      <c r="BK370" s="29">
        <f t="shared" si="1001"/>
        <v>0.06451612903</v>
      </c>
      <c r="BL370" s="30"/>
      <c r="BM370" s="30">
        <v>8.0</v>
      </c>
      <c r="BN370" s="30">
        <v>5.0</v>
      </c>
      <c r="BO370" s="30">
        <f t="shared" si="983"/>
        <v>8</v>
      </c>
      <c r="BP370" s="30">
        <v>128.0</v>
      </c>
      <c r="BQ370" s="30">
        <v>136.0</v>
      </c>
      <c r="BR370" s="30">
        <f t="shared" si="1002"/>
        <v>0.9411764706</v>
      </c>
      <c r="BS370" s="30">
        <v>94.1</v>
      </c>
      <c r="BT370" s="30">
        <f t="shared" si="1003"/>
        <v>0.05882352941</v>
      </c>
      <c r="BU370" s="31"/>
      <c r="BV370" s="31">
        <v>8.0</v>
      </c>
      <c r="BW370" s="31">
        <v>10.0</v>
      </c>
      <c r="BX370" s="31">
        <f t="shared" ref="BX370:BX373" si="1016">BZ370-BY370</f>
        <v>17</v>
      </c>
      <c r="BY370" s="31">
        <v>94.0</v>
      </c>
      <c r="BZ370" s="31">
        <v>111.0</v>
      </c>
      <c r="CA370" s="31">
        <f t="shared" si="1004"/>
        <v>0.8468468468</v>
      </c>
      <c r="CB370" s="31">
        <v>84.7</v>
      </c>
      <c r="CC370" s="31">
        <f t="shared" si="1005"/>
        <v>0.1531531532</v>
      </c>
      <c r="CD370" s="42"/>
      <c r="CE370" s="42">
        <v>8.0</v>
      </c>
      <c r="CF370" s="42">
        <v>6.0</v>
      </c>
      <c r="CG370" s="42">
        <f t="shared" si="989"/>
        <v>12</v>
      </c>
      <c r="CH370" s="42">
        <v>141.0</v>
      </c>
      <c r="CI370" s="42">
        <v>153.0</v>
      </c>
      <c r="CJ370" s="42">
        <f t="shared" si="1010"/>
        <v>0.9215686275</v>
      </c>
      <c r="CK370" s="42">
        <v>92.2</v>
      </c>
      <c r="CL370" s="42">
        <f t="shared" si="1011"/>
        <v>0.07843137255</v>
      </c>
      <c r="CM370" s="35"/>
    </row>
    <row r="371" ht="18.0" customHeight="1">
      <c r="A371" s="23"/>
      <c r="B371" s="23">
        <v>9.0</v>
      </c>
      <c r="C371" s="23">
        <v>1.0</v>
      </c>
      <c r="D371" s="23">
        <v>11.0</v>
      </c>
      <c r="E371" s="23">
        <v>4.0</v>
      </c>
      <c r="F371" s="23">
        <v>15.0</v>
      </c>
      <c r="G371" s="23">
        <f t="shared" si="990"/>
        <v>0.2666666667</v>
      </c>
      <c r="H371" s="23">
        <v>26.66</v>
      </c>
      <c r="I371" s="23">
        <f t="shared" si="991"/>
        <v>0.7333333333</v>
      </c>
      <c r="J371" s="24"/>
      <c r="K371" s="24">
        <v>9.0</v>
      </c>
      <c r="L371" s="24">
        <v>4.0</v>
      </c>
      <c r="M371" s="24">
        <f t="shared" si="858"/>
        <v>5</v>
      </c>
      <c r="N371" s="24">
        <v>43.0</v>
      </c>
      <c r="O371" s="24">
        <v>48.0</v>
      </c>
      <c r="P371" s="24">
        <f t="shared" si="1008"/>
        <v>0.8958333333</v>
      </c>
      <c r="Q371" s="24">
        <v>89.6</v>
      </c>
      <c r="R371" s="24">
        <f t="shared" si="1009"/>
        <v>0.1041666667</v>
      </c>
      <c r="S371" s="25"/>
      <c r="T371" s="25">
        <v>9.0</v>
      </c>
      <c r="U371" s="25">
        <v>9.0</v>
      </c>
      <c r="V371" s="25">
        <f t="shared" si="934"/>
        <v>8</v>
      </c>
      <c r="W371" s="25">
        <v>48.0</v>
      </c>
      <c r="X371" s="25">
        <v>56.0</v>
      </c>
      <c r="Y371" s="25">
        <f t="shared" si="1012"/>
        <v>0.8571428571</v>
      </c>
      <c r="Z371" s="25">
        <v>85.7</v>
      </c>
      <c r="AA371" s="25">
        <f t="shared" si="1013"/>
        <v>0.1428571429</v>
      </c>
      <c r="AB371" s="26"/>
      <c r="AC371" s="26">
        <v>9.0</v>
      </c>
      <c r="AD371" s="26">
        <v>4.0</v>
      </c>
      <c r="AE371" s="26">
        <f t="shared" si="972"/>
        <v>4</v>
      </c>
      <c r="AF371" s="26">
        <v>85.0</v>
      </c>
      <c r="AG371" s="26">
        <v>89.0</v>
      </c>
      <c r="AH371" s="26">
        <f t="shared" si="1014"/>
        <v>0.9550561798</v>
      </c>
      <c r="AI371" s="26">
        <v>95.5</v>
      </c>
      <c r="AJ371" s="26">
        <f t="shared" si="1015"/>
        <v>0.04494382022</v>
      </c>
      <c r="AK371" s="27"/>
      <c r="AL371" s="27">
        <v>9.0</v>
      </c>
      <c r="AM371" s="27">
        <v>1.0</v>
      </c>
      <c r="AN371" s="27">
        <v>6.0</v>
      </c>
      <c r="AO371" s="27">
        <v>4.0</v>
      </c>
      <c r="AP371" s="27">
        <v>10.0</v>
      </c>
      <c r="AQ371" s="27">
        <f t="shared" si="996"/>
        <v>0.4</v>
      </c>
      <c r="AR371" s="27">
        <v>40.0</v>
      </c>
      <c r="AS371" s="27">
        <f t="shared" si="997"/>
        <v>0.6</v>
      </c>
      <c r="AT371" s="28"/>
      <c r="AU371" s="28">
        <v>9.0</v>
      </c>
      <c r="AV371" s="28">
        <v>8.0</v>
      </c>
      <c r="AW371" s="28">
        <f t="shared" si="973"/>
        <v>5</v>
      </c>
      <c r="AX371" s="28">
        <v>84.0</v>
      </c>
      <c r="AY371" s="28">
        <v>89.0</v>
      </c>
      <c r="AZ371" s="28">
        <f t="shared" si="998"/>
        <v>0.9438202247</v>
      </c>
      <c r="BA371" s="28">
        <v>94.4</v>
      </c>
      <c r="BB371" s="28">
        <f t="shared" si="999"/>
        <v>0.05617977528</v>
      </c>
      <c r="BC371" s="29"/>
      <c r="BD371" s="29">
        <v>9.0</v>
      </c>
      <c r="BE371" s="29">
        <v>0.0</v>
      </c>
      <c r="BF371" s="29">
        <v>100.0</v>
      </c>
      <c r="BG371" s="29">
        <v>0.0</v>
      </c>
      <c r="BH371" s="29">
        <v>100.0</v>
      </c>
      <c r="BI371" s="29">
        <f t="shared" si="1000"/>
        <v>0</v>
      </c>
      <c r="BJ371" s="29">
        <v>0.0</v>
      </c>
      <c r="BK371" s="29">
        <f t="shared" si="1001"/>
        <v>1</v>
      </c>
      <c r="BL371" s="30"/>
      <c r="BM371" s="30">
        <v>9.0</v>
      </c>
      <c r="BN371" s="30">
        <v>10.0</v>
      </c>
      <c r="BO371" s="30">
        <f t="shared" si="983"/>
        <v>13</v>
      </c>
      <c r="BP371" s="30">
        <v>85.0</v>
      </c>
      <c r="BQ371" s="30">
        <v>98.0</v>
      </c>
      <c r="BR371" s="30">
        <f t="shared" si="1002"/>
        <v>0.8673469388</v>
      </c>
      <c r="BS371" s="30">
        <v>86.7</v>
      </c>
      <c r="BT371" s="30">
        <f t="shared" si="1003"/>
        <v>0.1326530612</v>
      </c>
      <c r="BU371" s="31"/>
      <c r="BV371" s="31">
        <v>9.0</v>
      </c>
      <c r="BW371" s="31">
        <v>2.0</v>
      </c>
      <c r="BX371" s="31">
        <f t="shared" si="1016"/>
        <v>23</v>
      </c>
      <c r="BY371" s="31">
        <v>175.0</v>
      </c>
      <c r="BZ371" s="31">
        <v>198.0</v>
      </c>
      <c r="CA371" s="31">
        <f t="shared" si="1004"/>
        <v>0.8838383838</v>
      </c>
      <c r="CB371" s="31">
        <v>88.4</v>
      </c>
      <c r="CC371" s="31">
        <f t="shared" si="1005"/>
        <v>0.1161616162</v>
      </c>
      <c r="CD371" s="42"/>
      <c r="CE371" s="42">
        <v>9.0</v>
      </c>
      <c r="CF371" s="42">
        <v>7.0</v>
      </c>
      <c r="CG371" s="42">
        <f t="shared" si="989"/>
        <v>21</v>
      </c>
      <c r="CH371" s="42">
        <v>115.0</v>
      </c>
      <c r="CI371" s="42">
        <v>136.0</v>
      </c>
      <c r="CJ371" s="42">
        <f t="shared" si="1010"/>
        <v>0.8455882353</v>
      </c>
      <c r="CK371" s="42">
        <v>84.6</v>
      </c>
      <c r="CL371" s="42">
        <f t="shared" si="1011"/>
        <v>0.1544117647</v>
      </c>
      <c r="CM371" s="35"/>
    </row>
    <row r="372" ht="18.0" customHeight="1">
      <c r="A372" s="23"/>
      <c r="B372" s="23">
        <v>10.0</v>
      </c>
      <c r="C372" s="23">
        <v>8.0</v>
      </c>
      <c r="D372" s="23">
        <f t="shared" ref="D372:D400" si="1017">F372-E372</f>
        <v>3</v>
      </c>
      <c r="E372" s="23">
        <v>13.0</v>
      </c>
      <c r="F372" s="23">
        <v>16.0</v>
      </c>
      <c r="G372" s="23">
        <f t="shared" si="990"/>
        <v>0.8125</v>
      </c>
      <c r="H372" s="23">
        <v>81.2</v>
      </c>
      <c r="I372" s="23">
        <f t="shared" si="991"/>
        <v>0.1875</v>
      </c>
      <c r="J372" s="24"/>
      <c r="K372" s="24">
        <v>10.0</v>
      </c>
      <c r="L372" s="24">
        <v>7.0</v>
      </c>
      <c r="M372" s="24">
        <f t="shared" si="858"/>
        <v>4</v>
      </c>
      <c r="N372" s="24">
        <v>31.0</v>
      </c>
      <c r="O372" s="24">
        <v>35.0</v>
      </c>
      <c r="P372" s="24">
        <f t="shared" si="1008"/>
        <v>0.8857142857</v>
      </c>
      <c r="Q372" s="24">
        <v>88.6</v>
      </c>
      <c r="R372" s="24">
        <f t="shared" si="1009"/>
        <v>0.1142857143</v>
      </c>
      <c r="S372" s="25"/>
      <c r="T372" s="25">
        <v>10.0</v>
      </c>
      <c r="U372" s="25">
        <v>0.0</v>
      </c>
      <c r="V372" s="25">
        <f t="shared" si="934"/>
        <v>2</v>
      </c>
      <c r="W372" s="25">
        <v>75.0</v>
      </c>
      <c r="X372" s="25">
        <v>77.0</v>
      </c>
      <c r="Y372" s="25">
        <f t="shared" si="1012"/>
        <v>0.974025974</v>
      </c>
      <c r="Z372" s="25">
        <v>97.4</v>
      </c>
      <c r="AA372" s="25">
        <f t="shared" si="1013"/>
        <v>0.02597402597</v>
      </c>
      <c r="AB372" s="26"/>
      <c r="AC372" s="26">
        <v>10.0</v>
      </c>
      <c r="AD372" s="26">
        <v>6.0</v>
      </c>
      <c r="AE372" s="26">
        <f t="shared" si="972"/>
        <v>9</v>
      </c>
      <c r="AF372" s="26">
        <v>71.0</v>
      </c>
      <c r="AG372" s="26">
        <v>80.0</v>
      </c>
      <c r="AH372" s="26">
        <f t="shared" si="1014"/>
        <v>0.8875</v>
      </c>
      <c r="AI372" s="26">
        <v>88.8</v>
      </c>
      <c r="AJ372" s="26">
        <f t="shared" si="1015"/>
        <v>0.1125</v>
      </c>
      <c r="AK372" s="27"/>
      <c r="AL372" s="27">
        <v>10.0</v>
      </c>
      <c r="AM372" s="27">
        <v>7.0</v>
      </c>
      <c r="AN372" s="27">
        <f t="shared" ref="AN372:AN406" si="1018">AP372-AO372</f>
        <v>3</v>
      </c>
      <c r="AO372" s="27">
        <v>60.0</v>
      </c>
      <c r="AP372" s="27">
        <v>63.0</v>
      </c>
      <c r="AQ372" s="27">
        <f t="shared" si="996"/>
        <v>0.9523809524</v>
      </c>
      <c r="AR372" s="27">
        <v>95.2</v>
      </c>
      <c r="AS372" s="27">
        <f t="shared" si="997"/>
        <v>0.04761904762</v>
      </c>
      <c r="AT372" s="28"/>
      <c r="AU372" s="28">
        <v>10.0</v>
      </c>
      <c r="AV372" s="28">
        <v>9.0</v>
      </c>
      <c r="AW372" s="28">
        <f t="shared" si="973"/>
        <v>8</v>
      </c>
      <c r="AX372" s="28">
        <v>72.0</v>
      </c>
      <c r="AY372" s="28">
        <v>80.0</v>
      </c>
      <c r="AZ372" s="28">
        <f t="shared" si="998"/>
        <v>0.9</v>
      </c>
      <c r="BA372" s="28">
        <v>90.0</v>
      </c>
      <c r="BB372" s="28">
        <f t="shared" si="999"/>
        <v>0.1</v>
      </c>
      <c r="BC372" s="29"/>
      <c r="BD372" s="29">
        <v>10.0</v>
      </c>
      <c r="BE372" s="29">
        <v>0.0</v>
      </c>
      <c r="BF372" s="29">
        <f t="shared" ref="BF372:BF393" si="1019">BH372-BG372</f>
        <v>1</v>
      </c>
      <c r="BG372" s="29">
        <v>1.0</v>
      </c>
      <c r="BH372" s="29">
        <v>2.0</v>
      </c>
      <c r="BI372" s="29">
        <f t="shared" si="1000"/>
        <v>0.5</v>
      </c>
      <c r="BJ372" s="29">
        <v>50.0</v>
      </c>
      <c r="BK372" s="29">
        <f t="shared" si="1001"/>
        <v>0.5</v>
      </c>
      <c r="BL372" s="30"/>
      <c r="BM372" s="30">
        <v>10.0</v>
      </c>
      <c r="BN372" s="30">
        <v>9.0</v>
      </c>
      <c r="BO372" s="30">
        <f t="shared" si="983"/>
        <v>18</v>
      </c>
      <c r="BP372" s="30">
        <v>106.0</v>
      </c>
      <c r="BQ372" s="30">
        <v>124.0</v>
      </c>
      <c r="BR372" s="30">
        <f t="shared" si="1002"/>
        <v>0.8548387097</v>
      </c>
      <c r="BS372" s="30">
        <v>85.5</v>
      </c>
      <c r="BT372" s="30">
        <f t="shared" si="1003"/>
        <v>0.1451612903</v>
      </c>
      <c r="BU372" s="31"/>
      <c r="BV372" s="31">
        <v>10.0</v>
      </c>
      <c r="BW372" s="31">
        <v>3.0</v>
      </c>
      <c r="BX372" s="31">
        <f t="shared" si="1016"/>
        <v>121</v>
      </c>
      <c r="BY372" s="31">
        <v>157.0</v>
      </c>
      <c r="BZ372" s="31">
        <v>278.0</v>
      </c>
      <c r="CA372" s="31">
        <f t="shared" si="1004"/>
        <v>0.5647482014</v>
      </c>
      <c r="CB372" s="31">
        <v>56.5</v>
      </c>
      <c r="CC372" s="31">
        <f t="shared" si="1005"/>
        <v>0.4352517986</v>
      </c>
      <c r="CD372" s="42"/>
      <c r="CE372" s="42">
        <v>10.0</v>
      </c>
      <c r="CF372" s="42">
        <v>2.0</v>
      </c>
      <c r="CG372" s="42">
        <f t="shared" si="989"/>
        <v>23</v>
      </c>
      <c r="CH372" s="42">
        <v>187.0</v>
      </c>
      <c r="CI372" s="42">
        <v>210.0</v>
      </c>
      <c r="CJ372" s="42">
        <f t="shared" si="1010"/>
        <v>0.8904761905</v>
      </c>
      <c r="CK372" s="42">
        <v>89.0</v>
      </c>
      <c r="CL372" s="42">
        <f t="shared" si="1011"/>
        <v>0.1095238095</v>
      </c>
      <c r="CM372" s="35"/>
    </row>
    <row r="373" ht="18.0" customHeight="1">
      <c r="A373" s="23"/>
      <c r="B373" s="23">
        <v>11.0</v>
      </c>
      <c r="C373" s="23">
        <v>9.0</v>
      </c>
      <c r="D373" s="23">
        <f t="shared" si="1017"/>
        <v>2</v>
      </c>
      <c r="E373" s="23">
        <v>14.0</v>
      </c>
      <c r="F373" s="23">
        <v>16.0</v>
      </c>
      <c r="G373" s="23">
        <f t="shared" si="990"/>
        <v>0.875</v>
      </c>
      <c r="H373" s="23">
        <v>87.5</v>
      </c>
      <c r="I373" s="23">
        <f t="shared" si="991"/>
        <v>0.125</v>
      </c>
      <c r="J373" s="24"/>
      <c r="K373" s="24">
        <v>11.0</v>
      </c>
      <c r="L373" s="24">
        <v>3.0</v>
      </c>
      <c r="M373" s="24">
        <f t="shared" si="858"/>
        <v>2</v>
      </c>
      <c r="N373" s="24">
        <v>49.0</v>
      </c>
      <c r="O373" s="24">
        <v>51.0</v>
      </c>
      <c r="P373" s="24">
        <f t="shared" si="1008"/>
        <v>0.9607843137</v>
      </c>
      <c r="Q373" s="24">
        <v>96.1</v>
      </c>
      <c r="R373" s="24">
        <f t="shared" si="1009"/>
        <v>0.03921568627</v>
      </c>
      <c r="S373" s="25"/>
      <c r="T373" s="25">
        <v>11.0</v>
      </c>
      <c r="U373" s="25">
        <v>2.0</v>
      </c>
      <c r="V373" s="25">
        <f t="shared" si="934"/>
        <v>3</v>
      </c>
      <c r="W373" s="25">
        <v>75.0</v>
      </c>
      <c r="X373" s="25">
        <v>78.0</v>
      </c>
      <c r="Y373" s="25">
        <f t="shared" si="1012"/>
        <v>0.9615384615</v>
      </c>
      <c r="Z373" s="25">
        <v>96.2</v>
      </c>
      <c r="AA373" s="25">
        <f t="shared" si="1013"/>
        <v>0.03846153846</v>
      </c>
      <c r="AB373" s="26"/>
      <c r="AC373" s="26">
        <v>11.0</v>
      </c>
      <c r="AD373" s="26">
        <v>9.0</v>
      </c>
      <c r="AE373" s="26">
        <f t="shared" si="972"/>
        <v>25</v>
      </c>
      <c r="AF373" s="26">
        <v>50.0</v>
      </c>
      <c r="AG373" s="26">
        <v>75.0</v>
      </c>
      <c r="AH373" s="26">
        <f t="shared" si="1014"/>
        <v>0.6666666667</v>
      </c>
      <c r="AI373" s="26">
        <v>66.7</v>
      </c>
      <c r="AJ373" s="26">
        <f t="shared" si="1015"/>
        <v>0.3333333333</v>
      </c>
      <c r="AK373" s="27"/>
      <c r="AL373" s="27">
        <v>11.0</v>
      </c>
      <c r="AM373" s="27">
        <v>10.0</v>
      </c>
      <c r="AN373" s="27">
        <f t="shared" si="1018"/>
        <v>14</v>
      </c>
      <c r="AO373" s="27">
        <v>59.0</v>
      </c>
      <c r="AP373" s="27">
        <v>73.0</v>
      </c>
      <c r="AQ373" s="27">
        <f t="shared" si="996"/>
        <v>0.8082191781</v>
      </c>
      <c r="AR373" s="27">
        <v>80.8</v>
      </c>
      <c r="AS373" s="27">
        <f t="shared" si="997"/>
        <v>0.1917808219</v>
      </c>
      <c r="AT373" s="28"/>
      <c r="AU373" s="28">
        <v>11.0</v>
      </c>
      <c r="AV373" s="28">
        <v>0.0</v>
      </c>
      <c r="AW373" s="28">
        <f t="shared" si="973"/>
        <v>3</v>
      </c>
      <c r="AX373" s="28">
        <v>132.0</v>
      </c>
      <c r="AY373" s="28">
        <v>135.0</v>
      </c>
      <c r="AZ373" s="28">
        <f t="shared" si="998"/>
        <v>0.9777777778</v>
      </c>
      <c r="BA373" s="28">
        <v>97.8</v>
      </c>
      <c r="BB373" s="28">
        <f t="shared" si="999"/>
        <v>0.02222222222</v>
      </c>
      <c r="BC373" s="29"/>
      <c r="BD373" s="29">
        <v>11.0</v>
      </c>
      <c r="BE373" s="29">
        <v>9.0</v>
      </c>
      <c r="BF373" s="29">
        <f t="shared" si="1019"/>
        <v>66</v>
      </c>
      <c r="BG373" s="29">
        <v>69.0</v>
      </c>
      <c r="BH373" s="29">
        <v>135.0</v>
      </c>
      <c r="BI373" s="29">
        <f t="shared" si="1000"/>
        <v>0.5111111111</v>
      </c>
      <c r="BJ373" s="29">
        <v>51.1</v>
      </c>
      <c r="BK373" s="29">
        <f t="shared" si="1001"/>
        <v>0.4888888889</v>
      </c>
      <c r="BL373" s="30"/>
      <c r="BM373" s="30">
        <v>11.0</v>
      </c>
      <c r="BN373" s="30">
        <v>4.0</v>
      </c>
      <c r="BO373" s="30">
        <v>2.0</v>
      </c>
      <c r="BP373" s="30">
        <v>0.0</v>
      </c>
      <c r="BQ373" s="30">
        <v>2.0</v>
      </c>
      <c r="BR373" s="30">
        <f t="shared" si="1002"/>
        <v>0</v>
      </c>
      <c r="BS373" s="30">
        <v>0.0</v>
      </c>
      <c r="BT373" s="30">
        <f t="shared" si="1003"/>
        <v>1</v>
      </c>
      <c r="BU373" s="31"/>
      <c r="BV373" s="31">
        <v>11.0</v>
      </c>
      <c r="BW373" s="31">
        <v>1.0</v>
      </c>
      <c r="BX373" s="31">
        <f t="shared" si="1016"/>
        <v>15</v>
      </c>
      <c r="BY373" s="31">
        <v>183.0</v>
      </c>
      <c r="BZ373" s="31">
        <v>198.0</v>
      </c>
      <c r="CA373" s="31">
        <f t="shared" si="1004"/>
        <v>0.9242424242</v>
      </c>
      <c r="CB373" s="31">
        <v>92.4</v>
      </c>
      <c r="CC373" s="31">
        <f t="shared" si="1005"/>
        <v>0.07575757576</v>
      </c>
      <c r="CD373" s="42"/>
      <c r="CE373" s="42">
        <v>11.0</v>
      </c>
      <c r="CF373" s="42">
        <v>4.0</v>
      </c>
      <c r="CG373" s="42">
        <f t="shared" si="989"/>
        <v>17</v>
      </c>
      <c r="CH373" s="42">
        <v>165.0</v>
      </c>
      <c r="CI373" s="42">
        <v>182.0</v>
      </c>
      <c r="CJ373" s="42">
        <f t="shared" si="1010"/>
        <v>0.9065934066</v>
      </c>
      <c r="CK373" s="42">
        <v>90.7</v>
      </c>
      <c r="CL373" s="42">
        <f t="shared" si="1011"/>
        <v>0.09340659341</v>
      </c>
      <c r="CM373" s="35"/>
    </row>
    <row r="374" ht="18.0" customHeight="1">
      <c r="A374" s="36" t="s">
        <v>25</v>
      </c>
      <c r="B374" s="37"/>
      <c r="C374" s="37"/>
      <c r="D374" s="37">
        <f t="shared" si="1017"/>
        <v>0</v>
      </c>
      <c r="E374" s="37"/>
      <c r="F374" s="37"/>
      <c r="G374" s="36">
        <f t="shared" ref="G374:H374" si="1020">SUM(G362:G373)/12</f>
        <v>0.8177953143</v>
      </c>
      <c r="H374" s="36">
        <f t="shared" si="1020"/>
        <v>81.77166667</v>
      </c>
      <c r="I374" s="36">
        <f>SUM(I362:I373)/12*100</f>
        <v>18.22046857</v>
      </c>
      <c r="J374" s="37"/>
      <c r="K374" s="37"/>
      <c r="L374" s="37"/>
      <c r="M374" s="37">
        <f t="shared" si="858"/>
        <v>0</v>
      </c>
      <c r="N374" s="37"/>
      <c r="O374" s="37"/>
      <c r="P374" s="36">
        <f t="shared" ref="P374:Q374" si="1021">SUM(P362:P373)/12</f>
        <v>0.8336072196</v>
      </c>
      <c r="Q374" s="36">
        <f t="shared" si="1021"/>
        <v>83.36666667</v>
      </c>
      <c r="R374" s="36">
        <f>SUM(R362:R373)/12*100</f>
        <v>8.30594471</v>
      </c>
      <c r="S374" s="37"/>
      <c r="T374" s="37"/>
      <c r="U374" s="37"/>
      <c r="V374" s="37">
        <f t="shared" si="934"/>
        <v>0</v>
      </c>
      <c r="W374" s="37"/>
      <c r="X374" s="37"/>
      <c r="Y374" s="36">
        <f t="shared" ref="Y374:Z374" si="1022">SUM(Y362:Y373)/12</f>
        <v>0.7814615199</v>
      </c>
      <c r="Z374" s="36">
        <f t="shared" si="1022"/>
        <v>78.14166667</v>
      </c>
      <c r="AA374" s="36">
        <f>SUM(AA362:AA373)/12*100</f>
        <v>13.52051468</v>
      </c>
      <c r="AB374" s="37"/>
      <c r="AC374" s="37"/>
      <c r="AD374" s="37"/>
      <c r="AE374" s="37">
        <f t="shared" si="972"/>
        <v>0</v>
      </c>
      <c r="AF374" s="37"/>
      <c r="AG374" s="37"/>
      <c r="AH374" s="36">
        <f t="shared" ref="AH374:AI374" si="1023">SUM(AH362:AH373)/12</f>
        <v>0.8299600735</v>
      </c>
      <c r="AI374" s="36">
        <f t="shared" si="1023"/>
        <v>83.00833333</v>
      </c>
      <c r="AJ374" s="36">
        <f>SUM(AJ362:AJ373)/12*100</f>
        <v>8.670659313</v>
      </c>
      <c r="AK374" s="37"/>
      <c r="AL374" s="37"/>
      <c r="AM374" s="37"/>
      <c r="AN374" s="37">
        <f t="shared" si="1018"/>
        <v>0</v>
      </c>
      <c r="AO374" s="37"/>
      <c r="AP374" s="37"/>
      <c r="AQ374" s="36">
        <f t="shared" ref="AQ374:AR374" si="1024">SUM(AQ362:AQ373)/12</f>
        <v>0.8531611979</v>
      </c>
      <c r="AR374" s="36">
        <f t="shared" si="1024"/>
        <v>85.31666667</v>
      </c>
      <c r="AS374" s="36">
        <f>SUM(AS362:AS373)/12*100</f>
        <v>14.68388021</v>
      </c>
      <c r="AT374" s="37"/>
      <c r="AU374" s="37"/>
      <c r="AV374" s="37"/>
      <c r="AW374" s="37">
        <f t="shared" si="973"/>
        <v>0</v>
      </c>
      <c r="AX374" s="37"/>
      <c r="AY374" s="37"/>
      <c r="AZ374" s="36">
        <f t="shared" ref="AZ374:BA374" si="1025">SUM(AZ362:AZ373)/12</f>
        <v>0.8794276933</v>
      </c>
      <c r="BA374" s="36">
        <f t="shared" si="1025"/>
        <v>87.93333333</v>
      </c>
      <c r="BB374" s="36">
        <f>SUM(BB362:BB373)/12*100</f>
        <v>12.05723067</v>
      </c>
      <c r="BC374" s="37"/>
      <c r="BD374" s="37"/>
      <c r="BE374" s="37"/>
      <c r="BF374" s="37">
        <f t="shared" si="1019"/>
        <v>0</v>
      </c>
      <c r="BG374" s="37"/>
      <c r="BH374" s="37"/>
      <c r="BI374" s="36">
        <f t="shared" ref="BI374:BJ374" si="1026">SUM(BI362:BI373)/12</f>
        <v>0.73707955</v>
      </c>
      <c r="BJ374" s="36">
        <f t="shared" si="1026"/>
        <v>73.70833333</v>
      </c>
      <c r="BK374" s="36">
        <f>SUM(BK362:BK373)/12*100</f>
        <v>26.292045</v>
      </c>
      <c r="BL374" s="37"/>
      <c r="BM374" s="37"/>
      <c r="BN374" s="37"/>
      <c r="BO374" s="37">
        <f t="shared" ref="BO374:BO382" si="1030">BQ374-BP374</f>
        <v>0</v>
      </c>
      <c r="BP374" s="37"/>
      <c r="BQ374" s="37"/>
      <c r="BR374" s="36">
        <f t="shared" ref="BR374:BS374" si="1027">SUM(BR362:BR373)/12</f>
        <v>0.8031978783</v>
      </c>
      <c r="BS374" s="36">
        <f t="shared" si="1027"/>
        <v>80.31666667</v>
      </c>
      <c r="BT374" s="36">
        <f>SUM(BT362:BT373)/12*100</f>
        <v>19.68021217</v>
      </c>
      <c r="BU374" s="37"/>
      <c r="BV374" s="37"/>
      <c r="BW374" s="37"/>
      <c r="BX374" s="37"/>
      <c r="BY374" s="37"/>
      <c r="BZ374" s="37"/>
      <c r="CA374" s="36">
        <f t="shared" ref="CA374:CB374" si="1028">SUM(CA362:CA373)/12</f>
        <v>0.748220729</v>
      </c>
      <c r="CB374" s="36">
        <f t="shared" si="1028"/>
        <v>74.83333333</v>
      </c>
      <c r="CC374" s="36">
        <f>SUM(CC362:CC373)/12*100</f>
        <v>25.1779271</v>
      </c>
      <c r="CD374" s="37"/>
      <c r="CE374" s="37"/>
      <c r="CF374" s="37"/>
      <c r="CG374" s="37"/>
      <c r="CH374" s="37"/>
      <c r="CI374" s="37"/>
      <c r="CJ374" s="36">
        <f t="shared" ref="CJ374:CK374" si="1029">SUM(CJ362:CJ373)/12</f>
        <v>0.7921259569</v>
      </c>
      <c r="CK374" s="36">
        <f t="shared" si="1029"/>
        <v>79.23333333</v>
      </c>
      <c r="CL374" s="36">
        <f>SUM(CL362:CL373)/12*100</f>
        <v>12.45407098</v>
      </c>
      <c r="CM374" s="35"/>
    </row>
    <row r="375" ht="18.0" customHeight="1">
      <c r="A375" s="38" t="s">
        <v>26</v>
      </c>
      <c r="B375" s="39"/>
      <c r="C375" s="39"/>
      <c r="D375" s="39">
        <f t="shared" si="1017"/>
        <v>0</v>
      </c>
      <c r="E375" s="39"/>
      <c r="F375" s="39"/>
      <c r="G375" s="38">
        <f>STDEV(G362:G373)</f>
        <v>0.1987763564</v>
      </c>
      <c r="H375" s="38"/>
      <c r="I375" s="38">
        <f>STDEV(I362:I373)</f>
        <v>0.1987763564</v>
      </c>
      <c r="J375" s="39"/>
      <c r="K375" s="39"/>
      <c r="L375" s="39"/>
      <c r="M375" s="39">
        <f t="shared" si="858"/>
        <v>0</v>
      </c>
      <c r="N375" s="39"/>
      <c r="O375" s="39"/>
      <c r="P375" s="38">
        <f>STDEV(P362:P373)</f>
        <v>0.2775704322</v>
      </c>
      <c r="Q375" s="38"/>
      <c r="R375" s="38">
        <f>STDEV(R362:R373)</f>
        <v>0.09388146317</v>
      </c>
      <c r="S375" s="39"/>
      <c r="T375" s="39"/>
      <c r="U375" s="39"/>
      <c r="V375" s="39">
        <f t="shared" si="934"/>
        <v>0</v>
      </c>
      <c r="W375" s="39"/>
      <c r="X375" s="39"/>
      <c r="Y375" s="38">
        <f>STDEV(Y362:Y373)</f>
        <v>0.3005924532</v>
      </c>
      <c r="Z375" s="38"/>
      <c r="AA375" s="38">
        <f>STDEV(AA362:AA373)</f>
        <v>0.1777786364</v>
      </c>
      <c r="AB375" s="39"/>
      <c r="AC375" s="39"/>
      <c r="AD375" s="39"/>
      <c r="AE375" s="39">
        <f t="shared" si="972"/>
        <v>0</v>
      </c>
      <c r="AF375" s="39"/>
      <c r="AG375" s="39"/>
      <c r="AH375" s="38">
        <f>STDEV(AH362:AH373)</f>
        <v>0.2750982317</v>
      </c>
      <c r="AI375" s="38"/>
      <c r="AJ375" s="38">
        <f>STDEV(AJ362:AJ373)</f>
        <v>0.09005853008</v>
      </c>
      <c r="AK375" s="39"/>
      <c r="AL375" s="39"/>
      <c r="AM375" s="39"/>
      <c r="AN375" s="39">
        <f t="shared" si="1018"/>
        <v>0</v>
      </c>
      <c r="AO375" s="39"/>
      <c r="AP375" s="39"/>
      <c r="AQ375" s="38">
        <f>STDEV(AQ362:AQ373)</f>
        <v>0.1693997118</v>
      </c>
      <c r="AR375" s="38"/>
      <c r="AS375" s="38">
        <f>STDEV(AS362:AS373)</f>
        <v>0.1693997118</v>
      </c>
      <c r="AT375" s="39"/>
      <c r="AU375" s="39"/>
      <c r="AV375" s="39"/>
      <c r="AW375" s="39">
        <f t="shared" si="973"/>
        <v>0</v>
      </c>
      <c r="AX375" s="39"/>
      <c r="AY375" s="39"/>
      <c r="AZ375" s="38">
        <f>STDEV(AZ362:AZ373)</f>
        <v>0.1461498031</v>
      </c>
      <c r="BA375" s="38"/>
      <c r="BB375" s="38">
        <f>STDEV(BB362:BB373)</f>
        <v>0.1461498031</v>
      </c>
      <c r="BC375" s="39"/>
      <c r="BD375" s="39"/>
      <c r="BE375" s="39"/>
      <c r="BF375" s="39">
        <f t="shared" si="1019"/>
        <v>0</v>
      </c>
      <c r="BG375" s="39"/>
      <c r="BH375" s="39"/>
      <c r="BI375" s="38">
        <f>STDEV(BI362:BI373)</f>
        <v>0.2891879914</v>
      </c>
      <c r="BJ375" s="38"/>
      <c r="BK375" s="38">
        <f>STDEV(BK362:BK373)</f>
        <v>0.2891879914</v>
      </c>
      <c r="BL375" s="39"/>
      <c r="BM375" s="39"/>
      <c r="BN375" s="39"/>
      <c r="BO375" s="39">
        <f t="shared" si="1030"/>
        <v>0</v>
      </c>
      <c r="BP375" s="39"/>
      <c r="BQ375" s="39"/>
      <c r="BR375" s="38">
        <f>STDEV(BR362:BR373)</f>
        <v>0.2739588372</v>
      </c>
      <c r="BS375" s="38"/>
      <c r="BT375" s="38">
        <f>STDEV(BT362:BT373)</f>
        <v>0.2739588372</v>
      </c>
      <c r="BU375" s="39"/>
      <c r="BV375" s="39"/>
      <c r="BW375" s="39"/>
      <c r="BX375" s="39">
        <f t="shared" ref="BX375:BX388" si="1031">BZ375-BY375</f>
        <v>0</v>
      </c>
      <c r="BY375" s="39"/>
      <c r="BZ375" s="39"/>
      <c r="CA375" s="38">
        <f>STDEV(CA362:CA373)</f>
        <v>0.2713599518</v>
      </c>
      <c r="CB375" s="38"/>
      <c r="CC375" s="38">
        <f>STDEV(CC362:CC373)</f>
        <v>0.2713599518</v>
      </c>
      <c r="CD375" s="39"/>
      <c r="CE375" s="39"/>
      <c r="CF375" s="39"/>
      <c r="CG375" s="39">
        <f t="shared" ref="CG375:CG382" si="1032">CI375-CH375</f>
        <v>0</v>
      </c>
      <c r="CH375" s="39"/>
      <c r="CI375" s="39"/>
      <c r="CJ375" s="38">
        <f>STDEV(CJ362:CJ373)</f>
        <v>0.2598438477</v>
      </c>
      <c r="CK375" s="38"/>
      <c r="CL375" s="38">
        <f>STDEV(CL362:CL373)</f>
        <v>0.08263932023</v>
      </c>
      <c r="CM375" s="35"/>
    </row>
    <row r="376" ht="18.0" customHeight="1">
      <c r="A376" s="40" t="s">
        <v>27</v>
      </c>
      <c r="B376" s="41"/>
      <c r="C376" s="41"/>
      <c r="D376" s="41">
        <f t="shared" si="1017"/>
        <v>0</v>
      </c>
      <c r="E376" s="41"/>
      <c r="F376" s="41"/>
      <c r="G376" s="40">
        <f>VAR(G362:G373)</f>
        <v>0.03951203988</v>
      </c>
      <c r="H376" s="40"/>
      <c r="I376" s="40">
        <f>VAR(I362:I373)</f>
        <v>0.03951203988</v>
      </c>
      <c r="J376" s="41"/>
      <c r="K376" s="41"/>
      <c r="L376" s="41"/>
      <c r="M376" s="41">
        <f t="shared" si="858"/>
        <v>0</v>
      </c>
      <c r="N376" s="41"/>
      <c r="O376" s="41"/>
      <c r="P376" s="40">
        <f>VAR(P362:P373)</f>
        <v>0.07704534481</v>
      </c>
      <c r="Q376" s="40"/>
      <c r="R376" s="40">
        <f>VAR(R362:R373)</f>
        <v>0.008813729126</v>
      </c>
      <c r="S376" s="41"/>
      <c r="T376" s="41"/>
      <c r="U376" s="41"/>
      <c r="V376" s="41">
        <f t="shared" si="934"/>
        <v>0</v>
      </c>
      <c r="W376" s="41"/>
      <c r="X376" s="41"/>
      <c r="Y376" s="40">
        <f>VAR(Y362:Y373)</f>
        <v>0.09035582293</v>
      </c>
      <c r="Z376" s="41"/>
      <c r="AA376" s="40">
        <f>VAR(AA362:AA373)</f>
        <v>0.03160524355</v>
      </c>
      <c r="AB376" s="41"/>
      <c r="AC376" s="41"/>
      <c r="AD376" s="41"/>
      <c r="AE376" s="41">
        <f t="shared" si="972"/>
        <v>0</v>
      </c>
      <c r="AF376" s="41"/>
      <c r="AG376" s="41"/>
      <c r="AH376" s="40">
        <f>VAR(AH362:AH373)</f>
        <v>0.07567903706</v>
      </c>
      <c r="AI376" s="41"/>
      <c r="AJ376" s="40">
        <f>VAR(AJ362:AJ373)</f>
        <v>0.00811053884</v>
      </c>
      <c r="AK376" s="41"/>
      <c r="AL376" s="41"/>
      <c r="AM376" s="41"/>
      <c r="AN376" s="41">
        <f t="shared" si="1018"/>
        <v>0</v>
      </c>
      <c r="AO376" s="41"/>
      <c r="AP376" s="41"/>
      <c r="AQ376" s="40">
        <f>VAR(AQ362:AQ373)</f>
        <v>0.02869626236</v>
      </c>
      <c r="AR376" s="41"/>
      <c r="AS376" s="40">
        <f>VAR(AS362:AS373)</f>
        <v>0.02869626236</v>
      </c>
      <c r="AT376" s="41"/>
      <c r="AU376" s="41"/>
      <c r="AV376" s="41"/>
      <c r="AW376" s="41">
        <f t="shared" si="973"/>
        <v>0</v>
      </c>
      <c r="AX376" s="41"/>
      <c r="AY376" s="41"/>
      <c r="AZ376" s="40">
        <f>VAR(AZ362:AZ373)</f>
        <v>0.02135976494</v>
      </c>
      <c r="BA376" s="41"/>
      <c r="BB376" s="40">
        <f>VAR(BB362:BB373)</f>
        <v>0.02135976494</v>
      </c>
      <c r="BC376" s="41"/>
      <c r="BD376" s="41"/>
      <c r="BE376" s="41"/>
      <c r="BF376" s="41">
        <f t="shared" si="1019"/>
        <v>0</v>
      </c>
      <c r="BG376" s="41"/>
      <c r="BH376" s="41"/>
      <c r="BI376" s="40">
        <f>VAR(BI362:BI373)</f>
        <v>0.08362969435</v>
      </c>
      <c r="BJ376" s="41"/>
      <c r="BK376" s="40">
        <f>VAR(BK362:BK373)</f>
        <v>0.08362969435</v>
      </c>
      <c r="BL376" s="41"/>
      <c r="BM376" s="41"/>
      <c r="BN376" s="41"/>
      <c r="BO376" s="41">
        <f t="shared" si="1030"/>
        <v>0</v>
      </c>
      <c r="BP376" s="41"/>
      <c r="BQ376" s="41"/>
      <c r="BR376" s="40">
        <f>VAR(BR362:BR373)</f>
        <v>0.07505344448</v>
      </c>
      <c r="BS376" s="41"/>
      <c r="BT376" s="40">
        <f>VAR(BT362:BT373)</f>
        <v>0.07505344448</v>
      </c>
      <c r="BU376" s="41"/>
      <c r="BV376" s="41"/>
      <c r="BW376" s="41"/>
      <c r="BX376" s="41">
        <f t="shared" si="1031"/>
        <v>0</v>
      </c>
      <c r="BY376" s="41"/>
      <c r="BZ376" s="41"/>
      <c r="CA376" s="40">
        <f>VAR(CA362:CA373)</f>
        <v>0.07363622344</v>
      </c>
      <c r="CB376" s="41"/>
      <c r="CC376" s="40">
        <f>VAR(CC362:CC373)</f>
        <v>0.07363622344</v>
      </c>
      <c r="CD376" s="41"/>
      <c r="CE376" s="41"/>
      <c r="CF376" s="41"/>
      <c r="CG376" s="41">
        <f t="shared" si="1032"/>
        <v>0</v>
      </c>
      <c r="CH376" s="41"/>
      <c r="CI376" s="41"/>
      <c r="CJ376" s="40">
        <f>VAR(CJ362:CJ373)</f>
        <v>0.06751882517</v>
      </c>
      <c r="CK376" s="41"/>
      <c r="CL376" s="40">
        <f>VAR(CL362:CL373)</f>
        <v>0.006829257248</v>
      </c>
      <c r="CM376" s="35"/>
    </row>
    <row r="377" ht="18.0" customHeight="1">
      <c r="A377" s="23"/>
      <c r="B377" s="23">
        <v>0.0</v>
      </c>
      <c r="C377" s="23">
        <v>5.0</v>
      </c>
      <c r="D377" s="23">
        <f t="shared" si="1017"/>
        <v>1</v>
      </c>
      <c r="E377" s="23">
        <v>21.0</v>
      </c>
      <c r="F377" s="23">
        <v>22.0</v>
      </c>
      <c r="G377" s="23">
        <f t="shared" ref="G377:G385" si="1033">E377/F377</f>
        <v>0.9545454545</v>
      </c>
      <c r="H377" s="23">
        <v>95.5</v>
      </c>
      <c r="I377" s="23">
        <f t="shared" ref="I377:I385" si="1034">D377/F377</f>
        <v>0.04545454545</v>
      </c>
      <c r="J377" s="24"/>
      <c r="K377" s="24">
        <v>0.0</v>
      </c>
      <c r="L377" s="24">
        <v>0.0</v>
      </c>
      <c r="M377" s="24">
        <f t="shared" si="858"/>
        <v>1</v>
      </c>
      <c r="N377" s="24">
        <v>52.0</v>
      </c>
      <c r="O377" s="24">
        <v>53.0</v>
      </c>
      <c r="P377" s="24">
        <f t="shared" ref="P377:P388" si="1035">N377/O377</f>
        <v>0.9811320755</v>
      </c>
      <c r="Q377" s="24">
        <v>98.1</v>
      </c>
      <c r="R377" s="24">
        <f t="shared" ref="R377:R388" si="1036">M377/O377</f>
        <v>0.01886792453</v>
      </c>
      <c r="S377" s="25"/>
      <c r="T377" s="25">
        <v>0.0</v>
      </c>
      <c r="U377" s="25">
        <v>4.0</v>
      </c>
      <c r="V377" s="25">
        <f t="shared" si="934"/>
        <v>2</v>
      </c>
      <c r="W377" s="25">
        <v>64.0</v>
      </c>
      <c r="X377" s="25">
        <v>66.0</v>
      </c>
      <c r="Y377" s="25">
        <f t="shared" ref="Y377:Y388" si="1037">W377/X377</f>
        <v>0.9696969697</v>
      </c>
      <c r="Z377" s="25">
        <v>97.0</v>
      </c>
      <c r="AA377" s="25">
        <f t="shared" ref="AA377:AA388" si="1038">V377/X377</f>
        <v>0.0303030303</v>
      </c>
      <c r="AB377" s="26"/>
      <c r="AC377" s="26">
        <v>0.0</v>
      </c>
      <c r="AD377" s="26">
        <v>2.0</v>
      </c>
      <c r="AE377" s="26">
        <f t="shared" si="972"/>
        <v>4</v>
      </c>
      <c r="AF377" s="26">
        <v>70.0</v>
      </c>
      <c r="AG377" s="26">
        <v>74.0</v>
      </c>
      <c r="AH377" s="26">
        <f t="shared" ref="AH377:AH388" si="1039">AF377/AG377</f>
        <v>0.9459459459</v>
      </c>
      <c r="AI377" s="26">
        <v>94.6</v>
      </c>
      <c r="AJ377" s="26">
        <f t="shared" ref="AJ377:AJ388" si="1040">AE377/AG377</f>
        <v>0.05405405405</v>
      </c>
      <c r="AK377" s="27"/>
      <c r="AL377" s="27">
        <v>0.0</v>
      </c>
      <c r="AM377" s="27">
        <v>10.0</v>
      </c>
      <c r="AN377" s="27">
        <f t="shared" si="1018"/>
        <v>42</v>
      </c>
      <c r="AO377" s="27">
        <v>56.0</v>
      </c>
      <c r="AP377" s="27">
        <v>98.0</v>
      </c>
      <c r="AQ377" s="27">
        <f t="shared" ref="AQ377:AQ385" si="1041">AO377/AP377</f>
        <v>0.5714285714</v>
      </c>
      <c r="AR377" s="27">
        <v>57.1</v>
      </c>
      <c r="AS377" s="27">
        <f t="shared" ref="AS377:AS385" si="1042">AN377/AP377</f>
        <v>0.4285714286</v>
      </c>
      <c r="AT377" s="28"/>
      <c r="AU377" s="28">
        <v>0.0</v>
      </c>
      <c r="AV377" s="28">
        <v>3.0</v>
      </c>
      <c r="AW377" s="28">
        <f t="shared" si="973"/>
        <v>7</v>
      </c>
      <c r="AX377" s="28">
        <v>106.0</v>
      </c>
      <c r="AY377" s="28">
        <v>113.0</v>
      </c>
      <c r="AZ377" s="28">
        <f t="shared" ref="AZ377:AZ388" si="1043">AX377/AY377</f>
        <v>0.9380530973</v>
      </c>
      <c r="BA377" s="28">
        <v>93.8</v>
      </c>
      <c r="BB377" s="28">
        <f t="shared" ref="BB377:BB388" si="1044">AW377/AY377</f>
        <v>0.06194690265</v>
      </c>
      <c r="BC377" s="29"/>
      <c r="BD377" s="29">
        <v>0.0</v>
      </c>
      <c r="BE377" s="29">
        <v>0.0</v>
      </c>
      <c r="BF377" s="29">
        <f t="shared" si="1019"/>
        <v>2</v>
      </c>
      <c r="BG377" s="29">
        <v>2.0</v>
      </c>
      <c r="BH377" s="29">
        <v>4.0</v>
      </c>
      <c r="BI377" s="29">
        <f t="shared" ref="BI377:BI388" si="1045">BG377/BH377</f>
        <v>0.5</v>
      </c>
      <c r="BJ377" s="29">
        <v>50.0</v>
      </c>
      <c r="BK377" s="29">
        <f t="shared" ref="BK377:BK388" si="1046">BF377/BH377</f>
        <v>0.5</v>
      </c>
      <c r="BL377" s="30"/>
      <c r="BM377" s="30">
        <v>0.0</v>
      </c>
      <c r="BN377" s="30">
        <v>10.0</v>
      </c>
      <c r="BO377" s="30">
        <f t="shared" si="1030"/>
        <v>56</v>
      </c>
      <c r="BP377" s="30">
        <v>75.0</v>
      </c>
      <c r="BQ377" s="30">
        <v>131.0</v>
      </c>
      <c r="BR377" s="30">
        <f t="shared" ref="BR377:BR388" si="1047">BP377/BQ377</f>
        <v>0.572519084</v>
      </c>
      <c r="BS377" s="30">
        <v>57.3</v>
      </c>
      <c r="BT377" s="30">
        <f t="shared" ref="BT377:BT388" si="1048">BO377/BQ377</f>
        <v>0.427480916</v>
      </c>
      <c r="BU377" s="31"/>
      <c r="BV377" s="31">
        <v>0.0</v>
      </c>
      <c r="BW377" s="31">
        <v>1.0</v>
      </c>
      <c r="BX377" s="31">
        <f t="shared" si="1031"/>
        <v>17</v>
      </c>
      <c r="BY377" s="31">
        <v>183.0</v>
      </c>
      <c r="BZ377" s="31">
        <v>200.0</v>
      </c>
      <c r="CA377" s="31">
        <f t="shared" ref="CA377:CA387" si="1049">BY377/BZ377</f>
        <v>0.915</v>
      </c>
      <c r="CB377" s="31">
        <v>91.5</v>
      </c>
      <c r="CC377" s="31">
        <f t="shared" ref="CC377:CC387" si="1050">BX377/BZ377</f>
        <v>0.085</v>
      </c>
      <c r="CD377" s="42"/>
      <c r="CE377" s="42">
        <v>0.0</v>
      </c>
      <c r="CF377" s="42">
        <v>9.0</v>
      </c>
      <c r="CG377" s="42">
        <f t="shared" si="1032"/>
        <v>54</v>
      </c>
      <c r="CH377" s="42">
        <v>123.0</v>
      </c>
      <c r="CI377" s="42">
        <v>177.0</v>
      </c>
      <c r="CJ377" s="42">
        <f t="shared" ref="CJ377:CJ388" si="1051">CH377/CI377</f>
        <v>0.6949152542</v>
      </c>
      <c r="CK377" s="42">
        <v>69.5</v>
      </c>
      <c r="CL377" s="42">
        <f t="shared" ref="CL377:CL388" si="1052">CG377/CI377</f>
        <v>0.3050847458</v>
      </c>
      <c r="CM377" s="35"/>
    </row>
    <row r="378" ht="18.0" customHeight="1">
      <c r="A378" s="23"/>
      <c r="B378" s="23">
        <v>1.0</v>
      </c>
      <c r="C378" s="23">
        <v>9.0</v>
      </c>
      <c r="D378" s="23">
        <f t="shared" si="1017"/>
        <v>10</v>
      </c>
      <c r="E378" s="23">
        <v>14.0</v>
      </c>
      <c r="F378" s="23">
        <v>24.0</v>
      </c>
      <c r="G378" s="23">
        <f t="shared" si="1033"/>
        <v>0.5833333333</v>
      </c>
      <c r="H378" s="23">
        <v>58.3</v>
      </c>
      <c r="I378" s="23">
        <f t="shared" si="1034"/>
        <v>0.4166666667</v>
      </c>
      <c r="J378" s="24"/>
      <c r="K378" s="24">
        <v>1.0</v>
      </c>
      <c r="L378" s="24">
        <v>9.0</v>
      </c>
      <c r="M378" s="24">
        <f t="shared" si="858"/>
        <v>16</v>
      </c>
      <c r="N378" s="24">
        <v>31.0</v>
      </c>
      <c r="O378" s="24">
        <v>47.0</v>
      </c>
      <c r="P378" s="24">
        <f t="shared" si="1035"/>
        <v>0.6595744681</v>
      </c>
      <c r="Q378" s="24">
        <v>66.0</v>
      </c>
      <c r="R378" s="24">
        <f t="shared" si="1036"/>
        <v>0.3404255319</v>
      </c>
      <c r="S378" s="25"/>
      <c r="T378" s="25">
        <v>1.0</v>
      </c>
      <c r="U378" s="25">
        <v>10.0</v>
      </c>
      <c r="V378" s="25">
        <f t="shared" si="934"/>
        <v>20</v>
      </c>
      <c r="W378" s="25">
        <v>32.0</v>
      </c>
      <c r="X378" s="25">
        <v>52.0</v>
      </c>
      <c r="Y378" s="25">
        <f t="shared" si="1037"/>
        <v>0.6153846154</v>
      </c>
      <c r="Z378" s="25">
        <v>61.5</v>
      </c>
      <c r="AA378" s="25">
        <f t="shared" si="1038"/>
        <v>0.3846153846</v>
      </c>
      <c r="AB378" s="26"/>
      <c r="AC378" s="26">
        <v>1.0</v>
      </c>
      <c r="AD378" s="26">
        <v>2.0</v>
      </c>
      <c r="AE378" s="26">
        <v>62.0</v>
      </c>
      <c r="AF378" s="26">
        <v>5.0</v>
      </c>
      <c r="AG378" s="26">
        <v>67.0</v>
      </c>
      <c r="AH378" s="26">
        <f t="shared" si="1039"/>
        <v>0.07462686567</v>
      </c>
      <c r="AI378" s="26">
        <v>7.46</v>
      </c>
      <c r="AJ378" s="26">
        <f t="shared" si="1040"/>
        <v>0.9253731343</v>
      </c>
      <c r="AK378" s="27"/>
      <c r="AL378" s="27">
        <v>1.0</v>
      </c>
      <c r="AM378" s="27">
        <v>0.0</v>
      </c>
      <c r="AN378" s="27">
        <f t="shared" si="1018"/>
        <v>2</v>
      </c>
      <c r="AO378" s="27">
        <v>84.0</v>
      </c>
      <c r="AP378" s="27">
        <v>86.0</v>
      </c>
      <c r="AQ378" s="27">
        <f t="shared" si="1041"/>
        <v>0.976744186</v>
      </c>
      <c r="AR378" s="27">
        <v>97.7</v>
      </c>
      <c r="AS378" s="27">
        <f t="shared" si="1042"/>
        <v>0.02325581395</v>
      </c>
      <c r="AT378" s="28"/>
      <c r="AU378" s="28">
        <v>1.0</v>
      </c>
      <c r="AV378" s="28">
        <v>7.0</v>
      </c>
      <c r="AW378" s="28">
        <f t="shared" si="973"/>
        <v>10</v>
      </c>
      <c r="AX378" s="28">
        <v>85.0</v>
      </c>
      <c r="AY378" s="28">
        <v>95.0</v>
      </c>
      <c r="AZ378" s="28">
        <f t="shared" si="1043"/>
        <v>0.8947368421</v>
      </c>
      <c r="BA378" s="28">
        <v>89.5</v>
      </c>
      <c r="BB378" s="28">
        <f t="shared" si="1044"/>
        <v>0.1052631579</v>
      </c>
      <c r="BC378" s="29"/>
      <c r="BD378" s="29">
        <v>1.0</v>
      </c>
      <c r="BE378" s="29">
        <v>3.0</v>
      </c>
      <c r="BF378" s="29">
        <f t="shared" si="1019"/>
        <v>6</v>
      </c>
      <c r="BG378" s="29">
        <v>137.0</v>
      </c>
      <c r="BH378" s="29">
        <v>143.0</v>
      </c>
      <c r="BI378" s="29">
        <f t="shared" si="1045"/>
        <v>0.958041958</v>
      </c>
      <c r="BJ378" s="29">
        <v>95.8</v>
      </c>
      <c r="BK378" s="29">
        <f t="shared" si="1046"/>
        <v>0.04195804196</v>
      </c>
      <c r="BL378" s="30"/>
      <c r="BM378" s="30">
        <v>1.0</v>
      </c>
      <c r="BN378" s="30">
        <v>3.0</v>
      </c>
      <c r="BO378" s="30">
        <f t="shared" si="1030"/>
        <v>9</v>
      </c>
      <c r="BP378" s="30">
        <v>148.0</v>
      </c>
      <c r="BQ378" s="30">
        <v>157.0</v>
      </c>
      <c r="BR378" s="30">
        <f t="shared" si="1047"/>
        <v>0.9426751592</v>
      </c>
      <c r="BS378" s="30">
        <v>94.3</v>
      </c>
      <c r="BT378" s="30">
        <f t="shared" si="1048"/>
        <v>0.05732484076</v>
      </c>
      <c r="BU378" s="31"/>
      <c r="BV378" s="31">
        <v>1.0</v>
      </c>
      <c r="BW378" s="31">
        <v>5.0</v>
      </c>
      <c r="BX378" s="31">
        <f t="shared" si="1031"/>
        <v>9</v>
      </c>
      <c r="BY378" s="31">
        <v>121.0</v>
      </c>
      <c r="BZ378" s="31">
        <v>130.0</v>
      </c>
      <c r="CA378" s="31">
        <f t="shared" si="1049"/>
        <v>0.9307692308</v>
      </c>
      <c r="CB378" s="31">
        <v>93.1</v>
      </c>
      <c r="CC378" s="31">
        <f t="shared" si="1050"/>
        <v>0.06923076923</v>
      </c>
      <c r="CD378" s="42"/>
      <c r="CE378" s="42">
        <v>1.0</v>
      </c>
      <c r="CF378" s="42">
        <v>4.0</v>
      </c>
      <c r="CG378" s="42">
        <f t="shared" si="1032"/>
        <v>21</v>
      </c>
      <c r="CH378" s="42">
        <v>164.0</v>
      </c>
      <c r="CI378" s="42">
        <v>185.0</v>
      </c>
      <c r="CJ378" s="42">
        <f t="shared" si="1051"/>
        <v>0.8864864865</v>
      </c>
      <c r="CK378" s="42">
        <v>88.6</v>
      </c>
      <c r="CL378" s="42">
        <f t="shared" si="1052"/>
        <v>0.1135135135</v>
      </c>
      <c r="CM378" s="35"/>
    </row>
    <row r="379" ht="18.0" customHeight="1">
      <c r="A379" s="23"/>
      <c r="B379" s="23">
        <v>2.0</v>
      </c>
      <c r="C379" s="23">
        <v>6.0</v>
      </c>
      <c r="D379" s="23">
        <f t="shared" si="1017"/>
        <v>3</v>
      </c>
      <c r="E379" s="23">
        <v>20.0</v>
      </c>
      <c r="F379" s="23">
        <v>23.0</v>
      </c>
      <c r="G379" s="23">
        <f t="shared" si="1033"/>
        <v>0.8695652174</v>
      </c>
      <c r="H379" s="23">
        <v>87.0</v>
      </c>
      <c r="I379" s="23">
        <f t="shared" si="1034"/>
        <v>0.1304347826</v>
      </c>
      <c r="J379" s="24"/>
      <c r="K379" s="24">
        <v>2.0</v>
      </c>
      <c r="L379" s="24">
        <v>7.0</v>
      </c>
      <c r="M379" s="24">
        <f t="shared" si="858"/>
        <v>9</v>
      </c>
      <c r="N379" s="24">
        <v>23.0</v>
      </c>
      <c r="O379" s="24">
        <v>32.0</v>
      </c>
      <c r="P379" s="24">
        <f t="shared" si="1035"/>
        <v>0.71875</v>
      </c>
      <c r="Q379" s="24">
        <v>71.9</v>
      </c>
      <c r="R379" s="24">
        <f t="shared" si="1036"/>
        <v>0.28125</v>
      </c>
      <c r="S379" s="25"/>
      <c r="T379" s="25">
        <v>2.0</v>
      </c>
      <c r="U379" s="25">
        <v>11.0</v>
      </c>
      <c r="V379" s="25">
        <f t="shared" si="934"/>
        <v>9</v>
      </c>
      <c r="W379" s="25">
        <v>51.0</v>
      </c>
      <c r="X379" s="25">
        <v>60.0</v>
      </c>
      <c r="Y379" s="25">
        <f t="shared" si="1037"/>
        <v>0.85</v>
      </c>
      <c r="Z379" s="25">
        <v>85.0</v>
      </c>
      <c r="AA379" s="25">
        <f t="shared" si="1038"/>
        <v>0.15</v>
      </c>
      <c r="AB379" s="26"/>
      <c r="AC379" s="26">
        <v>2.0</v>
      </c>
      <c r="AD379" s="26">
        <v>4.0</v>
      </c>
      <c r="AE379" s="26">
        <f t="shared" ref="AE379:AE401" si="1053">AG379-AF379</f>
        <v>4</v>
      </c>
      <c r="AF379" s="26">
        <v>86.0</v>
      </c>
      <c r="AG379" s="26">
        <v>90.0</v>
      </c>
      <c r="AH379" s="26">
        <f t="shared" si="1039"/>
        <v>0.9555555556</v>
      </c>
      <c r="AI379" s="26">
        <v>95.6</v>
      </c>
      <c r="AJ379" s="26">
        <f t="shared" si="1040"/>
        <v>0.04444444444</v>
      </c>
      <c r="AK379" s="27"/>
      <c r="AL379" s="27">
        <v>2.0</v>
      </c>
      <c r="AM379" s="27">
        <v>3.0</v>
      </c>
      <c r="AN379" s="27">
        <f t="shared" si="1018"/>
        <v>4</v>
      </c>
      <c r="AO379" s="27">
        <v>109.0</v>
      </c>
      <c r="AP379" s="27">
        <v>113.0</v>
      </c>
      <c r="AQ379" s="27">
        <f t="shared" si="1041"/>
        <v>0.9646017699</v>
      </c>
      <c r="AR379" s="27">
        <v>96.5</v>
      </c>
      <c r="AS379" s="27">
        <f t="shared" si="1042"/>
        <v>0.03539823009</v>
      </c>
      <c r="AT379" s="28"/>
      <c r="AU379" s="28">
        <v>2.0</v>
      </c>
      <c r="AV379" s="28">
        <v>5.0</v>
      </c>
      <c r="AW379" s="28">
        <f t="shared" si="973"/>
        <v>6</v>
      </c>
      <c r="AX379" s="28">
        <v>106.0</v>
      </c>
      <c r="AY379" s="28">
        <v>112.0</v>
      </c>
      <c r="AZ379" s="28">
        <f t="shared" si="1043"/>
        <v>0.9464285714</v>
      </c>
      <c r="BA379" s="28">
        <v>94.6</v>
      </c>
      <c r="BB379" s="28">
        <f t="shared" si="1044"/>
        <v>0.05357142857</v>
      </c>
      <c r="BC379" s="29"/>
      <c r="BD379" s="29">
        <v>2.0</v>
      </c>
      <c r="BE379" s="29">
        <v>4.0</v>
      </c>
      <c r="BF379" s="29">
        <f t="shared" si="1019"/>
        <v>15</v>
      </c>
      <c r="BG379" s="29">
        <v>126.0</v>
      </c>
      <c r="BH379" s="29">
        <v>141.0</v>
      </c>
      <c r="BI379" s="29">
        <f t="shared" si="1045"/>
        <v>0.8936170213</v>
      </c>
      <c r="BJ379" s="29">
        <v>89.4</v>
      </c>
      <c r="BK379" s="29">
        <f t="shared" si="1046"/>
        <v>0.1063829787</v>
      </c>
      <c r="BL379" s="30"/>
      <c r="BM379" s="30">
        <v>2.0</v>
      </c>
      <c r="BN379" s="30">
        <v>0.0</v>
      </c>
      <c r="BO379" s="30">
        <f t="shared" si="1030"/>
        <v>12</v>
      </c>
      <c r="BP379" s="30">
        <v>133.0</v>
      </c>
      <c r="BQ379" s="30">
        <v>145.0</v>
      </c>
      <c r="BR379" s="30">
        <f t="shared" si="1047"/>
        <v>0.9172413793</v>
      </c>
      <c r="BS379" s="30">
        <v>91.7</v>
      </c>
      <c r="BT379" s="30">
        <f t="shared" si="1048"/>
        <v>0.08275862069</v>
      </c>
      <c r="BU379" s="31"/>
      <c r="BV379" s="31">
        <v>2.0</v>
      </c>
      <c r="BW379" s="31">
        <v>10.0</v>
      </c>
      <c r="BX379" s="31">
        <f t="shared" si="1031"/>
        <v>34</v>
      </c>
      <c r="BY379" s="31">
        <v>88.0</v>
      </c>
      <c r="BZ379" s="31">
        <v>122.0</v>
      </c>
      <c r="CA379" s="31">
        <f t="shared" si="1049"/>
        <v>0.7213114754</v>
      </c>
      <c r="CB379" s="31">
        <v>72.1</v>
      </c>
      <c r="CC379" s="31">
        <f t="shared" si="1050"/>
        <v>0.2786885246</v>
      </c>
      <c r="CD379" s="42"/>
      <c r="CE379" s="42">
        <v>2.0</v>
      </c>
      <c r="CF379" s="42">
        <v>5.0</v>
      </c>
      <c r="CG379" s="42">
        <f t="shared" si="1032"/>
        <v>15</v>
      </c>
      <c r="CH379" s="42">
        <v>147.0</v>
      </c>
      <c r="CI379" s="42">
        <v>162.0</v>
      </c>
      <c r="CJ379" s="42">
        <f t="shared" si="1051"/>
        <v>0.9074074074</v>
      </c>
      <c r="CK379" s="42">
        <v>90.7</v>
      </c>
      <c r="CL379" s="42">
        <f t="shared" si="1052"/>
        <v>0.09259259259</v>
      </c>
      <c r="CM379" s="35"/>
    </row>
    <row r="380" ht="18.0" customHeight="1">
      <c r="A380" s="23"/>
      <c r="B380" s="23">
        <v>3.0</v>
      </c>
      <c r="C380" s="23">
        <v>3.0</v>
      </c>
      <c r="D380" s="23">
        <f t="shared" si="1017"/>
        <v>2</v>
      </c>
      <c r="E380" s="23">
        <v>22.0</v>
      </c>
      <c r="F380" s="23">
        <v>24.0</v>
      </c>
      <c r="G380" s="23">
        <f t="shared" si="1033"/>
        <v>0.9166666667</v>
      </c>
      <c r="H380" s="23">
        <v>91.7</v>
      </c>
      <c r="I380" s="23">
        <f t="shared" si="1034"/>
        <v>0.08333333333</v>
      </c>
      <c r="J380" s="24"/>
      <c r="K380" s="24">
        <v>3.0</v>
      </c>
      <c r="L380" s="24">
        <v>11.0</v>
      </c>
      <c r="M380" s="24">
        <f t="shared" si="858"/>
        <v>6</v>
      </c>
      <c r="N380" s="24">
        <v>24.0</v>
      </c>
      <c r="O380" s="24">
        <v>30.0</v>
      </c>
      <c r="P380" s="24">
        <f t="shared" si="1035"/>
        <v>0.8</v>
      </c>
      <c r="Q380" s="24">
        <v>80.0</v>
      </c>
      <c r="R380" s="24">
        <f t="shared" si="1036"/>
        <v>0.2</v>
      </c>
      <c r="S380" s="25"/>
      <c r="T380" s="25">
        <v>3.0</v>
      </c>
      <c r="U380" s="25">
        <v>7.0</v>
      </c>
      <c r="V380" s="25">
        <f t="shared" si="934"/>
        <v>4</v>
      </c>
      <c r="W380" s="25">
        <v>45.0</v>
      </c>
      <c r="X380" s="25">
        <v>49.0</v>
      </c>
      <c r="Y380" s="25">
        <f t="shared" si="1037"/>
        <v>0.9183673469</v>
      </c>
      <c r="Z380" s="25">
        <v>91.8</v>
      </c>
      <c r="AA380" s="25">
        <f t="shared" si="1038"/>
        <v>0.08163265306</v>
      </c>
      <c r="AB380" s="26"/>
      <c r="AC380" s="26">
        <v>3.0</v>
      </c>
      <c r="AD380" s="26">
        <v>9.0</v>
      </c>
      <c r="AE380" s="26">
        <f t="shared" si="1053"/>
        <v>36</v>
      </c>
      <c r="AF380" s="26">
        <v>46.0</v>
      </c>
      <c r="AG380" s="26">
        <v>82.0</v>
      </c>
      <c r="AH380" s="26">
        <f t="shared" si="1039"/>
        <v>0.5609756098</v>
      </c>
      <c r="AI380" s="26">
        <v>56.1</v>
      </c>
      <c r="AJ380" s="26">
        <f t="shared" si="1040"/>
        <v>0.4390243902</v>
      </c>
      <c r="AK380" s="27"/>
      <c r="AL380" s="27">
        <v>3.0</v>
      </c>
      <c r="AM380" s="27">
        <v>1.0</v>
      </c>
      <c r="AN380" s="27">
        <f t="shared" si="1018"/>
        <v>6</v>
      </c>
      <c r="AO380" s="27">
        <v>115.0</v>
      </c>
      <c r="AP380" s="27">
        <v>121.0</v>
      </c>
      <c r="AQ380" s="27">
        <f t="shared" si="1041"/>
        <v>0.9504132231</v>
      </c>
      <c r="AR380" s="27">
        <v>95.0</v>
      </c>
      <c r="AS380" s="27">
        <f t="shared" si="1042"/>
        <v>0.04958677686</v>
      </c>
      <c r="AT380" s="28"/>
      <c r="AU380" s="28">
        <v>3.0</v>
      </c>
      <c r="AV380" s="28">
        <v>2.0</v>
      </c>
      <c r="AW380" s="28">
        <f t="shared" si="973"/>
        <v>10</v>
      </c>
      <c r="AX380" s="28">
        <v>131.0</v>
      </c>
      <c r="AY380" s="28">
        <v>141.0</v>
      </c>
      <c r="AZ380" s="28">
        <f t="shared" si="1043"/>
        <v>0.9290780142</v>
      </c>
      <c r="BA380" s="28">
        <v>92.9</v>
      </c>
      <c r="BB380" s="28">
        <f t="shared" si="1044"/>
        <v>0.07092198582</v>
      </c>
      <c r="BC380" s="29"/>
      <c r="BD380" s="29">
        <v>3.0</v>
      </c>
      <c r="BE380" s="29">
        <v>0.0</v>
      </c>
      <c r="BF380" s="29">
        <f t="shared" si="1019"/>
        <v>9</v>
      </c>
      <c r="BG380" s="29">
        <v>146.0</v>
      </c>
      <c r="BH380" s="29">
        <v>155.0</v>
      </c>
      <c r="BI380" s="29">
        <f t="shared" si="1045"/>
        <v>0.9419354839</v>
      </c>
      <c r="BJ380" s="29">
        <v>94.2</v>
      </c>
      <c r="BK380" s="29">
        <f t="shared" si="1046"/>
        <v>0.05806451613</v>
      </c>
      <c r="BL380" s="30"/>
      <c r="BM380" s="30">
        <v>3.0</v>
      </c>
      <c r="BN380" s="30">
        <v>1.0</v>
      </c>
      <c r="BO380" s="30">
        <f t="shared" si="1030"/>
        <v>12</v>
      </c>
      <c r="BP380" s="30">
        <v>167.0</v>
      </c>
      <c r="BQ380" s="30">
        <v>179.0</v>
      </c>
      <c r="BR380" s="30">
        <f t="shared" si="1047"/>
        <v>0.9329608939</v>
      </c>
      <c r="BS380" s="30">
        <v>93.3</v>
      </c>
      <c r="BT380" s="30">
        <f t="shared" si="1048"/>
        <v>0.06703910615</v>
      </c>
      <c r="BU380" s="31"/>
      <c r="BV380" s="31">
        <v>3.0</v>
      </c>
      <c r="BW380" s="31">
        <v>2.0</v>
      </c>
      <c r="BX380" s="31">
        <f t="shared" si="1031"/>
        <v>18</v>
      </c>
      <c r="BY380" s="31">
        <v>175.0</v>
      </c>
      <c r="BZ380" s="31">
        <v>193.0</v>
      </c>
      <c r="CA380" s="31">
        <f t="shared" si="1049"/>
        <v>0.9067357513</v>
      </c>
      <c r="CB380" s="31">
        <v>90.7</v>
      </c>
      <c r="CC380" s="31">
        <f t="shared" si="1050"/>
        <v>0.0932642487</v>
      </c>
      <c r="CD380" s="42"/>
      <c r="CE380" s="42">
        <v>3.0</v>
      </c>
      <c r="CF380" s="42">
        <v>3.0</v>
      </c>
      <c r="CG380" s="42">
        <f t="shared" si="1032"/>
        <v>19</v>
      </c>
      <c r="CH380" s="42">
        <v>174.0</v>
      </c>
      <c r="CI380" s="42">
        <v>193.0</v>
      </c>
      <c r="CJ380" s="42">
        <f t="shared" si="1051"/>
        <v>0.9015544041</v>
      </c>
      <c r="CK380" s="42">
        <v>90.2</v>
      </c>
      <c r="CL380" s="42">
        <f t="shared" si="1052"/>
        <v>0.09844559585</v>
      </c>
      <c r="CM380" s="35"/>
    </row>
    <row r="381" ht="18.0" customHeight="1">
      <c r="A381" s="23"/>
      <c r="B381" s="23">
        <v>4.0</v>
      </c>
      <c r="C381" s="23">
        <v>1.0</v>
      </c>
      <c r="D381" s="23">
        <f t="shared" si="1017"/>
        <v>12</v>
      </c>
      <c r="E381" s="23">
        <v>12.0</v>
      </c>
      <c r="F381" s="23">
        <v>24.0</v>
      </c>
      <c r="G381" s="23">
        <f t="shared" si="1033"/>
        <v>0.5</v>
      </c>
      <c r="H381" s="23">
        <v>50.0</v>
      </c>
      <c r="I381" s="23">
        <f t="shared" si="1034"/>
        <v>0.5</v>
      </c>
      <c r="J381" s="24"/>
      <c r="K381" s="24">
        <v>4.0</v>
      </c>
      <c r="L381" s="24">
        <v>1.0</v>
      </c>
      <c r="M381" s="24">
        <f t="shared" si="858"/>
        <v>4</v>
      </c>
      <c r="N381" s="24">
        <v>56.0</v>
      </c>
      <c r="O381" s="24">
        <v>60.0</v>
      </c>
      <c r="P381" s="24">
        <f t="shared" si="1035"/>
        <v>0.9333333333</v>
      </c>
      <c r="Q381" s="24">
        <v>93.3</v>
      </c>
      <c r="R381" s="24">
        <f t="shared" si="1036"/>
        <v>0.06666666667</v>
      </c>
      <c r="S381" s="25"/>
      <c r="T381" s="25">
        <v>4.0</v>
      </c>
      <c r="U381" s="25">
        <v>1.0</v>
      </c>
      <c r="V381" s="25">
        <f t="shared" si="934"/>
        <v>2</v>
      </c>
      <c r="W381" s="25">
        <v>80.0</v>
      </c>
      <c r="X381" s="25">
        <v>82.0</v>
      </c>
      <c r="Y381" s="25">
        <f t="shared" si="1037"/>
        <v>0.9756097561</v>
      </c>
      <c r="Z381" s="25">
        <v>97.6</v>
      </c>
      <c r="AA381" s="25">
        <f t="shared" si="1038"/>
        <v>0.0243902439</v>
      </c>
      <c r="AB381" s="26"/>
      <c r="AC381" s="26">
        <v>4.0</v>
      </c>
      <c r="AD381" s="26">
        <v>6.0</v>
      </c>
      <c r="AE381" s="26">
        <f t="shared" si="1053"/>
        <v>3</v>
      </c>
      <c r="AF381" s="26">
        <v>78.0</v>
      </c>
      <c r="AG381" s="26">
        <v>81.0</v>
      </c>
      <c r="AH381" s="26">
        <f t="shared" si="1039"/>
        <v>0.962962963</v>
      </c>
      <c r="AI381" s="26">
        <v>96.3</v>
      </c>
      <c r="AJ381" s="26">
        <f t="shared" si="1040"/>
        <v>0.03703703704</v>
      </c>
      <c r="AK381" s="27"/>
      <c r="AL381" s="27">
        <v>4.0</v>
      </c>
      <c r="AM381" s="27">
        <v>6.0</v>
      </c>
      <c r="AN381" s="27">
        <f t="shared" si="1018"/>
        <v>9</v>
      </c>
      <c r="AO381" s="27">
        <v>70.0</v>
      </c>
      <c r="AP381" s="27">
        <v>79.0</v>
      </c>
      <c r="AQ381" s="27">
        <f t="shared" si="1041"/>
        <v>0.8860759494</v>
      </c>
      <c r="AR381" s="27">
        <v>88.6</v>
      </c>
      <c r="AS381" s="27">
        <f t="shared" si="1042"/>
        <v>0.1139240506</v>
      </c>
      <c r="AT381" s="28"/>
      <c r="AU381" s="28">
        <v>4.0</v>
      </c>
      <c r="AV381" s="28">
        <v>8.0</v>
      </c>
      <c r="AW381" s="28">
        <f t="shared" si="973"/>
        <v>4</v>
      </c>
      <c r="AX381" s="28">
        <v>78.0</v>
      </c>
      <c r="AY381" s="28">
        <v>82.0</v>
      </c>
      <c r="AZ381" s="28">
        <f t="shared" si="1043"/>
        <v>0.9512195122</v>
      </c>
      <c r="BA381" s="28">
        <v>95.1</v>
      </c>
      <c r="BB381" s="28">
        <f t="shared" si="1044"/>
        <v>0.0487804878</v>
      </c>
      <c r="BC381" s="29"/>
      <c r="BD381" s="29">
        <v>4.0</v>
      </c>
      <c r="BE381" s="29">
        <v>8.0</v>
      </c>
      <c r="BF381" s="29">
        <f t="shared" si="1019"/>
        <v>10</v>
      </c>
      <c r="BG381" s="29">
        <v>94.0</v>
      </c>
      <c r="BH381" s="29">
        <v>104.0</v>
      </c>
      <c r="BI381" s="29">
        <f t="shared" si="1045"/>
        <v>0.9038461538</v>
      </c>
      <c r="BJ381" s="29">
        <v>90.4</v>
      </c>
      <c r="BK381" s="29">
        <f t="shared" si="1046"/>
        <v>0.09615384615</v>
      </c>
      <c r="BL381" s="30"/>
      <c r="BM381" s="30">
        <v>4.0</v>
      </c>
      <c r="BN381" s="30">
        <v>4.0</v>
      </c>
      <c r="BO381" s="30">
        <f t="shared" si="1030"/>
        <v>13</v>
      </c>
      <c r="BP381" s="30">
        <v>143.0</v>
      </c>
      <c r="BQ381" s="30">
        <v>156.0</v>
      </c>
      <c r="BR381" s="30">
        <f t="shared" si="1047"/>
        <v>0.9166666667</v>
      </c>
      <c r="BS381" s="30">
        <v>91.7</v>
      </c>
      <c r="BT381" s="30">
        <f t="shared" si="1048"/>
        <v>0.08333333333</v>
      </c>
      <c r="BU381" s="31"/>
      <c r="BV381" s="31">
        <v>4.0</v>
      </c>
      <c r="BW381" s="31">
        <v>11.0</v>
      </c>
      <c r="BX381" s="31">
        <f t="shared" si="1031"/>
        <v>2</v>
      </c>
      <c r="BY381" s="31">
        <v>3.0</v>
      </c>
      <c r="BZ381" s="31">
        <v>5.0</v>
      </c>
      <c r="CA381" s="31">
        <f t="shared" si="1049"/>
        <v>0.6</v>
      </c>
      <c r="CB381" s="31">
        <v>60.0</v>
      </c>
      <c r="CC381" s="31">
        <f t="shared" si="1050"/>
        <v>0.4</v>
      </c>
      <c r="CD381" s="42"/>
      <c r="CE381" s="42">
        <v>4.0</v>
      </c>
      <c r="CF381" s="42">
        <v>1.0</v>
      </c>
      <c r="CG381" s="42">
        <f t="shared" si="1032"/>
        <v>20</v>
      </c>
      <c r="CH381" s="42">
        <v>192.0</v>
      </c>
      <c r="CI381" s="42">
        <v>212.0</v>
      </c>
      <c r="CJ381" s="42">
        <f t="shared" si="1051"/>
        <v>0.9056603774</v>
      </c>
      <c r="CK381" s="42">
        <v>90.6</v>
      </c>
      <c r="CL381" s="42">
        <f t="shared" si="1052"/>
        <v>0.09433962264</v>
      </c>
      <c r="CM381" s="35"/>
    </row>
    <row r="382" ht="18.0" customHeight="1">
      <c r="A382" s="23"/>
      <c r="B382" s="23">
        <v>5.0</v>
      </c>
      <c r="C382" s="23">
        <v>10.0</v>
      </c>
      <c r="D382" s="23">
        <f t="shared" si="1017"/>
        <v>2</v>
      </c>
      <c r="E382" s="23">
        <v>14.0</v>
      </c>
      <c r="F382" s="23">
        <v>16.0</v>
      </c>
      <c r="G382" s="23">
        <f t="shared" si="1033"/>
        <v>0.875</v>
      </c>
      <c r="H382" s="23">
        <v>87.5</v>
      </c>
      <c r="I382" s="23">
        <f t="shared" si="1034"/>
        <v>0.125</v>
      </c>
      <c r="J382" s="24"/>
      <c r="K382" s="24">
        <v>5.0</v>
      </c>
      <c r="L382" s="24">
        <v>5.0</v>
      </c>
      <c r="M382" s="24">
        <f t="shared" si="858"/>
        <v>2</v>
      </c>
      <c r="N382" s="24">
        <v>41.0</v>
      </c>
      <c r="O382" s="24">
        <v>43.0</v>
      </c>
      <c r="P382" s="24">
        <f t="shared" si="1035"/>
        <v>0.9534883721</v>
      </c>
      <c r="Q382" s="24">
        <v>95.3</v>
      </c>
      <c r="R382" s="24">
        <f t="shared" si="1036"/>
        <v>0.04651162791</v>
      </c>
      <c r="S382" s="25"/>
      <c r="T382" s="25">
        <v>5.0</v>
      </c>
      <c r="U382" s="25">
        <v>0.0</v>
      </c>
      <c r="V382" s="25">
        <f t="shared" si="934"/>
        <v>2</v>
      </c>
      <c r="W382" s="25">
        <v>2.0</v>
      </c>
      <c r="X382" s="25">
        <v>4.0</v>
      </c>
      <c r="Y382" s="25">
        <f t="shared" si="1037"/>
        <v>0.5</v>
      </c>
      <c r="Z382" s="25">
        <v>50.0</v>
      </c>
      <c r="AA382" s="25">
        <f t="shared" si="1038"/>
        <v>0.5</v>
      </c>
      <c r="AB382" s="26"/>
      <c r="AC382" s="26">
        <v>5.0</v>
      </c>
      <c r="AD382" s="26">
        <v>0.0</v>
      </c>
      <c r="AE382" s="26">
        <f t="shared" si="1053"/>
        <v>3</v>
      </c>
      <c r="AF382" s="26">
        <v>93.0</v>
      </c>
      <c r="AG382" s="26">
        <v>96.0</v>
      </c>
      <c r="AH382" s="26">
        <f t="shared" si="1039"/>
        <v>0.96875</v>
      </c>
      <c r="AI382" s="26">
        <v>96.9</v>
      </c>
      <c r="AJ382" s="26">
        <f t="shared" si="1040"/>
        <v>0.03125</v>
      </c>
      <c r="AK382" s="27"/>
      <c r="AL382" s="27">
        <v>5.0</v>
      </c>
      <c r="AM382" s="27">
        <v>2.0</v>
      </c>
      <c r="AN382" s="27">
        <f t="shared" si="1018"/>
        <v>6</v>
      </c>
      <c r="AO382" s="27">
        <v>113.0</v>
      </c>
      <c r="AP382" s="27">
        <v>119.0</v>
      </c>
      <c r="AQ382" s="27">
        <f t="shared" si="1041"/>
        <v>0.9495798319</v>
      </c>
      <c r="AR382" s="27">
        <v>95.0</v>
      </c>
      <c r="AS382" s="27">
        <f t="shared" si="1042"/>
        <v>0.05042016807</v>
      </c>
      <c r="AT382" s="28"/>
      <c r="AU382" s="28">
        <v>5.0</v>
      </c>
      <c r="AV382" s="28">
        <v>6.0</v>
      </c>
      <c r="AW382" s="28">
        <f t="shared" si="973"/>
        <v>7</v>
      </c>
      <c r="AX382" s="28">
        <v>104.0</v>
      </c>
      <c r="AY382" s="28">
        <v>111.0</v>
      </c>
      <c r="AZ382" s="28">
        <f t="shared" si="1043"/>
        <v>0.9369369369</v>
      </c>
      <c r="BA382" s="28">
        <v>93.7</v>
      </c>
      <c r="BB382" s="28">
        <f t="shared" si="1044"/>
        <v>0.06306306306</v>
      </c>
      <c r="BC382" s="29"/>
      <c r="BD382" s="29">
        <v>5.0</v>
      </c>
      <c r="BE382" s="29">
        <v>7.0</v>
      </c>
      <c r="BF382" s="29">
        <f t="shared" si="1019"/>
        <v>6</v>
      </c>
      <c r="BG382" s="29">
        <v>76.0</v>
      </c>
      <c r="BH382" s="29">
        <v>82.0</v>
      </c>
      <c r="BI382" s="29">
        <f t="shared" si="1045"/>
        <v>0.9268292683</v>
      </c>
      <c r="BJ382" s="29">
        <v>92.7</v>
      </c>
      <c r="BK382" s="29">
        <f t="shared" si="1046"/>
        <v>0.07317073171</v>
      </c>
      <c r="BL382" s="30"/>
      <c r="BM382" s="30">
        <v>5.0</v>
      </c>
      <c r="BN382" s="30">
        <v>7.0</v>
      </c>
      <c r="BO382" s="30">
        <f t="shared" si="1030"/>
        <v>15</v>
      </c>
      <c r="BP382" s="30">
        <v>104.0</v>
      </c>
      <c r="BQ382" s="30">
        <v>119.0</v>
      </c>
      <c r="BR382" s="30">
        <f t="shared" si="1047"/>
        <v>0.8739495798</v>
      </c>
      <c r="BS382" s="30">
        <v>87.4</v>
      </c>
      <c r="BT382" s="30">
        <f t="shared" si="1048"/>
        <v>0.1260504202</v>
      </c>
      <c r="BU382" s="31"/>
      <c r="BV382" s="31">
        <v>5.0</v>
      </c>
      <c r="BW382" s="31">
        <v>7.0</v>
      </c>
      <c r="BX382" s="31">
        <f t="shared" si="1031"/>
        <v>12</v>
      </c>
      <c r="BY382" s="31">
        <v>91.0</v>
      </c>
      <c r="BZ382" s="31">
        <v>103.0</v>
      </c>
      <c r="CA382" s="31">
        <f t="shared" si="1049"/>
        <v>0.8834951456</v>
      </c>
      <c r="CB382" s="31">
        <v>88.3</v>
      </c>
      <c r="CC382" s="31">
        <f t="shared" si="1050"/>
        <v>0.1165048544</v>
      </c>
      <c r="CD382" s="42"/>
      <c r="CE382" s="42">
        <v>5.0</v>
      </c>
      <c r="CF382" s="42">
        <v>2.0</v>
      </c>
      <c r="CG382" s="42">
        <f t="shared" si="1032"/>
        <v>21</v>
      </c>
      <c r="CH382" s="42">
        <v>190.0</v>
      </c>
      <c r="CI382" s="42">
        <v>211.0</v>
      </c>
      <c r="CJ382" s="42">
        <f t="shared" si="1051"/>
        <v>0.9004739336</v>
      </c>
      <c r="CK382" s="42">
        <v>90.0</v>
      </c>
      <c r="CL382" s="42">
        <f t="shared" si="1052"/>
        <v>0.09952606635</v>
      </c>
      <c r="CM382" s="35"/>
    </row>
    <row r="383" ht="18.0" customHeight="1">
      <c r="A383" s="23"/>
      <c r="B383" s="23">
        <v>6.0</v>
      </c>
      <c r="C383" s="23">
        <v>1.0</v>
      </c>
      <c r="D383" s="23">
        <f t="shared" si="1017"/>
        <v>1</v>
      </c>
      <c r="E383" s="23">
        <v>27.0</v>
      </c>
      <c r="F383" s="23">
        <v>28.0</v>
      </c>
      <c r="G383" s="23">
        <f t="shared" si="1033"/>
        <v>0.9642857143</v>
      </c>
      <c r="H383" s="23">
        <v>96.4</v>
      </c>
      <c r="I383" s="23">
        <f t="shared" si="1034"/>
        <v>0.03571428571</v>
      </c>
      <c r="J383" s="24"/>
      <c r="K383" s="24">
        <v>6.0</v>
      </c>
      <c r="L383" s="24">
        <v>3.0</v>
      </c>
      <c r="M383" s="24">
        <f t="shared" si="858"/>
        <v>2</v>
      </c>
      <c r="N383" s="24">
        <v>49.0</v>
      </c>
      <c r="O383" s="24">
        <v>51.0</v>
      </c>
      <c r="P383" s="24">
        <f t="shared" si="1035"/>
        <v>0.9607843137</v>
      </c>
      <c r="Q383" s="24">
        <v>96.1</v>
      </c>
      <c r="R383" s="24">
        <f t="shared" si="1036"/>
        <v>0.03921568627</v>
      </c>
      <c r="S383" s="25"/>
      <c r="T383" s="25">
        <v>6.0</v>
      </c>
      <c r="U383" s="25">
        <v>6.0</v>
      </c>
      <c r="V383" s="25">
        <f t="shared" si="934"/>
        <v>4</v>
      </c>
      <c r="W383" s="25">
        <v>52.0</v>
      </c>
      <c r="X383" s="25">
        <v>56.0</v>
      </c>
      <c r="Y383" s="25">
        <f t="shared" si="1037"/>
        <v>0.9285714286</v>
      </c>
      <c r="Z383" s="25">
        <v>92.9</v>
      </c>
      <c r="AA383" s="25">
        <f t="shared" si="1038"/>
        <v>0.07142857143</v>
      </c>
      <c r="AB383" s="26"/>
      <c r="AC383" s="26">
        <v>6.0</v>
      </c>
      <c r="AD383" s="26">
        <v>3.0</v>
      </c>
      <c r="AE383" s="26">
        <f t="shared" si="1053"/>
        <v>2</v>
      </c>
      <c r="AF383" s="26">
        <v>79.0</v>
      </c>
      <c r="AG383" s="26">
        <v>81.0</v>
      </c>
      <c r="AH383" s="26">
        <f t="shared" si="1039"/>
        <v>0.975308642</v>
      </c>
      <c r="AI383" s="26">
        <v>97.5</v>
      </c>
      <c r="AJ383" s="26">
        <f t="shared" si="1040"/>
        <v>0.02469135802</v>
      </c>
      <c r="AK383" s="27"/>
      <c r="AL383" s="27">
        <v>6.0</v>
      </c>
      <c r="AM383" s="27">
        <v>4.0</v>
      </c>
      <c r="AN383" s="27">
        <f t="shared" si="1018"/>
        <v>6</v>
      </c>
      <c r="AO383" s="27">
        <v>98.0</v>
      </c>
      <c r="AP383" s="27">
        <v>104.0</v>
      </c>
      <c r="AQ383" s="27">
        <f t="shared" si="1041"/>
        <v>0.9423076923</v>
      </c>
      <c r="AR383" s="27">
        <v>94.2</v>
      </c>
      <c r="AS383" s="27">
        <f t="shared" si="1042"/>
        <v>0.05769230769</v>
      </c>
      <c r="AT383" s="28"/>
      <c r="AU383" s="28">
        <v>6.0</v>
      </c>
      <c r="AV383" s="28">
        <v>9.0</v>
      </c>
      <c r="AW383" s="28">
        <f t="shared" si="973"/>
        <v>7</v>
      </c>
      <c r="AX383" s="28">
        <v>78.0</v>
      </c>
      <c r="AY383" s="28">
        <v>85.0</v>
      </c>
      <c r="AZ383" s="28">
        <f t="shared" si="1043"/>
        <v>0.9176470588</v>
      </c>
      <c r="BA383" s="28">
        <v>91.8</v>
      </c>
      <c r="BB383" s="28">
        <f t="shared" si="1044"/>
        <v>0.08235294118</v>
      </c>
      <c r="BC383" s="29"/>
      <c r="BD383" s="29">
        <v>6.0</v>
      </c>
      <c r="BE383" s="29">
        <v>2.0</v>
      </c>
      <c r="BF383" s="29">
        <f t="shared" si="1019"/>
        <v>12</v>
      </c>
      <c r="BG383" s="29">
        <v>146.0</v>
      </c>
      <c r="BH383" s="29">
        <v>158.0</v>
      </c>
      <c r="BI383" s="29">
        <f t="shared" si="1045"/>
        <v>0.9240506329</v>
      </c>
      <c r="BJ383" s="29">
        <v>92.4</v>
      </c>
      <c r="BK383" s="29">
        <f t="shared" si="1046"/>
        <v>0.07594936709</v>
      </c>
      <c r="BL383" s="30"/>
      <c r="BM383" s="30">
        <v>6.0</v>
      </c>
      <c r="BN383" s="30">
        <v>3.0</v>
      </c>
      <c r="BO383" s="30">
        <v>2.0</v>
      </c>
      <c r="BP383" s="30">
        <v>0.0</v>
      </c>
      <c r="BQ383" s="30">
        <v>2.0</v>
      </c>
      <c r="BR383" s="30">
        <f t="shared" si="1047"/>
        <v>0</v>
      </c>
      <c r="BS383" s="30">
        <v>0.0</v>
      </c>
      <c r="BT383" s="30">
        <f t="shared" si="1048"/>
        <v>1</v>
      </c>
      <c r="BU383" s="31"/>
      <c r="BV383" s="31">
        <v>6.0</v>
      </c>
      <c r="BW383" s="31">
        <v>3.0</v>
      </c>
      <c r="BX383" s="31">
        <f t="shared" si="1031"/>
        <v>12</v>
      </c>
      <c r="BY383" s="31">
        <v>168.0</v>
      </c>
      <c r="BZ383" s="31">
        <v>180.0</v>
      </c>
      <c r="CA383" s="31">
        <f t="shared" si="1049"/>
        <v>0.9333333333</v>
      </c>
      <c r="CB383" s="31">
        <v>93.3</v>
      </c>
      <c r="CC383" s="31">
        <f t="shared" si="1050"/>
        <v>0.06666666667</v>
      </c>
      <c r="CD383" s="42"/>
      <c r="CE383" s="42">
        <v>6.0</v>
      </c>
      <c r="CF383" s="42">
        <v>7.0</v>
      </c>
      <c r="CG383" s="42">
        <v>20.0</v>
      </c>
      <c r="CH383" s="42">
        <v>3.0</v>
      </c>
      <c r="CI383" s="42">
        <v>23.0</v>
      </c>
      <c r="CJ383" s="42">
        <f t="shared" si="1051"/>
        <v>0.1304347826</v>
      </c>
      <c r="CK383" s="42">
        <v>13.04</v>
      </c>
      <c r="CL383" s="42">
        <f t="shared" si="1052"/>
        <v>0.8695652174</v>
      </c>
      <c r="CM383" s="35"/>
    </row>
    <row r="384" ht="18.0" customHeight="1">
      <c r="A384" s="23"/>
      <c r="B384" s="23">
        <v>7.0</v>
      </c>
      <c r="C384" s="23">
        <v>2.0</v>
      </c>
      <c r="D384" s="23">
        <f t="shared" si="1017"/>
        <v>2</v>
      </c>
      <c r="E384" s="23">
        <v>23.0</v>
      </c>
      <c r="F384" s="23">
        <v>25.0</v>
      </c>
      <c r="G384" s="23">
        <f t="shared" si="1033"/>
        <v>0.92</v>
      </c>
      <c r="H384" s="23">
        <v>92.0</v>
      </c>
      <c r="I384" s="23">
        <f t="shared" si="1034"/>
        <v>0.08</v>
      </c>
      <c r="J384" s="24"/>
      <c r="K384" s="24">
        <v>7.0</v>
      </c>
      <c r="L384" s="24">
        <v>5.0</v>
      </c>
      <c r="M384" s="24">
        <v>2.0</v>
      </c>
      <c r="N384" s="24">
        <v>0.0</v>
      </c>
      <c r="O384" s="24">
        <v>2.0</v>
      </c>
      <c r="P384" s="24">
        <f t="shared" si="1035"/>
        <v>0</v>
      </c>
      <c r="Q384" s="24">
        <v>0.0</v>
      </c>
      <c r="R384" s="24">
        <f t="shared" si="1036"/>
        <v>1</v>
      </c>
      <c r="S384" s="25"/>
      <c r="T384" s="25">
        <v>7.0</v>
      </c>
      <c r="U384" s="25">
        <v>2.0</v>
      </c>
      <c r="V384" s="25">
        <f t="shared" si="934"/>
        <v>2</v>
      </c>
      <c r="W384" s="25">
        <v>64.0</v>
      </c>
      <c r="X384" s="25">
        <v>66.0</v>
      </c>
      <c r="Y384" s="25">
        <f t="shared" si="1037"/>
        <v>0.9696969697</v>
      </c>
      <c r="Z384" s="25">
        <v>97.0</v>
      </c>
      <c r="AA384" s="25">
        <f t="shared" si="1038"/>
        <v>0.0303030303</v>
      </c>
      <c r="AB384" s="26"/>
      <c r="AC384" s="26">
        <v>7.0</v>
      </c>
      <c r="AD384" s="26">
        <v>5.0</v>
      </c>
      <c r="AE384" s="26">
        <f t="shared" si="1053"/>
        <v>3</v>
      </c>
      <c r="AF384" s="26">
        <v>77.0</v>
      </c>
      <c r="AG384" s="26">
        <v>80.0</v>
      </c>
      <c r="AH384" s="26">
        <f t="shared" si="1039"/>
        <v>0.9625</v>
      </c>
      <c r="AI384" s="26">
        <v>96.2</v>
      </c>
      <c r="AJ384" s="26">
        <f t="shared" si="1040"/>
        <v>0.0375</v>
      </c>
      <c r="AK384" s="27"/>
      <c r="AL384" s="27">
        <v>7.0</v>
      </c>
      <c r="AM384" s="27">
        <v>9.0</v>
      </c>
      <c r="AN384" s="27">
        <f t="shared" si="1018"/>
        <v>12</v>
      </c>
      <c r="AO384" s="27">
        <v>76.0</v>
      </c>
      <c r="AP384" s="27">
        <v>88.0</v>
      </c>
      <c r="AQ384" s="27">
        <f t="shared" si="1041"/>
        <v>0.8636363636</v>
      </c>
      <c r="AR384" s="27">
        <v>86.4</v>
      </c>
      <c r="AS384" s="27">
        <f t="shared" si="1042"/>
        <v>0.1363636364</v>
      </c>
      <c r="AT384" s="28"/>
      <c r="AU384" s="28">
        <v>7.0</v>
      </c>
      <c r="AV384" s="28">
        <v>10.0</v>
      </c>
      <c r="AW384" s="28">
        <f t="shared" si="973"/>
        <v>9</v>
      </c>
      <c r="AX384" s="28">
        <v>67.0</v>
      </c>
      <c r="AY384" s="28">
        <v>76.0</v>
      </c>
      <c r="AZ384" s="28">
        <f t="shared" si="1043"/>
        <v>0.8815789474</v>
      </c>
      <c r="BA384" s="28">
        <v>88.2</v>
      </c>
      <c r="BB384" s="28">
        <f t="shared" si="1044"/>
        <v>0.1184210526</v>
      </c>
      <c r="BC384" s="29"/>
      <c r="BD384" s="29">
        <v>7.0</v>
      </c>
      <c r="BE384" s="29">
        <v>9.0</v>
      </c>
      <c r="BF384" s="29">
        <f t="shared" si="1019"/>
        <v>53</v>
      </c>
      <c r="BG384" s="29">
        <v>95.0</v>
      </c>
      <c r="BH384" s="29">
        <v>148.0</v>
      </c>
      <c r="BI384" s="29">
        <f t="shared" si="1045"/>
        <v>0.6418918919</v>
      </c>
      <c r="BJ384" s="29">
        <v>64.2</v>
      </c>
      <c r="BK384" s="29">
        <f t="shared" si="1046"/>
        <v>0.3581081081</v>
      </c>
      <c r="BL384" s="30"/>
      <c r="BM384" s="30">
        <v>7.0</v>
      </c>
      <c r="BN384" s="30">
        <v>8.0</v>
      </c>
      <c r="BO384" s="30">
        <f t="shared" ref="BO384:BO392" si="1054">BQ384-BP384</f>
        <v>12</v>
      </c>
      <c r="BP384" s="30">
        <v>101.0</v>
      </c>
      <c r="BQ384" s="30">
        <v>113.0</v>
      </c>
      <c r="BR384" s="30">
        <f t="shared" si="1047"/>
        <v>0.8938053097</v>
      </c>
      <c r="BS384" s="30">
        <v>89.4</v>
      </c>
      <c r="BT384" s="30">
        <f t="shared" si="1048"/>
        <v>0.1061946903</v>
      </c>
      <c r="BU384" s="31"/>
      <c r="BV384" s="31">
        <v>7.0</v>
      </c>
      <c r="BW384" s="31">
        <v>4.0</v>
      </c>
      <c r="BX384" s="31">
        <f t="shared" si="1031"/>
        <v>17</v>
      </c>
      <c r="BY384" s="31">
        <v>151.0</v>
      </c>
      <c r="BZ384" s="31">
        <v>168.0</v>
      </c>
      <c r="CA384" s="31">
        <f t="shared" si="1049"/>
        <v>0.8988095238</v>
      </c>
      <c r="CB384" s="31">
        <v>89.9</v>
      </c>
      <c r="CC384" s="31">
        <f t="shared" si="1050"/>
        <v>0.1011904762</v>
      </c>
      <c r="CD384" s="42"/>
      <c r="CE384" s="42">
        <v>7.0</v>
      </c>
      <c r="CF384" s="42">
        <v>8.0</v>
      </c>
      <c r="CG384" s="42">
        <f t="shared" ref="CG384:CG388" si="1055">CI384-CH384</f>
        <v>21</v>
      </c>
      <c r="CH384" s="42">
        <v>118.0</v>
      </c>
      <c r="CI384" s="42">
        <v>139.0</v>
      </c>
      <c r="CJ384" s="42">
        <f t="shared" si="1051"/>
        <v>0.8489208633</v>
      </c>
      <c r="CK384" s="42">
        <v>84.9</v>
      </c>
      <c r="CL384" s="42">
        <f t="shared" si="1052"/>
        <v>0.1510791367</v>
      </c>
      <c r="CM384" s="35"/>
    </row>
    <row r="385" ht="18.0" customHeight="1">
      <c r="A385" s="23"/>
      <c r="B385" s="23">
        <v>8.0</v>
      </c>
      <c r="C385" s="23">
        <v>0.0</v>
      </c>
      <c r="D385" s="23">
        <f t="shared" si="1017"/>
        <v>1</v>
      </c>
      <c r="E385" s="23">
        <v>17.0</v>
      </c>
      <c r="F385" s="23">
        <v>18.0</v>
      </c>
      <c r="G385" s="23">
        <f t="shared" si="1033"/>
        <v>0.9444444444</v>
      </c>
      <c r="H385" s="23">
        <v>94.4</v>
      </c>
      <c r="I385" s="23">
        <f t="shared" si="1034"/>
        <v>0.05555555556</v>
      </c>
      <c r="J385" s="24"/>
      <c r="K385" s="24">
        <v>8.0</v>
      </c>
      <c r="L385" s="24">
        <v>8.0</v>
      </c>
      <c r="M385" s="24">
        <f t="shared" ref="M385:M401" si="1056">O385-N385</f>
        <v>3</v>
      </c>
      <c r="N385" s="24">
        <v>32.0</v>
      </c>
      <c r="O385" s="24">
        <v>35.0</v>
      </c>
      <c r="P385" s="24">
        <f t="shared" si="1035"/>
        <v>0.9142857143</v>
      </c>
      <c r="Q385" s="24">
        <v>91.4</v>
      </c>
      <c r="R385" s="24">
        <f t="shared" si="1036"/>
        <v>0.08571428571</v>
      </c>
      <c r="S385" s="25"/>
      <c r="T385" s="25">
        <v>8.0</v>
      </c>
      <c r="U385" s="25">
        <v>3.0</v>
      </c>
      <c r="V385" s="25">
        <f t="shared" si="934"/>
        <v>1</v>
      </c>
      <c r="W385" s="25">
        <v>60.0</v>
      </c>
      <c r="X385" s="25">
        <v>61.0</v>
      </c>
      <c r="Y385" s="25">
        <f t="shared" si="1037"/>
        <v>0.9836065574</v>
      </c>
      <c r="Z385" s="25">
        <v>98.4</v>
      </c>
      <c r="AA385" s="25">
        <f t="shared" si="1038"/>
        <v>0.01639344262</v>
      </c>
      <c r="AB385" s="26"/>
      <c r="AC385" s="26">
        <v>8.0</v>
      </c>
      <c r="AD385" s="26">
        <v>1.0</v>
      </c>
      <c r="AE385" s="26">
        <f t="shared" si="1053"/>
        <v>6</v>
      </c>
      <c r="AF385" s="26">
        <v>99.0</v>
      </c>
      <c r="AG385" s="26">
        <v>105.0</v>
      </c>
      <c r="AH385" s="26">
        <f t="shared" si="1039"/>
        <v>0.9428571429</v>
      </c>
      <c r="AI385" s="26">
        <v>94.3</v>
      </c>
      <c r="AJ385" s="26">
        <f t="shared" si="1040"/>
        <v>0.05714285714</v>
      </c>
      <c r="AK385" s="27"/>
      <c r="AL385" s="27">
        <v>8.0</v>
      </c>
      <c r="AM385" s="27">
        <v>11.0</v>
      </c>
      <c r="AN385" s="27">
        <f t="shared" si="1018"/>
        <v>5</v>
      </c>
      <c r="AO385" s="27">
        <v>46.0</v>
      </c>
      <c r="AP385" s="27">
        <v>51.0</v>
      </c>
      <c r="AQ385" s="27">
        <f t="shared" si="1041"/>
        <v>0.9019607843</v>
      </c>
      <c r="AR385" s="27">
        <v>90.2</v>
      </c>
      <c r="AS385" s="27">
        <f t="shared" si="1042"/>
        <v>0.09803921569</v>
      </c>
      <c r="AT385" s="28"/>
      <c r="AU385" s="28">
        <v>8.0</v>
      </c>
      <c r="AV385" s="28">
        <v>11.0</v>
      </c>
      <c r="AW385" s="28">
        <f t="shared" si="973"/>
        <v>8</v>
      </c>
      <c r="AX385" s="28">
        <v>69.0</v>
      </c>
      <c r="AY385" s="28">
        <v>77.0</v>
      </c>
      <c r="AZ385" s="28">
        <f t="shared" si="1043"/>
        <v>0.8961038961</v>
      </c>
      <c r="BA385" s="28">
        <v>89.6</v>
      </c>
      <c r="BB385" s="28">
        <f t="shared" si="1044"/>
        <v>0.1038961039</v>
      </c>
      <c r="BC385" s="29"/>
      <c r="BD385" s="29">
        <v>8.0</v>
      </c>
      <c r="BE385" s="29">
        <v>1.0</v>
      </c>
      <c r="BF385" s="29">
        <f t="shared" si="1019"/>
        <v>11</v>
      </c>
      <c r="BG385" s="29">
        <v>136.0</v>
      </c>
      <c r="BH385" s="29">
        <v>147.0</v>
      </c>
      <c r="BI385" s="29">
        <f t="shared" si="1045"/>
        <v>0.925170068</v>
      </c>
      <c r="BJ385" s="29">
        <v>92.5</v>
      </c>
      <c r="BK385" s="29">
        <f t="shared" si="1046"/>
        <v>0.07482993197</v>
      </c>
      <c r="BL385" s="30"/>
      <c r="BM385" s="30">
        <v>8.0</v>
      </c>
      <c r="BN385" s="30">
        <v>2.0</v>
      </c>
      <c r="BO385" s="30">
        <f t="shared" si="1054"/>
        <v>17</v>
      </c>
      <c r="BP385" s="30">
        <v>161.0</v>
      </c>
      <c r="BQ385" s="30">
        <v>178.0</v>
      </c>
      <c r="BR385" s="30">
        <f t="shared" si="1047"/>
        <v>0.904494382</v>
      </c>
      <c r="BS385" s="30">
        <v>90.4</v>
      </c>
      <c r="BT385" s="30">
        <f t="shared" si="1048"/>
        <v>0.09550561798</v>
      </c>
      <c r="BU385" s="31"/>
      <c r="BV385" s="31">
        <v>8.0</v>
      </c>
      <c r="BW385" s="31">
        <v>0.0</v>
      </c>
      <c r="BX385" s="31">
        <f t="shared" si="1031"/>
        <v>17</v>
      </c>
      <c r="BY385" s="31">
        <v>177.0</v>
      </c>
      <c r="BZ385" s="31">
        <v>194.0</v>
      </c>
      <c r="CA385" s="31">
        <f t="shared" si="1049"/>
        <v>0.912371134</v>
      </c>
      <c r="CB385" s="31">
        <v>91.2</v>
      </c>
      <c r="CC385" s="31">
        <f t="shared" si="1050"/>
        <v>0.08762886598</v>
      </c>
      <c r="CD385" s="42"/>
      <c r="CE385" s="42">
        <v>8.0</v>
      </c>
      <c r="CF385" s="42">
        <v>6.0</v>
      </c>
      <c r="CG385" s="42">
        <f t="shared" si="1055"/>
        <v>14</v>
      </c>
      <c r="CH385" s="42">
        <v>140.0</v>
      </c>
      <c r="CI385" s="42">
        <v>154.0</v>
      </c>
      <c r="CJ385" s="42">
        <f t="shared" si="1051"/>
        <v>0.9090909091</v>
      </c>
      <c r="CK385" s="42">
        <v>90.9</v>
      </c>
      <c r="CL385" s="42">
        <f t="shared" si="1052"/>
        <v>0.09090909091</v>
      </c>
      <c r="CM385" s="35"/>
    </row>
    <row r="386" ht="18.0" customHeight="1">
      <c r="A386" s="23"/>
      <c r="B386" s="23">
        <v>9.0</v>
      </c>
      <c r="C386" s="23"/>
      <c r="D386" s="23">
        <f t="shared" si="1017"/>
        <v>0</v>
      </c>
      <c r="E386" s="23">
        <v>0.0</v>
      </c>
      <c r="F386" s="23">
        <v>0.0</v>
      </c>
      <c r="G386" s="23">
        <v>0.0</v>
      </c>
      <c r="H386" s="23">
        <v>0.0</v>
      </c>
      <c r="I386" s="23">
        <v>0.0</v>
      </c>
      <c r="J386" s="24"/>
      <c r="K386" s="24">
        <v>9.0</v>
      </c>
      <c r="L386" s="24">
        <v>4.0</v>
      </c>
      <c r="M386" s="24">
        <f t="shared" si="1056"/>
        <v>2</v>
      </c>
      <c r="N386" s="24">
        <v>46.0</v>
      </c>
      <c r="O386" s="24">
        <v>48.0</v>
      </c>
      <c r="P386" s="24">
        <f t="shared" si="1035"/>
        <v>0.9583333333</v>
      </c>
      <c r="Q386" s="24">
        <v>95.8</v>
      </c>
      <c r="R386" s="24">
        <f t="shared" si="1036"/>
        <v>0.04166666667</v>
      </c>
      <c r="S386" s="25"/>
      <c r="T386" s="25">
        <v>9.0</v>
      </c>
      <c r="U386" s="25">
        <v>8.0</v>
      </c>
      <c r="V386" s="25">
        <f t="shared" si="934"/>
        <v>37</v>
      </c>
      <c r="W386" s="25">
        <v>40.0</v>
      </c>
      <c r="X386" s="25">
        <v>77.0</v>
      </c>
      <c r="Y386" s="25">
        <f t="shared" si="1037"/>
        <v>0.5194805195</v>
      </c>
      <c r="Z386" s="25">
        <v>51.9</v>
      </c>
      <c r="AA386" s="25">
        <f t="shared" si="1038"/>
        <v>0.4805194805</v>
      </c>
      <c r="AB386" s="26"/>
      <c r="AC386" s="26">
        <v>9.0</v>
      </c>
      <c r="AD386" s="26">
        <v>8.0</v>
      </c>
      <c r="AE386" s="26">
        <f t="shared" si="1053"/>
        <v>1</v>
      </c>
      <c r="AF386" s="26">
        <v>34.0</v>
      </c>
      <c r="AG386" s="26">
        <v>35.0</v>
      </c>
      <c r="AH386" s="26">
        <f t="shared" si="1039"/>
        <v>0.9714285714</v>
      </c>
      <c r="AI386" s="26">
        <v>97.1</v>
      </c>
      <c r="AJ386" s="26">
        <f t="shared" si="1040"/>
        <v>0.02857142857</v>
      </c>
      <c r="AK386" s="27"/>
      <c r="AL386" s="27">
        <v>9.0</v>
      </c>
      <c r="AM386" s="27"/>
      <c r="AN386" s="27">
        <f t="shared" si="1018"/>
        <v>0</v>
      </c>
      <c r="AO386" s="27">
        <v>0.0</v>
      </c>
      <c r="AP386" s="27">
        <v>0.0</v>
      </c>
      <c r="AQ386" s="27">
        <v>0.0</v>
      </c>
      <c r="AR386" s="27">
        <v>0.0</v>
      </c>
      <c r="AS386" s="27">
        <v>0.0</v>
      </c>
      <c r="AT386" s="28"/>
      <c r="AU386" s="28">
        <v>9.0</v>
      </c>
      <c r="AV386" s="28">
        <v>4.0</v>
      </c>
      <c r="AW386" s="28">
        <f t="shared" si="973"/>
        <v>6</v>
      </c>
      <c r="AX386" s="28">
        <v>117.0</v>
      </c>
      <c r="AY386" s="28">
        <v>123.0</v>
      </c>
      <c r="AZ386" s="28">
        <f t="shared" si="1043"/>
        <v>0.9512195122</v>
      </c>
      <c r="BA386" s="28">
        <v>95.1</v>
      </c>
      <c r="BB386" s="28">
        <f t="shared" si="1044"/>
        <v>0.0487804878</v>
      </c>
      <c r="BC386" s="29"/>
      <c r="BD386" s="29">
        <v>9.0</v>
      </c>
      <c r="BE386" s="29">
        <v>5.0</v>
      </c>
      <c r="BF386" s="29">
        <f t="shared" si="1019"/>
        <v>10</v>
      </c>
      <c r="BG386" s="29">
        <v>118.0</v>
      </c>
      <c r="BH386" s="29">
        <v>128.0</v>
      </c>
      <c r="BI386" s="29">
        <f t="shared" si="1045"/>
        <v>0.921875</v>
      </c>
      <c r="BJ386" s="29">
        <v>92.2</v>
      </c>
      <c r="BK386" s="29">
        <f t="shared" si="1046"/>
        <v>0.078125</v>
      </c>
      <c r="BL386" s="30"/>
      <c r="BM386" s="30">
        <v>9.0</v>
      </c>
      <c r="BN386" s="30">
        <v>9.0</v>
      </c>
      <c r="BO386" s="30">
        <f t="shared" si="1054"/>
        <v>14</v>
      </c>
      <c r="BP386" s="30">
        <v>99.0</v>
      </c>
      <c r="BQ386" s="30">
        <v>113.0</v>
      </c>
      <c r="BR386" s="30">
        <f t="shared" si="1047"/>
        <v>0.8761061947</v>
      </c>
      <c r="BS386" s="30">
        <v>87.6</v>
      </c>
      <c r="BT386" s="30">
        <f t="shared" si="1048"/>
        <v>0.1238938053</v>
      </c>
      <c r="BU386" s="31"/>
      <c r="BV386" s="31">
        <v>9.0</v>
      </c>
      <c r="BW386" s="31">
        <v>8.0</v>
      </c>
      <c r="BX386" s="31">
        <f t="shared" si="1031"/>
        <v>89</v>
      </c>
      <c r="BY386" s="31">
        <v>104.0</v>
      </c>
      <c r="BZ386" s="31">
        <v>193.0</v>
      </c>
      <c r="CA386" s="31">
        <f t="shared" si="1049"/>
        <v>0.5388601036</v>
      </c>
      <c r="CB386" s="31">
        <v>53.9</v>
      </c>
      <c r="CC386" s="31">
        <f t="shared" si="1050"/>
        <v>0.4611398964</v>
      </c>
      <c r="CD386" s="42"/>
      <c r="CE386" s="42">
        <v>9.0</v>
      </c>
      <c r="CF386" s="42">
        <v>11.0</v>
      </c>
      <c r="CG386" s="42">
        <f t="shared" si="1055"/>
        <v>29</v>
      </c>
      <c r="CH386" s="42">
        <v>95.0</v>
      </c>
      <c r="CI386" s="42">
        <v>124.0</v>
      </c>
      <c r="CJ386" s="42">
        <f t="shared" si="1051"/>
        <v>0.7661290323</v>
      </c>
      <c r="CK386" s="42">
        <v>76.6</v>
      </c>
      <c r="CL386" s="42">
        <f t="shared" si="1052"/>
        <v>0.2338709677</v>
      </c>
      <c r="CM386" s="35"/>
    </row>
    <row r="387" ht="18.0" customHeight="1">
      <c r="A387" s="23"/>
      <c r="B387" s="23">
        <v>10.0</v>
      </c>
      <c r="C387" s="23">
        <v>4.0</v>
      </c>
      <c r="D387" s="23">
        <f t="shared" si="1017"/>
        <v>2</v>
      </c>
      <c r="E387" s="23">
        <v>22.0</v>
      </c>
      <c r="F387" s="23">
        <v>24.0</v>
      </c>
      <c r="G387" s="23">
        <f t="shared" ref="G387:G388" si="1057">E387/F387</f>
        <v>0.9166666667</v>
      </c>
      <c r="H387" s="23">
        <v>91.7</v>
      </c>
      <c r="I387" s="23">
        <f t="shared" ref="I387:I388" si="1058">D387/F387</f>
        <v>0.08333333333</v>
      </c>
      <c r="J387" s="24"/>
      <c r="K387" s="24">
        <v>10.0</v>
      </c>
      <c r="L387" s="24">
        <v>6.0</v>
      </c>
      <c r="M387" s="24">
        <f t="shared" si="1056"/>
        <v>8</v>
      </c>
      <c r="N387" s="24">
        <v>36.0</v>
      </c>
      <c r="O387" s="24">
        <v>44.0</v>
      </c>
      <c r="P387" s="24">
        <f t="shared" si="1035"/>
        <v>0.8181818182</v>
      </c>
      <c r="Q387" s="24">
        <v>81.8</v>
      </c>
      <c r="R387" s="24">
        <f t="shared" si="1036"/>
        <v>0.1818181818</v>
      </c>
      <c r="S387" s="25"/>
      <c r="T387" s="25">
        <v>10.0</v>
      </c>
      <c r="U387" s="25">
        <v>5.0</v>
      </c>
      <c r="V387" s="25">
        <f t="shared" si="934"/>
        <v>6</v>
      </c>
      <c r="W387" s="25">
        <v>60.0</v>
      </c>
      <c r="X387" s="25">
        <v>66.0</v>
      </c>
      <c r="Y387" s="25">
        <f t="shared" si="1037"/>
        <v>0.9090909091</v>
      </c>
      <c r="Z387" s="25">
        <v>90.9</v>
      </c>
      <c r="AA387" s="25">
        <f t="shared" si="1038"/>
        <v>0.09090909091</v>
      </c>
      <c r="AB387" s="26"/>
      <c r="AC387" s="26">
        <v>10.0</v>
      </c>
      <c r="AD387" s="26">
        <v>11.0</v>
      </c>
      <c r="AE387" s="26">
        <f t="shared" si="1053"/>
        <v>3</v>
      </c>
      <c r="AF387" s="26">
        <v>49.0</v>
      </c>
      <c r="AG387" s="26">
        <v>52.0</v>
      </c>
      <c r="AH387" s="26">
        <f t="shared" si="1039"/>
        <v>0.9423076923</v>
      </c>
      <c r="AI387" s="26">
        <v>94.2</v>
      </c>
      <c r="AJ387" s="26">
        <f t="shared" si="1040"/>
        <v>0.05769230769</v>
      </c>
      <c r="AK387" s="27"/>
      <c r="AL387" s="27">
        <v>10.0</v>
      </c>
      <c r="AM387" s="27">
        <v>8.0</v>
      </c>
      <c r="AN387" s="27">
        <f t="shared" si="1018"/>
        <v>52</v>
      </c>
      <c r="AO387" s="27">
        <v>54.0</v>
      </c>
      <c r="AP387" s="27">
        <v>106.0</v>
      </c>
      <c r="AQ387" s="27">
        <f t="shared" ref="AQ387:AQ388" si="1059">AO387/AP387</f>
        <v>0.5094339623</v>
      </c>
      <c r="AR387" s="27">
        <v>50.9</v>
      </c>
      <c r="AS387" s="27">
        <f t="shared" ref="AS387:AS388" si="1060">AN387/AP387</f>
        <v>0.4905660377</v>
      </c>
      <c r="AT387" s="28"/>
      <c r="AU387" s="28">
        <v>10.0</v>
      </c>
      <c r="AV387" s="28">
        <v>0.0</v>
      </c>
      <c r="AW387" s="28">
        <f t="shared" si="973"/>
        <v>7</v>
      </c>
      <c r="AX387" s="28">
        <v>131.0</v>
      </c>
      <c r="AY387" s="28">
        <v>138.0</v>
      </c>
      <c r="AZ387" s="28">
        <f t="shared" si="1043"/>
        <v>0.9492753623</v>
      </c>
      <c r="BA387" s="28">
        <v>94.9</v>
      </c>
      <c r="BB387" s="28">
        <f t="shared" si="1044"/>
        <v>0.05072463768</v>
      </c>
      <c r="BC387" s="29"/>
      <c r="BD387" s="29">
        <v>10.0</v>
      </c>
      <c r="BE387" s="29">
        <v>11.0</v>
      </c>
      <c r="BF387" s="29">
        <f t="shared" si="1019"/>
        <v>21</v>
      </c>
      <c r="BG387" s="29">
        <v>57.0</v>
      </c>
      <c r="BH387" s="29">
        <v>78.0</v>
      </c>
      <c r="BI387" s="29">
        <f t="shared" si="1045"/>
        <v>0.7307692308</v>
      </c>
      <c r="BJ387" s="29">
        <v>73.1</v>
      </c>
      <c r="BK387" s="29">
        <f t="shared" si="1046"/>
        <v>0.2692307692</v>
      </c>
      <c r="BL387" s="30"/>
      <c r="BM387" s="30">
        <v>10.0</v>
      </c>
      <c r="BN387" s="30">
        <v>5.0</v>
      </c>
      <c r="BO387" s="30">
        <f t="shared" si="1054"/>
        <v>8</v>
      </c>
      <c r="BP387" s="30">
        <v>126.0</v>
      </c>
      <c r="BQ387" s="30">
        <v>134.0</v>
      </c>
      <c r="BR387" s="30">
        <f t="shared" si="1047"/>
        <v>0.9402985075</v>
      </c>
      <c r="BS387" s="30">
        <v>94.0</v>
      </c>
      <c r="BT387" s="30">
        <f t="shared" si="1048"/>
        <v>0.05970149254</v>
      </c>
      <c r="BU387" s="31"/>
      <c r="BV387" s="31">
        <v>10.0</v>
      </c>
      <c r="BW387" s="31">
        <v>6.0</v>
      </c>
      <c r="BX387" s="31">
        <f t="shared" si="1031"/>
        <v>20</v>
      </c>
      <c r="BY387" s="31">
        <v>134.0</v>
      </c>
      <c r="BZ387" s="31">
        <v>154.0</v>
      </c>
      <c r="CA387" s="31">
        <f t="shared" si="1049"/>
        <v>0.8701298701</v>
      </c>
      <c r="CB387" s="31">
        <v>87.0</v>
      </c>
      <c r="CC387" s="31">
        <f t="shared" si="1050"/>
        <v>0.1298701299</v>
      </c>
      <c r="CD387" s="42"/>
      <c r="CE387" s="42">
        <v>10.0</v>
      </c>
      <c r="CF387" s="42">
        <v>7.0</v>
      </c>
      <c r="CG387" s="42">
        <f t="shared" si="1055"/>
        <v>16</v>
      </c>
      <c r="CH387" s="42">
        <v>105.0</v>
      </c>
      <c r="CI387" s="42">
        <v>121.0</v>
      </c>
      <c r="CJ387" s="42">
        <f t="shared" si="1051"/>
        <v>0.867768595</v>
      </c>
      <c r="CK387" s="42">
        <v>86.8</v>
      </c>
      <c r="CL387" s="42">
        <f t="shared" si="1052"/>
        <v>0.132231405</v>
      </c>
      <c r="CM387" s="35"/>
    </row>
    <row r="388" ht="18.0" customHeight="1">
      <c r="A388" s="23"/>
      <c r="B388" s="23">
        <v>11.0</v>
      </c>
      <c r="C388" s="23">
        <v>7.0</v>
      </c>
      <c r="D388" s="23">
        <f t="shared" si="1017"/>
        <v>9</v>
      </c>
      <c r="E388" s="23">
        <v>13.0</v>
      </c>
      <c r="F388" s="23">
        <v>22.0</v>
      </c>
      <c r="G388" s="23">
        <f t="shared" si="1057"/>
        <v>0.5909090909</v>
      </c>
      <c r="H388" s="23">
        <v>59.1</v>
      </c>
      <c r="I388" s="23">
        <f t="shared" si="1058"/>
        <v>0.4090909091</v>
      </c>
      <c r="J388" s="24"/>
      <c r="K388" s="24">
        <v>11.0</v>
      </c>
      <c r="L388" s="24">
        <v>2.0</v>
      </c>
      <c r="M388" s="24">
        <f t="shared" si="1056"/>
        <v>2</v>
      </c>
      <c r="N388" s="24">
        <v>53.0</v>
      </c>
      <c r="O388" s="24">
        <v>55.0</v>
      </c>
      <c r="P388" s="24">
        <f t="shared" si="1035"/>
        <v>0.9636363636</v>
      </c>
      <c r="Q388" s="24">
        <v>96.4</v>
      </c>
      <c r="R388" s="24">
        <f t="shared" si="1036"/>
        <v>0.03636363636</v>
      </c>
      <c r="S388" s="25"/>
      <c r="T388" s="25">
        <v>11.0</v>
      </c>
      <c r="U388" s="25">
        <v>0.0</v>
      </c>
      <c r="V388" s="25">
        <f t="shared" si="934"/>
        <v>2</v>
      </c>
      <c r="W388" s="25">
        <v>71.0</v>
      </c>
      <c r="X388" s="25">
        <v>73.0</v>
      </c>
      <c r="Y388" s="25">
        <f t="shared" si="1037"/>
        <v>0.9726027397</v>
      </c>
      <c r="Z388" s="25">
        <v>97.3</v>
      </c>
      <c r="AA388" s="25">
        <f t="shared" si="1038"/>
        <v>0.02739726027</v>
      </c>
      <c r="AB388" s="26"/>
      <c r="AC388" s="26">
        <v>11.0</v>
      </c>
      <c r="AD388" s="26">
        <v>7.0</v>
      </c>
      <c r="AE388" s="26">
        <f t="shared" si="1053"/>
        <v>17</v>
      </c>
      <c r="AF388" s="26">
        <v>60.0</v>
      </c>
      <c r="AG388" s="26">
        <v>77.0</v>
      </c>
      <c r="AH388" s="26">
        <f t="shared" si="1039"/>
        <v>0.7792207792</v>
      </c>
      <c r="AI388" s="26">
        <v>77.9</v>
      </c>
      <c r="AJ388" s="26">
        <f t="shared" si="1040"/>
        <v>0.2207792208</v>
      </c>
      <c r="AK388" s="27"/>
      <c r="AL388" s="27">
        <v>11.0</v>
      </c>
      <c r="AM388" s="27">
        <v>5.0</v>
      </c>
      <c r="AN388" s="27">
        <f t="shared" si="1018"/>
        <v>5</v>
      </c>
      <c r="AO388" s="27">
        <v>90.0</v>
      </c>
      <c r="AP388" s="27">
        <v>95.0</v>
      </c>
      <c r="AQ388" s="27">
        <f t="shared" si="1059"/>
        <v>0.9473684211</v>
      </c>
      <c r="AR388" s="27">
        <v>94.7</v>
      </c>
      <c r="AS388" s="27">
        <f t="shared" si="1060"/>
        <v>0.05263157895</v>
      </c>
      <c r="AT388" s="28"/>
      <c r="AU388" s="28">
        <v>11.0</v>
      </c>
      <c r="AV388" s="28">
        <v>1.0</v>
      </c>
      <c r="AW388" s="28">
        <f t="shared" si="973"/>
        <v>6</v>
      </c>
      <c r="AX388" s="28">
        <v>138.0</v>
      </c>
      <c r="AY388" s="28">
        <v>144.0</v>
      </c>
      <c r="AZ388" s="28">
        <f t="shared" si="1043"/>
        <v>0.9583333333</v>
      </c>
      <c r="BA388" s="28">
        <v>95.8</v>
      </c>
      <c r="BB388" s="28">
        <f t="shared" si="1044"/>
        <v>0.04166666667</v>
      </c>
      <c r="BC388" s="29"/>
      <c r="BD388" s="29">
        <v>11.0</v>
      </c>
      <c r="BE388" s="29">
        <v>6.0</v>
      </c>
      <c r="BF388" s="29">
        <f t="shared" si="1019"/>
        <v>6</v>
      </c>
      <c r="BG388" s="29">
        <v>114.0</v>
      </c>
      <c r="BH388" s="29">
        <v>120.0</v>
      </c>
      <c r="BI388" s="29">
        <f t="shared" si="1045"/>
        <v>0.95</v>
      </c>
      <c r="BJ388" s="29">
        <v>95.0</v>
      </c>
      <c r="BK388" s="29">
        <f t="shared" si="1046"/>
        <v>0.05</v>
      </c>
      <c r="BL388" s="30"/>
      <c r="BM388" s="30">
        <v>11.0</v>
      </c>
      <c r="BN388" s="30">
        <v>6.0</v>
      </c>
      <c r="BO388" s="30">
        <f t="shared" si="1054"/>
        <v>8</v>
      </c>
      <c r="BP388" s="30">
        <v>105.0</v>
      </c>
      <c r="BQ388" s="30">
        <v>113.0</v>
      </c>
      <c r="BR388" s="30">
        <f t="shared" si="1047"/>
        <v>0.9292035398</v>
      </c>
      <c r="BS388" s="30">
        <v>92.9</v>
      </c>
      <c r="BT388" s="30">
        <f t="shared" si="1048"/>
        <v>0.07079646018</v>
      </c>
      <c r="BU388" s="31"/>
      <c r="BV388" s="31">
        <v>11.0</v>
      </c>
      <c r="BW388" s="31"/>
      <c r="BX388" s="31">
        <f t="shared" si="1031"/>
        <v>0</v>
      </c>
      <c r="BY388" s="31">
        <v>0.0</v>
      </c>
      <c r="BZ388" s="31">
        <v>0.0</v>
      </c>
      <c r="CA388" s="31">
        <v>0.0</v>
      </c>
      <c r="CB388" s="31">
        <v>0.0</v>
      </c>
      <c r="CC388" s="31">
        <v>0.0</v>
      </c>
      <c r="CD388" s="42"/>
      <c r="CE388" s="42">
        <v>11.0</v>
      </c>
      <c r="CF388" s="42">
        <v>0.0</v>
      </c>
      <c r="CG388" s="42">
        <f t="shared" si="1055"/>
        <v>13</v>
      </c>
      <c r="CH388" s="42">
        <v>153.0</v>
      </c>
      <c r="CI388" s="42">
        <v>166.0</v>
      </c>
      <c r="CJ388" s="42">
        <f t="shared" si="1051"/>
        <v>0.921686747</v>
      </c>
      <c r="CK388" s="42">
        <v>92.2</v>
      </c>
      <c r="CL388" s="42">
        <f t="shared" si="1052"/>
        <v>0.07831325301</v>
      </c>
      <c r="CM388" s="35"/>
    </row>
    <row r="389" ht="18.0" customHeight="1">
      <c r="A389" s="36" t="s">
        <v>25</v>
      </c>
      <c r="B389" s="37"/>
      <c r="C389" s="37"/>
      <c r="D389" s="37">
        <f t="shared" si="1017"/>
        <v>0</v>
      </c>
      <c r="E389" s="37"/>
      <c r="F389" s="37"/>
      <c r="G389" s="36">
        <f t="shared" ref="G389:H389" si="1061">SUM(G377:G388)/12</f>
        <v>0.7529513824</v>
      </c>
      <c r="H389" s="36">
        <f t="shared" si="1061"/>
        <v>75.3</v>
      </c>
      <c r="I389" s="36">
        <f>SUM(I377:I388)/12*100</f>
        <v>16.37152843</v>
      </c>
      <c r="J389" s="37"/>
      <c r="K389" s="37"/>
      <c r="L389" s="37"/>
      <c r="M389" s="37">
        <f t="shared" si="1056"/>
        <v>0</v>
      </c>
      <c r="N389" s="37"/>
      <c r="O389" s="37"/>
      <c r="P389" s="36">
        <f t="shared" ref="P389:Q389" si="1062">SUM(P377:P388)/12</f>
        <v>0.8051249827</v>
      </c>
      <c r="Q389" s="36">
        <f t="shared" si="1062"/>
        <v>80.50833333</v>
      </c>
      <c r="R389" s="36">
        <f>SUM(R377:R388)/12*100</f>
        <v>19.48750173</v>
      </c>
      <c r="S389" s="37"/>
      <c r="T389" s="37"/>
      <c r="U389" s="37"/>
      <c r="V389" s="37">
        <f t="shared" si="934"/>
        <v>0</v>
      </c>
      <c r="W389" s="37"/>
      <c r="X389" s="37"/>
      <c r="Y389" s="36">
        <f t="shared" ref="Y389:Z389" si="1063">SUM(Y377:Y388)/12</f>
        <v>0.842675651</v>
      </c>
      <c r="Z389" s="36">
        <f t="shared" si="1063"/>
        <v>84.275</v>
      </c>
      <c r="AA389" s="36">
        <f>SUM(AA377:AA388)/12*100</f>
        <v>15.7324349</v>
      </c>
      <c r="AB389" s="37"/>
      <c r="AC389" s="37"/>
      <c r="AD389" s="37"/>
      <c r="AE389" s="37">
        <f t="shared" si="1053"/>
        <v>0</v>
      </c>
      <c r="AF389" s="37"/>
      <c r="AG389" s="37"/>
      <c r="AH389" s="36">
        <f t="shared" ref="AH389:AI389" si="1064">SUM(AH377:AH388)/12</f>
        <v>0.8368699806</v>
      </c>
      <c r="AI389" s="36">
        <f t="shared" si="1064"/>
        <v>83.68</v>
      </c>
      <c r="AJ389" s="36">
        <f>SUM(AJ377:AJ388)/12*100</f>
        <v>16.31300194</v>
      </c>
      <c r="AK389" s="37"/>
      <c r="AL389" s="37"/>
      <c r="AM389" s="37"/>
      <c r="AN389" s="37">
        <f t="shared" si="1018"/>
        <v>0</v>
      </c>
      <c r="AO389" s="37"/>
      <c r="AP389" s="37"/>
      <c r="AQ389" s="36">
        <f t="shared" ref="AQ389:AR389" si="1065">SUM(AQ377:AQ388)/12</f>
        <v>0.7886292296</v>
      </c>
      <c r="AR389" s="36">
        <f t="shared" si="1065"/>
        <v>78.85833333</v>
      </c>
      <c r="AS389" s="36">
        <f>SUM(AS377:AS388)/12*100</f>
        <v>12.8037437</v>
      </c>
      <c r="AT389" s="37"/>
      <c r="AU389" s="37"/>
      <c r="AV389" s="37"/>
      <c r="AW389" s="37">
        <f t="shared" si="973"/>
        <v>0</v>
      </c>
      <c r="AX389" s="37"/>
      <c r="AY389" s="37"/>
      <c r="AZ389" s="36">
        <f t="shared" ref="AZ389:BA389" si="1066">SUM(AZ377:AZ388)/12</f>
        <v>0.9292175904</v>
      </c>
      <c r="BA389" s="36">
        <f t="shared" si="1066"/>
        <v>92.91666667</v>
      </c>
      <c r="BB389" s="36">
        <f>SUM(BB377:BB388)/12*100</f>
        <v>7.078240964</v>
      </c>
      <c r="BC389" s="37"/>
      <c r="BD389" s="37"/>
      <c r="BE389" s="37"/>
      <c r="BF389" s="37">
        <f t="shared" si="1019"/>
        <v>0</v>
      </c>
      <c r="BG389" s="37"/>
      <c r="BH389" s="37"/>
      <c r="BI389" s="36">
        <f t="shared" ref="BI389:BJ389" si="1067">SUM(BI377:BI388)/12</f>
        <v>0.8515022257</v>
      </c>
      <c r="BJ389" s="36">
        <f t="shared" si="1067"/>
        <v>85.15833333</v>
      </c>
      <c r="BK389" s="36">
        <f>SUM(BK377:BK388)/12*100</f>
        <v>14.84977743</v>
      </c>
      <c r="BL389" s="37"/>
      <c r="BM389" s="37"/>
      <c r="BN389" s="37"/>
      <c r="BO389" s="37">
        <f t="shared" si="1054"/>
        <v>0</v>
      </c>
      <c r="BP389" s="37"/>
      <c r="BQ389" s="37"/>
      <c r="BR389" s="36">
        <f t="shared" ref="BR389:BS389" si="1068">SUM(BR377:BR388)/12</f>
        <v>0.8083267247</v>
      </c>
      <c r="BS389" s="36">
        <f t="shared" si="1068"/>
        <v>80.83333333</v>
      </c>
      <c r="BT389" s="36">
        <f>SUM(BT377:BT388)/12*100</f>
        <v>19.16732753</v>
      </c>
      <c r="BU389" s="37"/>
      <c r="BV389" s="37"/>
      <c r="BW389" s="37"/>
      <c r="BX389" s="37"/>
      <c r="BY389" s="37"/>
      <c r="BZ389" s="37"/>
      <c r="CA389" s="36">
        <f t="shared" ref="CA389:CB389" si="1069">SUM(CA377:CA388)/12</f>
        <v>0.7592346307</v>
      </c>
      <c r="CB389" s="36">
        <f t="shared" si="1069"/>
        <v>75.91666667</v>
      </c>
      <c r="CC389" s="36">
        <f>SUM(CC377:CC388)/12*100</f>
        <v>15.7432036</v>
      </c>
      <c r="CD389" s="37"/>
      <c r="CE389" s="37"/>
      <c r="CF389" s="37"/>
      <c r="CG389" s="37"/>
      <c r="CH389" s="37"/>
      <c r="CI389" s="37"/>
      <c r="CJ389" s="36">
        <f t="shared" ref="CJ389:CK389" si="1070">SUM(CJ377:CJ388)/12</f>
        <v>0.8033773994</v>
      </c>
      <c r="CK389" s="36">
        <f t="shared" si="1070"/>
        <v>80.33666667</v>
      </c>
      <c r="CL389" s="36">
        <f>SUM(CL377:CL388)/12*100</f>
        <v>19.66226006</v>
      </c>
      <c r="CM389" s="35"/>
    </row>
    <row r="390" ht="18.0" customHeight="1">
      <c r="A390" s="38" t="s">
        <v>26</v>
      </c>
      <c r="B390" s="39"/>
      <c r="C390" s="39"/>
      <c r="D390" s="39">
        <f t="shared" si="1017"/>
        <v>0</v>
      </c>
      <c r="E390" s="39"/>
      <c r="F390" s="39"/>
      <c r="G390" s="38">
        <f>STDEV(G377:G388)</f>
        <v>0.2888732683</v>
      </c>
      <c r="H390" s="38"/>
      <c r="I390" s="38">
        <f>STDEV(I377:I388)</f>
        <v>0.1728607738</v>
      </c>
      <c r="J390" s="39"/>
      <c r="K390" s="39"/>
      <c r="L390" s="39"/>
      <c r="M390" s="39">
        <f t="shared" si="1056"/>
        <v>0</v>
      </c>
      <c r="N390" s="39"/>
      <c r="O390" s="39"/>
      <c r="P390" s="38">
        <f>STDEV(P377:P388)</f>
        <v>0.2748951365</v>
      </c>
      <c r="Q390" s="38"/>
      <c r="R390" s="38">
        <f>STDEV(R377:R388)</f>
        <v>0.2748951365</v>
      </c>
      <c r="S390" s="39"/>
      <c r="T390" s="39"/>
      <c r="U390" s="39"/>
      <c r="V390" s="39">
        <f t="shared" si="934"/>
        <v>0</v>
      </c>
      <c r="W390" s="39"/>
      <c r="X390" s="39"/>
      <c r="Y390" s="38">
        <f>STDEV(Y377:Y388)</f>
        <v>0.1853247115</v>
      </c>
      <c r="Z390" s="38"/>
      <c r="AA390" s="38">
        <f>STDEV(AA377:AA388)</f>
        <v>0.1853247115</v>
      </c>
      <c r="AB390" s="39"/>
      <c r="AC390" s="39"/>
      <c r="AD390" s="39"/>
      <c r="AE390" s="39">
        <f t="shared" si="1053"/>
        <v>0</v>
      </c>
      <c r="AF390" s="39"/>
      <c r="AG390" s="39"/>
      <c r="AH390" s="38">
        <f>STDEV(AH377:AH388)</f>
        <v>0.2688588479</v>
      </c>
      <c r="AI390" s="38"/>
      <c r="AJ390" s="38">
        <f>STDEV(AJ377:AJ388)</f>
        <v>0.2688588479</v>
      </c>
      <c r="AK390" s="39"/>
      <c r="AL390" s="39"/>
      <c r="AM390" s="39"/>
      <c r="AN390" s="39">
        <f t="shared" si="1018"/>
        <v>0</v>
      </c>
      <c r="AO390" s="39"/>
      <c r="AP390" s="39"/>
      <c r="AQ390" s="38">
        <f>STDEV(AQ377:AQ388)</f>
        <v>0.2926797954</v>
      </c>
      <c r="AR390" s="38"/>
      <c r="AS390" s="38">
        <f>STDEV(AS377:AS388)</f>
        <v>0.1600239461</v>
      </c>
      <c r="AT390" s="39"/>
      <c r="AU390" s="39"/>
      <c r="AV390" s="39"/>
      <c r="AW390" s="39">
        <f t="shared" si="973"/>
        <v>0</v>
      </c>
      <c r="AX390" s="39"/>
      <c r="AY390" s="39"/>
      <c r="AZ390" s="38">
        <f>STDEV(AZ377:AZ388)</f>
        <v>0.02583313224</v>
      </c>
      <c r="BA390" s="38"/>
      <c r="BB390" s="38">
        <f>STDEV(BB377:BB388)</f>
        <v>0.02583313224</v>
      </c>
      <c r="BC390" s="39"/>
      <c r="BD390" s="39"/>
      <c r="BE390" s="39"/>
      <c r="BF390" s="39">
        <f t="shared" si="1019"/>
        <v>0</v>
      </c>
      <c r="BG390" s="39"/>
      <c r="BH390" s="39"/>
      <c r="BI390" s="38">
        <f>STDEV(BI377:BI388)</f>
        <v>0.1468232453</v>
      </c>
      <c r="BJ390" s="38"/>
      <c r="BK390" s="38">
        <f>STDEV(BK377:BK388)</f>
        <v>0.1468232453</v>
      </c>
      <c r="BL390" s="39"/>
      <c r="BM390" s="39"/>
      <c r="BN390" s="39"/>
      <c r="BO390" s="39">
        <f t="shared" si="1054"/>
        <v>0</v>
      </c>
      <c r="BP390" s="39"/>
      <c r="BQ390" s="39"/>
      <c r="BR390" s="38">
        <f>STDEV(BR377:BR388)</f>
        <v>0.273639351</v>
      </c>
      <c r="BS390" s="38"/>
      <c r="BT390" s="38">
        <f>STDEV(BT377:BT388)</f>
        <v>0.273639351</v>
      </c>
      <c r="BU390" s="39"/>
      <c r="BV390" s="39"/>
      <c r="BW390" s="39"/>
      <c r="BX390" s="39">
        <f t="shared" ref="BX390:BX399" si="1071">BZ390-BY390</f>
        <v>0</v>
      </c>
      <c r="BY390" s="39"/>
      <c r="BZ390" s="39"/>
      <c r="CA390" s="38">
        <f>STDEV(CA377:CA388)</f>
        <v>0.274395247</v>
      </c>
      <c r="CB390" s="38"/>
      <c r="CC390" s="38">
        <f>STDEV(CC377:CC388)</f>
        <v>0.1434692468</v>
      </c>
      <c r="CD390" s="39"/>
      <c r="CE390" s="39"/>
      <c r="CF390" s="39"/>
      <c r="CG390" s="39">
        <f t="shared" ref="CG390:CG399" si="1072">CI390-CH390</f>
        <v>0</v>
      </c>
      <c r="CH390" s="39"/>
      <c r="CI390" s="39"/>
      <c r="CJ390" s="38">
        <f>STDEV(CJ377:CJ388)</f>
        <v>0.2225173652</v>
      </c>
      <c r="CK390" s="38"/>
      <c r="CL390" s="38">
        <f>STDEV(CL377:CL388)</f>
        <v>0.2225173652</v>
      </c>
      <c r="CM390" s="35"/>
    </row>
    <row r="391" ht="18.0" customHeight="1">
      <c r="A391" s="40" t="s">
        <v>27</v>
      </c>
      <c r="B391" s="41"/>
      <c r="C391" s="41"/>
      <c r="D391" s="41">
        <f t="shared" si="1017"/>
        <v>0</v>
      </c>
      <c r="E391" s="41"/>
      <c r="F391" s="41"/>
      <c r="G391" s="40">
        <f>VAR(G377:G388)</f>
        <v>0.08344776512</v>
      </c>
      <c r="H391" s="40"/>
      <c r="I391" s="40">
        <f>VAR(I377:I388)</f>
        <v>0.02988084711</v>
      </c>
      <c r="J391" s="41"/>
      <c r="K391" s="41"/>
      <c r="L391" s="41"/>
      <c r="M391" s="41">
        <f t="shared" si="1056"/>
        <v>0</v>
      </c>
      <c r="N391" s="41"/>
      <c r="O391" s="41"/>
      <c r="P391" s="40">
        <f>VAR(P377:P388)</f>
        <v>0.07556733605</v>
      </c>
      <c r="Q391" s="40"/>
      <c r="R391" s="40">
        <f>VAR(R377:R388)</f>
        <v>0.07556733605</v>
      </c>
      <c r="S391" s="41"/>
      <c r="T391" s="41"/>
      <c r="U391" s="41"/>
      <c r="V391" s="41">
        <f t="shared" si="934"/>
        <v>0</v>
      </c>
      <c r="W391" s="41"/>
      <c r="X391" s="41"/>
      <c r="Y391" s="40">
        <f>VAR(Y377:Y388)</f>
        <v>0.03434524869</v>
      </c>
      <c r="Z391" s="41"/>
      <c r="AA391" s="40">
        <f>VAR(AA377:AA388)</f>
        <v>0.03434524869</v>
      </c>
      <c r="AB391" s="41"/>
      <c r="AC391" s="41"/>
      <c r="AD391" s="41"/>
      <c r="AE391" s="41">
        <f t="shared" si="1053"/>
        <v>0</v>
      </c>
      <c r="AF391" s="41"/>
      <c r="AG391" s="41"/>
      <c r="AH391" s="40">
        <f>VAR(AH377:AH388)</f>
        <v>0.07228508008</v>
      </c>
      <c r="AI391" s="41"/>
      <c r="AJ391" s="40">
        <f>VAR(AJ377:AJ388)</f>
        <v>0.07228508008</v>
      </c>
      <c r="AK391" s="41"/>
      <c r="AL391" s="41"/>
      <c r="AM391" s="41"/>
      <c r="AN391" s="41">
        <f t="shared" si="1018"/>
        <v>0</v>
      </c>
      <c r="AO391" s="41"/>
      <c r="AP391" s="41"/>
      <c r="AQ391" s="40">
        <f>VAR(AQ377:AQ388)</f>
        <v>0.08566146265</v>
      </c>
      <c r="AR391" s="41"/>
      <c r="AS391" s="40">
        <f>VAR(AS377:AS388)</f>
        <v>0.02560766333</v>
      </c>
      <c r="AT391" s="41"/>
      <c r="AU391" s="41"/>
      <c r="AV391" s="41"/>
      <c r="AW391" s="41">
        <f t="shared" si="973"/>
        <v>0</v>
      </c>
      <c r="AX391" s="41"/>
      <c r="AY391" s="41"/>
      <c r="AZ391" s="40">
        <f>VAR(AZ377:AZ388)</f>
        <v>0.0006673507212</v>
      </c>
      <c r="BA391" s="41"/>
      <c r="BB391" s="40">
        <f>VAR(BB377:BB388)</f>
        <v>0.0006673507212</v>
      </c>
      <c r="BC391" s="41"/>
      <c r="BD391" s="41"/>
      <c r="BE391" s="41"/>
      <c r="BF391" s="41">
        <f t="shared" si="1019"/>
        <v>0</v>
      </c>
      <c r="BG391" s="41"/>
      <c r="BH391" s="41"/>
      <c r="BI391" s="40">
        <f>VAR(BI377:BI388)</f>
        <v>0.02155706536</v>
      </c>
      <c r="BJ391" s="41"/>
      <c r="BK391" s="40">
        <f>VAR(BK377:BK388)</f>
        <v>0.02155706536</v>
      </c>
      <c r="BL391" s="41"/>
      <c r="BM391" s="41"/>
      <c r="BN391" s="41"/>
      <c r="BO391" s="41">
        <f t="shared" si="1054"/>
        <v>0</v>
      </c>
      <c r="BP391" s="41"/>
      <c r="BQ391" s="41"/>
      <c r="BR391" s="40">
        <f>VAR(BR377:BR388)</f>
        <v>0.07487849442</v>
      </c>
      <c r="BS391" s="41"/>
      <c r="BT391" s="40">
        <f>VAR(BT377:BT388)</f>
        <v>0.07487849442</v>
      </c>
      <c r="BU391" s="41"/>
      <c r="BV391" s="41"/>
      <c r="BW391" s="41"/>
      <c r="BX391" s="41">
        <f t="shared" si="1071"/>
        <v>0</v>
      </c>
      <c r="BY391" s="41"/>
      <c r="BZ391" s="41"/>
      <c r="CA391" s="40">
        <f>VAR(CA377:CA388)</f>
        <v>0.07529275157</v>
      </c>
      <c r="CB391" s="41"/>
      <c r="CC391" s="40">
        <f>VAR(CC377:CC388)</f>
        <v>0.02058342478</v>
      </c>
      <c r="CD391" s="41"/>
      <c r="CE391" s="41"/>
      <c r="CF391" s="41"/>
      <c r="CG391" s="41">
        <f t="shared" si="1072"/>
        <v>0</v>
      </c>
      <c r="CH391" s="41"/>
      <c r="CI391" s="41"/>
      <c r="CJ391" s="40">
        <f>VAR(CJ377:CJ388)</f>
        <v>0.04951397782</v>
      </c>
      <c r="CK391" s="41"/>
      <c r="CL391" s="40">
        <f>VAR(CL377:CL388)</f>
        <v>0.04951397782</v>
      </c>
      <c r="CM391" s="35"/>
    </row>
    <row r="392" ht="18.0" customHeight="1">
      <c r="A392" s="23"/>
      <c r="B392" s="23">
        <v>0.0</v>
      </c>
      <c r="C392" s="23">
        <v>3.0</v>
      </c>
      <c r="D392" s="23">
        <f t="shared" si="1017"/>
        <v>1</v>
      </c>
      <c r="E392" s="23">
        <v>22.0</v>
      </c>
      <c r="F392" s="23">
        <v>23.0</v>
      </c>
      <c r="G392" s="23">
        <f t="shared" ref="G392:G403" si="1073">E392/F392</f>
        <v>0.9565217391</v>
      </c>
      <c r="H392" s="23">
        <v>95.7</v>
      </c>
      <c r="I392" s="23">
        <f t="shared" ref="I392:I403" si="1074">D392/F392</f>
        <v>0.04347826087</v>
      </c>
      <c r="J392" s="24"/>
      <c r="K392" s="24">
        <v>0.0</v>
      </c>
      <c r="L392" s="24">
        <v>7.0</v>
      </c>
      <c r="M392" s="24">
        <f t="shared" si="1056"/>
        <v>6</v>
      </c>
      <c r="N392" s="24">
        <v>25.0</v>
      </c>
      <c r="O392" s="24">
        <v>31.0</v>
      </c>
      <c r="P392" s="24">
        <f t="shared" ref="P392:P403" si="1075">N392/O392</f>
        <v>0.8064516129</v>
      </c>
      <c r="Q392" s="24">
        <v>80.6</v>
      </c>
      <c r="R392" s="24">
        <f t="shared" ref="R392:R403" si="1076">M392/O392</f>
        <v>0.1935483871</v>
      </c>
      <c r="S392" s="25"/>
      <c r="T392" s="25">
        <v>0.0</v>
      </c>
      <c r="U392" s="25">
        <v>1.0</v>
      </c>
      <c r="V392" s="25">
        <f t="shared" si="934"/>
        <v>2</v>
      </c>
      <c r="W392" s="25">
        <v>78.0</v>
      </c>
      <c r="X392" s="25">
        <v>80.0</v>
      </c>
      <c r="Y392" s="25">
        <f t="shared" ref="Y392:Y403" si="1077">W392/X392</f>
        <v>0.975</v>
      </c>
      <c r="Z392" s="25">
        <v>97.5</v>
      </c>
      <c r="AA392" s="25">
        <f t="shared" ref="AA392:AA403" si="1078">V392/X392</f>
        <v>0.025</v>
      </c>
      <c r="AB392" s="26"/>
      <c r="AC392" s="26">
        <v>0.0</v>
      </c>
      <c r="AD392" s="26">
        <v>2.0</v>
      </c>
      <c r="AE392" s="26">
        <f t="shared" si="1053"/>
        <v>3</v>
      </c>
      <c r="AF392" s="26">
        <v>99.0</v>
      </c>
      <c r="AG392" s="26">
        <v>102.0</v>
      </c>
      <c r="AH392" s="26">
        <f t="shared" ref="AH392:AH403" si="1079">AF392/AG392</f>
        <v>0.9705882353</v>
      </c>
      <c r="AI392" s="26">
        <v>97.1</v>
      </c>
      <c r="AJ392" s="26">
        <f t="shared" ref="AJ392:AJ403" si="1080">AE392/AG392</f>
        <v>0.02941176471</v>
      </c>
      <c r="AK392" s="27"/>
      <c r="AL392" s="27">
        <v>0.0</v>
      </c>
      <c r="AM392" s="27">
        <v>7.0</v>
      </c>
      <c r="AN392" s="27">
        <f t="shared" si="1018"/>
        <v>2</v>
      </c>
      <c r="AO392" s="27">
        <v>46.0</v>
      </c>
      <c r="AP392" s="27">
        <v>48.0</v>
      </c>
      <c r="AQ392" s="27">
        <f>AO392/AP392</f>
        <v>0.9583333333</v>
      </c>
      <c r="AR392" s="27">
        <v>95.8</v>
      </c>
      <c r="AS392" s="27">
        <f>AN392/AP392</f>
        <v>0.04166666667</v>
      </c>
      <c r="AT392" s="28"/>
      <c r="AU392" s="28">
        <v>0.0</v>
      </c>
      <c r="AV392" s="28">
        <v>3.0</v>
      </c>
      <c r="AW392" s="28">
        <f t="shared" si="973"/>
        <v>5</v>
      </c>
      <c r="AX392" s="28">
        <v>106.0</v>
      </c>
      <c r="AY392" s="28">
        <v>111.0</v>
      </c>
      <c r="AZ392" s="28">
        <f t="shared" ref="AZ392:AZ403" si="1081">AX392/AY392</f>
        <v>0.954954955</v>
      </c>
      <c r="BA392" s="28">
        <v>95.5</v>
      </c>
      <c r="BB392" s="28">
        <f t="shared" ref="BB392:BB403" si="1082">AW392/AY392</f>
        <v>0.04504504505</v>
      </c>
      <c r="BC392" s="29"/>
      <c r="BD392" s="29">
        <v>0.0</v>
      </c>
      <c r="BE392" s="29">
        <v>1.0</v>
      </c>
      <c r="BF392" s="29">
        <f t="shared" si="1019"/>
        <v>11</v>
      </c>
      <c r="BG392" s="29">
        <v>137.0</v>
      </c>
      <c r="BH392" s="29">
        <v>148.0</v>
      </c>
      <c r="BI392" s="29">
        <f t="shared" ref="BI392:BI403" si="1083">BG392/BH392</f>
        <v>0.9256756757</v>
      </c>
      <c r="BJ392" s="29">
        <v>92.6</v>
      </c>
      <c r="BK392" s="29">
        <f t="shared" ref="BK392:BK403" si="1084">BF392/BH392</f>
        <v>0.07432432432</v>
      </c>
      <c r="BL392" s="30"/>
      <c r="BM392" s="30">
        <v>0.0</v>
      </c>
      <c r="BN392" s="30">
        <v>2.0</v>
      </c>
      <c r="BO392" s="30">
        <f t="shared" si="1054"/>
        <v>14</v>
      </c>
      <c r="BP392" s="30">
        <v>162.0</v>
      </c>
      <c r="BQ392" s="30">
        <v>176.0</v>
      </c>
      <c r="BR392" s="30">
        <f t="shared" ref="BR392:BR403" si="1085">BP392/BQ392</f>
        <v>0.9204545455</v>
      </c>
      <c r="BS392" s="30">
        <v>92.0</v>
      </c>
      <c r="BT392" s="30">
        <f t="shared" ref="BT392:BT403" si="1086">BO392/BQ392</f>
        <v>0.07954545455</v>
      </c>
      <c r="BU392" s="31"/>
      <c r="BV392" s="31">
        <v>0.0</v>
      </c>
      <c r="BW392" s="31">
        <v>11.0</v>
      </c>
      <c r="BX392" s="31">
        <f t="shared" si="1071"/>
        <v>3</v>
      </c>
      <c r="BY392" s="31">
        <v>9.0</v>
      </c>
      <c r="BZ392" s="31">
        <v>12.0</v>
      </c>
      <c r="CA392" s="31">
        <f t="shared" ref="CA392:CA403" si="1087">BY392/BZ392</f>
        <v>0.75</v>
      </c>
      <c r="CB392" s="31">
        <v>75.0</v>
      </c>
      <c r="CC392" s="31">
        <f t="shared" ref="CC392:CC403" si="1088">BX392/BZ392</f>
        <v>0.25</v>
      </c>
      <c r="CD392" s="42"/>
      <c r="CE392" s="42">
        <v>0.0</v>
      </c>
      <c r="CF392" s="42">
        <v>9.0</v>
      </c>
      <c r="CG392" s="42">
        <f t="shared" si="1072"/>
        <v>76</v>
      </c>
      <c r="CH392" s="42">
        <v>118.0</v>
      </c>
      <c r="CI392" s="42">
        <v>194.0</v>
      </c>
      <c r="CJ392" s="42">
        <f t="shared" ref="CJ392:CJ403" si="1089">CH392/CI392</f>
        <v>0.6082474227</v>
      </c>
      <c r="CK392" s="42">
        <v>60.8</v>
      </c>
      <c r="CL392" s="42">
        <f t="shared" ref="CL392:CL403" si="1090">CG392/CI392</f>
        <v>0.3917525773</v>
      </c>
      <c r="CM392" s="35"/>
    </row>
    <row r="393" ht="18.0" customHeight="1">
      <c r="A393" s="23"/>
      <c r="B393" s="23">
        <v>1.0</v>
      </c>
      <c r="C393" s="23">
        <v>0.0</v>
      </c>
      <c r="D393" s="23">
        <f t="shared" si="1017"/>
        <v>1</v>
      </c>
      <c r="E393" s="23">
        <v>17.0</v>
      </c>
      <c r="F393" s="23">
        <v>18.0</v>
      </c>
      <c r="G393" s="23">
        <f t="shared" si="1073"/>
        <v>0.9444444444</v>
      </c>
      <c r="H393" s="23">
        <v>94.4</v>
      </c>
      <c r="I393" s="23">
        <f t="shared" si="1074"/>
        <v>0.05555555556</v>
      </c>
      <c r="J393" s="24"/>
      <c r="K393" s="24">
        <v>1.0</v>
      </c>
      <c r="L393" s="24">
        <v>1.0</v>
      </c>
      <c r="M393" s="24">
        <f t="shared" si="1056"/>
        <v>1</v>
      </c>
      <c r="N393" s="24">
        <v>55.0</v>
      </c>
      <c r="O393" s="24">
        <v>56.0</v>
      </c>
      <c r="P393" s="24">
        <f t="shared" si="1075"/>
        <v>0.9821428571</v>
      </c>
      <c r="Q393" s="24">
        <v>98.2</v>
      </c>
      <c r="R393" s="24">
        <f t="shared" si="1076"/>
        <v>0.01785714286</v>
      </c>
      <c r="S393" s="25"/>
      <c r="T393" s="25">
        <v>1.0</v>
      </c>
      <c r="U393" s="25">
        <v>0.0</v>
      </c>
      <c r="V393" s="25">
        <v>39.0</v>
      </c>
      <c r="W393" s="25">
        <v>1.0</v>
      </c>
      <c r="X393" s="25">
        <v>40.0</v>
      </c>
      <c r="Y393" s="25">
        <f t="shared" si="1077"/>
        <v>0.025</v>
      </c>
      <c r="Z393" s="25">
        <v>2.5</v>
      </c>
      <c r="AA393" s="25">
        <f t="shared" si="1078"/>
        <v>0.975</v>
      </c>
      <c r="AB393" s="26"/>
      <c r="AC393" s="26">
        <v>1.0</v>
      </c>
      <c r="AD393" s="26">
        <v>1.0</v>
      </c>
      <c r="AE393" s="26">
        <f t="shared" si="1053"/>
        <v>3</v>
      </c>
      <c r="AF393" s="26">
        <v>101.0</v>
      </c>
      <c r="AG393" s="26">
        <v>104.0</v>
      </c>
      <c r="AH393" s="26">
        <f t="shared" si="1079"/>
        <v>0.9711538462</v>
      </c>
      <c r="AI393" s="26">
        <v>97.1</v>
      </c>
      <c r="AJ393" s="26">
        <f t="shared" si="1080"/>
        <v>0.02884615385</v>
      </c>
      <c r="AK393" s="27"/>
      <c r="AL393" s="27">
        <v>1.0</v>
      </c>
      <c r="AM393" s="27"/>
      <c r="AN393" s="27">
        <f t="shared" si="1018"/>
        <v>0</v>
      </c>
      <c r="AO393" s="27">
        <v>0.0</v>
      </c>
      <c r="AP393" s="27">
        <v>0.0</v>
      </c>
      <c r="AQ393" s="27">
        <v>0.0</v>
      </c>
      <c r="AR393" s="27">
        <v>0.0</v>
      </c>
      <c r="AS393" s="27">
        <v>0.0</v>
      </c>
      <c r="AT393" s="28"/>
      <c r="AU393" s="28">
        <v>1.0</v>
      </c>
      <c r="AV393" s="28">
        <v>5.0</v>
      </c>
      <c r="AW393" s="28">
        <f t="shared" si="973"/>
        <v>7</v>
      </c>
      <c r="AX393" s="28">
        <v>103.0</v>
      </c>
      <c r="AY393" s="28">
        <v>110.0</v>
      </c>
      <c r="AZ393" s="28">
        <f t="shared" si="1081"/>
        <v>0.9363636364</v>
      </c>
      <c r="BA393" s="28">
        <v>93.6</v>
      </c>
      <c r="BB393" s="28">
        <f t="shared" si="1082"/>
        <v>0.06363636364</v>
      </c>
      <c r="BC393" s="29"/>
      <c r="BD393" s="29">
        <v>1.0</v>
      </c>
      <c r="BE393" s="29">
        <v>4.0</v>
      </c>
      <c r="BF393" s="29">
        <f t="shared" si="1019"/>
        <v>8</v>
      </c>
      <c r="BG393" s="29">
        <v>125.0</v>
      </c>
      <c r="BH393" s="29">
        <v>133.0</v>
      </c>
      <c r="BI393" s="29">
        <f t="shared" si="1083"/>
        <v>0.9398496241</v>
      </c>
      <c r="BJ393" s="29">
        <v>94.0</v>
      </c>
      <c r="BK393" s="29">
        <f t="shared" si="1084"/>
        <v>0.06015037594</v>
      </c>
      <c r="BL393" s="30"/>
      <c r="BM393" s="30">
        <v>1.0</v>
      </c>
      <c r="BN393" s="30">
        <v>7.0</v>
      </c>
      <c r="BO393" s="30">
        <v>1.0</v>
      </c>
      <c r="BP393" s="30">
        <v>0.0</v>
      </c>
      <c r="BQ393" s="30">
        <v>1.0</v>
      </c>
      <c r="BR393" s="30">
        <f t="shared" si="1085"/>
        <v>0</v>
      </c>
      <c r="BS393" s="30">
        <v>0.0</v>
      </c>
      <c r="BT393" s="30">
        <f t="shared" si="1086"/>
        <v>1</v>
      </c>
      <c r="BU393" s="31"/>
      <c r="BV393" s="31">
        <v>1.0</v>
      </c>
      <c r="BW393" s="31">
        <v>7.0</v>
      </c>
      <c r="BX393" s="31">
        <f t="shared" si="1071"/>
        <v>44</v>
      </c>
      <c r="BY393" s="31">
        <v>112.0</v>
      </c>
      <c r="BZ393" s="31">
        <v>156.0</v>
      </c>
      <c r="CA393" s="31">
        <f t="shared" si="1087"/>
        <v>0.7179487179</v>
      </c>
      <c r="CB393" s="31">
        <v>71.8</v>
      </c>
      <c r="CC393" s="31">
        <f t="shared" si="1088"/>
        <v>0.2820512821</v>
      </c>
      <c r="CD393" s="42"/>
      <c r="CE393" s="42">
        <v>1.0</v>
      </c>
      <c r="CF393" s="42">
        <v>7.0</v>
      </c>
      <c r="CG393" s="42">
        <f t="shared" si="1072"/>
        <v>100</v>
      </c>
      <c r="CH393" s="42">
        <v>103.0</v>
      </c>
      <c r="CI393" s="42">
        <v>203.0</v>
      </c>
      <c r="CJ393" s="42">
        <f t="shared" si="1089"/>
        <v>0.5073891626</v>
      </c>
      <c r="CK393" s="42">
        <v>50.7</v>
      </c>
      <c r="CL393" s="42">
        <f t="shared" si="1090"/>
        <v>0.4926108374</v>
      </c>
      <c r="CM393" s="35"/>
    </row>
    <row r="394" ht="18.0" customHeight="1">
      <c r="A394" s="23"/>
      <c r="B394" s="23">
        <v>2.0</v>
      </c>
      <c r="C394" s="23">
        <v>7.0</v>
      </c>
      <c r="D394" s="23">
        <f t="shared" si="1017"/>
        <v>2</v>
      </c>
      <c r="E394" s="23">
        <v>18.0</v>
      </c>
      <c r="F394" s="23">
        <v>20.0</v>
      </c>
      <c r="G394" s="23">
        <f t="shared" si="1073"/>
        <v>0.9</v>
      </c>
      <c r="H394" s="23">
        <v>90.0</v>
      </c>
      <c r="I394" s="23">
        <f t="shared" si="1074"/>
        <v>0.1</v>
      </c>
      <c r="J394" s="24"/>
      <c r="K394" s="24">
        <v>2.0</v>
      </c>
      <c r="L394" s="24">
        <v>0.0</v>
      </c>
      <c r="M394" s="24">
        <f t="shared" si="1056"/>
        <v>2</v>
      </c>
      <c r="N394" s="24">
        <v>48.0</v>
      </c>
      <c r="O394" s="24">
        <v>50.0</v>
      </c>
      <c r="P394" s="24">
        <f t="shared" si="1075"/>
        <v>0.96</v>
      </c>
      <c r="Q394" s="24">
        <v>96.0</v>
      </c>
      <c r="R394" s="24">
        <f t="shared" si="1076"/>
        <v>0.04</v>
      </c>
      <c r="S394" s="25"/>
      <c r="T394" s="25">
        <v>2.0</v>
      </c>
      <c r="U394" s="25">
        <v>7.0</v>
      </c>
      <c r="V394" s="25">
        <f t="shared" ref="V394:V448" si="1091">X394-W394</f>
        <v>3</v>
      </c>
      <c r="W394" s="25">
        <v>46.0</v>
      </c>
      <c r="X394" s="25">
        <v>49.0</v>
      </c>
      <c r="Y394" s="25">
        <f t="shared" si="1077"/>
        <v>0.9387755102</v>
      </c>
      <c r="Z394" s="25">
        <v>93.9</v>
      </c>
      <c r="AA394" s="25">
        <f t="shared" si="1078"/>
        <v>0.0612244898</v>
      </c>
      <c r="AB394" s="26"/>
      <c r="AC394" s="26">
        <v>2.0</v>
      </c>
      <c r="AD394" s="26">
        <v>0.0</v>
      </c>
      <c r="AE394" s="26">
        <f t="shared" si="1053"/>
        <v>4</v>
      </c>
      <c r="AF394" s="26">
        <v>93.0</v>
      </c>
      <c r="AG394" s="26">
        <v>97.0</v>
      </c>
      <c r="AH394" s="26">
        <f t="shared" si="1079"/>
        <v>0.9587628866</v>
      </c>
      <c r="AI394" s="26">
        <v>95.9</v>
      </c>
      <c r="AJ394" s="26">
        <f t="shared" si="1080"/>
        <v>0.0412371134</v>
      </c>
      <c r="AK394" s="27"/>
      <c r="AL394" s="27">
        <v>2.0</v>
      </c>
      <c r="AM394" s="27">
        <v>9.0</v>
      </c>
      <c r="AN394" s="27">
        <f t="shared" si="1018"/>
        <v>44</v>
      </c>
      <c r="AO394" s="27">
        <v>67.0</v>
      </c>
      <c r="AP394" s="27">
        <v>111.0</v>
      </c>
      <c r="AQ394" s="27">
        <f t="shared" ref="AQ394:AQ403" si="1092">AO394/AP394</f>
        <v>0.6036036036</v>
      </c>
      <c r="AR394" s="27">
        <v>60.4</v>
      </c>
      <c r="AS394" s="27">
        <f t="shared" ref="AS394:AS403" si="1093">AN394/AP394</f>
        <v>0.3963963964</v>
      </c>
      <c r="AT394" s="28"/>
      <c r="AU394" s="28">
        <v>2.0</v>
      </c>
      <c r="AV394" s="28">
        <v>2.0</v>
      </c>
      <c r="AW394" s="28">
        <f t="shared" si="973"/>
        <v>10</v>
      </c>
      <c r="AX394" s="28">
        <v>132.0</v>
      </c>
      <c r="AY394" s="28">
        <v>142.0</v>
      </c>
      <c r="AZ394" s="28">
        <f t="shared" si="1081"/>
        <v>0.9295774648</v>
      </c>
      <c r="BA394" s="28">
        <v>93.0</v>
      </c>
      <c r="BB394" s="28">
        <f t="shared" si="1082"/>
        <v>0.07042253521</v>
      </c>
      <c r="BC394" s="29"/>
      <c r="BD394" s="29">
        <v>2.0</v>
      </c>
      <c r="BE394" s="29">
        <v>0.0</v>
      </c>
      <c r="BF394" s="29">
        <v>1.0</v>
      </c>
      <c r="BG394" s="29">
        <v>0.0</v>
      </c>
      <c r="BH394" s="29">
        <v>1.0</v>
      </c>
      <c r="BI394" s="29">
        <f t="shared" si="1083"/>
        <v>0</v>
      </c>
      <c r="BJ394" s="29">
        <v>0.0</v>
      </c>
      <c r="BK394" s="29">
        <f t="shared" si="1084"/>
        <v>1</v>
      </c>
      <c r="BL394" s="30"/>
      <c r="BM394" s="30">
        <v>2.0</v>
      </c>
      <c r="BN394" s="30">
        <v>8.0</v>
      </c>
      <c r="BO394" s="30">
        <f t="shared" ref="BO394:BO417" si="1094">BQ394-BP394</f>
        <v>14</v>
      </c>
      <c r="BP394" s="30">
        <v>107.0</v>
      </c>
      <c r="BQ394" s="30">
        <v>121.0</v>
      </c>
      <c r="BR394" s="30">
        <f t="shared" si="1085"/>
        <v>0.8842975207</v>
      </c>
      <c r="BS394" s="30">
        <v>88.4</v>
      </c>
      <c r="BT394" s="30">
        <f t="shared" si="1086"/>
        <v>0.1157024793</v>
      </c>
      <c r="BU394" s="31"/>
      <c r="BV394" s="31">
        <v>2.0</v>
      </c>
      <c r="BW394" s="31">
        <v>9.0</v>
      </c>
      <c r="BX394" s="31">
        <f t="shared" si="1071"/>
        <v>37</v>
      </c>
      <c r="BY394" s="31">
        <v>103.0</v>
      </c>
      <c r="BZ394" s="31">
        <v>140.0</v>
      </c>
      <c r="CA394" s="31">
        <f t="shared" si="1087"/>
        <v>0.7357142857</v>
      </c>
      <c r="CB394" s="31">
        <v>73.6</v>
      </c>
      <c r="CC394" s="31">
        <f t="shared" si="1088"/>
        <v>0.2642857143</v>
      </c>
      <c r="CD394" s="42"/>
      <c r="CE394" s="42">
        <v>2.0</v>
      </c>
      <c r="CF394" s="42">
        <v>4.0</v>
      </c>
      <c r="CG394" s="42">
        <f t="shared" si="1072"/>
        <v>19</v>
      </c>
      <c r="CH394" s="42">
        <v>165.0</v>
      </c>
      <c r="CI394" s="42">
        <v>184.0</v>
      </c>
      <c r="CJ394" s="42">
        <f t="shared" si="1089"/>
        <v>0.8967391304</v>
      </c>
      <c r="CK394" s="42">
        <v>89.7</v>
      </c>
      <c r="CL394" s="42">
        <f t="shared" si="1090"/>
        <v>0.1032608696</v>
      </c>
      <c r="CM394" s="35"/>
    </row>
    <row r="395" ht="18.0" customHeight="1">
      <c r="A395" s="23"/>
      <c r="B395" s="23">
        <v>3.0</v>
      </c>
      <c r="C395" s="23">
        <v>1.0</v>
      </c>
      <c r="D395" s="23">
        <f t="shared" si="1017"/>
        <v>1</v>
      </c>
      <c r="E395" s="23">
        <v>26.0</v>
      </c>
      <c r="F395" s="23">
        <v>27.0</v>
      </c>
      <c r="G395" s="23">
        <f t="shared" si="1073"/>
        <v>0.962962963</v>
      </c>
      <c r="H395" s="23">
        <v>96.3</v>
      </c>
      <c r="I395" s="23">
        <f t="shared" si="1074"/>
        <v>0.03703703704</v>
      </c>
      <c r="J395" s="24"/>
      <c r="K395" s="24">
        <v>3.0</v>
      </c>
      <c r="L395" s="24">
        <v>4.0</v>
      </c>
      <c r="M395" s="24">
        <f t="shared" si="1056"/>
        <v>14</v>
      </c>
      <c r="N395" s="24">
        <v>42.0</v>
      </c>
      <c r="O395" s="24">
        <v>56.0</v>
      </c>
      <c r="P395" s="24">
        <f t="shared" si="1075"/>
        <v>0.75</v>
      </c>
      <c r="Q395" s="24">
        <v>75.0</v>
      </c>
      <c r="R395" s="24">
        <f t="shared" si="1076"/>
        <v>0.25</v>
      </c>
      <c r="S395" s="25"/>
      <c r="T395" s="25">
        <v>3.0</v>
      </c>
      <c r="U395" s="25">
        <v>4.0</v>
      </c>
      <c r="V395" s="25">
        <f t="shared" si="1091"/>
        <v>4</v>
      </c>
      <c r="W395" s="25">
        <v>66.0</v>
      </c>
      <c r="X395" s="25">
        <v>70.0</v>
      </c>
      <c r="Y395" s="25">
        <f t="shared" si="1077"/>
        <v>0.9428571429</v>
      </c>
      <c r="Z395" s="25">
        <v>94.3</v>
      </c>
      <c r="AA395" s="25">
        <f t="shared" si="1078"/>
        <v>0.05714285714</v>
      </c>
      <c r="AB395" s="26"/>
      <c r="AC395" s="26">
        <v>3.0</v>
      </c>
      <c r="AD395" s="26">
        <v>3.0</v>
      </c>
      <c r="AE395" s="26">
        <f t="shared" si="1053"/>
        <v>2</v>
      </c>
      <c r="AF395" s="26">
        <v>78.0</v>
      </c>
      <c r="AG395" s="26">
        <v>80.0</v>
      </c>
      <c r="AH395" s="26">
        <f t="shared" si="1079"/>
        <v>0.975</v>
      </c>
      <c r="AI395" s="26">
        <v>97.5</v>
      </c>
      <c r="AJ395" s="26">
        <f t="shared" si="1080"/>
        <v>0.025</v>
      </c>
      <c r="AK395" s="27"/>
      <c r="AL395" s="27">
        <v>3.0</v>
      </c>
      <c r="AM395" s="27">
        <v>6.0</v>
      </c>
      <c r="AN395" s="27">
        <f t="shared" si="1018"/>
        <v>5</v>
      </c>
      <c r="AO395" s="27">
        <v>76.0</v>
      </c>
      <c r="AP395" s="27">
        <v>81.0</v>
      </c>
      <c r="AQ395" s="27">
        <f t="shared" si="1092"/>
        <v>0.9382716049</v>
      </c>
      <c r="AR395" s="27">
        <v>93.8</v>
      </c>
      <c r="AS395" s="27">
        <f t="shared" si="1093"/>
        <v>0.06172839506</v>
      </c>
      <c r="AT395" s="28"/>
      <c r="AU395" s="28">
        <v>3.0</v>
      </c>
      <c r="AV395" s="28">
        <v>1.0</v>
      </c>
      <c r="AW395" s="28">
        <f t="shared" si="973"/>
        <v>7</v>
      </c>
      <c r="AX395" s="28">
        <v>139.0</v>
      </c>
      <c r="AY395" s="28">
        <v>146.0</v>
      </c>
      <c r="AZ395" s="28">
        <f t="shared" si="1081"/>
        <v>0.9520547945</v>
      </c>
      <c r="BA395" s="28">
        <v>95.2</v>
      </c>
      <c r="BB395" s="28">
        <f t="shared" si="1082"/>
        <v>0.04794520548</v>
      </c>
      <c r="BC395" s="29"/>
      <c r="BD395" s="29">
        <v>3.0</v>
      </c>
      <c r="BE395" s="29">
        <v>8.0</v>
      </c>
      <c r="BF395" s="29">
        <f t="shared" ref="BF395:BF422" si="1095">BH395-BG395</f>
        <v>9</v>
      </c>
      <c r="BG395" s="29">
        <v>92.0</v>
      </c>
      <c r="BH395" s="29">
        <v>101.0</v>
      </c>
      <c r="BI395" s="29">
        <f t="shared" si="1083"/>
        <v>0.9108910891</v>
      </c>
      <c r="BJ395" s="29">
        <v>91.1</v>
      </c>
      <c r="BK395" s="29">
        <f t="shared" si="1084"/>
        <v>0.08910891089</v>
      </c>
      <c r="BL395" s="30"/>
      <c r="BM395" s="30">
        <v>3.0</v>
      </c>
      <c r="BN395" s="30">
        <v>11.0</v>
      </c>
      <c r="BO395" s="30">
        <f t="shared" si="1094"/>
        <v>16</v>
      </c>
      <c r="BP395" s="30">
        <v>80.0</v>
      </c>
      <c r="BQ395" s="30">
        <v>96.0</v>
      </c>
      <c r="BR395" s="30">
        <f t="shared" si="1085"/>
        <v>0.8333333333</v>
      </c>
      <c r="BS395" s="30">
        <v>83.3</v>
      </c>
      <c r="BT395" s="30">
        <f t="shared" si="1086"/>
        <v>0.1666666667</v>
      </c>
      <c r="BU395" s="31"/>
      <c r="BV395" s="31">
        <v>3.0</v>
      </c>
      <c r="BW395" s="31">
        <v>4.0</v>
      </c>
      <c r="BX395" s="31">
        <f t="shared" si="1071"/>
        <v>17</v>
      </c>
      <c r="BY395" s="31">
        <v>152.0</v>
      </c>
      <c r="BZ395" s="31">
        <v>169.0</v>
      </c>
      <c r="CA395" s="31">
        <f t="shared" si="1087"/>
        <v>0.899408284</v>
      </c>
      <c r="CB395" s="31">
        <v>89.9</v>
      </c>
      <c r="CC395" s="31">
        <f t="shared" si="1088"/>
        <v>0.100591716</v>
      </c>
      <c r="CD395" s="42"/>
      <c r="CE395" s="42">
        <v>3.0</v>
      </c>
      <c r="CF395" s="42">
        <v>0.0</v>
      </c>
      <c r="CG395" s="42">
        <f t="shared" si="1072"/>
        <v>15</v>
      </c>
      <c r="CH395" s="42">
        <v>156.0</v>
      </c>
      <c r="CI395" s="42">
        <v>171.0</v>
      </c>
      <c r="CJ395" s="42">
        <f t="shared" si="1089"/>
        <v>0.9122807018</v>
      </c>
      <c r="CK395" s="42">
        <v>91.2</v>
      </c>
      <c r="CL395" s="42">
        <f t="shared" si="1090"/>
        <v>0.08771929825</v>
      </c>
      <c r="CM395" s="35"/>
    </row>
    <row r="396" ht="18.0" customHeight="1">
      <c r="A396" s="23"/>
      <c r="B396" s="23">
        <v>4.0</v>
      </c>
      <c r="C396" s="23">
        <v>8.0</v>
      </c>
      <c r="D396" s="23">
        <f t="shared" si="1017"/>
        <v>2</v>
      </c>
      <c r="E396" s="23">
        <v>17.0</v>
      </c>
      <c r="F396" s="23">
        <v>19.0</v>
      </c>
      <c r="G396" s="23">
        <f t="shared" si="1073"/>
        <v>0.8947368421</v>
      </c>
      <c r="H396" s="23">
        <v>89.5</v>
      </c>
      <c r="I396" s="23">
        <f t="shared" si="1074"/>
        <v>0.1052631579</v>
      </c>
      <c r="J396" s="24"/>
      <c r="K396" s="24">
        <v>4.0</v>
      </c>
      <c r="L396" s="24">
        <v>2.0</v>
      </c>
      <c r="M396" s="24">
        <f t="shared" si="1056"/>
        <v>5</v>
      </c>
      <c r="N396" s="24">
        <v>53.0</v>
      </c>
      <c r="O396" s="24">
        <v>58.0</v>
      </c>
      <c r="P396" s="24">
        <f t="shared" si="1075"/>
        <v>0.9137931034</v>
      </c>
      <c r="Q396" s="24">
        <v>91.4</v>
      </c>
      <c r="R396" s="24">
        <f t="shared" si="1076"/>
        <v>0.08620689655</v>
      </c>
      <c r="S396" s="25"/>
      <c r="T396" s="25">
        <v>4.0</v>
      </c>
      <c r="U396" s="25">
        <v>2.0</v>
      </c>
      <c r="V396" s="25">
        <f t="shared" si="1091"/>
        <v>3</v>
      </c>
      <c r="W396" s="25">
        <v>76.0</v>
      </c>
      <c r="X396" s="25">
        <v>79.0</v>
      </c>
      <c r="Y396" s="25">
        <f t="shared" si="1077"/>
        <v>0.9620253165</v>
      </c>
      <c r="Z396" s="25">
        <v>96.2</v>
      </c>
      <c r="AA396" s="25">
        <f t="shared" si="1078"/>
        <v>0.03797468354</v>
      </c>
      <c r="AB396" s="26"/>
      <c r="AC396" s="26">
        <v>4.0</v>
      </c>
      <c r="AD396" s="26">
        <v>7.0</v>
      </c>
      <c r="AE396" s="26">
        <f t="shared" si="1053"/>
        <v>11</v>
      </c>
      <c r="AF396" s="26">
        <v>58.0</v>
      </c>
      <c r="AG396" s="26">
        <v>69.0</v>
      </c>
      <c r="AH396" s="26">
        <f t="shared" si="1079"/>
        <v>0.8405797101</v>
      </c>
      <c r="AI396" s="26">
        <v>84.1</v>
      </c>
      <c r="AJ396" s="26">
        <f t="shared" si="1080"/>
        <v>0.1594202899</v>
      </c>
      <c r="AK396" s="27"/>
      <c r="AL396" s="27">
        <v>4.0</v>
      </c>
      <c r="AM396" s="27">
        <v>2.0</v>
      </c>
      <c r="AN396" s="27">
        <f t="shared" si="1018"/>
        <v>6</v>
      </c>
      <c r="AO396" s="27">
        <v>113.0</v>
      </c>
      <c r="AP396" s="27">
        <v>119.0</v>
      </c>
      <c r="AQ396" s="27">
        <f t="shared" si="1092"/>
        <v>0.9495798319</v>
      </c>
      <c r="AR396" s="27">
        <v>95.0</v>
      </c>
      <c r="AS396" s="27">
        <f t="shared" si="1093"/>
        <v>0.05042016807</v>
      </c>
      <c r="AT396" s="28"/>
      <c r="AU396" s="28">
        <v>4.0</v>
      </c>
      <c r="AV396" s="28">
        <v>9.0</v>
      </c>
      <c r="AW396" s="28">
        <f t="shared" si="973"/>
        <v>11</v>
      </c>
      <c r="AX396" s="28">
        <v>84.0</v>
      </c>
      <c r="AY396" s="28">
        <v>95.0</v>
      </c>
      <c r="AZ396" s="28">
        <f t="shared" si="1081"/>
        <v>0.8842105263</v>
      </c>
      <c r="BA396" s="28">
        <v>88.4</v>
      </c>
      <c r="BB396" s="28">
        <f t="shared" si="1082"/>
        <v>0.1157894737</v>
      </c>
      <c r="BC396" s="29"/>
      <c r="BD396" s="29">
        <v>4.0</v>
      </c>
      <c r="BE396" s="29">
        <v>7.0</v>
      </c>
      <c r="BF396" s="29">
        <f t="shared" si="1095"/>
        <v>11</v>
      </c>
      <c r="BG396" s="29">
        <v>83.0</v>
      </c>
      <c r="BH396" s="29">
        <v>94.0</v>
      </c>
      <c r="BI396" s="29">
        <f t="shared" si="1083"/>
        <v>0.8829787234</v>
      </c>
      <c r="BJ396" s="29">
        <v>88.3</v>
      </c>
      <c r="BK396" s="29">
        <f t="shared" si="1084"/>
        <v>0.1170212766</v>
      </c>
      <c r="BL396" s="30"/>
      <c r="BM396" s="30">
        <v>4.0</v>
      </c>
      <c r="BN396" s="30">
        <v>9.0</v>
      </c>
      <c r="BO396" s="30">
        <f t="shared" si="1094"/>
        <v>57</v>
      </c>
      <c r="BP396" s="30">
        <v>96.0</v>
      </c>
      <c r="BQ396" s="30">
        <v>153.0</v>
      </c>
      <c r="BR396" s="30">
        <f t="shared" si="1085"/>
        <v>0.6274509804</v>
      </c>
      <c r="BS396" s="30">
        <v>62.7</v>
      </c>
      <c r="BT396" s="30">
        <f t="shared" si="1086"/>
        <v>0.3725490196</v>
      </c>
      <c r="BU396" s="31"/>
      <c r="BV396" s="31">
        <v>4.0</v>
      </c>
      <c r="BW396" s="31">
        <v>1.0</v>
      </c>
      <c r="BX396" s="31">
        <f t="shared" si="1071"/>
        <v>17</v>
      </c>
      <c r="BY396" s="31">
        <v>185.0</v>
      </c>
      <c r="BZ396" s="31">
        <v>202.0</v>
      </c>
      <c r="CA396" s="31">
        <f t="shared" si="1087"/>
        <v>0.9158415842</v>
      </c>
      <c r="CB396" s="31">
        <v>91.6</v>
      </c>
      <c r="CC396" s="31">
        <f t="shared" si="1088"/>
        <v>0.08415841584</v>
      </c>
      <c r="CD396" s="42"/>
      <c r="CE396" s="42">
        <v>4.0</v>
      </c>
      <c r="CF396" s="42">
        <v>11.0</v>
      </c>
      <c r="CG396" s="42">
        <f t="shared" si="1072"/>
        <v>30</v>
      </c>
      <c r="CH396" s="42">
        <v>92.0</v>
      </c>
      <c r="CI396" s="42">
        <v>122.0</v>
      </c>
      <c r="CJ396" s="42">
        <f t="shared" si="1089"/>
        <v>0.7540983607</v>
      </c>
      <c r="CK396" s="42">
        <v>75.4</v>
      </c>
      <c r="CL396" s="42">
        <f t="shared" si="1090"/>
        <v>0.2459016393</v>
      </c>
      <c r="CM396" s="35"/>
    </row>
    <row r="397" ht="18.0" customHeight="1">
      <c r="A397" s="23"/>
      <c r="B397" s="23">
        <v>5.0</v>
      </c>
      <c r="C397" s="23">
        <v>10.0</v>
      </c>
      <c r="D397" s="23">
        <f t="shared" si="1017"/>
        <v>7</v>
      </c>
      <c r="E397" s="23">
        <v>12.0</v>
      </c>
      <c r="F397" s="23">
        <v>19.0</v>
      </c>
      <c r="G397" s="23">
        <f t="shared" si="1073"/>
        <v>0.6315789474</v>
      </c>
      <c r="H397" s="23">
        <v>63.2</v>
      </c>
      <c r="I397" s="23">
        <f t="shared" si="1074"/>
        <v>0.3684210526</v>
      </c>
      <c r="J397" s="24"/>
      <c r="K397" s="24">
        <v>5.0</v>
      </c>
      <c r="L397" s="24">
        <v>3.0</v>
      </c>
      <c r="M397" s="24">
        <f t="shared" si="1056"/>
        <v>1</v>
      </c>
      <c r="N397" s="24">
        <v>48.0</v>
      </c>
      <c r="O397" s="24">
        <v>49.0</v>
      </c>
      <c r="P397" s="24">
        <f t="shared" si="1075"/>
        <v>0.9795918367</v>
      </c>
      <c r="Q397" s="24">
        <v>98.0</v>
      </c>
      <c r="R397" s="24">
        <f t="shared" si="1076"/>
        <v>0.02040816327</v>
      </c>
      <c r="S397" s="25"/>
      <c r="T397" s="25">
        <v>5.0</v>
      </c>
      <c r="U397" s="25">
        <v>10.0</v>
      </c>
      <c r="V397" s="25">
        <f t="shared" si="1091"/>
        <v>13</v>
      </c>
      <c r="W397" s="25">
        <v>33.0</v>
      </c>
      <c r="X397" s="25">
        <v>46.0</v>
      </c>
      <c r="Y397" s="25">
        <f t="shared" si="1077"/>
        <v>0.7173913043</v>
      </c>
      <c r="Z397" s="25">
        <v>71.7</v>
      </c>
      <c r="AA397" s="25">
        <f t="shared" si="1078"/>
        <v>0.2826086957</v>
      </c>
      <c r="AB397" s="26"/>
      <c r="AC397" s="26">
        <v>5.0</v>
      </c>
      <c r="AD397" s="26">
        <v>5.0</v>
      </c>
      <c r="AE397" s="26">
        <f t="shared" si="1053"/>
        <v>4</v>
      </c>
      <c r="AF397" s="26">
        <v>75.0</v>
      </c>
      <c r="AG397" s="26">
        <v>79.0</v>
      </c>
      <c r="AH397" s="26">
        <f t="shared" si="1079"/>
        <v>0.9493670886</v>
      </c>
      <c r="AI397" s="26">
        <v>94.9</v>
      </c>
      <c r="AJ397" s="26">
        <f t="shared" si="1080"/>
        <v>0.05063291139</v>
      </c>
      <c r="AK397" s="27"/>
      <c r="AL397" s="27">
        <v>5.0</v>
      </c>
      <c r="AM397" s="27">
        <v>8.0</v>
      </c>
      <c r="AN397" s="27">
        <f t="shared" si="1018"/>
        <v>14</v>
      </c>
      <c r="AO397" s="27">
        <v>64.0</v>
      </c>
      <c r="AP397" s="27">
        <v>78.0</v>
      </c>
      <c r="AQ397" s="27">
        <f t="shared" si="1092"/>
        <v>0.8205128205</v>
      </c>
      <c r="AR397" s="27">
        <v>82.1</v>
      </c>
      <c r="AS397" s="27">
        <f t="shared" si="1093"/>
        <v>0.1794871795</v>
      </c>
      <c r="AT397" s="28"/>
      <c r="AU397" s="28">
        <v>5.0</v>
      </c>
      <c r="AV397" s="28">
        <v>7.0</v>
      </c>
      <c r="AW397" s="28">
        <f t="shared" si="973"/>
        <v>58</v>
      </c>
      <c r="AX397" s="28">
        <v>71.0</v>
      </c>
      <c r="AY397" s="28">
        <v>129.0</v>
      </c>
      <c r="AZ397" s="28">
        <f t="shared" si="1081"/>
        <v>0.5503875969</v>
      </c>
      <c r="BA397" s="28">
        <v>55.0</v>
      </c>
      <c r="BB397" s="28">
        <f t="shared" si="1082"/>
        <v>0.4496124031</v>
      </c>
      <c r="BC397" s="29"/>
      <c r="BD397" s="29">
        <v>5.0</v>
      </c>
      <c r="BE397" s="29">
        <v>2.0</v>
      </c>
      <c r="BF397" s="29">
        <f t="shared" si="1095"/>
        <v>13</v>
      </c>
      <c r="BG397" s="29">
        <v>145.0</v>
      </c>
      <c r="BH397" s="29">
        <v>158.0</v>
      </c>
      <c r="BI397" s="29">
        <f t="shared" si="1083"/>
        <v>0.917721519</v>
      </c>
      <c r="BJ397" s="29">
        <v>91.8</v>
      </c>
      <c r="BK397" s="29">
        <f t="shared" si="1084"/>
        <v>0.08227848101</v>
      </c>
      <c r="BL397" s="30"/>
      <c r="BM397" s="30">
        <v>5.0</v>
      </c>
      <c r="BN397" s="30">
        <v>7.0</v>
      </c>
      <c r="BO397" s="30">
        <f t="shared" si="1094"/>
        <v>9</v>
      </c>
      <c r="BP397" s="30">
        <v>102.0</v>
      </c>
      <c r="BQ397" s="30">
        <v>111.0</v>
      </c>
      <c r="BR397" s="30">
        <f t="shared" si="1085"/>
        <v>0.9189189189</v>
      </c>
      <c r="BS397" s="30">
        <v>91.9</v>
      </c>
      <c r="BT397" s="30">
        <f t="shared" si="1086"/>
        <v>0.08108108108</v>
      </c>
      <c r="BU397" s="31"/>
      <c r="BV397" s="31">
        <v>5.0</v>
      </c>
      <c r="BW397" s="31">
        <v>0.0</v>
      </c>
      <c r="BX397" s="31">
        <f t="shared" si="1071"/>
        <v>16</v>
      </c>
      <c r="BY397" s="31">
        <v>179.0</v>
      </c>
      <c r="BZ397" s="31">
        <v>195.0</v>
      </c>
      <c r="CA397" s="31">
        <f t="shared" si="1087"/>
        <v>0.9179487179</v>
      </c>
      <c r="CB397" s="31">
        <v>91.8</v>
      </c>
      <c r="CC397" s="31">
        <f t="shared" si="1088"/>
        <v>0.08205128205</v>
      </c>
      <c r="CD397" s="42"/>
      <c r="CE397" s="42">
        <v>5.0</v>
      </c>
      <c r="CF397" s="42">
        <v>1.0</v>
      </c>
      <c r="CG397" s="42">
        <f t="shared" si="1072"/>
        <v>20</v>
      </c>
      <c r="CH397" s="42">
        <v>193.0</v>
      </c>
      <c r="CI397" s="42">
        <v>213.0</v>
      </c>
      <c r="CJ397" s="42">
        <f t="shared" si="1089"/>
        <v>0.9061032864</v>
      </c>
      <c r="CK397" s="42">
        <v>90.6</v>
      </c>
      <c r="CL397" s="42">
        <f t="shared" si="1090"/>
        <v>0.09389671362</v>
      </c>
      <c r="CM397" s="35"/>
    </row>
    <row r="398" ht="18.0" customHeight="1">
      <c r="A398" s="23"/>
      <c r="B398" s="23">
        <v>6.0</v>
      </c>
      <c r="C398" s="23">
        <v>2.0</v>
      </c>
      <c r="D398" s="23">
        <f t="shared" si="1017"/>
        <v>8</v>
      </c>
      <c r="E398" s="23">
        <v>24.0</v>
      </c>
      <c r="F398" s="23">
        <v>32.0</v>
      </c>
      <c r="G398" s="23">
        <f t="shared" si="1073"/>
        <v>0.75</v>
      </c>
      <c r="H398" s="23">
        <v>75.0</v>
      </c>
      <c r="I398" s="23">
        <f t="shared" si="1074"/>
        <v>0.25</v>
      </c>
      <c r="J398" s="24"/>
      <c r="K398" s="24">
        <v>6.0</v>
      </c>
      <c r="L398" s="24">
        <v>11.0</v>
      </c>
      <c r="M398" s="24">
        <f t="shared" si="1056"/>
        <v>1</v>
      </c>
      <c r="N398" s="24">
        <v>2.0</v>
      </c>
      <c r="O398" s="24">
        <v>3.0</v>
      </c>
      <c r="P398" s="24">
        <f t="shared" si="1075"/>
        <v>0.6666666667</v>
      </c>
      <c r="Q398" s="24">
        <v>66.7</v>
      </c>
      <c r="R398" s="24">
        <f t="shared" si="1076"/>
        <v>0.3333333333</v>
      </c>
      <c r="S398" s="25"/>
      <c r="T398" s="25">
        <v>6.0</v>
      </c>
      <c r="U398" s="25">
        <v>0.0</v>
      </c>
      <c r="V398" s="25">
        <f t="shared" si="1091"/>
        <v>1</v>
      </c>
      <c r="W398" s="25">
        <v>41.0</v>
      </c>
      <c r="X398" s="25">
        <v>42.0</v>
      </c>
      <c r="Y398" s="25">
        <f t="shared" si="1077"/>
        <v>0.9761904762</v>
      </c>
      <c r="Z398" s="25">
        <v>97.6</v>
      </c>
      <c r="AA398" s="25">
        <f t="shared" si="1078"/>
        <v>0.02380952381</v>
      </c>
      <c r="AB398" s="26"/>
      <c r="AC398" s="26">
        <v>6.0</v>
      </c>
      <c r="AD398" s="26">
        <v>10.0</v>
      </c>
      <c r="AE398" s="26">
        <f t="shared" si="1053"/>
        <v>38</v>
      </c>
      <c r="AF398" s="26">
        <v>42.0</v>
      </c>
      <c r="AG398" s="26">
        <v>80.0</v>
      </c>
      <c r="AH398" s="26">
        <f t="shared" si="1079"/>
        <v>0.525</v>
      </c>
      <c r="AI398" s="26">
        <v>52.5</v>
      </c>
      <c r="AJ398" s="26">
        <f t="shared" si="1080"/>
        <v>0.475</v>
      </c>
      <c r="AK398" s="27"/>
      <c r="AL398" s="27">
        <v>6.0</v>
      </c>
      <c r="AM398" s="27">
        <v>11.0</v>
      </c>
      <c r="AN398" s="27">
        <f t="shared" si="1018"/>
        <v>12</v>
      </c>
      <c r="AO398" s="27">
        <v>56.0</v>
      </c>
      <c r="AP398" s="27">
        <v>68.0</v>
      </c>
      <c r="AQ398" s="27">
        <f t="shared" si="1092"/>
        <v>0.8235294118</v>
      </c>
      <c r="AR398" s="27">
        <v>82.4</v>
      </c>
      <c r="AS398" s="27">
        <f t="shared" si="1093"/>
        <v>0.1764705882</v>
      </c>
      <c r="AT398" s="28"/>
      <c r="AU398" s="28">
        <v>6.0</v>
      </c>
      <c r="AV398" s="28">
        <v>4.0</v>
      </c>
      <c r="AW398" s="28">
        <f t="shared" si="973"/>
        <v>6</v>
      </c>
      <c r="AX398" s="28">
        <v>114.0</v>
      </c>
      <c r="AY398" s="28">
        <v>120.0</v>
      </c>
      <c r="AZ398" s="28">
        <f t="shared" si="1081"/>
        <v>0.95</v>
      </c>
      <c r="BA398" s="28">
        <v>95.0</v>
      </c>
      <c r="BB398" s="28">
        <f t="shared" si="1082"/>
        <v>0.05</v>
      </c>
      <c r="BC398" s="29"/>
      <c r="BD398" s="29">
        <v>6.0</v>
      </c>
      <c r="BE398" s="29">
        <v>5.0</v>
      </c>
      <c r="BF398" s="29">
        <f t="shared" si="1095"/>
        <v>11</v>
      </c>
      <c r="BG398" s="29">
        <v>114.0</v>
      </c>
      <c r="BH398" s="29">
        <v>125.0</v>
      </c>
      <c r="BI398" s="29">
        <f t="shared" si="1083"/>
        <v>0.912</v>
      </c>
      <c r="BJ398" s="29">
        <v>91.2</v>
      </c>
      <c r="BK398" s="29">
        <f t="shared" si="1084"/>
        <v>0.088</v>
      </c>
      <c r="BL398" s="30"/>
      <c r="BM398" s="30">
        <v>6.0</v>
      </c>
      <c r="BN398" s="30">
        <v>3.0</v>
      </c>
      <c r="BO398" s="30">
        <f t="shared" si="1094"/>
        <v>13</v>
      </c>
      <c r="BP398" s="30">
        <v>148.0</v>
      </c>
      <c r="BQ398" s="30">
        <v>161.0</v>
      </c>
      <c r="BR398" s="30">
        <f t="shared" si="1085"/>
        <v>0.9192546584</v>
      </c>
      <c r="BS398" s="30">
        <v>91.9</v>
      </c>
      <c r="BT398" s="30">
        <f t="shared" si="1086"/>
        <v>0.08074534161</v>
      </c>
      <c r="BU398" s="31"/>
      <c r="BV398" s="31">
        <v>6.0</v>
      </c>
      <c r="BW398" s="31">
        <v>5.0</v>
      </c>
      <c r="BX398" s="31">
        <f t="shared" si="1071"/>
        <v>8</v>
      </c>
      <c r="BY398" s="31">
        <v>120.0</v>
      </c>
      <c r="BZ398" s="31">
        <v>128.0</v>
      </c>
      <c r="CA398" s="31">
        <f t="shared" si="1087"/>
        <v>0.9375</v>
      </c>
      <c r="CB398" s="31">
        <v>93.8</v>
      </c>
      <c r="CC398" s="31">
        <f t="shared" si="1088"/>
        <v>0.0625</v>
      </c>
      <c r="CD398" s="42"/>
      <c r="CE398" s="42">
        <v>6.0</v>
      </c>
      <c r="CF398" s="42">
        <v>5.0</v>
      </c>
      <c r="CG398" s="42">
        <f t="shared" si="1072"/>
        <v>16</v>
      </c>
      <c r="CH398" s="42">
        <v>147.0</v>
      </c>
      <c r="CI398" s="42">
        <v>163.0</v>
      </c>
      <c r="CJ398" s="42">
        <f t="shared" si="1089"/>
        <v>0.9018404908</v>
      </c>
      <c r="CK398" s="42">
        <v>90.2</v>
      </c>
      <c r="CL398" s="42">
        <f t="shared" si="1090"/>
        <v>0.0981595092</v>
      </c>
      <c r="CM398" s="35"/>
    </row>
    <row r="399" ht="18.0" customHeight="1">
      <c r="A399" s="23"/>
      <c r="B399" s="23">
        <v>7.0</v>
      </c>
      <c r="C399" s="23">
        <v>5.0</v>
      </c>
      <c r="D399" s="23">
        <f t="shared" si="1017"/>
        <v>1</v>
      </c>
      <c r="E399" s="23">
        <v>21.0</v>
      </c>
      <c r="F399" s="23">
        <v>22.0</v>
      </c>
      <c r="G399" s="23">
        <f t="shared" si="1073"/>
        <v>0.9545454545</v>
      </c>
      <c r="H399" s="23">
        <v>95.5</v>
      </c>
      <c r="I399" s="23">
        <f t="shared" si="1074"/>
        <v>0.04545454545</v>
      </c>
      <c r="J399" s="24"/>
      <c r="K399" s="24">
        <v>7.0</v>
      </c>
      <c r="L399" s="24">
        <v>9.0</v>
      </c>
      <c r="M399" s="24">
        <f t="shared" si="1056"/>
        <v>21</v>
      </c>
      <c r="N399" s="24">
        <v>24.0</v>
      </c>
      <c r="O399" s="24">
        <v>45.0</v>
      </c>
      <c r="P399" s="24">
        <f t="shared" si="1075"/>
        <v>0.5333333333</v>
      </c>
      <c r="Q399" s="24">
        <v>53.3</v>
      </c>
      <c r="R399" s="24">
        <f t="shared" si="1076"/>
        <v>0.4666666667</v>
      </c>
      <c r="S399" s="25"/>
      <c r="T399" s="25">
        <v>7.0</v>
      </c>
      <c r="U399" s="25">
        <v>5.0</v>
      </c>
      <c r="V399" s="25">
        <f t="shared" si="1091"/>
        <v>3</v>
      </c>
      <c r="W399" s="25">
        <v>58.0</v>
      </c>
      <c r="X399" s="25">
        <v>61.0</v>
      </c>
      <c r="Y399" s="25">
        <f t="shared" si="1077"/>
        <v>0.9508196721</v>
      </c>
      <c r="Z399" s="25">
        <v>95.1</v>
      </c>
      <c r="AA399" s="25">
        <f t="shared" si="1078"/>
        <v>0.04918032787</v>
      </c>
      <c r="AB399" s="26"/>
      <c r="AC399" s="26">
        <v>7.0</v>
      </c>
      <c r="AD399" s="26">
        <v>4.0</v>
      </c>
      <c r="AE399" s="26">
        <f t="shared" si="1053"/>
        <v>6</v>
      </c>
      <c r="AF399" s="26">
        <v>82.0</v>
      </c>
      <c r="AG399" s="26">
        <v>88.0</v>
      </c>
      <c r="AH399" s="26">
        <f t="shared" si="1079"/>
        <v>0.9318181818</v>
      </c>
      <c r="AI399" s="26">
        <v>93.2</v>
      </c>
      <c r="AJ399" s="26">
        <f t="shared" si="1080"/>
        <v>0.06818181818</v>
      </c>
      <c r="AK399" s="27"/>
      <c r="AL399" s="27">
        <v>7.0</v>
      </c>
      <c r="AM399" s="27">
        <v>0.0</v>
      </c>
      <c r="AN399" s="27">
        <f t="shared" si="1018"/>
        <v>5</v>
      </c>
      <c r="AO399" s="27">
        <v>105.0</v>
      </c>
      <c r="AP399" s="27">
        <v>110.0</v>
      </c>
      <c r="AQ399" s="27">
        <f t="shared" si="1092"/>
        <v>0.9545454545</v>
      </c>
      <c r="AR399" s="27">
        <v>95.5</v>
      </c>
      <c r="AS399" s="27">
        <f t="shared" si="1093"/>
        <v>0.04545454545</v>
      </c>
      <c r="AT399" s="28"/>
      <c r="AU399" s="28">
        <v>7.0</v>
      </c>
      <c r="AV399" s="28">
        <v>10.0</v>
      </c>
      <c r="AW399" s="28">
        <f t="shared" si="973"/>
        <v>5</v>
      </c>
      <c r="AX399" s="28">
        <v>72.0</v>
      </c>
      <c r="AY399" s="28">
        <v>77.0</v>
      </c>
      <c r="AZ399" s="28">
        <f t="shared" si="1081"/>
        <v>0.9350649351</v>
      </c>
      <c r="BA399" s="28">
        <v>93.5</v>
      </c>
      <c r="BB399" s="28">
        <f t="shared" si="1082"/>
        <v>0.06493506494</v>
      </c>
      <c r="BC399" s="29"/>
      <c r="BD399" s="29">
        <v>7.0</v>
      </c>
      <c r="BE399" s="29">
        <v>3.0</v>
      </c>
      <c r="BF399" s="29">
        <f t="shared" si="1095"/>
        <v>10</v>
      </c>
      <c r="BG399" s="29">
        <v>135.0</v>
      </c>
      <c r="BH399" s="29">
        <v>145.0</v>
      </c>
      <c r="BI399" s="29">
        <f t="shared" si="1083"/>
        <v>0.9310344828</v>
      </c>
      <c r="BJ399" s="29">
        <v>93.1</v>
      </c>
      <c r="BK399" s="29">
        <f t="shared" si="1084"/>
        <v>0.06896551724</v>
      </c>
      <c r="BL399" s="30"/>
      <c r="BM399" s="30">
        <v>7.0</v>
      </c>
      <c r="BN399" s="30">
        <v>6.0</v>
      </c>
      <c r="BO399" s="30">
        <f t="shared" si="1094"/>
        <v>7</v>
      </c>
      <c r="BP399" s="30">
        <v>104.0</v>
      </c>
      <c r="BQ399" s="30">
        <v>111.0</v>
      </c>
      <c r="BR399" s="30">
        <f t="shared" si="1085"/>
        <v>0.9369369369</v>
      </c>
      <c r="BS399" s="30">
        <v>93.7</v>
      </c>
      <c r="BT399" s="30">
        <f t="shared" si="1086"/>
        <v>0.06306306306</v>
      </c>
      <c r="BU399" s="31"/>
      <c r="BV399" s="31">
        <v>7.0</v>
      </c>
      <c r="BW399" s="31">
        <v>3.0</v>
      </c>
      <c r="BX399" s="31">
        <f t="shared" si="1071"/>
        <v>28</v>
      </c>
      <c r="BY399" s="31">
        <v>152.0</v>
      </c>
      <c r="BZ399" s="31">
        <v>180.0</v>
      </c>
      <c r="CA399" s="31">
        <f t="shared" si="1087"/>
        <v>0.8444444444</v>
      </c>
      <c r="CB399" s="31">
        <v>84.4</v>
      </c>
      <c r="CC399" s="31">
        <f t="shared" si="1088"/>
        <v>0.1555555556</v>
      </c>
      <c r="CD399" s="42"/>
      <c r="CE399" s="42">
        <v>7.0</v>
      </c>
      <c r="CF399" s="42">
        <v>6.0</v>
      </c>
      <c r="CG399" s="42">
        <f t="shared" si="1072"/>
        <v>12</v>
      </c>
      <c r="CH399" s="42">
        <v>142.0</v>
      </c>
      <c r="CI399" s="42">
        <v>154.0</v>
      </c>
      <c r="CJ399" s="42">
        <f t="shared" si="1089"/>
        <v>0.9220779221</v>
      </c>
      <c r="CK399" s="42">
        <v>92.2</v>
      </c>
      <c r="CL399" s="42">
        <f t="shared" si="1090"/>
        <v>0.07792207792</v>
      </c>
      <c r="CM399" s="35"/>
    </row>
    <row r="400" ht="18.0" customHeight="1">
      <c r="A400" s="23"/>
      <c r="B400" s="23">
        <v>8.0</v>
      </c>
      <c r="C400" s="23">
        <v>4.0</v>
      </c>
      <c r="D400" s="23">
        <f t="shared" si="1017"/>
        <v>5</v>
      </c>
      <c r="E400" s="23">
        <v>21.0</v>
      </c>
      <c r="F400" s="23">
        <v>26.0</v>
      </c>
      <c r="G400" s="23">
        <f t="shared" si="1073"/>
        <v>0.8076923077</v>
      </c>
      <c r="H400" s="23">
        <v>80.8</v>
      </c>
      <c r="I400" s="23">
        <f t="shared" si="1074"/>
        <v>0.1923076923</v>
      </c>
      <c r="J400" s="24"/>
      <c r="K400" s="24">
        <v>8.0</v>
      </c>
      <c r="L400" s="24">
        <v>5.0</v>
      </c>
      <c r="M400" s="24">
        <f t="shared" si="1056"/>
        <v>3</v>
      </c>
      <c r="N400" s="24">
        <v>42.0</v>
      </c>
      <c r="O400" s="24">
        <v>45.0</v>
      </c>
      <c r="P400" s="24">
        <f t="shared" si="1075"/>
        <v>0.9333333333</v>
      </c>
      <c r="Q400" s="24">
        <v>93.3</v>
      </c>
      <c r="R400" s="24">
        <f t="shared" si="1076"/>
        <v>0.06666666667</v>
      </c>
      <c r="S400" s="25"/>
      <c r="T400" s="25">
        <v>8.0</v>
      </c>
      <c r="U400" s="25">
        <v>6.0</v>
      </c>
      <c r="V400" s="25">
        <f t="shared" si="1091"/>
        <v>1</v>
      </c>
      <c r="W400" s="25">
        <v>55.0</v>
      </c>
      <c r="X400" s="25">
        <v>56.0</v>
      </c>
      <c r="Y400" s="25">
        <f t="shared" si="1077"/>
        <v>0.9821428571</v>
      </c>
      <c r="Z400" s="25">
        <v>98.2</v>
      </c>
      <c r="AA400" s="25">
        <f t="shared" si="1078"/>
        <v>0.01785714286</v>
      </c>
      <c r="AB400" s="26"/>
      <c r="AC400" s="26">
        <v>8.0</v>
      </c>
      <c r="AD400" s="26">
        <v>8.0</v>
      </c>
      <c r="AE400" s="26">
        <f t="shared" si="1053"/>
        <v>39</v>
      </c>
      <c r="AF400" s="26">
        <v>42.0</v>
      </c>
      <c r="AG400" s="26">
        <v>81.0</v>
      </c>
      <c r="AH400" s="26">
        <f t="shared" si="1079"/>
        <v>0.5185185185</v>
      </c>
      <c r="AI400" s="26">
        <v>51.9</v>
      </c>
      <c r="AJ400" s="26">
        <f t="shared" si="1080"/>
        <v>0.4814814815</v>
      </c>
      <c r="AK400" s="27"/>
      <c r="AL400" s="27">
        <v>8.0</v>
      </c>
      <c r="AM400" s="27">
        <v>5.0</v>
      </c>
      <c r="AN400" s="27">
        <f t="shared" si="1018"/>
        <v>4</v>
      </c>
      <c r="AO400" s="27">
        <v>92.0</v>
      </c>
      <c r="AP400" s="27">
        <v>96.0</v>
      </c>
      <c r="AQ400" s="27">
        <f t="shared" si="1092"/>
        <v>0.9583333333</v>
      </c>
      <c r="AR400" s="27">
        <v>95.8</v>
      </c>
      <c r="AS400" s="27">
        <f t="shared" si="1093"/>
        <v>0.04166666667</v>
      </c>
      <c r="AT400" s="28"/>
      <c r="AU400" s="28">
        <v>8.0</v>
      </c>
      <c r="AV400" s="28">
        <v>11.0</v>
      </c>
      <c r="AW400" s="28">
        <f t="shared" si="973"/>
        <v>5</v>
      </c>
      <c r="AX400" s="28">
        <v>74.0</v>
      </c>
      <c r="AY400" s="28">
        <v>79.0</v>
      </c>
      <c r="AZ400" s="28">
        <f t="shared" si="1081"/>
        <v>0.9367088608</v>
      </c>
      <c r="BA400" s="28">
        <v>93.7</v>
      </c>
      <c r="BB400" s="28">
        <f t="shared" si="1082"/>
        <v>0.06329113924</v>
      </c>
      <c r="BC400" s="29"/>
      <c r="BD400" s="29">
        <v>8.0</v>
      </c>
      <c r="BE400" s="29">
        <v>9.0</v>
      </c>
      <c r="BF400" s="29">
        <f t="shared" si="1095"/>
        <v>15</v>
      </c>
      <c r="BG400" s="29">
        <v>98.0</v>
      </c>
      <c r="BH400" s="29">
        <v>113.0</v>
      </c>
      <c r="BI400" s="29">
        <f t="shared" si="1083"/>
        <v>0.8672566372</v>
      </c>
      <c r="BJ400" s="29">
        <v>86.7</v>
      </c>
      <c r="BK400" s="29">
        <f t="shared" si="1084"/>
        <v>0.1327433628</v>
      </c>
      <c r="BL400" s="30"/>
      <c r="BM400" s="30">
        <v>8.0</v>
      </c>
      <c r="BN400" s="30">
        <v>0.0</v>
      </c>
      <c r="BO400" s="30">
        <f t="shared" si="1094"/>
        <v>13</v>
      </c>
      <c r="BP400" s="30">
        <v>132.0</v>
      </c>
      <c r="BQ400" s="30">
        <v>145.0</v>
      </c>
      <c r="BR400" s="30">
        <f t="shared" si="1085"/>
        <v>0.9103448276</v>
      </c>
      <c r="BS400" s="30">
        <v>91.0</v>
      </c>
      <c r="BT400" s="30">
        <f t="shared" si="1086"/>
        <v>0.08965517241</v>
      </c>
      <c r="BU400" s="31"/>
      <c r="BV400" s="31">
        <v>8.0</v>
      </c>
      <c r="BW400" s="31">
        <v>7.0</v>
      </c>
      <c r="BX400" s="31">
        <v>1.0</v>
      </c>
      <c r="BY400" s="31">
        <v>0.0</v>
      </c>
      <c r="BZ400" s="31">
        <v>1.0</v>
      </c>
      <c r="CA400" s="31">
        <f t="shared" si="1087"/>
        <v>0</v>
      </c>
      <c r="CB400" s="31">
        <v>0.0</v>
      </c>
      <c r="CC400" s="31">
        <f t="shared" si="1088"/>
        <v>1</v>
      </c>
      <c r="CD400" s="42"/>
      <c r="CE400" s="42">
        <v>8.0</v>
      </c>
      <c r="CF400" s="42">
        <v>7.0</v>
      </c>
      <c r="CG400" s="42">
        <v>5.0</v>
      </c>
      <c r="CH400" s="42">
        <v>0.0</v>
      </c>
      <c r="CI400" s="42">
        <v>5.0</v>
      </c>
      <c r="CJ400" s="42">
        <f t="shared" si="1089"/>
        <v>0</v>
      </c>
      <c r="CK400" s="42">
        <v>0.0</v>
      </c>
      <c r="CL400" s="42">
        <f t="shared" si="1090"/>
        <v>1</v>
      </c>
      <c r="CM400" s="35"/>
    </row>
    <row r="401" ht="18.0" customHeight="1">
      <c r="A401" s="23"/>
      <c r="B401" s="23">
        <v>9.0</v>
      </c>
      <c r="C401" s="23">
        <v>3.0</v>
      </c>
      <c r="D401" s="23">
        <v>3.0</v>
      </c>
      <c r="E401" s="23">
        <v>2.0</v>
      </c>
      <c r="F401" s="23">
        <v>5.0</v>
      </c>
      <c r="G401" s="23">
        <f t="shared" si="1073"/>
        <v>0.4</v>
      </c>
      <c r="H401" s="23">
        <v>0.4</v>
      </c>
      <c r="I401" s="23">
        <f t="shared" si="1074"/>
        <v>0.6</v>
      </c>
      <c r="J401" s="24"/>
      <c r="K401" s="24">
        <v>9.0</v>
      </c>
      <c r="L401" s="24">
        <v>8.0</v>
      </c>
      <c r="M401" s="24">
        <f t="shared" si="1056"/>
        <v>12</v>
      </c>
      <c r="N401" s="24">
        <v>31.0</v>
      </c>
      <c r="O401" s="24">
        <v>43.0</v>
      </c>
      <c r="P401" s="24">
        <f t="shared" si="1075"/>
        <v>0.7209302326</v>
      </c>
      <c r="Q401" s="24">
        <v>72.1</v>
      </c>
      <c r="R401" s="24">
        <f t="shared" si="1076"/>
        <v>0.2790697674</v>
      </c>
      <c r="S401" s="25"/>
      <c r="T401" s="25">
        <v>9.0</v>
      </c>
      <c r="U401" s="25">
        <v>3.0</v>
      </c>
      <c r="V401" s="25">
        <f t="shared" si="1091"/>
        <v>3</v>
      </c>
      <c r="W401" s="25">
        <v>71.0</v>
      </c>
      <c r="X401" s="25">
        <v>74.0</v>
      </c>
      <c r="Y401" s="25">
        <f t="shared" si="1077"/>
        <v>0.9594594595</v>
      </c>
      <c r="Z401" s="25">
        <v>95.9</v>
      </c>
      <c r="AA401" s="25">
        <f t="shared" si="1078"/>
        <v>0.04054054054</v>
      </c>
      <c r="AB401" s="26"/>
      <c r="AC401" s="26">
        <v>9.0</v>
      </c>
      <c r="AD401" s="26">
        <v>6.0</v>
      </c>
      <c r="AE401" s="26">
        <f t="shared" si="1053"/>
        <v>5</v>
      </c>
      <c r="AF401" s="26">
        <v>71.0</v>
      </c>
      <c r="AG401" s="26">
        <v>76.0</v>
      </c>
      <c r="AH401" s="26">
        <f t="shared" si="1079"/>
        <v>0.9342105263</v>
      </c>
      <c r="AI401" s="26">
        <v>93.4</v>
      </c>
      <c r="AJ401" s="26">
        <f t="shared" si="1080"/>
        <v>0.06578947368</v>
      </c>
      <c r="AK401" s="27"/>
      <c r="AL401" s="27">
        <v>9.0</v>
      </c>
      <c r="AM401" s="27">
        <v>3.0</v>
      </c>
      <c r="AN401" s="27">
        <f t="shared" si="1018"/>
        <v>6</v>
      </c>
      <c r="AO401" s="27">
        <v>107.0</v>
      </c>
      <c r="AP401" s="27">
        <v>113.0</v>
      </c>
      <c r="AQ401" s="27">
        <f t="shared" si="1092"/>
        <v>0.9469026549</v>
      </c>
      <c r="AR401" s="27">
        <v>94.7</v>
      </c>
      <c r="AS401" s="27">
        <f t="shared" si="1093"/>
        <v>0.05309734513</v>
      </c>
      <c r="AT401" s="28"/>
      <c r="AU401" s="28">
        <v>9.0</v>
      </c>
      <c r="AV401" s="28">
        <v>0.0</v>
      </c>
      <c r="AW401" s="28">
        <f t="shared" si="973"/>
        <v>7</v>
      </c>
      <c r="AX401" s="28">
        <v>128.0</v>
      </c>
      <c r="AY401" s="28">
        <v>135.0</v>
      </c>
      <c r="AZ401" s="28">
        <f t="shared" si="1081"/>
        <v>0.9481481481</v>
      </c>
      <c r="BA401" s="28">
        <v>94.8</v>
      </c>
      <c r="BB401" s="28">
        <f t="shared" si="1082"/>
        <v>0.05185185185</v>
      </c>
      <c r="BC401" s="29"/>
      <c r="BD401" s="29">
        <v>9.0</v>
      </c>
      <c r="BE401" s="29">
        <v>0.0</v>
      </c>
      <c r="BF401" s="29">
        <f t="shared" si="1095"/>
        <v>11</v>
      </c>
      <c r="BG401" s="29">
        <v>144.0</v>
      </c>
      <c r="BH401" s="29">
        <v>155.0</v>
      </c>
      <c r="BI401" s="29">
        <f t="shared" si="1083"/>
        <v>0.9290322581</v>
      </c>
      <c r="BJ401" s="29">
        <v>92.9</v>
      </c>
      <c r="BK401" s="29">
        <f t="shared" si="1084"/>
        <v>0.07096774194</v>
      </c>
      <c r="BL401" s="30"/>
      <c r="BM401" s="30">
        <v>9.0</v>
      </c>
      <c r="BN401" s="30">
        <v>5.0</v>
      </c>
      <c r="BO401" s="30">
        <f t="shared" si="1094"/>
        <v>8</v>
      </c>
      <c r="BP401" s="30">
        <v>128.0</v>
      </c>
      <c r="BQ401" s="30">
        <v>136.0</v>
      </c>
      <c r="BR401" s="30">
        <f t="shared" si="1085"/>
        <v>0.9411764706</v>
      </c>
      <c r="BS401" s="30">
        <v>94.1</v>
      </c>
      <c r="BT401" s="30">
        <f t="shared" si="1086"/>
        <v>0.05882352941</v>
      </c>
      <c r="BU401" s="31"/>
      <c r="BV401" s="31">
        <v>9.0</v>
      </c>
      <c r="BW401" s="31">
        <v>2.0</v>
      </c>
      <c r="BX401" s="31">
        <f t="shared" ref="BX401:BX403" si="1096">BZ401-BY401</f>
        <v>20</v>
      </c>
      <c r="BY401" s="31">
        <v>172.0</v>
      </c>
      <c r="BZ401" s="31">
        <v>192.0</v>
      </c>
      <c r="CA401" s="31">
        <f t="shared" si="1087"/>
        <v>0.8958333333</v>
      </c>
      <c r="CB401" s="31">
        <v>89.6</v>
      </c>
      <c r="CC401" s="31">
        <f t="shared" si="1088"/>
        <v>0.1041666667</v>
      </c>
      <c r="CD401" s="42"/>
      <c r="CE401" s="42">
        <v>9.0</v>
      </c>
      <c r="CF401" s="42">
        <v>3.0</v>
      </c>
      <c r="CG401" s="42">
        <f t="shared" ref="CG401:CG403" si="1097">CI401-CH401</f>
        <v>18</v>
      </c>
      <c r="CH401" s="42">
        <v>173.0</v>
      </c>
      <c r="CI401" s="42">
        <v>191.0</v>
      </c>
      <c r="CJ401" s="42">
        <f t="shared" si="1089"/>
        <v>0.9057591623</v>
      </c>
      <c r="CK401" s="42">
        <v>90.6</v>
      </c>
      <c r="CL401" s="42">
        <f t="shared" si="1090"/>
        <v>0.0942408377</v>
      </c>
      <c r="CM401" s="35"/>
    </row>
    <row r="402" ht="18.0" customHeight="1">
      <c r="A402" s="23"/>
      <c r="B402" s="23">
        <v>10.0</v>
      </c>
      <c r="C402" s="23">
        <v>6.0</v>
      </c>
      <c r="D402" s="23">
        <f t="shared" ref="D402:D414" si="1098">F402-E402</f>
        <v>2</v>
      </c>
      <c r="E402" s="23">
        <v>19.0</v>
      </c>
      <c r="F402" s="23">
        <v>21.0</v>
      </c>
      <c r="G402" s="23">
        <f t="shared" si="1073"/>
        <v>0.9047619048</v>
      </c>
      <c r="H402" s="23">
        <v>90.5</v>
      </c>
      <c r="I402" s="23">
        <f t="shared" si="1074"/>
        <v>0.09523809524</v>
      </c>
      <c r="J402" s="24"/>
      <c r="K402" s="24">
        <v>10.0</v>
      </c>
      <c r="L402" s="24">
        <v>0.0</v>
      </c>
      <c r="M402" s="24">
        <v>2.0</v>
      </c>
      <c r="N402" s="24">
        <v>1.0</v>
      </c>
      <c r="O402" s="24">
        <v>3.0</v>
      </c>
      <c r="P402" s="24">
        <f t="shared" si="1075"/>
        <v>0.3333333333</v>
      </c>
      <c r="Q402" s="24">
        <v>33.33</v>
      </c>
      <c r="R402" s="24">
        <f t="shared" si="1076"/>
        <v>0.6666666667</v>
      </c>
      <c r="S402" s="25"/>
      <c r="T402" s="25">
        <v>10.0</v>
      </c>
      <c r="U402" s="25">
        <v>8.0</v>
      </c>
      <c r="V402" s="25">
        <f t="shared" si="1091"/>
        <v>31</v>
      </c>
      <c r="W402" s="25">
        <v>39.0</v>
      </c>
      <c r="X402" s="25">
        <v>70.0</v>
      </c>
      <c r="Y402" s="25">
        <f t="shared" si="1077"/>
        <v>0.5571428571</v>
      </c>
      <c r="Z402" s="25">
        <v>55.7</v>
      </c>
      <c r="AA402" s="25">
        <f t="shared" si="1078"/>
        <v>0.4428571429</v>
      </c>
      <c r="AB402" s="26"/>
      <c r="AC402" s="26">
        <v>10.0</v>
      </c>
      <c r="AD402" s="26">
        <v>1.0</v>
      </c>
      <c r="AE402" s="26">
        <v>2.0</v>
      </c>
      <c r="AF402" s="26">
        <v>0.0</v>
      </c>
      <c r="AG402" s="26">
        <v>2.0</v>
      </c>
      <c r="AH402" s="26">
        <f t="shared" si="1079"/>
        <v>0</v>
      </c>
      <c r="AI402" s="26">
        <v>0.0</v>
      </c>
      <c r="AJ402" s="26">
        <f t="shared" si="1080"/>
        <v>1</v>
      </c>
      <c r="AK402" s="27"/>
      <c r="AL402" s="27">
        <v>10.0</v>
      </c>
      <c r="AM402" s="27">
        <v>1.0</v>
      </c>
      <c r="AN402" s="27">
        <f t="shared" si="1018"/>
        <v>5</v>
      </c>
      <c r="AO402" s="27">
        <v>113.0</v>
      </c>
      <c r="AP402" s="27">
        <v>118.0</v>
      </c>
      <c r="AQ402" s="27">
        <f t="shared" si="1092"/>
        <v>0.9576271186</v>
      </c>
      <c r="AR402" s="27">
        <v>95.8</v>
      </c>
      <c r="AS402" s="27">
        <f t="shared" si="1093"/>
        <v>0.04237288136</v>
      </c>
      <c r="AT402" s="28"/>
      <c r="AU402" s="28">
        <v>10.0</v>
      </c>
      <c r="AV402" s="28">
        <v>6.0</v>
      </c>
      <c r="AW402" s="28">
        <f t="shared" si="973"/>
        <v>5</v>
      </c>
      <c r="AX402" s="28">
        <v>105.0</v>
      </c>
      <c r="AY402" s="28">
        <v>110.0</v>
      </c>
      <c r="AZ402" s="28">
        <f t="shared" si="1081"/>
        <v>0.9545454545</v>
      </c>
      <c r="BA402" s="28">
        <v>95.5</v>
      </c>
      <c r="BB402" s="28">
        <f t="shared" si="1082"/>
        <v>0.04545454545</v>
      </c>
      <c r="BC402" s="29"/>
      <c r="BD402" s="29">
        <v>10.0</v>
      </c>
      <c r="BE402" s="29">
        <v>10.0</v>
      </c>
      <c r="BF402" s="29">
        <f t="shared" si="1095"/>
        <v>52</v>
      </c>
      <c r="BG402" s="29">
        <v>66.0</v>
      </c>
      <c r="BH402" s="29">
        <v>118.0</v>
      </c>
      <c r="BI402" s="29">
        <f t="shared" si="1083"/>
        <v>0.5593220339</v>
      </c>
      <c r="BJ402" s="29">
        <v>55.9</v>
      </c>
      <c r="BK402" s="29">
        <f t="shared" si="1084"/>
        <v>0.4406779661</v>
      </c>
      <c r="BL402" s="30"/>
      <c r="BM402" s="30">
        <v>10.0</v>
      </c>
      <c r="BN402" s="30">
        <v>4.0</v>
      </c>
      <c r="BO402" s="30">
        <f t="shared" si="1094"/>
        <v>16</v>
      </c>
      <c r="BP402" s="30">
        <v>138.0</v>
      </c>
      <c r="BQ402" s="30">
        <v>154.0</v>
      </c>
      <c r="BR402" s="30">
        <f t="shared" si="1085"/>
        <v>0.8961038961</v>
      </c>
      <c r="BS402" s="30">
        <v>89.6</v>
      </c>
      <c r="BT402" s="30">
        <f t="shared" si="1086"/>
        <v>0.1038961039</v>
      </c>
      <c r="BU402" s="31"/>
      <c r="BV402" s="31">
        <v>10.0</v>
      </c>
      <c r="BW402" s="31">
        <v>6.0</v>
      </c>
      <c r="BX402" s="31">
        <f t="shared" si="1096"/>
        <v>10</v>
      </c>
      <c r="BY402" s="31">
        <v>139.0</v>
      </c>
      <c r="BZ402" s="31">
        <v>149.0</v>
      </c>
      <c r="CA402" s="31">
        <f t="shared" si="1087"/>
        <v>0.932885906</v>
      </c>
      <c r="CB402" s="31">
        <v>93.3</v>
      </c>
      <c r="CC402" s="31">
        <f t="shared" si="1088"/>
        <v>0.06711409396</v>
      </c>
      <c r="CD402" s="42"/>
      <c r="CE402" s="42">
        <v>10.0</v>
      </c>
      <c r="CF402" s="42">
        <v>2.0</v>
      </c>
      <c r="CG402" s="42">
        <f t="shared" si="1097"/>
        <v>23</v>
      </c>
      <c r="CH402" s="42">
        <v>187.0</v>
      </c>
      <c r="CI402" s="42">
        <v>210.0</v>
      </c>
      <c r="CJ402" s="42">
        <f t="shared" si="1089"/>
        <v>0.8904761905</v>
      </c>
      <c r="CK402" s="42">
        <v>89.0</v>
      </c>
      <c r="CL402" s="42">
        <f t="shared" si="1090"/>
        <v>0.1095238095</v>
      </c>
      <c r="CM402" s="35"/>
    </row>
    <row r="403" ht="18.0" customHeight="1">
      <c r="A403" s="23"/>
      <c r="B403" s="23">
        <v>11.0</v>
      </c>
      <c r="C403" s="23">
        <v>9.0</v>
      </c>
      <c r="D403" s="23">
        <f t="shared" si="1098"/>
        <v>2</v>
      </c>
      <c r="E403" s="23">
        <v>15.0</v>
      </c>
      <c r="F403" s="23">
        <v>17.0</v>
      </c>
      <c r="G403" s="23">
        <f t="shared" si="1073"/>
        <v>0.8823529412</v>
      </c>
      <c r="H403" s="23">
        <v>88.2</v>
      </c>
      <c r="I403" s="23">
        <f t="shared" si="1074"/>
        <v>0.1176470588</v>
      </c>
      <c r="J403" s="24"/>
      <c r="K403" s="24">
        <v>11.0</v>
      </c>
      <c r="L403" s="24">
        <v>6.0</v>
      </c>
      <c r="M403" s="24">
        <f t="shared" ref="M403:M415" si="1100">O403-N403</f>
        <v>9</v>
      </c>
      <c r="N403" s="24">
        <v>35.0</v>
      </c>
      <c r="O403" s="24">
        <v>44.0</v>
      </c>
      <c r="P403" s="24">
        <f t="shared" si="1075"/>
        <v>0.7954545455</v>
      </c>
      <c r="Q403" s="24">
        <v>79.5</v>
      </c>
      <c r="R403" s="24">
        <f t="shared" si="1076"/>
        <v>0.2045454545</v>
      </c>
      <c r="S403" s="25"/>
      <c r="T403" s="25">
        <v>11.0</v>
      </c>
      <c r="U403" s="25">
        <v>11.0</v>
      </c>
      <c r="V403" s="25">
        <f t="shared" si="1091"/>
        <v>3</v>
      </c>
      <c r="W403" s="25">
        <v>35.0</v>
      </c>
      <c r="X403" s="25">
        <v>38.0</v>
      </c>
      <c r="Y403" s="25">
        <f t="shared" si="1077"/>
        <v>0.9210526316</v>
      </c>
      <c r="Z403" s="25">
        <v>92.1</v>
      </c>
      <c r="AA403" s="25">
        <f t="shared" si="1078"/>
        <v>0.07894736842</v>
      </c>
      <c r="AB403" s="26"/>
      <c r="AC403" s="26">
        <v>11.0</v>
      </c>
      <c r="AD403" s="26">
        <v>4.0</v>
      </c>
      <c r="AE403" s="26">
        <f t="shared" ref="AE403:AE416" si="1103">AG403-AF403</f>
        <v>1</v>
      </c>
      <c r="AF403" s="26">
        <v>5.0</v>
      </c>
      <c r="AG403" s="26">
        <v>6.0</v>
      </c>
      <c r="AH403" s="26">
        <f t="shared" si="1079"/>
        <v>0.8333333333</v>
      </c>
      <c r="AI403" s="26">
        <v>83.3</v>
      </c>
      <c r="AJ403" s="26">
        <f t="shared" si="1080"/>
        <v>0.1666666667</v>
      </c>
      <c r="AK403" s="27"/>
      <c r="AL403" s="27">
        <v>11.0</v>
      </c>
      <c r="AM403" s="27">
        <v>4.0</v>
      </c>
      <c r="AN403" s="27">
        <f t="shared" si="1018"/>
        <v>5</v>
      </c>
      <c r="AO403" s="27">
        <v>101.0</v>
      </c>
      <c r="AP403" s="27">
        <v>106.0</v>
      </c>
      <c r="AQ403" s="27">
        <f t="shared" si="1092"/>
        <v>0.9528301887</v>
      </c>
      <c r="AR403" s="27">
        <v>95.3</v>
      </c>
      <c r="AS403" s="27">
        <f t="shared" si="1093"/>
        <v>0.04716981132</v>
      </c>
      <c r="AT403" s="28"/>
      <c r="AU403" s="28">
        <v>11.0</v>
      </c>
      <c r="AV403" s="28">
        <v>0.0</v>
      </c>
      <c r="AW403" s="28">
        <v>5.0</v>
      </c>
      <c r="AX403" s="28">
        <v>2.0</v>
      </c>
      <c r="AY403" s="28">
        <v>7.0</v>
      </c>
      <c r="AZ403" s="28">
        <f t="shared" si="1081"/>
        <v>0.2857142857</v>
      </c>
      <c r="BA403" s="28">
        <v>28.57</v>
      </c>
      <c r="BB403" s="28">
        <f t="shared" si="1082"/>
        <v>0.7142857143</v>
      </c>
      <c r="BC403" s="29"/>
      <c r="BD403" s="29">
        <v>11.0</v>
      </c>
      <c r="BE403" s="29">
        <v>6.0</v>
      </c>
      <c r="BF403" s="29">
        <f t="shared" si="1095"/>
        <v>6</v>
      </c>
      <c r="BG403" s="29">
        <v>117.0</v>
      </c>
      <c r="BH403" s="29">
        <v>123.0</v>
      </c>
      <c r="BI403" s="29">
        <f t="shared" si="1083"/>
        <v>0.9512195122</v>
      </c>
      <c r="BJ403" s="29">
        <v>95.1</v>
      </c>
      <c r="BK403" s="29">
        <f t="shared" si="1084"/>
        <v>0.0487804878</v>
      </c>
      <c r="BL403" s="30"/>
      <c r="BM403" s="30">
        <v>11.0</v>
      </c>
      <c r="BN403" s="30">
        <v>1.0</v>
      </c>
      <c r="BO403" s="30">
        <f t="shared" si="1094"/>
        <v>12</v>
      </c>
      <c r="BP403" s="30">
        <v>168.0</v>
      </c>
      <c r="BQ403" s="30">
        <v>180.0</v>
      </c>
      <c r="BR403" s="30">
        <f t="shared" si="1085"/>
        <v>0.9333333333</v>
      </c>
      <c r="BS403" s="30">
        <v>93.3</v>
      </c>
      <c r="BT403" s="30">
        <f t="shared" si="1086"/>
        <v>0.06666666667</v>
      </c>
      <c r="BU403" s="31"/>
      <c r="BV403" s="31">
        <v>11.0</v>
      </c>
      <c r="BW403" s="31">
        <v>10.0</v>
      </c>
      <c r="BX403" s="31">
        <f t="shared" si="1096"/>
        <v>35</v>
      </c>
      <c r="BY403" s="31">
        <v>85.0</v>
      </c>
      <c r="BZ403" s="31">
        <v>120.0</v>
      </c>
      <c r="CA403" s="31">
        <f t="shared" si="1087"/>
        <v>0.7083333333</v>
      </c>
      <c r="CB403" s="31">
        <v>70.8</v>
      </c>
      <c r="CC403" s="31">
        <f t="shared" si="1088"/>
        <v>0.2916666667</v>
      </c>
      <c r="CD403" s="42"/>
      <c r="CE403" s="42">
        <v>11.0</v>
      </c>
      <c r="CF403" s="42">
        <v>4.0</v>
      </c>
      <c r="CG403" s="42">
        <f t="shared" si="1097"/>
        <v>4</v>
      </c>
      <c r="CH403" s="42">
        <v>2.0</v>
      </c>
      <c r="CI403" s="42">
        <v>6.0</v>
      </c>
      <c r="CJ403" s="42">
        <f t="shared" si="1089"/>
        <v>0.3333333333</v>
      </c>
      <c r="CK403" s="42">
        <v>33.3</v>
      </c>
      <c r="CL403" s="42">
        <f t="shared" si="1090"/>
        <v>0.6666666667</v>
      </c>
      <c r="CM403" s="35"/>
    </row>
    <row r="404" ht="18.0" customHeight="1">
      <c r="A404" s="36" t="s">
        <v>25</v>
      </c>
      <c r="B404" s="37"/>
      <c r="C404" s="37"/>
      <c r="D404" s="37">
        <f t="shared" si="1098"/>
        <v>0</v>
      </c>
      <c r="E404" s="37"/>
      <c r="F404" s="37"/>
      <c r="G404" s="36">
        <f t="shared" ref="G404:H404" si="1099">SUM(G392:G403)/12</f>
        <v>0.832466462</v>
      </c>
      <c r="H404" s="36">
        <f t="shared" si="1099"/>
        <v>79.95833333</v>
      </c>
      <c r="I404" s="36">
        <f>SUM(I392:I403)/12*100</f>
        <v>16.7533538</v>
      </c>
      <c r="J404" s="37"/>
      <c r="K404" s="37"/>
      <c r="L404" s="37"/>
      <c r="M404" s="37">
        <f t="shared" si="1100"/>
        <v>0</v>
      </c>
      <c r="N404" s="37"/>
      <c r="O404" s="37"/>
      <c r="P404" s="36">
        <f t="shared" ref="P404:Q404" si="1101">SUM(P392:P403)/12</f>
        <v>0.7812525712</v>
      </c>
      <c r="Q404" s="36">
        <f t="shared" si="1101"/>
        <v>78.11916667</v>
      </c>
      <c r="R404" s="36">
        <f>SUM(R392:R403)/12*100</f>
        <v>21.87474288</v>
      </c>
      <c r="S404" s="37"/>
      <c r="T404" s="37"/>
      <c r="U404" s="37"/>
      <c r="V404" s="37">
        <f t="shared" si="1091"/>
        <v>0</v>
      </c>
      <c r="W404" s="37"/>
      <c r="X404" s="37"/>
      <c r="Y404" s="36">
        <f t="shared" ref="Y404:Z404" si="1102">SUM(Y392:Y403)/12</f>
        <v>0.825654769</v>
      </c>
      <c r="Z404" s="36">
        <f t="shared" si="1102"/>
        <v>82.55833333</v>
      </c>
      <c r="AA404" s="36">
        <f>SUM(AA392:AA403)/12*100</f>
        <v>17.4345231</v>
      </c>
      <c r="AB404" s="37"/>
      <c r="AC404" s="37"/>
      <c r="AD404" s="37"/>
      <c r="AE404" s="37">
        <f t="shared" si="1103"/>
        <v>0</v>
      </c>
      <c r="AF404" s="37"/>
      <c r="AG404" s="37"/>
      <c r="AH404" s="36">
        <f t="shared" ref="AH404:AI404" si="1104">SUM(AH392:AH403)/12</f>
        <v>0.7840276939</v>
      </c>
      <c r="AI404" s="36">
        <f t="shared" si="1104"/>
        <v>78.40833333</v>
      </c>
      <c r="AJ404" s="36">
        <f>SUM(AJ392:AJ403)/12*100</f>
        <v>21.59723061</v>
      </c>
      <c r="AK404" s="37"/>
      <c r="AL404" s="37"/>
      <c r="AM404" s="37"/>
      <c r="AN404" s="37">
        <f t="shared" si="1018"/>
        <v>0</v>
      </c>
      <c r="AO404" s="37"/>
      <c r="AP404" s="37"/>
      <c r="AQ404" s="36">
        <f t="shared" ref="AQ404:AR404" si="1105">SUM(AQ392:AQ403)/12</f>
        <v>0.8220057797</v>
      </c>
      <c r="AR404" s="36">
        <f t="shared" si="1105"/>
        <v>82.21666667</v>
      </c>
      <c r="AS404" s="36">
        <f>SUM(AS392:AS403)/12*100</f>
        <v>9.466088699</v>
      </c>
      <c r="AT404" s="37"/>
      <c r="AU404" s="37"/>
      <c r="AV404" s="37"/>
      <c r="AW404" s="37">
        <f t="shared" ref="AW404:AW411" si="1111">AY404-AX404</f>
        <v>0</v>
      </c>
      <c r="AX404" s="37"/>
      <c r="AY404" s="37"/>
      <c r="AZ404" s="36">
        <f t="shared" ref="AZ404:BA404" si="1106">SUM(AZ392:AZ403)/12</f>
        <v>0.8514775548</v>
      </c>
      <c r="BA404" s="36">
        <f t="shared" si="1106"/>
        <v>85.1475</v>
      </c>
      <c r="BB404" s="36">
        <f>SUM(BB392:BB403)/12*100</f>
        <v>14.85224452</v>
      </c>
      <c r="BC404" s="37"/>
      <c r="BD404" s="37"/>
      <c r="BE404" s="37"/>
      <c r="BF404" s="37">
        <f t="shared" si="1095"/>
        <v>0</v>
      </c>
      <c r="BG404" s="37"/>
      <c r="BH404" s="37"/>
      <c r="BI404" s="36">
        <f t="shared" ref="BI404:BJ404" si="1107">SUM(BI392:BI403)/12</f>
        <v>0.8105817963</v>
      </c>
      <c r="BJ404" s="36">
        <f t="shared" si="1107"/>
        <v>81.05833333</v>
      </c>
      <c r="BK404" s="36">
        <f>SUM(BK392:BK403)/12*100</f>
        <v>18.94182037</v>
      </c>
      <c r="BL404" s="37"/>
      <c r="BM404" s="37"/>
      <c r="BN404" s="37"/>
      <c r="BO404" s="37">
        <f t="shared" si="1094"/>
        <v>0</v>
      </c>
      <c r="BP404" s="37"/>
      <c r="BQ404" s="37"/>
      <c r="BR404" s="36">
        <f t="shared" ref="BR404:BS404" si="1108">SUM(BR392:BR403)/12</f>
        <v>0.8101337851</v>
      </c>
      <c r="BS404" s="36">
        <f t="shared" si="1108"/>
        <v>80.99166667</v>
      </c>
      <c r="BT404" s="36">
        <f>SUM(BT392:BT403)/12*100</f>
        <v>18.98662149</v>
      </c>
      <c r="BU404" s="37"/>
      <c r="BV404" s="37"/>
      <c r="BW404" s="37"/>
      <c r="BX404" s="37"/>
      <c r="BY404" s="37"/>
      <c r="BZ404" s="37"/>
      <c r="CA404" s="36">
        <f t="shared" ref="CA404:CB404" si="1109">SUM(CA392:CA403)/12</f>
        <v>0.7713215506</v>
      </c>
      <c r="CB404" s="36">
        <f t="shared" si="1109"/>
        <v>77.13333333</v>
      </c>
      <c r="CC404" s="36">
        <f>SUM(CC392:CC403)/12*100</f>
        <v>22.86784494</v>
      </c>
      <c r="CD404" s="37"/>
      <c r="CE404" s="37"/>
      <c r="CF404" s="37"/>
      <c r="CG404" s="37"/>
      <c r="CH404" s="37"/>
      <c r="CI404" s="37"/>
      <c r="CJ404" s="36">
        <f t="shared" ref="CJ404:CK404" si="1110">SUM(CJ392:CJ403)/12</f>
        <v>0.7115287636</v>
      </c>
      <c r="CK404" s="36">
        <f t="shared" si="1110"/>
        <v>71.14166667</v>
      </c>
      <c r="CL404" s="36">
        <f>SUM(CL392:CL403)/12*100</f>
        <v>28.84712364</v>
      </c>
      <c r="CM404" s="35"/>
    </row>
    <row r="405" ht="18.0" customHeight="1">
      <c r="A405" s="38" t="s">
        <v>26</v>
      </c>
      <c r="B405" s="39"/>
      <c r="C405" s="39"/>
      <c r="D405" s="39">
        <f t="shared" si="1098"/>
        <v>0</v>
      </c>
      <c r="E405" s="39"/>
      <c r="F405" s="39"/>
      <c r="G405" s="38">
        <f>STDEV(G392:G403)</f>
        <v>0.168094286</v>
      </c>
      <c r="H405" s="38"/>
      <c r="I405" s="38">
        <f>STDEV(I392:I403)</f>
        <v>0.168094286</v>
      </c>
      <c r="J405" s="39"/>
      <c r="K405" s="39"/>
      <c r="L405" s="39"/>
      <c r="M405" s="39">
        <f t="shared" si="1100"/>
        <v>0</v>
      </c>
      <c r="N405" s="39"/>
      <c r="O405" s="39"/>
      <c r="P405" s="38">
        <f>STDEV(P392:P403)</f>
        <v>0.1984071302</v>
      </c>
      <c r="Q405" s="38"/>
      <c r="R405" s="38">
        <f>STDEV(R392:R403)</f>
        <v>0.1984071302</v>
      </c>
      <c r="S405" s="39"/>
      <c r="T405" s="39"/>
      <c r="U405" s="39"/>
      <c r="V405" s="39">
        <f t="shared" si="1091"/>
        <v>0</v>
      </c>
      <c r="W405" s="39"/>
      <c r="X405" s="39"/>
      <c r="Y405" s="38">
        <f>STDEV(Y392:Y403)</f>
        <v>0.2831834496</v>
      </c>
      <c r="Z405" s="38"/>
      <c r="AA405" s="38">
        <f>STDEV(AA392:AA403)</f>
        <v>0.2831834496</v>
      </c>
      <c r="AB405" s="39"/>
      <c r="AC405" s="39"/>
      <c r="AD405" s="39"/>
      <c r="AE405" s="39">
        <f t="shared" si="1103"/>
        <v>0</v>
      </c>
      <c r="AF405" s="39"/>
      <c r="AG405" s="39"/>
      <c r="AH405" s="38">
        <f>STDEV(AH392:AH403)</f>
        <v>0.2964144731</v>
      </c>
      <c r="AI405" s="38"/>
      <c r="AJ405" s="38">
        <f>STDEV(AJ392:AJ403)</f>
        <v>0.2964144731</v>
      </c>
      <c r="AK405" s="39"/>
      <c r="AL405" s="39"/>
      <c r="AM405" s="39"/>
      <c r="AN405" s="39">
        <f t="shared" si="1018"/>
        <v>0</v>
      </c>
      <c r="AO405" s="39"/>
      <c r="AP405" s="39"/>
      <c r="AQ405" s="38">
        <f>STDEV(AQ392:AQ403)</f>
        <v>0.2794532024</v>
      </c>
      <c r="AR405" s="38"/>
      <c r="AS405" s="38">
        <f>STDEV(AS392:AS403)</f>
        <v>0.1094158552</v>
      </c>
      <c r="AT405" s="39"/>
      <c r="AU405" s="39"/>
      <c r="AV405" s="39"/>
      <c r="AW405" s="39">
        <f t="shared" si="1111"/>
        <v>0</v>
      </c>
      <c r="AX405" s="39"/>
      <c r="AY405" s="39"/>
      <c r="AZ405" s="38">
        <f>STDEV(AZ392:AZ403)</f>
        <v>0.2110298076</v>
      </c>
      <c r="BA405" s="38"/>
      <c r="BB405" s="38">
        <f>STDEV(BB392:BB403)</f>
        <v>0.2110298076</v>
      </c>
      <c r="BC405" s="39"/>
      <c r="BD405" s="39"/>
      <c r="BE405" s="39"/>
      <c r="BF405" s="39">
        <f t="shared" si="1095"/>
        <v>0</v>
      </c>
      <c r="BG405" s="39"/>
      <c r="BH405" s="39"/>
      <c r="BI405" s="38">
        <f>STDEV(BI392:BI403)</f>
        <v>0.2761306175</v>
      </c>
      <c r="BJ405" s="38"/>
      <c r="BK405" s="38">
        <f>STDEV(BK392:BK403)</f>
        <v>0.2761306175</v>
      </c>
      <c r="BL405" s="39"/>
      <c r="BM405" s="39"/>
      <c r="BN405" s="39"/>
      <c r="BO405" s="39">
        <f t="shared" si="1094"/>
        <v>0</v>
      </c>
      <c r="BP405" s="39"/>
      <c r="BQ405" s="39"/>
      <c r="BR405" s="38">
        <f>STDEV(BR392:BR403)</f>
        <v>0.2692587371</v>
      </c>
      <c r="BS405" s="38"/>
      <c r="BT405" s="38">
        <f>STDEV(BT392:BT403)</f>
        <v>0.2692587371</v>
      </c>
      <c r="BU405" s="39"/>
      <c r="BV405" s="39"/>
      <c r="BW405" s="39"/>
      <c r="BX405" s="39">
        <f t="shared" ref="BX405:BX410" si="1112">BZ405-BY405</f>
        <v>0</v>
      </c>
      <c r="BY405" s="39"/>
      <c r="BZ405" s="39"/>
      <c r="CA405" s="38">
        <f>STDEV(CA392:CA403)</f>
        <v>0.2588147516</v>
      </c>
      <c r="CB405" s="38"/>
      <c r="CC405" s="38">
        <f>STDEV(CC392:CC403)</f>
        <v>0.2588147516</v>
      </c>
      <c r="CD405" s="39"/>
      <c r="CE405" s="39"/>
      <c r="CF405" s="39"/>
      <c r="CG405" s="39">
        <f t="shared" ref="CG405:CG433" si="1113">CI405-CH405</f>
        <v>0</v>
      </c>
      <c r="CH405" s="39"/>
      <c r="CI405" s="39"/>
      <c r="CJ405" s="38">
        <f>STDEV(CJ392:CJ403)</f>
        <v>0.2963747235</v>
      </c>
      <c r="CK405" s="38"/>
      <c r="CL405" s="38">
        <f>STDEV(CL392:CL403)</f>
        <v>0.2963747235</v>
      </c>
      <c r="CM405" s="35"/>
    </row>
    <row r="406" ht="18.0" customHeight="1">
      <c r="A406" s="40" t="s">
        <v>27</v>
      </c>
      <c r="B406" s="41"/>
      <c r="C406" s="41"/>
      <c r="D406" s="41">
        <f t="shared" si="1098"/>
        <v>0</v>
      </c>
      <c r="E406" s="41"/>
      <c r="F406" s="41"/>
      <c r="G406" s="40">
        <f>VAR(G392:G403)</f>
        <v>0.02825568898</v>
      </c>
      <c r="H406" s="40"/>
      <c r="I406" s="40">
        <f>VAR(I392:I403)</f>
        <v>0.02825568898</v>
      </c>
      <c r="J406" s="41"/>
      <c r="K406" s="41"/>
      <c r="L406" s="41"/>
      <c r="M406" s="41">
        <f t="shared" si="1100"/>
        <v>0</v>
      </c>
      <c r="N406" s="41"/>
      <c r="O406" s="41"/>
      <c r="P406" s="40">
        <f>VAR(P392:P403)</f>
        <v>0.03936538933</v>
      </c>
      <c r="Q406" s="40"/>
      <c r="R406" s="40">
        <f>VAR(R392:R403)</f>
        <v>0.03936538933</v>
      </c>
      <c r="S406" s="41"/>
      <c r="T406" s="41"/>
      <c r="U406" s="41"/>
      <c r="V406" s="41">
        <f t="shared" si="1091"/>
        <v>0</v>
      </c>
      <c r="W406" s="41"/>
      <c r="X406" s="41"/>
      <c r="Y406" s="40">
        <f>VAR(Y392:Y403)</f>
        <v>0.08019286615</v>
      </c>
      <c r="Z406" s="41"/>
      <c r="AA406" s="40">
        <f>VAR(AA392:AA403)</f>
        <v>0.08019286615</v>
      </c>
      <c r="AB406" s="41"/>
      <c r="AC406" s="41"/>
      <c r="AD406" s="41"/>
      <c r="AE406" s="41">
        <f t="shared" si="1103"/>
        <v>0</v>
      </c>
      <c r="AF406" s="41"/>
      <c r="AG406" s="41"/>
      <c r="AH406" s="40">
        <f>VAR(AH392:AH403)</f>
        <v>0.08786153986</v>
      </c>
      <c r="AI406" s="41"/>
      <c r="AJ406" s="40">
        <f>VAR(AJ392:AJ403)</f>
        <v>0.08786153986</v>
      </c>
      <c r="AK406" s="41"/>
      <c r="AL406" s="41"/>
      <c r="AM406" s="41"/>
      <c r="AN406" s="41">
        <f t="shared" si="1018"/>
        <v>0</v>
      </c>
      <c r="AO406" s="41"/>
      <c r="AP406" s="41"/>
      <c r="AQ406" s="40">
        <f>VAR(AQ392:AQ403)</f>
        <v>0.07809409235</v>
      </c>
      <c r="AR406" s="41"/>
      <c r="AS406" s="40">
        <f>VAR(AS392:AS403)</f>
        <v>0.01197182938</v>
      </c>
      <c r="AT406" s="41"/>
      <c r="AU406" s="41"/>
      <c r="AV406" s="41"/>
      <c r="AW406" s="41">
        <f t="shared" si="1111"/>
        <v>0</v>
      </c>
      <c r="AX406" s="41"/>
      <c r="AY406" s="41"/>
      <c r="AZ406" s="40">
        <f>VAR(AZ392:AZ403)</f>
        <v>0.04453357969</v>
      </c>
      <c r="BA406" s="41"/>
      <c r="BB406" s="40">
        <f>VAR(BB392:BB403)</f>
        <v>0.04453357969</v>
      </c>
      <c r="BC406" s="41"/>
      <c r="BD406" s="41"/>
      <c r="BE406" s="41"/>
      <c r="BF406" s="41">
        <f t="shared" si="1095"/>
        <v>0</v>
      </c>
      <c r="BG406" s="41"/>
      <c r="BH406" s="41"/>
      <c r="BI406" s="40">
        <f>VAR(BI392:BI403)</f>
        <v>0.07624811789</v>
      </c>
      <c r="BJ406" s="41"/>
      <c r="BK406" s="40">
        <f>VAR(BK392:BK403)</f>
        <v>0.07624811789</v>
      </c>
      <c r="BL406" s="41"/>
      <c r="BM406" s="41"/>
      <c r="BN406" s="41"/>
      <c r="BO406" s="41">
        <f t="shared" si="1094"/>
        <v>0</v>
      </c>
      <c r="BP406" s="41"/>
      <c r="BQ406" s="41"/>
      <c r="BR406" s="40">
        <f>VAR(BR392:BR403)</f>
        <v>0.0725002675</v>
      </c>
      <c r="BS406" s="41"/>
      <c r="BT406" s="40">
        <f>VAR(BT392:BT403)</f>
        <v>0.0725002675</v>
      </c>
      <c r="BU406" s="41"/>
      <c r="BV406" s="41"/>
      <c r="BW406" s="41"/>
      <c r="BX406" s="41">
        <f t="shared" si="1112"/>
        <v>0</v>
      </c>
      <c r="BY406" s="41"/>
      <c r="BZ406" s="41"/>
      <c r="CA406" s="40">
        <f>VAR(CA392:CA403)</f>
        <v>0.06698507566</v>
      </c>
      <c r="CB406" s="41"/>
      <c r="CC406" s="40">
        <f>VAR(CC392:CC403)</f>
        <v>0.06698507566</v>
      </c>
      <c r="CD406" s="41"/>
      <c r="CE406" s="41"/>
      <c r="CF406" s="41"/>
      <c r="CG406" s="41">
        <f t="shared" si="1113"/>
        <v>0</v>
      </c>
      <c r="CH406" s="41"/>
      <c r="CI406" s="41"/>
      <c r="CJ406" s="40">
        <f>VAR(CJ392:CJ403)</f>
        <v>0.08783797674</v>
      </c>
      <c r="CK406" s="41"/>
      <c r="CL406" s="40">
        <f>VAR(CL392:CL403)</f>
        <v>0.08783797674</v>
      </c>
      <c r="CM406" s="35"/>
    </row>
    <row r="407" ht="18.0" customHeight="1">
      <c r="A407" s="23"/>
      <c r="B407" s="23">
        <v>0.0</v>
      </c>
      <c r="C407" s="23">
        <v>7.0</v>
      </c>
      <c r="D407" s="23">
        <f t="shared" si="1098"/>
        <v>2</v>
      </c>
      <c r="E407" s="23">
        <v>16.0</v>
      </c>
      <c r="F407" s="23">
        <v>18.0</v>
      </c>
      <c r="G407" s="23">
        <f t="shared" ref="G407:G418" si="1114">E407/F407</f>
        <v>0.8888888889</v>
      </c>
      <c r="H407" s="23">
        <v>88.9</v>
      </c>
      <c r="I407" s="23">
        <f t="shared" ref="I407:I418" si="1115">D407/F407</f>
        <v>0.1111111111</v>
      </c>
      <c r="J407" s="24"/>
      <c r="K407" s="24">
        <v>0.0</v>
      </c>
      <c r="L407" s="24">
        <v>1.0</v>
      </c>
      <c r="M407" s="24">
        <f t="shared" si="1100"/>
        <v>2</v>
      </c>
      <c r="N407" s="24">
        <v>54.0</v>
      </c>
      <c r="O407" s="24">
        <v>56.0</v>
      </c>
      <c r="P407" s="24">
        <f t="shared" ref="P407:P418" si="1116">N407/O407</f>
        <v>0.9642857143</v>
      </c>
      <c r="Q407" s="24">
        <v>96.4</v>
      </c>
      <c r="R407" s="24">
        <f t="shared" ref="R407:R418" si="1117">M407/O407</f>
        <v>0.03571428571</v>
      </c>
      <c r="S407" s="25"/>
      <c r="T407" s="25">
        <v>0.0</v>
      </c>
      <c r="U407" s="25">
        <v>1.0</v>
      </c>
      <c r="V407" s="25">
        <f t="shared" si="1091"/>
        <v>5</v>
      </c>
      <c r="W407" s="25">
        <v>79.0</v>
      </c>
      <c r="X407" s="25">
        <v>84.0</v>
      </c>
      <c r="Y407" s="25">
        <f>W407/X407</f>
        <v>0.9404761905</v>
      </c>
      <c r="Z407" s="25">
        <v>94.0</v>
      </c>
      <c r="AA407" s="25">
        <f>V407/X407</f>
        <v>0.05952380952</v>
      </c>
      <c r="AB407" s="26"/>
      <c r="AC407" s="26">
        <v>0.0</v>
      </c>
      <c r="AD407" s="26">
        <v>3.0</v>
      </c>
      <c r="AE407" s="26">
        <f t="shared" si="1103"/>
        <v>1</v>
      </c>
      <c r="AF407" s="26">
        <v>78.0</v>
      </c>
      <c r="AG407" s="26">
        <v>79.0</v>
      </c>
      <c r="AH407" s="26">
        <f t="shared" ref="AH407:AH418" si="1118">AF407/AG407</f>
        <v>0.9873417722</v>
      </c>
      <c r="AI407" s="26">
        <v>98.7</v>
      </c>
      <c r="AJ407" s="26">
        <f t="shared" ref="AJ407:AJ418" si="1119">AE407/AG407</f>
        <v>0.01265822785</v>
      </c>
      <c r="AK407" s="27"/>
      <c r="AL407" s="27">
        <v>0.0</v>
      </c>
      <c r="AM407" s="27">
        <v>1.0</v>
      </c>
      <c r="AN407" s="27">
        <v>1.0</v>
      </c>
      <c r="AO407" s="27">
        <v>0.0</v>
      </c>
      <c r="AP407" s="27">
        <v>1.0</v>
      </c>
      <c r="AQ407" s="27">
        <f t="shared" ref="AQ407:AQ418" si="1120">AO407/AP407</f>
        <v>0</v>
      </c>
      <c r="AR407" s="27">
        <v>0.0</v>
      </c>
      <c r="AS407" s="27">
        <f t="shared" ref="AS407:AS418" si="1121">AN407/AP407</f>
        <v>1</v>
      </c>
      <c r="AT407" s="28"/>
      <c r="AU407" s="28">
        <v>0.0</v>
      </c>
      <c r="AV407" s="28">
        <v>5.0</v>
      </c>
      <c r="AW407" s="28">
        <f t="shared" si="1111"/>
        <v>6</v>
      </c>
      <c r="AX407" s="28">
        <v>101.0</v>
      </c>
      <c r="AY407" s="28">
        <v>107.0</v>
      </c>
      <c r="AZ407" s="28">
        <f t="shared" ref="AZ407:AZ418" si="1122">AX407/AY407</f>
        <v>0.9439252336</v>
      </c>
      <c r="BA407" s="28">
        <v>94.4</v>
      </c>
      <c r="BB407" s="28">
        <f t="shared" ref="BB407:BB418" si="1123">AW407/AY407</f>
        <v>0.05607476636</v>
      </c>
      <c r="BC407" s="29"/>
      <c r="BD407" s="29">
        <v>0.0</v>
      </c>
      <c r="BE407" s="29">
        <v>6.0</v>
      </c>
      <c r="BF407" s="29">
        <f t="shared" si="1095"/>
        <v>11</v>
      </c>
      <c r="BG407" s="29">
        <v>112.0</v>
      </c>
      <c r="BH407" s="29">
        <v>123.0</v>
      </c>
      <c r="BI407" s="29">
        <f>BG407/BH407</f>
        <v>0.9105691057</v>
      </c>
      <c r="BJ407" s="29">
        <v>91.1</v>
      </c>
      <c r="BK407" s="29">
        <f>BF407/BH407</f>
        <v>0.08943089431</v>
      </c>
      <c r="BL407" s="30"/>
      <c r="BM407" s="30">
        <v>0.0</v>
      </c>
      <c r="BN407" s="30">
        <v>2.0</v>
      </c>
      <c r="BO407" s="30">
        <f t="shared" si="1094"/>
        <v>13</v>
      </c>
      <c r="BP407" s="30">
        <v>161.0</v>
      </c>
      <c r="BQ407" s="30">
        <v>174.0</v>
      </c>
      <c r="BR407" s="30">
        <f t="shared" ref="BR407:BR418" si="1124">BP407/BQ407</f>
        <v>0.9252873563</v>
      </c>
      <c r="BS407" s="30">
        <v>92.5</v>
      </c>
      <c r="BT407" s="30">
        <f t="shared" ref="BT407:BT418" si="1125">BO407/BQ407</f>
        <v>0.07471264368</v>
      </c>
      <c r="BU407" s="31"/>
      <c r="BV407" s="31">
        <v>0.0</v>
      </c>
      <c r="BW407" s="31">
        <v>0.0</v>
      </c>
      <c r="BX407" s="31">
        <f t="shared" si="1112"/>
        <v>17</v>
      </c>
      <c r="BY407" s="31">
        <v>179.0</v>
      </c>
      <c r="BZ407" s="31">
        <v>196.0</v>
      </c>
      <c r="CA407" s="31">
        <f t="shared" ref="CA407:CA418" si="1126">BY407/BZ407</f>
        <v>0.9132653061</v>
      </c>
      <c r="CB407" s="31">
        <v>91.3</v>
      </c>
      <c r="CC407" s="31">
        <f t="shared" ref="CC407:CC418" si="1127">BX407/BZ407</f>
        <v>0.08673469388</v>
      </c>
      <c r="CD407" s="42"/>
      <c r="CE407" s="42">
        <v>0.0</v>
      </c>
      <c r="CF407" s="42">
        <v>4.0</v>
      </c>
      <c r="CG407" s="42">
        <f t="shared" si="1113"/>
        <v>17</v>
      </c>
      <c r="CH407" s="42">
        <v>165.0</v>
      </c>
      <c r="CI407" s="42">
        <v>182.0</v>
      </c>
      <c r="CJ407" s="42">
        <f t="shared" ref="CJ407:CJ418" si="1128">CH407/CI407</f>
        <v>0.9065934066</v>
      </c>
      <c r="CK407" s="42">
        <v>90.7</v>
      </c>
      <c r="CL407" s="42">
        <f t="shared" ref="CL407:CL418" si="1129">CG407/CI407</f>
        <v>0.09340659341</v>
      </c>
      <c r="CM407" s="35"/>
    </row>
    <row r="408" ht="18.0" customHeight="1">
      <c r="A408" s="23"/>
      <c r="B408" s="23">
        <v>1.0</v>
      </c>
      <c r="C408" s="23">
        <v>1.0</v>
      </c>
      <c r="D408" s="23">
        <f t="shared" si="1098"/>
        <v>2</v>
      </c>
      <c r="E408" s="23">
        <v>29.0</v>
      </c>
      <c r="F408" s="23">
        <v>31.0</v>
      </c>
      <c r="G408" s="23">
        <f t="shared" si="1114"/>
        <v>0.935483871</v>
      </c>
      <c r="H408" s="23">
        <v>93.5</v>
      </c>
      <c r="I408" s="23">
        <f t="shared" si="1115"/>
        <v>0.06451612903</v>
      </c>
      <c r="J408" s="24"/>
      <c r="K408" s="24">
        <v>1.0</v>
      </c>
      <c r="L408" s="24">
        <v>0.0</v>
      </c>
      <c r="M408" s="24">
        <f t="shared" si="1100"/>
        <v>1</v>
      </c>
      <c r="N408" s="24">
        <v>52.0</v>
      </c>
      <c r="O408" s="24">
        <v>53.0</v>
      </c>
      <c r="P408" s="24">
        <f t="shared" si="1116"/>
        <v>0.9811320755</v>
      </c>
      <c r="Q408" s="24">
        <v>98.1</v>
      </c>
      <c r="R408" s="24">
        <f t="shared" si="1117"/>
        <v>0.01886792453</v>
      </c>
      <c r="S408" s="25"/>
      <c r="T408" s="25">
        <v>1.0</v>
      </c>
      <c r="U408" s="25"/>
      <c r="V408" s="25">
        <f t="shared" si="1091"/>
        <v>0</v>
      </c>
      <c r="W408" s="25">
        <v>0.0</v>
      </c>
      <c r="X408" s="25">
        <v>0.0</v>
      </c>
      <c r="Y408" s="25">
        <v>0.0</v>
      </c>
      <c r="Z408" s="25">
        <v>0.0</v>
      </c>
      <c r="AA408" s="25">
        <v>0.0</v>
      </c>
      <c r="AB408" s="26"/>
      <c r="AC408" s="26">
        <v>1.0</v>
      </c>
      <c r="AD408" s="26">
        <v>1.0</v>
      </c>
      <c r="AE408" s="26">
        <f t="shared" si="1103"/>
        <v>4</v>
      </c>
      <c r="AF408" s="26">
        <v>79.0</v>
      </c>
      <c r="AG408" s="26">
        <v>83.0</v>
      </c>
      <c r="AH408" s="26">
        <f t="shared" si="1118"/>
        <v>0.9518072289</v>
      </c>
      <c r="AI408" s="26">
        <v>95.2</v>
      </c>
      <c r="AJ408" s="26">
        <f t="shared" si="1119"/>
        <v>0.04819277108</v>
      </c>
      <c r="AK408" s="27"/>
      <c r="AL408" s="27">
        <v>1.0</v>
      </c>
      <c r="AM408" s="27">
        <v>3.0</v>
      </c>
      <c r="AN408" s="27">
        <f t="shared" ref="AN408:AN441" si="1130">AP408-AO408</f>
        <v>6</v>
      </c>
      <c r="AO408" s="27">
        <v>105.0</v>
      </c>
      <c r="AP408" s="27">
        <v>111.0</v>
      </c>
      <c r="AQ408" s="27">
        <f t="shared" si="1120"/>
        <v>0.9459459459</v>
      </c>
      <c r="AR408" s="27">
        <v>94.6</v>
      </c>
      <c r="AS408" s="27">
        <f t="shared" si="1121"/>
        <v>0.05405405405</v>
      </c>
      <c r="AT408" s="28"/>
      <c r="AU408" s="28">
        <v>1.0</v>
      </c>
      <c r="AV408" s="28">
        <v>4.0</v>
      </c>
      <c r="AW408" s="28">
        <f t="shared" si="1111"/>
        <v>9</v>
      </c>
      <c r="AX408" s="28">
        <v>118.0</v>
      </c>
      <c r="AY408" s="28">
        <v>127.0</v>
      </c>
      <c r="AZ408" s="28">
        <f t="shared" si="1122"/>
        <v>0.9291338583</v>
      </c>
      <c r="BA408" s="28">
        <v>92.9</v>
      </c>
      <c r="BB408" s="28">
        <f t="shared" si="1123"/>
        <v>0.07086614173</v>
      </c>
      <c r="BC408" s="29"/>
      <c r="BD408" s="29">
        <v>1.0</v>
      </c>
      <c r="BE408" s="29"/>
      <c r="BF408" s="29">
        <f t="shared" si="1095"/>
        <v>0</v>
      </c>
      <c r="BG408" s="29">
        <v>0.0</v>
      </c>
      <c r="BH408" s="29">
        <v>0.0</v>
      </c>
      <c r="BI408" s="29">
        <v>0.0</v>
      </c>
      <c r="BJ408" s="29">
        <v>0.0</v>
      </c>
      <c r="BK408" s="29">
        <v>0.0</v>
      </c>
      <c r="BL408" s="30"/>
      <c r="BM408" s="30">
        <v>1.0</v>
      </c>
      <c r="BN408" s="30">
        <v>6.0</v>
      </c>
      <c r="BO408" s="30">
        <f t="shared" si="1094"/>
        <v>10</v>
      </c>
      <c r="BP408" s="30">
        <v>103.0</v>
      </c>
      <c r="BQ408" s="30">
        <v>113.0</v>
      </c>
      <c r="BR408" s="30">
        <f t="shared" si="1124"/>
        <v>0.9115044248</v>
      </c>
      <c r="BS408" s="30">
        <v>91.2</v>
      </c>
      <c r="BT408" s="30">
        <f t="shared" si="1125"/>
        <v>0.08849557522</v>
      </c>
      <c r="BU408" s="31"/>
      <c r="BV408" s="31">
        <v>1.0</v>
      </c>
      <c r="BW408" s="31">
        <v>7.0</v>
      </c>
      <c r="BX408" s="31">
        <f t="shared" si="1112"/>
        <v>84</v>
      </c>
      <c r="BY408" s="31">
        <v>98.0</v>
      </c>
      <c r="BZ408" s="31">
        <v>182.0</v>
      </c>
      <c r="CA408" s="31">
        <f t="shared" si="1126"/>
        <v>0.5384615385</v>
      </c>
      <c r="CB408" s="31">
        <v>53.8</v>
      </c>
      <c r="CC408" s="31">
        <f t="shared" si="1127"/>
        <v>0.4615384615</v>
      </c>
      <c r="CD408" s="42"/>
      <c r="CE408" s="42">
        <v>1.0</v>
      </c>
      <c r="CF408" s="42">
        <v>11.0</v>
      </c>
      <c r="CG408" s="42">
        <f t="shared" si="1113"/>
        <v>27</v>
      </c>
      <c r="CH408" s="42">
        <v>96.0</v>
      </c>
      <c r="CI408" s="42">
        <v>123.0</v>
      </c>
      <c r="CJ408" s="42">
        <f t="shared" si="1128"/>
        <v>0.7804878049</v>
      </c>
      <c r="CK408" s="42">
        <v>78.0</v>
      </c>
      <c r="CL408" s="42">
        <f t="shared" si="1129"/>
        <v>0.2195121951</v>
      </c>
      <c r="CM408" s="35"/>
    </row>
    <row r="409" ht="18.0" customHeight="1">
      <c r="A409" s="23"/>
      <c r="B409" s="23">
        <v>2.0</v>
      </c>
      <c r="C409" s="23">
        <v>3.0</v>
      </c>
      <c r="D409" s="23">
        <f t="shared" si="1098"/>
        <v>3</v>
      </c>
      <c r="E409" s="23">
        <v>24.0</v>
      </c>
      <c r="F409" s="23">
        <v>27.0</v>
      </c>
      <c r="G409" s="23">
        <f t="shared" si="1114"/>
        <v>0.8888888889</v>
      </c>
      <c r="H409" s="23">
        <v>88.9</v>
      </c>
      <c r="I409" s="23">
        <f t="shared" si="1115"/>
        <v>0.1111111111</v>
      </c>
      <c r="J409" s="24"/>
      <c r="K409" s="24">
        <v>2.0</v>
      </c>
      <c r="L409" s="24">
        <v>9.0</v>
      </c>
      <c r="M409" s="24">
        <f t="shared" si="1100"/>
        <v>21</v>
      </c>
      <c r="N409" s="24">
        <v>27.0</v>
      </c>
      <c r="O409" s="24">
        <v>48.0</v>
      </c>
      <c r="P409" s="24">
        <f t="shared" si="1116"/>
        <v>0.5625</v>
      </c>
      <c r="Q409" s="24">
        <v>56.2</v>
      </c>
      <c r="R409" s="24">
        <f t="shared" si="1117"/>
        <v>0.4375</v>
      </c>
      <c r="S409" s="25"/>
      <c r="T409" s="25">
        <v>2.0</v>
      </c>
      <c r="U409" s="25">
        <v>8.0</v>
      </c>
      <c r="V409" s="25">
        <f t="shared" si="1091"/>
        <v>39</v>
      </c>
      <c r="W409" s="25">
        <v>42.0</v>
      </c>
      <c r="X409" s="25">
        <v>81.0</v>
      </c>
      <c r="Y409" s="25">
        <f t="shared" ref="Y409:Y418" si="1131">W409/X409</f>
        <v>0.5185185185</v>
      </c>
      <c r="Z409" s="25">
        <v>51.9</v>
      </c>
      <c r="AA409" s="25">
        <f t="shared" ref="AA409:AA418" si="1132">V409/X409</f>
        <v>0.4814814815</v>
      </c>
      <c r="AB409" s="26"/>
      <c r="AC409" s="26">
        <v>2.0</v>
      </c>
      <c r="AD409" s="26">
        <v>0.0</v>
      </c>
      <c r="AE409" s="26">
        <f t="shared" si="1103"/>
        <v>2</v>
      </c>
      <c r="AF409" s="26">
        <v>93.0</v>
      </c>
      <c r="AG409" s="26">
        <v>95.0</v>
      </c>
      <c r="AH409" s="26">
        <f t="shared" si="1118"/>
        <v>0.9789473684</v>
      </c>
      <c r="AI409" s="26">
        <v>97.9</v>
      </c>
      <c r="AJ409" s="26">
        <f t="shared" si="1119"/>
        <v>0.02105263158</v>
      </c>
      <c r="AK409" s="27"/>
      <c r="AL409" s="27">
        <v>2.0</v>
      </c>
      <c r="AM409" s="27">
        <v>0.0</v>
      </c>
      <c r="AN409" s="27">
        <f t="shared" si="1130"/>
        <v>3</v>
      </c>
      <c r="AO409" s="27">
        <v>78.0</v>
      </c>
      <c r="AP409" s="27">
        <v>81.0</v>
      </c>
      <c r="AQ409" s="27">
        <f t="shared" si="1120"/>
        <v>0.962962963</v>
      </c>
      <c r="AR409" s="27">
        <v>96.3</v>
      </c>
      <c r="AS409" s="27">
        <f t="shared" si="1121"/>
        <v>0.03703703704</v>
      </c>
      <c r="AT409" s="28"/>
      <c r="AU409" s="28">
        <v>2.0</v>
      </c>
      <c r="AV409" s="28">
        <v>10.0</v>
      </c>
      <c r="AW409" s="28">
        <f t="shared" si="1111"/>
        <v>49</v>
      </c>
      <c r="AX409" s="28">
        <v>64.0</v>
      </c>
      <c r="AY409" s="28">
        <v>113.0</v>
      </c>
      <c r="AZ409" s="28">
        <f t="shared" si="1122"/>
        <v>0.5663716814</v>
      </c>
      <c r="BA409" s="28">
        <v>56.6</v>
      </c>
      <c r="BB409" s="28">
        <f t="shared" si="1123"/>
        <v>0.4336283186</v>
      </c>
      <c r="BC409" s="29"/>
      <c r="BD409" s="29">
        <v>2.0</v>
      </c>
      <c r="BE409" s="29">
        <v>2.0</v>
      </c>
      <c r="BF409" s="29">
        <f t="shared" si="1095"/>
        <v>18</v>
      </c>
      <c r="BG409" s="29">
        <v>142.0</v>
      </c>
      <c r="BH409" s="29">
        <v>160.0</v>
      </c>
      <c r="BI409" s="29">
        <f t="shared" ref="BI409:BI418" si="1133">BG409/BH409</f>
        <v>0.8875</v>
      </c>
      <c r="BJ409" s="29">
        <v>88.8</v>
      </c>
      <c r="BK409" s="29">
        <f t="shared" ref="BK409:BK418" si="1134">BF409/BH409</f>
        <v>0.1125</v>
      </c>
      <c r="BL409" s="30"/>
      <c r="BM409" s="30">
        <v>2.0</v>
      </c>
      <c r="BN409" s="30">
        <v>4.0</v>
      </c>
      <c r="BO409" s="30">
        <f t="shared" si="1094"/>
        <v>12</v>
      </c>
      <c r="BP409" s="30">
        <v>142.0</v>
      </c>
      <c r="BQ409" s="30">
        <v>154.0</v>
      </c>
      <c r="BR409" s="30">
        <f t="shared" si="1124"/>
        <v>0.9220779221</v>
      </c>
      <c r="BS409" s="30">
        <v>92.2</v>
      </c>
      <c r="BT409" s="30">
        <f t="shared" si="1125"/>
        <v>0.07792207792</v>
      </c>
      <c r="BU409" s="31"/>
      <c r="BV409" s="31">
        <v>2.0</v>
      </c>
      <c r="BW409" s="31">
        <v>9.0</v>
      </c>
      <c r="BX409" s="31">
        <f t="shared" si="1112"/>
        <v>38</v>
      </c>
      <c r="BY409" s="31">
        <v>119.0</v>
      </c>
      <c r="BZ409" s="31">
        <v>157.0</v>
      </c>
      <c r="CA409" s="31">
        <f t="shared" si="1126"/>
        <v>0.7579617834</v>
      </c>
      <c r="CB409" s="31">
        <v>75.8</v>
      </c>
      <c r="CC409" s="31">
        <f t="shared" si="1127"/>
        <v>0.2420382166</v>
      </c>
      <c r="CD409" s="42"/>
      <c r="CE409" s="42">
        <v>2.0</v>
      </c>
      <c r="CF409" s="42">
        <v>2.0</v>
      </c>
      <c r="CG409" s="42">
        <f t="shared" si="1113"/>
        <v>30</v>
      </c>
      <c r="CH409" s="42">
        <v>182.0</v>
      </c>
      <c r="CI409" s="42">
        <v>212.0</v>
      </c>
      <c r="CJ409" s="42">
        <f t="shared" si="1128"/>
        <v>0.858490566</v>
      </c>
      <c r="CK409" s="42">
        <v>85.8</v>
      </c>
      <c r="CL409" s="42">
        <f t="shared" si="1129"/>
        <v>0.141509434</v>
      </c>
      <c r="CM409" s="35"/>
    </row>
    <row r="410" ht="18.0" customHeight="1">
      <c r="A410" s="23"/>
      <c r="B410" s="23">
        <v>3.0</v>
      </c>
      <c r="C410" s="23">
        <v>6.0</v>
      </c>
      <c r="D410" s="23">
        <f t="shared" si="1098"/>
        <v>1</v>
      </c>
      <c r="E410" s="23">
        <v>19.0</v>
      </c>
      <c r="F410" s="23">
        <v>20.0</v>
      </c>
      <c r="G410" s="23">
        <f t="shared" si="1114"/>
        <v>0.95</v>
      </c>
      <c r="H410" s="23">
        <v>95.0</v>
      </c>
      <c r="I410" s="23">
        <f t="shared" si="1115"/>
        <v>0.05</v>
      </c>
      <c r="J410" s="24"/>
      <c r="K410" s="24">
        <v>3.0</v>
      </c>
      <c r="L410" s="24">
        <v>11.0</v>
      </c>
      <c r="M410" s="24">
        <f t="shared" si="1100"/>
        <v>4</v>
      </c>
      <c r="N410" s="24">
        <v>26.0</v>
      </c>
      <c r="O410" s="24">
        <v>30.0</v>
      </c>
      <c r="P410" s="24">
        <f t="shared" si="1116"/>
        <v>0.8666666667</v>
      </c>
      <c r="Q410" s="24">
        <v>86.7</v>
      </c>
      <c r="R410" s="24">
        <f t="shared" si="1117"/>
        <v>0.1333333333</v>
      </c>
      <c r="S410" s="25"/>
      <c r="T410" s="25">
        <v>3.0</v>
      </c>
      <c r="U410" s="25">
        <v>6.0</v>
      </c>
      <c r="V410" s="25">
        <f t="shared" si="1091"/>
        <v>2</v>
      </c>
      <c r="W410" s="25">
        <v>52.0</v>
      </c>
      <c r="X410" s="25">
        <v>54.0</v>
      </c>
      <c r="Y410" s="25">
        <f t="shared" si="1131"/>
        <v>0.962962963</v>
      </c>
      <c r="Z410" s="25">
        <v>96.3</v>
      </c>
      <c r="AA410" s="25">
        <f t="shared" si="1132"/>
        <v>0.03703703704</v>
      </c>
      <c r="AB410" s="26"/>
      <c r="AC410" s="26">
        <v>3.0</v>
      </c>
      <c r="AD410" s="26">
        <v>6.0</v>
      </c>
      <c r="AE410" s="26">
        <f t="shared" si="1103"/>
        <v>4</v>
      </c>
      <c r="AF410" s="26">
        <v>72.0</v>
      </c>
      <c r="AG410" s="26">
        <v>76.0</v>
      </c>
      <c r="AH410" s="26">
        <f t="shared" si="1118"/>
        <v>0.9473684211</v>
      </c>
      <c r="AI410" s="26">
        <v>94.7</v>
      </c>
      <c r="AJ410" s="26">
        <f t="shared" si="1119"/>
        <v>0.05263157895</v>
      </c>
      <c r="AK410" s="27"/>
      <c r="AL410" s="27">
        <v>3.0</v>
      </c>
      <c r="AM410" s="27">
        <v>4.0</v>
      </c>
      <c r="AN410" s="27">
        <f t="shared" si="1130"/>
        <v>6</v>
      </c>
      <c r="AO410" s="27">
        <v>103.0</v>
      </c>
      <c r="AP410" s="27">
        <v>109.0</v>
      </c>
      <c r="AQ410" s="27">
        <f t="shared" si="1120"/>
        <v>0.9449541284</v>
      </c>
      <c r="AR410" s="27">
        <v>94.5</v>
      </c>
      <c r="AS410" s="27">
        <f t="shared" si="1121"/>
        <v>0.05504587156</v>
      </c>
      <c r="AT410" s="28"/>
      <c r="AU410" s="28">
        <v>3.0</v>
      </c>
      <c r="AV410" s="28">
        <v>6.0</v>
      </c>
      <c r="AW410" s="28">
        <f t="shared" si="1111"/>
        <v>9</v>
      </c>
      <c r="AX410" s="28">
        <v>104.0</v>
      </c>
      <c r="AY410" s="28">
        <v>113.0</v>
      </c>
      <c r="AZ410" s="28">
        <f t="shared" si="1122"/>
        <v>0.9203539823</v>
      </c>
      <c r="BA410" s="28">
        <v>92.0</v>
      </c>
      <c r="BB410" s="28">
        <f t="shared" si="1123"/>
        <v>0.0796460177</v>
      </c>
      <c r="BC410" s="29"/>
      <c r="BD410" s="29">
        <v>3.0</v>
      </c>
      <c r="BE410" s="29">
        <v>4.0</v>
      </c>
      <c r="BF410" s="29">
        <f t="shared" si="1095"/>
        <v>9</v>
      </c>
      <c r="BG410" s="29">
        <v>126.0</v>
      </c>
      <c r="BH410" s="29">
        <v>135.0</v>
      </c>
      <c r="BI410" s="29">
        <f t="shared" si="1133"/>
        <v>0.9333333333</v>
      </c>
      <c r="BJ410" s="29">
        <v>93.3</v>
      </c>
      <c r="BK410" s="29">
        <f t="shared" si="1134"/>
        <v>0.06666666667</v>
      </c>
      <c r="BL410" s="30"/>
      <c r="BM410" s="30">
        <v>3.0</v>
      </c>
      <c r="BN410" s="30">
        <v>9.0</v>
      </c>
      <c r="BO410" s="30">
        <f t="shared" si="1094"/>
        <v>47</v>
      </c>
      <c r="BP410" s="30">
        <v>105.0</v>
      </c>
      <c r="BQ410" s="30">
        <v>152.0</v>
      </c>
      <c r="BR410" s="30">
        <f t="shared" si="1124"/>
        <v>0.6907894737</v>
      </c>
      <c r="BS410" s="30">
        <v>69.1</v>
      </c>
      <c r="BT410" s="30">
        <f t="shared" si="1125"/>
        <v>0.3092105263</v>
      </c>
      <c r="BU410" s="31"/>
      <c r="BV410" s="31">
        <v>3.0</v>
      </c>
      <c r="BW410" s="31">
        <v>2.0</v>
      </c>
      <c r="BX410" s="31">
        <f t="shared" si="1112"/>
        <v>24</v>
      </c>
      <c r="BY410" s="31">
        <v>172.0</v>
      </c>
      <c r="BZ410" s="31">
        <v>196.0</v>
      </c>
      <c r="CA410" s="31">
        <f t="shared" si="1126"/>
        <v>0.8775510204</v>
      </c>
      <c r="CB410" s="31">
        <v>87.8</v>
      </c>
      <c r="CC410" s="31">
        <f t="shared" si="1127"/>
        <v>0.1224489796</v>
      </c>
      <c r="CD410" s="42"/>
      <c r="CE410" s="42">
        <v>3.0</v>
      </c>
      <c r="CF410" s="42">
        <v>1.0</v>
      </c>
      <c r="CG410" s="42">
        <f t="shared" si="1113"/>
        <v>20</v>
      </c>
      <c r="CH410" s="42">
        <v>192.0</v>
      </c>
      <c r="CI410" s="42">
        <v>212.0</v>
      </c>
      <c r="CJ410" s="42">
        <f t="shared" si="1128"/>
        <v>0.9056603774</v>
      </c>
      <c r="CK410" s="42">
        <v>90.6</v>
      </c>
      <c r="CL410" s="42">
        <f t="shared" si="1129"/>
        <v>0.09433962264</v>
      </c>
      <c r="CM410" s="35"/>
    </row>
    <row r="411" ht="18.0" customHeight="1">
      <c r="A411" s="23"/>
      <c r="B411" s="23">
        <v>4.0</v>
      </c>
      <c r="C411" s="23">
        <v>8.0</v>
      </c>
      <c r="D411" s="23">
        <f t="shared" si="1098"/>
        <v>18</v>
      </c>
      <c r="E411" s="23">
        <v>14.0</v>
      </c>
      <c r="F411" s="23">
        <v>32.0</v>
      </c>
      <c r="G411" s="23">
        <f t="shared" si="1114"/>
        <v>0.4375</v>
      </c>
      <c r="H411" s="23">
        <v>43.8</v>
      </c>
      <c r="I411" s="23">
        <f t="shared" si="1115"/>
        <v>0.5625</v>
      </c>
      <c r="J411" s="24"/>
      <c r="K411" s="24">
        <v>4.0</v>
      </c>
      <c r="L411" s="24">
        <v>5.0</v>
      </c>
      <c r="M411" s="24">
        <f t="shared" si="1100"/>
        <v>5</v>
      </c>
      <c r="N411" s="24">
        <v>37.0</v>
      </c>
      <c r="O411" s="24">
        <v>42.0</v>
      </c>
      <c r="P411" s="24">
        <f t="shared" si="1116"/>
        <v>0.880952381</v>
      </c>
      <c r="Q411" s="24">
        <v>88.1</v>
      </c>
      <c r="R411" s="24">
        <f t="shared" si="1117"/>
        <v>0.119047619</v>
      </c>
      <c r="S411" s="25"/>
      <c r="T411" s="25">
        <v>4.0</v>
      </c>
      <c r="U411" s="25">
        <v>7.0</v>
      </c>
      <c r="V411" s="25">
        <f t="shared" si="1091"/>
        <v>2</v>
      </c>
      <c r="W411" s="25">
        <v>47.0</v>
      </c>
      <c r="X411" s="25">
        <v>49.0</v>
      </c>
      <c r="Y411" s="25">
        <f t="shared" si="1131"/>
        <v>0.9591836735</v>
      </c>
      <c r="Z411" s="25">
        <v>95.9</v>
      </c>
      <c r="AA411" s="25">
        <f t="shared" si="1132"/>
        <v>0.04081632653</v>
      </c>
      <c r="AB411" s="26"/>
      <c r="AC411" s="26">
        <v>4.0</v>
      </c>
      <c r="AD411" s="26">
        <v>4.0</v>
      </c>
      <c r="AE411" s="26">
        <f t="shared" si="1103"/>
        <v>3</v>
      </c>
      <c r="AF411" s="26">
        <v>84.0</v>
      </c>
      <c r="AG411" s="26">
        <v>87.0</v>
      </c>
      <c r="AH411" s="26">
        <f t="shared" si="1118"/>
        <v>0.9655172414</v>
      </c>
      <c r="AI411" s="26">
        <v>96.6</v>
      </c>
      <c r="AJ411" s="26">
        <f t="shared" si="1119"/>
        <v>0.03448275862</v>
      </c>
      <c r="AK411" s="27"/>
      <c r="AL411" s="27">
        <v>4.0</v>
      </c>
      <c r="AM411" s="27">
        <v>6.0</v>
      </c>
      <c r="AN411" s="27">
        <f t="shared" si="1130"/>
        <v>6</v>
      </c>
      <c r="AO411" s="27">
        <v>76.0</v>
      </c>
      <c r="AP411" s="27">
        <v>82.0</v>
      </c>
      <c r="AQ411" s="27">
        <f t="shared" si="1120"/>
        <v>0.9268292683</v>
      </c>
      <c r="AR411" s="27">
        <v>92.7</v>
      </c>
      <c r="AS411" s="27">
        <f t="shared" si="1121"/>
        <v>0.07317073171</v>
      </c>
      <c r="AT411" s="28"/>
      <c r="AU411" s="28">
        <v>4.0</v>
      </c>
      <c r="AV411" s="28">
        <v>8.0</v>
      </c>
      <c r="AW411" s="28">
        <f t="shared" si="1111"/>
        <v>13</v>
      </c>
      <c r="AX411" s="28">
        <v>74.0</v>
      </c>
      <c r="AY411" s="28">
        <v>87.0</v>
      </c>
      <c r="AZ411" s="28">
        <f t="shared" si="1122"/>
        <v>0.8505747126</v>
      </c>
      <c r="BA411" s="28">
        <v>85.1</v>
      </c>
      <c r="BB411" s="28">
        <f t="shared" si="1123"/>
        <v>0.1494252874</v>
      </c>
      <c r="BC411" s="29"/>
      <c r="BD411" s="29">
        <v>4.0</v>
      </c>
      <c r="BE411" s="29">
        <v>11.0</v>
      </c>
      <c r="BF411" s="29">
        <f t="shared" si="1095"/>
        <v>15</v>
      </c>
      <c r="BG411" s="29">
        <v>76.0</v>
      </c>
      <c r="BH411" s="29">
        <v>91.0</v>
      </c>
      <c r="BI411" s="29">
        <f t="shared" si="1133"/>
        <v>0.8351648352</v>
      </c>
      <c r="BJ411" s="29">
        <v>83.5</v>
      </c>
      <c r="BK411" s="29">
        <f t="shared" si="1134"/>
        <v>0.1648351648</v>
      </c>
      <c r="BL411" s="30"/>
      <c r="BM411" s="30">
        <v>4.0</v>
      </c>
      <c r="BN411" s="30">
        <v>0.0</v>
      </c>
      <c r="BO411" s="30">
        <f t="shared" si="1094"/>
        <v>10</v>
      </c>
      <c r="BP411" s="30">
        <v>134.0</v>
      </c>
      <c r="BQ411" s="30">
        <v>144.0</v>
      </c>
      <c r="BR411" s="30">
        <f t="shared" si="1124"/>
        <v>0.9305555556</v>
      </c>
      <c r="BS411" s="30">
        <v>93.1</v>
      </c>
      <c r="BT411" s="30">
        <f t="shared" si="1125"/>
        <v>0.06944444444</v>
      </c>
      <c r="BU411" s="31"/>
      <c r="BV411" s="31">
        <v>4.0</v>
      </c>
      <c r="BW411" s="31">
        <v>4.0</v>
      </c>
      <c r="BX411" s="31">
        <v>14.0</v>
      </c>
      <c r="BY411" s="31">
        <v>1.0</v>
      </c>
      <c r="BZ411" s="31">
        <v>15.0</v>
      </c>
      <c r="CA411" s="31">
        <f t="shared" si="1126"/>
        <v>0.06666666667</v>
      </c>
      <c r="CB411" s="31">
        <v>6.67</v>
      </c>
      <c r="CC411" s="31">
        <f t="shared" si="1127"/>
        <v>0.9333333333</v>
      </c>
      <c r="CD411" s="42"/>
      <c r="CE411" s="42">
        <v>4.0</v>
      </c>
      <c r="CF411" s="42">
        <v>8.0</v>
      </c>
      <c r="CG411" s="42">
        <f t="shared" si="1113"/>
        <v>13</v>
      </c>
      <c r="CH411" s="42">
        <v>115.0</v>
      </c>
      <c r="CI411" s="42">
        <v>128.0</v>
      </c>
      <c r="CJ411" s="42">
        <f t="shared" si="1128"/>
        <v>0.8984375</v>
      </c>
      <c r="CK411" s="42">
        <v>89.8</v>
      </c>
      <c r="CL411" s="42">
        <f t="shared" si="1129"/>
        <v>0.1015625</v>
      </c>
      <c r="CM411" s="35"/>
    </row>
    <row r="412" ht="18.0" customHeight="1">
      <c r="A412" s="23"/>
      <c r="B412" s="23">
        <v>5.0</v>
      </c>
      <c r="C412" s="23">
        <v>10.0</v>
      </c>
      <c r="D412" s="23">
        <f t="shared" si="1098"/>
        <v>2</v>
      </c>
      <c r="E412" s="23">
        <v>12.0</v>
      </c>
      <c r="F412" s="23">
        <v>14.0</v>
      </c>
      <c r="G412" s="23">
        <f t="shared" si="1114"/>
        <v>0.8571428571</v>
      </c>
      <c r="H412" s="23">
        <v>85.7</v>
      </c>
      <c r="I412" s="23">
        <f t="shared" si="1115"/>
        <v>0.1428571429</v>
      </c>
      <c r="J412" s="24"/>
      <c r="K412" s="24">
        <v>5.0</v>
      </c>
      <c r="L412" s="24">
        <v>3.0</v>
      </c>
      <c r="M412" s="24">
        <f t="shared" si="1100"/>
        <v>1</v>
      </c>
      <c r="N412" s="24">
        <v>49.0</v>
      </c>
      <c r="O412" s="24">
        <v>50.0</v>
      </c>
      <c r="P412" s="24">
        <f t="shared" si="1116"/>
        <v>0.98</v>
      </c>
      <c r="Q412" s="24">
        <v>98.0</v>
      </c>
      <c r="R412" s="24">
        <f t="shared" si="1117"/>
        <v>0.02</v>
      </c>
      <c r="S412" s="25"/>
      <c r="T412" s="25">
        <v>5.0</v>
      </c>
      <c r="U412" s="25">
        <v>2.0</v>
      </c>
      <c r="V412" s="25">
        <f t="shared" si="1091"/>
        <v>4</v>
      </c>
      <c r="W412" s="25">
        <v>72.0</v>
      </c>
      <c r="X412" s="25">
        <v>76.0</v>
      </c>
      <c r="Y412" s="25">
        <f t="shared" si="1131"/>
        <v>0.9473684211</v>
      </c>
      <c r="Z412" s="25">
        <v>94.7</v>
      </c>
      <c r="AA412" s="25">
        <f t="shared" si="1132"/>
        <v>0.05263157895</v>
      </c>
      <c r="AB412" s="26"/>
      <c r="AC412" s="26">
        <v>5.0</v>
      </c>
      <c r="AD412" s="26">
        <v>5.0</v>
      </c>
      <c r="AE412" s="26">
        <f t="shared" si="1103"/>
        <v>5</v>
      </c>
      <c r="AF412" s="26">
        <v>73.0</v>
      </c>
      <c r="AG412" s="26">
        <v>78.0</v>
      </c>
      <c r="AH412" s="26">
        <f t="shared" si="1118"/>
        <v>0.9358974359</v>
      </c>
      <c r="AI412" s="26">
        <v>93.6</v>
      </c>
      <c r="AJ412" s="26">
        <f t="shared" si="1119"/>
        <v>0.0641025641</v>
      </c>
      <c r="AK412" s="27"/>
      <c r="AL412" s="27">
        <v>5.0</v>
      </c>
      <c r="AM412" s="27">
        <v>1.0</v>
      </c>
      <c r="AN412" s="27">
        <f t="shared" si="1130"/>
        <v>5</v>
      </c>
      <c r="AO412" s="27">
        <v>115.0</v>
      </c>
      <c r="AP412" s="27">
        <v>120.0</v>
      </c>
      <c r="AQ412" s="27">
        <f t="shared" si="1120"/>
        <v>0.9583333333</v>
      </c>
      <c r="AR412" s="27">
        <v>95.8</v>
      </c>
      <c r="AS412" s="27">
        <f t="shared" si="1121"/>
        <v>0.04166666667</v>
      </c>
      <c r="AT412" s="28"/>
      <c r="AU412" s="28">
        <v>5.0</v>
      </c>
      <c r="AV412" s="28">
        <v>7.0</v>
      </c>
      <c r="AW412" s="28">
        <v>3.0</v>
      </c>
      <c r="AX412" s="28">
        <v>0.0</v>
      </c>
      <c r="AY412" s="28">
        <v>3.0</v>
      </c>
      <c r="AZ412" s="28">
        <f t="shared" si="1122"/>
        <v>0</v>
      </c>
      <c r="BA412" s="28">
        <v>0.0</v>
      </c>
      <c r="BB412" s="28">
        <f t="shared" si="1123"/>
        <v>1</v>
      </c>
      <c r="BC412" s="29"/>
      <c r="BD412" s="29">
        <v>5.0</v>
      </c>
      <c r="BE412" s="29">
        <v>8.0</v>
      </c>
      <c r="BF412" s="29">
        <f t="shared" si="1095"/>
        <v>9</v>
      </c>
      <c r="BG412" s="29">
        <v>99.0</v>
      </c>
      <c r="BH412" s="29">
        <v>108.0</v>
      </c>
      <c r="BI412" s="29">
        <f t="shared" si="1133"/>
        <v>0.9166666667</v>
      </c>
      <c r="BJ412" s="29">
        <v>91.7</v>
      </c>
      <c r="BK412" s="29">
        <f t="shared" si="1134"/>
        <v>0.08333333333</v>
      </c>
      <c r="BL412" s="30"/>
      <c r="BM412" s="30">
        <v>5.0</v>
      </c>
      <c r="BN412" s="30">
        <v>1.0</v>
      </c>
      <c r="BO412" s="30">
        <f t="shared" si="1094"/>
        <v>13</v>
      </c>
      <c r="BP412" s="30">
        <v>169.0</v>
      </c>
      <c r="BQ412" s="30">
        <v>182.0</v>
      </c>
      <c r="BR412" s="30">
        <f t="shared" si="1124"/>
        <v>0.9285714286</v>
      </c>
      <c r="BS412" s="30">
        <v>92.9</v>
      </c>
      <c r="BT412" s="30">
        <f t="shared" si="1125"/>
        <v>0.07142857143</v>
      </c>
      <c r="BU412" s="31"/>
      <c r="BV412" s="31">
        <v>5.0</v>
      </c>
      <c r="BW412" s="31">
        <v>5.0</v>
      </c>
      <c r="BX412" s="31">
        <f t="shared" ref="BX412:BX433" si="1135">BZ412-BY412</f>
        <v>11</v>
      </c>
      <c r="BY412" s="31">
        <v>121.0</v>
      </c>
      <c r="BZ412" s="31">
        <v>132.0</v>
      </c>
      <c r="CA412" s="31">
        <f t="shared" si="1126"/>
        <v>0.9166666667</v>
      </c>
      <c r="CB412" s="31">
        <v>91.7</v>
      </c>
      <c r="CC412" s="31">
        <f t="shared" si="1127"/>
        <v>0.08333333333</v>
      </c>
      <c r="CD412" s="42"/>
      <c r="CE412" s="42">
        <v>5.0</v>
      </c>
      <c r="CF412" s="42">
        <v>7.0</v>
      </c>
      <c r="CG412" s="42">
        <f t="shared" si="1113"/>
        <v>26</v>
      </c>
      <c r="CH412" s="42">
        <v>116.0</v>
      </c>
      <c r="CI412" s="42">
        <v>142.0</v>
      </c>
      <c r="CJ412" s="42">
        <f t="shared" si="1128"/>
        <v>0.8169014085</v>
      </c>
      <c r="CK412" s="42">
        <v>81.7</v>
      </c>
      <c r="CL412" s="42">
        <f t="shared" si="1129"/>
        <v>0.1830985915</v>
      </c>
      <c r="CM412" s="35"/>
    </row>
    <row r="413" ht="18.0" customHeight="1">
      <c r="A413" s="23"/>
      <c r="B413" s="23">
        <v>6.0</v>
      </c>
      <c r="C413" s="23">
        <v>11.0</v>
      </c>
      <c r="D413" s="23">
        <f t="shared" si="1098"/>
        <v>1</v>
      </c>
      <c r="E413" s="23">
        <v>11.0</v>
      </c>
      <c r="F413" s="23">
        <v>12.0</v>
      </c>
      <c r="G413" s="23">
        <f t="shared" si="1114"/>
        <v>0.9166666667</v>
      </c>
      <c r="H413" s="23">
        <v>91.7</v>
      </c>
      <c r="I413" s="23">
        <f t="shared" si="1115"/>
        <v>0.08333333333</v>
      </c>
      <c r="J413" s="24"/>
      <c r="K413" s="24">
        <v>6.0</v>
      </c>
      <c r="L413" s="24">
        <v>2.0</v>
      </c>
      <c r="M413" s="24">
        <f t="shared" si="1100"/>
        <v>2</v>
      </c>
      <c r="N413" s="24">
        <v>53.0</v>
      </c>
      <c r="O413" s="24">
        <v>55.0</v>
      </c>
      <c r="P413" s="24">
        <f t="shared" si="1116"/>
        <v>0.9636363636</v>
      </c>
      <c r="Q413" s="24">
        <v>96.4</v>
      </c>
      <c r="R413" s="24">
        <f t="shared" si="1117"/>
        <v>0.03636363636</v>
      </c>
      <c r="S413" s="25"/>
      <c r="T413" s="25">
        <v>6.0</v>
      </c>
      <c r="U413" s="25">
        <v>4.0</v>
      </c>
      <c r="V413" s="25">
        <f t="shared" si="1091"/>
        <v>4</v>
      </c>
      <c r="W413" s="25">
        <v>66.0</v>
      </c>
      <c r="X413" s="25">
        <v>70.0</v>
      </c>
      <c r="Y413" s="25">
        <f t="shared" si="1131"/>
        <v>0.9428571429</v>
      </c>
      <c r="Z413" s="25">
        <v>94.3</v>
      </c>
      <c r="AA413" s="25">
        <f t="shared" si="1132"/>
        <v>0.05714285714</v>
      </c>
      <c r="AB413" s="26"/>
      <c r="AC413" s="26">
        <v>6.0</v>
      </c>
      <c r="AD413" s="26">
        <v>2.0</v>
      </c>
      <c r="AE413" s="26">
        <f t="shared" si="1103"/>
        <v>4</v>
      </c>
      <c r="AF413" s="26">
        <v>96.0</v>
      </c>
      <c r="AG413" s="26">
        <v>100.0</v>
      </c>
      <c r="AH413" s="26">
        <f t="shared" si="1118"/>
        <v>0.96</v>
      </c>
      <c r="AI413" s="26">
        <v>96.0</v>
      </c>
      <c r="AJ413" s="26">
        <f t="shared" si="1119"/>
        <v>0.04</v>
      </c>
      <c r="AK413" s="27"/>
      <c r="AL413" s="27">
        <v>6.0</v>
      </c>
      <c r="AM413" s="27">
        <v>9.0</v>
      </c>
      <c r="AN413" s="27">
        <f t="shared" si="1130"/>
        <v>30</v>
      </c>
      <c r="AO413" s="27">
        <v>78.0</v>
      </c>
      <c r="AP413" s="27">
        <v>108.0</v>
      </c>
      <c r="AQ413" s="27">
        <f t="shared" si="1120"/>
        <v>0.7222222222</v>
      </c>
      <c r="AR413" s="27">
        <v>72.2</v>
      </c>
      <c r="AS413" s="27">
        <f t="shared" si="1121"/>
        <v>0.2777777778</v>
      </c>
      <c r="AT413" s="28"/>
      <c r="AU413" s="28">
        <v>6.0</v>
      </c>
      <c r="AV413" s="28">
        <v>3.0</v>
      </c>
      <c r="AW413" s="28">
        <f t="shared" ref="AW413:AW439" si="1136">AY413-AX413</f>
        <v>5</v>
      </c>
      <c r="AX413" s="28">
        <v>107.0</v>
      </c>
      <c r="AY413" s="28">
        <v>112.0</v>
      </c>
      <c r="AZ413" s="28">
        <f t="shared" si="1122"/>
        <v>0.9553571429</v>
      </c>
      <c r="BA413" s="28">
        <v>95.5</v>
      </c>
      <c r="BB413" s="28">
        <f t="shared" si="1123"/>
        <v>0.04464285714</v>
      </c>
      <c r="BC413" s="29"/>
      <c r="BD413" s="29">
        <v>6.0</v>
      </c>
      <c r="BE413" s="29">
        <v>9.0</v>
      </c>
      <c r="BF413" s="29">
        <f t="shared" si="1095"/>
        <v>52</v>
      </c>
      <c r="BG413" s="29">
        <v>93.0</v>
      </c>
      <c r="BH413" s="29">
        <v>145.0</v>
      </c>
      <c r="BI413" s="29">
        <f t="shared" si="1133"/>
        <v>0.6413793103</v>
      </c>
      <c r="BJ413" s="29">
        <v>64.1</v>
      </c>
      <c r="BK413" s="29">
        <f t="shared" si="1134"/>
        <v>0.3586206897</v>
      </c>
      <c r="BL413" s="30"/>
      <c r="BM413" s="30">
        <v>6.0</v>
      </c>
      <c r="BN413" s="30">
        <v>8.0</v>
      </c>
      <c r="BO413" s="30">
        <f t="shared" si="1094"/>
        <v>11</v>
      </c>
      <c r="BP413" s="30">
        <v>105.0</v>
      </c>
      <c r="BQ413" s="30">
        <v>116.0</v>
      </c>
      <c r="BR413" s="30">
        <f t="shared" si="1124"/>
        <v>0.9051724138</v>
      </c>
      <c r="BS413" s="30">
        <v>90.5</v>
      </c>
      <c r="BT413" s="30">
        <f t="shared" si="1125"/>
        <v>0.09482758621</v>
      </c>
      <c r="BU413" s="31"/>
      <c r="BV413" s="31">
        <v>6.0</v>
      </c>
      <c r="BW413" s="31">
        <v>4.0</v>
      </c>
      <c r="BX413" s="31">
        <f t="shared" si="1135"/>
        <v>15</v>
      </c>
      <c r="BY413" s="31">
        <v>151.0</v>
      </c>
      <c r="BZ413" s="31">
        <v>166.0</v>
      </c>
      <c r="CA413" s="31">
        <f t="shared" si="1126"/>
        <v>0.9096385542</v>
      </c>
      <c r="CB413" s="31">
        <v>91.0</v>
      </c>
      <c r="CC413" s="31">
        <f t="shared" si="1127"/>
        <v>0.09036144578</v>
      </c>
      <c r="CD413" s="42"/>
      <c r="CE413" s="42">
        <v>6.0</v>
      </c>
      <c r="CF413" s="42">
        <v>3.0</v>
      </c>
      <c r="CG413" s="42">
        <f t="shared" si="1113"/>
        <v>41</v>
      </c>
      <c r="CH413" s="42">
        <v>158.0</v>
      </c>
      <c r="CI413" s="42">
        <v>199.0</v>
      </c>
      <c r="CJ413" s="42">
        <f t="shared" si="1128"/>
        <v>0.7939698492</v>
      </c>
      <c r="CK413" s="42">
        <v>79.4</v>
      </c>
      <c r="CL413" s="42">
        <f t="shared" si="1129"/>
        <v>0.2060301508</v>
      </c>
      <c r="CM413" s="35"/>
    </row>
    <row r="414" ht="18.0" customHeight="1">
      <c r="A414" s="23"/>
      <c r="B414" s="23">
        <v>7.0</v>
      </c>
      <c r="C414" s="23">
        <v>4.0</v>
      </c>
      <c r="D414" s="23">
        <f t="shared" si="1098"/>
        <v>2</v>
      </c>
      <c r="E414" s="23">
        <v>20.0</v>
      </c>
      <c r="F414" s="23">
        <v>22.0</v>
      </c>
      <c r="G414" s="23">
        <f t="shared" si="1114"/>
        <v>0.9090909091</v>
      </c>
      <c r="H414" s="23">
        <v>90.9</v>
      </c>
      <c r="I414" s="23">
        <f t="shared" si="1115"/>
        <v>0.09090909091</v>
      </c>
      <c r="J414" s="24"/>
      <c r="K414" s="24">
        <v>7.0</v>
      </c>
      <c r="L414" s="24">
        <v>7.0</v>
      </c>
      <c r="M414" s="24">
        <f t="shared" si="1100"/>
        <v>10</v>
      </c>
      <c r="N414" s="24">
        <v>30.0</v>
      </c>
      <c r="O414" s="24">
        <v>40.0</v>
      </c>
      <c r="P414" s="24">
        <f t="shared" si="1116"/>
        <v>0.75</v>
      </c>
      <c r="Q414" s="24">
        <v>75.0</v>
      </c>
      <c r="R414" s="24">
        <f t="shared" si="1117"/>
        <v>0.25</v>
      </c>
      <c r="S414" s="25"/>
      <c r="T414" s="25">
        <v>7.0</v>
      </c>
      <c r="U414" s="25">
        <v>5.0</v>
      </c>
      <c r="V414" s="25">
        <f t="shared" si="1091"/>
        <v>3</v>
      </c>
      <c r="W414" s="25">
        <v>59.0</v>
      </c>
      <c r="X414" s="25">
        <v>62.0</v>
      </c>
      <c r="Y414" s="25">
        <f t="shared" si="1131"/>
        <v>0.9516129032</v>
      </c>
      <c r="Z414" s="25">
        <v>95.2</v>
      </c>
      <c r="AA414" s="25">
        <f t="shared" si="1132"/>
        <v>0.04838709677</v>
      </c>
      <c r="AB414" s="26"/>
      <c r="AC414" s="26">
        <v>7.0</v>
      </c>
      <c r="AD414" s="26">
        <v>8.0</v>
      </c>
      <c r="AE414" s="26">
        <f t="shared" si="1103"/>
        <v>3</v>
      </c>
      <c r="AF414" s="26">
        <v>62.0</v>
      </c>
      <c r="AG414" s="26">
        <v>65.0</v>
      </c>
      <c r="AH414" s="26">
        <f t="shared" si="1118"/>
        <v>0.9538461538</v>
      </c>
      <c r="AI414" s="26">
        <v>95.4</v>
      </c>
      <c r="AJ414" s="26">
        <f t="shared" si="1119"/>
        <v>0.04615384615</v>
      </c>
      <c r="AK414" s="27"/>
      <c r="AL414" s="27">
        <v>7.0</v>
      </c>
      <c r="AM414" s="27">
        <v>5.0</v>
      </c>
      <c r="AN414" s="27">
        <f t="shared" si="1130"/>
        <v>5</v>
      </c>
      <c r="AO414" s="27">
        <v>93.0</v>
      </c>
      <c r="AP414" s="27">
        <v>98.0</v>
      </c>
      <c r="AQ414" s="27">
        <f t="shared" si="1120"/>
        <v>0.9489795918</v>
      </c>
      <c r="AR414" s="27">
        <v>94.9</v>
      </c>
      <c r="AS414" s="27">
        <f t="shared" si="1121"/>
        <v>0.05102040816</v>
      </c>
      <c r="AT414" s="28"/>
      <c r="AU414" s="28">
        <v>7.0</v>
      </c>
      <c r="AV414" s="28">
        <v>1.0</v>
      </c>
      <c r="AW414" s="28">
        <f t="shared" si="1136"/>
        <v>7</v>
      </c>
      <c r="AX414" s="28">
        <v>135.0</v>
      </c>
      <c r="AY414" s="28">
        <v>142.0</v>
      </c>
      <c r="AZ414" s="28">
        <f t="shared" si="1122"/>
        <v>0.9507042254</v>
      </c>
      <c r="BA414" s="28">
        <v>95.1</v>
      </c>
      <c r="BB414" s="28">
        <f t="shared" si="1123"/>
        <v>0.04929577465</v>
      </c>
      <c r="BC414" s="29"/>
      <c r="BD414" s="29">
        <v>7.0</v>
      </c>
      <c r="BE414" s="29">
        <v>0.0</v>
      </c>
      <c r="BF414" s="29">
        <f t="shared" si="1095"/>
        <v>8</v>
      </c>
      <c r="BG414" s="29">
        <v>148.0</v>
      </c>
      <c r="BH414" s="29">
        <v>156.0</v>
      </c>
      <c r="BI414" s="29">
        <f t="shared" si="1133"/>
        <v>0.9487179487</v>
      </c>
      <c r="BJ414" s="29">
        <v>94.9</v>
      </c>
      <c r="BK414" s="29">
        <f t="shared" si="1134"/>
        <v>0.05128205128</v>
      </c>
      <c r="BL414" s="30"/>
      <c r="BM414" s="30">
        <v>7.0</v>
      </c>
      <c r="BN414" s="30">
        <v>3.0</v>
      </c>
      <c r="BO414" s="30">
        <f t="shared" si="1094"/>
        <v>10</v>
      </c>
      <c r="BP414" s="30">
        <v>150.0</v>
      </c>
      <c r="BQ414" s="30">
        <v>160.0</v>
      </c>
      <c r="BR414" s="30">
        <f t="shared" si="1124"/>
        <v>0.9375</v>
      </c>
      <c r="BS414" s="30">
        <v>93.8</v>
      </c>
      <c r="BT414" s="30">
        <f t="shared" si="1125"/>
        <v>0.0625</v>
      </c>
      <c r="BU414" s="31"/>
      <c r="BV414" s="31">
        <v>7.0</v>
      </c>
      <c r="BW414" s="31">
        <v>10.0</v>
      </c>
      <c r="BX414" s="31">
        <f t="shared" si="1135"/>
        <v>34</v>
      </c>
      <c r="BY414" s="31">
        <v>45.0</v>
      </c>
      <c r="BZ414" s="31">
        <v>79.0</v>
      </c>
      <c r="CA414" s="31">
        <f t="shared" si="1126"/>
        <v>0.5696202532</v>
      </c>
      <c r="CB414" s="31">
        <v>57.0</v>
      </c>
      <c r="CC414" s="31">
        <f t="shared" si="1127"/>
        <v>0.4303797468</v>
      </c>
      <c r="CD414" s="42"/>
      <c r="CE414" s="42">
        <v>7.0</v>
      </c>
      <c r="CF414" s="42">
        <v>5.0</v>
      </c>
      <c r="CG414" s="42">
        <f t="shared" si="1113"/>
        <v>14</v>
      </c>
      <c r="CH414" s="42">
        <v>146.0</v>
      </c>
      <c r="CI414" s="42">
        <v>160.0</v>
      </c>
      <c r="CJ414" s="42">
        <f t="shared" si="1128"/>
        <v>0.9125</v>
      </c>
      <c r="CK414" s="42">
        <v>91.2</v>
      </c>
      <c r="CL414" s="42">
        <f t="shared" si="1129"/>
        <v>0.0875</v>
      </c>
      <c r="CM414" s="35"/>
    </row>
    <row r="415" ht="18.0" customHeight="1">
      <c r="A415" s="23"/>
      <c r="B415" s="23">
        <v>8.0</v>
      </c>
      <c r="C415" s="23">
        <v>3.0</v>
      </c>
      <c r="D415" s="23">
        <v>2.0</v>
      </c>
      <c r="E415" s="23">
        <v>1.0</v>
      </c>
      <c r="F415" s="23">
        <v>3.0</v>
      </c>
      <c r="G415" s="23">
        <f t="shared" si="1114"/>
        <v>0.3333333333</v>
      </c>
      <c r="H415" s="23">
        <v>33.0</v>
      </c>
      <c r="I415" s="23">
        <f t="shared" si="1115"/>
        <v>0.6666666667</v>
      </c>
      <c r="J415" s="24"/>
      <c r="K415" s="24">
        <v>8.0</v>
      </c>
      <c r="L415" s="24">
        <v>6.0</v>
      </c>
      <c r="M415" s="24">
        <f t="shared" si="1100"/>
        <v>3</v>
      </c>
      <c r="N415" s="24">
        <v>41.0</v>
      </c>
      <c r="O415" s="24">
        <v>44.0</v>
      </c>
      <c r="P415" s="24">
        <f t="shared" si="1116"/>
        <v>0.9318181818</v>
      </c>
      <c r="Q415" s="24">
        <v>93.2</v>
      </c>
      <c r="R415" s="24">
        <f t="shared" si="1117"/>
        <v>0.06818181818</v>
      </c>
      <c r="S415" s="25"/>
      <c r="T415" s="25">
        <v>8.0</v>
      </c>
      <c r="U415" s="25">
        <v>10.0</v>
      </c>
      <c r="V415" s="25">
        <f t="shared" si="1091"/>
        <v>7</v>
      </c>
      <c r="W415" s="25">
        <v>44.0</v>
      </c>
      <c r="X415" s="25">
        <v>51.0</v>
      </c>
      <c r="Y415" s="25">
        <f t="shared" si="1131"/>
        <v>0.862745098</v>
      </c>
      <c r="Z415" s="25">
        <v>86.3</v>
      </c>
      <c r="AA415" s="25">
        <f t="shared" si="1132"/>
        <v>0.137254902</v>
      </c>
      <c r="AB415" s="26"/>
      <c r="AC415" s="26">
        <v>8.0</v>
      </c>
      <c r="AD415" s="26">
        <v>7.0</v>
      </c>
      <c r="AE415" s="26">
        <f t="shared" si="1103"/>
        <v>4</v>
      </c>
      <c r="AF415" s="26">
        <v>60.0</v>
      </c>
      <c r="AG415" s="26">
        <v>64.0</v>
      </c>
      <c r="AH415" s="26">
        <f t="shared" si="1118"/>
        <v>0.9375</v>
      </c>
      <c r="AI415" s="26">
        <v>93.8</v>
      </c>
      <c r="AJ415" s="26">
        <f t="shared" si="1119"/>
        <v>0.0625</v>
      </c>
      <c r="AK415" s="27"/>
      <c r="AL415" s="27">
        <v>8.0</v>
      </c>
      <c r="AM415" s="27">
        <v>2.0</v>
      </c>
      <c r="AN415" s="27">
        <f t="shared" si="1130"/>
        <v>7</v>
      </c>
      <c r="AO415" s="27">
        <v>113.0</v>
      </c>
      <c r="AP415" s="27">
        <v>120.0</v>
      </c>
      <c r="AQ415" s="27">
        <f t="shared" si="1120"/>
        <v>0.9416666667</v>
      </c>
      <c r="AR415" s="27">
        <v>94.2</v>
      </c>
      <c r="AS415" s="27">
        <f t="shared" si="1121"/>
        <v>0.05833333333</v>
      </c>
      <c r="AT415" s="28"/>
      <c r="AU415" s="28">
        <v>8.0</v>
      </c>
      <c r="AV415" s="28">
        <v>7.0</v>
      </c>
      <c r="AW415" s="28">
        <f t="shared" si="1136"/>
        <v>5</v>
      </c>
      <c r="AX415" s="28">
        <v>81.0</v>
      </c>
      <c r="AY415" s="28">
        <v>86.0</v>
      </c>
      <c r="AZ415" s="28">
        <f t="shared" si="1122"/>
        <v>0.9418604651</v>
      </c>
      <c r="BA415" s="28">
        <v>94.2</v>
      </c>
      <c r="BB415" s="28">
        <f t="shared" si="1123"/>
        <v>0.05813953488</v>
      </c>
      <c r="BC415" s="29"/>
      <c r="BD415" s="29">
        <v>8.0</v>
      </c>
      <c r="BE415" s="29">
        <v>7.0</v>
      </c>
      <c r="BF415" s="29">
        <f t="shared" si="1095"/>
        <v>4</v>
      </c>
      <c r="BG415" s="29">
        <v>73.0</v>
      </c>
      <c r="BH415" s="29">
        <v>77.0</v>
      </c>
      <c r="BI415" s="29">
        <f t="shared" si="1133"/>
        <v>0.9480519481</v>
      </c>
      <c r="BJ415" s="29">
        <v>94.8</v>
      </c>
      <c r="BK415" s="29">
        <f t="shared" si="1134"/>
        <v>0.05194805195</v>
      </c>
      <c r="BL415" s="30"/>
      <c r="BM415" s="30">
        <v>8.0</v>
      </c>
      <c r="BN415" s="30">
        <v>11.0</v>
      </c>
      <c r="BO415" s="30">
        <f t="shared" si="1094"/>
        <v>20</v>
      </c>
      <c r="BP415" s="30">
        <v>81.0</v>
      </c>
      <c r="BQ415" s="30">
        <v>101.0</v>
      </c>
      <c r="BR415" s="30">
        <f t="shared" si="1124"/>
        <v>0.801980198</v>
      </c>
      <c r="BS415" s="30">
        <v>80.2</v>
      </c>
      <c r="BT415" s="30">
        <f t="shared" si="1125"/>
        <v>0.198019802</v>
      </c>
      <c r="BU415" s="31"/>
      <c r="BV415" s="31">
        <v>8.0</v>
      </c>
      <c r="BW415" s="31">
        <v>6.0</v>
      </c>
      <c r="BX415" s="31">
        <f t="shared" si="1135"/>
        <v>10</v>
      </c>
      <c r="BY415" s="31">
        <v>137.0</v>
      </c>
      <c r="BZ415" s="31">
        <v>147.0</v>
      </c>
      <c r="CA415" s="31">
        <f t="shared" si="1126"/>
        <v>0.9319727891</v>
      </c>
      <c r="CB415" s="31">
        <v>93.2</v>
      </c>
      <c r="CC415" s="31">
        <f t="shared" si="1127"/>
        <v>0.06802721088</v>
      </c>
      <c r="CD415" s="42"/>
      <c r="CE415" s="42">
        <v>8.0</v>
      </c>
      <c r="CF415" s="42">
        <v>10.0</v>
      </c>
      <c r="CG415" s="42">
        <f t="shared" si="1113"/>
        <v>1</v>
      </c>
      <c r="CH415" s="42">
        <v>1.0</v>
      </c>
      <c r="CI415" s="42">
        <v>2.0</v>
      </c>
      <c r="CJ415" s="42">
        <f t="shared" si="1128"/>
        <v>0.5</v>
      </c>
      <c r="CK415" s="42">
        <v>50.0</v>
      </c>
      <c r="CL415" s="42">
        <f t="shared" si="1129"/>
        <v>0.5</v>
      </c>
      <c r="CM415" s="35"/>
    </row>
    <row r="416" ht="18.0" customHeight="1">
      <c r="A416" s="23"/>
      <c r="B416" s="23">
        <v>9.0</v>
      </c>
      <c r="C416" s="23">
        <v>2.0</v>
      </c>
      <c r="D416" s="23">
        <f t="shared" ref="D416:D421" si="1137">F416-E416</f>
        <v>2</v>
      </c>
      <c r="E416" s="23">
        <v>27.0</v>
      </c>
      <c r="F416" s="23">
        <v>29.0</v>
      </c>
      <c r="G416" s="23">
        <f t="shared" si="1114"/>
        <v>0.9310344828</v>
      </c>
      <c r="H416" s="23">
        <v>93.1</v>
      </c>
      <c r="I416" s="23">
        <f t="shared" si="1115"/>
        <v>0.06896551724</v>
      </c>
      <c r="J416" s="24"/>
      <c r="K416" s="24">
        <v>9.0</v>
      </c>
      <c r="L416" s="24">
        <v>0.0</v>
      </c>
      <c r="M416" s="24">
        <v>2.0</v>
      </c>
      <c r="N416" s="24">
        <v>1.0</v>
      </c>
      <c r="O416" s="24">
        <v>2.0</v>
      </c>
      <c r="P416" s="24">
        <f t="shared" si="1116"/>
        <v>0.5</v>
      </c>
      <c r="Q416" s="24">
        <v>50.0</v>
      </c>
      <c r="R416" s="24">
        <f t="shared" si="1117"/>
        <v>1</v>
      </c>
      <c r="S416" s="25"/>
      <c r="T416" s="25">
        <v>9.0</v>
      </c>
      <c r="U416" s="25">
        <v>11.0</v>
      </c>
      <c r="V416" s="25">
        <f t="shared" si="1091"/>
        <v>2</v>
      </c>
      <c r="W416" s="25">
        <v>29.0</v>
      </c>
      <c r="X416" s="25">
        <v>31.0</v>
      </c>
      <c r="Y416" s="25">
        <f t="shared" si="1131"/>
        <v>0.935483871</v>
      </c>
      <c r="Z416" s="25">
        <v>93.5</v>
      </c>
      <c r="AA416" s="25">
        <f t="shared" si="1132"/>
        <v>0.06451612903</v>
      </c>
      <c r="AB416" s="26"/>
      <c r="AC416" s="26">
        <v>9.0</v>
      </c>
      <c r="AD416" s="26">
        <v>10.0</v>
      </c>
      <c r="AE416" s="26">
        <f t="shared" si="1103"/>
        <v>36</v>
      </c>
      <c r="AF416" s="26">
        <v>41.0</v>
      </c>
      <c r="AG416" s="26">
        <v>77.0</v>
      </c>
      <c r="AH416" s="26">
        <f t="shared" si="1118"/>
        <v>0.5324675325</v>
      </c>
      <c r="AI416" s="26">
        <v>53.2</v>
      </c>
      <c r="AJ416" s="26">
        <f t="shared" si="1119"/>
        <v>0.4675324675</v>
      </c>
      <c r="AK416" s="27"/>
      <c r="AL416" s="27">
        <v>9.0</v>
      </c>
      <c r="AM416" s="27">
        <v>8.0</v>
      </c>
      <c r="AN416" s="27">
        <f t="shared" si="1130"/>
        <v>48</v>
      </c>
      <c r="AO416" s="27">
        <v>57.0</v>
      </c>
      <c r="AP416" s="27">
        <v>105.0</v>
      </c>
      <c r="AQ416" s="27">
        <f t="shared" si="1120"/>
        <v>0.5428571429</v>
      </c>
      <c r="AR416" s="27">
        <v>54.3</v>
      </c>
      <c r="AS416" s="27">
        <f t="shared" si="1121"/>
        <v>0.4571428571</v>
      </c>
      <c r="AT416" s="28"/>
      <c r="AU416" s="28">
        <v>9.0</v>
      </c>
      <c r="AV416" s="28">
        <v>0.0</v>
      </c>
      <c r="AW416" s="28">
        <f t="shared" si="1136"/>
        <v>8</v>
      </c>
      <c r="AX416" s="28">
        <v>131.0</v>
      </c>
      <c r="AY416" s="28">
        <v>139.0</v>
      </c>
      <c r="AZ416" s="28">
        <f t="shared" si="1122"/>
        <v>0.9424460432</v>
      </c>
      <c r="BA416" s="28">
        <v>94.2</v>
      </c>
      <c r="BB416" s="28">
        <f t="shared" si="1123"/>
        <v>0.05755395683</v>
      </c>
      <c r="BC416" s="29"/>
      <c r="BD416" s="29">
        <v>9.0</v>
      </c>
      <c r="BE416" s="29">
        <v>1.0</v>
      </c>
      <c r="BF416" s="29">
        <f t="shared" si="1095"/>
        <v>10</v>
      </c>
      <c r="BG416" s="29">
        <v>136.0</v>
      </c>
      <c r="BH416" s="29">
        <v>146.0</v>
      </c>
      <c r="BI416" s="29">
        <f t="shared" si="1133"/>
        <v>0.9315068493</v>
      </c>
      <c r="BJ416" s="29">
        <v>93.2</v>
      </c>
      <c r="BK416" s="29">
        <f t="shared" si="1134"/>
        <v>0.06849315068</v>
      </c>
      <c r="BL416" s="30"/>
      <c r="BM416" s="30">
        <v>9.0</v>
      </c>
      <c r="BN416" s="30">
        <v>5.0</v>
      </c>
      <c r="BO416" s="30">
        <f t="shared" si="1094"/>
        <v>9</v>
      </c>
      <c r="BP416" s="30">
        <v>125.0</v>
      </c>
      <c r="BQ416" s="30">
        <v>134.0</v>
      </c>
      <c r="BR416" s="30">
        <f t="shared" si="1124"/>
        <v>0.9328358209</v>
      </c>
      <c r="BS416" s="30">
        <v>93.3</v>
      </c>
      <c r="BT416" s="30">
        <f t="shared" si="1125"/>
        <v>0.0671641791</v>
      </c>
      <c r="BU416" s="31"/>
      <c r="BV416" s="31">
        <v>9.0</v>
      </c>
      <c r="BW416" s="31">
        <v>11.0</v>
      </c>
      <c r="BX416" s="31">
        <f t="shared" si="1135"/>
        <v>0</v>
      </c>
      <c r="BY416" s="31">
        <v>2.0</v>
      </c>
      <c r="BZ416" s="31">
        <v>2.0</v>
      </c>
      <c r="CA416" s="31">
        <f t="shared" si="1126"/>
        <v>1</v>
      </c>
      <c r="CB416" s="31">
        <v>100.0</v>
      </c>
      <c r="CC416" s="31">
        <f t="shared" si="1127"/>
        <v>0</v>
      </c>
      <c r="CD416" s="42"/>
      <c r="CE416" s="42">
        <v>9.0</v>
      </c>
      <c r="CF416" s="42">
        <v>0.0</v>
      </c>
      <c r="CG416" s="42">
        <f t="shared" si="1113"/>
        <v>15</v>
      </c>
      <c r="CH416" s="42">
        <v>153.0</v>
      </c>
      <c r="CI416" s="42">
        <v>168.0</v>
      </c>
      <c r="CJ416" s="42">
        <f t="shared" si="1128"/>
        <v>0.9107142857</v>
      </c>
      <c r="CK416" s="42">
        <v>91.1</v>
      </c>
      <c r="CL416" s="42">
        <f t="shared" si="1129"/>
        <v>0.08928571429</v>
      </c>
      <c r="CM416" s="35"/>
    </row>
    <row r="417" ht="18.0" customHeight="1">
      <c r="A417" s="23"/>
      <c r="B417" s="23">
        <v>10.0</v>
      </c>
      <c r="C417" s="23">
        <v>0.0</v>
      </c>
      <c r="D417" s="23">
        <f t="shared" si="1137"/>
        <v>1</v>
      </c>
      <c r="E417" s="23">
        <v>17.0</v>
      </c>
      <c r="F417" s="23">
        <v>18.0</v>
      </c>
      <c r="G417" s="23">
        <f t="shared" si="1114"/>
        <v>0.9444444444</v>
      </c>
      <c r="H417" s="23">
        <v>94.4</v>
      </c>
      <c r="I417" s="23">
        <f t="shared" si="1115"/>
        <v>0.05555555556</v>
      </c>
      <c r="J417" s="24"/>
      <c r="K417" s="24">
        <v>10.0</v>
      </c>
      <c r="L417" s="24">
        <v>8.0</v>
      </c>
      <c r="M417" s="24">
        <f t="shared" ref="M417:M429" si="1138">O417-N417</f>
        <v>1</v>
      </c>
      <c r="N417" s="24">
        <v>18.0</v>
      </c>
      <c r="O417" s="24">
        <v>19.0</v>
      </c>
      <c r="P417" s="24">
        <f t="shared" si="1116"/>
        <v>0.9473684211</v>
      </c>
      <c r="Q417" s="24">
        <v>94.7</v>
      </c>
      <c r="R417" s="24">
        <f t="shared" si="1117"/>
        <v>0.05263157895</v>
      </c>
      <c r="S417" s="25"/>
      <c r="T417" s="25">
        <v>10.0</v>
      </c>
      <c r="U417" s="25">
        <v>0.0</v>
      </c>
      <c r="V417" s="25">
        <f t="shared" si="1091"/>
        <v>1</v>
      </c>
      <c r="W417" s="25">
        <v>73.0</v>
      </c>
      <c r="X417" s="25">
        <v>74.0</v>
      </c>
      <c r="Y417" s="25">
        <f t="shared" si="1131"/>
        <v>0.9864864865</v>
      </c>
      <c r="Z417" s="25">
        <v>98.6</v>
      </c>
      <c r="AA417" s="25">
        <f t="shared" si="1132"/>
        <v>0.01351351351</v>
      </c>
      <c r="AB417" s="26"/>
      <c r="AC417" s="26">
        <v>10.0</v>
      </c>
      <c r="AD417" s="26">
        <v>1.0</v>
      </c>
      <c r="AE417" s="26">
        <v>54.0</v>
      </c>
      <c r="AF417" s="26">
        <v>3.0</v>
      </c>
      <c r="AG417" s="26">
        <v>57.0</v>
      </c>
      <c r="AH417" s="26">
        <f t="shared" si="1118"/>
        <v>0.05263157895</v>
      </c>
      <c r="AI417" s="26">
        <v>5.26</v>
      </c>
      <c r="AJ417" s="26">
        <f t="shared" si="1119"/>
        <v>0.9473684211</v>
      </c>
      <c r="AK417" s="27"/>
      <c r="AL417" s="27">
        <v>10.0</v>
      </c>
      <c r="AM417" s="27">
        <v>11.0</v>
      </c>
      <c r="AN417" s="27">
        <f t="shared" si="1130"/>
        <v>17</v>
      </c>
      <c r="AO417" s="27">
        <v>57.0</v>
      </c>
      <c r="AP417" s="27">
        <v>74.0</v>
      </c>
      <c r="AQ417" s="27">
        <f t="shared" si="1120"/>
        <v>0.7702702703</v>
      </c>
      <c r="AR417" s="27">
        <v>77.0</v>
      </c>
      <c r="AS417" s="27">
        <f t="shared" si="1121"/>
        <v>0.2297297297</v>
      </c>
      <c r="AT417" s="28"/>
      <c r="AU417" s="28">
        <v>10.0</v>
      </c>
      <c r="AV417" s="28">
        <v>9.0</v>
      </c>
      <c r="AW417" s="28">
        <f t="shared" si="1136"/>
        <v>10</v>
      </c>
      <c r="AX417" s="28">
        <v>81.0</v>
      </c>
      <c r="AY417" s="28">
        <v>91.0</v>
      </c>
      <c r="AZ417" s="28">
        <f t="shared" si="1122"/>
        <v>0.8901098901</v>
      </c>
      <c r="BA417" s="28">
        <v>89.0</v>
      </c>
      <c r="BB417" s="28">
        <f t="shared" si="1123"/>
        <v>0.1098901099</v>
      </c>
      <c r="BC417" s="29"/>
      <c r="BD417" s="29">
        <v>10.0</v>
      </c>
      <c r="BE417" s="29">
        <v>3.0</v>
      </c>
      <c r="BF417" s="29">
        <f t="shared" si="1095"/>
        <v>11</v>
      </c>
      <c r="BG417" s="29">
        <v>136.0</v>
      </c>
      <c r="BH417" s="29">
        <v>147.0</v>
      </c>
      <c r="BI417" s="29">
        <f t="shared" si="1133"/>
        <v>0.925170068</v>
      </c>
      <c r="BJ417" s="29">
        <v>92.5</v>
      </c>
      <c r="BK417" s="29">
        <f t="shared" si="1134"/>
        <v>0.07482993197</v>
      </c>
      <c r="BL417" s="30"/>
      <c r="BM417" s="30">
        <v>10.0</v>
      </c>
      <c r="BN417" s="30">
        <v>7.0</v>
      </c>
      <c r="BO417" s="30">
        <f t="shared" si="1094"/>
        <v>12</v>
      </c>
      <c r="BP417" s="30">
        <v>105.0</v>
      </c>
      <c r="BQ417" s="30">
        <v>117.0</v>
      </c>
      <c r="BR417" s="30">
        <f t="shared" si="1124"/>
        <v>0.8974358974</v>
      </c>
      <c r="BS417" s="30">
        <v>89.7</v>
      </c>
      <c r="BT417" s="30">
        <f t="shared" si="1125"/>
        <v>0.1025641026</v>
      </c>
      <c r="BU417" s="31"/>
      <c r="BV417" s="31">
        <v>10.0</v>
      </c>
      <c r="BW417" s="31">
        <v>1.0</v>
      </c>
      <c r="BX417" s="31">
        <f t="shared" si="1135"/>
        <v>16</v>
      </c>
      <c r="BY417" s="31">
        <v>181.0</v>
      </c>
      <c r="BZ417" s="31">
        <v>197.0</v>
      </c>
      <c r="CA417" s="31">
        <f t="shared" si="1126"/>
        <v>0.9187817259</v>
      </c>
      <c r="CB417" s="31">
        <v>91.9</v>
      </c>
      <c r="CC417" s="31">
        <f t="shared" si="1127"/>
        <v>0.08121827411</v>
      </c>
      <c r="CD417" s="42"/>
      <c r="CE417" s="42">
        <v>10.0</v>
      </c>
      <c r="CF417" s="42">
        <v>6.0</v>
      </c>
      <c r="CG417" s="42">
        <f t="shared" si="1113"/>
        <v>14</v>
      </c>
      <c r="CH417" s="42">
        <v>141.0</v>
      </c>
      <c r="CI417" s="42">
        <v>155.0</v>
      </c>
      <c r="CJ417" s="42">
        <f t="shared" si="1128"/>
        <v>0.9096774194</v>
      </c>
      <c r="CK417" s="42">
        <v>91.0</v>
      </c>
      <c r="CL417" s="42">
        <f t="shared" si="1129"/>
        <v>0.09032258065</v>
      </c>
      <c r="CM417" s="35"/>
    </row>
    <row r="418" ht="18.0" customHeight="1">
      <c r="A418" s="23"/>
      <c r="B418" s="23">
        <v>11.0</v>
      </c>
      <c r="C418" s="23">
        <v>5.0</v>
      </c>
      <c r="D418" s="23">
        <f t="shared" si="1137"/>
        <v>2</v>
      </c>
      <c r="E418" s="23">
        <v>19.0</v>
      </c>
      <c r="F418" s="23">
        <v>21.0</v>
      </c>
      <c r="G418" s="23">
        <f t="shared" si="1114"/>
        <v>0.9047619048</v>
      </c>
      <c r="H418" s="23">
        <v>90.5</v>
      </c>
      <c r="I418" s="23">
        <f t="shared" si="1115"/>
        <v>0.09523809524</v>
      </c>
      <c r="J418" s="24"/>
      <c r="K418" s="24">
        <v>11.0</v>
      </c>
      <c r="L418" s="24">
        <v>4.0</v>
      </c>
      <c r="M418" s="24">
        <f t="shared" si="1138"/>
        <v>5</v>
      </c>
      <c r="N418" s="24">
        <v>42.0</v>
      </c>
      <c r="O418" s="24">
        <v>47.0</v>
      </c>
      <c r="P418" s="24">
        <f t="shared" si="1116"/>
        <v>0.8936170213</v>
      </c>
      <c r="Q418" s="24">
        <v>89.4</v>
      </c>
      <c r="R418" s="24">
        <f t="shared" si="1117"/>
        <v>0.1063829787</v>
      </c>
      <c r="S418" s="25"/>
      <c r="T418" s="25">
        <v>11.0</v>
      </c>
      <c r="U418" s="25">
        <v>3.0</v>
      </c>
      <c r="V418" s="25">
        <f t="shared" si="1091"/>
        <v>5</v>
      </c>
      <c r="W418" s="25">
        <v>70.0</v>
      </c>
      <c r="X418" s="25">
        <v>75.0</v>
      </c>
      <c r="Y418" s="25">
        <f t="shared" si="1131"/>
        <v>0.9333333333</v>
      </c>
      <c r="Z418" s="25">
        <v>93.3</v>
      </c>
      <c r="AA418" s="25">
        <f t="shared" si="1132"/>
        <v>0.06666666667</v>
      </c>
      <c r="AB418" s="26"/>
      <c r="AC418" s="26">
        <v>11.0</v>
      </c>
      <c r="AD418" s="26">
        <v>9.0</v>
      </c>
      <c r="AE418" s="26">
        <f t="shared" ref="AE418:AE423" si="1142">AG418-AF418</f>
        <v>6</v>
      </c>
      <c r="AF418" s="26">
        <v>46.0</v>
      </c>
      <c r="AG418" s="26">
        <v>52.0</v>
      </c>
      <c r="AH418" s="26">
        <f t="shared" si="1118"/>
        <v>0.8846153846</v>
      </c>
      <c r="AI418" s="26">
        <v>88.5</v>
      </c>
      <c r="AJ418" s="26">
        <f t="shared" si="1119"/>
        <v>0.1153846154</v>
      </c>
      <c r="AK418" s="27"/>
      <c r="AL418" s="27">
        <v>11.0</v>
      </c>
      <c r="AM418" s="27">
        <v>7.0</v>
      </c>
      <c r="AN418" s="27">
        <f t="shared" si="1130"/>
        <v>1</v>
      </c>
      <c r="AO418" s="27">
        <v>65.0</v>
      </c>
      <c r="AP418" s="27">
        <v>66.0</v>
      </c>
      <c r="AQ418" s="27">
        <f t="shared" si="1120"/>
        <v>0.9848484848</v>
      </c>
      <c r="AR418" s="27">
        <v>98.5</v>
      </c>
      <c r="AS418" s="27">
        <f t="shared" si="1121"/>
        <v>0.01515151515</v>
      </c>
      <c r="AT418" s="28"/>
      <c r="AU418" s="28">
        <v>11.0</v>
      </c>
      <c r="AV418" s="28">
        <v>2.0</v>
      </c>
      <c r="AW418" s="28">
        <f t="shared" si="1136"/>
        <v>9</v>
      </c>
      <c r="AX418" s="28">
        <v>131.0</v>
      </c>
      <c r="AY418" s="28">
        <v>140.0</v>
      </c>
      <c r="AZ418" s="28">
        <f t="shared" si="1122"/>
        <v>0.9357142857</v>
      </c>
      <c r="BA418" s="28">
        <v>93.6</v>
      </c>
      <c r="BB418" s="28">
        <f t="shared" si="1123"/>
        <v>0.06428571429</v>
      </c>
      <c r="BC418" s="29"/>
      <c r="BD418" s="29">
        <v>11.0</v>
      </c>
      <c r="BE418" s="29">
        <v>5.0</v>
      </c>
      <c r="BF418" s="29">
        <f t="shared" si="1095"/>
        <v>15</v>
      </c>
      <c r="BG418" s="29">
        <v>108.0</v>
      </c>
      <c r="BH418" s="29">
        <v>123.0</v>
      </c>
      <c r="BI418" s="29">
        <f t="shared" si="1133"/>
        <v>0.8780487805</v>
      </c>
      <c r="BJ418" s="29">
        <v>87.8</v>
      </c>
      <c r="BK418" s="29">
        <f t="shared" si="1134"/>
        <v>0.1219512195</v>
      </c>
      <c r="BL418" s="30"/>
      <c r="BM418" s="30">
        <v>11.0</v>
      </c>
      <c r="BN418" s="30">
        <v>2.0</v>
      </c>
      <c r="BO418" s="30">
        <v>4.0</v>
      </c>
      <c r="BP418" s="30">
        <v>1.0</v>
      </c>
      <c r="BQ418" s="30">
        <v>5.0</v>
      </c>
      <c r="BR418" s="30">
        <f t="shared" si="1124"/>
        <v>0.2</v>
      </c>
      <c r="BS418" s="30">
        <v>20.0</v>
      </c>
      <c r="BT418" s="30">
        <f t="shared" si="1125"/>
        <v>0.8</v>
      </c>
      <c r="BU418" s="31"/>
      <c r="BV418" s="31">
        <v>11.0</v>
      </c>
      <c r="BW418" s="31">
        <v>3.0</v>
      </c>
      <c r="BX418" s="31">
        <f t="shared" si="1135"/>
        <v>14</v>
      </c>
      <c r="BY418" s="31">
        <v>162.0</v>
      </c>
      <c r="BZ418" s="31">
        <v>176.0</v>
      </c>
      <c r="CA418" s="31">
        <f t="shared" si="1126"/>
        <v>0.9204545455</v>
      </c>
      <c r="CB418" s="31">
        <v>92.0</v>
      </c>
      <c r="CC418" s="31">
        <f t="shared" si="1127"/>
        <v>0.07954545455</v>
      </c>
      <c r="CD418" s="42"/>
      <c r="CE418" s="42">
        <v>11.0</v>
      </c>
      <c r="CF418" s="42">
        <v>9.0</v>
      </c>
      <c r="CG418" s="42">
        <f t="shared" si="1113"/>
        <v>71</v>
      </c>
      <c r="CH418" s="42">
        <v>117.0</v>
      </c>
      <c r="CI418" s="42">
        <v>188.0</v>
      </c>
      <c r="CJ418" s="42">
        <f t="shared" si="1128"/>
        <v>0.6223404255</v>
      </c>
      <c r="CK418" s="42">
        <v>62.2</v>
      </c>
      <c r="CL418" s="42">
        <f t="shared" si="1129"/>
        <v>0.3776595745</v>
      </c>
      <c r="CM418" s="35"/>
    </row>
    <row r="419" ht="18.0" customHeight="1">
      <c r="A419" s="36" t="s">
        <v>25</v>
      </c>
      <c r="B419" s="37"/>
      <c r="C419" s="37"/>
      <c r="D419" s="37">
        <f t="shared" si="1137"/>
        <v>0</v>
      </c>
      <c r="E419" s="37"/>
      <c r="F419" s="37"/>
      <c r="G419" s="36">
        <f t="shared" ref="G419:H419" si="1139">SUM(G407:G418)/12</f>
        <v>0.8247696872</v>
      </c>
      <c r="H419" s="36">
        <f t="shared" si="1139"/>
        <v>82.45</v>
      </c>
      <c r="I419" s="36">
        <f>SUM(I407:I418)/12*100</f>
        <v>17.52303128</v>
      </c>
      <c r="J419" s="37"/>
      <c r="K419" s="37"/>
      <c r="L419" s="37"/>
      <c r="M419" s="37">
        <f t="shared" si="1138"/>
        <v>0</v>
      </c>
      <c r="N419" s="37"/>
      <c r="O419" s="37"/>
      <c r="P419" s="36">
        <f t="shared" ref="P419:Q419" si="1140">SUM(P407:P418)/12</f>
        <v>0.8518314021</v>
      </c>
      <c r="Q419" s="36">
        <f t="shared" si="1140"/>
        <v>85.18333333</v>
      </c>
      <c r="R419" s="36">
        <f>SUM(R407:R418)/12*100</f>
        <v>18.98352646</v>
      </c>
      <c r="S419" s="37"/>
      <c r="T419" s="37"/>
      <c r="U419" s="37"/>
      <c r="V419" s="37">
        <f t="shared" si="1091"/>
        <v>0</v>
      </c>
      <c r="W419" s="37"/>
      <c r="X419" s="37"/>
      <c r="Y419" s="36">
        <f t="shared" ref="Y419:Z419" si="1141">SUM(Y407:Y418)/12</f>
        <v>0.8284190501</v>
      </c>
      <c r="Z419" s="36">
        <f t="shared" si="1141"/>
        <v>82.83333333</v>
      </c>
      <c r="AA419" s="36">
        <f>SUM(AA407:AA418)/12*100</f>
        <v>8.824761655</v>
      </c>
      <c r="AB419" s="37"/>
      <c r="AC419" s="37"/>
      <c r="AD419" s="37"/>
      <c r="AE419" s="37">
        <f t="shared" si="1142"/>
        <v>0</v>
      </c>
      <c r="AF419" s="37"/>
      <c r="AG419" s="37"/>
      <c r="AH419" s="36">
        <f t="shared" ref="AH419:AI419" si="1143">SUM(AH407:AH418)/12</f>
        <v>0.8406616765</v>
      </c>
      <c r="AI419" s="36">
        <f t="shared" si="1143"/>
        <v>84.07166667</v>
      </c>
      <c r="AJ419" s="36">
        <f>SUM(AJ407:AJ418)/12*100</f>
        <v>15.93383235</v>
      </c>
      <c r="AK419" s="37"/>
      <c r="AL419" s="37"/>
      <c r="AM419" s="37"/>
      <c r="AN419" s="37">
        <f t="shared" si="1130"/>
        <v>0</v>
      </c>
      <c r="AO419" s="37"/>
      <c r="AP419" s="37"/>
      <c r="AQ419" s="36">
        <f t="shared" ref="AQ419:AR419" si="1144">SUM(AQ407:AQ418)/12</f>
        <v>0.8041558348</v>
      </c>
      <c r="AR419" s="36">
        <f t="shared" si="1144"/>
        <v>80.41666667</v>
      </c>
      <c r="AS419" s="36">
        <f>SUM(AS407:AS418)/12*100</f>
        <v>19.58441652</v>
      </c>
      <c r="AT419" s="37"/>
      <c r="AU419" s="37"/>
      <c r="AV419" s="37"/>
      <c r="AW419" s="37">
        <f t="shared" si="1136"/>
        <v>0</v>
      </c>
      <c r="AX419" s="37"/>
      <c r="AY419" s="37"/>
      <c r="AZ419" s="36">
        <f t="shared" ref="AZ419:BA419" si="1145">SUM(AZ407:AZ418)/12</f>
        <v>0.8188792934</v>
      </c>
      <c r="BA419" s="36">
        <f t="shared" si="1145"/>
        <v>81.88333333</v>
      </c>
      <c r="BB419" s="36">
        <f>SUM(BB407:BB418)/12*100</f>
        <v>18.11207066</v>
      </c>
      <c r="BC419" s="37"/>
      <c r="BD419" s="37"/>
      <c r="BE419" s="37"/>
      <c r="BF419" s="37">
        <f t="shared" si="1095"/>
        <v>0</v>
      </c>
      <c r="BG419" s="37"/>
      <c r="BH419" s="37"/>
      <c r="BI419" s="36">
        <f t="shared" ref="BI419:BJ419" si="1146">SUM(BI407:BI418)/12</f>
        <v>0.8130090705</v>
      </c>
      <c r="BJ419" s="36">
        <f t="shared" si="1146"/>
        <v>81.30833333</v>
      </c>
      <c r="BK419" s="36">
        <f>SUM(BK407:BK418)/12*100</f>
        <v>10.36575962</v>
      </c>
      <c r="BL419" s="37"/>
      <c r="BM419" s="37"/>
      <c r="BN419" s="37"/>
      <c r="BO419" s="37">
        <f t="shared" ref="BO419:BO448" si="1150">BQ419-BP419</f>
        <v>0</v>
      </c>
      <c r="BP419" s="37"/>
      <c r="BQ419" s="37"/>
      <c r="BR419" s="36">
        <f t="shared" ref="BR419:BS419" si="1147">SUM(BR407:BR418)/12</f>
        <v>0.8319758743</v>
      </c>
      <c r="BS419" s="36">
        <f t="shared" si="1147"/>
        <v>83.20833333</v>
      </c>
      <c r="BT419" s="36">
        <f>SUM(BT407:BT418)/12*100</f>
        <v>16.80241257</v>
      </c>
      <c r="BU419" s="37"/>
      <c r="BV419" s="37"/>
      <c r="BW419" s="37"/>
      <c r="BX419" s="37">
        <f t="shared" si="1135"/>
        <v>0</v>
      </c>
      <c r="BY419" s="37"/>
      <c r="BZ419" s="37"/>
      <c r="CA419" s="36">
        <f t="shared" ref="CA419:CB419" si="1148">SUM(CA407:CA418)/12</f>
        <v>0.7767534041</v>
      </c>
      <c r="CB419" s="36">
        <f t="shared" si="1148"/>
        <v>77.68083333</v>
      </c>
      <c r="CC419" s="36">
        <f>SUM(CC407:CC418)/12*100</f>
        <v>22.32465959</v>
      </c>
      <c r="CD419" s="37"/>
      <c r="CE419" s="37"/>
      <c r="CF419" s="37"/>
      <c r="CG419" s="37">
        <f t="shared" si="1113"/>
        <v>0</v>
      </c>
      <c r="CH419" s="37"/>
      <c r="CI419" s="37"/>
      <c r="CJ419" s="36">
        <f t="shared" ref="CJ419:CK419" si="1149">SUM(CJ407:CJ418)/12</f>
        <v>0.8179810869</v>
      </c>
      <c r="CK419" s="36">
        <f t="shared" si="1149"/>
        <v>81.79166667</v>
      </c>
      <c r="CL419" s="36">
        <f>SUM(CL407:CL418)/12*100</f>
        <v>18.20189131</v>
      </c>
      <c r="CM419" s="35"/>
    </row>
    <row r="420" ht="18.0" customHeight="1">
      <c r="A420" s="38" t="s">
        <v>26</v>
      </c>
      <c r="B420" s="39"/>
      <c r="C420" s="39"/>
      <c r="D420" s="39">
        <f t="shared" si="1137"/>
        <v>0</v>
      </c>
      <c r="E420" s="39"/>
      <c r="F420" s="39"/>
      <c r="G420" s="38">
        <f>STDEV(G407:G418)</f>
        <v>0.208079194</v>
      </c>
      <c r="H420" s="38"/>
      <c r="I420" s="38">
        <f>STDEV(I407:I418)</f>
        <v>0.208079194</v>
      </c>
      <c r="J420" s="39"/>
      <c r="K420" s="39"/>
      <c r="L420" s="39"/>
      <c r="M420" s="39">
        <f t="shared" si="1138"/>
        <v>0</v>
      </c>
      <c r="N420" s="39"/>
      <c r="O420" s="39"/>
      <c r="P420" s="38">
        <f>STDEV(P407:P418)</f>
        <v>0.1636235055</v>
      </c>
      <c r="Q420" s="38"/>
      <c r="R420" s="38">
        <f>STDEV(R407:R418)</f>
        <v>0.2821181628</v>
      </c>
      <c r="S420" s="39"/>
      <c r="T420" s="39"/>
      <c r="U420" s="39"/>
      <c r="V420" s="39">
        <f t="shared" si="1091"/>
        <v>0</v>
      </c>
      <c r="W420" s="39"/>
      <c r="X420" s="39"/>
      <c r="Y420" s="38">
        <f>STDEV(Y407:Y418)</f>
        <v>0.2893770654</v>
      </c>
      <c r="Z420" s="38"/>
      <c r="AA420" s="38">
        <f>STDEV(AA407:AA418)</f>
        <v>0.1282605702</v>
      </c>
      <c r="AB420" s="39"/>
      <c r="AC420" s="39"/>
      <c r="AD420" s="39"/>
      <c r="AE420" s="39">
        <f t="shared" si="1142"/>
        <v>0</v>
      </c>
      <c r="AF420" s="39"/>
      <c r="AG420" s="39"/>
      <c r="AH420" s="38">
        <f>STDEV(AH407:AH418)</f>
        <v>0.2768940434</v>
      </c>
      <c r="AI420" s="38"/>
      <c r="AJ420" s="38">
        <f>STDEV(AJ407:AJ418)</f>
        <v>0.2768940434</v>
      </c>
      <c r="AK420" s="39"/>
      <c r="AL420" s="39"/>
      <c r="AM420" s="39"/>
      <c r="AN420" s="39">
        <f t="shared" si="1130"/>
        <v>0</v>
      </c>
      <c r="AO420" s="39"/>
      <c r="AP420" s="39"/>
      <c r="AQ420" s="38">
        <f>STDEV(AQ407:AQ418)</f>
        <v>0.2859284265</v>
      </c>
      <c r="AR420" s="38"/>
      <c r="AS420" s="38">
        <f>STDEV(AS407:AS418)</f>
        <v>0.2859284265</v>
      </c>
      <c r="AT420" s="39"/>
      <c r="AU420" s="39"/>
      <c r="AV420" s="39"/>
      <c r="AW420" s="39">
        <f t="shared" si="1136"/>
        <v>0</v>
      </c>
      <c r="AX420" s="39"/>
      <c r="AY420" s="39"/>
      <c r="AZ420" s="38">
        <f>STDEV(AZ407:AZ418)</f>
        <v>0.2793725111</v>
      </c>
      <c r="BA420" s="38"/>
      <c r="BB420" s="38">
        <f>STDEV(BB407:BB418)</f>
        <v>0.2793725111</v>
      </c>
      <c r="BC420" s="39"/>
      <c r="BD420" s="39"/>
      <c r="BE420" s="39"/>
      <c r="BF420" s="39">
        <f t="shared" si="1095"/>
        <v>0</v>
      </c>
      <c r="BG420" s="39"/>
      <c r="BH420" s="39"/>
      <c r="BI420" s="38">
        <f>STDEV(BI407:BI418)</f>
        <v>0.269465218</v>
      </c>
      <c r="BJ420" s="38"/>
      <c r="BK420" s="38">
        <f>STDEV(BK407:BK418)</f>
        <v>0.09013881549</v>
      </c>
      <c r="BL420" s="39"/>
      <c r="BM420" s="39"/>
      <c r="BN420" s="39"/>
      <c r="BO420" s="39">
        <f t="shared" si="1150"/>
        <v>0</v>
      </c>
      <c r="BP420" s="39"/>
      <c r="BQ420" s="39"/>
      <c r="BR420" s="38">
        <f>STDEV(BR407:BR418)</f>
        <v>0.211783878</v>
      </c>
      <c r="BS420" s="38"/>
      <c r="BT420" s="38">
        <f>STDEV(BT407:BT418)</f>
        <v>0.211783878</v>
      </c>
      <c r="BU420" s="39"/>
      <c r="BV420" s="39"/>
      <c r="BW420" s="39"/>
      <c r="BX420" s="39">
        <f t="shared" si="1135"/>
        <v>0</v>
      </c>
      <c r="BY420" s="39"/>
      <c r="BZ420" s="39"/>
      <c r="CA420" s="38">
        <f>STDEV(CA407:CA418)</f>
        <v>0.2671478073</v>
      </c>
      <c r="CB420" s="38"/>
      <c r="CC420" s="38">
        <f>STDEV(CC407:CC418)</f>
        <v>0.2671478073</v>
      </c>
      <c r="CD420" s="39"/>
      <c r="CE420" s="39"/>
      <c r="CF420" s="39"/>
      <c r="CG420" s="39">
        <f t="shared" si="1113"/>
        <v>0</v>
      </c>
      <c r="CH420" s="39"/>
      <c r="CI420" s="39"/>
      <c r="CJ420" s="38">
        <f>STDEV(CJ407:CJ418)</f>
        <v>0.1317595032</v>
      </c>
      <c r="CK420" s="38"/>
      <c r="CL420" s="38">
        <f>STDEV(CL407:CL418)</f>
        <v>0.1317595032</v>
      </c>
      <c r="CM420" s="35"/>
    </row>
    <row r="421" ht="18.0" customHeight="1">
      <c r="A421" s="40" t="s">
        <v>27</v>
      </c>
      <c r="B421" s="41"/>
      <c r="C421" s="41"/>
      <c r="D421" s="41">
        <f t="shared" si="1137"/>
        <v>0</v>
      </c>
      <c r="E421" s="41"/>
      <c r="F421" s="41"/>
      <c r="G421" s="40">
        <f>VAR(G407:G418)</f>
        <v>0.04329695099</v>
      </c>
      <c r="H421" s="40"/>
      <c r="I421" s="40">
        <f>VAR(I407:I418)</f>
        <v>0.04329695099</v>
      </c>
      <c r="J421" s="41"/>
      <c r="K421" s="41"/>
      <c r="L421" s="41"/>
      <c r="M421" s="41">
        <f t="shared" si="1138"/>
        <v>0</v>
      </c>
      <c r="N421" s="41"/>
      <c r="O421" s="41"/>
      <c r="P421" s="40">
        <f>VAR(P407:P418)</f>
        <v>0.02677265154</v>
      </c>
      <c r="Q421" s="40"/>
      <c r="R421" s="40">
        <f>VAR(R407:R418)</f>
        <v>0.07959065779</v>
      </c>
      <c r="S421" s="41"/>
      <c r="T421" s="41"/>
      <c r="U421" s="41"/>
      <c r="V421" s="41">
        <f t="shared" si="1091"/>
        <v>0</v>
      </c>
      <c r="W421" s="41"/>
      <c r="X421" s="41"/>
      <c r="Y421" s="40">
        <f>VAR(Y407:Y418)</f>
        <v>0.083739086</v>
      </c>
      <c r="Z421" s="41"/>
      <c r="AA421" s="40">
        <f>VAR(AA407:AA418)</f>
        <v>0.01645077386</v>
      </c>
      <c r="AB421" s="41"/>
      <c r="AC421" s="41"/>
      <c r="AD421" s="41"/>
      <c r="AE421" s="41">
        <f t="shared" si="1142"/>
        <v>0</v>
      </c>
      <c r="AF421" s="41"/>
      <c r="AG421" s="41"/>
      <c r="AH421" s="40">
        <f>VAR(AH407:AH418)</f>
        <v>0.07667031127</v>
      </c>
      <c r="AI421" s="41"/>
      <c r="AJ421" s="40">
        <f>VAR(AJ407:AJ418)</f>
        <v>0.07667031127</v>
      </c>
      <c r="AK421" s="41"/>
      <c r="AL421" s="41"/>
      <c r="AM421" s="41"/>
      <c r="AN421" s="41">
        <f t="shared" si="1130"/>
        <v>0</v>
      </c>
      <c r="AO421" s="41"/>
      <c r="AP421" s="41"/>
      <c r="AQ421" s="40">
        <f>VAR(AQ407:AQ418)</f>
        <v>0.0817550651</v>
      </c>
      <c r="AR421" s="41"/>
      <c r="AS421" s="40">
        <f>VAR(AS407:AS418)</f>
        <v>0.0817550651</v>
      </c>
      <c r="AT421" s="41"/>
      <c r="AU421" s="41"/>
      <c r="AV421" s="41"/>
      <c r="AW421" s="41">
        <f t="shared" si="1136"/>
        <v>0</v>
      </c>
      <c r="AX421" s="41"/>
      <c r="AY421" s="41"/>
      <c r="AZ421" s="40">
        <f>VAR(AZ407:AZ418)</f>
        <v>0.07804899993</v>
      </c>
      <c r="BA421" s="41"/>
      <c r="BB421" s="40">
        <f>VAR(BB407:BB418)</f>
        <v>0.07804899993</v>
      </c>
      <c r="BC421" s="41"/>
      <c r="BD421" s="41"/>
      <c r="BE421" s="41"/>
      <c r="BF421" s="41">
        <f t="shared" si="1095"/>
        <v>0</v>
      </c>
      <c r="BG421" s="41"/>
      <c r="BH421" s="41"/>
      <c r="BI421" s="40">
        <f>VAR(BI407:BI418)</f>
        <v>0.07261150372</v>
      </c>
      <c r="BJ421" s="41"/>
      <c r="BK421" s="40">
        <f>VAR(BK407:BK418)</f>
        <v>0.008125006058</v>
      </c>
      <c r="BL421" s="41"/>
      <c r="BM421" s="41"/>
      <c r="BN421" s="41"/>
      <c r="BO421" s="41">
        <f t="shared" si="1150"/>
        <v>0</v>
      </c>
      <c r="BP421" s="41"/>
      <c r="BQ421" s="41"/>
      <c r="BR421" s="40">
        <f>VAR(BR407:BR418)</f>
        <v>0.04485241097</v>
      </c>
      <c r="BS421" s="41"/>
      <c r="BT421" s="40">
        <f>VAR(BT407:BT418)</f>
        <v>0.04485241097</v>
      </c>
      <c r="BU421" s="41"/>
      <c r="BV421" s="41"/>
      <c r="BW421" s="41"/>
      <c r="BX421" s="41">
        <f t="shared" si="1135"/>
        <v>0</v>
      </c>
      <c r="BY421" s="41"/>
      <c r="BZ421" s="41"/>
      <c r="CA421" s="40">
        <f>VAR(CA407:CA418)</f>
        <v>0.07136795095</v>
      </c>
      <c r="CB421" s="41"/>
      <c r="CC421" s="40">
        <f>VAR(CC407:CC418)</f>
        <v>0.07136795095</v>
      </c>
      <c r="CD421" s="41"/>
      <c r="CE421" s="41"/>
      <c r="CF421" s="41"/>
      <c r="CG421" s="41">
        <f t="shared" si="1113"/>
        <v>0</v>
      </c>
      <c r="CH421" s="41"/>
      <c r="CI421" s="41"/>
      <c r="CJ421" s="40">
        <f>VAR(CJ407:CJ418)</f>
        <v>0.01736056667</v>
      </c>
      <c r="CK421" s="41"/>
      <c r="CL421" s="40">
        <f>VAR(CL407:CL418)</f>
        <v>0.01736056667</v>
      </c>
      <c r="CM421" s="35"/>
    </row>
    <row r="422" ht="18.0" customHeight="1">
      <c r="A422" s="23"/>
      <c r="B422" s="23">
        <v>0.0</v>
      </c>
      <c r="C422" s="23">
        <v>1.0</v>
      </c>
      <c r="D422" s="23">
        <v>1.0</v>
      </c>
      <c r="E422" s="23">
        <v>0.0</v>
      </c>
      <c r="F422" s="23">
        <v>1.0</v>
      </c>
      <c r="G422" s="23">
        <f t="shared" ref="G422:G433" si="1151">E422/F422</f>
        <v>0</v>
      </c>
      <c r="H422" s="23">
        <v>0.0</v>
      </c>
      <c r="I422" s="23">
        <f t="shared" ref="I422:I433" si="1152">D422/F422</f>
        <v>1</v>
      </c>
      <c r="J422" s="24"/>
      <c r="K422" s="24">
        <v>0.0</v>
      </c>
      <c r="L422" s="24">
        <v>4.0</v>
      </c>
      <c r="M422" s="24">
        <f t="shared" si="1138"/>
        <v>1</v>
      </c>
      <c r="N422" s="24">
        <v>45.0</v>
      </c>
      <c r="O422" s="24">
        <v>46.0</v>
      </c>
      <c r="P422" s="24">
        <f t="shared" ref="P422:P433" si="1153">N422/O422</f>
        <v>0.9782608696</v>
      </c>
      <c r="Q422" s="24">
        <v>97.8</v>
      </c>
      <c r="R422" s="24">
        <f t="shared" ref="R422:R433" si="1154">M422/O422</f>
        <v>0.02173913043</v>
      </c>
      <c r="S422" s="25"/>
      <c r="T422" s="25">
        <v>0.0</v>
      </c>
      <c r="U422" s="25"/>
      <c r="V422" s="25">
        <f t="shared" si="1091"/>
        <v>0</v>
      </c>
      <c r="W422" s="25">
        <v>0.0</v>
      </c>
      <c r="X422" s="25">
        <v>0.0</v>
      </c>
      <c r="Y422" s="25">
        <v>0.0</v>
      </c>
      <c r="Z422" s="25">
        <v>0.0</v>
      </c>
      <c r="AA422" s="25">
        <v>0.0</v>
      </c>
      <c r="AB422" s="26"/>
      <c r="AC422" s="26">
        <v>0.0</v>
      </c>
      <c r="AD422" s="26">
        <v>11.0</v>
      </c>
      <c r="AE422" s="26">
        <f t="shared" si="1142"/>
        <v>0</v>
      </c>
      <c r="AF422" s="26">
        <v>24.0</v>
      </c>
      <c r="AG422" s="26">
        <v>24.0</v>
      </c>
      <c r="AH422" s="26">
        <f t="shared" ref="AH422:AH433" si="1155">AF422/AG422</f>
        <v>1</v>
      </c>
      <c r="AI422" s="26">
        <v>100.0</v>
      </c>
      <c r="AJ422" s="26">
        <f t="shared" ref="AJ422:AJ433" si="1156">AE422/AG422</f>
        <v>0</v>
      </c>
      <c r="AK422" s="27"/>
      <c r="AL422" s="27">
        <v>0.0</v>
      </c>
      <c r="AM422" s="27">
        <v>2.0</v>
      </c>
      <c r="AN422" s="27">
        <f t="shared" si="1130"/>
        <v>8</v>
      </c>
      <c r="AO422" s="27">
        <v>114.0</v>
      </c>
      <c r="AP422" s="27">
        <v>122.0</v>
      </c>
      <c r="AQ422" s="27">
        <f t="shared" ref="AQ422:AQ433" si="1157">AO422/AP422</f>
        <v>0.9344262295</v>
      </c>
      <c r="AR422" s="27">
        <v>93.4</v>
      </c>
      <c r="AS422" s="27">
        <f t="shared" ref="AS422:AS433" si="1158">AN422/AP422</f>
        <v>0.06557377049</v>
      </c>
      <c r="AT422" s="28"/>
      <c r="AU422" s="28">
        <v>0.0</v>
      </c>
      <c r="AV422" s="28">
        <v>8.0</v>
      </c>
      <c r="AW422" s="28">
        <f t="shared" si="1136"/>
        <v>6</v>
      </c>
      <c r="AX422" s="28">
        <v>78.0</v>
      </c>
      <c r="AY422" s="28">
        <v>84.0</v>
      </c>
      <c r="AZ422" s="28">
        <f t="shared" ref="AZ422:AZ428" si="1159">AX422/AY422</f>
        <v>0.9285714286</v>
      </c>
      <c r="BA422" s="28">
        <v>92.9</v>
      </c>
      <c r="BB422" s="28">
        <f t="shared" ref="BB422:BB428" si="1160">AW422/AY422</f>
        <v>0.07142857143</v>
      </c>
      <c r="BC422" s="29"/>
      <c r="BD422" s="29">
        <v>0.0</v>
      </c>
      <c r="BE422" s="29">
        <v>4.0</v>
      </c>
      <c r="BF422" s="29">
        <f t="shared" si="1095"/>
        <v>12</v>
      </c>
      <c r="BG422" s="29">
        <v>128.0</v>
      </c>
      <c r="BH422" s="29">
        <v>140.0</v>
      </c>
      <c r="BI422" s="29">
        <f t="shared" ref="BI422:BI433" si="1161">BG422/BH422</f>
        <v>0.9142857143</v>
      </c>
      <c r="BJ422" s="29">
        <v>91.4</v>
      </c>
      <c r="BK422" s="29">
        <f t="shared" ref="BK422:BK433" si="1162">BF422/BH422</f>
        <v>0.08571428571</v>
      </c>
      <c r="BL422" s="30"/>
      <c r="BM422" s="30">
        <v>0.0</v>
      </c>
      <c r="BN422" s="30">
        <v>11.0</v>
      </c>
      <c r="BO422" s="30">
        <f t="shared" si="1150"/>
        <v>16</v>
      </c>
      <c r="BP422" s="30">
        <v>77.0</v>
      </c>
      <c r="BQ422" s="30">
        <v>93.0</v>
      </c>
      <c r="BR422" s="30">
        <f t="shared" ref="BR422:BR433" si="1163">BP422/BQ422</f>
        <v>0.8279569892</v>
      </c>
      <c r="BS422" s="30">
        <v>82.8</v>
      </c>
      <c r="BT422" s="30">
        <f t="shared" ref="BT422:BT433" si="1164">BO422/BQ422</f>
        <v>0.1720430108</v>
      </c>
      <c r="BU422" s="31"/>
      <c r="BV422" s="31">
        <v>0.0</v>
      </c>
      <c r="BW422" s="31">
        <v>5.0</v>
      </c>
      <c r="BX422" s="31">
        <f t="shared" si="1135"/>
        <v>9</v>
      </c>
      <c r="BY422" s="31">
        <v>120.0</v>
      </c>
      <c r="BZ422" s="31">
        <v>129.0</v>
      </c>
      <c r="CA422" s="31">
        <f t="shared" ref="CA422:CA433" si="1165">BY422/BZ422</f>
        <v>0.9302325581</v>
      </c>
      <c r="CB422" s="31">
        <v>93.0</v>
      </c>
      <c r="CC422" s="31">
        <f t="shared" ref="CC422:CC433" si="1166">BX422/BZ422</f>
        <v>0.06976744186</v>
      </c>
      <c r="CD422" s="42"/>
      <c r="CE422" s="42">
        <v>0.0</v>
      </c>
      <c r="CF422" s="42">
        <v>7.0</v>
      </c>
      <c r="CG422" s="42">
        <f t="shared" si="1113"/>
        <v>14</v>
      </c>
      <c r="CH422" s="42">
        <v>110.0</v>
      </c>
      <c r="CI422" s="42">
        <v>124.0</v>
      </c>
      <c r="CJ422" s="42">
        <f t="shared" ref="CJ422:CJ433" si="1167">CH422/CI422</f>
        <v>0.8870967742</v>
      </c>
      <c r="CK422" s="42">
        <v>88.7</v>
      </c>
      <c r="CL422" s="42">
        <f t="shared" ref="CL422:CL433" si="1168">CG422/CI422</f>
        <v>0.1129032258</v>
      </c>
      <c r="CM422" s="35"/>
    </row>
    <row r="423" ht="18.0" customHeight="1">
      <c r="A423" s="23"/>
      <c r="B423" s="23">
        <v>1.0</v>
      </c>
      <c r="C423" s="23">
        <v>4.0</v>
      </c>
      <c r="D423" s="23">
        <f t="shared" ref="D423:D433" si="1169">F423-E423</f>
        <v>1</v>
      </c>
      <c r="E423" s="23">
        <v>22.0</v>
      </c>
      <c r="F423" s="23">
        <v>23.0</v>
      </c>
      <c r="G423" s="23">
        <f t="shared" si="1151"/>
        <v>0.9565217391</v>
      </c>
      <c r="H423" s="23">
        <v>95.7</v>
      </c>
      <c r="I423" s="23">
        <f t="shared" si="1152"/>
        <v>0.04347826087</v>
      </c>
      <c r="J423" s="24"/>
      <c r="K423" s="24">
        <v>1.0</v>
      </c>
      <c r="L423" s="24">
        <v>5.0</v>
      </c>
      <c r="M423" s="24">
        <f t="shared" si="1138"/>
        <v>2</v>
      </c>
      <c r="N423" s="24">
        <v>39.0</v>
      </c>
      <c r="O423" s="24">
        <v>41.0</v>
      </c>
      <c r="P423" s="24">
        <f t="shared" si="1153"/>
        <v>0.9512195122</v>
      </c>
      <c r="Q423" s="24">
        <v>95.1</v>
      </c>
      <c r="R423" s="24">
        <f t="shared" si="1154"/>
        <v>0.0487804878</v>
      </c>
      <c r="S423" s="25"/>
      <c r="T423" s="25">
        <v>1.0</v>
      </c>
      <c r="U423" s="25">
        <v>3.0</v>
      </c>
      <c r="V423" s="25">
        <f t="shared" si="1091"/>
        <v>2</v>
      </c>
      <c r="W423" s="25">
        <v>72.0</v>
      </c>
      <c r="X423" s="25">
        <v>74.0</v>
      </c>
      <c r="Y423" s="25">
        <f t="shared" ref="Y423:Y433" si="1170">W423/X423</f>
        <v>0.972972973</v>
      </c>
      <c r="Z423" s="25">
        <v>97.3</v>
      </c>
      <c r="AA423" s="25">
        <f t="shared" ref="AA423:AA433" si="1171">V423/X423</f>
        <v>0.02702702703</v>
      </c>
      <c r="AB423" s="26"/>
      <c r="AC423" s="26">
        <v>1.0</v>
      </c>
      <c r="AD423" s="26">
        <v>3.0</v>
      </c>
      <c r="AE423" s="26">
        <f t="shared" si="1142"/>
        <v>7</v>
      </c>
      <c r="AF423" s="26">
        <v>77.0</v>
      </c>
      <c r="AG423" s="26">
        <v>84.0</v>
      </c>
      <c r="AH423" s="26">
        <f t="shared" si="1155"/>
        <v>0.9166666667</v>
      </c>
      <c r="AI423" s="26">
        <v>91.7</v>
      </c>
      <c r="AJ423" s="26">
        <f t="shared" si="1156"/>
        <v>0.08333333333</v>
      </c>
      <c r="AK423" s="27"/>
      <c r="AL423" s="27">
        <v>1.0</v>
      </c>
      <c r="AM423" s="27">
        <v>8.0</v>
      </c>
      <c r="AN423" s="27">
        <f t="shared" si="1130"/>
        <v>10</v>
      </c>
      <c r="AO423" s="27">
        <v>70.0</v>
      </c>
      <c r="AP423" s="27">
        <v>80.0</v>
      </c>
      <c r="AQ423" s="27">
        <f t="shared" si="1157"/>
        <v>0.875</v>
      </c>
      <c r="AR423" s="27">
        <v>87.5</v>
      </c>
      <c r="AS423" s="27">
        <f t="shared" si="1158"/>
        <v>0.125</v>
      </c>
      <c r="AT423" s="28"/>
      <c r="AU423" s="28">
        <v>1.0</v>
      </c>
      <c r="AV423" s="28">
        <v>5.0</v>
      </c>
      <c r="AW423" s="28">
        <f t="shared" si="1136"/>
        <v>7</v>
      </c>
      <c r="AX423" s="28">
        <v>103.0</v>
      </c>
      <c r="AY423" s="28">
        <v>110.0</v>
      </c>
      <c r="AZ423" s="28">
        <f t="shared" si="1159"/>
        <v>0.9363636364</v>
      </c>
      <c r="BA423" s="28">
        <v>93.6</v>
      </c>
      <c r="BB423" s="28">
        <f t="shared" si="1160"/>
        <v>0.06363636364</v>
      </c>
      <c r="BC423" s="29"/>
      <c r="BD423" s="29">
        <v>1.0</v>
      </c>
      <c r="BE423" s="29">
        <v>9.0</v>
      </c>
      <c r="BF423" s="29">
        <v>2.0</v>
      </c>
      <c r="BG423" s="29">
        <v>1.0</v>
      </c>
      <c r="BH423" s="29">
        <v>3.0</v>
      </c>
      <c r="BI423" s="29">
        <f t="shared" si="1161"/>
        <v>0.3333333333</v>
      </c>
      <c r="BJ423" s="29">
        <v>33.33</v>
      </c>
      <c r="BK423" s="29">
        <f t="shared" si="1162"/>
        <v>0.6666666667</v>
      </c>
      <c r="BL423" s="30"/>
      <c r="BM423" s="30">
        <v>1.0</v>
      </c>
      <c r="BN423" s="30">
        <v>6.0</v>
      </c>
      <c r="BO423" s="30">
        <f t="shared" si="1150"/>
        <v>10</v>
      </c>
      <c r="BP423" s="30">
        <v>106.0</v>
      </c>
      <c r="BQ423" s="30">
        <v>116.0</v>
      </c>
      <c r="BR423" s="30">
        <f t="shared" si="1163"/>
        <v>0.9137931034</v>
      </c>
      <c r="BS423" s="30">
        <v>91.4</v>
      </c>
      <c r="BT423" s="30">
        <f t="shared" si="1164"/>
        <v>0.08620689655</v>
      </c>
      <c r="BU423" s="31"/>
      <c r="BV423" s="31">
        <v>1.0</v>
      </c>
      <c r="BW423" s="31">
        <v>1.0</v>
      </c>
      <c r="BX423" s="31">
        <f t="shared" si="1135"/>
        <v>24</v>
      </c>
      <c r="BY423" s="31">
        <v>173.0</v>
      </c>
      <c r="BZ423" s="31">
        <v>197.0</v>
      </c>
      <c r="CA423" s="31">
        <f t="shared" si="1165"/>
        <v>0.8781725888</v>
      </c>
      <c r="CB423" s="31">
        <v>87.8</v>
      </c>
      <c r="CC423" s="31">
        <f t="shared" si="1166"/>
        <v>0.1218274112</v>
      </c>
      <c r="CD423" s="42"/>
      <c r="CE423" s="42">
        <v>1.0</v>
      </c>
      <c r="CF423" s="42">
        <v>1.0</v>
      </c>
      <c r="CG423" s="42">
        <f t="shared" si="1113"/>
        <v>18</v>
      </c>
      <c r="CH423" s="42">
        <v>194.0</v>
      </c>
      <c r="CI423" s="42">
        <v>212.0</v>
      </c>
      <c r="CJ423" s="42">
        <f t="shared" si="1167"/>
        <v>0.9150943396</v>
      </c>
      <c r="CK423" s="42">
        <v>91.5</v>
      </c>
      <c r="CL423" s="42">
        <f t="shared" si="1168"/>
        <v>0.08490566038</v>
      </c>
      <c r="CM423" s="35"/>
    </row>
    <row r="424" ht="18.0" customHeight="1">
      <c r="A424" s="23"/>
      <c r="B424" s="23">
        <v>2.0</v>
      </c>
      <c r="C424" s="23">
        <v>0.0</v>
      </c>
      <c r="D424" s="23">
        <f t="shared" si="1169"/>
        <v>1</v>
      </c>
      <c r="E424" s="23">
        <v>16.0</v>
      </c>
      <c r="F424" s="23">
        <v>17.0</v>
      </c>
      <c r="G424" s="23">
        <f t="shared" si="1151"/>
        <v>0.9411764706</v>
      </c>
      <c r="H424" s="23">
        <v>94.1</v>
      </c>
      <c r="I424" s="23">
        <f t="shared" si="1152"/>
        <v>0.05882352941</v>
      </c>
      <c r="J424" s="24"/>
      <c r="K424" s="24">
        <v>2.0</v>
      </c>
      <c r="L424" s="24">
        <v>6.0</v>
      </c>
      <c r="M424" s="24">
        <f t="shared" si="1138"/>
        <v>1</v>
      </c>
      <c r="N424" s="24">
        <v>2.0</v>
      </c>
      <c r="O424" s="24">
        <v>3.0</v>
      </c>
      <c r="P424" s="24">
        <f t="shared" si="1153"/>
        <v>0.6666666667</v>
      </c>
      <c r="Q424" s="24">
        <v>66.7</v>
      </c>
      <c r="R424" s="24">
        <f t="shared" si="1154"/>
        <v>0.3333333333</v>
      </c>
      <c r="S424" s="25"/>
      <c r="T424" s="25">
        <v>2.0</v>
      </c>
      <c r="U424" s="25">
        <v>7.0</v>
      </c>
      <c r="V424" s="25">
        <f t="shared" si="1091"/>
        <v>1</v>
      </c>
      <c r="W424" s="25">
        <v>33.0</v>
      </c>
      <c r="X424" s="25">
        <v>34.0</v>
      </c>
      <c r="Y424" s="25">
        <f t="shared" si="1170"/>
        <v>0.9705882353</v>
      </c>
      <c r="Z424" s="25">
        <v>97.1</v>
      </c>
      <c r="AA424" s="25">
        <f t="shared" si="1171"/>
        <v>0.02941176471</v>
      </c>
      <c r="AB424" s="26"/>
      <c r="AC424" s="26">
        <v>2.0</v>
      </c>
      <c r="AD424" s="26">
        <v>6.0</v>
      </c>
      <c r="AE424" s="26">
        <v>3.0</v>
      </c>
      <c r="AF424" s="26">
        <v>0.0</v>
      </c>
      <c r="AG424" s="26">
        <v>3.0</v>
      </c>
      <c r="AH424" s="26">
        <f t="shared" si="1155"/>
        <v>0</v>
      </c>
      <c r="AI424" s="26">
        <v>0.0</v>
      </c>
      <c r="AJ424" s="26">
        <f t="shared" si="1156"/>
        <v>1</v>
      </c>
      <c r="AK424" s="27"/>
      <c r="AL424" s="27">
        <v>2.0</v>
      </c>
      <c r="AM424" s="27">
        <v>9.0</v>
      </c>
      <c r="AN424" s="27">
        <f t="shared" si="1130"/>
        <v>8</v>
      </c>
      <c r="AO424" s="27">
        <v>79.0</v>
      </c>
      <c r="AP424" s="27">
        <v>87.0</v>
      </c>
      <c r="AQ424" s="27">
        <f t="shared" si="1157"/>
        <v>0.908045977</v>
      </c>
      <c r="AR424" s="27">
        <v>90.8</v>
      </c>
      <c r="AS424" s="27">
        <f t="shared" si="1158"/>
        <v>0.09195402299</v>
      </c>
      <c r="AT424" s="28"/>
      <c r="AU424" s="28">
        <v>2.0</v>
      </c>
      <c r="AV424" s="28">
        <v>11.0</v>
      </c>
      <c r="AW424" s="28">
        <f t="shared" si="1136"/>
        <v>9</v>
      </c>
      <c r="AX424" s="28">
        <v>73.0</v>
      </c>
      <c r="AY424" s="28">
        <v>82.0</v>
      </c>
      <c r="AZ424" s="28">
        <f t="shared" si="1159"/>
        <v>0.8902439024</v>
      </c>
      <c r="BA424" s="28">
        <v>89.0</v>
      </c>
      <c r="BB424" s="28">
        <f t="shared" si="1160"/>
        <v>0.1097560976</v>
      </c>
      <c r="BC424" s="29"/>
      <c r="BD424" s="29">
        <v>2.0</v>
      </c>
      <c r="BE424" s="29">
        <v>9.0</v>
      </c>
      <c r="BF424" s="29">
        <f t="shared" ref="BF424:BF439" si="1172">BH424-BG424</f>
        <v>45</v>
      </c>
      <c r="BG424" s="29">
        <v>93.0</v>
      </c>
      <c r="BH424" s="29">
        <v>138.0</v>
      </c>
      <c r="BI424" s="29">
        <f t="shared" si="1161"/>
        <v>0.6739130435</v>
      </c>
      <c r="BJ424" s="29">
        <v>67.4</v>
      </c>
      <c r="BK424" s="29">
        <f t="shared" si="1162"/>
        <v>0.3260869565</v>
      </c>
      <c r="BL424" s="30"/>
      <c r="BM424" s="30">
        <v>2.0</v>
      </c>
      <c r="BN424" s="30">
        <v>10.0</v>
      </c>
      <c r="BO424" s="30">
        <f t="shared" si="1150"/>
        <v>13</v>
      </c>
      <c r="BP424" s="30">
        <v>90.0</v>
      </c>
      <c r="BQ424" s="30">
        <v>103.0</v>
      </c>
      <c r="BR424" s="30">
        <f t="shared" si="1163"/>
        <v>0.8737864078</v>
      </c>
      <c r="BS424" s="30">
        <v>87.4</v>
      </c>
      <c r="BT424" s="30">
        <f t="shared" si="1164"/>
        <v>0.1262135922</v>
      </c>
      <c r="BU424" s="31"/>
      <c r="BV424" s="31">
        <v>2.0</v>
      </c>
      <c r="BW424" s="31">
        <v>8.0</v>
      </c>
      <c r="BX424" s="31">
        <f t="shared" si="1135"/>
        <v>87</v>
      </c>
      <c r="BY424" s="31">
        <v>106.0</v>
      </c>
      <c r="BZ424" s="31">
        <v>193.0</v>
      </c>
      <c r="CA424" s="31">
        <f t="shared" si="1165"/>
        <v>0.5492227979</v>
      </c>
      <c r="CB424" s="31">
        <v>54.9</v>
      </c>
      <c r="CC424" s="31">
        <f t="shared" si="1166"/>
        <v>0.4507772021</v>
      </c>
      <c r="CD424" s="42"/>
      <c r="CE424" s="42">
        <v>2.0</v>
      </c>
      <c r="CF424" s="42">
        <v>6.0</v>
      </c>
      <c r="CG424" s="42">
        <f t="shared" si="1113"/>
        <v>14</v>
      </c>
      <c r="CH424" s="42">
        <v>142.0</v>
      </c>
      <c r="CI424" s="42">
        <v>156.0</v>
      </c>
      <c r="CJ424" s="42">
        <f t="shared" si="1167"/>
        <v>0.9102564103</v>
      </c>
      <c r="CK424" s="42">
        <v>91.0</v>
      </c>
      <c r="CL424" s="42">
        <f t="shared" si="1168"/>
        <v>0.08974358974</v>
      </c>
      <c r="CM424" s="35"/>
    </row>
    <row r="425" ht="18.0" customHeight="1">
      <c r="A425" s="23"/>
      <c r="B425" s="23">
        <v>3.0</v>
      </c>
      <c r="C425" s="23">
        <v>7.0</v>
      </c>
      <c r="D425" s="23">
        <f t="shared" si="1169"/>
        <v>3</v>
      </c>
      <c r="E425" s="23">
        <v>17.0</v>
      </c>
      <c r="F425" s="23">
        <v>20.0</v>
      </c>
      <c r="G425" s="23">
        <f t="shared" si="1151"/>
        <v>0.85</v>
      </c>
      <c r="H425" s="23">
        <v>85.0</v>
      </c>
      <c r="I425" s="23">
        <f t="shared" si="1152"/>
        <v>0.15</v>
      </c>
      <c r="J425" s="24"/>
      <c r="K425" s="24">
        <v>3.0</v>
      </c>
      <c r="L425" s="24">
        <v>3.0</v>
      </c>
      <c r="M425" s="24">
        <f t="shared" si="1138"/>
        <v>3</v>
      </c>
      <c r="N425" s="24">
        <v>45.0</v>
      </c>
      <c r="O425" s="24">
        <v>48.0</v>
      </c>
      <c r="P425" s="24">
        <f t="shared" si="1153"/>
        <v>0.9375</v>
      </c>
      <c r="Q425" s="24">
        <v>93.8</v>
      </c>
      <c r="R425" s="24">
        <f t="shared" si="1154"/>
        <v>0.0625</v>
      </c>
      <c r="S425" s="25"/>
      <c r="T425" s="25">
        <v>3.0</v>
      </c>
      <c r="U425" s="25">
        <v>6.0</v>
      </c>
      <c r="V425" s="25">
        <f t="shared" si="1091"/>
        <v>12</v>
      </c>
      <c r="W425" s="25">
        <v>51.0</v>
      </c>
      <c r="X425" s="25">
        <v>63.0</v>
      </c>
      <c r="Y425" s="25">
        <f t="shared" si="1170"/>
        <v>0.8095238095</v>
      </c>
      <c r="Z425" s="25">
        <v>81.0</v>
      </c>
      <c r="AA425" s="25">
        <f t="shared" si="1171"/>
        <v>0.1904761905</v>
      </c>
      <c r="AB425" s="26"/>
      <c r="AC425" s="26">
        <v>3.0</v>
      </c>
      <c r="AD425" s="26">
        <v>7.0</v>
      </c>
      <c r="AE425" s="26">
        <f t="shared" ref="AE425:AE448" si="1173">AG425-AF425</f>
        <v>47</v>
      </c>
      <c r="AF425" s="26">
        <v>47.0</v>
      </c>
      <c r="AG425" s="26">
        <v>94.0</v>
      </c>
      <c r="AH425" s="26">
        <f t="shared" si="1155"/>
        <v>0.5</v>
      </c>
      <c r="AI425" s="26">
        <v>50.0</v>
      </c>
      <c r="AJ425" s="26">
        <f t="shared" si="1156"/>
        <v>0.5</v>
      </c>
      <c r="AK425" s="27"/>
      <c r="AL425" s="27">
        <v>3.0</v>
      </c>
      <c r="AM425" s="27">
        <v>6.0</v>
      </c>
      <c r="AN425" s="27">
        <f t="shared" si="1130"/>
        <v>7</v>
      </c>
      <c r="AO425" s="27">
        <v>75.0</v>
      </c>
      <c r="AP425" s="27">
        <v>82.0</v>
      </c>
      <c r="AQ425" s="27">
        <f t="shared" si="1157"/>
        <v>0.9146341463</v>
      </c>
      <c r="AR425" s="27">
        <v>91.5</v>
      </c>
      <c r="AS425" s="27">
        <f t="shared" si="1158"/>
        <v>0.08536585366</v>
      </c>
      <c r="AT425" s="28"/>
      <c r="AU425" s="28">
        <v>3.0</v>
      </c>
      <c r="AV425" s="28">
        <v>2.0</v>
      </c>
      <c r="AW425" s="28">
        <f t="shared" si="1136"/>
        <v>9</v>
      </c>
      <c r="AX425" s="28">
        <v>132.0</v>
      </c>
      <c r="AY425" s="28">
        <v>141.0</v>
      </c>
      <c r="AZ425" s="28">
        <f t="shared" si="1159"/>
        <v>0.9361702128</v>
      </c>
      <c r="BA425" s="28">
        <v>93.6</v>
      </c>
      <c r="BB425" s="28">
        <f t="shared" si="1160"/>
        <v>0.06382978723</v>
      </c>
      <c r="BC425" s="29"/>
      <c r="BD425" s="29">
        <v>3.0</v>
      </c>
      <c r="BE425" s="29">
        <v>7.0</v>
      </c>
      <c r="BF425" s="29">
        <f t="shared" si="1172"/>
        <v>9</v>
      </c>
      <c r="BG425" s="29">
        <v>80.0</v>
      </c>
      <c r="BH425" s="29">
        <v>89.0</v>
      </c>
      <c r="BI425" s="29">
        <f t="shared" si="1161"/>
        <v>0.8988764045</v>
      </c>
      <c r="BJ425" s="29">
        <v>89.9</v>
      </c>
      <c r="BK425" s="29">
        <f t="shared" si="1162"/>
        <v>0.1011235955</v>
      </c>
      <c r="BL425" s="30"/>
      <c r="BM425" s="30">
        <v>3.0</v>
      </c>
      <c r="BN425" s="30">
        <v>5.0</v>
      </c>
      <c r="BO425" s="30">
        <f t="shared" si="1150"/>
        <v>9</v>
      </c>
      <c r="BP425" s="30">
        <v>125.0</v>
      </c>
      <c r="BQ425" s="30">
        <v>134.0</v>
      </c>
      <c r="BR425" s="30">
        <f t="shared" si="1163"/>
        <v>0.9328358209</v>
      </c>
      <c r="BS425" s="30">
        <v>93.3</v>
      </c>
      <c r="BT425" s="30">
        <f t="shared" si="1164"/>
        <v>0.0671641791</v>
      </c>
      <c r="BU425" s="31"/>
      <c r="BV425" s="31">
        <v>3.0</v>
      </c>
      <c r="BW425" s="31">
        <v>6.0</v>
      </c>
      <c r="BX425" s="31">
        <f t="shared" si="1135"/>
        <v>9</v>
      </c>
      <c r="BY425" s="31">
        <v>139.0</v>
      </c>
      <c r="BZ425" s="31">
        <v>148.0</v>
      </c>
      <c r="CA425" s="31">
        <f t="shared" si="1165"/>
        <v>0.9391891892</v>
      </c>
      <c r="CB425" s="31">
        <v>93.9</v>
      </c>
      <c r="CC425" s="31">
        <f t="shared" si="1166"/>
        <v>0.06081081081</v>
      </c>
      <c r="CD425" s="42"/>
      <c r="CE425" s="42">
        <v>3.0</v>
      </c>
      <c r="CF425" s="42">
        <v>3.0</v>
      </c>
      <c r="CG425" s="42">
        <f t="shared" si="1113"/>
        <v>14</v>
      </c>
      <c r="CH425" s="42">
        <v>176.0</v>
      </c>
      <c r="CI425" s="42">
        <v>190.0</v>
      </c>
      <c r="CJ425" s="42">
        <f t="shared" si="1167"/>
        <v>0.9263157895</v>
      </c>
      <c r="CK425" s="42">
        <v>92.6</v>
      </c>
      <c r="CL425" s="42">
        <f t="shared" si="1168"/>
        <v>0.07368421053</v>
      </c>
      <c r="CM425" s="35"/>
    </row>
    <row r="426" ht="18.0" customHeight="1">
      <c r="A426" s="23"/>
      <c r="B426" s="23">
        <v>4.0</v>
      </c>
      <c r="C426" s="23">
        <v>9.0</v>
      </c>
      <c r="D426" s="23">
        <f t="shared" si="1169"/>
        <v>7</v>
      </c>
      <c r="E426" s="23">
        <v>15.0</v>
      </c>
      <c r="F426" s="23">
        <v>22.0</v>
      </c>
      <c r="G426" s="23">
        <f t="shared" si="1151"/>
        <v>0.6818181818</v>
      </c>
      <c r="H426" s="23">
        <v>68.2</v>
      </c>
      <c r="I426" s="23">
        <f t="shared" si="1152"/>
        <v>0.3181818182</v>
      </c>
      <c r="J426" s="24"/>
      <c r="K426" s="24">
        <v>4.0</v>
      </c>
      <c r="L426" s="24">
        <v>1.0</v>
      </c>
      <c r="M426" s="24">
        <f t="shared" si="1138"/>
        <v>3</v>
      </c>
      <c r="N426" s="24">
        <v>55.0</v>
      </c>
      <c r="O426" s="24">
        <v>58.0</v>
      </c>
      <c r="P426" s="24">
        <f t="shared" si="1153"/>
        <v>0.9482758621</v>
      </c>
      <c r="Q426" s="24">
        <v>94.8</v>
      </c>
      <c r="R426" s="24">
        <f t="shared" si="1154"/>
        <v>0.05172413793</v>
      </c>
      <c r="S426" s="25"/>
      <c r="T426" s="25">
        <v>4.0</v>
      </c>
      <c r="U426" s="25">
        <v>11.0</v>
      </c>
      <c r="V426" s="25">
        <f t="shared" si="1091"/>
        <v>0</v>
      </c>
      <c r="W426" s="25">
        <v>24.0</v>
      </c>
      <c r="X426" s="25">
        <v>24.0</v>
      </c>
      <c r="Y426" s="25">
        <f t="shared" si="1170"/>
        <v>1</v>
      </c>
      <c r="Z426" s="25">
        <v>100.0</v>
      </c>
      <c r="AA426" s="25">
        <f t="shared" si="1171"/>
        <v>0</v>
      </c>
      <c r="AB426" s="26"/>
      <c r="AC426" s="26">
        <v>4.0</v>
      </c>
      <c r="AD426" s="26">
        <v>5.0</v>
      </c>
      <c r="AE426" s="26">
        <f t="shared" si="1173"/>
        <v>2</v>
      </c>
      <c r="AF426" s="26">
        <v>77.0</v>
      </c>
      <c r="AG426" s="26">
        <v>79.0</v>
      </c>
      <c r="AH426" s="26">
        <f t="shared" si="1155"/>
        <v>0.9746835443</v>
      </c>
      <c r="AI426" s="26">
        <v>97.5</v>
      </c>
      <c r="AJ426" s="26">
        <f t="shared" si="1156"/>
        <v>0.0253164557</v>
      </c>
      <c r="AK426" s="27"/>
      <c r="AL426" s="27">
        <v>4.0</v>
      </c>
      <c r="AM426" s="27">
        <v>7.0</v>
      </c>
      <c r="AN426" s="27">
        <f t="shared" si="1130"/>
        <v>2</v>
      </c>
      <c r="AO426" s="27">
        <v>38.0</v>
      </c>
      <c r="AP426" s="27">
        <v>40.0</v>
      </c>
      <c r="AQ426" s="27">
        <f t="shared" si="1157"/>
        <v>0.95</v>
      </c>
      <c r="AR426" s="27">
        <v>95.0</v>
      </c>
      <c r="AS426" s="27">
        <f t="shared" si="1158"/>
        <v>0.05</v>
      </c>
      <c r="AT426" s="28"/>
      <c r="AU426" s="28">
        <v>4.0</v>
      </c>
      <c r="AV426" s="28">
        <v>6.0</v>
      </c>
      <c r="AW426" s="28">
        <f t="shared" si="1136"/>
        <v>5</v>
      </c>
      <c r="AX426" s="28">
        <v>107.0</v>
      </c>
      <c r="AY426" s="28">
        <v>112.0</v>
      </c>
      <c r="AZ426" s="28">
        <f t="shared" si="1159"/>
        <v>0.9553571429</v>
      </c>
      <c r="BA426" s="28">
        <v>95.5</v>
      </c>
      <c r="BB426" s="28">
        <f t="shared" si="1160"/>
        <v>0.04464285714</v>
      </c>
      <c r="BC426" s="29"/>
      <c r="BD426" s="29">
        <v>4.0</v>
      </c>
      <c r="BE426" s="29">
        <v>5.0</v>
      </c>
      <c r="BF426" s="29">
        <f t="shared" si="1172"/>
        <v>7</v>
      </c>
      <c r="BG426" s="29">
        <v>117.0</v>
      </c>
      <c r="BH426" s="29">
        <v>124.0</v>
      </c>
      <c r="BI426" s="29">
        <f t="shared" si="1161"/>
        <v>0.9435483871</v>
      </c>
      <c r="BJ426" s="29">
        <v>94.4</v>
      </c>
      <c r="BK426" s="29">
        <f t="shared" si="1162"/>
        <v>0.0564516129</v>
      </c>
      <c r="BL426" s="30"/>
      <c r="BM426" s="30">
        <v>4.0</v>
      </c>
      <c r="BN426" s="30">
        <v>7.0</v>
      </c>
      <c r="BO426" s="30">
        <f t="shared" si="1150"/>
        <v>11</v>
      </c>
      <c r="BP426" s="30">
        <v>101.0</v>
      </c>
      <c r="BQ426" s="30">
        <v>112.0</v>
      </c>
      <c r="BR426" s="30">
        <f t="shared" si="1163"/>
        <v>0.9017857143</v>
      </c>
      <c r="BS426" s="30">
        <v>90.2</v>
      </c>
      <c r="BT426" s="30">
        <f t="shared" si="1164"/>
        <v>0.09821428571</v>
      </c>
      <c r="BU426" s="31"/>
      <c r="BV426" s="31">
        <v>4.0</v>
      </c>
      <c r="BW426" s="31">
        <v>2.0</v>
      </c>
      <c r="BX426" s="31">
        <f t="shared" si="1135"/>
        <v>14</v>
      </c>
      <c r="BY426" s="31">
        <v>167.0</v>
      </c>
      <c r="BZ426" s="31">
        <v>181.0</v>
      </c>
      <c r="CA426" s="31">
        <f t="shared" si="1165"/>
        <v>0.9226519337</v>
      </c>
      <c r="CB426" s="31">
        <v>92.3</v>
      </c>
      <c r="CC426" s="31">
        <f t="shared" si="1166"/>
        <v>0.0773480663</v>
      </c>
      <c r="CD426" s="42"/>
      <c r="CE426" s="42">
        <v>4.0</v>
      </c>
      <c r="CF426" s="42">
        <v>9.0</v>
      </c>
      <c r="CG426" s="42">
        <f t="shared" si="1113"/>
        <v>21</v>
      </c>
      <c r="CH426" s="42">
        <v>128.0</v>
      </c>
      <c r="CI426" s="42">
        <v>149.0</v>
      </c>
      <c r="CJ426" s="42">
        <f t="shared" si="1167"/>
        <v>0.8590604027</v>
      </c>
      <c r="CK426" s="42">
        <v>85.9</v>
      </c>
      <c r="CL426" s="42">
        <f t="shared" si="1168"/>
        <v>0.1409395973</v>
      </c>
      <c r="CM426" s="35"/>
    </row>
    <row r="427" ht="18.0" customHeight="1">
      <c r="A427" s="23"/>
      <c r="B427" s="23">
        <v>5.0</v>
      </c>
      <c r="C427" s="23">
        <v>6.0</v>
      </c>
      <c r="D427" s="23">
        <f t="shared" si="1169"/>
        <v>1</v>
      </c>
      <c r="E427" s="23">
        <v>20.0</v>
      </c>
      <c r="F427" s="23">
        <v>21.0</v>
      </c>
      <c r="G427" s="23">
        <f t="shared" si="1151"/>
        <v>0.9523809524</v>
      </c>
      <c r="H427" s="23">
        <v>95.2</v>
      </c>
      <c r="I427" s="23">
        <f t="shared" si="1152"/>
        <v>0.04761904762</v>
      </c>
      <c r="J427" s="24"/>
      <c r="K427" s="24">
        <v>5.0</v>
      </c>
      <c r="L427" s="24">
        <v>7.0</v>
      </c>
      <c r="M427" s="24">
        <f t="shared" si="1138"/>
        <v>24</v>
      </c>
      <c r="N427" s="24">
        <v>30.0</v>
      </c>
      <c r="O427" s="24">
        <v>54.0</v>
      </c>
      <c r="P427" s="24">
        <f t="shared" si="1153"/>
        <v>0.5555555556</v>
      </c>
      <c r="Q427" s="24">
        <v>55.6</v>
      </c>
      <c r="R427" s="24">
        <f t="shared" si="1154"/>
        <v>0.4444444444</v>
      </c>
      <c r="S427" s="25"/>
      <c r="T427" s="25">
        <v>5.0</v>
      </c>
      <c r="U427" s="25">
        <v>1.0</v>
      </c>
      <c r="V427" s="25">
        <f t="shared" si="1091"/>
        <v>2</v>
      </c>
      <c r="W427" s="25">
        <v>82.0</v>
      </c>
      <c r="X427" s="25">
        <v>84.0</v>
      </c>
      <c r="Y427" s="25">
        <f t="shared" si="1170"/>
        <v>0.9761904762</v>
      </c>
      <c r="Z427" s="25">
        <v>97.6</v>
      </c>
      <c r="AA427" s="25">
        <f t="shared" si="1171"/>
        <v>0.02380952381</v>
      </c>
      <c r="AB427" s="26"/>
      <c r="AC427" s="26">
        <v>5.0</v>
      </c>
      <c r="AD427" s="26">
        <v>10.0</v>
      </c>
      <c r="AE427" s="26">
        <f t="shared" si="1173"/>
        <v>30</v>
      </c>
      <c r="AF427" s="26">
        <v>44.0</v>
      </c>
      <c r="AG427" s="26">
        <v>74.0</v>
      </c>
      <c r="AH427" s="26">
        <f t="shared" si="1155"/>
        <v>0.5945945946</v>
      </c>
      <c r="AI427" s="26">
        <v>59.5</v>
      </c>
      <c r="AJ427" s="26">
        <f t="shared" si="1156"/>
        <v>0.4054054054</v>
      </c>
      <c r="AK427" s="27"/>
      <c r="AL427" s="27">
        <v>5.0</v>
      </c>
      <c r="AM427" s="27">
        <v>0.0</v>
      </c>
      <c r="AN427" s="27">
        <f t="shared" si="1130"/>
        <v>3</v>
      </c>
      <c r="AO427" s="27">
        <v>108.0</v>
      </c>
      <c r="AP427" s="27">
        <v>111.0</v>
      </c>
      <c r="AQ427" s="27">
        <f t="shared" si="1157"/>
        <v>0.972972973</v>
      </c>
      <c r="AR427" s="27">
        <v>97.3</v>
      </c>
      <c r="AS427" s="27">
        <f t="shared" si="1158"/>
        <v>0.02702702703</v>
      </c>
      <c r="AT427" s="28"/>
      <c r="AU427" s="28">
        <v>5.0</v>
      </c>
      <c r="AV427" s="28">
        <v>3.0</v>
      </c>
      <c r="AW427" s="28">
        <f t="shared" si="1136"/>
        <v>5</v>
      </c>
      <c r="AX427" s="28">
        <v>108.0</v>
      </c>
      <c r="AY427" s="28">
        <v>113.0</v>
      </c>
      <c r="AZ427" s="28">
        <f t="shared" si="1159"/>
        <v>0.9557522124</v>
      </c>
      <c r="BA427" s="28">
        <v>95.6</v>
      </c>
      <c r="BB427" s="28">
        <f t="shared" si="1160"/>
        <v>0.04424778761</v>
      </c>
      <c r="BC427" s="29"/>
      <c r="BD427" s="29">
        <v>5.0</v>
      </c>
      <c r="BE427" s="29">
        <v>6.0</v>
      </c>
      <c r="BF427" s="29">
        <f t="shared" si="1172"/>
        <v>5</v>
      </c>
      <c r="BG427" s="29">
        <v>119.0</v>
      </c>
      <c r="BH427" s="29">
        <v>124.0</v>
      </c>
      <c r="BI427" s="29">
        <f t="shared" si="1161"/>
        <v>0.9596774194</v>
      </c>
      <c r="BJ427" s="29">
        <v>96.0</v>
      </c>
      <c r="BK427" s="29">
        <f t="shared" si="1162"/>
        <v>0.04032258065</v>
      </c>
      <c r="BL427" s="30"/>
      <c r="BM427" s="30">
        <v>5.0</v>
      </c>
      <c r="BN427" s="30">
        <v>0.0</v>
      </c>
      <c r="BO427" s="30">
        <f t="shared" si="1150"/>
        <v>10</v>
      </c>
      <c r="BP427" s="30">
        <v>135.0</v>
      </c>
      <c r="BQ427" s="30">
        <v>145.0</v>
      </c>
      <c r="BR427" s="30">
        <f t="shared" si="1163"/>
        <v>0.9310344828</v>
      </c>
      <c r="BS427" s="30">
        <v>93.1</v>
      </c>
      <c r="BT427" s="30">
        <f t="shared" si="1164"/>
        <v>0.06896551724</v>
      </c>
      <c r="BU427" s="31"/>
      <c r="BV427" s="31">
        <v>5.0</v>
      </c>
      <c r="BW427" s="31">
        <v>10.0</v>
      </c>
      <c r="BX427" s="31">
        <f t="shared" si="1135"/>
        <v>38</v>
      </c>
      <c r="BY427" s="31">
        <v>87.0</v>
      </c>
      <c r="BZ427" s="31">
        <v>125.0</v>
      </c>
      <c r="CA427" s="31">
        <f t="shared" si="1165"/>
        <v>0.696</v>
      </c>
      <c r="CB427" s="31">
        <v>69.6</v>
      </c>
      <c r="CC427" s="31">
        <f t="shared" si="1166"/>
        <v>0.304</v>
      </c>
      <c r="CD427" s="42"/>
      <c r="CE427" s="42">
        <v>5.0</v>
      </c>
      <c r="CF427" s="42">
        <v>11.0</v>
      </c>
      <c r="CG427" s="42">
        <f t="shared" si="1113"/>
        <v>0</v>
      </c>
      <c r="CH427" s="42">
        <v>5.0</v>
      </c>
      <c r="CI427" s="42">
        <v>5.0</v>
      </c>
      <c r="CJ427" s="42">
        <f t="shared" si="1167"/>
        <v>1</v>
      </c>
      <c r="CK427" s="42">
        <v>100.0</v>
      </c>
      <c r="CL427" s="42">
        <f t="shared" si="1168"/>
        <v>0</v>
      </c>
      <c r="CM427" s="35"/>
    </row>
    <row r="428" ht="18.0" customHeight="1">
      <c r="A428" s="23"/>
      <c r="B428" s="23">
        <v>6.0</v>
      </c>
      <c r="C428" s="23">
        <v>2.0</v>
      </c>
      <c r="D428" s="23">
        <f t="shared" si="1169"/>
        <v>8</v>
      </c>
      <c r="E428" s="23">
        <v>23.0</v>
      </c>
      <c r="F428" s="23">
        <v>31.0</v>
      </c>
      <c r="G428" s="23">
        <f t="shared" si="1151"/>
        <v>0.7419354839</v>
      </c>
      <c r="H428" s="23">
        <v>74.2</v>
      </c>
      <c r="I428" s="23">
        <f t="shared" si="1152"/>
        <v>0.2580645161</v>
      </c>
      <c r="J428" s="24"/>
      <c r="K428" s="24">
        <v>6.0</v>
      </c>
      <c r="L428" s="24">
        <v>10.0</v>
      </c>
      <c r="M428" s="24">
        <f t="shared" si="1138"/>
        <v>22</v>
      </c>
      <c r="N428" s="24">
        <v>20.0</v>
      </c>
      <c r="O428" s="24">
        <v>42.0</v>
      </c>
      <c r="P428" s="24">
        <f t="shared" si="1153"/>
        <v>0.4761904762</v>
      </c>
      <c r="Q428" s="24">
        <v>47.6</v>
      </c>
      <c r="R428" s="24">
        <f t="shared" si="1154"/>
        <v>0.5238095238</v>
      </c>
      <c r="S428" s="25"/>
      <c r="T428" s="25">
        <v>6.0</v>
      </c>
      <c r="U428" s="25">
        <v>2.0</v>
      </c>
      <c r="V428" s="25">
        <f t="shared" si="1091"/>
        <v>3</v>
      </c>
      <c r="W428" s="25">
        <v>76.0</v>
      </c>
      <c r="X428" s="25">
        <v>79.0</v>
      </c>
      <c r="Y428" s="25">
        <f t="shared" si="1170"/>
        <v>0.9620253165</v>
      </c>
      <c r="Z428" s="25">
        <v>96.2</v>
      </c>
      <c r="AA428" s="25">
        <f t="shared" si="1171"/>
        <v>0.03797468354</v>
      </c>
      <c r="AB428" s="26"/>
      <c r="AC428" s="26">
        <v>6.0</v>
      </c>
      <c r="AD428" s="26">
        <v>9.0</v>
      </c>
      <c r="AE428" s="26">
        <f t="shared" si="1173"/>
        <v>4</v>
      </c>
      <c r="AF428" s="26">
        <v>48.0</v>
      </c>
      <c r="AG428" s="26">
        <v>52.0</v>
      </c>
      <c r="AH428" s="26">
        <f t="shared" si="1155"/>
        <v>0.9230769231</v>
      </c>
      <c r="AI428" s="26">
        <v>92.3</v>
      </c>
      <c r="AJ428" s="26">
        <f t="shared" si="1156"/>
        <v>0.07692307692</v>
      </c>
      <c r="AK428" s="27"/>
      <c r="AL428" s="27">
        <v>6.0</v>
      </c>
      <c r="AM428" s="27">
        <v>1.0</v>
      </c>
      <c r="AN428" s="27">
        <f t="shared" si="1130"/>
        <v>6</v>
      </c>
      <c r="AO428" s="27">
        <v>117.0</v>
      </c>
      <c r="AP428" s="27">
        <v>123.0</v>
      </c>
      <c r="AQ428" s="27">
        <f t="shared" si="1157"/>
        <v>0.9512195122</v>
      </c>
      <c r="AR428" s="27">
        <v>95.1</v>
      </c>
      <c r="AS428" s="27">
        <f t="shared" si="1158"/>
        <v>0.0487804878</v>
      </c>
      <c r="AT428" s="28"/>
      <c r="AU428" s="28">
        <v>6.0</v>
      </c>
      <c r="AV428" s="28">
        <v>4.0</v>
      </c>
      <c r="AW428" s="28">
        <f t="shared" si="1136"/>
        <v>7</v>
      </c>
      <c r="AX428" s="28">
        <v>114.0</v>
      </c>
      <c r="AY428" s="28">
        <v>121.0</v>
      </c>
      <c r="AZ428" s="28">
        <f t="shared" si="1159"/>
        <v>0.9421487603</v>
      </c>
      <c r="BA428" s="28">
        <v>94.2</v>
      </c>
      <c r="BB428" s="28">
        <f t="shared" si="1160"/>
        <v>0.05785123967</v>
      </c>
      <c r="BC428" s="29"/>
      <c r="BD428" s="29">
        <v>6.0</v>
      </c>
      <c r="BE428" s="29">
        <v>1.0</v>
      </c>
      <c r="BF428" s="29">
        <f t="shared" si="1172"/>
        <v>12</v>
      </c>
      <c r="BG428" s="29">
        <v>138.0</v>
      </c>
      <c r="BH428" s="29">
        <v>150.0</v>
      </c>
      <c r="BI428" s="29">
        <f t="shared" si="1161"/>
        <v>0.92</v>
      </c>
      <c r="BJ428" s="29">
        <v>92.0</v>
      </c>
      <c r="BK428" s="29">
        <f t="shared" si="1162"/>
        <v>0.08</v>
      </c>
      <c r="BL428" s="30"/>
      <c r="BM428" s="30">
        <v>6.0</v>
      </c>
      <c r="BN428" s="30">
        <v>2.0</v>
      </c>
      <c r="BO428" s="30">
        <f t="shared" si="1150"/>
        <v>16</v>
      </c>
      <c r="BP428" s="30">
        <v>159.0</v>
      </c>
      <c r="BQ428" s="30">
        <v>175.0</v>
      </c>
      <c r="BR428" s="30">
        <f t="shared" si="1163"/>
        <v>0.9085714286</v>
      </c>
      <c r="BS428" s="30">
        <v>90.9</v>
      </c>
      <c r="BT428" s="30">
        <f t="shared" si="1164"/>
        <v>0.09142857143</v>
      </c>
      <c r="BU428" s="31"/>
      <c r="BV428" s="31">
        <v>6.0</v>
      </c>
      <c r="BW428" s="31">
        <v>9.0</v>
      </c>
      <c r="BX428" s="31">
        <f t="shared" si="1135"/>
        <v>23</v>
      </c>
      <c r="BY428" s="31">
        <v>173.0</v>
      </c>
      <c r="BZ428" s="31">
        <v>196.0</v>
      </c>
      <c r="CA428" s="31">
        <f t="shared" si="1165"/>
        <v>0.8826530612</v>
      </c>
      <c r="CB428" s="31">
        <v>88.3</v>
      </c>
      <c r="CC428" s="31">
        <f t="shared" si="1166"/>
        <v>0.1173469388</v>
      </c>
      <c r="CD428" s="42"/>
      <c r="CE428" s="42">
        <v>6.0</v>
      </c>
      <c r="CF428" s="42">
        <v>2.0</v>
      </c>
      <c r="CG428" s="42">
        <f t="shared" si="1113"/>
        <v>23</v>
      </c>
      <c r="CH428" s="42">
        <v>189.0</v>
      </c>
      <c r="CI428" s="42">
        <v>212.0</v>
      </c>
      <c r="CJ428" s="42">
        <f t="shared" si="1167"/>
        <v>0.891509434</v>
      </c>
      <c r="CK428" s="42">
        <v>89.2</v>
      </c>
      <c r="CL428" s="42">
        <f t="shared" si="1168"/>
        <v>0.108490566</v>
      </c>
      <c r="CM428" s="35"/>
    </row>
    <row r="429" ht="18.0" customHeight="1">
      <c r="A429" s="23"/>
      <c r="B429" s="23">
        <v>7.0</v>
      </c>
      <c r="C429" s="23">
        <v>1.0</v>
      </c>
      <c r="D429" s="23">
        <f t="shared" si="1169"/>
        <v>2</v>
      </c>
      <c r="E429" s="23">
        <v>26.0</v>
      </c>
      <c r="F429" s="23">
        <v>28.0</v>
      </c>
      <c r="G429" s="23">
        <f t="shared" si="1151"/>
        <v>0.9285714286</v>
      </c>
      <c r="H429" s="23">
        <v>92.9</v>
      </c>
      <c r="I429" s="23">
        <f t="shared" si="1152"/>
        <v>0.07142857143</v>
      </c>
      <c r="J429" s="24"/>
      <c r="K429" s="24">
        <v>7.0</v>
      </c>
      <c r="L429" s="24">
        <v>2.0</v>
      </c>
      <c r="M429" s="24">
        <f t="shared" si="1138"/>
        <v>3</v>
      </c>
      <c r="N429" s="24">
        <v>50.0</v>
      </c>
      <c r="O429" s="24">
        <v>53.0</v>
      </c>
      <c r="P429" s="24">
        <f t="shared" si="1153"/>
        <v>0.9433962264</v>
      </c>
      <c r="Q429" s="24">
        <v>94.3</v>
      </c>
      <c r="R429" s="24">
        <f t="shared" si="1154"/>
        <v>0.05660377358</v>
      </c>
      <c r="S429" s="25"/>
      <c r="T429" s="25">
        <v>7.0</v>
      </c>
      <c r="U429" s="25">
        <v>8.0</v>
      </c>
      <c r="V429" s="25">
        <f t="shared" si="1091"/>
        <v>38</v>
      </c>
      <c r="W429" s="25">
        <v>43.0</v>
      </c>
      <c r="X429" s="25">
        <v>81.0</v>
      </c>
      <c r="Y429" s="25">
        <f t="shared" si="1170"/>
        <v>0.5308641975</v>
      </c>
      <c r="Z429" s="25">
        <v>53.1</v>
      </c>
      <c r="AA429" s="25">
        <f t="shared" si="1171"/>
        <v>0.4691358025</v>
      </c>
      <c r="AB429" s="26"/>
      <c r="AC429" s="26">
        <v>7.0</v>
      </c>
      <c r="AD429" s="26">
        <v>2.0</v>
      </c>
      <c r="AE429" s="26">
        <f t="shared" si="1173"/>
        <v>3</v>
      </c>
      <c r="AF429" s="26">
        <v>96.0</v>
      </c>
      <c r="AG429" s="26">
        <v>99.0</v>
      </c>
      <c r="AH429" s="26">
        <f t="shared" si="1155"/>
        <v>0.9696969697</v>
      </c>
      <c r="AI429" s="26">
        <v>97.0</v>
      </c>
      <c r="AJ429" s="26">
        <f t="shared" si="1156"/>
        <v>0.0303030303</v>
      </c>
      <c r="AK429" s="27"/>
      <c r="AL429" s="27">
        <v>7.0</v>
      </c>
      <c r="AM429" s="27">
        <v>11.0</v>
      </c>
      <c r="AN429" s="27">
        <f t="shared" si="1130"/>
        <v>2</v>
      </c>
      <c r="AO429" s="27">
        <v>60.0</v>
      </c>
      <c r="AP429" s="27">
        <v>62.0</v>
      </c>
      <c r="AQ429" s="27">
        <f t="shared" si="1157"/>
        <v>0.9677419355</v>
      </c>
      <c r="AR429" s="27">
        <v>96.8</v>
      </c>
      <c r="AS429" s="27">
        <f t="shared" si="1158"/>
        <v>0.03225806452</v>
      </c>
      <c r="AT429" s="28"/>
      <c r="AU429" s="28">
        <v>7.0</v>
      </c>
      <c r="AV429" s="28"/>
      <c r="AW429" s="28">
        <f t="shared" si="1136"/>
        <v>0</v>
      </c>
      <c r="AX429" s="28">
        <v>0.0</v>
      </c>
      <c r="AY429" s="28">
        <v>0.0</v>
      </c>
      <c r="AZ429" s="28">
        <v>0.0</v>
      </c>
      <c r="BA429" s="28">
        <v>0.0</v>
      </c>
      <c r="BB429" s="28">
        <v>0.0</v>
      </c>
      <c r="BC429" s="29"/>
      <c r="BD429" s="29">
        <v>7.0</v>
      </c>
      <c r="BE429" s="29">
        <v>8.0</v>
      </c>
      <c r="BF429" s="29">
        <f t="shared" si="1172"/>
        <v>9</v>
      </c>
      <c r="BG429" s="29">
        <v>91.0</v>
      </c>
      <c r="BH429" s="29">
        <v>100.0</v>
      </c>
      <c r="BI429" s="29">
        <f t="shared" si="1161"/>
        <v>0.91</v>
      </c>
      <c r="BJ429" s="29">
        <v>91.0</v>
      </c>
      <c r="BK429" s="29">
        <f t="shared" si="1162"/>
        <v>0.09</v>
      </c>
      <c r="BL429" s="30"/>
      <c r="BM429" s="30">
        <v>7.0</v>
      </c>
      <c r="BN429" s="30">
        <v>8.0</v>
      </c>
      <c r="BO429" s="30">
        <f t="shared" si="1150"/>
        <v>79</v>
      </c>
      <c r="BP429" s="30">
        <v>94.0</v>
      </c>
      <c r="BQ429" s="30">
        <v>173.0</v>
      </c>
      <c r="BR429" s="30">
        <f t="shared" si="1163"/>
        <v>0.5433526012</v>
      </c>
      <c r="BS429" s="30">
        <v>54.3</v>
      </c>
      <c r="BT429" s="30">
        <f t="shared" si="1164"/>
        <v>0.4566473988</v>
      </c>
      <c r="BU429" s="31"/>
      <c r="BV429" s="31">
        <v>7.0</v>
      </c>
      <c r="BW429" s="31">
        <v>4.0</v>
      </c>
      <c r="BX429" s="31">
        <f t="shared" si="1135"/>
        <v>19</v>
      </c>
      <c r="BY429" s="31">
        <v>151.0</v>
      </c>
      <c r="BZ429" s="31">
        <v>170.0</v>
      </c>
      <c r="CA429" s="31">
        <f t="shared" si="1165"/>
        <v>0.8882352941</v>
      </c>
      <c r="CB429" s="31">
        <v>88.8</v>
      </c>
      <c r="CC429" s="31">
        <f t="shared" si="1166"/>
        <v>0.1117647059</v>
      </c>
      <c r="CD429" s="42"/>
      <c r="CE429" s="42">
        <v>7.0</v>
      </c>
      <c r="CF429" s="42">
        <v>8.0</v>
      </c>
      <c r="CG429" s="42">
        <f t="shared" si="1113"/>
        <v>14</v>
      </c>
      <c r="CH429" s="42">
        <v>124.0</v>
      </c>
      <c r="CI429" s="42">
        <v>138.0</v>
      </c>
      <c r="CJ429" s="42">
        <f t="shared" si="1167"/>
        <v>0.8985507246</v>
      </c>
      <c r="CK429" s="42">
        <v>89.9</v>
      </c>
      <c r="CL429" s="42">
        <f t="shared" si="1168"/>
        <v>0.1014492754</v>
      </c>
      <c r="CM429" s="35"/>
    </row>
    <row r="430" ht="18.0" customHeight="1">
      <c r="A430" s="23"/>
      <c r="B430" s="23">
        <v>8.0</v>
      </c>
      <c r="C430" s="23">
        <v>5.0</v>
      </c>
      <c r="D430" s="23">
        <f t="shared" si="1169"/>
        <v>3</v>
      </c>
      <c r="E430" s="23">
        <v>20.0</v>
      </c>
      <c r="F430" s="23">
        <v>23.0</v>
      </c>
      <c r="G430" s="23">
        <f t="shared" si="1151"/>
        <v>0.8695652174</v>
      </c>
      <c r="H430" s="23">
        <v>87.0</v>
      </c>
      <c r="I430" s="23">
        <f t="shared" si="1152"/>
        <v>0.1304347826</v>
      </c>
      <c r="J430" s="24"/>
      <c r="K430" s="24">
        <v>8.0</v>
      </c>
      <c r="L430" s="24">
        <v>0.0</v>
      </c>
      <c r="M430" s="24">
        <v>3.0</v>
      </c>
      <c r="N430" s="24">
        <v>2.0</v>
      </c>
      <c r="O430" s="24">
        <v>5.0</v>
      </c>
      <c r="P430" s="24">
        <f t="shared" si="1153"/>
        <v>0.4</v>
      </c>
      <c r="Q430" s="24">
        <v>40.0</v>
      </c>
      <c r="R430" s="24">
        <f t="shared" si="1154"/>
        <v>0.6</v>
      </c>
      <c r="S430" s="25"/>
      <c r="T430" s="25">
        <v>8.0</v>
      </c>
      <c r="U430" s="25">
        <v>5.0</v>
      </c>
      <c r="V430" s="25">
        <f t="shared" si="1091"/>
        <v>2</v>
      </c>
      <c r="W430" s="25">
        <v>59.0</v>
      </c>
      <c r="X430" s="25">
        <v>61.0</v>
      </c>
      <c r="Y430" s="25">
        <f t="shared" si="1170"/>
        <v>0.9672131148</v>
      </c>
      <c r="Z430" s="25">
        <v>96.7</v>
      </c>
      <c r="AA430" s="25">
        <f t="shared" si="1171"/>
        <v>0.03278688525</v>
      </c>
      <c r="AB430" s="26"/>
      <c r="AC430" s="26">
        <v>8.0</v>
      </c>
      <c r="AD430" s="26">
        <v>1.0</v>
      </c>
      <c r="AE430" s="26">
        <f t="shared" si="1173"/>
        <v>6</v>
      </c>
      <c r="AF430" s="26">
        <v>99.0</v>
      </c>
      <c r="AG430" s="26">
        <v>105.0</v>
      </c>
      <c r="AH430" s="26">
        <f t="shared" si="1155"/>
        <v>0.9428571429</v>
      </c>
      <c r="AI430" s="26">
        <v>94.3</v>
      </c>
      <c r="AJ430" s="26">
        <f t="shared" si="1156"/>
        <v>0.05714285714</v>
      </c>
      <c r="AK430" s="27"/>
      <c r="AL430" s="27">
        <v>8.0</v>
      </c>
      <c r="AM430" s="27">
        <v>5.0</v>
      </c>
      <c r="AN430" s="27">
        <f t="shared" si="1130"/>
        <v>6</v>
      </c>
      <c r="AO430" s="27">
        <v>89.0</v>
      </c>
      <c r="AP430" s="27">
        <v>95.0</v>
      </c>
      <c r="AQ430" s="27">
        <f t="shared" si="1157"/>
        <v>0.9368421053</v>
      </c>
      <c r="AR430" s="27">
        <v>93.7</v>
      </c>
      <c r="AS430" s="27">
        <f t="shared" si="1158"/>
        <v>0.06315789474</v>
      </c>
      <c r="AT430" s="28"/>
      <c r="AU430" s="28">
        <v>8.0</v>
      </c>
      <c r="AV430" s="28">
        <v>1.0</v>
      </c>
      <c r="AW430" s="28">
        <f t="shared" si="1136"/>
        <v>8</v>
      </c>
      <c r="AX430" s="28">
        <v>137.0</v>
      </c>
      <c r="AY430" s="28">
        <v>145.0</v>
      </c>
      <c r="AZ430" s="28">
        <f t="shared" ref="AZ430:AZ433" si="1174">AX430/AY430</f>
        <v>0.9448275862</v>
      </c>
      <c r="BA430" s="28">
        <v>94.5</v>
      </c>
      <c r="BB430" s="28">
        <f t="shared" ref="BB430:BB433" si="1175">AW430/AY430</f>
        <v>0.05517241379</v>
      </c>
      <c r="BC430" s="29"/>
      <c r="BD430" s="29">
        <v>8.0</v>
      </c>
      <c r="BE430" s="29">
        <v>11.0</v>
      </c>
      <c r="BF430" s="29">
        <f t="shared" si="1172"/>
        <v>19</v>
      </c>
      <c r="BG430" s="29">
        <v>74.0</v>
      </c>
      <c r="BH430" s="29">
        <v>93.0</v>
      </c>
      <c r="BI430" s="29">
        <f t="shared" si="1161"/>
        <v>0.7956989247</v>
      </c>
      <c r="BJ430" s="29">
        <v>79.6</v>
      </c>
      <c r="BK430" s="29">
        <f t="shared" si="1162"/>
        <v>0.2043010753</v>
      </c>
      <c r="BL430" s="30"/>
      <c r="BM430" s="30">
        <v>8.0</v>
      </c>
      <c r="BN430" s="30">
        <v>3.0</v>
      </c>
      <c r="BO430" s="30">
        <f t="shared" si="1150"/>
        <v>13</v>
      </c>
      <c r="BP430" s="30">
        <v>148.0</v>
      </c>
      <c r="BQ430" s="30">
        <v>161.0</v>
      </c>
      <c r="BR430" s="30">
        <f t="shared" si="1163"/>
        <v>0.9192546584</v>
      </c>
      <c r="BS430" s="30">
        <v>91.9</v>
      </c>
      <c r="BT430" s="30">
        <f t="shared" si="1164"/>
        <v>0.08074534161</v>
      </c>
      <c r="BU430" s="31"/>
      <c r="BV430" s="31">
        <v>8.0</v>
      </c>
      <c r="BW430" s="31">
        <v>7.0</v>
      </c>
      <c r="BX430" s="31">
        <f t="shared" si="1135"/>
        <v>12</v>
      </c>
      <c r="BY430" s="31">
        <v>111.0</v>
      </c>
      <c r="BZ430" s="31">
        <v>123.0</v>
      </c>
      <c r="CA430" s="31">
        <f t="shared" si="1165"/>
        <v>0.9024390244</v>
      </c>
      <c r="CB430" s="31">
        <v>90.2</v>
      </c>
      <c r="CC430" s="31">
        <f t="shared" si="1166"/>
        <v>0.09756097561</v>
      </c>
      <c r="CD430" s="42"/>
      <c r="CE430" s="42">
        <v>8.0</v>
      </c>
      <c r="CF430" s="42">
        <v>4.0</v>
      </c>
      <c r="CG430" s="42">
        <f t="shared" si="1113"/>
        <v>19</v>
      </c>
      <c r="CH430" s="42">
        <v>166.0</v>
      </c>
      <c r="CI430" s="42">
        <v>185.0</v>
      </c>
      <c r="CJ430" s="42">
        <f t="shared" si="1167"/>
        <v>0.8972972973</v>
      </c>
      <c r="CK430" s="42">
        <v>89.7</v>
      </c>
      <c r="CL430" s="42">
        <f t="shared" si="1168"/>
        <v>0.1027027027</v>
      </c>
      <c r="CM430" s="35"/>
    </row>
    <row r="431" ht="18.0" customHeight="1">
      <c r="A431" s="23"/>
      <c r="B431" s="23">
        <v>9.0</v>
      </c>
      <c r="C431" s="23">
        <v>11.0</v>
      </c>
      <c r="D431" s="23">
        <f t="shared" si="1169"/>
        <v>3</v>
      </c>
      <c r="E431" s="23">
        <v>12.0</v>
      </c>
      <c r="F431" s="23">
        <v>15.0</v>
      </c>
      <c r="G431" s="23">
        <f t="shared" si="1151"/>
        <v>0.8</v>
      </c>
      <c r="H431" s="23">
        <v>80.0</v>
      </c>
      <c r="I431" s="23">
        <f t="shared" si="1152"/>
        <v>0.2</v>
      </c>
      <c r="J431" s="24"/>
      <c r="K431" s="24">
        <v>9.0</v>
      </c>
      <c r="L431" s="24">
        <v>9.0</v>
      </c>
      <c r="M431" s="24">
        <f t="shared" ref="M431:M448" si="1176">O431-N431</f>
        <v>6</v>
      </c>
      <c r="N431" s="24">
        <v>36.0</v>
      </c>
      <c r="O431" s="24">
        <v>42.0</v>
      </c>
      <c r="P431" s="24">
        <f t="shared" si="1153"/>
        <v>0.8571428571</v>
      </c>
      <c r="Q431" s="24">
        <v>85.7</v>
      </c>
      <c r="R431" s="24">
        <f t="shared" si="1154"/>
        <v>0.1428571429</v>
      </c>
      <c r="S431" s="25"/>
      <c r="T431" s="25">
        <v>9.0</v>
      </c>
      <c r="U431" s="25">
        <v>0.0</v>
      </c>
      <c r="V431" s="25">
        <f t="shared" si="1091"/>
        <v>2</v>
      </c>
      <c r="W431" s="25">
        <v>73.0</v>
      </c>
      <c r="X431" s="25">
        <v>75.0</v>
      </c>
      <c r="Y431" s="25">
        <f t="shared" si="1170"/>
        <v>0.9733333333</v>
      </c>
      <c r="Z431" s="25">
        <v>97.3</v>
      </c>
      <c r="AA431" s="25">
        <f t="shared" si="1171"/>
        <v>0.02666666667</v>
      </c>
      <c r="AB431" s="26"/>
      <c r="AC431" s="26">
        <v>9.0</v>
      </c>
      <c r="AD431" s="26">
        <v>4.0</v>
      </c>
      <c r="AE431" s="26">
        <f t="shared" si="1173"/>
        <v>4</v>
      </c>
      <c r="AF431" s="26">
        <v>81.0</v>
      </c>
      <c r="AG431" s="26">
        <v>85.0</v>
      </c>
      <c r="AH431" s="26">
        <f t="shared" si="1155"/>
        <v>0.9529411765</v>
      </c>
      <c r="AI431" s="26">
        <v>95.3</v>
      </c>
      <c r="AJ431" s="26">
        <f t="shared" si="1156"/>
        <v>0.04705882353</v>
      </c>
      <c r="AK431" s="27"/>
      <c r="AL431" s="27">
        <v>9.0</v>
      </c>
      <c r="AM431" s="27">
        <v>10.0</v>
      </c>
      <c r="AN431" s="27">
        <f t="shared" si="1130"/>
        <v>6</v>
      </c>
      <c r="AO431" s="27">
        <v>63.0</v>
      </c>
      <c r="AP431" s="27">
        <v>69.0</v>
      </c>
      <c r="AQ431" s="27">
        <f t="shared" si="1157"/>
        <v>0.9130434783</v>
      </c>
      <c r="AR431" s="27">
        <v>91.3</v>
      </c>
      <c r="AS431" s="27">
        <f t="shared" si="1158"/>
        <v>0.08695652174</v>
      </c>
      <c r="AT431" s="28"/>
      <c r="AU431" s="28">
        <v>9.0</v>
      </c>
      <c r="AV431" s="28">
        <v>9.0</v>
      </c>
      <c r="AW431" s="28">
        <f t="shared" si="1136"/>
        <v>45</v>
      </c>
      <c r="AX431" s="28">
        <v>75.0</v>
      </c>
      <c r="AY431" s="28">
        <v>120.0</v>
      </c>
      <c r="AZ431" s="28">
        <f t="shared" si="1174"/>
        <v>0.625</v>
      </c>
      <c r="BA431" s="28">
        <v>62.5</v>
      </c>
      <c r="BB431" s="28">
        <f t="shared" si="1175"/>
        <v>0.375</v>
      </c>
      <c r="BC431" s="29"/>
      <c r="BD431" s="29">
        <v>9.0</v>
      </c>
      <c r="BE431" s="29">
        <v>3.0</v>
      </c>
      <c r="BF431" s="29">
        <f t="shared" si="1172"/>
        <v>9</v>
      </c>
      <c r="BG431" s="29">
        <v>133.0</v>
      </c>
      <c r="BH431" s="29">
        <v>142.0</v>
      </c>
      <c r="BI431" s="29">
        <f t="shared" si="1161"/>
        <v>0.9366197183</v>
      </c>
      <c r="BJ431" s="29">
        <v>93.7</v>
      </c>
      <c r="BK431" s="29">
        <f t="shared" si="1162"/>
        <v>0.06338028169</v>
      </c>
      <c r="BL431" s="30"/>
      <c r="BM431" s="30">
        <v>9.0</v>
      </c>
      <c r="BN431" s="30">
        <v>1.0</v>
      </c>
      <c r="BO431" s="30">
        <f t="shared" si="1150"/>
        <v>13</v>
      </c>
      <c r="BP431" s="30">
        <v>166.0</v>
      </c>
      <c r="BQ431" s="30">
        <v>179.0</v>
      </c>
      <c r="BR431" s="30">
        <f t="shared" si="1163"/>
        <v>0.9273743017</v>
      </c>
      <c r="BS431" s="30">
        <v>92.7</v>
      </c>
      <c r="BT431" s="30">
        <f t="shared" si="1164"/>
        <v>0.07262569832</v>
      </c>
      <c r="BU431" s="31"/>
      <c r="BV431" s="31">
        <v>9.0</v>
      </c>
      <c r="BW431" s="31">
        <v>0.0</v>
      </c>
      <c r="BX431" s="31">
        <f t="shared" si="1135"/>
        <v>18</v>
      </c>
      <c r="BY431" s="31">
        <v>176.0</v>
      </c>
      <c r="BZ431" s="31">
        <v>194.0</v>
      </c>
      <c r="CA431" s="31">
        <f t="shared" si="1165"/>
        <v>0.9072164948</v>
      </c>
      <c r="CB431" s="31">
        <v>90.7</v>
      </c>
      <c r="CC431" s="31">
        <f t="shared" si="1166"/>
        <v>0.09278350515</v>
      </c>
      <c r="CD431" s="42"/>
      <c r="CE431" s="42">
        <v>9.0</v>
      </c>
      <c r="CF431" s="42">
        <v>10.0</v>
      </c>
      <c r="CG431" s="42">
        <f t="shared" si="1113"/>
        <v>13</v>
      </c>
      <c r="CH431" s="42">
        <v>98.0</v>
      </c>
      <c r="CI431" s="42">
        <v>111.0</v>
      </c>
      <c r="CJ431" s="42">
        <f t="shared" si="1167"/>
        <v>0.8828828829</v>
      </c>
      <c r="CK431" s="42">
        <v>88.3</v>
      </c>
      <c r="CL431" s="42">
        <f t="shared" si="1168"/>
        <v>0.1171171171</v>
      </c>
      <c r="CM431" s="35"/>
    </row>
    <row r="432" ht="18.0" customHeight="1">
      <c r="A432" s="23"/>
      <c r="B432" s="23">
        <v>10.0</v>
      </c>
      <c r="C432" s="23">
        <v>3.0</v>
      </c>
      <c r="D432" s="23">
        <f t="shared" si="1169"/>
        <v>2</v>
      </c>
      <c r="E432" s="23">
        <v>24.0</v>
      </c>
      <c r="F432" s="23">
        <v>26.0</v>
      </c>
      <c r="G432" s="23">
        <f t="shared" si="1151"/>
        <v>0.9230769231</v>
      </c>
      <c r="H432" s="23">
        <v>92.3</v>
      </c>
      <c r="I432" s="23">
        <f t="shared" si="1152"/>
        <v>0.07692307692</v>
      </c>
      <c r="J432" s="24"/>
      <c r="K432" s="24">
        <v>10.0</v>
      </c>
      <c r="L432" s="24">
        <v>0.0</v>
      </c>
      <c r="M432" s="24">
        <f t="shared" si="1176"/>
        <v>1</v>
      </c>
      <c r="N432" s="24">
        <v>50.0</v>
      </c>
      <c r="O432" s="24">
        <v>51.0</v>
      </c>
      <c r="P432" s="24">
        <f t="shared" si="1153"/>
        <v>0.9803921569</v>
      </c>
      <c r="Q432" s="24">
        <v>98.0</v>
      </c>
      <c r="R432" s="24">
        <f t="shared" si="1154"/>
        <v>0.01960784314</v>
      </c>
      <c r="S432" s="25"/>
      <c r="T432" s="25">
        <v>10.0</v>
      </c>
      <c r="U432" s="25">
        <v>4.0</v>
      </c>
      <c r="V432" s="25">
        <f t="shared" si="1091"/>
        <v>3</v>
      </c>
      <c r="W432" s="25">
        <v>68.0</v>
      </c>
      <c r="X432" s="25">
        <v>71.0</v>
      </c>
      <c r="Y432" s="25">
        <f t="shared" si="1170"/>
        <v>0.9577464789</v>
      </c>
      <c r="Z432" s="25">
        <v>95.8</v>
      </c>
      <c r="AA432" s="25">
        <f t="shared" si="1171"/>
        <v>0.04225352113</v>
      </c>
      <c r="AB432" s="26"/>
      <c r="AC432" s="26">
        <v>10.0</v>
      </c>
      <c r="AD432" s="26">
        <v>6.0</v>
      </c>
      <c r="AE432" s="26">
        <f t="shared" si="1173"/>
        <v>3</v>
      </c>
      <c r="AF432" s="26">
        <v>77.0</v>
      </c>
      <c r="AG432" s="26">
        <v>80.0</v>
      </c>
      <c r="AH432" s="26">
        <f t="shared" si="1155"/>
        <v>0.9625</v>
      </c>
      <c r="AI432" s="26">
        <v>96.2</v>
      </c>
      <c r="AJ432" s="26">
        <f t="shared" si="1156"/>
        <v>0.0375</v>
      </c>
      <c r="AK432" s="27"/>
      <c r="AL432" s="27">
        <v>10.0</v>
      </c>
      <c r="AM432" s="27">
        <v>4.0</v>
      </c>
      <c r="AN432" s="27">
        <f t="shared" si="1130"/>
        <v>7</v>
      </c>
      <c r="AO432" s="27">
        <v>102.0</v>
      </c>
      <c r="AP432" s="27">
        <v>109.0</v>
      </c>
      <c r="AQ432" s="27">
        <f t="shared" si="1157"/>
        <v>0.9357798165</v>
      </c>
      <c r="AR432" s="27">
        <v>93.6</v>
      </c>
      <c r="AS432" s="27">
        <f t="shared" si="1158"/>
        <v>0.06422018349</v>
      </c>
      <c r="AT432" s="28"/>
      <c r="AU432" s="28">
        <v>10.0</v>
      </c>
      <c r="AV432" s="28">
        <v>7.0</v>
      </c>
      <c r="AW432" s="28">
        <f t="shared" si="1136"/>
        <v>4</v>
      </c>
      <c r="AX432" s="28">
        <v>84.0</v>
      </c>
      <c r="AY432" s="28">
        <v>88.0</v>
      </c>
      <c r="AZ432" s="28">
        <f t="shared" si="1174"/>
        <v>0.9545454545</v>
      </c>
      <c r="BA432" s="28">
        <v>95.5</v>
      </c>
      <c r="BB432" s="28">
        <f t="shared" si="1175"/>
        <v>0.04545454545</v>
      </c>
      <c r="BC432" s="29"/>
      <c r="BD432" s="29">
        <v>10.0</v>
      </c>
      <c r="BE432" s="29">
        <v>0.0</v>
      </c>
      <c r="BF432" s="29">
        <f t="shared" si="1172"/>
        <v>8</v>
      </c>
      <c r="BG432" s="29">
        <v>146.0</v>
      </c>
      <c r="BH432" s="29">
        <v>154.0</v>
      </c>
      <c r="BI432" s="29">
        <f t="shared" si="1161"/>
        <v>0.9480519481</v>
      </c>
      <c r="BJ432" s="29">
        <v>94.8</v>
      </c>
      <c r="BK432" s="29">
        <f t="shared" si="1162"/>
        <v>0.05194805195</v>
      </c>
      <c r="BL432" s="30"/>
      <c r="BM432" s="30">
        <v>10.0</v>
      </c>
      <c r="BN432" s="30">
        <v>3.0</v>
      </c>
      <c r="BO432" s="30">
        <f t="shared" si="1150"/>
        <v>6</v>
      </c>
      <c r="BP432" s="30">
        <v>3.0</v>
      </c>
      <c r="BQ432" s="30">
        <v>9.0</v>
      </c>
      <c r="BR432" s="30">
        <f t="shared" si="1163"/>
        <v>0.3333333333</v>
      </c>
      <c r="BS432" s="30">
        <v>33.3</v>
      </c>
      <c r="BT432" s="30">
        <f t="shared" si="1164"/>
        <v>0.6666666667</v>
      </c>
      <c r="BU432" s="31"/>
      <c r="BV432" s="31">
        <v>10.0</v>
      </c>
      <c r="BW432" s="31">
        <v>3.0</v>
      </c>
      <c r="BX432" s="31">
        <f t="shared" si="1135"/>
        <v>14</v>
      </c>
      <c r="BY432" s="31">
        <v>161.0</v>
      </c>
      <c r="BZ432" s="31">
        <v>175.0</v>
      </c>
      <c r="CA432" s="31">
        <f t="shared" si="1165"/>
        <v>0.92</v>
      </c>
      <c r="CB432" s="31">
        <v>92.0</v>
      </c>
      <c r="CC432" s="31">
        <f t="shared" si="1166"/>
        <v>0.08</v>
      </c>
      <c r="CD432" s="42"/>
      <c r="CE432" s="42">
        <v>10.0</v>
      </c>
      <c r="CF432" s="42">
        <v>5.0</v>
      </c>
      <c r="CG432" s="42">
        <f t="shared" si="1113"/>
        <v>13</v>
      </c>
      <c r="CH432" s="42">
        <v>150.0</v>
      </c>
      <c r="CI432" s="42">
        <v>163.0</v>
      </c>
      <c r="CJ432" s="42">
        <f t="shared" si="1167"/>
        <v>0.9202453988</v>
      </c>
      <c r="CK432" s="42">
        <v>92.0</v>
      </c>
      <c r="CL432" s="42">
        <f t="shared" si="1168"/>
        <v>0.07975460123</v>
      </c>
      <c r="CM432" s="35"/>
    </row>
    <row r="433" ht="18.0" customHeight="1">
      <c r="A433" s="23"/>
      <c r="B433" s="23">
        <v>11.0</v>
      </c>
      <c r="C433" s="23">
        <v>8.0</v>
      </c>
      <c r="D433" s="23">
        <f t="shared" si="1169"/>
        <v>3</v>
      </c>
      <c r="E433" s="23">
        <v>14.0</v>
      </c>
      <c r="F433" s="23">
        <v>17.0</v>
      </c>
      <c r="G433" s="23">
        <f t="shared" si="1151"/>
        <v>0.8235294118</v>
      </c>
      <c r="H433" s="23">
        <v>82.4</v>
      </c>
      <c r="I433" s="23">
        <f t="shared" si="1152"/>
        <v>0.1764705882</v>
      </c>
      <c r="J433" s="24"/>
      <c r="K433" s="24">
        <v>11.0</v>
      </c>
      <c r="L433" s="24">
        <v>6.0</v>
      </c>
      <c r="M433" s="24">
        <f t="shared" si="1176"/>
        <v>2</v>
      </c>
      <c r="N433" s="24">
        <v>39.0</v>
      </c>
      <c r="O433" s="24">
        <v>41.0</v>
      </c>
      <c r="P433" s="24">
        <f t="shared" si="1153"/>
        <v>0.9512195122</v>
      </c>
      <c r="Q433" s="24">
        <v>95.1</v>
      </c>
      <c r="R433" s="24">
        <f t="shared" si="1154"/>
        <v>0.0487804878</v>
      </c>
      <c r="S433" s="25"/>
      <c r="T433" s="25">
        <v>11.0</v>
      </c>
      <c r="U433" s="25">
        <v>10.0</v>
      </c>
      <c r="V433" s="25">
        <f t="shared" si="1091"/>
        <v>9</v>
      </c>
      <c r="W433" s="25">
        <v>39.0</v>
      </c>
      <c r="X433" s="25">
        <v>48.0</v>
      </c>
      <c r="Y433" s="25">
        <f t="shared" si="1170"/>
        <v>0.8125</v>
      </c>
      <c r="Z433" s="25">
        <v>81.2</v>
      </c>
      <c r="AA433" s="25">
        <f t="shared" si="1171"/>
        <v>0.1875</v>
      </c>
      <c r="AB433" s="26"/>
      <c r="AC433" s="26">
        <v>11.0</v>
      </c>
      <c r="AD433" s="26">
        <v>0.0</v>
      </c>
      <c r="AE433" s="26">
        <f t="shared" si="1173"/>
        <v>2</v>
      </c>
      <c r="AF433" s="26">
        <v>95.0</v>
      </c>
      <c r="AG433" s="26">
        <v>97.0</v>
      </c>
      <c r="AH433" s="26">
        <f t="shared" si="1155"/>
        <v>0.9793814433</v>
      </c>
      <c r="AI433" s="26">
        <v>97.9</v>
      </c>
      <c r="AJ433" s="26">
        <f t="shared" si="1156"/>
        <v>0.0206185567</v>
      </c>
      <c r="AK433" s="27"/>
      <c r="AL433" s="27">
        <v>11.0</v>
      </c>
      <c r="AM433" s="27">
        <v>3.0</v>
      </c>
      <c r="AN433" s="27">
        <f t="shared" si="1130"/>
        <v>4</v>
      </c>
      <c r="AO433" s="27">
        <v>107.0</v>
      </c>
      <c r="AP433" s="27">
        <v>111.0</v>
      </c>
      <c r="AQ433" s="27">
        <f t="shared" si="1157"/>
        <v>0.963963964</v>
      </c>
      <c r="AR433" s="27">
        <v>96.4</v>
      </c>
      <c r="AS433" s="27">
        <f t="shared" si="1158"/>
        <v>0.03603603604</v>
      </c>
      <c r="AT433" s="28"/>
      <c r="AU433" s="28">
        <v>11.0</v>
      </c>
      <c r="AV433" s="28">
        <v>0.0</v>
      </c>
      <c r="AW433" s="28">
        <f t="shared" si="1136"/>
        <v>7</v>
      </c>
      <c r="AX433" s="28">
        <v>128.0</v>
      </c>
      <c r="AY433" s="28">
        <v>135.0</v>
      </c>
      <c r="AZ433" s="28">
        <f t="shared" si="1174"/>
        <v>0.9481481481</v>
      </c>
      <c r="BA433" s="28">
        <v>94.8</v>
      </c>
      <c r="BB433" s="28">
        <f t="shared" si="1175"/>
        <v>0.05185185185</v>
      </c>
      <c r="BC433" s="29"/>
      <c r="BD433" s="29">
        <v>11.0</v>
      </c>
      <c r="BE433" s="29">
        <v>2.0</v>
      </c>
      <c r="BF433" s="29">
        <f t="shared" si="1172"/>
        <v>10</v>
      </c>
      <c r="BG433" s="29">
        <v>148.0</v>
      </c>
      <c r="BH433" s="29">
        <v>158.0</v>
      </c>
      <c r="BI433" s="29">
        <f t="shared" si="1161"/>
        <v>0.9367088608</v>
      </c>
      <c r="BJ433" s="29">
        <v>93.7</v>
      </c>
      <c r="BK433" s="29">
        <f t="shared" si="1162"/>
        <v>0.06329113924</v>
      </c>
      <c r="BL433" s="30"/>
      <c r="BM433" s="30">
        <v>11.0</v>
      </c>
      <c r="BN433" s="30">
        <v>4.0</v>
      </c>
      <c r="BO433" s="30">
        <f t="shared" si="1150"/>
        <v>13</v>
      </c>
      <c r="BP433" s="30">
        <v>142.0</v>
      </c>
      <c r="BQ433" s="30">
        <v>155.0</v>
      </c>
      <c r="BR433" s="30">
        <f t="shared" si="1163"/>
        <v>0.9161290323</v>
      </c>
      <c r="BS433" s="30">
        <v>91.6</v>
      </c>
      <c r="BT433" s="30">
        <f t="shared" si="1164"/>
        <v>0.08387096774</v>
      </c>
      <c r="BU433" s="31"/>
      <c r="BV433" s="31">
        <v>11.0</v>
      </c>
      <c r="BW433" s="31">
        <v>11.0</v>
      </c>
      <c r="BX433" s="31">
        <f t="shared" si="1135"/>
        <v>0</v>
      </c>
      <c r="BY433" s="31">
        <v>1.0</v>
      </c>
      <c r="BZ433" s="31">
        <v>1.0</v>
      </c>
      <c r="CA433" s="31">
        <f t="shared" si="1165"/>
        <v>1</v>
      </c>
      <c r="CB433" s="31">
        <v>100.0</v>
      </c>
      <c r="CC433" s="31">
        <f t="shared" si="1166"/>
        <v>0</v>
      </c>
      <c r="CD433" s="42"/>
      <c r="CE433" s="42">
        <v>11.0</v>
      </c>
      <c r="CF433" s="42">
        <v>0.0</v>
      </c>
      <c r="CG433" s="42">
        <f t="shared" si="1113"/>
        <v>63</v>
      </c>
      <c r="CH433" s="42">
        <v>134.0</v>
      </c>
      <c r="CI433" s="42">
        <v>197.0</v>
      </c>
      <c r="CJ433" s="42">
        <f t="shared" si="1167"/>
        <v>0.6802030457</v>
      </c>
      <c r="CK433" s="42">
        <v>68.0</v>
      </c>
      <c r="CL433" s="42">
        <f t="shared" si="1168"/>
        <v>0.3197969543</v>
      </c>
      <c r="CM433" s="35"/>
    </row>
    <row r="434" ht="18.0" customHeight="1">
      <c r="A434" s="36" t="s">
        <v>25</v>
      </c>
      <c r="B434" s="37"/>
      <c r="C434" s="37"/>
      <c r="D434" s="37"/>
      <c r="E434" s="37"/>
      <c r="F434" s="37"/>
      <c r="G434" s="36">
        <f t="shared" ref="G434:H434" si="1177">SUM(G422:G433)/12</f>
        <v>0.789047984</v>
      </c>
      <c r="H434" s="36">
        <f t="shared" si="1177"/>
        <v>78.91666667</v>
      </c>
      <c r="I434" s="36">
        <f>SUM(I422:I433)/12*100</f>
        <v>21.0952016</v>
      </c>
      <c r="J434" s="37"/>
      <c r="K434" s="37"/>
      <c r="L434" s="37"/>
      <c r="M434" s="37">
        <f t="shared" si="1176"/>
        <v>0</v>
      </c>
      <c r="N434" s="37"/>
      <c r="O434" s="37"/>
      <c r="P434" s="36">
        <f t="shared" ref="P434:Q434" si="1178">SUM(P422:P433)/12</f>
        <v>0.8038183079</v>
      </c>
      <c r="Q434" s="36">
        <f t="shared" si="1178"/>
        <v>80.375</v>
      </c>
      <c r="R434" s="36">
        <f>SUM(R422:R433)/12*100</f>
        <v>19.61816921</v>
      </c>
      <c r="S434" s="37"/>
      <c r="T434" s="37"/>
      <c r="U434" s="37"/>
      <c r="V434" s="37">
        <f t="shared" si="1091"/>
        <v>0</v>
      </c>
      <c r="W434" s="37"/>
      <c r="X434" s="37"/>
      <c r="Y434" s="36">
        <f t="shared" ref="Y434:Z434" si="1179">SUM(Y422:Y433)/12</f>
        <v>0.8277464946</v>
      </c>
      <c r="Z434" s="36">
        <f t="shared" si="1179"/>
        <v>82.775</v>
      </c>
      <c r="AA434" s="36">
        <f>SUM(AA422:AA433)/12*100</f>
        <v>8.892017209</v>
      </c>
      <c r="AB434" s="37"/>
      <c r="AC434" s="37"/>
      <c r="AD434" s="37"/>
      <c r="AE434" s="37">
        <f t="shared" si="1173"/>
        <v>0</v>
      </c>
      <c r="AF434" s="37"/>
      <c r="AG434" s="37"/>
      <c r="AH434" s="36">
        <f t="shared" ref="AH434:AI434" si="1180">SUM(AH422:AH433)/12</f>
        <v>0.8096998717</v>
      </c>
      <c r="AI434" s="36">
        <f t="shared" si="1180"/>
        <v>80.975</v>
      </c>
      <c r="AJ434" s="36">
        <f>SUM(AJ422:AJ433)/12*100</f>
        <v>19.03001283</v>
      </c>
      <c r="AK434" s="37"/>
      <c r="AL434" s="37"/>
      <c r="AM434" s="37"/>
      <c r="AN434" s="37">
        <f t="shared" si="1130"/>
        <v>0</v>
      </c>
      <c r="AO434" s="37"/>
      <c r="AP434" s="37"/>
      <c r="AQ434" s="36">
        <f t="shared" ref="AQ434:AR434" si="1181">SUM(AQ422:AQ433)/12</f>
        <v>0.9353058448</v>
      </c>
      <c r="AR434" s="36">
        <f t="shared" si="1181"/>
        <v>93.53333333</v>
      </c>
      <c r="AS434" s="36">
        <f>SUM(AS422:AS433)/12*100</f>
        <v>6.469415521</v>
      </c>
      <c r="AT434" s="37"/>
      <c r="AU434" s="37"/>
      <c r="AV434" s="37"/>
      <c r="AW434" s="37">
        <f t="shared" si="1136"/>
        <v>0</v>
      </c>
      <c r="AX434" s="37"/>
      <c r="AY434" s="37"/>
      <c r="AZ434" s="36">
        <f t="shared" ref="AZ434:BA434" si="1182">SUM(AZ422:AZ433)/12</f>
        <v>0.8347607071</v>
      </c>
      <c r="BA434" s="36">
        <f t="shared" si="1182"/>
        <v>83.475</v>
      </c>
      <c r="BB434" s="36">
        <f>SUM(BB422:BB433)/12*100</f>
        <v>8.190595962</v>
      </c>
      <c r="BC434" s="37"/>
      <c r="BD434" s="37"/>
      <c r="BE434" s="37"/>
      <c r="BF434" s="37">
        <f t="shared" si="1172"/>
        <v>0</v>
      </c>
      <c r="BG434" s="37"/>
      <c r="BH434" s="37"/>
      <c r="BI434" s="36">
        <f t="shared" ref="BI434:BJ434" si="1183">SUM(BI422:BI433)/12</f>
        <v>0.8475594795</v>
      </c>
      <c r="BJ434" s="36">
        <f t="shared" si="1183"/>
        <v>84.76916667</v>
      </c>
      <c r="BK434" s="36">
        <f>SUM(BK422:BK433)/12*100</f>
        <v>15.24405205</v>
      </c>
      <c r="BL434" s="37"/>
      <c r="BM434" s="37"/>
      <c r="BN434" s="37"/>
      <c r="BO434" s="37">
        <f t="shared" si="1150"/>
        <v>0</v>
      </c>
      <c r="BP434" s="37"/>
      <c r="BQ434" s="37"/>
      <c r="BR434" s="36">
        <f t="shared" ref="BR434:BS434" si="1184">SUM(BR422:BR433)/12</f>
        <v>0.8274339895</v>
      </c>
      <c r="BS434" s="36">
        <f t="shared" si="1184"/>
        <v>82.74166667</v>
      </c>
      <c r="BT434" s="36">
        <f>SUM(BT422:BT433)/12*100</f>
        <v>17.25660105</v>
      </c>
      <c r="BU434" s="37"/>
      <c r="BV434" s="37"/>
      <c r="BW434" s="37"/>
      <c r="BX434" s="37"/>
      <c r="BY434" s="37"/>
      <c r="BZ434" s="37"/>
      <c r="CA434" s="36">
        <f t="shared" ref="CA434:CB434" si="1185">SUM(CA422:CA433)/12</f>
        <v>0.8680010785</v>
      </c>
      <c r="CB434" s="36">
        <f t="shared" si="1185"/>
        <v>86.79166667</v>
      </c>
      <c r="CC434" s="36">
        <f>SUM(CC422:CC433)/12*100</f>
        <v>13.19989215</v>
      </c>
      <c r="CD434" s="37"/>
      <c r="CE434" s="37"/>
      <c r="CF434" s="37"/>
      <c r="CG434" s="37"/>
      <c r="CH434" s="37"/>
      <c r="CI434" s="37"/>
      <c r="CJ434" s="36">
        <f t="shared" ref="CJ434:CK434" si="1186">SUM(CJ422:CJ433)/12</f>
        <v>0.8890427083</v>
      </c>
      <c r="CK434" s="36">
        <f t="shared" si="1186"/>
        <v>88.9</v>
      </c>
      <c r="CL434" s="36">
        <f>SUM(CL422:CL433)/12*100</f>
        <v>11.09572917</v>
      </c>
      <c r="CM434" s="35"/>
    </row>
    <row r="435" ht="18.0" customHeight="1">
      <c r="A435" s="38" t="s">
        <v>26</v>
      </c>
      <c r="B435" s="39"/>
      <c r="C435" s="39"/>
      <c r="D435" s="39">
        <f t="shared" ref="D435:D448" si="1187">F435-E435</f>
        <v>0</v>
      </c>
      <c r="E435" s="39"/>
      <c r="F435" s="39"/>
      <c r="G435" s="38">
        <f>STDEV(G422:G433)</f>
        <v>0.2633905447</v>
      </c>
      <c r="H435" s="38"/>
      <c r="I435" s="38">
        <f>STDEV(I422:I433)</f>
        <v>0.2633905447</v>
      </c>
      <c r="J435" s="39"/>
      <c r="K435" s="39"/>
      <c r="L435" s="39"/>
      <c r="M435" s="39">
        <f t="shared" si="1176"/>
        <v>0</v>
      </c>
      <c r="N435" s="39"/>
      <c r="O435" s="39"/>
      <c r="P435" s="38">
        <f>STDEV(P422:P433)</f>
        <v>0.216790899</v>
      </c>
      <c r="Q435" s="38"/>
      <c r="R435" s="38">
        <f>STDEV(R422:R433)</f>
        <v>0.216790899</v>
      </c>
      <c r="S435" s="39"/>
      <c r="T435" s="39"/>
      <c r="U435" s="39"/>
      <c r="V435" s="39">
        <f t="shared" si="1091"/>
        <v>0</v>
      </c>
      <c r="W435" s="39"/>
      <c r="X435" s="39"/>
      <c r="Y435" s="38">
        <f>STDEV(Y422:Y433)</f>
        <v>0.2927373197</v>
      </c>
      <c r="Z435" s="38"/>
      <c r="AA435" s="38">
        <f>STDEV(AA422:AA433)</f>
        <v>0.13612167</v>
      </c>
      <c r="AB435" s="39"/>
      <c r="AC435" s="39"/>
      <c r="AD435" s="39"/>
      <c r="AE435" s="39">
        <f t="shared" si="1173"/>
        <v>0</v>
      </c>
      <c r="AF435" s="39"/>
      <c r="AG435" s="39"/>
      <c r="AH435" s="38">
        <f>STDEV(AH422:AH433)</f>
        <v>0.3017397873</v>
      </c>
      <c r="AI435" s="38"/>
      <c r="AJ435" s="38">
        <f>STDEV(AJ422:AJ433)</f>
        <v>0.3017397873</v>
      </c>
      <c r="AK435" s="39"/>
      <c r="AL435" s="39"/>
      <c r="AM435" s="39"/>
      <c r="AN435" s="39">
        <f t="shared" si="1130"/>
        <v>0</v>
      </c>
      <c r="AO435" s="39"/>
      <c r="AP435" s="39"/>
      <c r="AQ435" s="38">
        <f>STDEV(AQ422:AQ433)</f>
        <v>0.02871101971</v>
      </c>
      <c r="AR435" s="38"/>
      <c r="AS435" s="38">
        <f>STDEV(AS422:AS433)</f>
        <v>0.02871101971</v>
      </c>
      <c r="AT435" s="39"/>
      <c r="AU435" s="39"/>
      <c r="AV435" s="39"/>
      <c r="AW435" s="39">
        <f t="shared" si="1136"/>
        <v>0</v>
      </c>
      <c r="AX435" s="39"/>
      <c r="AY435" s="39"/>
      <c r="AZ435" s="38">
        <f>STDEV(AZ422:AZ433)</f>
        <v>0.2785262067</v>
      </c>
      <c r="BA435" s="38"/>
      <c r="BB435" s="38">
        <f>STDEV(BB422:BB433)</f>
        <v>0.0955798469</v>
      </c>
      <c r="BC435" s="39"/>
      <c r="BD435" s="39"/>
      <c r="BE435" s="39"/>
      <c r="BF435" s="39">
        <f t="shared" si="1172"/>
        <v>0</v>
      </c>
      <c r="BG435" s="39"/>
      <c r="BH435" s="39"/>
      <c r="BI435" s="38">
        <f>STDEV(BI422:BI433)</f>
        <v>0.1812245652</v>
      </c>
      <c r="BJ435" s="38"/>
      <c r="BK435" s="38">
        <f>STDEV(BK422:BK433)</f>
        <v>0.1812245652</v>
      </c>
      <c r="BL435" s="39"/>
      <c r="BM435" s="39"/>
      <c r="BN435" s="39"/>
      <c r="BO435" s="39">
        <f t="shared" si="1150"/>
        <v>0</v>
      </c>
      <c r="BP435" s="39"/>
      <c r="BQ435" s="39"/>
      <c r="BR435" s="38">
        <f>STDEV(BR422:BR433)</f>
        <v>0.1894212222</v>
      </c>
      <c r="BS435" s="38"/>
      <c r="BT435" s="38">
        <f>STDEV(BT422:BT433)</f>
        <v>0.1894212222</v>
      </c>
      <c r="BU435" s="39"/>
      <c r="BV435" s="39"/>
      <c r="BW435" s="39"/>
      <c r="BX435" s="39">
        <f t="shared" ref="BX435:BX448" si="1188">BZ435-BY435</f>
        <v>0</v>
      </c>
      <c r="BY435" s="39"/>
      <c r="BZ435" s="39"/>
      <c r="CA435" s="38">
        <f>STDEV(CA422:CA433)</f>
        <v>0.123107555</v>
      </c>
      <c r="CB435" s="38"/>
      <c r="CC435" s="38">
        <f>STDEV(CC422:CC433)</f>
        <v>0.123107555</v>
      </c>
      <c r="CD435" s="39"/>
      <c r="CE435" s="39"/>
      <c r="CF435" s="39"/>
      <c r="CG435" s="39">
        <f t="shared" ref="CG435:CG448" si="1189">CI435-CH435</f>
        <v>0</v>
      </c>
      <c r="CH435" s="39"/>
      <c r="CI435" s="39"/>
      <c r="CJ435" s="38">
        <f>STDEV(CJ422:CJ433)</f>
        <v>0.07417572409</v>
      </c>
      <c r="CK435" s="38"/>
      <c r="CL435" s="38">
        <f>STDEV(CL422:CL433)</f>
        <v>0.07417572409</v>
      </c>
      <c r="CM435" s="35"/>
    </row>
    <row r="436" ht="18.0" customHeight="1">
      <c r="A436" s="40" t="s">
        <v>27</v>
      </c>
      <c r="B436" s="41"/>
      <c r="C436" s="41"/>
      <c r="D436" s="41">
        <f t="shared" si="1187"/>
        <v>0</v>
      </c>
      <c r="E436" s="41"/>
      <c r="F436" s="41"/>
      <c r="G436" s="40">
        <f>VAR(G422:G433)</f>
        <v>0.06937457905</v>
      </c>
      <c r="H436" s="40"/>
      <c r="I436" s="40">
        <f>VAR(I422:I433)</f>
        <v>0.06937457905</v>
      </c>
      <c r="J436" s="41"/>
      <c r="K436" s="41"/>
      <c r="L436" s="41"/>
      <c r="M436" s="41">
        <f t="shared" si="1176"/>
        <v>0</v>
      </c>
      <c r="N436" s="41"/>
      <c r="O436" s="41"/>
      <c r="P436" s="40">
        <f>VAR(P422:P433)</f>
        <v>0.04699829391</v>
      </c>
      <c r="Q436" s="40"/>
      <c r="R436" s="40">
        <f>VAR(R422:R433)</f>
        <v>0.04699829391</v>
      </c>
      <c r="S436" s="41"/>
      <c r="T436" s="41"/>
      <c r="U436" s="41"/>
      <c r="V436" s="41">
        <f t="shared" si="1091"/>
        <v>0</v>
      </c>
      <c r="W436" s="41"/>
      <c r="X436" s="41"/>
      <c r="Y436" s="40">
        <f>VAR(Y422:Y433)</f>
        <v>0.08569513835</v>
      </c>
      <c r="Z436" s="41"/>
      <c r="AA436" s="40">
        <f>VAR(AA422:AA433)</f>
        <v>0.01852910903</v>
      </c>
      <c r="AB436" s="41"/>
      <c r="AC436" s="41"/>
      <c r="AD436" s="41"/>
      <c r="AE436" s="41">
        <f t="shared" si="1173"/>
        <v>0</v>
      </c>
      <c r="AF436" s="41"/>
      <c r="AG436" s="41"/>
      <c r="AH436" s="40">
        <f>VAR(AH422:AH433)</f>
        <v>0.09104689924</v>
      </c>
      <c r="AI436" s="41"/>
      <c r="AJ436" s="40">
        <f>VAR(AJ422:AJ433)</f>
        <v>0.09104689924</v>
      </c>
      <c r="AK436" s="41"/>
      <c r="AL436" s="41"/>
      <c r="AM436" s="41"/>
      <c r="AN436" s="41">
        <f t="shared" si="1130"/>
        <v>0</v>
      </c>
      <c r="AO436" s="41"/>
      <c r="AP436" s="41"/>
      <c r="AQ436" s="40">
        <f>VAR(AQ422:AQ433)</f>
        <v>0.000824322653</v>
      </c>
      <c r="AR436" s="41"/>
      <c r="AS436" s="40">
        <f>VAR(AS422:AS433)</f>
        <v>0.000824322653</v>
      </c>
      <c r="AT436" s="41"/>
      <c r="AU436" s="41"/>
      <c r="AV436" s="41"/>
      <c r="AW436" s="41">
        <f t="shared" si="1136"/>
        <v>0</v>
      </c>
      <c r="AX436" s="41"/>
      <c r="AY436" s="41"/>
      <c r="AZ436" s="40">
        <f>VAR(AZ422:AZ433)</f>
        <v>0.07757684781</v>
      </c>
      <c r="BA436" s="41"/>
      <c r="BB436" s="40">
        <f>VAR(BB422:BB433)</f>
        <v>0.009135507133</v>
      </c>
      <c r="BC436" s="41"/>
      <c r="BD436" s="41"/>
      <c r="BE436" s="41"/>
      <c r="BF436" s="41">
        <f t="shared" si="1172"/>
        <v>0</v>
      </c>
      <c r="BG436" s="41"/>
      <c r="BH436" s="41"/>
      <c r="BI436" s="40">
        <f>VAR(BI422:BI433)</f>
        <v>0.03284234304</v>
      </c>
      <c r="BJ436" s="41"/>
      <c r="BK436" s="40">
        <f>VAR(BK422:BK433)</f>
        <v>0.03284234304</v>
      </c>
      <c r="BL436" s="41"/>
      <c r="BM436" s="41"/>
      <c r="BN436" s="41"/>
      <c r="BO436" s="41">
        <f t="shared" si="1150"/>
        <v>0</v>
      </c>
      <c r="BP436" s="41"/>
      <c r="BQ436" s="41"/>
      <c r="BR436" s="40">
        <f>VAR(BR422:BR433)</f>
        <v>0.03588039941</v>
      </c>
      <c r="BS436" s="41"/>
      <c r="BT436" s="40">
        <f>VAR(BT422:BT433)</f>
        <v>0.03588039941</v>
      </c>
      <c r="BU436" s="41"/>
      <c r="BV436" s="41"/>
      <c r="BW436" s="41"/>
      <c r="BX436" s="41">
        <f t="shared" si="1188"/>
        <v>0</v>
      </c>
      <c r="BY436" s="41"/>
      <c r="BZ436" s="41"/>
      <c r="CA436" s="40">
        <f>VAR(CA422:CA433)</f>
        <v>0.0151554701</v>
      </c>
      <c r="CB436" s="41"/>
      <c r="CC436" s="40">
        <f>VAR(CC422:CC433)</f>
        <v>0.0151554701</v>
      </c>
      <c r="CD436" s="41"/>
      <c r="CE436" s="41"/>
      <c r="CF436" s="41"/>
      <c r="CG436" s="41">
        <f t="shared" si="1189"/>
        <v>0</v>
      </c>
      <c r="CH436" s="41"/>
      <c r="CI436" s="41"/>
      <c r="CJ436" s="40">
        <f>VAR(CJ422:CJ433)</f>
        <v>0.005502038044</v>
      </c>
      <c r="CK436" s="41"/>
      <c r="CL436" s="40">
        <f>VAR(CL422:CL433)</f>
        <v>0.005502038044</v>
      </c>
      <c r="CM436" s="35"/>
    </row>
    <row r="437" ht="18.0" customHeight="1">
      <c r="A437" s="23"/>
      <c r="B437" s="23">
        <v>0.0</v>
      </c>
      <c r="C437" s="23">
        <v>4.0</v>
      </c>
      <c r="D437" s="23">
        <f t="shared" si="1187"/>
        <v>2</v>
      </c>
      <c r="E437" s="23">
        <v>23.0</v>
      </c>
      <c r="F437" s="23">
        <v>25.0</v>
      </c>
      <c r="G437" s="23">
        <f t="shared" ref="G437:G443" si="1190">E437/F437</f>
        <v>0.92</v>
      </c>
      <c r="H437" s="23">
        <v>92.0</v>
      </c>
      <c r="I437" s="23">
        <f t="shared" ref="I437:I443" si="1191">D437/F437</f>
        <v>0.08</v>
      </c>
      <c r="J437" s="24"/>
      <c r="K437" s="24">
        <v>0.0</v>
      </c>
      <c r="L437" s="24">
        <v>5.0</v>
      </c>
      <c r="M437" s="24">
        <f t="shared" si="1176"/>
        <v>4</v>
      </c>
      <c r="N437" s="24">
        <v>38.0</v>
      </c>
      <c r="O437" s="24">
        <v>42.0</v>
      </c>
      <c r="P437" s="24">
        <f>N437/O437</f>
        <v>0.9047619048</v>
      </c>
      <c r="Q437" s="24">
        <v>90.5</v>
      </c>
      <c r="R437" s="24">
        <f>M437/O437</f>
        <v>0.09523809524</v>
      </c>
      <c r="S437" s="25"/>
      <c r="T437" s="25">
        <v>0.0</v>
      </c>
      <c r="U437" s="25">
        <v>5.0</v>
      </c>
      <c r="V437" s="25">
        <f t="shared" si="1091"/>
        <v>3</v>
      </c>
      <c r="W437" s="25">
        <v>60.0</v>
      </c>
      <c r="X437" s="25">
        <v>63.0</v>
      </c>
      <c r="Y437" s="25">
        <f t="shared" ref="Y437:Y448" si="1192">W437/X437</f>
        <v>0.9523809524</v>
      </c>
      <c r="Z437" s="25">
        <v>95.2</v>
      </c>
      <c r="AA437" s="25">
        <f t="shared" ref="AA437:AA448" si="1193">V437/X437</f>
        <v>0.04761904762</v>
      </c>
      <c r="AB437" s="26"/>
      <c r="AC437" s="26">
        <v>0.0</v>
      </c>
      <c r="AD437" s="26">
        <v>8.0</v>
      </c>
      <c r="AE437" s="26">
        <f t="shared" si="1173"/>
        <v>0</v>
      </c>
      <c r="AF437" s="26">
        <v>2.0</v>
      </c>
      <c r="AG437" s="26">
        <v>2.0</v>
      </c>
      <c r="AH437" s="26">
        <f t="shared" ref="AH437:AH448" si="1194">AF437/AG437</f>
        <v>1</v>
      </c>
      <c r="AI437" s="26">
        <v>100.0</v>
      </c>
      <c r="AJ437" s="26">
        <f t="shared" ref="AJ437:AJ448" si="1195">AE437/AG437</f>
        <v>0</v>
      </c>
      <c r="AK437" s="27"/>
      <c r="AL437" s="27">
        <v>0.0</v>
      </c>
      <c r="AM437" s="27">
        <v>3.0</v>
      </c>
      <c r="AN437" s="27">
        <f t="shared" si="1130"/>
        <v>7</v>
      </c>
      <c r="AO437" s="27">
        <v>105.0</v>
      </c>
      <c r="AP437" s="27">
        <v>112.0</v>
      </c>
      <c r="AQ437" s="27">
        <f t="shared" ref="AQ437:AQ448" si="1196">AO437/AP437</f>
        <v>0.9375</v>
      </c>
      <c r="AR437" s="27">
        <v>93.8</v>
      </c>
      <c r="AS437" s="27">
        <f t="shared" ref="AS437:AS448" si="1197">AN437/AP437</f>
        <v>0.0625</v>
      </c>
      <c r="AT437" s="28"/>
      <c r="AU437" s="28">
        <v>0.0</v>
      </c>
      <c r="AV437" s="28">
        <v>4.0</v>
      </c>
      <c r="AW437" s="28">
        <f t="shared" si="1136"/>
        <v>9</v>
      </c>
      <c r="AX437" s="28">
        <v>114.0</v>
      </c>
      <c r="AY437" s="28">
        <v>123.0</v>
      </c>
      <c r="AZ437" s="28">
        <f t="shared" ref="AZ437:AZ448" si="1198">AX437/AY437</f>
        <v>0.9268292683</v>
      </c>
      <c r="BA437" s="28">
        <v>92.7</v>
      </c>
      <c r="BB437" s="28">
        <f t="shared" ref="BB437:BB448" si="1199">AW437/AY437</f>
        <v>0.07317073171</v>
      </c>
      <c r="BC437" s="29"/>
      <c r="BD437" s="29">
        <v>0.0</v>
      </c>
      <c r="BE437" s="29">
        <v>6.0</v>
      </c>
      <c r="BF437" s="29">
        <f t="shared" si="1172"/>
        <v>5</v>
      </c>
      <c r="BG437" s="29">
        <v>115.0</v>
      </c>
      <c r="BH437" s="29">
        <v>120.0</v>
      </c>
      <c r="BI437" s="29">
        <f t="shared" ref="BI437:BI438" si="1200">BG437/BH437</f>
        <v>0.9583333333</v>
      </c>
      <c r="BJ437" s="29">
        <v>95.8</v>
      </c>
      <c r="BK437" s="29">
        <f t="shared" ref="BK437:BK438" si="1201">BF437/BH437</f>
        <v>0.04166666667</v>
      </c>
      <c r="BL437" s="30"/>
      <c r="BM437" s="30">
        <v>0.0</v>
      </c>
      <c r="BN437" s="30">
        <v>1.0</v>
      </c>
      <c r="BO437" s="30">
        <f t="shared" si="1150"/>
        <v>12</v>
      </c>
      <c r="BP437" s="30">
        <v>168.0</v>
      </c>
      <c r="BQ437" s="30">
        <v>180.0</v>
      </c>
      <c r="BR437" s="30">
        <f t="shared" ref="BR437:BR443" si="1202">BP437/BQ437</f>
        <v>0.9333333333</v>
      </c>
      <c r="BS437" s="30">
        <v>93.3</v>
      </c>
      <c r="BT437" s="30">
        <f t="shared" ref="BT437:BT443" si="1203">BO437/BQ437</f>
        <v>0.06666666667</v>
      </c>
      <c r="BU437" s="31"/>
      <c r="BV437" s="31">
        <v>0.0</v>
      </c>
      <c r="BW437" s="31">
        <v>5.0</v>
      </c>
      <c r="BX437" s="31">
        <f t="shared" si="1188"/>
        <v>8</v>
      </c>
      <c r="BY437" s="31">
        <v>120.0</v>
      </c>
      <c r="BZ437" s="31">
        <v>128.0</v>
      </c>
      <c r="CA437" s="31">
        <f t="shared" ref="CA437:CA446" si="1204">BY437/BZ437</f>
        <v>0.9375</v>
      </c>
      <c r="CB437" s="31">
        <v>93.8</v>
      </c>
      <c r="CC437" s="31">
        <f t="shared" ref="CC437:CC446" si="1205">BX437/BZ437</f>
        <v>0.0625</v>
      </c>
      <c r="CD437" s="42"/>
      <c r="CE437" s="42">
        <v>0.0</v>
      </c>
      <c r="CF437" s="42">
        <v>5.0</v>
      </c>
      <c r="CG437" s="42">
        <f t="shared" si="1189"/>
        <v>13</v>
      </c>
      <c r="CH437" s="42">
        <v>148.0</v>
      </c>
      <c r="CI437" s="42">
        <v>161.0</v>
      </c>
      <c r="CJ437" s="42">
        <f t="shared" ref="CJ437:CJ448" si="1206">CH437/CI437</f>
        <v>0.9192546584</v>
      </c>
      <c r="CK437" s="42">
        <v>91.9</v>
      </c>
      <c r="CL437" s="42">
        <f t="shared" ref="CL437:CL448" si="1207">CG437/CI437</f>
        <v>0.08074534161</v>
      </c>
      <c r="CM437" s="35"/>
    </row>
    <row r="438" ht="18.0" customHeight="1">
      <c r="A438" s="23"/>
      <c r="B438" s="23">
        <v>1.0</v>
      </c>
      <c r="C438" s="23">
        <v>3.0</v>
      </c>
      <c r="D438" s="23">
        <f t="shared" si="1187"/>
        <v>2</v>
      </c>
      <c r="E438" s="23">
        <v>23.0</v>
      </c>
      <c r="F438" s="23">
        <v>25.0</v>
      </c>
      <c r="G438" s="23">
        <f t="shared" si="1190"/>
        <v>0.92</v>
      </c>
      <c r="H438" s="23">
        <v>92.0</v>
      </c>
      <c r="I438" s="23">
        <f t="shared" si="1191"/>
        <v>0.08</v>
      </c>
      <c r="J438" s="24"/>
      <c r="K438" s="24">
        <v>1.0</v>
      </c>
      <c r="L438" s="24"/>
      <c r="M438" s="24">
        <f t="shared" si="1176"/>
        <v>0</v>
      </c>
      <c r="N438" s="24">
        <v>0.0</v>
      </c>
      <c r="O438" s="24">
        <v>0.0</v>
      </c>
      <c r="P438" s="24">
        <v>0.0</v>
      </c>
      <c r="Q438" s="24">
        <v>0.0</v>
      </c>
      <c r="R438" s="24">
        <v>0.0</v>
      </c>
      <c r="S438" s="25"/>
      <c r="T438" s="25">
        <v>1.0</v>
      </c>
      <c r="U438" s="25">
        <v>2.0</v>
      </c>
      <c r="V438" s="25">
        <f t="shared" si="1091"/>
        <v>1</v>
      </c>
      <c r="W438" s="25">
        <v>1.0</v>
      </c>
      <c r="X438" s="25">
        <v>2.0</v>
      </c>
      <c r="Y438" s="25">
        <f t="shared" si="1192"/>
        <v>0.5</v>
      </c>
      <c r="Z438" s="25">
        <v>50.0</v>
      </c>
      <c r="AA438" s="25">
        <f t="shared" si="1193"/>
        <v>0.5</v>
      </c>
      <c r="AB438" s="26"/>
      <c r="AC438" s="26">
        <v>1.0</v>
      </c>
      <c r="AD438" s="26">
        <v>10.0</v>
      </c>
      <c r="AE438" s="26">
        <f t="shared" si="1173"/>
        <v>1</v>
      </c>
      <c r="AF438" s="26">
        <v>37.0</v>
      </c>
      <c r="AG438" s="26">
        <v>38.0</v>
      </c>
      <c r="AH438" s="26">
        <f t="shared" si="1194"/>
        <v>0.9736842105</v>
      </c>
      <c r="AI438" s="26">
        <v>97.4</v>
      </c>
      <c r="AJ438" s="26">
        <f t="shared" si="1195"/>
        <v>0.02631578947</v>
      </c>
      <c r="AK438" s="27"/>
      <c r="AL438" s="27">
        <v>1.0</v>
      </c>
      <c r="AM438" s="27">
        <v>8.0</v>
      </c>
      <c r="AN438" s="27">
        <f t="shared" si="1130"/>
        <v>51</v>
      </c>
      <c r="AO438" s="27">
        <v>69.0</v>
      </c>
      <c r="AP438" s="27">
        <v>120.0</v>
      </c>
      <c r="AQ438" s="27">
        <f t="shared" si="1196"/>
        <v>0.575</v>
      </c>
      <c r="AR438" s="27">
        <v>57.5</v>
      </c>
      <c r="AS438" s="27">
        <f t="shared" si="1197"/>
        <v>0.425</v>
      </c>
      <c r="AT438" s="28"/>
      <c r="AU438" s="28">
        <v>1.0</v>
      </c>
      <c r="AV438" s="28">
        <v>9.0</v>
      </c>
      <c r="AW438" s="28">
        <f t="shared" si="1136"/>
        <v>47</v>
      </c>
      <c r="AX438" s="28">
        <v>76.0</v>
      </c>
      <c r="AY438" s="28">
        <v>123.0</v>
      </c>
      <c r="AZ438" s="28">
        <f t="shared" si="1198"/>
        <v>0.6178861789</v>
      </c>
      <c r="BA438" s="28">
        <v>61.8</v>
      </c>
      <c r="BB438" s="28">
        <f t="shared" si="1199"/>
        <v>0.3821138211</v>
      </c>
      <c r="BC438" s="29"/>
      <c r="BD438" s="29">
        <v>1.0</v>
      </c>
      <c r="BE438" s="29">
        <v>2.0</v>
      </c>
      <c r="BF438" s="29">
        <f t="shared" si="1172"/>
        <v>14</v>
      </c>
      <c r="BG438" s="29">
        <v>142.0</v>
      </c>
      <c r="BH438" s="29">
        <v>156.0</v>
      </c>
      <c r="BI438" s="29">
        <f t="shared" si="1200"/>
        <v>0.9102564103</v>
      </c>
      <c r="BJ438" s="29">
        <v>91.0</v>
      </c>
      <c r="BK438" s="29">
        <f t="shared" si="1201"/>
        <v>0.08974358974</v>
      </c>
      <c r="BL438" s="30"/>
      <c r="BM438" s="30">
        <v>1.0</v>
      </c>
      <c r="BN438" s="30">
        <v>3.0</v>
      </c>
      <c r="BO438" s="30">
        <f t="shared" si="1150"/>
        <v>10</v>
      </c>
      <c r="BP438" s="30">
        <v>152.0</v>
      </c>
      <c r="BQ438" s="30">
        <v>162.0</v>
      </c>
      <c r="BR438" s="30">
        <f t="shared" si="1202"/>
        <v>0.9382716049</v>
      </c>
      <c r="BS438" s="30">
        <v>93.8</v>
      </c>
      <c r="BT438" s="30">
        <f t="shared" si="1203"/>
        <v>0.06172839506</v>
      </c>
      <c r="BU438" s="31"/>
      <c r="BV438" s="31">
        <v>1.0</v>
      </c>
      <c r="BW438" s="31">
        <v>2.0</v>
      </c>
      <c r="BX438" s="31">
        <f t="shared" si="1188"/>
        <v>21</v>
      </c>
      <c r="BY438" s="31">
        <v>174.0</v>
      </c>
      <c r="BZ438" s="31">
        <v>195.0</v>
      </c>
      <c r="CA438" s="31">
        <f t="shared" si="1204"/>
        <v>0.8923076923</v>
      </c>
      <c r="CB438" s="31">
        <v>89.2</v>
      </c>
      <c r="CC438" s="31">
        <f t="shared" si="1205"/>
        <v>0.1076923077</v>
      </c>
      <c r="CD438" s="42"/>
      <c r="CE438" s="42">
        <v>1.0</v>
      </c>
      <c r="CF438" s="42">
        <v>6.0</v>
      </c>
      <c r="CG438" s="42">
        <f t="shared" si="1189"/>
        <v>12</v>
      </c>
      <c r="CH438" s="42">
        <v>143.0</v>
      </c>
      <c r="CI438" s="42">
        <v>155.0</v>
      </c>
      <c r="CJ438" s="42">
        <f t="shared" si="1206"/>
        <v>0.9225806452</v>
      </c>
      <c r="CK438" s="42">
        <v>92.3</v>
      </c>
      <c r="CL438" s="42">
        <f t="shared" si="1207"/>
        <v>0.07741935484</v>
      </c>
      <c r="CM438" s="35"/>
    </row>
    <row r="439" ht="18.0" customHeight="1">
      <c r="A439" s="23"/>
      <c r="B439" s="23">
        <v>2.0</v>
      </c>
      <c r="C439" s="23">
        <v>6.0</v>
      </c>
      <c r="D439" s="23">
        <f t="shared" si="1187"/>
        <v>0</v>
      </c>
      <c r="E439" s="23">
        <v>1.0</v>
      </c>
      <c r="F439" s="23">
        <v>1.0</v>
      </c>
      <c r="G439" s="23">
        <f t="shared" si="1190"/>
        <v>1</v>
      </c>
      <c r="H439" s="23">
        <v>100.0</v>
      </c>
      <c r="I439" s="23">
        <f t="shared" si="1191"/>
        <v>0</v>
      </c>
      <c r="J439" s="24"/>
      <c r="K439" s="24">
        <v>2.0</v>
      </c>
      <c r="L439" s="24">
        <v>8.0</v>
      </c>
      <c r="M439" s="24">
        <f t="shared" si="1176"/>
        <v>2</v>
      </c>
      <c r="N439" s="24">
        <v>31.0</v>
      </c>
      <c r="O439" s="24">
        <v>33.0</v>
      </c>
      <c r="P439" s="24">
        <f t="shared" ref="P439:P448" si="1208">N439/O439</f>
        <v>0.9393939394</v>
      </c>
      <c r="Q439" s="24">
        <v>93.9</v>
      </c>
      <c r="R439" s="24">
        <f t="shared" ref="R439:R448" si="1209">M439/O439</f>
        <v>0.06060606061</v>
      </c>
      <c r="S439" s="25"/>
      <c r="T439" s="25">
        <v>2.0</v>
      </c>
      <c r="U439" s="25">
        <v>9.0</v>
      </c>
      <c r="V439" s="25">
        <f t="shared" si="1091"/>
        <v>33</v>
      </c>
      <c r="W439" s="25">
        <v>45.0</v>
      </c>
      <c r="X439" s="25">
        <v>78.0</v>
      </c>
      <c r="Y439" s="25">
        <f t="shared" si="1192"/>
        <v>0.5769230769</v>
      </c>
      <c r="Z439" s="25">
        <v>57.7</v>
      </c>
      <c r="AA439" s="25">
        <f t="shared" si="1193"/>
        <v>0.4230769231</v>
      </c>
      <c r="AB439" s="26"/>
      <c r="AC439" s="26">
        <v>2.0</v>
      </c>
      <c r="AD439" s="26">
        <v>11.0</v>
      </c>
      <c r="AE439" s="26">
        <f t="shared" si="1173"/>
        <v>3</v>
      </c>
      <c r="AF439" s="26">
        <v>51.0</v>
      </c>
      <c r="AG439" s="26">
        <v>54.0</v>
      </c>
      <c r="AH439" s="26">
        <f t="shared" si="1194"/>
        <v>0.9444444444</v>
      </c>
      <c r="AI439" s="26">
        <v>94.4</v>
      </c>
      <c r="AJ439" s="26">
        <f t="shared" si="1195"/>
        <v>0.05555555556</v>
      </c>
      <c r="AK439" s="27"/>
      <c r="AL439" s="27">
        <v>2.0</v>
      </c>
      <c r="AM439" s="27">
        <v>2.0</v>
      </c>
      <c r="AN439" s="27">
        <f t="shared" si="1130"/>
        <v>7</v>
      </c>
      <c r="AO439" s="27">
        <v>115.0</v>
      </c>
      <c r="AP439" s="27">
        <v>122.0</v>
      </c>
      <c r="AQ439" s="27">
        <f t="shared" si="1196"/>
        <v>0.9426229508</v>
      </c>
      <c r="AR439" s="27">
        <v>94.3</v>
      </c>
      <c r="AS439" s="27">
        <f t="shared" si="1197"/>
        <v>0.05737704918</v>
      </c>
      <c r="AT439" s="28"/>
      <c r="AU439" s="28">
        <v>2.0</v>
      </c>
      <c r="AV439" s="28">
        <v>5.0</v>
      </c>
      <c r="AW439" s="28">
        <f t="shared" si="1136"/>
        <v>7</v>
      </c>
      <c r="AX439" s="28">
        <v>105.0</v>
      </c>
      <c r="AY439" s="28">
        <v>112.0</v>
      </c>
      <c r="AZ439" s="28">
        <f t="shared" si="1198"/>
        <v>0.9375</v>
      </c>
      <c r="BA439" s="28">
        <v>93.8</v>
      </c>
      <c r="BB439" s="28">
        <f t="shared" si="1199"/>
        <v>0.0625</v>
      </c>
      <c r="BC439" s="29"/>
      <c r="BD439" s="29">
        <v>2.0</v>
      </c>
      <c r="BE439" s="29"/>
      <c r="BF439" s="29">
        <f t="shared" si="1172"/>
        <v>0</v>
      </c>
      <c r="BG439" s="29">
        <v>0.0</v>
      </c>
      <c r="BH439" s="29">
        <v>0.0</v>
      </c>
      <c r="BI439" s="29">
        <v>0.0</v>
      </c>
      <c r="BJ439" s="29">
        <v>0.0</v>
      </c>
      <c r="BK439" s="29">
        <v>0.0</v>
      </c>
      <c r="BL439" s="30"/>
      <c r="BM439" s="30">
        <v>2.0</v>
      </c>
      <c r="BN439" s="30">
        <v>8.0</v>
      </c>
      <c r="BO439" s="30">
        <f t="shared" si="1150"/>
        <v>77</v>
      </c>
      <c r="BP439" s="30">
        <v>99.0</v>
      </c>
      <c r="BQ439" s="30">
        <v>176.0</v>
      </c>
      <c r="BR439" s="30">
        <f t="shared" si="1202"/>
        <v>0.5625</v>
      </c>
      <c r="BS439" s="30">
        <v>56.2</v>
      </c>
      <c r="BT439" s="30">
        <f t="shared" si="1203"/>
        <v>0.4375</v>
      </c>
      <c r="BU439" s="31"/>
      <c r="BV439" s="31">
        <v>2.0</v>
      </c>
      <c r="BW439" s="31">
        <v>7.0</v>
      </c>
      <c r="BX439" s="31">
        <f t="shared" si="1188"/>
        <v>14</v>
      </c>
      <c r="BY439" s="31">
        <v>114.0</v>
      </c>
      <c r="BZ439" s="31">
        <v>128.0</v>
      </c>
      <c r="CA439" s="31">
        <f t="shared" si="1204"/>
        <v>0.890625</v>
      </c>
      <c r="CB439" s="31">
        <v>89.1</v>
      </c>
      <c r="CC439" s="31">
        <f t="shared" si="1205"/>
        <v>0.109375</v>
      </c>
      <c r="CD439" s="42"/>
      <c r="CE439" s="42">
        <v>2.0</v>
      </c>
      <c r="CF439" s="42">
        <v>11.0</v>
      </c>
      <c r="CG439" s="42">
        <f t="shared" si="1189"/>
        <v>32</v>
      </c>
      <c r="CH439" s="42">
        <v>90.0</v>
      </c>
      <c r="CI439" s="42">
        <v>122.0</v>
      </c>
      <c r="CJ439" s="42">
        <f t="shared" si="1206"/>
        <v>0.737704918</v>
      </c>
      <c r="CK439" s="42">
        <v>73.8</v>
      </c>
      <c r="CL439" s="42">
        <f t="shared" si="1207"/>
        <v>0.262295082</v>
      </c>
      <c r="CM439" s="35"/>
    </row>
    <row r="440" ht="18.0" customHeight="1">
      <c r="A440" s="23"/>
      <c r="B440" s="23">
        <v>3.0</v>
      </c>
      <c r="C440" s="23">
        <v>2.0</v>
      </c>
      <c r="D440" s="23">
        <f t="shared" si="1187"/>
        <v>1</v>
      </c>
      <c r="E440" s="23">
        <v>27.0</v>
      </c>
      <c r="F440" s="23">
        <v>28.0</v>
      </c>
      <c r="G440" s="23">
        <f t="shared" si="1190"/>
        <v>0.9642857143</v>
      </c>
      <c r="H440" s="23">
        <v>96.4</v>
      </c>
      <c r="I440" s="23">
        <f t="shared" si="1191"/>
        <v>0.03571428571</v>
      </c>
      <c r="J440" s="24"/>
      <c r="K440" s="24">
        <v>3.0</v>
      </c>
      <c r="L440" s="24">
        <v>11.0</v>
      </c>
      <c r="M440" s="24">
        <f t="shared" si="1176"/>
        <v>4</v>
      </c>
      <c r="N440" s="24">
        <v>25.0</v>
      </c>
      <c r="O440" s="24">
        <v>29.0</v>
      </c>
      <c r="P440" s="24">
        <f t="shared" si="1208"/>
        <v>0.8620689655</v>
      </c>
      <c r="Q440" s="24">
        <v>86.2</v>
      </c>
      <c r="R440" s="24">
        <f t="shared" si="1209"/>
        <v>0.1379310345</v>
      </c>
      <c r="S440" s="25"/>
      <c r="T440" s="25">
        <v>3.0</v>
      </c>
      <c r="U440" s="25">
        <v>6.0</v>
      </c>
      <c r="V440" s="25">
        <f t="shared" si="1091"/>
        <v>6</v>
      </c>
      <c r="W440" s="25">
        <v>52.0</v>
      </c>
      <c r="X440" s="25">
        <v>58.0</v>
      </c>
      <c r="Y440" s="25">
        <f t="shared" si="1192"/>
        <v>0.8965517241</v>
      </c>
      <c r="Z440" s="25">
        <v>89.7</v>
      </c>
      <c r="AA440" s="25">
        <f t="shared" si="1193"/>
        <v>0.1034482759</v>
      </c>
      <c r="AB440" s="26"/>
      <c r="AC440" s="26">
        <v>3.0</v>
      </c>
      <c r="AD440" s="26">
        <v>5.0</v>
      </c>
      <c r="AE440" s="26">
        <f t="shared" si="1173"/>
        <v>4</v>
      </c>
      <c r="AF440" s="26">
        <v>77.0</v>
      </c>
      <c r="AG440" s="26">
        <v>81.0</v>
      </c>
      <c r="AH440" s="26">
        <f t="shared" si="1194"/>
        <v>0.950617284</v>
      </c>
      <c r="AI440" s="26">
        <v>95.1</v>
      </c>
      <c r="AJ440" s="26">
        <f t="shared" si="1195"/>
        <v>0.04938271605</v>
      </c>
      <c r="AK440" s="27"/>
      <c r="AL440" s="27">
        <v>3.0</v>
      </c>
      <c r="AM440" s="27">
        <v>4.0</v>
      </c>
      <c r="AN440" s="27">
        <f t="shared" si="1130"/>
        <v>5</v>
      </c>
      <c r="AO440" s="27">
        <v>99.0</v>
      </c>
      <c r="AP440" s="27">
        <v>104.0</v>
      </c>
      <c r="AQ440" s="27">
        <f t="shared" si="1196"/>
        <v>0.9519230769</v>
      </c>
      <c r="AR440" s="27">
        <v>95.2</v>
      </c>
      <c r="AS440" s="27">
        <f t="shared" si="1197"/>
        <v>0.04807692308</v>
      </c>
      <c r="AT440" s="28"/>
      <c r="AU440" s="28">
        <v>3.0</v>
      </c>
      <c r="AV440" s="28">
        <v>5.0</v>
      </c>
      <c r="AW440" s="28">
        <v>5.0</v>
      </c>
      <c r="AX440" s="28">
        <v>0.0</v>
      </c>
      <c r="AY440" s="28">
        <v>5.0</v>
      </c>
      <c r="AZ440" s="28">
        <f t="shared" si="1198"/>
        <v>0</v>
      </c>
      <c r="BA440" s="28">
        <v>0.0</v>
      </c>
      <c r="BB440" s="28">
        <f t="shared" si="1199"/>
        <v>1</v>
      </c>
      <c r="BC440" s="29"/>
      <c r="BD440" s="29">
        <v>3.0</v>
      </c>
      <c r="BE440" s="29">
        <v>1.0</v>
      </c>
      <c r="BF440" s="29">
        <v>78.0</v>
      </c>
      <c r="BG440" s="29">
        <v>15.0</v>
      </c>
      <c r="BH440" s="29">
        <v>93.0</v>
      </c>
      <c r="BI440" s="29">
        <f t="shared" ref="BI440:BI448" si="1210">BG440/BH440</f>
        <v>0.1612903226</v>
      </c>
      <c r="BJ440" s="29">
        <v>16.13</v>
      </c>
      <c r="BK440" s="29">
        <f t="shared" ref="BK440:BK448" si="1211">BF440/BH440</f>
        <v>0.8387096774</v>
      </c>
      <c r="BL440" s="30"/>
      <c r="BM440" s="30">
        <v>3.0</v>
      </c>
      <c r="BN440" s="30">
        <v>4.0</v>
      </c>
      <c r="BO440" s="30">
        <f t="shared" si="1150"/>
        <v>15</v>
      </c>
      <c r="BP440" s="30">
        <v>140.0</v>
      </c>
      <c r="BQ440" s="30">
        <v>155.0</v>
      </c>
      <c r="BR440" s="30">
        <f t="shared" si="1202"/>
        <v>0.9032258065</v>
      </c>
      <c r="BS440" s="30">
        <v>90.3</v>
      </c>
      <c r="BT440" s="30">
        <f t="shared" si="1203"/>
        <v>0.09677419355</v>
      </c>
      <c r="BU440" s="31"/>
      <c r="BV440" s="31">
        <v>3.0</v>
      </c>
      <c r="BW440" s="31">
        <v>3.0</v>
      </c>
      <c r="BX440" s="31">
        <f t="shared" si="1188"/>
        <v>13</v>
      </c>
      <c r="BY440" s="31">
        <v>163.0</v>
      </c>
      <c r="BZ440" s="31">
        <v>176.0</v>
      </c>
      <c r="CA440" s="31">
        <f t="shared" si="1204"/>
        <v>0.9261363636</v>
      </c>
      <c r="CB440" s="31">
        <v>92.6</v>
      </c>
      <c r="CC440" s="31">
        <f t="shared" si="1205"/>
        <v>0.07386363636</v>
      </c>
      <c r="CD440" s="42"/>
      <c r="CE440" s="42">
        <v>3.0</v>
      </c>
      <c r="CF440" s="42">
        <v>1.0</v>
      </c>
      <c r="CG440" s="42">
        <f t="shared" si="1189"/>
        <v>20</v>
      </c>
      <c r="CH440" s="42">
        <v>190.0</v>
      </c>
      <c r="CI440" s="42">
        <v>210.0</v>
      </c>
      <c r="CJ440" s="42">
        <f t="shared" si="1206"/>
        <v>0.9047619048</v>
      </c>
      <c r="CK440" s="42">
        <v>90.5</v>
      </c>
      <c r="CL440" s="42">
        <f t="shared" si="1207"/>
        <v>0.09523809524</v>
      </c>
      <c r="CM440" s="35"/>
    </row>
    <row r="441" ht="18.0" customHeight="1">
      <c r="A441" s="23"/>
      <c r="B441" s="23">
        <v>4.0</v>
      </c>
      <c r="C441" s="23">
        <v>6.0</v>
      </c>
      <c r="D441" s="23">
        <f t="shared" si="1187"/>
        <v>2</v>
      </c>
      <c r="E441" s="23">
        <v>19.0</v>
      </c>
      <c r="F441" s="23">
        <v>21.0</v>
      </c>
      <c r="G441" s="23">
        <f t="shared" si="1190"/>
        <v>0.9047619048</v>
      </c>
      <c r="H441" s="23">
        <v>90.5</v>
      </c>
      <c r="I441" s="23">
        <f t="shared" si="1191"/>
        <v>0.09523809524</v>
      </c>
      <c r="J441" s="24"/>
      <c r="K441" s="24">
        <v>4.0</v>
      </c>
      <c r="L441" s="24">
        <v>9.0</v>
      </c>
      <c r="M441" s="24">
        <f t="shared" si="1176"/>
        <v>24</v>
      </c>
      <c r="N441" s="24">
        <v>28.0</v>
      </c>
      <c r="O441" s="24">
        <v>52.0</v>
      </c>
      <c r="P441" s="24">
        <f t="shared" si="1208"/>
        <v>0.5384615385</v>
      </c>
      <c r="Q441" s="24">
        <v>53.8</v>
      </c>
      <c r="R441" s="24">
        <f t="shared" si="1209"/>
        <v>0.4615384615</v>
      </c>
      <c r="S441" s="25"/>
      <c r="T441" s="25">
        <v>4.0</v>
      </c>
      <c r="U441" s="25">
        <v>0.0</v>
      </c>
      <c r="V441" s="25">
        <f t="shared" si="1091"/>
        <v>0</v>
      </c>
      <c r="W441" s="25">
        <v>74.0</v>
      </c>
      <c r="X441" s="25">
        <v>74.0</v>
      </c>
      <c r="Y441" s="25">
        <f t="shared" si="1192"/>
        <v>1</v>
      </c>
      <c r="Z441" s="25">
        <v>100.0</v>
      </c>
      <c r="AA441" s="25">
        <f t="shared" si="1193"/>
        <v>0</v>
      </c>
      <c r="AB441" s="26"/>
      <c r="AC441" s="26">
        <v>4.0</v>
      </c>
      <c r="AD441" s="26">
        <v>3.0</v>
      </c>
      <c r="AE441" s="26">
        <f t="shared" si="1173"/>
        <v>4</v>
      </c>
      <c r="AF441" s="26">
        <v>79.0</v>
      </c>
      <c r="AG441" s="26">
        <v>83.0</v>
      </c>
      <c r="AH441" s="26">
        <f t="shared" si="1194"/>
        <v>0.9518072289</v>
      </c>
      <c r="AI441" s="26">
        <v>95.2</v>
      </c>
      <c r="AJ441" s="26">
        <f t="shared" si="1195"/>
        <v>0.04819277108</v>
      </c>
      <c r="AK441" s="27"/>
      <c r="AL441" s="27">
        <v>4.0</v>
      </c>
      <c r="AM441" s="27">
        <v>1.0</v>
      </c>
      <c r="AN441" s="27">
        <f t="shared" si="1130"/>
        <v>7</v>
      </c>
      <c r="AO441" s="27">
        <v>113.0</v>
      </c>
      <c r="AP441" s="27">
        <v>120.0</v>
      </c>
      <c r="AQ441" s="27">
        <f t="shared" si="1196"/>
        <v>0.9416666667</v>
      </c>
      <c r="AR441" s="27">
        <v>94.2</v>
      </c>
      <c r="AS441" s="27">
        <f t="shared" si="1197"/>
        <v>0.05833333333</v>
      </c>
      <c r="AT441" s="28"/>
      <c r="AU441" s="28">
        <v>4.0</v>
      </c>
      <c r="AV441" s="28">
        <v>7.0</v>
      </c>
      <c r="AW441" s="28">
        <f t="shared" ref="AW441:AW448" si="1212">AY441-AX441</f>
        <v>28</v>
      </c>
      <c r="AX441" s="28">
        <v>81.0</v>
      </c>
      <c r="AY441" s="28">
        <v>109.0</v>
      </c>
      <c r="AZ441" s="28">
        <f t="shared" si="1198"/>
        <v>0.7431192661</v>
      </c>
      <c r="BA441" s="28">
        <v>74.3</v>
      </c>
      <c r="BB441" s="28">
        <f t="shared" si="1199"/>
        <v>0.2568807339</v>
      </c>
      <c r="BC441" s="29"/>
      <c r="BD441" s="29">
        <v>4.0</v>
      </c>
      <c r="BE441" s="29">
        <v>3.0</v>
      </c>
      <c r="BF441" s="29">
        <f t="shared" ref="BF441:BF448" si="1213">BH441-BG441</f>
        <v>10</v>
      </c>
      <c r="BG441" s="29">
        <v>132.0</v>
      </c>
      <c r="BH441" s="29">
        <v>142.0</v>
      </c>
      <c r="BI441" s="29">
        <f t="shared" si="1210"/>
        <v>0.9295774648</v>
      </c>
      <c r="BJ441" s="29">
        <v>93.0</v>
      </c>
      <c r="BK441" s="29">
        <f t="shared" si="1211"/>
        <v>0.07042253521</v>
      </c>
      <c r="BL441" s="30"/>
      <c r="BM441" s="30">
        <v>4.0</v>
      </c>
      <c r="BN441" s="30">
        <v>10.0</v>
      </c>
      <c r="BO441" s="30">
        <f t="shared" si="1150"/>
        <v>51</v>
      </c>
      <c r="BP441" s="30">
        <v>90.0</v>
      </c>
      <c r="BQ441" s="30">
        <v>141.0</v>
      </c>
      <c r="BR441" s="30">
        <f t="shared" si="1202"/>
        <v>0.6382978723</v>
      </c>
      <c r="BS441" s="30">
        <v>63.8</v>
      </c>
      <c r="BT441" s="30">
        <f t="shared" si="1203"/>
        <v>0.3617021277</v>
      </c>
      <c r="BU441" s="31"/>
      <c r="BV441" s="31">
        <v>4.0</v>
      </c>
      <c r="BW441" s="31">
        <v>9.0</v>
      </c>
      <c r="BX441" s="31">
        <f t="shared" si="1188"/>
        <v>56</v>
      </c>
      <c r="BY441" s="31">
        <v>103.0</v>
      </c>
      <c r="BZ441" s="31">
        <v>159.0</v>
      </c>
      <c r="CA441" s="31">
        <f t="shared" si="1204"/>
        <v>0.6477987421</v>
      </c>
      <c r="CB441" s="31">
        <v>64.8</v>
      </c>
      <c r="CC441" s="31">
        <f t="shared" si="1205"/>
        <v>0.3522012579</v>
      </c>
      <c r="CD441" s="42"/>
      <c r="CE441" s="42">
        <v>4.0</v>
      </c>
      <c r="CF441" s="42">
        <v>6.0</v>
      </c>
      <c r="CG441" s="42">
        <f t="shared" si="1189"/>
        <v>3</v>
      </c>
      <c r="CH441" s="42">
        <v>3.0</v>
      </c>
      <c r="CI441" s="42">
        <v>6.0</v>
      </c>
      <c r="CJ441" s="42">
        <f t="shared" si="1206"/>
        <v>0.5</v>
      </c>
      <c r="CK441" s="42">
        <v>50.0</v>
      </c>
      <c r="CL441" s="42">
        <f t="shared" si="1207"/>
        <v>0.5</v>
      </c>
      <c r="CM441" s="35"/>
    </row>
    <row r="442" ht="18.0" customHeight="1">
      <c r="A442" s="23"/>
      <c r="B442" s="23">
        <v>5.0</v>
      </c>
      <c r="C442" s="23">
        <v>0.0</v>
      </c>
      <c r="D442" s="23">
        <f t="shared" si="1187"/>
        <v>1</v>
      </c>
      <c r="E442" s="23">
        <v>17.0</v>
      </c>
      <c r="F442" s="23">
        <v>18.0</v>
      </c>
      <c r="G442" s="23">
        <f t="shared" si="1190"/>
        <v>0.9444444444</v>
      </c>
      <c r="H442" s="23">
        <v>94.4</v>
      </c>
      <c r="I442" s="23">
        <f t="shared" si="1191"/>
        <v>0.05555555556</v>
      </c>
      <c r="J442" s="24"/>
      <c r="K442" s="24">
        <v>5.0</v>
      </c>
      <c r="L442" s="24">
        <v>2.0</v>
      </c>
      <c r="M442" s="24">
        <f t="shared" si="1176"/>
        <v>1</v>
      </c>
      <c r="N442" s="24">
        <v>53.0</v>
      </c>
      <c r="O442" s="24">
        <v>54.0</v>
      </c>
      <c r="P442" s="24">
        <f t="shared" si="1208"/>
        <v>0.9814814815</v>
      </c>
      <c r="Q442" s="24">
        <v>98.1</v>
      </c>
      <c r="R442" s="24">
        <f t="shared" si="1209"/>
        <v>0.01851851852</v>
      </c>
      <c r="S442" s="25"/>
      <c r="T442" s="25">
        <v>5.0</v>
      </c>
      <c r="U442" s="25">
        <v>4.0</v>
      </c>
      <c r="V442" s="25">
        <f t="shared" si="1091"/>
        <v>3</v>
      </c>
      <c r="W442" s="25">
        <v>65.0</v>
      </c>
      <c r="X442" s="25">
        <v>68.0</v>
      </c>
      <c r="Y442" s="25">
        <f t="shared" si="1192"/>
        <v>0.9558823529</v>
      </c>
      <c r="Z442" s="25">
        <v>95.6</v>
      </c>
      <c r="AA442" s="25">
        <f t="shared" si="1193"/>
        <v>0.04411764706</v>
      </c>
      <c r="AB442" s="26"/>
      <c r="AC442" s="26">
        <v>5.0</v>
      </c>
      <c r="AD442" s="26">
        <v>9.0</v>
      </c>
      <c r="AE442" s="26">
        <f t="shared" si="1173"/>
        <v>25</v>
      </c>
      <c r="AF442" s="26">
        <v>38.0</v>
      </c>
      <c r="AG442" s="26">
        <v>63.0</v>
      </c>
      <c r="AH442" s="26">
        <f t="shared" si="1194"/>
        <v>0.6031746032</v>
      </c>
      <c r="AI442" s="26">
        <v>60.3</v>
      </c>
      <c r="AJ442" s="26">
        <f t="shared" si="1195"/>
        <v>0.3968253968</v>
      </c>
      <c r="AK442" s="27"/>
      <c r="AL442" s="27">
        <v>5.0</v>
      </c>
      <c r="AM442" s="27">
        <v>5.0</v>
      </c>
      <c r="AN442" s="27">
        <v>1.0</v>
      </c>
      <c r="AO442" s="27">
        <v>0.0</v>
      </c>
      <c r="AP442" s="27">
        <v>1.0</v>
      </c>
      <c r="AQ442" s="27">
        <f t="shared" si="1196"/>
        <v>0</v>
      </c>
      <c r="AR442" s="27">
        <v>0.0</v>
      </c>
      <c r="AS442" s="27">
        <f t="shared" si="1197"/>
        <v>1</v>
      </c>
      <c r="AT442" s="28"/>
      <c r="AU442" s="28">
        <v>5.0</v>
      </c>
      <c r="AV442" s="28">
        <v>1.0</v>
      </c>
      <c r="AW442" s="28">
        <f t="shared" si="1212"/>
        <v>9</v>
      </c>
      <c r="AX442" s="28">
        <v>135.0</v>
      </c>
      <c r="AY442" s="28">
        <v>144.0</v>
      </c>
      <c r="AZ442" s="28">
        <f t="shared" si="1198"/>
        <v>0.9375</v>
      </c>
      <c r="BA442" s="28">
        <v>93.8</v>
      </c>
      <c r="BB442" s="28">
        <f t="shared" si="1199"/>
        <v>0.0625</v>
      </c>
      <c r="BC442" s="29"/>
      <c r="BD442" s="29">
        <v>5.0</v>
      </c>
      <c r="BE442" s="29">
        <v>9.0</v>
      </c>
      <c r="BF442" s="29">
        <f t="shared" si="1213"/>
        <v>54</v>
      </c>
      <c r="BG442" s="29">
        <v>85.0</v>
      </c>
      <c r="BH442" s="29">
        <v>139.0</v>
      </c>
      <c r="BI442" s="29">
        <f t="shared" si="1210"/>
        <v>0.6115107914</v>
      </c>
      <c r="BJ442" s="29">
        <v>61.2</v>
      </c>
      <c r="BK442" s="29">
        <f t="shared" si="1211"/>
        <v>0.3884892086</v>
      </c>
      <c r="BL442" s="30"/>
      <c r="BM442" s="30">
        <v>5.0</v>
      </c>
      <c r="BN442" s="30">
        <v>7.0</v>
      </c>
      <c r="BO442" s="30">
        <f t="shared" si="1150"/>
        <v>17</v>
      </c>
      <c r="BP442" s="30">
        <v>92.0</v>
      </c>
      <c r="BQ442" s="30">
        <v>109.0</v>
      </c>
      <c r="BR442" s="30">
        <f t="shared" si="1202"/>
        <v>0.8440366972</v>
      </c>
      <c r="BS442" s="30">
        <v>84.4</v>
      </c>
      <c r="BT442" s="30">
        <f t="shared" si="1203"/>
        <v>0.1559633028</v>
      </c>
      <c r="BU442" s="31"/>
      <c r="BV442" s="31">
        <v>5.0</v>
      </c>
      <c r="BW442" s="31">
        <v>1.0</v>
      </c>
      <c r="BX442" s="31">
        <f t="shared" si="1188"/>
        <v>16</v>
      </c>
      <c r="BY442" s="31">
        <v>181.0</v>
      </c>
      <c r="BZ442" s="31">
        <v>197.0</v>
      </c>
      <c r="CA442" s="31">
        <f t="shared" si="1204"/>
        <v>0.9187817259</v>
      </c>
      <c r="CB442" s="31">
        <v>91.9</v>
      </c>
      <c r="CC442" s="31">
        <f t="shared" si="1205"/>
        <v>0.08121827411</v>
      </c>
      <c r="CD442" s="42"/>
      <c r="CE442" s="42">
        <v>5.0</v>
      </c>
      <c r="CF442" s="42">
        <v>7.0</v>
      </c>
      <c r="CG442" s="42">
        <f t="shared" si="1189"/>
        <v>96</v>
      </c>
      <c r="CH442" s="42">
        <v>106.0</v>
      </c>
      <c r="CI442" s="42">
        <v>202.0</v>
      </c>
      <c r="CJ442" s="42">
        <f t="shared" si="1206"/>
        <v>0.5247524752</v>
      </c>
      <c r="CK442" s="42">
        <v>52.5</v>
      </c>
      <c r="CL442" s="42">
        <f t="shared" si="1207"/>
        <v>0.4752475248</v>
      </c>
      <c r="CM442" s="35"/>
    </row>
    <row r="443" ht="18.0" customHeight="1">
      <c r="A443" s="23"/>
      <c r="B443" s="23">
        <v>6.0</v>
      </c>
      <c r="C443" s="23">
        <v>7.0</v>
      </c>
      <c r="D443" s="23">
        <f t="shared" si="1187"/>
        <v>8</v>
      </c>
      <c r="E443" s="23">
        <v>15.0</v>
      </c>
      <c r="F443" s="23">
        <v>23.0</v>
      </c>
      <c r="G443" s="23">
        <f t="shared" si="1190"/>
        <v>0.652173913</v>
      </c>
      <c r="H443" s="23">
        <v>65.2</v>
      </c>
      <c r="I443" s="23">
        <f t="shared" si="1191"/>
        <v>0.347826087</v>
      </c>
      <c r="J443" s="24"/>
      <c r="K443" s="24">
        <v>6.0</v>
      </c>
      <c r="L443" s="24">
        <v>6.0</v>
      </c>
      <c r="M443" s="24">
        <f t="shared" si="1176"/>
        <v>2</v>
      </c>
      <c r="N443" s="24">
        <v>38.0</v>
      </c>
      <c r="O443" s="24">
        <v>40.0</v>
      </c>
      <c r="P443" s="24">
        <f t="shared" si="1208"/>
        <v>0.95</v>
      </c>
      <c r="Q443" s="24">
        <v>95.0</v>
      </c>
      <c r="R443" s="24">
        <f t="shared" si="1209"/>
        <v>0.05</v>
      </c>
      <c r="S443" s="25"/>
      <c r="T443" s="25">
        <v>6.0</v>
      </c>
      <c r="U443" s="25">
        <v>1.0</v>
      </c>
      <c r="V443" s="25">
        <f t="shared" si="1091"/>
        <v>4</v>
      </c>
      <c r="W443" s="25">
        <v>81.0</v>
      </c>
      <c r="X443" s="25">
        <v>85.0</v>
      </c>
      <c r="Y443" s="25">
        <f t="shared" si="1192"/>
        <v>0.9529411765</v>
      </c>
      <c r="Z443" s="25">
        <v>95.3</v>
      </c>
      <c r="AA443" s="25">
        <f t="shared" si="1193"/>
        <v>0.04705882353</v>
      </c>
      <c r="AB443" s="26"/>
      <c r="AC443" s="26">
        <v>6.0</v>
      </c>
      <c r="AD443" s="26">
        <v>7.0</v>
      </c>
      <c r="AE443" s="26">
        <f t="shared" si="1173"/>
        <v>27</v>
      </c>
      <c r="AF443" s="26">
        <v>55.0</v>
      </c>
      <c r="AG443" s="26">
        <v>82.0</v>
      </c>
      <c r="AH443" s="26">
        <f t="shared" si="1194"/>
        <v>0.6707317073</v>
      </c>
      <c r="AI443" s="26">
        <v>67.1</v>
      </c>
      <c r="AJ443" s="26">
        <f t="shared" si="1195"/>
        <v>0.3292682927</v>
      </c>
      <c r="AK443" s="27"/>
      <c r="AL443" s="27">
        <v>6.0</v>
      </c>
      <c r="AM443" s="27">
        <v>11.0</v>
      </c>
      <c r="AN443" s="27">
        <f t="shared" ref="AN443:AN448" si="1214">AP443-AO443</f>
        <v>3</v>
      </c>
      <c r="AO443" s="27">
        <v>14.0</v>
      </c>
      <c r="AP443" s="27">
        <v>17.0</v>
      </c>
      <c r="AQ443" s="27">
        <f t="shared" si="1196"/>
        <v>0.8235294118</v>
      </c>
      <c r="AR443" s="27">
        <v>82.4</v>
      </c>
      <c r="AS443" s="27">
        <f t="shared" si="1197"/>
        <v>0.1764705882</v>
      </c>
      <c r="AT443" s="28"/>
      <c r="AU443" s="28">
        <v>6.0</v>
      </c>
      <c r="AV443" s="28">
        <v>3.0</v>
      </c>
      <c r="AW443" s="28">
        <f t="shared" si="1212"/>
        <v>4</v>
      </c>
      <c r="AX443" s="28">
        <v>108.0</v>
      </c>
      <c r="AY443" s="28">
        <v>112.0</v>
      </c>
      <c r="AZ443" s="28">
        <f t="shared" si="1198"/>
        <v>0.9642857143</v>
      </c>
      <c r="BA443" s="28">
        <v>96.4</v>
      </c>
      <c r="BB443" s="28">
        <f t="shared" si="1199"/>
        <v>0.03571428571</v>
      </c>
      <c r="BC443" s="29"/>
      <c r="BD443" s="29">
        <v>6.0</v>
      </c>
      <c r="BE443" s="29">
        <v>8.0</v>
      </c>
      <c r="BF443" s="29">
        <f t="shared" si="1213"/>
        <v>68</v>
      </c>
      <c r="BG443" s="29">
        <v>71.0</v>
      </c>
      <c r="BH443" s="29">
        <v>139.0</v>
      </c>
      <c r="BI443" s="29">
        <f t="shared" si="1210"/>
        <v>0.5107913669</v>
      </c>
      <c r="BJ443" s="29">
        <v>51.1</v>
      </c>
      <c r="BK443" s="29">
        <f t="shared" si="1211"/>
        <v>0.4892086331</v>
      </c>
      <c r="BL443" s="30"/>
      <c r="BM443" s="30">
        <v>6.0</v>
      </c>
      <c r="BN443" s="30">
        <v>5.0</v>
      </c>
      <c r="BO443" s="30">
        <f t="shared" si="1150"/>
        <v>12</v>
      </c>
      <c r="BP443" s="30">
        <v>122.0</v>
      </c>
      <c r="BQ443" s="30">
        <v>134.0</v>
      </c>
      <c r="BR443" s="30">
        <f t="shared" si="1202"/>
        <v>0.9104477612</v>
      </c>
      <c r="BS443" s="30">
        <v>91.0</v>
      </c>
      <c r="BT443" s="30">
        <f t="shared" si="1203"/>
        <v>0.08955223881</v>
      </c>
      <c r="BU443" s="31"/>
      <c r="BV443" s="31">
        <v>6.0</v>
      </c>
      <c r="BW443" s="31">
        <v>6.0</v>
      </c>
      <c r="BX443" s="31">
        <f t="shared" si="1188"/>
        <v>11</v>
      </c>
      <c r="BY443" s="31">
        <v>137.0</v>
      </c>
      <c r="BZ443" s="31">
        <v>148.0</v>
      </c>
      <c r="CA443" s="31">
        <f t="shared" si="1204"/>
        <v>0.9256756757</v>
      </c>
      <c r="CB443" s="31">
        <v>92.6</v>
      </c>
      <c r="CC443" s="31">
        <f t="shared" si="1205"/>
        <v>0.07432432432</v>
      </c>
      <c r="CD443" s="42"/>
      <c r="CE443" s="42">
        <v>6.0</v>
      </c>
      <c r="CF443" s="42">
        <v>8.0</v>
      </c>
      <c r="CG443" s="42">
        <f t="shared" si="1189"/>
        <v>2</v>
      </c>
      <c r="CH443" s="42">
        <v>5.0</v>
      </c>
      <c r="CI443" s="42">
        <v>7.0</v>
      </c>
      <c r="CJ443" s="42">
        <f t="shared" si="1206"/>
        <v>0.7142857143</v>
      </c>
      <c r="CK443" s="42">
        <v>71.4</v>
      </c>
      <c r="CL443" s="42">
        <f t="shared" si="1207"/>
        <v>0.2857142857</v>
      </c>
      <c r="CM443" s="35"/>
    </row>
    <row r="444" ht="18.0" customHeight="1">
      <c r="A444" s="23"/>
      <c r="B444" s="23">
        <v>7.0</v>
      </c>
      <c r="C444" s="23"/>
      <c r="D444" s="23">
        <f t="shared" si="1187"/>
        <v>0</v>
      </c>
      <c r="E444" s="23">
        <v>0.0</v>
      </c>
      <c r="F444" s="23">
        <v>0.0</v>
      </c>
      <c r="G444" s="23">
        <v>0.0</v>
      </c>
      <c r="H444" s="23">
        <v>0.0</v>
      </c>
      <c r="I444" s="23">
        <v>0.0</v>
      </c>
      <c r="J444" s="24"/>
      <c r="K444" s="24">
        <v>7.0</v>
      </c>
      <c r="L444" s="24">
        <v>3.0</v>
      </c>
      <c r="M444" s="24">
        <f t="shared" si="1176"/>
        <v>8</v>
      </c>
      <c r="N444" s="24">
        <v>45.0</v>
      </c>
      <c r="O444" s="24">
        <v>53.0</v>
      </c>
      <c r="P444" s="24">
        <f t="shared" si="1208"/>
        <v>0.8490566038</v>
      </c>
      <c r="Q444" s="24">
        <v>84.9</v>
      </c>
      <c r="R444" s="24">
        <f t="shared" si="1209"/>
        <v>0.1509433962</v>
      </c>
      <c r="S444" s="25"/>
      <c r="T444" s="25">
        <v>7.0</v>
      </c>
      <c r="U444" s="25">
        <v>11.0</v>
      </c>
      <c r="V444" s="25">
        <f t="shared" si="1091"/>
        <v>4</v>
      </c>
      <c r="W444" s="25">
        <v>36.0</v>
      </c>
      <c r="X444" s="25">
        <v>40.0</v>
      </c>
      <c r="Y444" s="25">
        <f t="shared" si="1192"/>
        <v>0.9</v>
      </c>
      <c r="Z444" s="25">
        <v>90.0</v>
      </c>
      <c r="AA444" s="25">
        <f t="shared" si="1193"/>
        <v>0.1</v>
      </c>
      <c r="AB444" s="26"/>
      <c r="AC444" s="26">
        <v>7.0</v>
      </c>
      <c r="AD444" s="26">
        <v>6.0</v>
      </c>
      <c r="AE444" s="26">
        <f t="shared" si="1173"/>
        <v>5</v>
      </c>
      <c r="AF444" s="26">
        <v>74.0</v>
      </c>
      <c r="AG444" s="26">
        <v>79.0</v>
      </c>
      <c r="AH444" s="26">
        <f t="shared" si="1194"/>
        <v>0.9367088608</v>
      </c>
      <c r="AI444" s="26">
        <v>93.7</v>
      </c>
      <c r="AJ444" s="26">
        <f t="shared" si="1195"/>
        <v>0.06329113924</v>
      </c>
      <c r="AK444" s="27"/>
      <c r="AL444" s="27">
        <v>7.0</v>
      </c>
      <c r="AM444" s="27">
        <v>0.0</v>
      </c>
      <c r="AN444" s="27">
        <f t="shared" si="1214"/>
        <v>3</v>
      </c>
      <c r="AO444" s="27">
        <v>106.0</v>
      </c>
      <c r="AP444" s="27">
        <v>109.0</v>
      </c>
      <c r="AQ444" s="27">
        <f t="shared" si="1196"/>
        <v>0.9724770642</v>
      </c>
      <c r="AR444" s="27">
        <v>97.2</v>
      </c>
      <c r="AS444" s="27">
        <f t="shared" si="1197"/>
        <v>0.02752293578</v>
      </c>
      <c r="AT444" s="28"/>
      <c r="AU444" s="28">
        <v>7.0</v>
      </c>
      <c r="AV444" s="28">
        <v>6.0</v>
      </c>
      <c r="AW444" s="28">
        <f t="shared" si="1212"/>
        <v>7</v>
      </c>
      <c r="AX444" s="28">
        <v>103.0</v>
      </c>
      <c r="AY444" s="28">
        <v>110.0</v>
      </c>
      <c r="AZ444" s="28">
        <f t="shared" si="1198"/>
        <v>0.9363636364</v>
      </c>
      <c r="BA444" s="28">
        <v>93.6</v>
      </c>
      <c r="BB444" s="28">
        <f t="shared" si="1199"/>
        <v>0.06363636364</v>
      </c>
      <c r="BC444" s="29"/>
      <c r="BD444" s="29">
        <v>7.0</v>
      </c>
      <c r="BE444" s="29">
        <v>4.0</v>
      </c>
      <c r="BF444" s="29">
        <f t="shared" si="1213"/>
        <v>10</v>
      </c>
      <c r="BG444" s="29">
        <v>130.0</v>
      </c>
      <c r="BH444" s="29">
        <v>140.0</v>
      </c>
      <c r="BI444" s="29">
        <f t="shared" si="1210"/>
        <v>0.9285714286</v>
      </c>
      <c r="BJ444" s="29">
        <v>92.9</v>
      </c>
      <c r="BK444" s="29">
        <f t="shared" si="1211"/>
        <v>0.07142857143</v>
      </c>
      <c r="BL444" s="30"/>
      <c r="BM444" s="30">
        <v>7.0</v>
      </c>
      <c r="BN444" s="30"/>
      <c r="BO444" s="30">
        <f t="shared" si="1150"/>
        <v>0</v>
      </c>
      <c r="BP444" s="30">
        <v>0.0</v>
      </c>
      <c r="BQ444" s="30">
        <v>0.0</v>
      </c>
      <c r="BR444" s="30">
        <v>0.0</v>
      </c>
      <c r="BS444" s="30">
        <v>0.0</v>
      </c>
      <c r="BT444" s="30">
        <v>0.0</v>
      </c>
      <c r="BU444" s="31"/>
      <c r="BV444" s="31">
        <v>7.0</v>
      </c>
      <c r="BW444" s="31">
        <v>11.0</v>
      </c>
      <c r="BX444" s="31">
        <f t="shared" si="1188"/>
        <v>18</v>
      </c>
      <c r="BY444" s="31">
        <v>55.0</v>
      </c>
      <c r="BZ444" s="31">
        <v>73.0</v>
      </c>
      <c r="CA444" s="31">
        <f t="shared" si="1204"/>
        <v>0.7534246575</v>
      </c>
      <c r="CB444" s="31">
        <v>75.3</v>
      </c>
      <c r="CC444" s="31">
        <f t="shared" si="1205"/>
        <v>0.2465753425</v>
      </c>
      <c r="CD444" s="42"/>
      <c r="CE444" s="42">
        <v>7.0</v>
      </c>
      <c r="CF444" s="42">
        <v>3.0</v>
      </c>
      <c r="CG444" s="42">
        <f t="shared" si="1189"/>
        <v>19</v>
      </c>
      <c r="CH444" s="42">
        <v>175.0</v>
      </c>
      <c r="CI444" s="42">
        <v>194.0</v>
      </c>
      <c r="CJ444" s="42">
        <f t="shared" si="1206"/>
        <v>0.9020618557</v>
      </c>
      <c r="CK444" s="42">
        <v>90.2</v>
      </c>
      <c r="CL444" s="42">
        <f t="shared" si="1207"/>
        <v>0.09793814433</v>
      </c>
      <c r="CM444" s="35"/>
    </row>
    <row r="445" ht="18.0" customHeight="1">
      <c r="A445" s="23"/>
      <c r="B445" s="23">
        <v>8.0</v>
      </c>
      <c r="C445" s="23">
        <v>10.0</v>
      </c>
      <c r="D445" s="23">
        <f t="shared" si="1187"/>
        <v>12</v>
      </c>
      <c r="E445" s="23">
        <v>11.0</v>
      </c>
      <c r="F445" s="23">
        <v>23.0</v>
      </c>
      <c r="G445" s="23">
        <f t="shared" ref="G445:G448" si="1215">E445/F445</f>
        <v>0.4782608696</v>
      </c>
      <c r="H445" s="23">
        <v>47.8</v>
      </c>
      <c r="I445" s="23">
        <f t="shared" ref="I445:I448" si="1216">D445/F445</f>
        <v>0.5217391304</v>
      </c>
      <c r="J445" s="24"/>
      <c r="K445" s="24">
        <v>8.0</v>
      </c>
      <c r="L445" s="24">
        <v>4.0</v>
      </c>
      <c r="M445" s="24">
        <f t="shared" si="1176"/>
        <v>13</v>
      </c>
      <c r="N445" s="24">
        <v>35.0</v>
      </c>
      <c r="O445" s="24">
        <v>48.0</v>
      </c>
      <c r="P445" s="24">
        <f t="shared" si="1208"/>
        <v>0.7291666667</v>
      </c>
      <c r="Q445" s="24">
        <v>72.9</v>
      </c>
      <c r="R445" s="24">
        <f t="shared" si="1209"/>
        <v>0.2708333333</v>
      </c>
      <c r="S445" s="25"/>
      <c r="T445" s="25">
        <v>8.0</v>
      </c>
      <c r="U445" s="25">
        <v>2.0</v>
      </c>
      <c r="V445" s="25">
        <f t="shared" si="1091"/>
        <v>4</v>
      </c>
      <c r="W445" s="25">
        <v>73.0</v>
      </c>
      <c r="X445" s="25">
        <v>77.0</v>
      </c>
      <c r="Y445" s="25">
        <f t="shared" si="1192"/>
        <v>0.9480519481</v>
      </c>
      <c r="Z445" s="25">
        <v>94.8</v>
      </c>
      <c r="AA445" s="25">
        <f t="shared" si="1193"/>
        <v>0.05194805195</v>
      </c>
      <c r="AB445" s="26"/>
      <c r="AC445" s="26">
        <v>8.0</v>
      </c>
      <c r="AD445" s="26">
        <v>1.0</v>
      </c>
      <c r="AE445" s="26">
        <f t="shared" si="1173"/>
        <v>3</v>
      </c>
      <c r="AF445" s="26">
        <v>100.0</v>
      </c>
      <c r="AG445" s="26">
        <v>103.0</v>
      </c>
      <c r="AH445" s="26">
        <f t="shared" si="1194"/>
        <v>0.9708737864</v>
      </c>
      <c r="AI445" s="26">
        <v>97.1</v>
      </c>
      <c r="AJ445" s="26">
        <f t="shared" si="1195"/>
        <v>0.02912621359</v>
      </c>
      <c r="AK445" s="27"/>
      <c r="AL445" s="27">
        <v>8.0</v>
      </c>
      <c r="AM445" s="27">
        <v>6.0</v>
      </c>
      <c r="AN445" s="27">
        <f t="shared" si="1214"/>
        <v>6</v>
      </c>
      <c r="AO445" s="27">
        <v>76.0</v>
      </c>
      <c r="AP445" s="27">
        <v>82.0</v>
      </c>
      <c r="AQ445" s="27">
        <f t="shared" si="1196"/>
        <v>0.9268292683</v>
      </c>
      <c r="AR445" s="27">
        <v>92.7</v>
      </c>
      <c r="AS445" s="27">
        <f t="shared" si="1197"/>
        <v>0.07317073171</v>
      </c>
      <c r="AT445" s="28"/>
      <c r="AU445" s="28">
        <v>8.0</v>
      </c>
      <c r="AV445" s="28">
        <v>2.0</v>
      </c>
      <c r="AW445" s="28">
        <f t="shared" si="1212"/>
        <v>8</v>
      </c>
      <c r="AX445" s="28">
        <v>130.0</v>
      </c>
      <c r="AY445" s="28">
        <v>138.0</v>
      </c>
      <c r="AZ445" s="28">
        <f t="shared" si="1198"/>
        <v>0.9420289855</v>
      </c>
      <c r="BA445" s="28">
        <v>94.2</v>
      </c>
      <c r="BB445" s="28">
        <f t="shared" si="1199"/>
        <v>0.05797101449</v>
      </c>
      <c r="BC445" s="29"/>
      <c r="BD445" s="29">
        <v>8.0</v>
      </c>
      <c r="BE445" s="29">
        <v>11.0</v>
      </c>
      <c r="BF445" s="29">
        <f t="shared" si="1213"/>
        <v>21</v>
      </c>
      <c r="BG445" s="29">
        <v>70.0</v>
      </c>
      <c r="BH445" s="29">
        <v>91.0</v>
      </c>
      <c r="BI445" s="29">
        <f t="shared" si="1210"/>
        <v>0.7692307692</v>
      </c>
      <c r="BJ445" s="29">
        <v>76.9</v>
      </c>
      <c r="BK445" s="29">
        <f t="shared" si="1211"/>
        <v>0.2307692308</v>
      </c>
      <c r="BL445" s="30"/>
      <c r="BM445" s="30">
        <v>8.0</v>
      </c>
      <c r="BN445" s="30">
        <v>6.0</v>
      </c>
      <c r="BO445" s="30">
        <f t="shared" si="1150"/>
        <v>7</v>
      </c>
      <c r="BP445" s="30">
        <v>106.0</v>
      </c>
      <c r="BQ445" s="30">
        <v>113.0</v>
      </c>
      <c r="BR445" s="30">
        <f>BP445/BQ445</f>
        <v>0.9380530973</v>
      </c>
      <c r="BS445" s="30">
        <v>93.8</v>
      </c>
      <c r="BT445" s="30">
        <f>BO445/BQ445</f>
        <v>0.06194690265</v>
      </c>
      <c r="BU445" s="31"/>
      <c r="BV445" s="31">
        <v>8.0</v>
      </c>
      <c r="BW445" s="31">
        <v>4.0</v>
      </c>
      <c r="BX445" s="31">
        <f t="shared" si="1188"/>
        <v>17</v>
      </c>
      <c r="BY445" s="31">
        <v>151.0</v>
      </c>
      <c r="BZ445" s="31">
        <v>168.0</v>
      </c>
      <c r="CA445" s="31">
        <f t="shared" si="1204"/>
        <v>0.8988095238</v>
      </c>
      <c r="CB445" s="31">
        <v>89.9</v>
      </c>
      <c r="CC445" s="31">
        <f t="shared" si="1205"/>
        <v>0.1011904762</v>
      </c>
      <c r="CD445" s="42"/>
      <c r="CE445" s="42">
        <v>8.0</v>
      </c>
      <c r="CF445" s="42">
        <v>9.0</v>
      </c>
      <c r="CG445" s="42">
        <f t="shared" si="1189"/>
        <v>58</v>
      </c>
      <c r="CH445" s="42">
        <v>123.0</v>
      </c>
      <c r="CI445" s="42">
        <v>181.0</v>
      </c>
      <c r="CJ445" s="42">
        <f t="shared" si="1206"/>
        <v>0.679558011</v>
      </c>
      <c r="CK445" s="42">
        <v>68.0</v>
      </c>
      <c r="CL445" s="42">
        <f t="shared" si="1207"/>
        <v>0.320441989</v>
      </c>
      <c r="CM445" s="35"/>
    </row>
    <row r="446" ht="18.0" customHeight="1">
      <c r="A446" s="23"/>
      <c r="B446" s="23">
        <v>9.0</v>
      </c>
      <c r="C446" s="23">
        <v>5.0</v>
      </c>
      <c r="D446" s="23">
        <f t="shared" si="1187"/>
        <v>1</v>
      </c>
      <c r="E446" s="23">
        <v>19.0</v>
      </c>
      <c r="F446" s="23">
        <v>20.0</v>
      </c>
      <c r="G446" s="23">
        <f t="shared" si="1215"/>
        <v>0.95</v>
      </c>
      <c r="H446" s="23">
        <v>95.0</v>
      </c>
      <c r="I446" s="23">
        <f t="shared" si="1216"/>
        <v>0.05</v>
      </c>
      <c r="J446" s="24"/>
      <c r="K446" s="24">
        <v>9.0</v>
      </c>
      <c r="L446" s="24">
        <v>0.0</v>
      </c>
      <c r="M446" s="24">
        <f t="shared" si="1176"/>
        <v>1</v>
      </c>
      <c r="N446" s="24">
        <v>50.0</v>
      </c>
      <c r="O446" s="24">
        <v>51.0</v>
      </c>
      <c r="P446" s="24">
        <f t="shared" si="1208"/>
        <v>0.9803921569</v>
      </c>
      <c r="Q446" s="24">
        <v>98.0</v>
      </c>
      <c r="R446" s="24">
        <f t="shared" si="1209"/>
        <v>0.01960784314</v>
      </c>
      <c r="S446" s="25"/>
      <c r="T446" s="25">
        <v>9.0</v>
      </c>
      <c r="U446" s="25">
        <v>7.0</v>
      </c>
      <c r="V446" s="25">
        <f t="shared" si="1091"/>
        <v>3</v>
      </c>
      <c r="W446" s="25">
        <v>46.0</v>
      </c>
      <c r="X446" s="25">
        <v>49.0</v>
      </c>
      <c r="Y446" s="25">
        <f t="shared" si="1192"/>
        <v>0.9387755102</v>
      </c>
      <c r="Z446" s="25">
        <v>93.9</v>
      </c>
      <c r="AA446" s="25">
        <f t="shared" si="1193"/>
        <v>0.0612244898</v>
      </c>
      <c r="AB446" s="26"/>
      <c r="AC446" s="26">
        <v>9.0</v>
      </c>
      <c r="AD446" s="26">
        <v>0.0</v>
      </c>
      <c r="AE446" s="26">
        <f t="shared" si="1173"/>
        <v>3</v>
      </c>
      <c r="AF446" s="26">
        <v>96.0</v>
      </c>
      <c r="AG446" s="26">
        <v>99.0</v>
      </c>
      <c r="AH446" s="26">
        <f t="shared" si="1194"/>
        <v>0.9696969697</v>
      </c>
      <c r="AI446" s="26">
        <v>97.0</v>
      </c>
      <c r="AJ446" s="26">
        <f t="shared" si="1195"/>
        <v>0.0303030303</v>
      </c>
      <c r="AK446" s="27"/>
      <c r="AL446" s="27">
        <v>9.0</v>
      </c>
      <c r="AM446" s="27">
        <v>10.0</v>
      </c>
      <c r="AN446" s="27">
        <f t="shared" si="1214"/>
        <v>35</v>
      </c>
      <c r="AO446" s="27">
        <v>59.0</v>
      </c>
      <c r="AP446" s="27">
        <v>94.0</v>
      </c>
      <c r="AQ446" s="27">
        <f t="shared" si="1196"/>
        <v>0.6276595745</v>
      </c>
      <c r="AR446" s="27">
        <v>62.8</v>
      </c>
      <c r="AS446" s="27">
        <f t="shared" si="1197"/>
        <v>0.3723404255</v>
      </c>
      <c r="AT446" s="28"/>
      <c r="AU446" s="28">
        <v>9.0</v>
      </c>
      <c r="AV446" s="28">
        <v>0.0</v>
      </c>
      <c r="AW446" s="28">
        <f t="shared" si="1212"/>
        <v>6</v>
      </c>
      <c r="AX446" s="28">
        <v>131.0</v>
      </c>
      <c r="AY446" s="28">
        <v>137.0</v>
      </c>
      <c r="AZ446" s="28">
        <f t="shared" si="1198"/>
        <v>0.9562043796</v>
      </c>
      <c r="BA446" s="28">
        <v>95.6</v>
      </c>
      <c r="BB446" s="28">
        <f t="shared" si="1199"/>
        <v>0.04379562044</v>
      </c>
      <c r="BC446" s="29"/>
      <c r="BD446" s="29">
        <v>9.0</v>
      </c>
      <c r="BE446" s="29">
        <v>1.0</v>
      </c>
      <c r="BF446" s="29">
        <f t="shared" si="1213"/>
        <v>4</v>
      </c>
      <c r="BG446" s="29">
        <v>101.0</v>
      </c>
      <c r="BH446" s="29">
        <v>105.0</v>
      </c>
      <c r="BI446" s="29">
        <f t="shared" si="1210"/>
        <v>0.9619047619</v>
      </c>
      <c r="BJ446" s="29">
        <v>96.2</v>
      </c>
      <c r="BK446" s="29">
        <f t="shared" si="1211"/>
        <v>0.0380952381</v>
      </c>
      <c r="BL446" s="30"/>
      <c r="BM446" s="30">
        <v>9.0</v>
      </c>
      <c r="BN446" s="30"/>
      <c r="BO446" s="30">
        <f t="shared" si="1150"/>
        <v>0</v>
      </c>
      <c r="BP446" s="30">
        <v>0.0</v>
      </c>
      <c r="BQ446" s="30">
        <v>0.0</v>
      </c>
      <c r="BR446" s="30">
        <v>0.0</v>
      </c>
      <c r="BS446" s="30">
        <v>0.0</v>
      </c>
      <c r="BT446" s="30">
        <v>0.0</v>
      </c>
      <c r="BU446" s="31"/>
      <c r="BV446" s="31">
        <v>9.0</v>
      </c>
      <c r="BW446" s="31">
        <v>0.0</v>
      </c>
      <c r="BX446" s="31">
        <f t="shared" si="1188"/>
        <v>17</v>
      </c>
      <c r="BY446" s="31">
        <v>179.0</v>
      </c>
      <c r="BZ446" s="31">
        <v>196.0</v>
      </c>
      <c r="CA446" s="31">
        <f t="shared" si="1204"/>
        <v>0.9132653061</v>
      </c>
      <c r="CB446" s="31">
        <v>91.3</v>
      </c>
      <c r="CC446" s="31">
        <f t="shared" si="1205"/>
        <v>0.08673469388</v>
      </c>
      <c r="CD446" s="42"/>
      <c r="CE446" s="42">
        <v>9.0</v>
      </c>
      <c r="CF446" s="42">
        <v>0.0</v>
      </c>
      <c r="CG446" s="42">
        <f t="shared" si="1189"/>
        <v>15</v>
      </c>
      <c r="CH446" s="42">
        <v>153.0</v>
      </c>
      <c r="CI446" s="42">
        <v>168.0</v>
      </c>
      <c r="CJ446" s="42">
        <f t="shared" si="1206"/>
        <v>0.9107142857</v>
      </c>
      <c r="CK446" s="42">
        <v>91.1</v>
      </c>
      <c r="CL446" s="42">
        <f t="shared" si="1207"/>
        <v>0.08928571429</v>
      </c>
      <c r="CM446" s="35"/>
    </row>
    <row r="447" ht="18.0" customHeight="1">
      <c r="A447" s="23"/>
      <c r="B447" s="23">
        <v>10.0</v>
      </c>
      <c r="C447" s="23">
        <v>1.0</v>
      </c>
      <c r="D447" s="23">
        <f t="shared" si="1187"/>
        <v>1</v>
      </c>
      <c r="E447" s="23">
        <v>29.0</v>
      </c>
      <c r="F447" s="23">
        <v>30.0</v>
      </c>
      <c r="G447" s="23">
        <f t="shared" si="1215"/>
        <v>0.9666666667</v>
      </c>
      <c r="H447" s="23">
        <v>96.7</v>
      </c>
      <c r="I447" s="23">
        <f t="shared" si="1216"/>
        <v>0.03333333333</v>
      </c>
      <c r="J447" s="24"/>
      <c r="K447" s="24">
        <v>10.0</v>
      </c>
      <c r="L447" s="24">
        <v>1.0</v>
      </c>
      <c r="M447" s="24">
        <f t="shared" si="1176"/>
        <v>0</v>
      </c>
      <c r="N447" s="24">
        <v>54.0</v>
      </c>
      <c r="O447" s="24">
        <v>54.0</v>
      </c>
      <c r="P447" s="24">
        <f t="shared" si="1208"/>
        <v>1</v>
      </c>
      <c r="Q447" s="24">
        <v>100.0</v>
      </c>
      <c r="R447" s="24">
        <f t="shared" si="1209"/>
        <v>0</v>
      </c>
      <c r="S447" s="25"/>
      <c r="T447" s="25">
        <v>10.0</v>
      </c>
      <c r="U447" s="25">
        <v>8.0</v>
      </c>
      <c r="V447" s="25">
        <f t="shared" si="1091"/>
        <v>2</v>
      </c>
      <c r="W447" s="25">
        <v>42.0</v>
      </c>
      <c r="X447" s="25">
        <v>44.0</v>
      </c>
      <c r="Y447" s="25">
        <f t="shared" si="1192"/>
        <v>0.9545454545</v>
      </c>
      <c r="Z447" s="25">
        <v>95.5</v>
      </c>
      <c r="AA447" s="25">
        <f t="shared" si="1193"/>
        <v>0.04545454545</v>
      </c>
      <c r="AB447" s="26"/>
      <c r="AC447" s="26">
        <v>10.0</v>
      </c>
      <c r="AD447" s="26">
        <v>4.0</v>
      </c>
      <c r="AE447" s="26">
        <f t="shared" si="1173"/>
        <v>2</v>
      </c>
      <c r="AF447" s="26">
        <v>83.0</v>
      </c>
      <c r="AG447" s="26">
        <v>85.0</v>
      </c>
      <c r="AH447" s="26">
        <f t="shared" si="1194"/>
        <v>0.9764705882</v>
      </c>
      <c r="AI447" s="26">
        <v>97.6</v>
      </c>
      <c r="AJ447" s="26">
        <f t="shared" si="1195"/>
        <v>0.02352941176</v>
      </c>
      <c r="AK447" s="27"/>
      <c r="AL447" s="27">
        <v>10.0</v>
      </c>
      <c r="AM447" s="27">
        <v>7.0</v>
      </c>
      <c r="AN447" s="27">
        <f t="shared" si="1214"/>
        <v>6</v>
      </c>
      <c r="AO447" s="27">
        <v>48.0</v>
      </c>
      <c r="AP447" s="27">
        <v>54.0</v>
      </c>
      <c r="AQ447" s="27">
        <f t="shared" si="1196"/>
        <v>0.8888888889</v>
      </c>
      <c r="AR447" s="27">
        <v>88.9</v>
      </c>
      <c r="AS447" s="27">
        <f t="shared" si="1197"/>
        <v>0.1111111111</v>
      </c>
      <c r="AT447" s="28"/>
      <c r="AU447" s="28">
        <v>10.0</v>
      </c>
      <c r="AV447" s="28">
        <v>8.0</v>
      </c>
      <c r="AW447" s="28">
        <f t="shared" si="1212"/>
        <v>2</v>
      </c>
      <c r="AX447" s="28">
        <v>34.0</v>
      </c>
      <c r="AY447" s="28">
        <v>36.0</v>
      </c>
      <c r="AZ447" s="28">
        <f t="shared" si="1198"/>
        <v>0.9444444444</v>
      </c>
      <c r="BA447" s="28">
        <v>94.4</v>
      </c>
      <c r="BB447" s="28">
        <f t="shared" si="1199"/>
        <v>0.05555555556</v>
      </c>
      <c r="BC447" s="29"/>
      <c r="BD447" s="29">
        <v>10.0</v>
      </c>
      <c r="BE447" s="29">
        <v>0.0</v>
      </c>
      <c r="BF447" s="29">
        <f t="shared" si="1213"/>
        <v>7</v>
      </c>
      <c r="BG447" s="29">
        <v>147.0</v>
      </c>
      <c r="BH447" s="29">
        <v>154.0</v>
      </c>
      <c r="BI447" s="29">
        <f t="shared" si="1210"/>
        <v>0.9545454545</v>
      </c>
      <c r="BJ447" s="29">
        <v>95.5</v>
      </c>
      <c r="BK447" s="29">
        <f t="shared" si="1211"/>
        <v>0.04545454545</v>
      </c>
      <c r="BL447" s="30"/>
      <c r="BM447" s="30">
        <v>10.0</v>
      </c>
      <c r="BN447" s="30">
        <v>0.0</v>
      </c>
      <c r="BO447" s="30">
        <f t="shared" si="1150"/>
        <v>14</v>
      </c>
      <c r="BP447" s="30">
        <v>132.0</v>
      </c>
      <c r="BQ447" s="30">
        <v>146.0</v>
      </c>
      <c r="BR447" s="30">
        <f t="shared" ref="BR447:BR448" si="1217">BP447/BQ447</f>
        <v>0.904109589</v>
      </c>
      <c r="BS447" s="30">
        <v>90.4</v>
      </c>
      <c r="BT447" s="30">
        <f t="shared" ref="BT447:BT448" si="1218">BO447/BQ447</f>
        <v>0.09589041096</v>
      </c>
      <c r="BU447" s="31"/>
      <c r="BV447" s="31">
        <v>10.0</v>
      </c>
      <c r="BW447" s="31"/>
      <c r="BX447" s="31">
        <f t="shared" si="1188"/>
        <v>0</v>
      </c>
      <c r="BY447" s="31">
        <v>0.0</v>
      </c>
      <c r="BZ447" s="31">
        <v>0.0</v>
      </c>
      <c r="CA447" s="31">
        <v>0.0</v>
      </c>
      <c r="CB447" s="31">
        <v>0.0</v>
      </c>
      <c r="CC447" s="31">
        <v>0.0</v>
      </c>
      <c r="CD447" s="42"/>
      <c r="CE447" s="42">
        <v>10.0</v>
      </c>
      <c r="CF447" s="42">
        <v>4.0</v>
      </c>
      <c r="CG447" s="42">
        <f t="shared" si="1189"/>
        <v>26</v>
      </c>
      <c r="CH447" s="42">
        <v>160.0</v>
      </c>
      <c r="CI447" s="42">
        <v>186.0</v>
      </c>
      <c r="CJ447" s="42">
        <f t="shared" si="1206"/>
        <v>0.8602150538</v>
      </c>
      <c r="CK447" s="42">
        <v>86.0</v>
      </c>
      <c r="CL447" s="42">
        <f t="shared" si="1207"/>
        <v>0.1397849462</v>
      </c>
      <c r="CM447" s="35"/>
    </row>
    <row r="448" ht="18.0" customHeight="1">
      <c r="A448" s="23"/>
      <c r="B448" s="23">
        <v>11.0</v>
      </c>
      <c r="C448" s="23">
        <v>9.0</v>
      </c>
      <c r="D448" s="23">
        <f t="shared" si="1187"/>
        <v>8</v>
      </c>
      <c r="E448" s="23">
        <v>14.0</v>
      </c>
      <c r="F448" s="23">
        <v>22.0</v>
      </c>
      <c r="G448" s="23">
        <f t="shared" si="1215"/>
        <v>0.6363636364</v>
      </c>
      <c r="H448" s="23">
        <v>63.6</v>
      </c>
      <c r="I448" s="23">
        <f t="shared" si="1216"/>
        <v>0.3636363636</v>
      </c>
      <c r="J448" s="24"/>
      <c r="K448" s="24">
        <v>11.0</v>
      </c>
      <c r="L448" s="24">
        <v>7.0</v>
      </c>
      <c r="M448" s="24">
        <f t="shared" si="1176"/>
        <v>6</v>
      </c>
      <c r="N448" s="24">
        <v>29.0</v>
      </c>
      <c r="O448" s="24">
        <v>35.0</v>
      </c>
      <c r="P448" s="24">
        <f t="shared" si="1208"/>
        <v>0.8285714286</v>
      </c>
      <c r="Q448" s="24">
        <v>82.9</v>
      </c>
      <c r="R448" s="24">
        <f t="shared" si="1209"/>
        <v>0.1714285714</v>
      </c>
      <c r="S448" s="25"/>
      <c r="T448" s="25">
        <v>11.0</v>
      </c>
      <c r="U448" s="25">
        <v>3.0</v>
      </c>
      <c r="V448" s="25">
        <f t="shared" si="1091"/>
        <v>2</v>
      </c>
      <c r="W448" s="25">
        <v>69.0</v>
      </c>
      <c r="X448" s="25">
        <v>71.0</v>
      </c>
      <c r="Y448" s="25">
        <f t="shared" si="1192"/>
        <v>0.9718309859</v>
      </c>
      <c r="Z448" s="25">
        <v>97.2</v>
      </c>
      <c r="AA448" s="25">
        <f t="shared" si="1193"/>
        <v>0.02816901408</v>
      </c>
      <c r="AB448" s="26"/>
      <c r="AC448" s="26">
        <v>11.0</v>
      </c>
      <c r="AD448" s="26">
        <v>2.0</v>
      </c>
      <c r="AE448" s="26">
        <f t="shared" si="1173"/>
        <v>7</v>
      </c>
      <c r="AF448" s="26">
        <v>96.0</v>
      </c>
      <c r="AG448" s="26">
        <v>103.0</v>
      </c>
      <c r="AH448" s="26">
        <f t="shared" si="1194"/>
        <v>0.932038835</v>
      </c>
      <c r="AI448" s="26">
        <v>93.2</v>
      </c>
      <c r="AJ448" s="26">
        <f t="shared" si="1195"/>
        <v>0.06796116505</v>
      </c>
      <c r="AK448" s="27"/>
      <c r="AL448" s="27">
        <v>11.0</v>
      </c>
      <c r="AM448" s="27">
        <v>5.0</v>
      </c>
      <c r="AN448" s="27">
        <f t="shared" si="1214"/>
        <v>4</v>
      </c>
      <c r="AO448" s="27">
        <v>91.0</v>
      </c>
      <c r="AP448" s="27">
        <v>95.0</v>
      </c>
      <c r="AQ448" s="27">
        <f t="shared" si="1196"/>
        <v>0.9578947368</v>
      </c>
      <c r="AR448" s="27">
        <v>95.8</v>
      </c>
      <c r="AS448" s="27">
        <f t="shared" si="1197"/>
        <v>0.04210526316</v>
      </c>
      <c r="AT448" s="28"/>
      <c r="AU448" s="28">
        <v>11.0</v>
      </c>
      <c r="AV448" s="28">
        <v>11.0</v>
      </c>
      <c r="AW448" s="28">
        <f t="shared" si="1212"/>
        <v>22</v>
      </c>
      <c r="AX448" s="28">
        <v>50.0</v>
      </c>
      <c r="AY448" s="28">
        <v>72.0</v>
      </c>
      <c r="AZ448" s="28">
        <f t="shared" si="1198"/>
        <v>0.6944444444</v>
      </c>
      <c r="BA448" s="28">
        <v>69.4</v>
      </c>
      <c r="BB448" s="28">
        <f t="shared" si="1199"/>
        <v>0.3055555556</v>
      </c>
      <c r="BC448" s="29"/>
      <c r="BD448" s="29">
        <v>11.0</v>
      </c>
      <c r="BE448" s="29">
        <v>5.0</v>
      </c>
      <c r="BF448" s="29">
        <f t="shared" si="1213"/>
        <v>11</v>
      </c>
      <c r="BG448" s="29">
        <v>111.0</v>
      </c>
      <c r="BH448" s="29">
        <v>122.0</v>
      </c>
      <c r="BI448" s="29">
        <f t="shared" si="1210"/>
        <v>0.9098360656</v>
      </c>
      <c r="BJ448" s="29">
        <v>91.0</v>
      </c>
      <c r="BK448" s="29">
        <f t="shared" si="1211"/>
        <v>0.09016393443</v>
      </c>
      <c r="BL448" s="30"/>
      <c r="BM448" s="30">
        <v>11.0</v>
      </c>
      <c r="BN448" s="30">
        <v>2.0</v>
      </c>
      <c r="BO448" s="30">
        <f t="shared" si="1150"/>
        <v>15</v>
      </c>
      <c r="BP448" s="30">
        <v>161.0</v>
      </c>
      <c r="BQ448" s="30">
        <v>176.0</v>
      </c>
      <c r="BR448" s="30">
        <f t="shared" si="1217"/>
        <v>0.9147727273</v>
      </c>
      <c r="BS448" s="30">
        <v>91.5</v>
      </c>
      <c r="BT448" s="30">
        <f t="shared" si="1218"/>
        <v>0.08522727273</v>
      </c>
      <c r="BU448" s="31"/>
      <c r="BV448" s="31">
        <v>11.0</v>
      </c>
      <c r="BW448" s="31">
        <v>8.0</v>
      </c>
      <c r="BX448" s="31">
        <f t="shared" si="1188"/>
        <v>16</v>
      </c>
      <c r="BY448" s="31">
        <v>114.0</v>
      </c>
      <c r="BZ448" s="31">
        <v>130.0</v>
      </c>
      <c r="CA448" s="31">
        <f>BY448/BZ448</f>
        <v>0.8769230769</v>
      </c>
      <c r="CB448" s="31">
        <v>87.7</v>
      </c>
      <c r="CC448" s="31">
        <f>BX448/BZ448</f>
        <v>0.1230769231</v>
      </c>
      <c r="CD448" s="42"/>
      <c r="CE448" s="42">
        <v>11.0</v>
      </c>
      <c r="CF448" s="42">
        <v>2.0</v>
      </c>
      <c r="CG448" s="42">
        <f t="shared" si="1189"/>
        <v>21</v>
      </c>
      <c r="CH448" s="42">
        <v>187.0</v>
      </c>
      <c r="CI448" s="42">
        <v>208.0</v>
      </c>
      <c r="CJ448" s="42">
        <f t="shared" si="1206"/>
        <v>0.8990384615</v>
      </c>
      <c r="CK448" s="42">
        <v>89.9</v>
      </c>
      <c r="CL448" s="42">
        <f t="shared" si="1207"/>
        <v>0.1009615385</v>
      </c>
      <c r="CM448" s="35"/>
    </row>
    <row r="449" ht="18.0" customHeight="1">
      <c r="A449" s="36" t="s">
        <v>25</v>
      </c>
      <c r="B449" s="37"/>
      <c r="C449" s="37"/>
      <c r="D449" s="37"/>
      <c r="E449" s="37"/>
      <c r="F449" s="37"/>
      <c r="G449" s="36">
        <f t="shared" ref="G449:H449" si="1219">SUM(G437:G448)/12</f>
        <v>0.7780797624</v>
      </c>
      <c r="H449" s="36">
        <f t="shared" si="1219"/>
        <v>77.8</v>
      </c>
      <c r="I449" s="36">
        <f>SUM(I437:I448)/12*100</f>
        <v>13.85869042</v>
      </c>
      <c r="J449" s="37"/>
      <c r="K449" s="37"/>
      <c r="L449" s="37"/>
      <c r="M449" s="37"/>
      <c r="N449" s="37"/>
      <c r="O449" s="37"/>
      <c r="P449" s="36">
        <f t="shared" ref="P449:Q449" si="1220">SUM(P437:P448)/12</f>
        <v>0.7969462238</v>
      </c>
      <c r="Q449" s="36">
        <f t="shared" si="1220"/>
        <v>79.68333333</v>
      </c>
      <c r="R449" s="36">
        <f>SUM(R437:R448)/12*100</f>
        <v>11.97204429</v>
      </c>
      <c r="S449" s="37"/>
      <c r="T449" s="37"/>
      <c r="U449" s="37"/>
      <c r="V449" s="37"/>
      <c r="W449" s="37"/>
      <c r="X449" s="37"/>
      <c r="Y449" s="36">
        <f t="shared" ref="Y449:Z449" si="1221">SUM(Y437:Y448)/12</f>
        <v>0.8789902651</v>
      </c>
      <c r="Z449" s="36">
        <f t="shared" si="1221"/>
        <v>87.90833333</v>
      </c>
      <c r="AA449" s="36">
        <f>SUM(AA437:AA448)/12*100</f>
        <v>12.10097349</v>
      </c>
      <c r="AB449" s="37"/>
      <c r="AC449" s="37"/>
      <c r="AD449" s="37"/>
      <c r="AE449" s="37"/>
      <c r="AF449" s="37"/>
      <c r="AG449" s="37"/>
      <c r="AH449" s="36">
        <f t="shared" ref="AH449:AI449" si="1222">SUM(AH437:AH448)/12</f>
        <v>0.9066873765</v>
      </c>
      <c r="AI449" s="36">
        <f t="shared" si="1222"/>
        <v>90.675</v>
      </c>
      <c r="AJ449" s="36">
        <f>SUM(AJ437:AJ448)/12*100</f>
        <v>9.331262347</v>
      </c>
      <c r="AK449" s="37"/>
      <c r="AL449" s="37"/>
      <c r="AM449" s="37"/>
      <c r="AN449" s="37"/>
      <c r="AO449" s="37"/>
      <c r="AP449" s="37"/>
      <c r="AQ449" s="36">
        <f t="shared" ref="AQ449:AR449" si="1223">SUM(AQ437:AQ448)/12</f>
        <v>0.7954993032</v>
      </c>
      <c r="AR449" s="36">
        <f t="shared" si="1223"/>
        <v>79.56666667</v>
      </c>
      <c r="AS449" s="36">
        <f>SUM(AS437:AS448)/12*100</f>
        <v>20.45006968</v>
      </c>
      <c r="AT449" s="37"/>
      <c r="AU449" s="37"/>
      <c r="AV449" s="37"/>
      <c r="AW449" s="37"/>
      <c r="AX449" s="37"/>
      <c r="AY449" s="37"/>
      <c r="AZ449" s="36">
        <f t="shared" ref="AZ449:BA449" si="1224">SUM(AZ437:AZ448)/12</f>
        <v>0.8000505265</v>
      </c>
      <c r="BA449" s="36">
        <f t="shared" si="1224"/>
        <v>80</v>
      </c>
      <c r="BB449" s="36">
        <f>SUM(BB437:BB448)/12*100</f>
        <v>19.99494735</v>
      </c>
      <c r="BC449" s="37"/>
      <c r="BD449" s="37"/>
      <c r="BE449" s="37"/>
      <c r="BF449" s="37"/>
      <c r="BG449" s="37"/>
      <c r="BH449" s="37"/>
      <c r="BI449" s="36">
        <f t="shared" ref="BI449:BJ449" si="1225">SUM(BI437:BI448)/12</f>
        <v>0.7171540141</v>
      </c>
      <c r="BJ449" s="36">
        <f t="shared" si="1225"/>
        <v>71.7275</v>
      </c>
      <c r="BK449" s="36">
        <f>SUM(BK437:BK448)/12*100</f>
        <v>19.95126526</v>
      </c>
      <c r="BL449" s="37"/>
      <c r="BM449" s="37"/>
      <c r="BN449" s="37"/>
      <c r="BO449" s="37"/>
      <c r="BP449" s="37"/>
      <c r="BQ449" s="37"/>
      <c r="BR449" s="36">
        <f t="shared" ref="BR449:BS449" si="1226">SUM(BR437:BR448)/12</f>
        <v>0.7072540408</v>
      </c>
      <c r="BS449" s="36">
        <f t="shared" si="1226"/>
        <v>70.70833333</v>
      </c>
      <c r="BT449" s="36">
        <f>SUM(BT437:BT448)/12*100</f>
        <v>12.60792926</v>
      </c>
      <c r="BU449" s="37"/>
      <c r="BV449" s="37"/>
      <c r="BW449" s="37"/>
      <c r="BX449" s="37"/>
      <c r="BY449" s="37"/>
      <c r="BZ449" s="37"/>
      <c r="CA449" s="36">
        <f t="shared" ref="CA449:CB449" si="1227">SUM(CA437:CA448)/12</f>
        <v>0.7984373137</v>
      </c>
      <c r="CB449" s="36">
        <f t="shared" si="1227"/>
        <v>79.85</v>
      </c>
      <c r="CC449" s="36">
        <f>SUM(CC437:CC448)/12*100</f>
        <v>11.8229353</v>
      </c>
      <c r="CD449" s="37"/>
      <c r="CE449" s="37"/>
      <c r="CF449" s="37"/>
      <c r="CG449" s="37"/>
      <c r="CH449" s="37"/>
      <c r="CI449" s="37"/>
      <c r="CJ449" s="36">
        <f t="shared" ref="CJ449:CK449" si="1228">SUM(CJ437:CJ448)/12</f>
        <v>0.789577332</v>
      </c>
      <c r="CK449" s="36">
        <f t="shared" si="1228"/>
        <v>78.96666667</v>
      </c>
      <c r="CL449" s="36">
        <f>SUM(CL437:CL448)/12*100</f>
        <v>21.0422668</v>
      </c>
      <c r="CM449" s="35"/>
    </row>
    <row r="450" ht="18.0" customHeight="1">
      <c r="A450" s="38" t="s">
        <v>26</v>
      </c>
      <c r="B450" s="39"/>
      <c r="C450" s="39"/>
      <c r="D450" s="39"/>
      <c r="E450" s="39"/>
      <c r="F450" s="39"/>
      <c r="G450" s="38">
        <f>STDEV(G437:G448)</f>
        <v>0.2960783597</v>
      </c>
      <c r="H450" s="38"/>
      <c r="I450" s="38">
        <f>STDEV(I437:I448)</f>
        <v>0.1718332933</v>
      </c>
      <c r="J450" s="39"/>
      <c r="K450" s="39"/>
      <c r="L450" s="39"/>
      <c r="M450" s="39"/>
      <c r="N450" s="39"/>
      <c r="O450" s="39"/>
      <c r="P450" s="38">
        <f>STDEV(P437:P448)</f>
        <v>0.2826443059</v>
      </c>
      <c r="Q450" s="38"/>
      <c r="R450" s="38">
        <f>STDEV(R437:R448)</f>
        <v>0.1353581308</v>
      </c>
      <c r="S450" s="39"/>
      <c r="T450" s="39"/>
      <c r="U450" s="39"/>
      <c r="V450" s="39"/>
      <c r="W450" s="39"/>
      <c r="X450" s="39"/>
      <c r="Y450" s="38">
        <f>STDEV(Y437:Y448)</f>
        <v>0.1622877574</v>
      </c>
      <c r="Z450" s="38"/>
      <c r="AA450" s="38">
        <f>STDEV(AA437:AA448)</f>
        <v>0.1622877574</v>
      </c>
      <c r="AB450" s="39"/>
      <c r="AC450" s="39"/>
      <c r="AD450" s="39"/>
      <c r="AE450" s="39"/>
      <c r="AF450" s="39"/>
      <c r="AG450" s="39"/>
      <c r="AH450" s="38">
        <f>STDEV(AH437:AH448)</f>
        <v>0.1282348426</v>
      </c>
      <c r="AI450" s="38"/>
      <c r="AJ450" s="38">
        <f>STDEV(AJ437:AJ448)</f>
        <v>0.1282348426</v>
      </c>
      <c r="AK450" s="39"/>
      <c r="AL450" s="39"/>
      <c r="AM450" s="39"/>
      <c r="AN450" s="39"/>
      <c r="AO450" s="39"/>
      <c r="AP450" s="39"/>
      <c r="AQ450" s="38">
        <f>STDEV(AQ437:AQ448)</f>
        <v>0.2831158429</v>
      </c>
      <c r="AR450" s="38"/>
      <c r="AS450" s="38">
        <f>STDEV(AS437:AS448)</f>
        <v>0.2831158429</v>
      </c>
      <c r="AT450" s="39"/>
      <c r="AU450" s="39"/>
      <c r="AV450" s="39"/>
      <c r="AW450" s="39"/>
      <c r="AX450" s="39"/>
      <c r="AY450" s="39"/>
      <c r="AZ450" s="38">
        <f>STDEV(AZ437:AZ448)</f>
        <v>0.2783820209</v>
      </c>
      <c r="BA450" s="38"/>
      <c r="BB450" s="38">
        <f>STDEV(BB437:BB448)</f>
        <v>0.2783820209</v>
      </c>
      <c r="BC450" s="39"/>
      <c r="BD450" s="39"/>
      <c r="BE450" s="39"/>
      <c r="BF450" s="39"/>
      <c r="BG450" s="39"/>
      <c r="BH450" s="39"/>
      <c r="BI450" s="38">
        <f>STDEV(BI437:BI448)</f>
        <v>0.3328135414</v>
      </c>
      <c r="BJ450" s="38"/>
      <c r="BK450" s="38">
        <f>STDEV(BK437:BK448)</f>
        <v>0.2524015606</v>
      </c>
      <c r="BL450" s="39"/>
      <c r="BM450" s="39"/>
      <c r="BN450" s="39"/>
      <c r="BO450" s="39"/>
      <c r="BP450" s="39"/>
      <c r="BQ450" s="39"/>
      <c r="BR450" s="38">
        <f>STDEV(BR437:BR448)</f>
        <v>0.3521482947</v>
      </c>
      <c r="BS450" s="38"/>
      <c r="BT450" s="38">
        <f>STDEV(BT437:BT448)</f>
        <v>0.1354263099</v>
      </c>
      <c r="BU450" s="39"/>
      <c r="BV450" s="39"/>
      <c r="BW450" s="39"/>
      <c r="BX450" s="39"/>
      <c r="BY450" s="39"/>
      <c r="BZ450" s="39"/>
      <c r="CA450" s="38">
        <f>STDEV(CA437:CA448)</f>
        <v>0.2654787099</v>
      </c>
      <c r="CB450" s="38"/>
      <c r="CC450" s="38">
        <f>STDEV(CC437:CC448)</f>
        <v>0.09296159471</v>
      </c>
      <c r="CD450" s="39"/>
      <c r="CE450" s="39"/>
      <c r="CF450" s="39"/>
      <c r="CG450" s="39"/>
      <c r="CH450" s="39"/>
      <c r="CI450" s="39"/>
      <c r="CJ450" s="38">
        <f>STDEV(CJ437:CJ448)</f>
        <v>0.1556578399</v>
      </c>
      <c r="CK450" s="38"/>
      <c r="CL450" s="38">
        <f>STDEV(CL437:CL448)</f>
        <v>0.1556578399</v>
      </c>
      <c r="CM450" s="35"/>
    </row>
    <row r="451" ht="18.0" customHeight="1">
      <c r="A451" s="40" t="s">
        <v>27</v>
      </c>
      <c r="B451" s="41"/>
      <c r="C451" s="41"/>
      <c r="D451" s="41"/>
      <c r="E451" s="41"/>
      <c r="F451" s="41"/>
      <c r="G451" s="40">
        <f>VAR(G437:G448)</f>
        <v>0.08766239506</v>
      </c>
      <c r="H451" s="40"/>
      <c r="I451" s="40">
        <f>VAR(I437:I448)</f>
        <v>0.02952668068</v>
      </c>
      <c r="J451" s="41"/>
      <c r="K451" s="41"/>
      <c r="L451" s="41"/>
      <c r="M451" s="41"/>
      <c r="N451" s="41"/>
      <c r="O451" s="41"/>
      <c r="P451" s="40">
        <f>VAR(P437:P448)</f>
        <v>0.07988780365</v>
      </c>
      <c r="Q451" s="40"/>
      <c r="R451" s="40">
        <f>VAR(R437:R448)</f>
        <v>0.01832182357</v>
      </c>
      <c r="S451" s="41"/>
      <c r="T451" s="41"/>
      <c r="U451" s="41"/>
      <c r="V451" s="41"/>
      <c r="W451" s="41"/>
      <c r="X451" s="41"/>
      <c r="Y451" s="40">
        <f>VAR(Y437:Y448)</f>
        <v>0.02633731619</v>
      </c>
      <c r="Z451" s="41"/>
      <c r="AA451" s="40">
        <f>VAR(AA437:AA448)</f>
        <v>0.02633731619</v>
      </c>
      <c r="AB451" s="41"/>
      <c r="AC451" s="41"/>
      <c r="AD451" s="41"/>
      <c r="AE451" s="41"/>
      <c r="AF451" s="41"/>
      <c r="AG451" s="41"/>
      <c r="AH451" s="40">
        <f>VAR(AH437:AH448)</f>
        <v>0.01644417487</v>
      </c>
      <c r="AI451" s="41"/>
      <c r="AJ451" s="40">
        <f>VAR(AJ437:AJ448)</f>
        <v>0.01644417487</v>
      </c>
      <c r="AK451" s="41"/>
      <c r="AL451" s="41"/>
      <c r="AM451" s="41"/>
      <c r="AN451" s="41"/>
      <c r="AO451" s="41"/>
      <c r="AP451" s="41"/>
      <c r="AQ451" s="40">
        <f>VAR(AQ437:AQ448)</f>
        <v>0.0801545805</v>
      </c>
      <c r="AR451" s="41"/>
      <c r="AS451" s="40">
        <f>VAR(AS437:AS448)</f>
        <v>0.0801545805</v>
      </c>
      <c r="AT451" s="41"/>
      <c r="AU451" s="41"/>
      <c r="AV451" s="41"/>
      <c r="AW451" s="41"/>
      <c r="AX451" s="41"/>
      <c r="AY451" s="41"/>
      <c r="AZ451" s="40">
        <f>VAR(AZ437:AZ448)</f>
        <v>0.07749654958</v>
      </c>
      <c r="BA451" s="41"/>
      <c r="BB451" s="40">
        <f>VAR(BB437:BB448)</f>
        <v>0.07749654958</v>
      </c>
      <c r="BC451" s="41"/>
      <c r="BD451" s="41"/>
      <c r="BE451" s="41"/>
      <c r="BF451" s="41"/>
      <c r="BG451" s="41"/>
      <c r="BH451" s="41"/>
      <c r="BI451" s="40">
        <f>VAR(BI437:BI448)</f>
        <v>0.1107648534</v>
      </c>
      <c r="BJ451" s="41"/>
      <c r="BK451" s="40">
        <f>VAR(BK437:BK448)</f>
        <v>0.06370654778</v>
      </c>
      <c r="BL451" s="41"/>
      <c r="BM451" s="41"/>
      <c r="BN451" s="41"/>
      <c r="BO451" s="41"/>
      <c r="BP451" s="41"/>
      <c r="BQ451" s="41"/>
      <c r="BR451" s="40">
        <f>VAR(BR437:BR448)</f>
        <v>0.1240084215</v>
      </c>
      <c r="BS451" s="41"/>
      <c r="BT451" s="40">
        <f>VAR(BT437:BT448)</f>
        <v>0.01834028542</v>
      </c>
      <c r="BU451" s="41"/>
      <c r="BV451" s="41"/>
      <c r="BW451" s="41"/>
      <c r="BX451" s="41"/>
      <c r="BY451" s="41"/>
      <c r="BZ451" s="41"/>
      <c r="CA451" s="40">
        <f>VAR(CA437:CA448)</f>
        <v>0.07047894542</v>
      </c>
      <c r="CB451" s="41"/>
      <c r="CC451" s="40">
        <f>VAR(CC437:CC448)</f>
        <v>0.00864185809</v>
      </c>
      <c r="CD451" s="41"/>
      <c r="CE451" s="41"/>
      <c r="CF451" s="41"/>
      <c r="CG451" s="41"/>
      <c r="CH451" s="41"/>
      <c r="CI451" s="41"/>
      <c r="CJ451" s="40">
        <f>VAR(CJ437:CJ448)</f>
        <v>0.02422936312</v>
      </c>
      <c r="CK451" s="41"/>
      <c r="CL451" s="40">
        <f>VAR(CL437:CL448)</f>
        <v>0.02422936312</v>
      </c>
      <c r="CM451" s="35"/>
    </row>
    <row r="452" ht="18.0" customHeight="1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  <c r="AQ452" s="43"/>
      <c r="AR452" s="43"/>
      <c r="AS452" s="43"/>
      <c r="AT452" s="43"/>
      <c r="AU452" s="43"/>
      <c r="AV452" s="43"/>
      <c r="AW452" s="43"/>
      <c r="AX452" s="43"/>
      <c r="AY452" s="43"/>
      <c r="AZ452" s="43"/>
      <c r="BA452" s="43"/>
      <c r="BB452" s="43"/>
      <c r="BC452" s="43"/>
      <c r="BD452" s="43"/>
      <c r="BE452" s="43"/>
      <c r="BF452" s="43"/>
      <c r="BG452" s="43"/>
      <c r="BH452" s="43"/>
      <c r="BI452" s="43"/>
      <c r="BJ452" s="43"/>
      <c r="BK452" s="43"/>
      <c r="BL452" s="43"/>
      <c r="BM452" s="43"/>
      <c r="BN452" s="43"/>
      <c r="BO452" s="43"/>
      <c r="BP452" s="43"/>
      <c r="BQ452" s="43"/>
      <c r="BR452" s="43"/>
      <c r="BS452" s="43"/>
      <c r="BT452" s="43"/>
      <c r="BU452" s="43"/>
      <c r="BV452" s="43"/>
      <c r="BW452" s="43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3"/>
      <c r="CK452" s="43"/>
      <c r="CL452" s="43"/>
      <c r="CM452" s="44"/>
    </row>
    <row r="453" ht="18.0" customHeight="1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  <c r="AQ453" s="43"/>
      <c r="AR453" s="43"/>
      <c r="AS453" s="43"/>
      <c r="AT453" s="43"/>
      <c r="AU453" s="43"/>
      <c r="AV453" s="43"/>
      <c r="AW453" s="43"/>
      <c r="AX453" s="43"/>
      <c r="AY453" s="43"/>
      <c r="AZ453" s="43"/>
      <c r="BA453" s="43"/>
      <c r="BB453" s="43"/>
      <c r="BC453" s="43"/>
      <c r="BD453" s="43"/>
      <c r="BE453" s="43"/>
      <c r="BF453" s="43"/>
      <c r="BG453" s="43"/>
      <c r="BH453" s="43"/>
      <c r="BI453" s="43"/>
      <c r="BJ453" s="43"/>
      <c r="BK453" s="43"/>
      <c r="BL453" s="43"/>
      <c r="BM453" s="43"/>
      <c r="BN453" s="43"/>
      <c r="BO453" s="43"/>
      <c r="BP453" s="43"/>
      <c r="BQ453" s="43"/>
      <c r="BR453" s="43"/>
      <c r="BS453" s="43"/>
      <c r="BT453" s="43"/>
      <c r="BU453" s="43"/>
      <c r="BV453" s="43"/>
      <c r="BW453" s="43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3"/>
      <c r="CK453" s="43"/>
      <c r="CL453" s="43"/>
      <c r="CM453" s="44"/>
    </row>
    <row r="454" ht="18.0" customHeight="1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  <c r="AQ454" s="43"/>
      <c r="AR454" s="43"/>
      <c r="AS454" s="43"/>
      <c r="AT454" s="43"/>
      <c r="AU454" s="43"/>
      <c r="AV454" s="43"/>
      <c r="AW454" s="43"/>
      <c r="AX454" s="43"/>
      <c r="AY454" s="43"/>
      <c r="AZ454" s="43"/>
      <c r="BA454" s="43"/>
      <c r="BB454" s="43"/>
      <c r="BC454" s="43"/>
      <c r="BD454" s="43"/>
      <c r="BE454" s="43"/>
      <c r="BF454" s="43"/>
      <c r="BG454" s="43"/>
      <c r="BH454" s="43"/>
      <c r="BI454" s="43"/>
      <c r="BJ454" s="43"/>
      <c r="BK454" s="43"/>
      <c r="BL454" s="43"/>
      <c r="BM454" s="43"/>
      <c r="BN454" s="43"/>
      <c r="BO454" s="43"/>
      <c r="BP454" s="43"/>
      <c r="BQ454" s="43"/>
      <c r="BR454" s="43"/>
      <c r="BS454" s="43"/>
      <c r="BT454" s="43"/>
      <c r="BU454" s="43"/>
      <c r="BV454" s="43"/>
      <c r="BW454" s="43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3"/>
      <c r="CK454" s="43"/>
      <c r="CL454" s="43"/>
      <c r="CM454" s="44"/>
    </row>
    <row r="455" ht="18.0" customHeight="1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  <c r="AQ455" s="43"/>
      <c r="AR455" s="43"/>
      <c r="AS455" s="43"/>
      <c r="AT455" s="43"/>
      <c r="AU455" s="43"/>
      <c r="AV455" s="43"/>
      <c r="AW455" s="43"/>
      <c r="AX455" s="43"/>
      <c r="AY455" s="43"/>
      <c r="AZ455" s="43"/>
      <c r="BA455" s="43"/>
      <c r="BB455" s="43"/>
      <c r="BC455" s="43"/>
      <c r="BD455" s="43"/>
      <c r="BE455" s="43"/>
      <c r="BF455" s="43"/>
      <c r="BG455" s="43"/>
      <c r="BH455" s="43"/>
      <c r="BI455" s="43"/>
      <c r="BJ455" s="43"/>
      <c r="BK455" s="43"/>
      <c r="BL455" s="43"/>
      <c r="BM455" s="43"/>
      <c r="BN455" s="43"/>
      <c r="BO455" s="43"/>
      <c r="BP455" s="43"/>
      <c r="BQ455" s="43"/>
      <c r="BR455" s="43"/>
      <c r="BS455" s="43"/>
      <c r="BT455" s="43"/>
      <c r="BU455" s="43"/>
      <c r="BV455" s="43"/>
      <c r="BW455" s="43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3"/>
      <c r="CK455" s="43"/>
      <c r="CL455" s="43"/>
      <c r="CM455" s="44"/>
    </row>
    <row r="456" ht="18.0" customHeight="1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  <c r="AQ456" s="43"/>
      <c r="AR456" s="43"/>
      <c r="AS456" s="43"/>
      <c r="AT456" s="43"/>
      <c r="AU456" s="43"/>
      <c r="AV456" s="43"/>
      <c r="AW456" s="43"/>
      <c r="AX456" s="43"/>
      <c r="AY456" s="43"/>
      <c r="AZ456" s="43"/>
      <c r="BA456" s="43"/>
      <c r="BB456" s="43"/>
      <c r="BC456" s="43"/>
      <c r="BD456" s="43"/>
      <c r="BE456" s="43"/>
      <c r="BF456" s="43"/>
      <c r="BG456" s="43"/>
      <c r="BH456" s="43"/>
      <c r="BI456" s="43"/>
      <c r="BJ456" s="43"/>
      <c r="BK456" s="43"/>
      <c r="BL456" s="43"/>
      <c r="BM456" s="43"/>
      <c r="BN456" s="43"/>
      <c r="BO456" s="43"/>
      <c r="BP456" s="43"/>
      <c r="BQ456" s="43"/>
      <c r="BR456" s="43"/>
      <c r="BS456" s="43"/>
      <c r="BT456" s="43"/>
      <c r="BU456" s="43"/>
      <c r="BV456" s="43"/>
      <c r="BW456" s="43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3"/>
      <c r="CK456" s="43"/>
      <c r="CL456" s="43"/>
      <c r="CM456" s="44"/>
    </row>
    <row r="457" ht="18.0" customHeight="1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  <c r="AQ457" s="43"/>
      <c r="AR457" s="43"/>
      <c r="AS457" s="43"/>
      <c r="AT457" s="43"/>
      <c r="AU457" s="43"/>
      <c r="AV457" s="43"/>
      <c r="AW457" s="43"/>
      <c r="AX457" s="43"/>
      <c r="AY457" s="43"/>
      <c r="AZ457" s="43"/>
      <c r="BA457" s="43"/>
      <c r="BB457" s="43"/>
      <c r="BC457" s="43"/>
      <c r="BD457" s="43"/>
      <c r="BE457" s="43"/>
      <c r="BF457" s="43"/>
      <c r="BG457" s="43"/>
      <c r="BH457" s="43"/>
      <c r="BI457" s="43"/>
      <c r="BJ457" s="43"/>
      <c r="BK457" s="43"/>
      <c r="BL457" s="43"/>
      <c r="BM457" s="43"/>
      <c r="BN457" s="43"/>
      <c r="BO457" s="43"/>
      <c r="BP457" s="43"/>
      <c r="BQ457" s="43"/>
      <c r="BR457" s="43"/>
      <c r="BS457" s="43"/>
      <c r="BT457" s="43"/>
      <c r="BU457" s="43"/>
      <c r="BV457" s="43"/>
      <c r="BW457" s="43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3"/>
      <c r="CK457" s="43"/>
      <c r="CL457" s="43"/>
      <c r="CM457" s="44"/>
    </row>
    <row r="458" ht="18.0" customHeight="1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  <c r="AQ458" s="43"/>
      <c r="AR458" s="43"/>
      <c r="AS458" s="43"/>
      <c r="AT458" s="43"/>
      <c r="AU458" s="43"/>
      <c r="AV458" s="43"/>
      <c r="AW458" s="43"/>
      <c r="AX458" s="43"/>
      <c r="AY458" s="43"/>
      <c r="AZ458" s="43"/>
      <c r="BA458" s="43"/>
      <c r="BB458" s="43"/>
      <c r="BC458" s="43"/>
      <c r="BD458" s="43"/>
      <c r="BE458" s="43"/>
      <c r="BF458" s="43"/>
      <c r="BG458" s="43"/>
      <c r="BH458" s="43"/>
      <c r="BI458" s="43"/>
      <c r="BJ458" s="43"/>
      <c r="BK458" s="43"/>
      <c r="BL458" s="43"/>
      <c r="BM458" s="43"/>
      <c r="BN458" s="43"/>
      <c r="BO458" s="43"/>
      <c r="BP458" s="43"/>
      <c r="BQ458" s="43"/>
      <c r="BR458" s="43"/>
      <c r="BS458" s="43"/>
      <c r="BT458" s="43"/>
      <c r="BU458" s="43"/>
      <c r="BV458" s="43"/>
      <c r="BW458" s="43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3"/>
      <c r="CK458" s="43"/>
      <c r="CL458" s="43"/>
      <c r="CM458" s="44"/>
    </row>
    <row r="459" ht="18.0" customHeight="1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  <c r="AQ459" s="43"/>
      <c r="AR459" s="43"/>
      <c r="AS459" s="43"/>
      <c r="AT459" s="43"/>
      <c r="AU459" s="43"/>
      <c r="AV459" s="43"/>
      <c r="AW459" s="43"/>
      <c r="AX459" s="43"/>
      <c r="AY459" s="43"/>
      <c r="AZ459" s="43"/>
      <c r="BA459" s="43"/>
      <c r="BB459" s="43"/>
      <c r="BC459" s="43"/>
      <c r="BD459" s="43"/>
      <c r="BE459" s="43"/>
      <c r="BF459" s="43"/>
      <c r="BG459" s="43"/>
      <c r="BH459" s="43"/>
      <c r="BI459" s="43"/>
      <c r="BJ459" s="43"/>
      <c r="BK459" s="43"/>
      <c r="BL459" s="43"/>
      <c r="BM459" s="43"/>
      <c r="BN459" s="43"/>
      <c r="BO459" s="43"/>
      <c r="BP459" s="43"/>
      <c r="BQ459" s="43"/>
      <c r="BR459" s="43"/>
      <c r="BS459" s="43"/>
      <c r="BT459" s="43"/>
      <c r="BU459" s="43"/>
      <c r="BV459" s="43"/>
      <c r="BW459" s="43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3"/>
      <c r="CK459" s="43"/>
      <c r="CL459" s="43"/>
      <c r="CM459" s="44"/>
    </row>
    <row r="460" ht="18.0" customHeight="1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  <c r="AQ460" s="43"/>
      <c r="AR460" s="43"/>
      <c r="AS460" s="43"/>
      <c r="AT460" s="43"/>
      <c r="AU460" s="43"/>
      <c r="AV460" s="43"/>
      <c r="AW460" s="43"/>
      <c r="AX460" s="43"/>
      <c r="AY460" s="43"/>
      <c r="AZ460" s="43"/>
      <c r="BA460" s="43"/>
      <c r="BB460" s="43"/>
      <c r="BC460" s="43"/>
      <c r="BD460" s="43"/>
      <c r="BE460" s="43"/>
      <c r="BF460" s="43"/>
      <c r="BG460" s="43"/>
      <c r="BH460" s="43"/>
      <c r="BI460" s="43"/>
      <c r="BJ460" s="43"/>
      <c r="BK460" s="43"/>
      <c r="BL460" s="43"/>
      <c r="BM460" s="43"/>
      <c r="BN460" s="43"/>
      <c r="BO460" s="43"/>
      <c r="BP460" s="43"/>
      <c r="BQ460" s="43"/>
      <c r="BR460" s="43"/>
      <c r="BS460" s="43"/>
      <c r="BT460" s="43"/>
      <c r="BU460" s="43"/>
      <c r="BV460" s="43"/>
      <c r="BW460" s="43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3"/>
      <c r="CK460" s="43"/>
      <c r="CL460" s="43"/>
      <c r="CM460" s="44"/>
    </row>
    <row r="461" ht="18.0" customHeight="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  <c r="AQ461" s="43"/>
      <c r="AR461" s="43"/>
      <c r="AS461" s="43"/>
      <c r="AT461" s="43"/>
      <c r="AU461" s="43"/>
      <c r="AV461" s="43"/>
      <c r="AW461" s="43"/>
      <c r="AX461" s="43"/>
      <c r="AY461" s="43"/>
      <c r="AZ461" s="43"/>
      <c r="BA461" s="43"/>
      <c r="BB461" s="43"/>
      <c r="BC461" s="43"/>
      <c r="BD461" s="43"/>
      <c r="BE461" s="43"/>
      <c r="BF461" s="43"/>
      <c r="BG461" s="43"/>
      <c r="BH461" s="43"/>
      <c r="BI461" s="43"/>
      <c r="BJ461" s="43"/>
      <c r="BK461" s="43"/>
      <c r="BL461" s="43"/>
      <c r="BM461" s="43"/>
      <c r="BN461" s="43"/>
      <c r="BO461" s="43"/>
      <c r="BP461" s="43"/>
      <c r="BQ461" s="43"/>
      <c r="BR461" s="43"/>
      <c r="BS461" s="43"/>
      <c r="BT461" s="43"/>
      <c r="BU461" s="43"/>
      <c r="BV461" s="43"/>
      <c r="BW461" s="43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3"/>
      <c r="CK461" s="43"/>
      <c r="CL461" s="43"/>
      <c r="CM461" s="44"/>
    </row>
    <row r="462" ht="18.0" customHeight="1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  <c r="AQ462" s="43"/>
      <c r="AR462" s="43"/>
      <c r="AS462" s="43"/>
      <c r="AT462" s="43"/>
      <c r="AU462" s="43"/>
      <c r="AV462" s="43"/>
      <c r="AW462" s="43"/>
      <c r="AX462" s="43"/>
      <c r="AY462" s="43"/>
      <c r="AZ462" s="43"/>
      <c r="BA462" s="43"/>
      <c r="BB462" s="43"/>
      <c r="BC462" s="43"/>
      <c r="BD462" s="43"/>
      <c r="BE462" s="43"/>
      <c r="BF462" s="43"/>
      <c r="BG462" s="43"/>
      <c r="BH462" s="43"/>
      <c r="BI462" s="43"/>
      <c r="BJ462" s="43"/>
      <c r="BK462" s="43"/>
      <c r="BL462" s="43"/>
      <c r="BM462" s="43"/>
      <c r="BN462" s="43"/>
      <c r="BO462" s="43"/>
      <c r="BP462" s="43"/>
      <c r="BQ462" s="43"/>
      <c r="BR462" s="43"/>
      <c r="BS462" s="43"/>
      <c r="BT462" s="43"/>
      <c r="BU462" s="43"/>
      <c r="BV462" s="43"/>
      <c r="BW462" s="43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3"/>
      <c r="CK462" s="43"/>
      <c r="CL462" s="43"/>
      <c r="CM462" s="44"/>
    </row>
    <row r="463" ht="18.0" customHeight="1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  <c r="AQ463" s="43"/>
      <c r="AR463" s="43"/>
      <c r="AS463" s="43"/>
      <c r="AT463" s="43"/>
      <c r="AU463" s="43"/>
      <c r="AV463" s="43"/>
      <c r="AW463" s="43"/>
      <c r="AX463" s="43"/>
      <c r="AY463" s="43"/>
      <c r="AZ463" s="43"/>
      <c r="BA463" s="43"/>
      <c r="BB463" s="43"/>
      <c r="BC463" s="43"/>
      <c r="BD463" s="43"/>
      <c r="BE463" s="43"/>
      <c r="BF463" s="43"/>
      <c r="BG463" s="43"/>
      <c r="BH463" s="43"/>
      <c r="BI463" s="43"/>
      <c r="BJ463" s="43"/>
      <c r="BK463" s="43"/>
      <c r="BL463" s="43"/>
      <c r="BM463" s="43"/>
      <c r="BN463" s="43"/>
      <c r="BO463" s="43"/>
      <c r="BP463" s="43"/>
      <c r="BQ463" s="43"/>
      <c r="BR463" s="43"/>
      <c r="BS463" s="43"/>
      <c r="BT463" s="43"/>
      <c r="BU463" s="43"/>
      <c r="BV463" s="43"/>
      <c r="BW463" s="43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3"/>
      <c r="CK463" s="43"/>
      <c r="CL463" s="43"/>
      <c r="CM463" s="44"/>
    </row>
    <row r="464" ht="18.0" customHeight="1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  <c r="AQ464" s="43"/>
      <c r="AR464" s="43"/>
      <c r="AS464" s="43"/>
      <c r="AT464" s="43"/>
      <c r="AU464" s="43"/>
      <c r="AV464" s="43"/>
      <c r="AW464" s="43"/>
      <c r="AX464" s="43"/>
      <c r="AY464" s="43"/>
      <c r="AZ464" s="43"/>
      <c r="BA464" s="43"/>
      <c r="BB464" s="43"/>
      <c r="BC464" s="43"/>
      <c r="BD464" s="43"/>
      <c r="BE464" s="43"/>
      <c r="BF464" s="43"/>
      <c r="BG464" s="43"/>
      <c r="BH464" s="43"/>
      <c r="BI464" s="43"/>
      <c r="BJ464" s="43"/>
      <c r="BK464" s="43"/>
      <c r="BL464" s="43"/>
      <c r="BM464" s="43"/>
      <c r="BN464" s="43"/>
      <c r="BO464" s="43"/>
      <c r="BP464" s="43"/>
      <c r="BQ464" s="43"/>
      <c r="BR464" s="43"/>
      <c r="BS464" s="43"/>
      <c r="BT464" s="43"/>
      <c r="BU464" s="43"/>
      <c r="BV464" s="43"/>
      <c r="BW464" s="43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3"/>
      <c r="CK464" s="43"/>
      <c r="CL464" s="43"/>
      <c r="CM464" s="44"/>
    </row>
    <row r="465" ht="18.0" customHeight="1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  <c r="AQ465" s="43"/>
      <c r="AR465" s="43"/>
      <c r="AS465" s="43"/>
      <c r="AT465" s="43"/>
      <c r="AU465" s="43"/>
      <c r="AV465" s="43"/>
      <c r="AW465" s="43"/>
      <c r="AX465" s="43"/>
      <c r="AY465" s="43"/>
      <c r="AZ465" s="43"/>
      <c r="BA465" s="43"/>
      <c r="BB465" s="43"/>
      <c r="BC465" s="43"/>
      <c r="BD465" s="43"/>
      <c r="BE465" s="43"/>
      <c r="BF465" s="43"/>
      <c r="BG465" s="43"/>
      <c r="BH465" s="43"/>
      <c r="BI465" s="43"/>
      <c r="BJ465" s="43"/>
      <c r="BK465" s="43"/>
      <c r="BL465" s="43"/>
      <c r="BM465" s="43"/>
      <c r="BN465" s="43"/>
      <c r="BO465" s="43"/>
      <c r="BP465" s="43"/>
      <c r="BQ465" s="43"/>
      <c r="BR465" s="43"/>
      <c r="BS465" s="43"/>
      <c r="BT465" s="43"/>
      <c r="BU465" s="43"/>
      <c r="BV465" s="43"/>
      <c r="BW465" s="43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3"/>
      <c r="CK465" s="43"/>
      <c r="CL465" s="43"/>
      <c r="CM465" s="44"/>
    </row>
    <row r="466" ht="18.0" customHeight="1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  <c r="AQ466" s="43"/>
      <c r="AR466" s="43"/>
      <c r="AS466" s="43"/>
      <c r="AT466" s="43"/>
      <c r="AU466" s="43"/>
      <c r="AV466" s="43"/>
      <c r="AW466" s="43"/>
      <c r="AX466" s="43"/>
      <c r="AY466" s="43"/>
      <c r="AZ466" s="43"/>
      <c r="BA466" s="43"/>
      <c r="BB466" s="43"/>
      <c r="BC466" s="43"/>
      <c r="BD466" s="43"/>
      <c r="BE466" s="43"/>
      <c r="BF466" s="43"/>
      <c r="BG466" s="43"/>
      <c r="BH466" s="43"/>
      <c r="BI466" s="43"/>
      <c r="BJ466" s="43"/>
      <c r="BK466" s="43"/>
      <c r="BL466" s="43"/>
      <c r="BM466" s="43"/>
      <c r="BN466" s="43"/>
      <c r="BO466" s="43"/>
      <c r="BP466" s="43"/>
      <c r="BQ466" s="43"/>
      <c r="BR466" s="43"/>
      <c r="BS466" s="43"/>
      <c r="BT466" s="43"/>
      <c r="BU466" s="43"/>
      <c r="BV466" s="43"/>
      <c r="BW466" s="43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3"/>
      <c r="CK466" s="43"/>
      <c r="CL466" s="43"/>
      <c r="CM466" s="44"/>
    </row>
    <row r="467" ht="18.0" customHeight="1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  <c r="AQ467" s="43"/>
      <c r="AR467" s="43"/>
      <c r="AS467" s="43"/>
      <c r="AT467" s="43"/>
      <c r="AU467" s="43"/>
      <c r="AV467" s="43"/>
      <c r="AW467" s="43"/>
      <c r="AX467" s="43"/>
      <c r="AY467" s="43"/>
      <c r="AZ467" s="43"/>
      <c r="BA467" s="43"/>
      <c r="BB467" s="43"/>
      <c r="BC467" s="43"/>
      <c r="BD467" s="43"/>
      <c r="BE467" s="43"/>
      <c r="BF467" s="43"/>
      <c r="BG467" s="43"/>
      <c r="BH467" s="43"/>
      <c r="BI467" s="43"/>
      <c r="BJ467" s="43"/>
      <c r="BK467" s="43"/>
      <c r="BL467" s="43"/>
      <c r="BM467" s="43"/>
      <c r="BN467" s="43"/>
      <c r="BO467" s="43"/>
      <c r="BP467" s="43"/>
      <c r="BQ467" s="43"/>
      <c r="BR467" s="43"/>
      <c r="BS467" s="43"/>
      <c r="BT467" s="43"/>
      <c r="BU467" s="43"/>
      <c r="BV467" s="43"/>
      <c r="BW467" s="43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3"/>
      <c r="CK467" s="43"/>
      <c r="CL467" s="43"/>
      <c r="CM467" s="44"/>
    </row>
    <row r="468" ht="18.0" customHeight="1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  <c r="AQ468" s="43"/>
      <c r="AR468" s="43"/>
      <c r="AS468" s="43"/>
      <c r="AT468" s="43"/>
      <c r="AU468" s="43"/>
      <c r="AV468" s="43"/>
      <c r="AW468" s="43"/>
      <c r="AX468" s="43"/>
      <c r="AY468" s="43"/>
      <c r="AZ468" s="43"/>
      <c r="BA468" s="43"/>
      <c r="BB468" s="43"/>
      <c r="BC468" s="43"/>
      <c r="BD468" s="43"/>
      <c r="BE468" s="43"/>
      <c r="BF468" s="43"/>
      <c r="BG468" s="43"/>
      <c r="BH468" s="43"/>
      <c r="BI468" s="43"/>
      <c r="BJ468" s="43"/>
      <c r="BK468" s="43"/>
      <c r="BL468" s="43"/>
      <c r="BM468" s="43"/>
      <c r="BN468" s="43"/>
      <c r="BO468" s="43"/>
      <c r="BP468" s="43"/>
      <c r="BQ468" s="43"/>
      <c r="BR468" s="43"/>
      <c r="BS468" s="43"/>
      <c r="BT468" s="43"/>
      <c r="BU468" s="43"/>
      <c r="BV468" s="43"/>
      <c r="BW468" s="43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3"/>
      <c r="CK468" s="43"/>
      <c r="CL468" s="43"/>
      <c r="CM468" s="44"/>
    </row>
    <row r="469" ht="18.0" customHeight="1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  <c r="AQ469" s="43"/>
      <c r="AR469" s="43"/>
      <c r="AS469" s="43"/>
      <c r="AT469" s="43"/>
      <c r="AU469" s="43"/>
      <c r="AV469" s="43"/>
      <c r="AW469" s="43"/>
      <c r="AX469" s="43"/>
      <c r="AY469" s="43"/>
      <c r="AZ469" s="43"/>
      <c r="BA469" s="43"/>
      <c r="BB469" s="43"/>
      <c r="BC469" s="43"/>
      <c r="BD469" s="43"/>
      <c r="BE469" s="43"/>
      <c r="BF469" s="43"/>
      <c r="BG469" s="43"/>
      <c r="BH469" s="43"/>
      <c r="BI469" s="43"/>
      <c r="BJ469" s="43"/>
      <c r="BK469" s="43"/>
      <c r="BL469" s="43"/>
      <c r="BM469" s="43"/>
      <c r="BN469" s="43"/>
      <c r="BO469" s="43"/>
      <c r="BP469" s="43"/>
      <c r="BQ469" s="43"/>
      <c r="BR469" s="43"/>
      <c r="BS469" s="43"/>
      <c r="BT469" s="43"/>
      <c r="BU469" s="43"/>
      <c r="BV469" s="43"/>
      <c r="BW469" s="43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3"/>
      <c r="CK469" s="43"/>
      <c r="CL469" s="43"/>
      <c r="CM469" s="44"/>
    </row>
    <row r="470" ht="18.0" customHeight="1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  <c r="AQ470" s="43"/>
      <c r="AR470" s="43"/>
      <c r="AS470" s="43"/>
      <c r="AT470" s="43"/>
      <c r="AU470" s="43"/>
      <c r="AV470" s="43"/>
      <c r="AW470" s="43"/>
      <c r="AX470" s="43"/>
      <c r="AY470" s="43"/>
      <c r="AZ470" s="43"/>
      <c r="BA470" s="43"/>
      <c r="BB470" s="43"/>
      <c r="BC470" s="43"/>
      <c r="BD470" s="43"/>
      <c r="BE470" s="43"/>
      <c r="BF470" s="43"/>
      <c r="BG470" s="43"/>
      <c r="BH470" s="43"/>
      <c r="BI470" s="43"/>
      <c r="BJ470" s="43"/>
      <c r="BK470" s="43"/>
      <c r="BL470" s="43"/>
      <c r="BM470" s="43"/>
      <c r="BN470" s="43"/>
      <c r="BO470" s="43"/>
      <c r="BP470" s="43"/>
      <c r="BQ470" s="43"/>
      <c r="BR470" s="43"/>
      <c r="BS470" s="43"/>
      <c r="BT470" s="43"/>
      <c r="BU470" s="43"/>
      <c r="BV470" s="43"/>
      <c r="BW470" s="43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3"/>
      <c r="CK470" s="43"/>
      <c r="CL470" s="43"/>
      <c r="CM470" s="44"/>
    </row>
    <row r="471" ht="18.0" customHeight="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  <c r="AQ471" s="43"/>
      <c r="AR471" s="43"/>
      <c r="AS471" s="43"/>
      <c r="AT471" s="43"/>
      <c r="AU471" s="43"/>
      <c r="AV471" s="43"/>
      <c r="AW471" s="43"/>
      <c r="AX471" s="43"/>
      <c r="AY471" s="43"/>
      <c r="AZ471" s="43"/>
      <c r="BA471" s="43"/>
      <c r="BB471" s="43"/>
      <c r="BC471" s="43"/>
      <c r="BD471" s="43"/>
      <c r="BE471" s="43"/>
      <c r="BF471" s="43"/>
      <c r="BG471" s="43"/>
      <c r="BH471" s="43"/>
      <c r="BI471" s="43"/>
      <c r="BJ471" s="43"/>
      <c r="BK471" s="43"/>
      <c r="BL471" s="43"/>
      <c r="BM471" s="43"/>
      <c r="BN471" s="43"/>
      <c r="BO471" s="43"/>
      <c r="BP471" s="43"/>
      <c r="BQ471" s="43"/>
      <c r="BR471" s="43"/>
      <c r="BS471" s="43"/>
      <c r="BT471" s="43"/>
      <c r="BU471" s="43"/>
      <c r="BV471" s="43"/>
      <c r="BW471" s="43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3"/>
      <c r="CK471" s="43"/>
      <c r="CL471" s="43"/>
      <c r="CM471" s="44"/>
    </row>
    <row r="472" ht="18.0" customHeight="1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  <c r="AQ472" s="43"/>
      <c r="AR472" s="43"/>
      <c r="AS472" s="43"/>
      <c r="AT472" s="43"/>
      <c r="AU472" s="43"/>
      <c r="AV472" s="43"/>
      <c r="AW472" s="43"/>
      <c r="AX472" s="43"/>
      <c r="AY472" s="43"/>
      <c r="AZ472" s="43"/>
      <c r="BA472" s="43"/>
      <c r="BB472" s="43"/>
      <c r="BC472" s="43"/>
      <c r="BD472" s="43"/>
      <c r="BE472" s="43"/>
      <c r="BF472" s="43"/>
      <c r="BG472" s="43"/>
      <c r="BH472" s="43"/>
      <c r="BI472" s="43"/>
      <c r="BJ472" s="43"/>
      <c r="BK472" s="43"/>
      <c r="BL472" s="43"/>
      <c r="BM472" s="43"/>
      <c r="BN472" s="43"/>
      <c r="BO472" s="43"/>
      <c r="BP472" s="43"/>
      <c r="BQ472" s="43"/>
      <c r="BR472" s="43"/>
      <c r="BS472" s="43"/>
      <c r="BT472" s="43"/>
      <c r="BU472" s="43"/>
      <c r="BV472" s="43"/>
      <c r="BW472" s="43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3"/>
      <c r="CK472" s="43"/>
      <c r="CL472" s="43"/>
      <c r="CM472" s="44"/>
    </row>
    <row r="473" ht="18.0" customHeight="1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  <c r="AQ473" s="43"/>
      <c r="AR473" s="43"/>
      <c r="AS473" s="43"/>
      <c r="AT473" s="43"/>
      <c r="AU473" s="43"/>
      <c r="AV473" s="43"/>
      <c r="AW473" s="43"/>
      <c r="AX473" s="43"/>
      <c r="AY473" s="43"/>
      <c r="AZ473" s="43"/>
      <c r="BA473" s="43"/>
      <c r="BB473" s="43"/>
      <c r="BC473" s="43"/>
      <c r="BD473" s="43"/>
      <c r="BE473" s="43"/>
      <c r="BF473" s="43"/>
      <c r="BG473" s="43"/>
      <c r="BH473" s="43"/>
      <c r="BI473" s="43"/>
      <c r="BJ473" s="43"/>
      <c r="BK473" s="43"/>
      <c r="BL473" s="43"/>
      <c r="BM473" s="43"/>
      <c r="BN473" s="43"/>
      <c r="BO473" s="43"/>
      <c r="BP473" s="43"/>
      <c r="BQ473" s="43"/>
      <c r="BR473" s="43"/>
      <c r="BS473" s="43"/>
      <c r="BT473" s="43"/>
      <c r="BU473" s="43"/>
      <c r="BV473" s="43"/>
      <c r="BW473" s="43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3"/>
      <c r="CK473" s="43"/>
      <c r="CL473" s="43"/>
      <c r="CM473" s="44"/>
    </row>
    <row r="474" ht="18.0" customHeight="1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  <c r="AZ474" s="43"/>
      <c r="BA474" s="43"/>
      <c r="BB474" s="43"/>
      <c r="BC474" s="43"/>
      <c r="BD474" s="43"/>
      <c r="BE474" s="43"/>
      <c r="BF474" s="43"/>
      <c r="BG474" s="43"/>
      <c r="BH474" s="43"/>
      <c r="BI474" s="43"/>
      <c r="BJ474" s="43"/>
      <c r="BK474" s="43"/>
      <c r="BL474" s="43"/>
      <c r="BM474" s="43"/>
      <c r="BN474" s="43"/>
      <c r="BO474" s="43"/>
      <c r="BP474" s="43"/>
      <c r="BQ474" s="43"/>
      <c r="BR474" s="43"/>
      <c r="BS474" s="43"/>
      <c r="BT474" s="43"/>
      <c r="BU474" s="43"/>
      <c r="BV474" s="43"/>
      <c r="BW474" s="43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3"/>
      <c r="CK474" s="43"/>
      <c r="CL474" s="43"/>
      <c r="CM474" s="44"/>
    </row>
    <row r="475" ht="18.0" customHeight="1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  <c r="AZ475" s="43"/>
      <c r="BA475" s="43"/>
      <c r="BB475" s="43"/>
      <c r="BC475" s="43"/>
      <c r="BD475" s="43"/>
      <c r="BE475" s="43"/>
      <c r="BF475" s="43"/>
      <c r="BG475" s="43"/>
      <c r="BH475" s="43"/>
      <c r="BI475" s="43"/>
      <c r="BJ475" s="43"/>
      <c r="BK475" s="43"/>
      <c r="BL475" s="43"/>
      <c r="BM475" s="43"/>
      <c r="BN475" s="43"/>
      <c r="BO475" s="43"/>
      <c r="BP475" s="43"/>
      <c r="BQ475" s="43"/>
      <c r="BR475" s="43"/>
      <c r="BS475" s="43"/>
      <c r="BT475" s="43"/>
      <c r="BU475" s="43"/>
      <c r="BV475" s="43"/>
      <c r="BW475" s="43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3"/>
      <c r="CK475" s="43"/>
      <c r="CL475" s="43"/>
      <c r="CM475" s="44"/>
    </row>
    <row r="476" ht="18.0" customHeight="1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  <c r="AZ476" s="43"/>
      <c r="BA476" s="43"/>
      <c r="BB476" s="43"/>
      <c r="BC476" s="43"/>
      <c r="BD476" s="43"/>
      <c r="BE476" s="43"/>
      <c r="BF476" s="43"/>
      <c r="BG476" s="43"/>
      <c r="BH476" s="43"/>
      <c r="BI476" s="43"/>
      <c r="BJ476" s="43"/>
      <c r="BK476" s="43"/>
      <c r="BL476" s="43"/>
      <c r="BM476" s="43"/>
      <c r="BN476" s="43"/>
      <c r="BO476" s="43"/>
      <c r="BP476" s="43"/>
      <c r="BQ476" s="43"/>
      <c r="BR476" s="43"/>
      <c r="BS476" s="43"/>
      <c r="BT476" s="43"/>
      <c r="BU476" s="43"/>
      <c r="BV476" s="43"/>
      <c r="BW476" s="43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3"/>
      <c r="CK476" s="43"/>
      <c r="CL476" s="43"/>
      <c r="CM476" s="44"/>
    </row>
    <row r="477" ht="18.0" customHeight="1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  <c r="AZ477" s="43"/>
      <c r="BA477" s="43"/>
      <c r="BB477" s="43"/>
      <c r="BC477" s="43"/>
      <c r="BD477" s="43"/>
      <c r="BE477" s="43"/>
      <c r="BF477" s="43"/>
      <c r="BG477" s="43"/>
      <c r="BH477" s="43"/>
      <c r="BI477" s="43"/>
      <c r="BJ477" s="43"/>
      <c r="BK477" s="43"/>
      <c r="BL477" s="43"/>
      <c r="BM477" s="43"/>
      <c r="BN477" s="43"/>
      <c r="BO477" s="43"/>
      <c r="BP477" s="43"/>
      <c r="BQ477" s="43"/>
      <c r="BR477" s="43"/>
      <c r="BS477" s="43"/>
      <c r="BT477" s="43"/>
      <c r="BU477" s="43"/>
      <c r="BV477" s="43"/>
      <c r="BW477" s="43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3"/>
      <c r="CK477" s="43"/>
      <c r="CL477" s="43"/>
      <c r="CM477" s="44"/>
    </row>
    <row r="478" ht="18.0" customHeight="1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  <c r="AZ478" s="43"/>
      <c r="BA478" s="43"/>
      <c r="BB478" s="43"/>
      <c r="BC478" s="43"/>
      <c r="BD478" s="43"/>
      <c r="BE478" s="43"/>
      <c r="BF478" s="43"/>
      <c r="BG478" s="43"/>
      <c r="BH478" s="43"/>
      <c r="BI478" s="43"/>
      <c r="BJ478" s="43"/>
      <c r="BK478" s="43"/>
      <c r="BL478" s="43"/>
      <c r="BM478" s="43"/>
      <c r="BN478" s="43"/>
      <c r="BO478" s="43"/>
      <c r="BP478" s="43"/>
      <c r="BQ478" s="43"/>
      <c r="BR478" s="43"/>
      <c r="BS478" s="43"/>
      <c r="BT478" s="43"/>
      <c r="BU478" s="43"/>
      <c r="BV478" s="43"/>
      <c r="BW478" s="43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3"/>
      <c r="CK478" s="43"/>
      <c r="CL478" s="43"/>
      <c r="CM478" s="44"/>
    </row>
    <row r="479" ht="18.0" customHeight="1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  <c r="AZ479" s="43"/>
      <c r="BA479" s="43"/>
      <c r="BB479" s="43"/>
      <c r="BC479" s="43"/>
      <c r="BD479" s="43"/>
      <c r="BE479" s="43"/>
      <c r="BF479" s="43"/>
      <c r="BG479" s="43"/>
      <c r="BH479" s="43"/>
      <c r="BI479" s="43"/>
      <c r="BJ479" s="43"/>
      <c r="BK479" s="43"/>
      <c r="BL479" s="43"/>
      <c r="BM479" s="43"/>
      <c r="BN479" s="43"/>
      <c r="BO479" s="43"/>
      <c r="BP479" s="43"/>
      <c r="BQ479" s="43"/>
      <c r="BR479" s="43"/>
      <c r="BS479" s="43"/>
      <c r="BT479" s="43"/>
      <c r="BU479" s="43"/>
      <c r="BV479" s="43"/>
      <c r="BW479" s="43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3"/>
      <c r="CK479" s="43"/>
      <c r="CL479" s="43"/>
      <c r="CM479" s="44"/>
    </row>
    <row r="480" ht="18.0" customHeight="1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  <c r="AZ480" s="43"/>
      <c r="BA480" s="43"/>
      <c r="BB480" s="43"/>
      <c r="BC480" s="43"/>
      <c r="BD480" s="43"/>
      <c r="BE480" s="43"/>
      <c r="BF480" s="43"/>
      <c r="BG480" s="43"/>
      <c r="BH480" s="43"/>
      <c r="BI480" s="43"/>
      <c r="BJ480" s="43"/>
      <c r="BK480" s="43"/>
      <c r="BL480" s="43"/>
      <c r="BM480" s="43"/>
      <c r="BN480" s="43"/>
      <c r="BO480" s="43"/>
      <c r="BP480" s="43"/>
      <c r="BQ480" s="43"/>
      <c r="BR480" s="43"/>
      <c r="BS480" s="43"/>
      <c r="BT480" s="43"/>
      <c r="BU480" s="43"/>
      <c r="BV480" s="43"/>
      <c r="BW480" s="43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3"/>
      <c r="CK480" s="43"/>
      <c r="CL480" s="43"/>
      <c r="CM480" s="44"/>
    </row>
    <row r="481" ht="18.0" customHeight="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  <c r="AZ481" s="43"/>
      <c r="BA481" s="43"/>
      <c r="BB481" s="43"/>
      <c r="BC481" s="43"/>
      <c r="BD481" s="43"/>
      <c r="BE481" s="43"/>
      <c r="BF481" s="43"/>
      <c r="BG481" s="43"/>
      <c r="BH481" s="43"/>
      <c r="BI481" s="43"/>
      <c r="BJ481" s="43"/>
      <c r="BK481" s="43"/>
      <c r="BL481" s="43"/>
      <c r="BM481" s="43"/>
      <c r="BN481" s="43"/>
      <c r="BO481" s="43"/>
      <c r="BP481" s="43"/>
      <c r="BQ481" s="43"/>
      <c r="BR481" s="43"/>
      <c r="BS481" s="43"/>
      <c r="BT481" s="43"/>
      <c r="BU481" s="43"/>
      <c r="BV481" s="43"/>
      <c r="BW481" s="43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3"/>
      <c r="CK481" s="43"/>
      <c r="CL481" s="43"/>
      <c r="CM481" s="44"/>
    </row>
    <row r="482" ht="18.0" customHeight="1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  <c r="AZ482" s="43"/>
      <c r="BA482" s="43"/>
      <c r="BB482" s="43"/>
      <c r="BC482" s="43"/>
      <c r="BD482" s="43"/>
      <c r="BE482" s="43"/>
      <c r="BF482" s="43"/>
      <c r="BG482" s="43"/>
      <c r="BH482" s="43"/>
      <c r="BI482" s="43"/>
      <c r="BJ482" s="43"/>
      <c r="BK482" s="43"/>
      <c r="BL482" s="43"/>
      <c r="BM482" s="43"/>
      <c r="BN482" s="43"/>
      <c r="BO482" s="43"/>
      <c r="BP482" s="43"/>
      <c r="BQ482" s="43"/>
      <c r="BR482" s="43"/>
      <c r="BS482" s="43"/>
      <c r="BT482" s="43"/>
      <c r="BU482" s="43"/>
      <c r="BV482" s="43"/>
      <c r="BW482" s="43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3"/>
      <c r="CK482" s="43"/>
      <c r="CL482" s="43"/>
      <c r="CM482" s="44"/>
    </row>
    <row r="483" ht="18.0" customHeight="1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  <c r="AZ483" s="43"/>
      <c r="BA483" s="43"/>
      <c r="BB483" s="43"/>
      <c r="BC483" s="43"/>
      <c r="BD483" s="43"/>
      <c r="BE483" s="43"/>
      <c r="BF483" s="43"/>
      <c r="BG483" s="43"/>
      <c r="BH483" s="43"/>
      <c r="BI483" s="43"/>
      <c r="BJ483" s="43"/>
      <c r="BK483" s="43"/>
      <c r="BL483" s="43"/>
      <c r="BM483" s="43"/>
      <c r="BN483" s="43"/>
      <c r="BO483" s="43"/>
      <c r="BP483" s="43"/>
      <c r="BQ483" s="43"/>
      <c r="BR483" s="43"/>
      <c r="BS483" s="43"/>
      <c r="BT483" s="43"/>
      <c r="BU483" s="43"/>
      <c r="BV483" s="43"/>
      <c r="BW483" s="43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3"/>
      <c r="CK483" s="43"/>
      <c r="CL483" s="43"/>
      <c r="CM483" s="44"/>
    </row>
    <row r="484" ht="18.0" customHeight="1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  <c r="AZ484" s="43"/>
      <c r="BA484" s="43"/>
      <c r="BB484" s="43"/>
      <c r="BC484" s="43"/>
      <c r="BD484" s="43"/>
      <c r="BE484" s="43"/>
      <c r="BF484" s="43"/>
      <c r="BG484" s="43"/>
      <c r="BH484" s="43"/>
      <c r="BI484" s="43"/>
      <c r="BJ484" s="43"/>
      <c r="BK484" s="43"/>
      <c r="BL484" s="43"/>
      <c r="BM484" s="43"/>
      <c r="BN484" s="43"/>
      <c r="BO484" s="43"/>
      <c r="BP484" s="43"/>
      <c r="BQ484" s="43"/>
      <c r="BR484" s="43"/>
      <c r="BS484" s="43"/>
      <c r="BT484" s="43"/>
      <c r="BU484" s="43"/>
      <c r="BV484" s="43"/>
      <c r="BW484" s="43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3"/>
      <c r="CK484" s="43"/>
      <c r="CL484" s="43"/>
      <c r="CM484" s="44"/>
    </row>
    <row r="485" ht="18.0" customHeight="1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  <c r="AZ485" s="43"/>
      <c r="BA485" s="43"/>
      <c r="BB485" s="43"/>
      <c r="BC485" s="43"/>
      <c r="BD485" s="43"/>
      <c r="BE485" s="43"/>
      <c r="BF485" s="43"/>
      <c r="BG485" s="43"/>
      <c r="BH485" s="43"/>
      <c r="BI485" s="43"/>
      <c r="BJ485" s="43"/>
      <c r="BK485" s="43"/>
      <c r="BL485" s="43"/>
      <c r="BM485" s="43"/>
      <c r="BN485" s="43"/>
      <c r="BO485" s="43"/>
      <c r="BP485" s="43"/>
      <c r="BQ485" s="43"/>
      <c r="BR485" s="43"/>
      <c r="BS485" s="43"/>
      <c r="BT485" s="43"/>
      <c r="BU485" s="43"/>
      <c r="BV485" s="43"/>
      <c r="BW485" s="43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3"/>
      <c r="CK485" s="43"/>
      <c r="CL485" s="43"/>
      <c r="CM485" s="44"/>
    </row>
    <row r="486" ht="18.0" customHeight="1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  <c r="AZ486" s="43"/>
      <c r="BA486" s="43"/>
      <c r="BB486" s="43"/>
      <c r="BC486" s="43"/>
      <c r="BD486" s="43"/>
      <c r="BE486" s="43"/>
      <c r="BF486" s="43"/>
      <c r="BG486" s="43"/>
      <c r="BH486" s="43"/>
      <c r="BI486" s="43"/>
      <c r="BJ486" s="43"/>
      <c r="BK486" s="43"/>
      <c r="BL486" s="43"/>
      <c r="BM486" s="43"/>
      <c r="BN486" s="43"/>
      <c r="BO486" s="43"/>
      <c r="BP486" s="43"/>
      <c r="BQ486" s="43"/>
      <c r="BR486" s="43"/>
      <c r="BS486" s="43"/>
      <c r="BT486" s="43"/>
      <c r="BU486" s="43"/>
      <c r="BV486" s="43"/>
      <c r="BW486" s="43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3"/>
      <c r="CK486" s="43"/>
      <c r="CL486" s="43"/>
      <c r="CM486" s="44"/>
    </row>
    <row r="487" ht="18.0" customHeight="1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  <c r="AZ487" s="43"/>
      <c r="BA487" s="43"/>
      <c r="BB487" s="43"/>
      <c r="BC487" s="43"/>
      <c r="BD487" s="43"/>
      <c r="BE487" s="43"/>
      <c r="BF487" s="43"/>
      <c r="BG487" s="43"/>
      <c r="BH487" s="43"/>
      <c r="BI487" s="43"/>
      <c r="BJ487" s="43"/>
      <c r="BK487" s="43"/>
      <c r="BL487" s="43"/>
      <c r="BM487" s="43"/>
      <c r="BN487" s="43"/>
      <c r="BO487" s="43"/>
      <c r="BP487" s="43"/>
      <c r="BQ487" s="43"/>
      <c r="BR487" s="43"/>
      <c r="BS487" s="43"/>
      <c r="BT487" s="43"/>
      <c r="BU487" s="43"/>
      <c r="BV487" s="43"/>
      <c r="BW487" s="43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3"/>
      <c r="CK487" s="43"/>
      <c r="CL487" s="43"/>
      <c r="CM487" s="44"/>
    </row>
    <row r="488" ht="18.0" customHeight="1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  <c r="AZ488" s="43"/>
      <c r="BA488" s="43"/>
      <c r="BB488" s="43"/>
      <c r="BC488" s="43"/>
      <c r="BD488" s="43"/>
      <c r="BE488" s="43"/>
      <c r="BF488" s="43"/>
      <c r="BG488" s="43"/>
      <c r="BH488" s="43"/>
      <c r="BI488" s="43"/>
      <c r="BJ488" s="43"/>
      <c r="BK488" s="43"/>
      <c r="BL488" s="43"/>
      <c r="BM488" s="43"/>
      <c r="BN488" s="43"/>
      <c r="BO488" s="43"/>
      <c r="BP488" s="43"/>
      <c r="BQ488" s="43"/>
      <c r="BR488" s="43"/>
      <c r="BS488" s="43"/>
      <c r="BT488" s="43"/>
      <c r="BU488" s="43"/>
      <c r="BV488" s="43"/>
      <c r="BW488" s="43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3"/>
      <c r="CK488" s="43"/>
      <c r="CL488" s="43"/>
      <c r="CM488" s="44"/>
    </row>
    <row r="489" ht="18.0" customHeight="1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  <c r="AZ489" s="43"/>
      <c r="BA489" s="43"/>
      <c r="BB489" s="43"/>
      <c r="BC489" s="43"/>
      <c r="BD489" s="43"/>
      <c r="BE489" s="43"/>
      <c r="BF489" s="43"/>
      <c r="BG489" s="43"/>
      <c r="BH489" s="43"/>
      <c r="BI489" s="43"/>
      <c r="BJ489" s="43"/>
      <c r="BK489" s="43"/>
      <c r="BL489" s="43"/>
      <c r="BM489" s="43"/>
      <c r="BN489" s="43"/>
      <c r="BO489" s="43"/>
      <c r="BP489" s="43"/>
      <c r="BQ489" s="43"/>
      <c r="BR489" s="43"/>
      <c r="BS489" s="43"/>
      <c r="BT489" s="43"/>
      <c r="BU489" s="43"/>
      <c r="BV489" s="43"/>
      <c r="BW489" s="43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3"/>
      <c r="CK489" s="43"/>
      <c r="CL489" s="43"/>
      <c r="CM489" s="44"/>
    </row>
    <row r="490" ht="18.0" customHeight="1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  <c r="AZ490" s="43"/>
      <c r="BA490" s="43"/>
      <c r="BB490" s="43"/>
      <c r="BC490" s="43"/>
      <c r="BD490" s="43"/>
      <c r="BE490" s="43"/>
      <c r="BF490" s="43"/>
      <c r="BG490" s="43"/>
      <c r="BH490" s="43"/>
      <c r="BI490" s="43"/>
      <c r="BJ490" s="43"/>
      <c r="BK490" s="43"/>
      <c r="BL490" s="43"/>
      <c r="BM490" s="43"/>
      <c r="BN490" s="43"/>
      <c r="BO490" s="43"/>
      <c r="BP490" s="43"/>
      <c r="BQ490" s="43"/>
      <c r="BR490" s="43"/>
      <c r="BS490" s="43"/>
      <c r="BT490" s="43"/>
      <c r="BU490" s="43"/>
      <c r="BV490" s="43"/>
      <c r="BW490" s="43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3"/>
      <c r="CK490" s="43"/>
      <c r="CL490" s="43"/>
      <c r="CM490" s="44"/>
    </row>
    <row r="491" ht="18.0" customHeight="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  <c r="AZ491" s="43"/>
      <c r="BA491" s="43"/>
      <c r="BB491" s="43"/>
      <c r="BC491" s="43"/>
      <c r="BD491" s="43"/>
      <c r="BE491" s="43"/>
      <c r="BF491" s="43"/>
      <c r="BG491" s="43"/>
      <c r="BH491" s="43"/>
      <c r="BI491" s="43"/>
      <c r="BJ491" s="43"/>
      <c r="BK491" s="43"/>
      <c r="BL491" s="43"/>
      <c r="BM491" s="43"/>
      <c r="BN491" s="43"/>
      <c r="BO491" s="43"/>
      <c r="BP491" s="43"/>
      <c r="BQ491" s="43"/>
      <c r="BR491" s="43"/>
      <c r="BS491" s="43"/>
      <c r="BT491" s="43"/>
      <c r="BU491" s="43"/>
      <c r="BV491" s="43"/>
      <c r="BW491" s="43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3"/>
      <c r="CK491" s="43"/>
      <c r="CL491" s="43"/>
      <c r="CM491" s="44"/>
    </row>
    <row r="492" ht="18.0" customHeight="1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  <c r="AZ492" s="43"/>
      <c r="BA492" s="43"/>
      <c r="BB492" s="43"/>
      <c r="BC492" s="43"/>
      <c r="BD492" s="43"/>
      <c r="BE492" s="43"/>
      <c r="BF492" s="43"/>
      <c r="BG492" s="43"/>
      <c r="BH492" s="43"/>
      <c r="BI492" s="43"/>
      <c r="BJ492" s="43"/>
      <c r="BK492" s="43"/>
      <c r="BL492" s="43"/>
      <c r="BM492" s="43"/>
      <c r="BN492" s="43"/>
      <c r="BO492" s="43"/>
      <c r="BP492" s="43"/>
      <c r="BQ492" s="43"/>
      <c r="BR492" s="43"/>
      <c r="BS492" s="43"/>
      <c r="BT492" s="43"/>
      <c r="BU492" s="43"/>
      <c r="BV492" s="43"/>
      <c r="BW492" s="43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3"/>
      <c r="CK492" s="43"/>
      <c r="CL492" s="43"/>
      <c r="CM492" s="44"/>
    </row>
    <row r="493" ht="18.0" customHeight="1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  <c r="AZ493" s="43"/>
      <c r="BA493" s="43"/>
      <c r="BB493" s="43"/>
      <c r="BC493" s="43"/>
      <c r="BD493" s="43"/>
      <c r="BE493" s="43"/>
      <c r="BF493" s="43"/>
      <c r="BG493" s="43"/>
      <c r="BH493" s="43"/>
      <c r="BI493" s="43"/>
      <c r="BJ493" s="43"/>
      <c r="BK493" s="43"/>
      <c r="BL493" s="43"/>
      <c r="BM493" s="43"/>
      <c r="BN493" s="43"/>
      <c r="BO493" s="43"/>
      <c r="BP493" s="43"/>
      <c r="BQ493" s="43"/>
      <c r="BR493" s="43"/>
      <c r="BS493" s="43"/>
      <c r="BT493" s="43"/>
      <c r="BU493" s="43"/>
      <c r="BV493" s="43"/>
      <c r="BW493" s="43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3"/>
      <c r="CK493" s="43"/>
      <c r="CL493" s="43"/>
      <c r="CM493" s="44"/>
    </row>
    <row r="494" ht="18.0" customHeight="1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  <c r="AZ494" s="43"/>
      <c r="BA494" s="43"/>
      <c r="BB494" s="43"/>
      <c r="BC494" s="43"/>
      <c r="BD494" s="43"/>
      <c r="BE494" s="43"/>
      <c r="BF494" s="43"/>
      <c r="BG494" s="43"/>
      <c r="BH494" s="43"/>
      <c r="BI494" s="43"/>
      <c r="BJ494" s="43"/>
      <c r="BK494" s="43"/>
      <c r="BL494" s="43"/>
      <c r="BM494" s="43"/>
      <c r="BN494" s="43"/>
      <c r="BO494" s="43"/>
      <c r="BP494" s="43"/>
      <c r="BQ494" s="43"/>
      <c r="BR494" s="43"/>
      <c r="BS494" s="43"/>
      <c r="BT494" s="43"/>
      <c r="BU494" s="43"/>
      <c r="BV494" s="43"/>
      <c r="BW494" s="43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3"/>
      <c r="CK494" s="43"/>
      <c r="CL494" s="43"/>
      <c r="CM494" s="44"/>
    </row>
    <row r="495" ht="18.0" customHeight="1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  <c r="AZ495" s="43"/>
      <c r="BA495" s="43"/>
      <c r="BB495" s="43"/>
      <c r="BC495" s="43"/>
      <c r="BD495" s="43"/>
      <c r="BE495" s="43"/>
      <c r="BF495" s="43"/>
      <c r="BG495" s="43"/>
      <c r="BH495" s="43"/>
      <c r="BI495" s="43"/>
      <c r="BJ495" s="43"/>
      <c r="BK495" s="43"/>
      <c r="BL495" s="43"/>
      <c r="BM495" s="43"/>
      <c r="BN495" s="43"/>
      <c r="BO495" s="43"/>
      <c r="BP495" s="43"/>
      <c r="BQ495" s="43"/>
      <c r="BR495" s="43"/>
      <c r="BS495" s="43"/>
      <c r="BT495" s="43"/>
      <c r="BU495" s="43"/>
      <c r="BV495" s="43"/>
      <c r="BW495" s="43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3"/>
      <c r="CK495" s="43"/>
      <c r="CL495" s="43"/>
      <c r="CM495" s="44"/>
    </row>
    <row r="496" ht="18.0" customHeight="1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  <c r="AZ496" s="43"/>
      <c r="BA496" s="43"/>
      <c r="BB496" s="43"/>
      <c r="BC496" s="43"/>
      <c r="BD496" s="43"/>
      <c r="BE496" s="43"/>
      <c r="BF496" s="43"/>
      <c r="BG496" s="43"/>
      <c r="BH496" s="43"/>
      <c r="BI496" s="43"/>
      <c r="BJ496" s="43"/>
      <c r="BK496" s="43"/>
      <c r="BL496" s="43"/>
      <c r="BM496" s="43"/>
      <c r="BN496" s="43"/>
      <c r="BO496" s="43"/>
      <c r="BP496" s="43"/>
      <c r="BQ496" s="43"/>
      <c r="BR496" s="43"/>
      <c r="BS496" s="43"/>
      <c r="BT496" s="43"/>
      <c r="BU496" s="43"/>
      <c r="BV496" s="43"/>
      <c r="BW496" s="43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3"/>
      <c r="CK496" s="43"/>
      <c r="CL496" s="43"/>
      <c r="CM496" s="44"/>
    </row>
    <row r="497" ht="18.0" customHeight="1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  <c r="AZ497" s="43"/>
      <c r="BA497" s="43"/>
      <c r="BB497" s="43"/>
      <c r="BC497" s="43"/>
      <c r="BD497" s="43"/>
      <c r="BE497" s="43"/>
      <c r="BF497" s="43"/>
      <c r="BG497" s="43"/>
      <c r="BH497" s="43"/>
      <c r="BI497" s="43"/>
      <c r="BJ497" s="43"/>
      <c r="BK497" s="43"/>
      <c r="BL497" s="43"/>
      <c r="BM497" s="43"/>
      <c r="BN497" s="43"/>
      <c r="BO497" s="43"/>
      <c r="BP497" s="43"/>
      <c r="BQ497" s="43"/>
      <c r="BR497" s="43"/>
      <c r="BS497" s="43"/>
      <c r="BT497" s="43"/>
      <c r="BU497" s="43"/>
      <c r="BV497" s="43"/>
      <c r="BW497" s="43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3"/>
      <c r="CK497" s="43"/>
      <c r="CL497" s="43"/>
      <c r="CM497" s="44"/>
    </row>
    <row r="498" ht="18.0" customHeight="1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  <c r="AZ498" s="43"/>
      <c r="BA498" s="43"/>
      <c r="BB498" s="43"/>
      <c r="BC498" s="43"/>
      <c r="BD498" s="43"/>
      <c r="BE498" s="43"/>
      <c r="BF498" s="43"/>
      <c r="BG498" s="43"/>
      <c r="BH498" s="43"/>
      <c r="BI498" s="43"/>
      <c r="BJ498" s="43"/>
      <c r="BK498" s="43"/>
      <c r="BL498" s="43"/>
      <c r="BM498" s="43"/>
      <c r="BN498" s="43"/>
      <c r="BO498" s="43"/>
      <c r="BP498" s="43"/>
      <c r="BQ498" s="43"/>
      <c r="BR498" s="43"/>
      <c r="BS498" s="43"/>
      <c r="BT498" s="43"/>
      <c r="BU498" s="43"/>
      <c r="BV498" s="43"/>
      <c r="BW498" s="43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3"/>
      <c r="CK498" s="43"/>
      <c r="CL498" s="43"/>
      <c r="CM498" s="44"/>
    </row>
    <row r="499" ht="18.0" customHeight="1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  <c r="AZ499" s="43"/>
      <c r="BA499" s="43"/>
      <c r="BB499" s="43"/>
      <c r="BC499" s="43"/>
      <c r="BD499" s="43"/>
      <c r="BE499" s="43"/>
      <c r="BF499" s="43"/>
      <c r="BG499" s="43"/>
      <c r="BH499" s="43"/>
      <c r="BI499" s="43"/>
      <c r="BJ499" s="43"/>
      <c r="BK499" s="43"/>
      <c r="BL499" s="43"/>
      <c r="BM499" s="43"/>
      <c r="BN499" s="43"/>
      <c r="BO499" s="43"/>
      <c r="BP499" s="43"/>
      <c r="BQ499" s="43"/>
      <c r="BR499" s="43"/>
      <c r="BS499" s="43"/>
      <c r="BT499" s="43"/>
      <c r="BU499" s="43"/>
      <c r="BV499" s="43"/>
      <c r="BW499" s="43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3"/>
      <c r="CK499" s="43"/>
      <c r="CL499" s="43"/>
      <c r="CM499" s="44"/>
    </row>
    <row r="500" ht="18.0" customHeight="1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  <c r="AZ500" s="43"/>
      <c r="BA500" s="43"/>
      <c r="BB500" s="43"/>
      <c r="BC500" s="43"/>
      <c r="BD500" s="43"/>
      <c r="BE500" s="43"/>
      <c r="BF500" s="43"/>
      <c r="BG500" s="43"/>
      <c r="BH500" s="43"/>
      <c r="BI500" s="43"/>
      <c r="BJ500" s="43"/>
      <c r="BK500" s="43"/>
      <c r="BL500" s="43"/>
      <c r="BM500" s="43"/>
      <c r="BN500" s="43"/>
      <c r="BO500" s="43"/>
      <c r="BP500" s="43"/>
      <c r="BQ500" s="43"/>
      <c r="BR500" s="43"/>
      <c r="BS500" s="43"/>
      <c r="BT500" s="43"/>
      <c r="BU500" s="43"/>
      <c r="BV500" s="43"/>
      <c r="BW500" s="43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3"/>
      <c r="CK500" s="43"/>
      <c r="CL500" s="43"/>
      <c r="CM500" s="44"/>
    </row>
    <row r="501" ht="18.0" customHeight="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  <c r="AZ501" s="43"/>
      <c r="BA501" s="43"/>
      <c r="BB501" s="43"/>
      <c r="BC501" s="43"/>
      <c r="BD501" s="43"/>
      <c r="BE501" s="43"/>
      <c r="BF501" s="43"/>
      <c r="BG501" s="43"/>
      <c r="BH501" s="43"/>
      <c r="BI501" s="43"/>
      <c r="BJ501" s="43"/>
      <c r="BK501" s="43"/>
      <c r="BL501" s="43"/>
      <c r="BM501" s="43"/>
      <c r="BN501" s="43"/>
      <c r="BO501" s="43"/>
      <c r="BP501" s="43"/>
      <c r="BQ501" s="43"/>
      <c r="BR501" s="43"/>
      <c r="BS501" s="43"/>
      <c r="BT501" s="43"/>
      <c r="BU501" s="43"/>
      <c r="BV501" s="43"/>
      <c r="BW501" s="43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3"/>
      <c r="CK501" s="43"/>
      <c r="CL501" s="43"/>
      <c r="CM501" s="44"/>
    </row>
    <row r="502" ht="18.0" customHeight="1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  <c r="AZ502" s="43"/>
      <c r="BA502" s="43"/>
      <c r="BB502" s="43"/>
      <c r="BC502" s="43"/>
      <c r="BD502" s="43"/>
      <c r="BE502" s="43"/>
      <c r="BF502" s="43"/>
      <c r="BG502" s="43"/>
      <c r="BH502" s="43"/>
      <c r="BI502" s="43"/>
      <c r="BJ502" s="43"/>
      <c r="BK502" s="43"/>
      <c r="BL502" s="43"/>
      <c r="BM502" s="43"/>
      <c r="BN502" s="43"/>
      <c r="BO502" s="43"/>
      <c r="BP502" s="43"/>
      <c r="BQ502" s="43"/>
      <c r="BR502" s="43"/>
      <c r="BS502" s="43"/>
      <c r="BT502" s="43"/>
      <c r="BU502" s="43"/>
      <c r="BV502" s="43"/>
      <c r="BW502" s="43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3"/>
      <c r="CK502" s="43"/>
      <c r="CL502" s="43"/>
      <c r="CM502" s="44"/>
    </row>
    <row r="503" ht="18.0" customHeight="1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  <c r="AZ503" s="43"/>
      <c r="BA503" s="43"/>
      <c r="BB503" s="43"/>
      <c r="BC503" s="43"/>
      <c r="BD503" s="43"/>
      <c r="BE503" s="43"/>
      <c r="BF503" s="43"/>
      <c r="BG503" s="43"/>
      <c r="BH503" s="43"/>
      <c r="BI503" s="43"/>
      <c r="BJ503" s="43"/>
      <c r="BK503" s="43"/>
      <c r="BL503" s="43"/>
      <c r="BM503" s="43"/>
      <c r="BN503" s="43"/>
      <c r="BO503" s="43"/>
      <c r="BP503" s="43"/>
      <c r="BQ503" s="43"/>
      <c r="BR503" s="43"/>
      <c r="BS503" s="43"/>
      <c r="BT503" s="43"/>
      <c r="BU503" s="43"/>
      <c r="BV503" s="43"/>
      <c r="BW503" s="43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3"/>
      <c r="CK503" s="43"/>
      <c r="CL503" s="43"/>
      <c r="CM503" s="44"/>
    </row>
    <row r="504" ht="18.0" customHeight="1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  <c r="AZ504" s="43"/>
      <c r="BA504" s="43"/>
      <c r="BB504" s="43"/>
      <c r="BC504" s="43"/>
      <c r="BD504" s="43"/>
      <c r="BE504" s="43"/>
      <c r="BF504" s="43"/>
      <c r="BG504" s="43"/>
      <c r="BH504" s="43"/>
      <c r="BI504" s="43"/>
      <c r="BJ504" s="43"/>
      <c r="BK504" s="43"/>
      <c r="BL504" s="43"/>
      <c r="BM504" s="43"/>
      <c r="BN504" s="43"/>
      <c r="BO504" s="43"/>
      <c r="BP504" s="43"/>
      <c r="BQ504" s="43"/>
      <c r="BR504" s="43"/>
      <c r="BS504" s="43"/>
      <c r="BT504" s="43"/>
      <c r="BU504" s="43"/>
      <c r="BV504" s="43"/>
      <c r="BW504" s="43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3"/>
      <c r="CK504" s="43"/>
      <c r="CL504" s="43"/>
      <c r="CM504" s="44"/>
    </row>
    <row r="505" ht="18.0" customHeight="1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  <c r="AZ505" s="43"/>
      <c r="BA505" s="43"/>
      <c r="BB505" s="43"/>
      <c r="BC505" s="43"/>
      <c r="BD505" s="43"/>
      <c r="BE505" s="43"/>
      <c r="BF505" s="43"/>
      <c r="BG505" s="43"/>
      <c r="BH505" s="43"/>
      <c r="BI505" s="43"/>
      <c r="BJ505" s="43"/>
      <c r="BK505" s="43"/>
      <c r="BL505" s="43"/>
      <c r="BM505" s="43"/>
      <c r="BN505" s="43"/>
      <c r="BO505" s="43"/>
      <c r="BP505" s="43"/>
      <c r="BQ505" s="43"/>
      <c r="BR505" s="43"/>
      <c r="BS505" s="43"/>
      <c r="BT505" s="43"/>
      <c r="BU505" s="43"/>
      <c r="BV505" s="43"/>
      <c r="BW505" s="43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3"/>
      <c r="CK505" s="43"/>
      <c r="CL505" s="43"/>
      <c r="CM505" s="44"/>
    </row>
    <row r="506" ht="18.0" customHeight="1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  <c r="AZ506" s="43"/>
      <c r="BA506" s="43"/>
      <c r="BB506" s="43"/>
      <c r="BC506" s="43"/>
      <c r="BD506" s="43"/>
      <c r="BE506" s="43"/>
      <c r="BF506" s="43"/>
      <c r="BG506" s="43"/>
      <c r="BH506" s="43"/>
      <c r="BI506" s="43"/>
      <c r="BJ506" s="43"/>
      <c r="BK506" s="43"/>
      <c r="BL506" s="43"/>
      <c r="BM506" s="43"/>
      <c r="BN506" s="43"/>
      <c r="BO506" s="43"/>
      <c r="BP506" s="43"/>
      <c r="BQ506" s="43"/>
      <c r="BR506" s="43"/>
      <c r="BS506" s="43"/>
      <c r="BT506" s="43"/>
      <c r="BU506" s="43"/>
      <c r="BV506" s="43"/>
      <c r="BW506" s="43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3"/>
      <c r="CK506" s="43"/>
      <c r="CL506" s="43"/>
      <c r="CM506" s="44"/>
    </row>
    <row r="507" ht="18.0" customHeight="1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  <c r="AZ507" s="43"/>
      <c r="BA507" s="43"/>
      <c r="BB507" s="43"/>
      <c r="BC507" s="43"/>
      <c r="BD507" s="43"/>
      <c r="BE507" s="43"/>
      <c r="BF507" s="43"/>
      <c r="BG507" s="43"/>
      <c r="BH507" s="43"/>
      <c r="BI507" s="43"/>
      <c r="BJ507" s="43"/>
      <c r="BK507" s="43"/>
      <c r="BL507" s="43"/>
      <c r="BM507" s="43"/>
      <c r="BN507" s="43"/>
      <c r="BO507" s="43"/>
      <c r="BP507" s="43"/>
      <c r="BQ507" s="43"/>
      <c r="BR507" s="43"/>
      <c r="BS507" s="43"/>
      <c r="BT507" s="43"/>
      <c r="BU507" s="43"/>
      <c r="BV507" s="43"/>
      <c r="BW507" s="43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3"/>
      <c r="CK507" s="43"/>
      <c r="CL507" s="43"/>
      <c r="CM507" s="44"/>
    </row>
    <row r="508" ht="18.0" customHeight="1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  <c r="AZ508" s="43"/>
      <c r="BA508" s="43"/>
      <c r="BB508" s="43"/>
      <c r="BC508" s="43"/>
      <c r="BD508" s="43"/>
      <c r="BE508" s="43"/>
      <c r="BF508" s="43"/>
      <c r="BG508" s="43"/>
      <c r="BH508" s="43"/>
      <c r="BI508" s="43"/>
      <c r="BJ508" s="43"/>
      <c r="BK508" s="43"/>
      <c r="BL508" s="43"/>
      <c r="BM508" s="43"/>
      <c r="BN508" s="43"/>
      <c r="BO508" s="43"/>
      <c r="BP508" s="43"/>
      <c r="BQ508" s="43"/>
      <c r="BR508" s="43"/>
      <c r="BS508" s="43"/>
      <c r="BT508" s="43"/>
      <c r="BU508" s="43"/>
      <c r="BV508" s="43"/>
      <c r="BW508" s="43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3"/>
      <c r="CK508" s="43"/>
      <c r="CL508" s="43"/>
      <c r="CM508" s="44"/>
    </row>
    <row r="509" ht="18.0" customHeight="1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  <c r="AZ509" s="43"/>
      <c r="BA509" s="43"/>
      <c r="BB509" s="43"/>
      <c r="BC509" s="43"/>
      <c r="BD509" s="43"/>
      <c r="BE509" s="43"/>
      <c r="BF509" s="43"/>
      <c r="BG509" s="43"/>
      <c r="BH509" s="43"/>
      <c r="BI509" s="43"/>
      <c r="BJ509" s="43"/>
      <c r="BK509" s="43"/>
      <c r="BL509" s="43"/>
      <c r="BM509" s="43"/>
      <c r="BN509" s="43"/>
      <c r="BO509" s="43"/>
      <c r="BP509" s="43"/>
      <c r="BQ509" s="43"/>
      <c r="BR509" s="43"/>
      <c r="BS509" s="43"/>
      <c r="BT509" s="43"/>
      <c r="BU509" s="43"/>
      <c r="BV509" s="43"/>
      <c r="BW509" s="43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3"/>
      <c r="CK509" s="43"/>
      <c r="CL509" s="43"/>
      <c r="CM509" s="44"/>
    </row>
    <row r="510" ht="18.0" customHeight="1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  <c r="AZ510" s="43"/>
      <c r="BA510" s="43"/>
      <c r="BB510" s="43"/>
      <c r="BC510" s="43"/>
      <c r="BD510" s="43"/>
      <c r="BE510" s="43"/>
      <c r="BF510" s="43"/>
      <c r="BG510" s="43"/>
      <c r="BH510" s="43"/>
      <c r="BI510" s="43"/>
      <c r="BJ510" s="43"/>
      <c r="BK510" s="43"/>
      <c r="BL510" s="43"/>
      <c r="BM510" s="43"/>
      <c r="BN510" s="43"/>
      <c r="BO510" s="43"/>
      <c r="BP510" s="43"/>
      <c r="BQ510" s="43"/>
      <c r="BR510" s="43"/>
      <c r="BS510" s="43"/>
      <c r="BT510" s="43"/>
      <c r="BU510" s="43"/>
      <c r="BV510" s="43"/>
      <c r="BW510" s="43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3"/>
      <c r="CK510" s="43"/>
      <c r="CL510" s="43"/>
      <c r="CM510" s="44"/>
    </row>
    <row r="511" ht="18.0" customHeight="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  <c r="AZ511" s="43"/>
      <c r="BA511" s="43"/>
      <c r="BB511" s="43"/>
      <c r="BC511" s="43"/>
      <c r="BD511" s="43"/>
      <c r="BE511" s="43"/>
      <c r="BF511" s="43"/>
      <c r="BG511" s="43"/>
      <c r="BH511" s="43"/>
      <c r="BI511" s="43"/>
      <c r="BJ511" s="43"/>
      <c r="BK511" s="43"/>
      <c r="BL511" s="43"/>
      <c r="BM511" s="43"/>
      <c r="BN511" s="43"/>
      <c r="BO511" s="43"/>
      <c r="BP511" s="43"/>
      <c r="BQ511" s="43"/>
      <c r="BR511" s="43"/>
      <c r="BS511" s="43"/>
      <c r="BT511" s="43"/>
      <c r="BU511" s="43"/>
      <c r="BV511" s="43"/>
      <c r="BW511" s="43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3"/>
      <c r="CK511" s="43"/>
      <c r="CL511" s="43"/>
      <c r="CM511" s="44"/>
    </row>
    <row r="512" ht="18.0" customHeight="1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  <c r="AZ512" s="43"/>
      <c r="BA512" s="43"/>
      <c r="BB512" s="43"/>
      <c r="BC512" s="43"/>
      <c r="BD512" s="43"/>
      <c r="BE512" s="43"/>
      <c r="BF512" s="43"/>
      <c r="BG512" s="43"/>
      <c r="BH512" s="43"/>
      <c r="BI512" s="43"/>
      <c r="BJ512" s="43"/>
      <c r="BK512" s="43"/>
      <c r="BL512" s="43"/>
      <c r="BM512" s="43"/>
      <c r="BN512" s="43"/>
      <c r="BO512" s="43"/>
      <c r="BP512" s="43"/>
      <c r="BQ512" s="43"/>
      <c r="BR512" s="43"/>
      <c r="BS512" s="43"/>
      <c r="BT512" s="43"/>
      <c r="BU512" s="43"/>
      <c r="BV512" s="43"/>
      <c r="BW512" s="43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3"/>
      <c r="CK512" s="43"/>
      <c r="CL512" s="43"/>
      <c r="CM512" s="44"/>
    </row>
    <row r="513" ht="18.0" customHeight="1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  <c r="AZ513" s="43"/>
      <c r="BA513" s="43"/>
      <c r="BB513" s="43"/>
      <c r="BC513" s="43"/>
      <c r="BD513" s="43"/>
      <c r="BE513" s="43"/>
      <c r="BF513" s="43"/>
      <c r="BG513" s="43"/>
      <c r="BH513" s="43"/>
      <c r="BI513" s="43"/>
      <c r="BJ513" s="43"/>
      <c r="BK513" s="43"/>
      <c r="BL513" s="43"/>
      <c r="BM513" s="43"/>
      <c r="BN513" s="43"/>
      <c r="BO513" s="43"/>
      <c r="BP513" s="43"/>
      <c r="BQ513" s="43"/>
      <c r="BR513" s="43"/>
      <c r="BS513" s="43"/>
      <c r="BT513" s="43"/>
      <c r="BU513" s="43"/>
      <c r="BV513" s="43"/>
      <c r="BW513" s="43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3"/>
      <c r="CK513" s="43"/>
      <c r="CL513" s="43"/>
      <c r="CM513" s="44"/>
    </row>
    <row r="514" ht="18.0" customHeight="1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  <c r="AZ514" s="43"/>
      <c r="BA514" s="43"/>
      <c r="BB514" s="43"/>
      <c r="BC514" s="43"/>
      <c r="BD514" s="43"/>
      <c r="BE514" s="43"/>
      <c r="BF514" s="43"/>
      <c r="BG514" s="43"/>
      <c r="BH514" s="43"/>
      <c r="BI514" s="43"/>
      <c r="BJ514" s="43"/>
      <c r="BK514" s="43"/>
      <c r="BL514" s="43"/>
      <c r="BM514" s="43"/>
      <c r="BN514" s="43"/>
      <c r="BO514" s="43"/>
      <c r="BP514" s="43"/>
      <c r="BQ514" s="43"/>
      <c r="BR514" s="43"/>
      <c r="BS514" s="43"/>
      <c r="BT514" s="43"/>
      <c r="BU514" s="43"/>
      <c r="BV514" s="43"/>
      <c r="BW514" s="43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3"/>
      <c r="CK514" s="43"/>
      <c r="CL514" s="43"/>
      <c r="CM514" s="44"/>
    </row>
    <row r="515" ht="18.0" customHeight="1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  <c r="AZ515" s="43"/>
      <c r="BA515" s="43"/>
      <c r="BB515" s="43"/>
      <c r="BC515" s="43"/>
      <c r="BD515" s="43"/>
      <c r="BE515" s="43"/>
      <c r="BF515" s="43"/>
      <c r="BG515" s="43"/>
      <c r="BH515" s="43"/>
      <c r="BI515" s="43"/>
      <c r="BJ515" s="43"/>
      <c r="BK515" s="43"/>
      <c r="BL515" s="43"/>
      <c r="BM515" s="43"/>
      <c r="BN515" s="43"/>
      <c r="BO515" s="43"/>
      <c r="BP515" s="43"/>
      <c r="BQ515" s="43"/>
      <c r="BR515" s="43"/>
      <c r="BS515" s="43"/>
      <c r="BT515" s="43"/>
      <c r="BU515" s="43"/>
      <c r="BV515" s="43"/>
      <c r="BW515" s="43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3"/>
      <c r="CK515" s="43"/>
      <c r="CL515" s="43"/>
      <c r="CM515" s="44"/>
    </row>
    <row r="516" ht="18.0" customHeight="1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  <c r="AZ516" s="43"/>
      <c r="BA516" s="43"/>
      <c r="BB516" s="43"/>
      <c r="BC516" s="43"/>
      <c r="BD516" s="43"/>
      <c r="BE516" s="43"/>
      <c r="BF516" s="43"/>
      <c r="BG516" s="43"/>
      <c r="BH516" s="43"/>
      <c r="BI516" s="43"/>
      <c r="BJ516" s="43"/>
      <c r="BK516" s="43"/>
      <c r="BL516" s="43"/>
      <c r="BM516" s="43"/>
      <c r="BN516" s="43"/>
      <c r="BO516" s="43"/>
      <c r="BP516" s="43"/>
      <c r="BQ516" s="43"/>
      <c r="BR516" s="43"/>
      <c r="BS516" s="43"/>
      <c r="BT516" s="43"/>
      <c r="BU516" s="43"/>
      <c r="BV516" s="43"/>
      <c r="BW516" s="43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3"/>
      <c r="CK516" s="43"/>
      <c r="CL516" s="43"/>
      <c r="CM516" s="44"/>
    </row>
    <row r="517" ht="18.0" customHeight="1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  <c r="AZ517" s="43"/>
      <c r="BA517" s="43"/>
      <c r="BB517" s="43"/>
      <c r="BC517" s="43"/>
      <c r="BD517" s="43"/>
      <c r="BE517" s="43"/>
      <c r="BF517" s="43"/>
      <c r="BG517" s="43"/>
      <c r="BH517" s="43"/>
      <c r="BI517" s="43"/>
      <c r="BJ517" s="43"/>
      <c r="BK517" s="43"/>
      <c r="BL517" s="43"/>
      <c r="BM517" s="43"/>
      <c r="BN517" s="43"/>
      <c r="BO517" s="43"/>
      <c r="BP517" s="43"/>
      <c r="BQ517" s="43"/>
      <c r="BR517" s="43"/>
      <c r="BS517" s="43"/>
      <c r="BT517" s="43"/>
      <c r="BU517" s="43"/>
      <c r="BV517" s="43"/>
      <c r="BW517" s="43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3"/>
      <c r="CK517" s="43"/>
      <c r="CL517" s="43"/>
      <c r="CM517" s="44"/>
    </row>
    <row r="518" ht="18.0" customHeight="1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  <c r="AZ518" s="43"/>
      <c r="BA518" s="43"/>
      <c r="BB518" s="43"/>
      <c r="BC518" s="43"/>
      <c r="BD518" s="43"/>
      <c r="BE518" s="43"/>
      <c r="BF518" s="43"/>
      <c r="BG518" s="43"/>
      <c r="BH518" s="43"/>
      <c r="BI518" s="43"/>
      <c r="BJ518" s="43"/>
      <c r="BK518" s="43"/>
      <c r="BL518" s="43"/>
      <c r="BM518" s="43"/>
      <c r="BN518" s="43"/>
      <c r="BO518" s="43"/>
      <c r="BP518" s="43"/>
      <c r="BQ518" s="43"/>
      <c r="BR518" s="43"/>
      <c r="BS518" s="43"/>
      <c r="BT518" s="43"/>
      <c r="BU518" s="43"/>
      <c r="BV518" s="43"/>
      <c r="BW518" s="43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3"/>
      <c r="CK518" s="43"/>
      <c r="CL518" s="43"/>
      <c r="CM518" s="44"/>
    </row>
    <row r="519" ht="18.0" customHeight="1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  <c r="AZ519" s="43"/>
      <c r="BA519" s="43"/>
      <c r="BB519" s="43"/>
      <c r="BC519" s="43"/>
      <c r="BD519" s="43"/>
      <c r="BE519" s="43"/>
      <c r="BF519" s="43"/>
      <c r="BG519" s="43"/>
      <c r="BH519" s="43"/>
      <c r="BI519" s="43"/>
      <c r="BJ519" s="43"/>
      <c r="BK519" s="43"/>
      <c r="BL519" s="43"/>
      <c r="BM519" s="43"/>
      <c r="BN519" s="43"/>
      <c r="BO519" s="43"/>
      <c r="BP519" s="43"/>
      <c r="BQ519" s="43"/>
      <c r="BR519" s="43"/>
      <c r="BS519" s="43"/>
      <c r="BT519" s="43"/>
      <c r="BU519" s="43"/>
      <c r="BV519" s="43"/>
      <c r="BW519" s="43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3"/>
      <c r="CK519" s="43"/>
      <c r="CL519" s="43"/>
      <c r="CM519" s="44"/>
    </row>
    <row r="520" ht="18.0" customHeight="1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  <c r="AZ520" s="43"/>
      <c r="BA520" s="43"/>
      <c r="BB520" s="43"/>
      <c r="BC520" s="43"/>
      <c r="BD520" s="43"/>
      <c r="BE520" s="43"/>
      <c r="BF520" s="43"/>
      <c r="BG520" s="43"/>
      <c r="BH520" s="43"/>
      <c r="BI520" s="43"/>
      <c r="BJ520" s="43"/>
      <c r="BK520" s="43"/>
      <c r="BL520" s="43"/>
      <c r="BM520" s="43"/>
      <c r="BN520" s="43"/>
      <c r="BO520" s="43"/>
      <c r="BP520" s="43"/>
      <c r="BQ520" s="43"/>
      <c r="BR520" s="43"/>
      <c r="BS520" s="43"/>
      <c r="BT520" s="43"/>
      <c r="BU520" s="43"/>
      <c r="BV520" s="43"/>
      <c r="BW520" s="43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3"/>
      <c r="CK520" s="43"/>
      <c r="CL520" s="43"/>
      <c r="CM520" s="44"/>
    </row>
    <row r="521" ht="18.0" customHeight="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  <c r="AZ521" s="43"/>
      <c r="BA521" s="43"/>
      <c r="BB521" s="43"/>
      <c r="BC521" s="43"/>
      <c r="BD521" s="43"/>
      <c r="BE521" s="43"/>
      <c r="BF521" s="43"/>
      <c r="BG521" s="43"/>
      <c r="BH521" s="43"/>
      <c r="BI521" s="43"/>
      <c r="BJ521" s="43"/>
      <c r="BK521" s="43"/>
      <c r="BL521" s="43"/>
      <c r="BM521" s="43"/>
      <c r="BN521" s="43"/>
      <c r="BO521" s="43"/>
      <c r="BP521" s="43"/>
      <c r="BQ521" s="43"/>
      <c r="BR521" s="43"/>
      <c r="BS521" s="43"/>
      <c r="BT521" s="43"/>
      <c r="BU521" s="43"/>
      <c r="BV521" s="43"/>
      <c r="BW521" s="43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3"/>
      <c r="CK521" s="43"/>
      <c r="CL521" s="43"/>
      <c r="CM521" s="44"/>
    </row>
    <row r="522" ht="18.0" customHeight="1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  <c r="AZ522" s="43"/>
      <c r="BA522" s="43"/>
      <c r="BB522" s="43"/>
      <c r="BC522" s="43"/>
      <c r="BD522" s="43"/>
      <c r="BE522" s="43"/>
      <c r="BF522" s="43"/>
      <c r="BG522" s="43"/>
      <c r="BH522" s="43"/>
      <c r="BI522" s="43"/>
      <c r="BJ522" s="43"/>
      <c r="BK522" s="43"/>
      <c r="BL522" s="43"/>
      <c r="BM522" s="43"/>
      <c r="BN522" s="43"/>
      <c r="BO522" s="43"/>
      <c r="BP522" s="43"/>
      <c r="BQ522" s="43"/>
      <c r="BR522" s="43"/>
      <c r="BS522" s="43"/>
      <c r="BT522" s="43"/>
      <c r="BU522" s="43"/>
      <c r="BV522" s="43"/>
      <c r="BW522" s="43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3"/>
      <c r="CK522" s="43"/>
      <c r="CL522" s="43"/>
      <c r="CM522" s="44"/>
    </row>
    <row r="523" ht="18.0" customHeight="1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  <c r="AZ523" s="43"/>
      <c r="BA523" s="43"/>
      <c r="BB523" s="43"/>
      <c r="BC523" s="43"/>
      <c r="BD523" s="43"/>
      <c r="BE523" s="43"/>
      <c r="BF523" s="43"/>
      <c r="BG523" s="43"/>
      <c r="BH523" s="43"/>
      <c r="BI523" s="43"/>
      <c r="BJ523" s="43"/>
      <c r="BK523" s="43"/>
      <c r="BL523" s="43"/>
      <c r="BM523" s="43"/>
      <c r="BN523" s="43"/>
      <c r="BO523" s="43"/>
      <c r="BP523" s="43"/>
      <c r="BQ523" s="43"/>
      <c r="BR523" s="43"/>
      <c r="BS523" s="43"/>
      <c r="BT523" s="43"/>
      <c r="BU523" s="43"/>
      <c r="BV523" s="43"/>
      <c r="BW523" s="43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3"/>
      <c r="CK523" s="43"/>
      <c r="CL523" s="43"/>
      <c r="CM523" s="44"/>
    </row>
    <row r="524" ht="18.0" customHeight="1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  <c r="AQ524" s="43"/>
      <c r="AR524" s="43"/>
      <c r="AS524" s="43"/>
      <c r="AT524" s="43"/>
      <c r="AU524" s="43"/>
      <c r="AV524" s="43"/>
      <c r="AW524" s="43"/>
      <c r="AX524" s="43"/>
      <c r="AY524" s="43"/>
      <c r="AZ524" s="43"/>
      <c r="BA524" s="43"/>
      <c r="BB524" s="43"/>
      <c r="BC524" s="43"/>
      <c r="BD524" s="43"/>
      <c r="BE524" s="43"/>
      <c r="BF524" s="43"/>
      <c r="BG524" s="43"/>
      <c r="BH524" s="43"/>
      <c r="BI524" s="43"/>
      <c r="BJ524" s="43"/>
      <c r="BK524" s="43"/>
      <c r="BL524" s="43"/>
      <c r="BM524" s="43"/>
      <c r="BN524" s="43"/>
      <c r="BO524" s="43"/>
      <c r="BP524" s="43"/>
      <c r="BQ524" s="43"/>
      <c r="BR524" s="43"/>
      <c r="BS524" s="43"/>
      <c r="BT524" s="43"/>
      <c r="BU524" s="43"/>
      <c r="BV524" s="43"/>
      <c r="BW524" s="43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3"/>
      <c r="CK524" s="43"/>
      <c r="CL524" s="43"/>
      <c r="CM524" s="44"/>
    </row>
    <row r="525" ht="18.0" customHeight="1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  <c r="AQ525" s="43"/>
      <c r="AR525" s="43"/>
      <c r="AS525" s="43"/>
      <c r="AT525" s="43"/>
      <c r="AU525" s="43"/>
      <c r="AV525" s="43"/>
      <c r="AW525" s="43"/>
      <c r="AX525" s="43"/>
      <c r="AY525" s="43"/>
      <c r="AZ525" s="43"/>
      <c r="BA525" s="43"/>
      <c r="BB525" s="43"/>
      <c r="BC525" s="43"/>
      <c r="BD525" s="43"/>
      <c r="BE525" s="43"/>
      <c r="BF525" s="43"/>
      <c r="BG525" s="43"/>
      <c r="BH525" s="43"/>
      <c r="BI525" s="43"/>
      <c r="BJ525" s="43"/>
      <c r="BK525" s="43"/>
      <c r="BL525" s="43"/>
      <c r="BM525" s="43"/>
      <c r="BN525" s="43"/>
      <c r="BO525" s="43"/>
      <c r="BP525" s="43"/>
      <c r="BQ525" s="43"/>
      <c r="BR525" s="43"/>
      <c r="BS525" s="43"/>
      <c r="BT525" s="43"/>
      <c r="BU525" s="43"/>
      <c r="BV525" s="43"/>
      <c r="BW525" s="43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3"/>
      <c r="CK525" s="43"/>
      <c r="CL525" s="43"/>
      <c r="CM525" s="44"/>
    </row>
    <row r="526" ht="18.0" customHeight="1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  <c r="AQ526" s="43"/>
      <c r="AR526" s="43"/>
      <c r="AS526" s="43"/>
      <c r="AT526" s="43"/>
      <c r="AU526" s="43"/>
      <c r="AV526" s="43"/>
      <c r="AW526" s="43"/>
      <c r="AX526" s="43"/>
      <c r="AY526" s="43"/>
      <c r="AZ526" s="43"/>
      <c r="BA526" s="43"/>
      <c r="BB526" s="43"/>
      <c r="BC526" s="43"/>
      <c r="BD526" s="43"/>
      <c r="BE526" s="43"/>
      <c r="BF526" s="43"/>
      <c r="BG526" s="43"/>
      <c r="BH526" s="43"/>
      <c r="BI526" s="43"/>
      <c r="BJ526" s="43"/>
      <c r="BK526" s="43"/>
      <c r="BL526" s="43"/>
      <c r="BM526" s="43"/>
      <c r="BN526" s="43"/>
      <c r="BO526" s="43"/>
      <c r="BP526" s="43"/>
      <c r="BQ526" s="43"/>
      <c r="BR526" s="43"/>
      <c r="BS526" s="43"/>
      <c r="BT526" s="43"/>
      <c r="BU526" s="43"/>
      <c r="BV526" s="43"/>
      <c r="BW526" s="43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3"/>
      <c r="CK526" s="43"/>
      <c r="CL526" s="43"/>
      <c r="CM526" s="44"/>
    </row>
    <row r="527" ht="18.0" customHeight="1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  <c r="AQ527" s="43"/>
      <c r="AR527" s="43"/>
      <c r="AS527" s="43"/>
      <c r="AT527" s="43"/>
      <c r="AU527" s="43"/>
      <c r="AV527" s="43"/>
      <c r="AW527" s="43"/>
      <c r="AX527" s="43"/>
      <c r="AY527" s="43"/>
      <c r="AZ527" s="43"/>
      <c r="BA527" s="43"/>
      <c r="BB527" s="43"/>
      <c r="BC527" s="43"/>
      <c r="BD527" s="43"/>
      <c r="BE527" s="43"/>
      <c r="BF527" s="43"/>
      <c r="BG527" s="43"/>
      <c r="BH527" s="43"/>
      <c r="BI527" s="43"/>
      <c r="BJ527" s="43"/>
      <c r="BK527" s="43"/>
      <c r="BL527" s="43"/>
      <c r="BM527" s="43"/>
      <c r="BN527" s="43"/>
      <c r="BO527" s="43"/>
      <c r="BP527" s="43"/>
      <c r="BQ527" s="43"/>
      <c r="BR527" s="43"/>
      <c r="BS527" s="43"/>
      <c r="BT527" s="43"/>
      <c r="BU527" s="43"/>
      <c r="BV527" s="43"/>
      <c r="BW527" s="43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3"/>
      <c r="CK527" s="43"/>
      <c r="CL527" s="43"/>
      <c r="CM527" s="44"/>
    </row>
    <row r="528" ht="18.0" customHeight="1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  <c r="AQ528" s="43"/>
      <c r="AR528" s="43"/>
      <c r="AS528" s="43"/>
      <c r="AT528" s="43"/>
      <c r="AU528" s="43"/>
      <c r="AV528" s="43"/>
      <c r="AW528" s="43"/>
      <c r="AX528" s="43"/>
      <c r="AY528" s="43"/>
      <c r="AZ528" s="43"/>
      <c r="BA528" s="43"/>
      <c r="BB528" s="43"/>
      <c r="BC528" s="43"/>
      <c r="BD528" s="43"/>
      <c r="BE528" s="43"/>
      <c r="BF528" s="43"/>
      <c r="BG528" s="43"/>
      <c r="BH528" s="43"/>
      <c r="BI528" s="43"/>
      <c r="BJ528" s="43"/>
      <c r="BK528" s="43"/>
      <c r="BL528" s="43"/>
      <c r="BM528" s="43"/>
      <c r="BN528" s="43"/>
      <c r="BO528" s="43"/>
      <c r="BP528" s="43"/>
      <c r="BQ528" s="43"/>
      <c r="BR528" s="43"/>
      <c r="BS528" s="43"/>
      <c r="BT528" s="43"/>
      <c r="BU528" s="43"/>
      <c r="BV528" s="43"/>
      <c r="BW528" s="43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3"/>
      <c r="CK528" s="43"/>
      <c r="CL528" s="43"/>
      <c r="CM528" s="44"/>
    </row>
    <row r="529" ht="18.0" customHeight="1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  <c r="AQ529" s="43"/>
      <c r="AR529" s="43"/>
      <c r="AS529" s="43"/>
      <c r="AT529" s="43"/>
      <c r="AU529" s="43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3"/>
      <c r="BI529" s="43"/>
      <c r="BJ529" s="43"/>
      <c r="BK529" s="43"/>
      <c r="BL529" s="43"/>
      <c r="BM529" s="43"/>
      <c r="BN529" s="43"/>
      <c r="BO529" s="43"/>
      <c r="BP529" s="43"/>
      <c r="BQ529" s="43"/>
      <c r="BR529" s="43"/>
      <c r="BS529" s="43"/>
      <c r="BT529" s="43"/>
      <c r="BU529" s="43"/>
      <c r="BV529" s="43"/>
      <c r="BW529" s="43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3"/>
      <c r="CK529" s="43"/>
      <c r="CL529" s="43"/>
      <c r="CM529" s="44"/>
    </row>
    <row r="530" ht="18.0" customHeight="1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  <c r="AQ530" s="43"/>
      <c r="AR530" s="43"/>
      <c r="AS530" s="43"/>
      <c r="AT530" s="43"/>
      <c r="AU530" s="43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3"/>
      <c r="BI530" s="43"/>
      <c r="BJ530" s="43"/>
      <c r="BK530" s="43"/>
      <c r="BL530" s="43"/>
      <c r="BM530" s="43"/>
      <c r="BN530" s="43"/>
      <c r="BO530" s="43"/>
      <c r="BP530" s="43"/>
      <c r="BQ530" s="43"/>
      <c r="BR530" s="43"/>
      <c r="BS530" s="43"/>
      <c r="BT530" s="43"/>
      <c r="BU530" s="43"/>
      <c r="BV530" s="43"/>
      <c r="BW530" s="43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3"/>
      <c r="CK530" s="43"/>
      <c r="CL530" s="43"/>
      <c r="CM530" s="44"/>
    </row>
    <row r="531" ht="18.0" customHeight="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  <c r="AQ531" s="43"/>
      <c r="AR531" s="43"/>
      <c r="AS531" s="43"/>
      <c r="AT531" s="43"/>
      <c r="AU531" s="43"/>
      <c r="AV531" s="43"/>
      <c r="AW531" s="43"/>
      <c r="AX531" s="43"/>
      <c r="AY531" s="43"/>
      <c r="AZ531" s="43"/>
      <c r="BA531" s="43"/>
      <c r="BB531" s="43"/>
      <c r="BC531" s="43"/>
      <c r="BD531" s="43"/>
      <c r="BE531" s="43"/>
      <c r="BF531" s="43"/>
      <c r="BG531" s="43"/>
      <c r="BH531" s="43"/>
      <c r="BI531" s="43"/>
      <c r="BJ531" s="43"/>
      <c r="BK531" s="43"/>
      <c r="BL531" s="43"/>
      <c r="BM531" s="43"/>
      <c r="BN531" s="43"/>
      <c r="BO531" s="43"/>
      <c r="BP531" s="43"/>
      <c r="BQ531" s="43"/>
      <c r="BR531" s="43"/>
      <c r="BS531" s="43"/>
      <c r="BT531" s="43"/>
      <c r="BU531" s="43"/>
      <c r="BV531" s="43"/>
      <c r="BW531" s="43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3"/>
      <c r="CK531" s="43"/>
      <c r="CL531" s="43"/>
      <c r="CM531" s="44"/>
    </row>
    <row r="532" ht="18.0" customHeight="1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  <c r="AQ532" s="43"/>
      <c r="AR532" s="43"/>
      <c r="AS532" s="43"/>
      <c r="AT532" s="43"/>
      <c r="AU532" s="43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3"/>
      <c r="BI532" s="43"/>
      <c r="BJ532" s="43"/>
      <c r="BK532" s="43"/>
      <c r="BL532" s="43"/>
      <c r="BM532" s="43"/>
      <c r="BN532" s="43"/>
      <c r="BO532" s="43"/>
      <c r="BP532" s="43"/>
      <c r="BQ532" s="43"/>
      <c r="BR532" s="43"/>
      <c r="BS532" s="43"/>
      <c r="BT532" s="43"/>
      <c r="BU532" s="43"/>
      <c r="BV532" s="43"/>
      <c r="BW532" s="43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3"/>
      <c r="CK532" s="43"/>
      <c r="CL532" s="43"/>
      <c r="CM532" s="44"/>
    </row>
    <row r="533" ht="18.0" customHeight="1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  <c r="AQ533" s="43"/>
      <c r="AR533" s="43"/>
      <c r="AS533" s="43"/>
      <c r="AT533" s="43"/>
      <c r="AU533" s="43"/>
      <c r="AV533" s="43"/>
      <c r="AW533" s="43"/>
      <c r="AX533" s="43"/>
      <c r="AY533" s="43"/>
      <c r="AZ533" s="43"/>
      <c r="BA533" s="43"/>
      <c r="BB533" s="43"/>
      <c r="BC533" s="43"/>
      <c r="BD533" s="43"/>
      <c r="BE533" s="43"/>
      <c r="BF533" s="43"/>
      <c r="BG533" s="43"/>
      <c r="BH533" s="43"/>
      <c r="BI533" s="43"/>
      <c r="BJ533" s="43"/>
      <c r="BK533" s="43"/>
      <c r="BL533" s="43"/>
      <c r="BM533" s="43"/>
      <c r="BN533" s="43"/>
      <c r="BO533" s="43"/>
      <c r="BP533" s="43"/>
      <c r="BQ533" s="43"/>
      <c r="BR533" s="43"/>
      <c r="BS533" s="43"/>
      <c r="BT533" s="43"/>
      <c r="BU533" s="43"/>
      <c r="BV533" s="43"/>
      <c r="BW533" s="43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3"/>
      <c r="CK533" s="43"/>
      <c r="CL533" s="43"/>
      <c r="CM533" s="44"/>
    </row>
    <row r="534" ht="18.0" customHeight="1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/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/>
      <c r="BD534" s="43"/>
      <c r="BE534" s="43"/>
      <c r="BF534" s="43"/>
      <c r="BG534" s="43"/>
      <c r="BH534" s="43"/>
      <c r="BI534" s="43"/>
      <c r="BJ534" s="43"/>
      <c r="BK534" s="43"/>
      <c r="BL534" s="43"/>
      <c r="BM534" s="43"/>
      <c r="BN534" s="43"/>
      <c r="BO534" s="43"/>
      <c r="BP534" s="43"/>
      <c r="BQ534" s="43"/>
      <c r="BR534" s="43"/>
      <c r="BS534" s="43"/>
      <c r="BT534" s="43"/>
      <c r="BU534" s="43"/>
      <c r="BV534" s="43"/>
      <c r="BW534" s="43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3"/>
      <c r="CK534" s="43"/>
      <c r="CL534" s="43"/>
      <c r="CM534" s="44"/>
    </row>
    <row r="535" ht="18.0" customHeight="1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  <c r="AQ535" s="43"/>
      <c r="AR535" s="43"/>
      <c r="AS535" s="43"/>
      <c r="AT535" s="43"/>
      <c r="AU535" s="43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3"/>
      <c r="BI535" s="43"/>
      <c r="BJ535" s="43"/>
      <c r="BK535" s="43"/>
      <c r="BL535" s="43"/>
      <c r="BM535" s="43"/>
      <c r="BN535" s="43"/>
      <c r="BO535" s="43"/>
      <c r="BP535" s="43"/>
      <c r="BQ535" s="43"/>
      <c r="BR535" s="43"/>
      <c r="BS535" s="43"/>
      <c r="BT535" s="43"/>
      <c r="BU535" s="43"/>
      <c r="BV535" s="43"/>
      <c r="BW535" s="43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3"/>
      <c r="CK535" s="43"/>
      <c r="CL535" s="43"/>
      <c r="CM535" s="44"/>
    </row>
    <row r="536" ht="18.0" customHeight="1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/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/>
      <c r="BD536" s="43"/>
      <c r="BE536" s="43"/>
      <c r="BF536" s="43"/>
      <c r="BG536" s="43"/>
      <c r="BH536" s="43"/>
      <c r="BI536" s="43"/>
      <c r="BJ536" s="43"/>
      <c r="BK536" s="43"/>
      <c r="BL536" s="43"/>
      <c r="BM536" s="43"/>
      <c r="BN536" s="43"/>
      <c r="BO536" s="43"/>
      <c r="BP536" s="43"/>
      <c r="BQ536" s="43"/>
      <c r="BR536" s="43"/>
      <c r="BS536" s="43"/>
      <c r="BT536" s="43"/>
      <c r="BU536" s="43"/>
      <c r="BV536" s="43"/>
      <c r="BW536" s="43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3"/>
      <c r="CK536" s="43"/>
      <c r="CL536" s="43"/>
      <c r="CM536" s="44"/>
    </row>
    <row r="537" ht="18.0" customHeight="1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  <c r="AQ537" s="43"/>
      <c r="AR537" s="43"/>
      <c r="AS537" s="43"/>
      <c r="AT537" s="43"/>
      <c r="AU537" s="43"/>
      <c r="AV537" s="43"/>
      <c r="AW537" s="43"/>
      <c r="AX537" s="43"/>
      <c r="AY537" s="43"/>
      <c r="AZ537" s="43"/>
      <c r="BA537" s="43"/>
      <c r="BB537" s="43"/>
      <c r="BC537" s="43"/>
      <c r="BD537" s="43"/>
      <c r="BE537" s="43"/>
      <c r="BF537" s="43"/>
      <c r="BG537" s="43"/>
      <c r="BH537" s="43"/>
      <c r="BI537" s="43"/>
      <c r="BJ537" s="43"/>
      <c r="BK537" s="43"/>
      <c r="BL537" s="43"/>
      <c r="BM537" s="43"/>
      <c r="BN537" s="43"/>
      <c r="BO537" s="43"/>
      <c r="BP537" s="43"/>
      <c r="BQ537" s="43"/>
      <c r="BR537" s="43"/>
      <c r="BS537" s="43"/>
      <c r="BT537" s="43"/>
      <c r="BU537" s="43"/>
      <c r="BV537" s="43"/>
      <c r="BW537" s="43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3"/>
      <c r="CK537" s="43"/>
      <c r="CL537" s="43"/>
      <c r="CM537" s="44"/>
    </row>
    <row r="538" ht="18.0" customHeight="1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/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/>
      <c r="BD538" s="43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/>
      <c r="BP538" s="43"/>
      <c r="BQ538" s="43"/>
      <c r="BR538" s="43"/>
      <c r="BS538" s="43"/>
      <c r="BT538" s="43"/>
      <c r="BU538" s="43"/>
      <c r="BV538" s="43"/>
      <c r="BW538" s="43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3"/>
      <c r="CK538" s="43"/>
      <c r="CL538" s="43"/>
      <c r="CM538" s="44"/>
    </row>
    <row r="539" ht="18.0" customHeight="1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  <c r="AQ539" s="43"/>
      <c r="AR539" s="43"/>
      <c r="AS539" s="43"/>
      <c r="AT539" s="43"/>
      <c r="AU539" s="43"/>
      <c r="AV539" s="43"/>
      <c r="AW539" s="43"/>
      <c r="AX539" s="43"/>
      <c r="AY539" s="43"/>
      <c r="AZ539" s="43"/>
      <c r="BA539" s="43"/>
      <c r="BB539" s="43"/>
      <c r="BC539" s="43"/>
      <c r="BD539" s="43"/>
      <c r="BE539" s="43"/>
      <c r="BF539" s="43"/>
      <c r="BG539" s="43"/>
      <c r="BH539" s="43"/>
      <c r="BI539" s="43"/>
      <c r="BJ539" s="43"/>
      <c r="BK539" s="43"/>
      <c r="BL539" s="43"/>
      <c r="BM539" s="43"/>
      <c r="BN539" s="43"/>
      <c r="BO539" s="43"/>
      <c r="BP539" s="43"/>
      <c r="BQ539" s="43"/>
      <c r="BR539" s="43"/>
      <c r="BS539" s="43"/>
      <c r="BT539" s="43"/>
      <c r="BU539" s="43"/>
      <c r="BV539" s="43"/>
      <c r="BW539" s="43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3"/>
      <c r="CK539" s="43"/>
      <c r="CL539" s="43"/>
      <c r="CM539" s="44"/>
    </row>
    <row r="540" ht="18.0" customHeight="1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  <c r="AQ540" s="43"/>
      <c r="AR540" s="43"/>
      <c r="AS540" s="43"/>
      <c r="AT540" s="43"/>
      <c r="AU540" s="43"/>
      <c r="AV540" s="43"/>
      <c r="AW540" s="43"/>
      <c r="AX540" s="43"/>
      <c r="AY540" s="43"/>
      <c r="AZ540" s="43"/>
      <c r="BA540" s="43"/>
      <c r="BB540" s="43"/>
      <c r="BC540" s="43"/>
      <c r="BD540" s="43"/>
      <c r="BE540" s="43"/>
      <c r="BF540" s="43"/>
      <c r="BG540" s="43"/>
      <c r="BH540" s="43"/>
      <c r="BI540" s="43"/>
      <c r="BJ540" s="43"/>
      <c r="BK540" s="43"/>
      <c r="BL540" s="43"/>
      <c r="BM540" s="43"/>
      <c r="BN540" s="43"/>
      <c r="BO540" s="43"/>
      <c r="BP540" s="43"/>
      <c r="BQ540" s="43"/>
      <c r="BR540" s="43"/>
      <c r="BS540" s="43"/>
      <c r="BT540" s="43"/>
      <c r="BU540" s="43"/>
      <c r="BV540" s="43"/>
      <c r="BW540" s="43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3"/>
      <c r="CK540" s="43"/>
      <c r="CL540" s="43"/>
      <c r="CM540" s="44"/>
    </row>
    <row r="541" ht="18.0" customHeight="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  <c r="AQ541" s="43"/>
      <c r="AR541" s="43"/>
      <c r="AS541" s="43"/>
      <c r="AT541" s="43"/>
      <c r="AU541" s="43"/>
      <c r="AV541" s="43"/>
      <c r="AW541" s="43"/>
      <c r="AX541" s="43"/>
      <c r="AY541" s="43"/>
      <c r="AZ541" s="43"/>
      <c r="BA541" s="43"/>
      <c r="BB541" s="43"/>
      <c r="BC541" s="43"/>
      <c r="BD541" s="43"/>
      <c r="BE541" s="43"/>
      <c r="BF541" s="43"/>
      <c r="BG541" s="43"/>
      <c r="BH541" s="43"/>
      <c r="BI541" s="43"/>
      <c r="BJ541" s="43"/>
      <c r="BK541" s="43"/>
      <c r="BL541" s="43"/>
      <c r="BM541" s="43"/>
      <c r="BN541" s="43"/>
      <c r="BO541" s="43"/>
      <c r="BP541" s="43"/>
      <c r="BQ541" s="43"/>
      <c r="BR541" s="43"/>
      <c r="BS541" s="43"/>
      <c r="BT541" s="43"/>
      <c r="BU541" s="43"/>
      <c r="BV541" s="43"/>
      <c r="BW541" s="43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3"/>
      <c r="CK541" s="43"/>
      <c r="CL541" s="43"/>
      <c r="CM541" s="44"/>
    </row>
    <row r="542" ht="18.0" customHeight="1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  <c r="AQ542" s="43"/>
      <c r="AR542" s="43"/>
      <c r="AS542" s="43"/>
      <c r="AT542" s="43"/>
      <c r="AU542" s="43"/>
      <c r="AV542" s="43"/>
      <c r="AW542" s="43"/>
      <c r="AX542" s="43"/>
      <c r="AY542" s="43"/>
      <c r="AZ542" s="43"/>
      <c r="BA542" s="43"/>
      <c r="BB542" s="43"/>
      <c r="BC542" s="43"/>
      <c r="BD542" s="43"/>
      <c r="BE542" s="43"/>
      <c r="BF542" s="43"/>
      <c r="BG542" s="43"/>
      <c r="BH542" s="43"/>
      <c r="BI542" s="43"/>
      <c r="BJ542" s="43"/>
      <c r="BK542" s="43"/>
      <c r="BL542" s="43"/>
      <c r="BM542" s="43"/>
      <c r="BN542" s="43"/>
      <c r="BO542" s="43"/>
      <c r="BP542" s="43"/>
      <c r="BQ542" s="43"/>
      <c r="BR542" s="43"/>
      <c r="BS542" s="43"/>
      <c r="BT542" s="43"/>
      <c r="BU542" s="43"/>
      <c r="BV542" s="43"/>
      <c r="BW542" s="43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3"/>
      <c r="CK542" s="43"/>
      <c r="CL542" s="43"/>
      <c r="CM542" s="44"/>
    </row>
    <row r="543" ht="18.0" customHeight="1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  <c r="AQ543" s="43"/>
      <c r="AR543" s="43"/>
      <c r="AS543" s="43"/>
      <c r="AT543" s="43"/>
      <c r="AU543" s="43"/>
      <c r="AV543" s="43"/>
      <c r="AW543" s="43"/>
      <c r="AX543" s="43"/>
      <c r="AY543" s="43"/>
      <c r="AZ543" s="43"/>
      <c r="BA543" s="43"/>
      <c r="BB543" s="43"/>
      <c r="BC543" s="43"/>
      <c r="BD543" s="43"/>
      <c r="BE543" s="43"/>
      <c r="BF543" s="43"/>
      <c r="BG543" s="43"/>
      <c r="BH543" s="43"/>
      <c r="BI543" s="43"/>
      <c r="BJ543" s="43"/>
      <c r="BK543" s="43"/>
      <c r="BL543" s="43"/>
      <c r="BM543" s="43"/>
      <c r="BN543" s="43"/>
      <c r="BO543" s="43"/>
      <c r="BP543" s="43"/>
      <c r="BQ543" s="43"/>
      <c r="BR543" s="43"/>
      <c r="BS543" s="43"/>
      <c r="BT543" s="43"/>
      <c r="BU543" s="43"/>
      <c r="BV543" s="43"/>
      <c r="BW543" s="43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3"/>
      <c r="CK543" s="43"/>
      <c r="CL543" s="43"/>
      <c r="CM543" s="44"/>
    </row>
    <row r="544" ht="18.0" customHeight="1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  <c r="AQ544" s="43"/>
      <c r="AR544" s="43"/>
      <c r="AS544" s="43"/>
      <c r="AT544" s="43"/>
      <c r="AU544" s="43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3"/>
      <c r="BI544" s="43"/>
      <c r="BJ544" s="43"/>
      <c r="BK544" s="43"/>
      <c r="BL544" s="43"/>
      <c r="BM544" s="43"/>
      <c r="BN544" s="43"/>
      <c r="BO544" s="43"/>
      <c r="BP544" s="43"/>
      <c r="BQ544" s="43"/>
      <c r="BR544" s="43"/>
      <c r="BS544" s="43"/>
      <c r="BT544" s="43"/>
      <c r="BU544" s="43"/>
      <c r="BV544" s="43"/>
      <c r="BW544" s="43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3"/>
      <c r="CK544" s="43"/>
      <c r="CL544" s="43"/>
      <c r="CM544" s="44"/>
    </row>
    <row r="545" ht="18.0" customHeight="1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  <c r="AQ545" s="43"/>
      <c r="AR545" s="43"/>
      <c r="AS545" s="43"/>
      <c r="AT545" s="43"/>
      <c r="AU545" s="43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3"/>
      <c r="BI545" s="43"/>
      <c r="BJ545" s="43"/>
      <c r="BK545" s="43"/>
      <c r="BL545" s="43"/>
      <c r="BM545" s="43"/>
      <c r="BN545" s="43"/>
      <c r="BO545" s="43"/>
      <c r="BP545" s="43"/>
      <c r="BQ545" s="43"/>
      <c r="BR545" s="43"/>
      <c r="BS545" s="43"/>
      <c r="BT545" s="43"/>
      <c r="BU545" s="43"/>
      <c r="BV545" s="43"/>
      <c r="BW545" s="43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3"/>
      <c r="CK545" s="43"/>
      <c r="CL545" s="43"/>
      <c r="CM545" s="44"/>
    </row>
    <row r="546" ht="18.0" customHeight="1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  <c r="AQ546" s="43"/>
      <c r="AR546" s="43"/>
      <c r="AS546" s="43"/>
      <c r="AT546" s="43"/>
      <c r="AU546" s="43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3"/>
      <c r="BI546" s="43"/>
      <c r="BJ546" s="43"/>
      <c r="BK546" s="43"/>
      <c r="BL546" s="43"/>
      <c r="BM546" s="43"/>
      <c r="BN546" s="43"/>
      <c r="BO546" s="43"/>
      <c r="BP546" s="43"/>
      <c r="BQ546" s="43"/>
      <c r="BR546" s="43"/>
      <c r="BS546" s="43"/>
      <c r="BT546" s="43"/>
      <c r="BU546" s="43"/>
      <c r="BV546" s="43"/>
      <c r="BW546" s="43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3"/>
      <c r="CK546" s="43"/>
      <c r="CL546" s="43"/>
      <c r="CM546" s="44"/>
    </row>
    <row r="547" ht="18.0" customHeight="1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  <c r="AQ547" s="43"/>
      <c r="AR547" s="43"/>
      <c r="AS547" s="43"/>
      <c r="AT547" s="43"/>
      <c r="AU547" s="43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3"/>
      <c r="BI547" s="43"/>
      <c r="BJ547" s="43"/>
      <c r="BK547" s="43"/>
      <c r="BL547" s="43"/>
      <c r="BM547" s="43"/>
      <c r="BN547" s="43"/>
      <c r="BO547" s="43"/>
      <c r="BP547" s="43"/>
      <c r="BQ547" s="43"/>
      <c r="BR547" s="43"/>
      <c r="BS547" s="43"/>
      <c r="BT547" s="43"/>
      <c r="BU547" s="43"/>
      <c r="BV547" s="43"/>
      <c r="BW547" s="43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3"/>
      <c r="CK547" s="43"/>
      <c r="CL547" s="43"/>
      <c r="CM547" s="44"/>
    </row>
    <row r="548" ht="18.0" customHeight="1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/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/>
      <c r="BP548" s="43"/>
      <c r="BQ548" s="43"/>
      <c r="BR548" s="43"/>
      <c r="BS548" s="43"/>
      <c r="BT548" s="43"/>
      <c r="BU548" s="43"/>
      <c r="BV548" s="43"/>
      <c r="BW548" s="43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3"/>
      <c r="CK548" s="43"/>
      <c r="CL548" s="43"/>
      <c r="CM548" s="44"/>
    </row>
    <row r="549" ht="18.0" customHeight="1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  <c r="AQ549" s="43"/>
      <c r="AR549" s="43"/>
      <c r="AS549" s="43"/>
      <c r="AT549" s="43"/>
      <c r="AU549" s="43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3"/>
      <c r="BI549" s="43"/>
      <c r="BJ549" s="43"/>
      <c r="BK549" s="43"/>
      <c r="BL549" s="43"/>
      <c r="BM549" s="43"/>
      <c r="BN549" s="43"/>
      <c r="BO549" s="43"/>
      <c r="BP549" s="43"/>
      <c r="BQ549" s="43"/>
      <c r="BR549" s="43"/>
      <c r="BS549" s="43"/>
      <c r="BT549" s="43"/>
      <c r="BU549" s="43"/>
      <c r="BV549" s="43"/>
      <c r="BW549" s="43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3"/>
      <c r="CK549" s="43"/>
      <c r="CL549" s="43"/>
      <c r="CM549" s="44"/>
    </row>
    <row r="550" ht="18.0" customHeight="1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  <c r="AQ550" s="43"/>
      <c r="AR550" s="43"/>
      <c r="AS550" s="43"/>
      <c r="AT550" s="43"/>
      <c r="AU550" s="43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3"/>
      <c r="BI550" s="43"/>
      <c r="BJ550" s="43"/>
      <c r="BK550" s="43"/>
      <c r="BL550" s="43"/>
      <c r="BM550" s="43"/>
      <c r="BN550" s="43"/>
      <c r="BO550" s="43"/>
      <c r="BP550" s="43"/>
      <c r="BQ550" s="43"/>
      <c r="BR550" s="43"/>
      <c r="BS550" s="43"/>
      <c r="BT550" s="43"/>
      <c r="BU550" s="43"/>
      <c r="BV550" s="43"/>
      <c r="BW550" s="43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3"/>
      <c r="CK550" s="43"/>
      <c r="CL550" s="43"/>
      <c r="CM550" s="44"/>
    </row>
    <row r="551" ht="18.0" customHeight="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  <c r="AQ551" s="43"/>
      <c r="AR551" s="43"/>
      <c r="AS551" s="43"/>
      <c r="AT551" s="43"/>
      <c r="AU551" s="43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3"/>
      <c r="BI551" s="43"/>
      <c r="BJ551" s="43"/>
      <c r="BK551" s="43"/>
      <c r="BL551" s="43"/>
      <c r="BM551" s="43"/>
      <c r="BN551" s="43"/>
      <c r="BO551" s="43"/>
      <c r="BP551" s="43"/>
      <c r="BQ551" s="43"/>
      <c r="BR551" s="43"/>
      <c r="BS551" s="43"/>
      <c r="BT551" s="43"/>
      <c r="BU551" s="43"/>
      <c r="BV551" s="43"/>
      <c r="BW551" s="43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3"/>
      <c r="CK551" s="43"/>
      <c r="CL551" s="43"/>
      <c r="CM551" s="44"/>
    </row>
    <row r="552" ht="18.0" customHeight="1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  <c r="AQ552" s="43"/>
      <c r="AR552" s="43"/>
      <c r="AS552" s="43"/>
      <c r="AT552" s="43"/>
      <c r="AU552" s="43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3"/>
      <c r="BI552" s="43"/>
      <c r="BJ552" s="43"/>
      <c r="BK552" s="43"/>
      <c r="BL552" s="43"/>
      <c r="BM552" s="43"/>
      <c r="BN552" s="43"/>
      <c r="BO552" s="43"/>
      <c r="BP552" s="43"/>
      <c r="BQ552" s="43"/>
      <c r="BR552" s="43"/>
      <c r="BS552" s="43"/>
      <c r="BT552" s="43"/>
      <c r="BU552" s="43"/>
      <c r="BV552" s="43"/>
      <c r="BW552" s="43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3"/>
      <c r="CK552" s="43"/>
      <c r="CL552" s="43"/>
      <c r="CM552" s="44"/>
    </row>
    <row r="553" ht="18.0" customHeight="1">
      <c r="A553" s="23"/>
      <c r="B553" s="23"/>
      <c r="C553" s="23"/>
      <c r="D553" s="23"/>
      <c r="E553" s="23"/>
      <c r="F553" s="23"/>
      <c r="G553" s="23"/>
      <c r="H553" s="23"/>
      <c r="I553" s="23"/>
      <c r="J553" s="24"/>
      <c r="K553" s="24"/>
      <c r="L553" s="24"/>
      <c r="M553" s="24"/>
      <c r="N553" s="24"/>
      <c r="O553" s="24"/>
      <c r="P553" s="24"/>
      <c r="Q553" s="24"/>
      <c r="R553" s="24"/>
      <c r="S553" s="25"/>
      <c r="T553" s="25"/>
      <c r="U553" s="25"/>
      <c r="V553" s="25"/>
      <c r="W553" s="25"/>
      <c r="X553" s="25"/>
      <c r="Y553" s="25"/>
      <c r="Z553" s="25"/>
      <c r="AA553" s="25"/>
      <c r="AB553" s="26"/>
      <c r="AC553" s="26"/>
      <c r="AD553" s="26"/>
      <c r="AE553" s="26"/>
      <c r="AF553" s="26"/>
      <c r="AG553" s="26"/>
      <c r="AH553" s="26"/>
      <c r="AI553" s="26"/>
      <c r="AJ553" s="26"/>
      <c r="AK553" s="27"/>
      <c r="AL553" s="27"/>
      <c r="AM553" s="27"/>
      <c r="AN553" s="27"/>
      <c r="AO553" s="27"/>
      <c r="AP553" s="27"/>
      <c r="AQ553" s="27"/>
      <c r="AR553" s="27"/>
      <c r="AS553" s="27"/>
      <c r="AT553" s="28"/>
      <c r="AU553" s="28"/>
      <c r="AV553" s="28"/>
      <c r="AW553" s="28"/>
      <c r="AX553" s="28"/>
      <c r="AY553" s="28"/>
      <c r="AZ553" s="28"/>
      <c r="BA553" s="28"/>
      <c r="BB553" s="28"/>
      <c r="BC553" s="29"/>
      <c r="BD553" s="29"/>
      <c r="BE553" s="29"/>
      <c r="BF553" s="29"/>
      <c r="BG553" s="29"/>
      <c r="BH553" s="29"/>
      <c r="BI553" s="29"/>
      <c r="BJ553" s="29"/>
      <c r="BK553" s="29"/>
      <c r="BL553" s="30"/>
      <c r="BM553" s="30"/>
      <c r="BN553" s="30"/>
      <c r="BO553" s="30"/>
      <c r="BP553" s="30"/>
      <c r="BQ553" s="30"/>
      <c r="BR553" s="30"/>
      <c r="BS553" s="30"/>
      <c r="BT553" s="30"/>
      <c r="BU553" s="31"/>
      <c r="BV553" s="31"/>
      <c r="BW553" s="31"/>
      <c r="BX553" s="31"/>
      <c r="BY553" s="31"/>
      <c r="BZ553" s="31"/>
      <c r="CA553" s="31"/>
      <c r="CB553" s="31"/>
      <c r="CC553" s="31"/>
      <c r="CD553" s="42"/>
      <c r="CE553" s="42"/>
      <c r="CF553" s="42"/>
      <c r="CG553" s="42"/>
      <c r="CH553" s="42"/>
      <c r="CI553" s="42"/>
      <c r="CJ553" s="42"/>
      <c r="CK553" s="42"/>
      <c r="CL553" s="42"/>
      <c r="CM553" s="35"/>
    </row>
    <row r="554" ht="18.0" customHeight="1">
      <c r="A554" s="23"/>
      <c r="B554" s="23"/>
      <c r="C554" s="23"/>
      <c r="D554" s="23"/>
      <c r="E554" s="23"/>
      <c r="F554" s="23"/>
      <c r="G554" s="23"/>
      <c r="H554" s="23"/>
      <c r="I554" s="23"/>
      <c r="J554" s="24"/>
      <c r="K554" s="24"/>
      <c r="L554" s="24"/>
      <c r="M554" s="24"/>
      <c r="N554" s="24"/>
      <c r="O554" s="24"/>
      <c r="P554" s="24"/>
      <c r="Q554" s="24"/>
      <c r="R554" s="24"/>
      <c r="S554" s="25"/>
      <c r="T554" s="25"/>
      <c r="U554" s="25"/>
      <c r="V554" s="25"/>
      <c r="W554" s="25"/>
      <c r="X554" s="25"/>
      <c r="Y554" s="25"/>
      <c r="Z554" s="25"/>
      <c r="AA554" s="25"/>
      <c r="AB554" s="26"/>
      <c r="AC554" s="26"/>
      <c r="AD554" s="26"/>
      <c r="AE554" s="26"/>
      <c r="AF554" s="26"/>
      <c r="AG554" s="26"/>
      <c r="AH554" s="26"/>
      <c r="AI554" s="26"/>
      <c r="AJ554" s="26"/>
      <c r="AK554" s="27"/>
      <c r="AL554" s="27"/>
      <c r="AM554" s="27"/>
      <c r="AN554" s="27"/>
      <c r="AO554" s="27"/>
      <c r="AP554" s="27"/>
      <c r="AQ554" s="27"/>
      <c r="AR554" s="27"/>
      <c r="AS554" s="27"/>
      <c r="AT554" s="28"/>
      <c r="AU554" s="28"/>
      <c r="AV554" s="28"/>
      <c r="AW554" s="28"/>
      <c r="AX554" s="28"/>
      <c r="AY554" s="28"/>
      <c r="AZ554" s="28"/>
      <c r="BA554" s="28"/>
      <c r="BB554" s="28"/>
      <c r="BC554" s="29"/>
      <c r="BD554" s="29"/>
      <c r="BE554" s="29"/>
      <c r="BF554" s="29"/>
      <c r="BG554" s="29"/>
      <c r="BH554" s="29"/>
      <c r="BI554" s="29"/>
      <c r="BJ554" s="29"/>
      <c r="BK554" s="29"/>
      <c r="BL554" s="30"/>
      <c r="BM554" s="30"/>
      <c r="BN554" s="30"/>
      <c r="BO554" s="30"/>
      <c r="BP554" s="30"/>
      <c r="BQ554" s="30"/>
      <c r="BR554" s="30"/>
      <c r="BS554" s="30"/>
      <c r="BT554" s="30"/>
      <c r="BU554" s="31"/>
      <c r="BV554" s="31"/>
      <c r="BW554" s="31"/>
      <c r="BX554" s="31"/>
      <c r="BY554" s="31"/>
      <c r="BZ554" s="31"/>
      <c r="CA554" s="31"/>
      <c r="CB554" s="31"/>
      <c r="CC554" s="31"/>
      <c r="CD554" s="42"/>
      <c r="CE554" s="42"/>
      <c r="CF554" s="42"/>
      <c r="CG554" s="42"/>
      <c r="CH554" s="42"/>
      <c r="CI554" s="42"/>
      <c r="CJ554" s="42"/>
      <c r="CK554" s="42"/>
      <c r="CL554" s="42"/>
      <c r="CM554" s="35"/>
    </row>
    <row r="555" ht="18.0" customHeight="1">
      <c r="A555" s="23"/>
      <c r="B555" s="23"/>
      <c r="C555" s="23"/>
      <c r="D555" s="23"/>
      <c r="E555" s="23"/>
      <c r="F555" s="23"/>
      <c r="G555" s="23"/>
      <c r="H555" s="23"/>
      <c r="I555" s="23"/>
      <c r="J555" s="24"/>
      <c r="K555" s="24"/>
      <c r="L555" s="24"/>
      <c r="M555" s="24"/>
      <c r="N555" s="24"/>
      <c r="O555" s="24"/>
      <c r="P555" s="24"/>
      <c r="Q555" s="24"/>
      <c r="R555" s="24"/>
      <c r="S555" s="25"/>
      <c r="T555" s="25"/>
      <c r="U555" s="25"/>
      <c r="V555" s="25"/>
      <c r="W555" s="25"/>
      <c r="X555" s="25"/>
      <c r="Y555" s="25"/>
      <c r="Z555" s="25"/>
      <c r="AA555" s="25"/>
      <c r="AB555" s="26"/>
      <c r="AC555" s="26"/>
      <c r="AD555" s="26"/>
      <c r="AE555" s="26"/>
      <c r="AF555" s="26"/>
      <c r="AG555" s="26"/>
      <c r="AH555" s="26"/>
      <c r="AI555" s="26"/>
      <c r="AJ555" s="26"/>
      <c r="AK555" s="27"/>
      <c r="AL555" s="27"/>
      <c r="AM555" s="27"/>
      <c r="AN555" s="27"/>
      <c r="AO555" s="27"/>
      <c r="AP555" s="27"/>
      <c r="AQ555" s="27"/>
      <c r="AR555" s="27"/>
      <c r="AS555" s="27"/>
      <c r="AT555" s="28"/>
      <c r="AU555" s="28"/>
      <c r="AV555" s="28"/>
      <c r="AW555" s="28"/>
      <c r="AX555" s="28"/>
      <c r="AY555" s="28"/>
      <c r="AZ555" s="28"/>
      <c r="BA555" s="28"/>
      <c r="BB555" s="28"/>
      <c r="BC555" s="29"/>
      <c r="BD555" s="29"/>
      <c r="BE555" s="29"/>
      <c r="BF555" s="29"/>
      <c r="BG555" s="29"/>
      <c r="BH555" s="29"/>
      <c r="BI555" s="29"/>
      <c r="BJ555" s="29"/>
      <c r="BK555" s="29"/>
      <c r="BL555" s="30"/>
      <c r="BM555" s="30"/>
      <c r="BN555" s="30"/>
      <c r="BO555" s="30"/>
      <c r="BP555" s="30"/>
      <c r="BQ555" s="30"/>
      <c r="BR555" s="30"/>
      <c r="BS555" s="30"/>
      <c r="BT555" s="30"/>
      <c r="BU555" s="31"/>
      <c r="BV555" s="31"/>
      <c r="BW555" s="31"/>
      <c r="BX555" s="31"/>
      <c r="BY555" s="31"/>
      <c r="BZ555" s="31"/>
      <c r="CA555" s="31"/>
      <c r="CB555" s="31"/>
      <c r="CC555" s="31"/>
      <c r="CD555" s="42"/>
      <c r="CE555" s="42"/>
      <c r="CF555" s="42"/>
      <c r="CG555" s="42"/>
      <c r="CH555" s="42"/>
      <c r="CI555" s="42"/>
      <c r="CJ555" s="42"/>
      <c r="CK555" s="42"/>
      <c r="CL555" s="42"/>
      <c r="CM555" s="35"/>
    </row>
    <row r="556" ht="18.0" customHeight="1">
      <c r="A556" s="23"/>
      <c r="B556" s="23"/>
      <c r="C556" s="23"/>
      <c r="D556" s="23"/>
      <c r="E556" s="23"/>
      <c r="F556" s="23"/>
      <c r="G556" s="23"/>
      <c r="H556" s="23"/>
      <c r="I556" s="23"/>
      <c r="J556" s="24"/>
      <c r="K556" s="24"/>
      <c r="L556" s="24"/>
      <c r="M556" s="24"/>
      <c r="N556" s="24"/>
      <c r="O556" s="24"/>
      <c r="P556" s="24"/>
      <c r="Q556" s="24"/>
      <c r="R556" s="24"/>
      <c r="S556" s="25"/>
      <c r="T556" s="25"/>
      <c r="U556" s="25"/>
      <c r="V556" s="25"/>
      <c r="W556" s="25"/>
      <c r="X556" s="25"/>
      <c r="Y556" s="25"/>
      <c r="Z556" s="25"/>
      <c r="AA556" s="25"/>
      <c r="AB556" s="26"/>
      <c r="AC556" s="26"/>
      <c r="AD556" s="26"/>
      <c r="AE556" s="26"/>
      <c r="AF556" s="26"/>
      <c r="AG556" s="26"/>
      <c r="AH556" s="26"/>
      <c r="AI556" s="26"/>
      <c r="AJ556" s="26"/>
      <c r="AK556" s="27"/>
      <c r="AL556" s="27"/>
      <c r="AM556" s="27"/>
      <c r="AN556" s="27"/>
      <c r="AO556" s="27"/>
      <c r="AP556" s="27"/>
      <c r="AQ556" s="27"/>
      <c r="AR556" s="27"/>
      <c r="AS556" s="27"/>
      <c r="AT556" s="28"/>
      <c r="AU556" s="28"/>
      <c r="AV556" s="28"/>
      <c r="AW556" s="28"/>
      <c r="AX556" s="28"/>
      <c r="AY556" s="28"/>
      <c r="AZ556" s="28"/>
      <c r="BA556" s="28"/>
      <c r="BB556" s="28"/>
      <c r="BC556" s="29"/>
      <c r="BD556" s="29"/>
      <c r="BE556" s="29"/>
      <c r="BF556" s="29"/>
      <c r="BG556" s="29"/>
      <c r="BH556" s="29"/>
      <c r="BI556" s="29"/>
      <c r="BJ556" s="29"/>
      <c r="BK556" s="29"/>
      <c r="BL556" s="30"/>
      <c r="BM556" s="30"/>
      <c r="BN556" s="30"/>
      <c r="BO556" s="30"/>
      <c r="BP556" s="30"/>
      <c r="BQ556" s="30"/>
      <c r="BR556" s="30"/>
      <c r="BS556" s="30"/>
      <c r="BT556" s="30"/>
      <c r="BU556" s="31"/>
      <c r="BV556" s="31"/>
      <c r="BW556" s="31"/>
      <c r="BX556" s="31"/>
      <c r="BY556" s="31"/>
      <c r="BZ556" s="31"/>
      <c r="CA556" s="31"/>
      <c r="CB556" s="31"/>
      <c r="CC556" s="31"/>
      <c r="CD556" s="42"/>
      <c r="CE556" s="42"/>
      <c r="CF556" s="42"/>
      <c r="CG556" s="42"/>
      <c r="CH556" s="42"/>
      <c r="CI556" s="42"/>
      <c r="CJ556" s="42"/>
      <c r="CK556" s="42"/>
      <c r="CL556" s="42"/>
      <c r="CM556" s="35"/>
    </row>
    <row r="557" ht="18.0" customHeight="1">
      <c r="A557" s="23"/>
      <c r="B557" s="23"/>
      <c r="C557" s="23"/>
      <c r="D557" s="23"/>
      <c r="E557" s="23"/>
      <c r="F557" s="23"/>
      <c r="G557" s="23"/>
      <c r="H557" s="23"/>
      <c r="I557" s="23"/>
      <c r="J557" s="24"/>
      <c r="K557" s="24"/>
      <c r="L557" s="24"/>
      <c r="M557" s="24"/>
      <c r="N557" s="24"/>
      <c r="O557" s="24"/>
      <c r="P557" s="24"/>
      <c r="Q557" s="24"/>
      <c r="R557" s="24"/>
      <c r="S557" s="25"/>
      <c r="T557" s="25"/>
      <c r="U557" s="25"/>
      <c r="V557" s="25"/>
      <c r="W557" s="25"/>
      <c r="X557" s="25"/>
      <c r="Y557" s="25"/>
      <c r="Z557" s="25"/>
      <c r="AA557" s="25"/>
      <c r="AB557" s="26"/>
      <c r="AC557" s="26"/>
      <c r="AD557" s="26"/>
      <c r="AE557" s="26"/>
      <c r="AF557" s="26"/>
      <c r="AG557" s="26"/>
      <c r="AH557" s="26"/>
      <c r="AI557" s="26"/>
      <c r="AJ557" s="26"/>
      <c r="AK557" s="27"/>
      <c r="AL557" s="27"/>
      <c r="AM557" s="27"/>
      <c r="AN557" s="27"/>
      <c r="AO557" s="27"/>
      <c r="AP557" s="27"/>
      <c r="AQ557" s="27"/>
      <c r="AR557" s="27"/>
      <c r="AS557" s="27"/>
      <c r="AT557" s="28"/>
      <c r="AU557" s="28"/>
      <c r="AV557" s="28"/>
      <c r="AW557" s="28"/>
      <c r="AX557" s="28"/>
      <c r="AY557" s="28"/>
      <c r="AZ557" s="28"/>
      <c r="BA557" s="28"/>
      <c r="BB557" s="28"/>
      <c r="BC557" s="29"/>
      <c r="BD557" s="29"/>
      <c r="BE557" s="29"/>
      <c r="BF557" s="29"/>
      <c r="BG557" s="29"/>
      <c r="BH557" s="29"/>
      <c r="BI557" s="29"/>
      <c r="BJ557" s="29"/>
      <c r="BK557" s="29"/>
      <c r="BL557" s="30"/>
      <c r="BM557" s="30"/>
      <c r="BN557" s="30"/>
      <c r="BO557" s="30"/>
      <c r="BP557" s="30"/>
      <c r="BQ557" s="30"/>
      <c r="BR557" s="30"/>
      <c r="BS557" s="30"/>
      <c r="BT557" s="30"/>
      <c r="BU557" s="31"/>
      <c r="BV557" s="31"/>
      <c r="BW557" s="31"/>
      <c r="BX557" s="31"/>
      <c r="BY557" s="31"/>
      <c r="BZ557" s="31"/>
      <c r="CA557" s="31"/>
      <c r="CB557" s="31"/>
      <c r="CC557" s="31"/>
      <c r="CD557" s="42"/>
      <c r="CE557" s="42"/>
      <c r="CF557" s="42"/>
      <c r="CG557" s="42"/>
      <c r="CH557" s="42"/>
      <c r="CI557" s="42"/>
      <c r="CJ557" s="42"/>
      <c r="CK557" s="42"/>
      <c r="CL557" s="42"/>
      <c r="CM557" s="35"/>
    </row>
    <row r="558" ht="18.0" customHeight="1">
      <c r="A558" s="23"/>
      <c r="B558" s="23"/>
      <c r="C558" s="23"/>
      <c r="D558" s="23"/>
      <c r="E558" s="23"/>
      <c r="F558" s="23"/>
      <c r="G558" s="23"/>
      <c r="H558" s="23"/>
      <c r="I558" s="23"/>
      <c r="J558" s="24"/>
      <c r="K558" s="24"/>
      <c r="L558" s="24"/>
      <c r="M558" s="24"/>
      <c r="N558" s="24"/>
      <c r="O558" s="24"/>
      <c r="P558" s="24"/>
      <c r="Q558" s="24"/>
      <c r="R558" s="24"/>
      <c r="S558" s="25"/>
      <c r="T558" s="25"/>
      <c r="U558" s="25"/>
      <c r="V558" s="25"/>
      <c r="W558" s="25"/>
      <c r="X558" s="25"/>
      <c r="Y558" s="25"/>
      <c r="Z558" s="25"/>
      <c r="AA558" s="25"/>
      <c r="AB558" s="26"/>
      <c r="AC558" s="26"/>
      <c r="AD558" s="26"/>
      <c r="AE558" s="26"/>
      <c r="AF558" s="26"/>
      <c r="AG558" s="26"/>
      <c r="AH558" s="26"/>
      <c r="AI558" s="26"/>
      <c r="AJ558" s="26"/>
      <c r="AK558" s="27"/>
      <c r="AL558" s="27"/>
      <c r="AM558" s="27"/>
      <c r="AN558" s="27"/>
      <c r="AO558" s="27"/>
      <c r="AP558" s="27"/>
      <c r="AQ558" s="27"/>
      <c r="AR558" s="27"/>
      <c r="AS558" s="27"/>
      <c r="AT558" s="28"/>
      <c r="AU558" s="28"/>
      <c r="AV558" s="28"/>
      <c r="AW558" s="28"/>
      <c r="AX558" s="28"/>
      <c r="AY558" s="28"/>
      <c r="AZ558" s="28"/>
      <c r="BA558" s="28"/>
      <c r="BB558" s="28"/>
      <c r="BC558" s="29"/>
      <c r="BD558" s="29"/>
      <c r="BE558" s="29"/>
      <c r="BF558" s="29"/>
      <c r="BG558" s="29"/>
      <c r="BH558" s="29"/>
      <c r="BI558" s="29"/>
      <c r="BJ558" s="29"/>
      <c r="BK558" s="29"/>
      <c r="BL558" s="30"/>
      <c r="BM558" s="30"/>
      <c r="BN558" s="30"/>
      <c r="BO558" s="30"/>
      <c r="BP558" s="30"/>
      <c r="BQ558" s="30"/>
      <c r="BR558" s="30"/>
      <c r="BS558" s="30"/>
      <c r="BT558" s="30"/>
      <c r="BU558" s="31"/>
      <c r="BV558" s="31"/>
      <c r="BW558" s="31"/>
      <c r="BX558" s="31"/>
      <c r="BY558" s="31"/>
      <c r="BZ558" s="31"/>
      <c r="CA558" s="31"/>
      <c r="CB558" s="31"/>
      <c r="CC558" s="31"/>
      <c r="CD558" s="42"/>
      <c r="CE558" s="42"/>
      <c r="CF558" s="42"/>
      <c r="CG558" s="42"/>
      <c r="CH558" s="42"/>
      <c r="CI558" s="42"/>
      <c r="CJ558" s="42"/>
      <c r="CK558" s="42"/>
      <c r="CL558" s="42"/>
      <c r="CM558" s="35"/>
    </row>
    <row r="559" ht="18.0" customHeight="1">
      <c r="A559" s="23"/>
      <c r="B559" s="23"/>
      <c r="C559" s="23"/>
      <c r="D559" s="23"/>
      <c r="E559" s="23"/>
      <c r="F559" s="23"/>
      <c r="G559" s="23"/>
      <c r="H559" s="23"/>
      <c r="I559" s="23"/>
      <c r="J559" s="24"/>
      <c r="K559" s="24"/>
      <c r="L559" s="24"/>
      <c r="M559" s="24"/>
      <c r="N559" s="24"/>
      <c r="O559" s="24"/>
      <c r="P559" s="24"/>
      <c r="Q559" s="24"/>
      <c r="R559" s="24"/>
      <c r="S559" s="25"/>
      <c r="T559" s="25"/>
      <c r="U559" s="25"/>
      <c r="V559" s="25"/>
      <c r="W559" s="25"/>
      <c r="X559" s="25"/>
      <c r="Y559" s="25"/>
      <c r="Z559" s="25"/>
      <c r="AA559" s="25"/>
      <c r="AB559" s="26"/>
      <c r="AC559" s="26"/>
      <c r="AD559" s="26"/>
      <c r="AE559" s="26"/>
      <c r="AF559" s="26"/>
      <c r="AG559" s="26"/>
      <c r="AH559" s="26"/>
      <c r="AI559" s="26"/>
      <c r="AJ559" s="26"/>
      <c r="AK559" s="27"/>
      <c r="AL559" s="27"/>
      <c r="AM559" s="27"/>
      <c r="AN559" s="27"/>
      <c r="AO559" s="27"/>
      <c r="AP559" s="27"/>
      <c r="AQ559" s="27"/>
      <c r="AR559" s="27"/>
      <c r="AS559" s="27"/>
      <c r="AT559" s="28"/>
      <c r="AU559" s="28"/>
      <c r="AV559" s="28"/>
      <c r="AW559" s="28"/>
      <c r="AX559" s="28"/>
      <c r="AY559" s="28"/>
      <c r="AZ559" s="28"/>
      <c r="BA559" s="28"/>
      <c r="BB559" s="28"/>
      <c r="BC559" s="29"/>
      <c r="BD559" s="29"/>
      <c r="BE559" s="29"/>
      <c r="BF559" s="29"/>
      <c r="BG559" s="29"/>
      <c r="BH559" s="29"/>
      <c r="BI559" s="29"/>
      <c r="BJ559" s="29"/>
      <c r="BK559" s="29"/>
      <c r="BL559" s="30"/>
      <c r="BM559" s="30"/>
      <c r="BN559" s="30"/>
      <c r="BO559" s="30"/>
      <c r="BP559" s="30"/>
      <c r="BQ559" s="30"/>
      <c r="BR559" s="30"/>
      <c r="BS559" s="30"/>
      <c r="BT559" s="30"/>
      <c r="BU559" s="31"/>
      <c r="BV559" s="31"/>
      <c r="BW559" s="31"/>
      <c r="BX559" s="31"/>
      <c r="BY559" s="31"/>
      <c r="BZ559" s="31"/>
      <c r="CA559" s="31"/>
      <c r="CB559" s="31"/>
      <c r="CC559" s="31"/>
      <c r="CD559" s="42"/>
      <c r="CE559" s="42"/>
      <c r="CF559" s="42"/>
      <c r="CG559" s="42"/>
      <c r="CH559" s="42"/>
      <c r="CI559" s="42"/>
      <c r="CJ559" s="42"/>
      <c r="CK559" s="42"/>
      <c r="CL559" s="42"/>
      <c r="CM559" s="35"/>
    </row>
    <row r="560" ht="18.0" customHeight="1">
      <c r="A560" s="23"/>
      <c r="B560" s="23"/>
      <c r="C560" s="23"/>
      <c r="D560" s="23"/>
      <c r="E560" s="23"/>
      <c r="F560" s="23"/>
      <c r="G560" s="23"/>
      <c r="H560" s="23"/>
      <c r="I560" s="23"/>
      <c r="J560" s="24"/>
      <c r="K560" s="24"/>
      <c r="L560" s="24"/>
      <c r="M560" s="24"/>
      <c r="N560" s="24"/>
      <c r="O560" s="24"/>
      <c r="P560" s="24"/>
      <c r="Q560" s="24"/>
      <c r="R560" s="24"/>
      <c r="S560" s="25"/>
      <c r="T560" s="25"/>
      <c r="U560" s="25"/>
      <c r="V560" s="25"/>
      <c r="W560" s="25"/>
      <c r="X560" s="25"/>
      <c r="Y560" s="25"/>
      <c r="Z560" s="25"/>
      <c r="AA560" s="25"/>
      <c r="AB560" s="26"/>
      <c r="AC560" s="26"/>
      <c r="AD560" s="26"/>
      <c r="AE560" s="26"/>
      <c r="AF560" s="26"/>
      <c r="AG560" s="26"/>
      <c r="AH560" s="26"/>
      <c r="AI560" s="26"/>
      <c r="AJ560" s="26"/>
      <c r="AK560" s="27"/>
      <c r="AL560" s="27"/>
      <c r="AM560" s="27"/>
      <c r="AN560" s="27"/>
      <c r="AO560" s="27"/>
      <c r="AP560" s="27"/>
      <c r="AQ560" s="27"/>
      <c r="AR560" s="27"/>
      <c r="AS560" s="27"/>
      <c r="AT560" s="28"/>
      <c r="AU560" s="28"/>
      <c r="AV560" s="28"/>
      <c r="AW560" s="28"/>
      <c r="AX560" s="28"/>
      <c r="AY560" s="28"/>
      <c r="AZ560" s="28"/>
      <c r="BA560" s="28"/>
      <c r="BB560" s="28"/>
      <c r="BC560" s="29"/>
      <c r="BD560" s="29"/>
      <c r="BE560" s="29"/>
      <c r="BF560" s="29"/>
      <c r="BG560" s="29"/>
      <c r="BH560" s="29"/>
      <c r="BI560" s="29"/>
      <c r="BJ560" s="29"/>
      <c r="BK560" s="29"/>
      <c r="BL560" s="30"/>
      <c r="BM560" s="30"/>
      <c r="BN560" s="30"/>
      <c r="BO560" s="30"/>
      <c r="BP560" s="30"/>
      <c r="BQ560" s="30"/>
      <c r="BR560" s="30"/>
      <c r="BS560" s="30"/>
      <c r="BT560" s="30"/>
      <c r="BU560" s="31"/>
      <c r="BV560" s="31"/>
      <c r="BW560" s="31"/>
      <c r="BX560" s="31"/>
      <c r="BY560" s="31"/>
      <c r="BZ560" s="31"/>
      <c r="CA560" s="31"/>
      <c r="CB560" s="31"/>
      <c r="CC560" s="31"/>
      <c r="CD560" s="42"/>
      <c r="CE560" s="42"/>
      <c r="CF560" s="42"/>
      <c r="CG560" s="42"/>
      <c r="CH560" s="42"/>
      <c r="CI560" s="42"/>
      <c r="CJ560" s="42"/>
      <c r="CK560" s="42"/>
      <c r="CL560" s="42"/>
      <c r="CM560" s="35"/>
    </row>
    <row r="561" ht="18.0" customHeight="1">
      <c r="A561" s="23"/>
      <c r="B561" s="23"/>
      <c r="C561" s="23"/>
      <c r="D561" s="23"/>
      <c r="E561" s="23"/>
      <c r="F561" s="23"/>
      <c r="G561" s="23"/>
      <c r="H561" s="23"/>
      <c r="I561" s="23"/>
      <c r="J561" s="24"/>
      <c r="K561" s="24"/>
      <c r="L561" s="24"/>
      <c r="M561" s="24"/>
      <c r="N561" s="24"/>
      <c r="O561" s="24"/>
      <c r="P561" s="24"/>
      <c r="Q561" s="24"/>
      <c r="R561" s="24"/>
      <c r="S561" s="25"/>
      <c r="T561" s="25"/>
      <c r="U561" s="25"/>
      <c r="V561" s="25"/>
      <c r="W561" s="25"/>
      <c r="X561" s="25"/>
      <c r="Y561" s="25"/>
      <c r="Z561" s="25"/>
      <c r="AA561" s="25"/>
      <c r="AB561" s="26"/>
      <c r="AC561" s="26"/>
      <c r="AD561" s="26"/>
      <c r="AE561" s="26"/>
      <c r="AF561" s="26"/>
      <c r="AG561" s="26"/>
      <c r="AH561" s="26"/>
      <c r="AI561" s="26"/>
      <c r="AJ561" s="26"/>
      <c r="AK561" s="27"/>
      <c r="AL561" s="27"/>
      <c r="AM561" s="27"/>
      <c r="AN561" s="27"/>
      <c r="AO561" s="27"/>
      <c r="AP561" s="27"/>
      <c r="AQ561" s="27"/>
      <c r="AR561" s="27"/>
      <c r="AS561" s="27"/>
      <c r="AT561" s="28"/>
      <c r="AU561" s="28"/>
      <c r="AV561" s="28"/>
      <c r="AW561" s="28"/>
      <c r="AX561" s="28"/>
      <c r="AY561" s="28"/>
      <c r="AZ561" s="28"/>
      <c r="BA561" s="28"/>
      <c r="BB561" s="28"/>
      <c r="BC561" s="29"/>
      <c r="BD561" s="29"/>
      <c r="BE561" s="29"/>
      <c r="BF561" s="29"/>
      <c r="BG561" s="29"/>
      <c r="BH561" s="29"/>
      <c r="BI561" s="29"/>
      <c r="BJ561" s="29"/>
      <c r="BK561" s="29"/>
      <c r="BL561" s="30"/>
      <c r="BM561" s="30"/>
      <c r="BN561" s="30"/>
      <c r="BO561" s="30"/>
      <c r="BP561" s="30"/>
      <c r="BQ561" s="30"/>
      <c r="BR561" s="30"/>
      <c r="BS561" s="30"/>
      <c r="BT561" s="30"/>
      <c r="BU561" s="31"/>
      <c r="BV561" s="31"/>
      <c r="BW561" s="31"/>
      <c r="BX561" s="31"/>
      <c r="BY561" s="31"/>
      <c r="BZ561" s="31"/>
      <c r="CA561" s="31"/>
      <c r="CB561" s="31"/>
      <c r="CC561" s="31"/>
      <c r="CD561" s="42"/>
      <c r="CE561" s="42"/>
      <c r="CF561" s="42"/>
      <c r="CG561" s="42"/>
      <c r="CH561" s="42"/>
      <c r="CI561" s="42"/>
      <c r="CJ561" s="42"/>
      <c r="CK561" s="42"/>
      <c r="CL561" s="42"/>
      <c r="CM561" s="35"/>
    </row>
    <row r="562" ht="18.0" customHeight="1">
      <c r="A562" s="23"/>
      <c r="B562" s="23"/>
      <c r="C562" s="23"/>
      <c r="D562" s="23"/>
      <c r="E562" s="23"/>
      <c r="F562" s="23"/>
      <c r="G562" s="23"/>
      <c r="H562" s="23"/>
      <c r="I562" s="23"/>
      <c r="J562" s="24"/>
      <c r="K562" s="24"/>
      <c r="L562" s="24"/>
      <c r="M562" s="24"/>
      <c r="N562" s="24"/>
      <c r="O562" s="24"/>
      <c r="P562" s="24"/>
      <c r="Q562" s="24"/>
      <c r="R562" s="24"/>
      <c r="S562" s="25"/>
      <c r="T562" s="25"/>
      <c r="U562" s="25"/>
      <c r="V562" s="25"/>
      <c r="W562" s="25"/>
      <c r="X562" s="25"/>
      <c r="Y562" s="25"/>
      <c r="Z562" s="25"/>
      <c r="AA562" s="25"/>
      <c r="AB562" s="26"/>
      <c r="AC562" s="26"/>
      <c r="AD562" s="26"/>
      <c r="AE562" s="26"/>
      <c r="AF562" s="26"/>
      <c r="AG562" s="26"/>
      <c r="AH562" s="26"/>
      <c r="AI562" s="26"/>
      <c r="AJ562" s="26"/>
      <c r="AK562" s="27"/>
      <c r="AL562" s="27"/>
      <c r="AM562" s="27"/>
      <c r="AN562" s="27"/>
      <c r="AO562" s="27"/>
      <c r="AP562" s="27"/>
      <c r="AQ562" s="27"/>
      <c r="AR562" s="27"/>
      <c r="AS562" s="27"/>
      <c r="AT562" s="28"/>
      <c r="AU562" s="28"/>
      <c r="AV562" s="28"/>
      <c r="AW562" s="28"/>
      <c r="AX562" s="28"/>
      <c r="AY562" s="28"/>
      <c r="AZ562" s="28"/>
      <c r="BA562" s="28"/>
      <c r="BB562" s="28"/>
      <c r="BC562" s="29"/>
      <c r="BD562" s="29"/>
      <c r="BE562" s="29"/>
      <c r="BF562" s="29"/>
      <c r="BG562" s="29"/>
      <c r="BH562" s="29"/>
      <c r="BI562" s="29"/>
      <c r="BJ562" s="29"/>
      <c r="BK562" s="29"/>
      <c r="BL562" s="30"/>
      <c r="BM562" s="30"/>
      <c r="BN562" s="30"/>
      <c r="BO562" s="30"/>
      <c r="BP562" s="30"/>
      <c r="BQ562" s="30"/>
      <c r="BR562" s="30"/>
      <c r="BS562" s="30"/>
      <c r="BT562" s="30"/>
      <c r="BU562" s="31"/>
      <c r="BV562" s="31"/>
      <c r="BW562" s="31"/>
      <c r="BX562" s="31"/>
      <c r="BY562" s="31"/>
      <c r="BZ562" s="31"/>
      <c r="CA562" s="31"/>
      <c r="CB562" s="31"/>
      <c r="CC562" s="31"/>
      <c r="CD562" s="42"/>
      <c r="CE562" s="42"/>
      <c r="CF562" s="42"/>
      <c r="CG562" s="42"/>
      <c r="CH562" s="42"/>
      <c r="CI562" s="42"/>
      <c r="CJ562" s="42"/>
      <c r="CK562" s="42"/>
      <c r="CL562" s="42"/>
      <c r="CM562" s="35"/>
    </row>
    <row r="563" ht="18.0" customHeight="1">
      <c r="A563" s="23"/>
      <c r="B563" s="23"/>
      <c r="C563" s="23"/>
      <c r="D563" s="23"/>
      <c r="E563" s="23"/>
      <c r="F563" s="23"/>
      <c r="G563" s="23"/>
      <c r="H563" s="23"/>
      <c r="I563" s="23"/>
      <c r="J563" s="24"/>
      <c r="K563" s="24"/>
      <c r="L563" s="24"/>
      <c r="M563" s="24"/>
      <c r="N563" s="24"/>
      <c r="O563" s="24"/>
      <c r="P563" s="24"/>
      <c r="Q563" s="24"/>
      <c r="R563" s="24"/>
      <c r="S563" s="25"/>
      <c r="T563" s="25"/>
      <c r="U563" s="25"/>
      <c r="V563" s="25"/>
      <c r="W563" s="25"/>
      <c r="X563" s="25"/>
      <c r="Y563" s="25"/>
      <c r="Z563" s="25"/>
      <c r="AA563" s="25"/>
      <c r="AB563" s="26"/>
      <c r="AC563" s="26"/>
      <c r="AD563" s="26"/>
      <c r="AE563" s="26"/>
      <c r="AF563" s="26"/>
      <c r="AG563" s="26"/>
      <c r="AH563" s="26"/>
      <c r="AI563" s="26"/>
      <c r="AJ563" s="26"/>
      <c r="AK563" s="27"/>
      <c r="AL563" s="27"/>
      <c r="AM563" s="27"/>
      <c r="AN563" s="27"/>
      <c r="AO563" s="27"/>
      <c r="AP563" s="27"/>
      <c r="AQ563" s="27"/>
      <c r="AR563" s="27"/>
      <c r="AS563" s="27"/>
      <c r="AT563" s="28"/>
      <c r="AU563" s="28"/>
      <c r="AV563" s="28"/>
      <c r="AW563" s="28"/>
      <c r="AX563" s="28"/>
      <c r="AY563" s="28"/>
      <c r="AZ563" s="28"/>
      <c r="BA563" s="28"/>
      <c r="BB563" s="28"/>
      <c r="BC563" s="29"/>
      <c r="BD563" s="29"/>
      <c r="BE563" s="29"/>
      <c r="BF563" s="29"/>
      <c r="BG563" s="29"/>
      <c r="BH563" s="29"/>
      <c r="BI563" s="29"/>
      <c r="BJ563" s="29"/>
      <c r="BK563" s="29"/>
      <c r="BL563" s="30"/>
      <c r="BM563" s="30"/>
      <c r="BN563" s="30"/>
      <c r="BO563" s="30"/>
      <c r="BP563" s="30"/>
      <c r="BQ563" s="30"/>
      <c r="BR563" s="30"/>
      <c r="BS563" s="30"/>
      <c r="BT563" s="30"/>
      <c r="BU563" s="31"/>
      <c r="BV563" s="31"/>
      <c r="BW563" s="31"/>
      <c r="BX563" s="31"/>
      <c r="BY563" s="31"/>
      <c r="BZ563" s="31"/>
      <c r="CA563" s="31"/>
      <c r="CB563" s="31"/>
      <c r="CC563" s="31"/>
      <c r="CD563" s="42"/>
      <c r="CE563" s="42"/>
      <c r="CF563" s="42"/>
      <c r="CG563" s="42"/>
      <c r="CH563" s="42"/>
      <c r="CI563" s="42"/>
      <c r="CJ563" s="42"/>
      <c r="CK563" s="42"/>
      <c r="CL563" s="42"/>
      <c r="CM563" s="35"/>
    </row>
    <row r="564" ht="18.0" customHeight="1">
      <c r="A564" s="23"/>
      <c r="B564" s="23"/>
      <c r="C564" s="23"/>
      <c r="D564" s="23"/>
      <c r="E564" s="23"/>
      <c r="F564" s="23"/>
      <c r="G564" s="23"/>
      <c r="H564" s="23"/>
      <c r="I564" s="23"/>
      <c r="J564" s="24"/>
      <c r="K564" s="24"/>
      <c r="L564" s="24"/>
      <c r="M564" s="24"/>
      <c r="N564" s="24"/>
      <c r="O564" s="24"/>
      <c r="P564" s="24"/>
      <c r="Q564" s="24"/>
      <c r="R564" s="24"/>
      <c r="S564" s="25"/>
      <c r="T564" s="25"/>
      <c r="U564" s="25"/>
      <c r="V564" s="25"/>
      <c r="W564" s="25"/>
      <c r="X564" s="25"/>
      <c r="Y564" s="25"/>
      <c r="Z564" s="25"/>
      <c r="AA564" s="25"/>
      <c r="AB564" s="26"/>
      <c r="AC564" s="26"/>
      <c r="AD564" s="26"/>
      <c r="AE564" s="26"/>
      <c r="AF564" s="26"/>
      <c r="AG564" s="26"/>
      <c r="AH564" s="26"/>
      <c r="AI564" s="26"/>
      <c r="AJ564" s="26"/>
      <c r="AK564" s="27"/>
      <c r="AL564" s="27"/>
      <c r="AM564" s="27"/>
      <c r="AN564" s="27"/>
      <c r="AO564" s="27"/>
      <c r="AP564" s="27"/>
      <c r="AQ564" s="27"/>
      <c r="AR564" s="27"/>
      <c r="AS564" s="27"/>
      <c r="AT564" s="28"/>
      <c r="AU564" s="28"/>
      <c r="AV564" s="28"/>
      <c r="AW564" s="28"/>
      <c r="AX564" s="28"/>
      <c r="AY564" s="28"/>
      <c r="AZ564" s="28"/>
      <c r="BA564" s="28"/>
      <c r="BB564" s="28"/>
      <c r="BC564" s="29"/>
      <c r="BD564" s="29"/>
      <c r="BE564" s="29"/>
      <c r="BF564" s="29"/>
      <c r="BG564" s="29"/>
      <c r="BH564" s="29"/>
      <c r="BI564" s="29"/>
      <c r="BJ564" s="29"/>
      <c r="BK564" s="29"/>
      <c r="BL564" s="30"/>
      <c r="BM564" s="30"/>
      <c r="BN564" s="30"/>
      <c r="BO564" s="30"/>
      <c r="BP564" s="30"/>
      <c r="BQ564" s="30"/>
      <c r="BR564" s="30"/>
      <c r="BS564" s="30"/>
      <c r="BT564" s="30"/>
      <c r="BU564" s="31"/>
      <c r="BV564" s="31"/>
      <c r="BW564" s="31"/>
      <c r="BX564" s="31"/>
      <c r="BY564" s="31"/>
      <c r="BZ564" s="31"/>
      <c r="CA564" s="31"/>
      <c r="CB564" s="31"/>
      <c r="CC564" s="31"/>
      <c r="CD564" s="42"/>
      <c r="CE564" s="42"/>
      <c r="CF564" s="42"/>
      <c r="CG564" s="42"/>
      <c r="CH564" s="42"/>
      <c r="CI564" s="42"/>
      <c r="CJ564" s="42"/>
      <c r="CK564" s="42"/>
      <c r="CL564" s="42"/>
      <c r="CM564" s="35"/>
    </row>
    <row r="565" ht="18.0" customHeight="1">
      <c r="A565" s="23"/>
      <c r="B565" s="23"/>
      <c r="C565" s="23"/>
      <c r="D565" s="23"/>
      <c r="E565" s="23"/>
      <c r="F565" s="23"/>
      <c r="G565" s="23"/>
      <c r="H565" s="23"/>
      <c r="I565" s="23"/>
      <c r="J565" s="24"/>
      <c r="K565" s="24"/>
      <c r="L565" s="24"/>
      <c r="M565" s="24"/>
      <c r="N565" s="24"/>
      <c r="O565" s="24"/>
      <c r="P565" s="24"/>
      <c r="Q565" s="24"/>
      <c r="R565" s="24"/>
      <c r="S565" s="25"/>
      <c r="T565" s="25"/>
      <c r="U565" s="25"/>
      <c r="V565" s="25"/>
      <c r="W565" s="25"/>
      <c r="X565" s="25"/>
      <c r="Y565" s="25"/>
      <c r="Z565" s="25"/>
      <c r="AA565" s="25"/>
      <c r="AB565" s="26"/>
      <c r="AC565" s="26"/>
      <c r="AD565" s="26"/>
      <c r="AE565" s="26"/>
      <c r="AF565" s="26"/>
      <c r="AG565" s="26"/>
      <c r="AH565" s="26"/>
      <c r="AI565" s="26"/>
      <c r="AJ565" s="26"/>
      <c r="AK565" s="27"/>
      <c r="AL565" s="27"/>
      <c r="AM565" s="27"/>
      <c r="AN565" s="27"/>
      <c r="AO565" s="27"/>
      <c r="AP565" s="27"/>
      <c r="AQ565" s="27"/>
      <c r="AR565" s="27"/>
      <c r="AS565" s="27"/>
      <c r="AT565" s="28"/>
      <c r="AU565" s="28"/>
      <c r="AV565" s="28"/>
      <c r="AW565" s="28"/>
      <c r="AX565" s="28"/>
      <c r="AY565" s="28"/>
      <c r="AZ565" s="28"/>
      <c r="BA565" s="28"/>
      <c r="BB565" s="28"/>
      <c r="BC565" s="29"/>
      <c r="BD565" s="29"/>
      <c r="BE565" s="29"/>
      <c r="BF565" s="29"/>
      <c r="BG565" s="29"/>
      <c r="BH565" s="29"/>
      <c r="BI565" s="29"/>
      <c r="BJ565" s="29"/>
      <c r="BK565" s="29"/>
      <c r="BL565" s="30"/>
      <c r="BM565" s="30"/>
      <c r="BN565" s="30"/>
      <c r="BO565" s="30"/>
      <c r="BP565" s="30"/>
      <c r="BQ565" s="30"/>
      <c r="BR565" s="30"/>
      <c r="BS565" s="30"/>
      <c r="BT565" s="30"/>
      <c r="BU565" s="31"/>
      <c r="BV565" s="31"/>
      <c r="BW565" s="31"/>
      <c r="BX565" s="31"/>
      <c r="BY565" s="31"/>
      <c r="BZ565" s="31"/>
      <c r="CA565" s="31"/>
      <c r="CB565" s="31"/>
      <c r="CC565" s="31"/>
      <c r="CD565" s="42"/>
      <c r="CE565" s="42"/>
      <c r="CF565" s="42"/>
      <c r="CG565" s="42"/>
      <c r="CH565" s="42"/>
      <c r="CI565" s="42"/>
      <c r="CJ565" s="42"/>
      <c r="CK565" s="42"/>
      <c r="CL565" s="42"/>
      <c r="CM565" s="35"/>
    </row>
    <row r="566" ht="18.0" customHeight="1">
      <c r="A566" s="23"/>
      <c r="B566" s="23"/>
      <c r="C566" s="23"/>
      <c r="D566" s="23"/>
      <c r="E566" s="23"/>
      <c r="F566" s="23"/>
      <c r="G566" s="23"/>
      <c r="H566" s="23"/>
      <c r="I566" s="23"/>
      <c r="J566" s="24"/>
      <c r="K566" s="24"/>
      <c r="L566" s="24"/>
      <c r="M566" s="24"/>
      <c r="N566" s="24"/>
      <c r="O566" s="24"/>
      <c r="P566" s="24"/>
      <c r="Q566" s="24"/>
      <c r="R566" s="24"/>
      <c r="S566" s="25"/>
      <c r="T566" s="25"/>
      <c r="U566" s="25"/>
      <c r="V566" s="25"/>
      <c r="W566" s="25"/>
      <c r="X566" s="25"/>
      <c r="Y566" s="25"/>
      <c r="Z566" s="25"/>
      <c r="AA566" s="25"/>
      <c r="AB566" s="26"/>
      <c r="AC566" s="26"/>
      <c r="AD566" s="26"/>
      <c r="AE566" s="26"/>
      <c r="AF566" s="26"/>
      <c r="AG566" s="26"/>
      <c r="AH566" s="26"/>
      <c r="AI566" s="26"/>
      <c r="AJ566" s="26"/>
      <c r="AK566" s="27"/>
      <c r="AL566" s="27"/>
      <c r="AM566" s="27"/>
      <c r="AN566" s="27"/>
      <c r="AO566" s="27"/>
      <c r="AP566" s="27"/>
      <c r="AQ566" s="27"/>
      <c r="AR566" s="27"/>
      <c r="AS566" s="27"/>
      <c r="AT566" s="28"/>
      <c r="AU566" s="28"/>
      <c r="AV566" s="28"/>
      <c r="AW566" s="28"/>
      <c r="AX566" s="28"/>
      <c r="AY566" s="28"/>
      <c r="AZ566" s="28"/>
      <c r="BA566" s="28"/>
      <c r="BB566" s="28"/>
      <c r="BC566" s="29"/>
      <c r="BD566" s="29"/>
      <c r="BE566" s="29"/>
      <c r="BF566" s="29"/>
      <c r="BG566" s="29"/>
      <c r="BH566" s="29"/>
      <c r="BI566" s="29"/>
      <c r="BJ566" s="29"/>
      <c r="BK566" s="29"/>
      <c r="BL566" s="30"/>
      <c r="BM566" s="30"/>
      <c r="BN566" s="30"/>
      <c r="BO566" s="30"/>
      <c r="BP566" s="30"/>
      <c r="BQ566" s="30"/>
      <c r="BR566" s="30"/>
      <c r="BS566" s="30"/>
      <c r="BT566" s="30"/>
      <c r="BU566" s="31"/>
      <c r="BV566" s="31"/>
      <c r="BW566" s="31"/>
      <c r="BX566" s="31"/>
      <c r="BY566" s="31"/>
      <c r="BZ566" s="31"/>
      <c r="CA566" s="31"/>
      <c r="CB566" s="31"/>
      <c r="CC566" s="31"/>
      <c r="CD566" s="42"/>
      <c r="CE566" s="42"/>
      <c r="CF566" s="42"/>
      <c r="CG566" s="42"/>
      <c r="CH566" s="42"/>
      <c r="CI566" s="42"/>
      <c r="CJ566" s="42"/>
      <c r="CK566" s="42"/>
      <c r="CL566" s="42"/>
      <c r="CM566" s="35"/>
    </row>
    <row r="567" ht="18.0" customHeight="1">
      <c r="A567" s="23"/>
      <c r="B567" s="23"/>
      <c r="C567" s="23"/>
      <c r="D567" s="23"/>
      <c r="E567" s="23"/>
      <c r="F567" s="23"/>
      <c r="G567" s="23"/>
      <c r="H567" s="23"/>
      <c r="I567" s="23"/>
      <c r="J567" s="24"/>
      <c r="K567" s="24"/>
      <c r="L567" s="24"/>
      <c r="M567" s="24"/>
      <c r="N567" s="24"/>
      <c r="O567" s="24"/>
      <c r="P567" s="24"/>
      <c r="Q567" s="24"/>
      <c r="R567" s="24"/>
      <c r="S567" s="25"/>
      <c r="T567" s="25"/>
      <c r="U567" s="25"/>
      <c r="V567" s="25"/>
      <c r="W567" s="25"/>
      <c r="X567" s="25"/>
      <c r="Y567" s="25"/>
      <c r="Z567" s="25"/>
      <c r="AA567" s="25"/>
      <c r="AB567" s="26"/>
      <c r="AC567" s="26"/>
      <c r="AD567" s="26"/>
      <c r="AE567" s="26"/>
      <c r="AF567" s="26"/>
      <c r="AG567" s="26"/>
      <c r="AH567" s="26"/>
      <c r="AI567" s="26"/>
      <c r="AJ567" s="26"/>
      <c r="AK567" s="27"/>
      <c r="AL567" s="27"/>
      <c r="AM567" s="27"/>
      <c r="AN567" s="27"/>
      <c r="AO567" s="27"/>
      <c r="AP567" s="27"/>
      <c r="AQ567" s="27"/>
      <c r="AR567" s="27"/>
      <c r="AS567" s="27"/>
      <c r="AT567" s="28"/>
      <c r="AU567" s="28"/>
      <c r="AV567" s="28"/>
      <c r="AW567" s="28"/>
      <c r="AX567" s="28"/>
      <c r="AY567" s="28"/>
      <c r="AZ567" s="28"/>
      <c r="BA567" s="28"/>
      <c r="BB567" s="28"/>
      <c r="BC567" s="29"/>
      <c r="BD567" s="29"/>
      <c r="BE567" s="29"/>
      <c r="BF567" s="29"/>
      <c r="BG567" s="29"/>
      <c r="BH567" s="29"/>
      <c r="BI567" s="29"/>
      <c r="BJ567" s="29"/>
      <c r="BK567" s="29"/>
      <c r="BL567" s="30"/>
      <c r="BM567" s="30"/>
      <c r="BN567" s="30"/>
      <c r="BO567" s="30"/>
      <c r="BP567" s="30"/>
      <c r="BQ567" s="30"/>
      <c r="BR567" s="30"/>
      <c r="BS567" s="30"/>
      <c r="BT567" s="30"/>
      <c r="BU567" s="31"/>
      <c r="BV567" s="31"/>
      <c r="BW567" s="31"/>
      <c r="BX567" s="31"/>
      <c r="BY567" s="31"/>
      <c r="BZ567" s="31"/>
      <c r="CA567" s="31"/>
      <c r="CB567" s="31"/>
      <c r="CC567" s="31"/>
      <c r="CD567" s="42"/>
      <c r="CE567" s="42"/>
      <c r="CF567" s="42"/>
      <c r="CG567" s="42"/>
      <c r="CH567" s="42"/>
      <c r="CI567" s="42"/>
      <c r="CJ567" s="42"/>
      <c r="CK567" s="42"/>
      <c r="CL567" s="42"/>
      <c r="CM567" s="35"/>
    </row>
    <row r="568" ht="18.0" customHeight="1">
      <c r="A568" s="23"/>
      <c r="B568" s="23"/>
      <c r="C568" s="23"/>
      <c r="D568" s="23"/>
      <c r="E568" s="23"/>
      <c r="F568" s="23"/>
      <c r="G568" s="23"/>
      <c r="H568" s="23"/>
      <c r="I568" s="23"/>
      <c r="J568" s="24"/>
      <c r="K568" s="24"/>
      <c r="L568" s="24"/>
      <c r="M568" s="24"/>
      <c r="N568" s="24"/>
      <c r="O568" s="24"/>
      <c r="P568" s="24"/>
      <c r="Q568" s="24"/>
      <c r="R568" s="24"/>
      <c r="S568" s="25"/>
      <c r="T568" s="25"/>
      <c r="U568" s="25"/>
      <c r="V568" s="25"/>
      <c r="W568" s="25"/>
      <c r="X568" s="25"/>
      <c r="Y568" s="25"/>
      <c r="Z568" s="25"/>
      <c r="AA568" s="25"/>
      <c r="AB568" s="26"/>
      <c r="AC568" s="26"/>
      <c r="AD568" s="26"/>
      <c r="AE568" s="26"/>
      <c r="AF568" s="26"/>
      <c r="AG568" s="26"/>
      <c r="AH568" s="26"/>
      <c r="AI568" s="26"/>
      <c r="AJ568" s="26"/>
      <c r="AK568" s="27"/>
      <c r="AL568" s="27"/>
      <c r="AM568" s="27"/>
      <c r="AN568" s="27"/>
      <c r="AO568" s="27"/>
      <c r="AP568" s="27"/>
      <c r="AQ568" s="27"/>
      <c r="AR568" s="27"/>
      <c r="AS568" s="27"/>
      <c r="AT568" s="28"/>
      <c r="AU568" s="28"/>
      <c r="AV568" s="28"/>
      <c r="AW568" s="28"/>
      <c r="AX568" s="28"/>
      <c r="AY568" s="28"/>
      <c r="AZ568" s="28"/>
      <c r="BA568" s="28"/>
      <c r="BB568" s="28"/>
      <c r="BC568" s="29"/>
      <c r="BD568" s="29"/>
      <c r="BE568" s="29"/>
      <c r="BF568" s="29"/>
      <c r="BG568" s="29"/>
      <c r="BH568" s="29"/>
      <c r="BI568" s="29"/>
      <c r="BJ568" s="29"/>
      <c r="BK568" s="29"/>
      <c r="BL568" s="30"/>
      <c r="BM568" s="30"/>
      <c r="BN568" s="30"/>
      <c r="BO568" s="30"/>
      <c r="BP568" s="30"/>
      <c r="BQ568" s="30"/>
      <c r="BR568" s="30"/>
      <c r="BS568" s="30"/>
      <c r="BT568" s="30"/>
      <c r="BU568" s="31"/>
      <c r="BV568" s="31"/>
      <c r="BW568" s="31"/>
      <c r="BX568" s="31"/>
      <c r="BY568" s="31"/>
      <c r="BZ568" s="31"/>
      <c r="CA568" s="31"/>
      <c r="CB568" s="31"/>
      <c r="CC568" s="31"/>
      <c r="CD568" s="42"/>
      <c r="CE568" s="42"/>
      <c r="CF568" s="42"/>
      <c r="CG568" s="42"/>
      <c r="CH568" s="42"/>
      <c r="CI568" s="42"/>
      <c r="CJ568" s="42"/>
      <c r="CK568" s="42"/>
      <c r="CL568" s="42"/>
      <c r="CM568" s="35"/>
    </row>
    <row r="569" ht="18.0" customHeight="1">
      <c r="A569" s="23"/>
      <c r="B569" s="23"/>
      <c r="C569" s="23"/>
      <c r="D569" s="23"/>
      <c r="E569" s="23"/>
      <c r="F569" s="23"/>
      <c r="G569" s="23"/>
      <c r="H569" s="23"/>
      <c r="I569" s="23"/>
      <c r="J569" s="24"/>
      <c r="K569" s="24"/>
      <c r="L569" s="24"/>
      <c r="M569" s="24"/>
      <c r="N569" s="24"/>
      <c r="O569" s="24"/>
      <c r="P569" s="24"/>
      <c r="Q569" s="24"/>
      <c r="R569" s="24"/>
      <c r="S569" s="25"/>
      <c r="T569" s="25"/>
      <c r="U569" s="25"/>
      <c r="V569" s="25"/>
      <c r="W569" s="25"/>
      <c r="X569" s="25"/>
      <c r="Y569" s="25"/>
      <c r="Z569" s="25"/>
      <c r="AA569" s="25"/>
      <c r="AB569" s="26"/>
      <c r="AC569" s="26"/>
      <c r="AD569" s="26"/>
      <c r="AE569" s="26"/>
      <c r="AF569" s="26"/>
      <c r="AG569" s="26"/>
      <c r="AH569" s="26"/>
      <c r="AI569" s="26"/>
      <c r="AJ569" s="26"/>
      <c r="AK569" s="27"/>
      <c r="AL569" s="27"/>
      <c r="AM569" s="27"/>
      <c r="AN569" s="27"/>
      <c r="AO569" s="27"/>
      <c r="AP569" s="27"/>
      <c r="AQ569" s="27"/>
      <c r="AR569" s="27"/>
      <c r="AS569" s="27"/>
      <c r="AT569" s="28"/>
      <c r="AU569" s="28"/>
      <c r="AV569" s="28"/>
      <c r="AW569" s="28"/>
      <c r="AX569" s="28"/>
      <c r="AY569" s="28"/>
      <c r="AZ569" s="28"/>
      <c r="BA569" s="28"/>
      <c r="BB569" s="28"/>
      <c r="BC569" s="29"/>
      <c r="BD569" s="29"/>
      <c r="BE569" s="29"/>
      <c r="BF569" s="29"/>
      <c r="BG569" s="29"/>
      <c r="BH569" s="29"/>
      <c r="BI569" s="29"/>
      <c r="BJ569" s="29"/>
      <c r="BK569" s="29"/>
      <c r="BL569" s="30"/>
      <c r="BM569" s="30"/>
      <c r="BN569" s="30"/>
      <c r="BO569" s="30"/>
      <c r="BP569" s="30"/>
      <c r="BQ569" s="30"/>
      <c r="BR569" s="30"/>
      <c r="BS569" s="30"/>
      <c r="BT569" s="30"/>
      <c r="BU569" s="31"/>
      <c r="BV569" s="31"/>
      <c r="BW569" s="31"/>
      <c r="BX569" s="31"/>
      <c r="BY569" s="31"/>
      <c r="BZ569" s="31"/>
      <c r="CA569" s="31"/>
      <c r="CB569" s="31"/>
      <c r="CC569" s="31"/>
      <c r="CD569" s="42"/>
      <c r="CE569" s="42"/>
      <c r="CF569" s="42"/>
      <c r="CG569" s="42"/>
      <c r="CH569" s="42"/>
      <c r="CI569" s="42"/>
      <c r="CJ569" s="42"/>
      <c r="CK569" s="42"/>
      <c r="CL569" s="42"/>
      <c r="CM569" s="35"/>
    </row>
    <row r="570" ht="18.0" customHeight="1">
      <c r="A570" s="23"/>
      <c r="B570" s="23"/>
      <c r="C570" s="23"/>
      <c r="D570" s="23"/>
      <c r="E570" s="23"/>
      <c r="F570" s="23"/>
      <c r="G570" s="23"/>
      <c r="H570" s="23"/>
      <c r="I570" s="23"/>
      <c r="J570" s="24"/>
      <c r="K570" s="24"/>
      <c r="L570" s="24"/>
      <c r="M570" s="24"/>
      <c r="N570" s="24"/>
      <c r="O570" s="24"/>
      <c r="P570" s="24"/>
      <c r="Q570" s="24"/>
      <c r="R570" s="24"/>
      <c r="S570" s="25"/>
      <c r="T570" s="25"/>
      <c r="U570" s="25"/>
      <c r="V570" s="25"/>
      <c r="W570" s="25"/>
      <c r="X570" s="25"/>
      <c r="Y570" s="25"/>
      <c r="Z570" s="25"/>
      <c r="AA570" s="25"/>
      <c r="AB570" s="26"/>
      <c r="AC570" s="26"/>
      <c r="AD570" s="26"/>
      <c r="AE570" s="26"/>
      <c r="AF570" s="26"/>
      <c r="AG570" s="26"/>
      <c r="AH570" s="26"/>
      <c r="AI570" s="26"/>
      <c r="AJ570" s="26"/>
      <c r="AK570" s="27"/>
      <c r="AL570" s="27"/>
      <c r="AM570" s="27"/>
      <c r="AN570" s="27"/>
      <c r="AO570" s="27"/>
      <c r="AP570" s="27"/>
      <c r="AQ570" s="27"/>
      <c r="AR570" s="27"/>
      <c r="AS570" s="27"/>
      <c r="AT570" s="28"/>
      <c r="AU570" s="28"/>
      <c r="AV570" s="28"/>
      <c r="AW570" s="28"/>
      <c r="AX570" s="28"/>
      <c r="AY570" s="28"/>
      <c r="AZ570" s="28"/>
      <c r="BA570" s="28"/>
      <c r="BB570" s="28"/>
      <c r="BC570" s="29"/>
      <c r="BD570" s="29"/>
      <c r="BE570" s="29"/>
      <c r="BF570" s="29"/>
      <c r="BG570" s="29"/>
      <c r="BH570" s="29"/>
      <c r="BI570" s="29"/>
      <c r="BJ570" s="29"/>
      <c r="BK570" s="29"/>
      <c r="BL570" s="30"/>
      <c r="BM570" s="30"/>
      <c r="BN570" s="30"/>
      <c r="BO570" s="30"/>
      <c r="BP570" s="30"/>
      <c r="BQ570" s="30"/>
      <c r="BR570" s="30"/>
      <c r="BS570" s="30"/>
      <c r="BT570" s="30"/>
      <c r="BU570" s="31"/>
      <c r="BV570" s="31"/>
      <c r="BW570" s="31"/>
      <c r="BX570" s="31"/>
      <c r="BY570" s="31"/>
      <c r="BZ570" s="31"/>
      <c r="CA570" s="31"/>
      <c r="CB570" s="31"/>
      <c r="CC570" s="31"/>
      <c r="CD570" s="42"/>
      <c r="CE570" s="42"/>
      <c r="CF570" s="42"/>
      <c r="CG570" s="42"/>
      <c r="CH570" s="42"/>
      <c r="CI570" s="42"/>
      <c r="CJ570" s="42"/>
      <c r="CK570" s="42"/>
      <c r="CL570" s="42"/>
      <c r="CM570" s="35"/>
    </row>
    <row r="571" ht="18.0" customHeight="1">
      <c r="A571" s="23"/>
      <c r="B571" s="23"/>
      <c r="C571" s="23"/>
      <c r="D571" s="23"/>
      <c r="E571" s="23"/>
      <c r="F571" s="23"/>
      <c r="G571" s="23"/>
      <c r="H571" s="23"/>
      <c r="I571" s="23"/>
      <c r="J571" s="24"/>
      <c r="K571" s="24"/>
      <c r="L571" s="24"/>
      <c r="M571" s="24"/>
      <c r="N571" s="24"/>
      <c r="O571" s="24"/>
      <c r="P571" s="24"/>
      <c r="Q571" s="24"/>
      <c r="R571" s="24"/>
      <c r="S571" s="25"/>
      <c r="T571" s="25"/>
      <c r="U571" s="25"/>
      <c r="V571" s="25"/>
      <c r="W571" s="25"/>
      <c r="X571" s="25"/>
      <c r="Y571" s="25"/>
      <c r="Z571" s="25"/>
      <c r="AA571" s="25"/>
      <c r="AB571" s="26"/>
      <c r="AC571" s="26"/>
      <c r="AD571" s="26"/>
      <c r="AE571" s="26"/>
      <c r="AF571" s="26"/>
      <c r="AG571" s="26"/>
      <c r="AH571" s="26"/>
      <c r="AI571" s="26"/>
      <c r="AJ571" s="26"/>
      <c r="AK571" s="27"/>
      <c r="AL571" s="27"/>
      <c r="AM571" s="27"/>
      <c r="AN571" s="27"/>
      <c r="AO571" s="27"/>
      <c r="AP571" s="27"/>
      <c r="AQ571" s="27"/>
      <c r="AR571" s="27"/>
      <c r="AS571" s="27"/>
      <c r="AT571" s="28"/>
      <c r="AU571" s="28"/>
      <c r="AV571" s="28"/>
      <c r="AW571" s="28"/>
      <c r="AX571" s="28"/>
      <c r="AY571" s="28"/>
      <c r="AZ571" s="28"/>
      <c r="BA571" s="28"/>
      <c r="BB571" s="28"/>
      <c r="BC571" s="29"/>
      <c r="BD571" s="29"/>
      <c r="BE571" s="29"/>
      <c r="BF571" s="29"/>
      <c r="BG571" s="29"/>
      <c r="BH571" s="29"/>
      <c r="BI571" s="29"/>
      <c r="BJ571" s="29"/>
      <c r="BK571" s="29"/>
      <c r="BL571" s="30"/>
      <c r="BM571" s="30"/>
      <c r="BN571" s="30"/>
      <c r="BO571" s="30"/>
      <c r="BP571" s="30"/>
      <c r="BQ571" s="30"/>
      <c r="BR571" s="30"/>
      <c r="BS571" s="30"/>
      <c r="BT571" s="30"/>
      <c r="BU571" s="31"/>
      <c r="BV571" s="31"/>
      <c r="BW571" s="31"/>
      <c r="BX571" s="31"/>
      <c r="BY571" s="31"/>
      <c r="BZ571" s="31"/>
      <c r="CA571" s="31"/>
      <c r="CB571" s="31"/>
      <c r="CC571" s="31"/>
      <c r="CD571" s="42"/>
      <c r="CE571" s="42"/>
      <c r="CF571" s="42"/>
      <c r="CG571" s="42"/>
      <c r="CH571" s="42"/>
      <c r="CI571" s="42"/>
      <c r="CJ571" s="42"/>
      <c r="CK571" s="42"/>
      <c r="CL571" s="42"/>
      <c r="CM571" s="35"/>
    </row>
    <row r="572" ht="18.0" customHeight="1">
      <c r="A572" s="23"/>
      <c r="B572" s="23"/>
      <c r="C572" s="23"/>
      <c r="D572" s="23"/>
      <c r="E572" s="23"/>
      <c r="F572" s="23"/>
      <c r="G572" s="23"/>
      <c r="H572" s="23"/>
      <c r="I572" s="23"/>
      <c r="J572" s="24"/>
      <c r="K572" s="24"/>
      <c r="L572" s="24"/>
      <c r="M572" s="24"/>
      <c r="N572" s="24"/>
      <c r="O572" s="24"/>
      <c r="P572" s="24"/>
      <c r="Q572" s="24"/>
      <c r="R572" s="24"/>
      <c r="S572" s="25"/>
      <c r="T572" s="25"/>
      <c r="U572" s="25"/>
      <c r="V572" s="25"/>
      <c r="W572" s="25"/>
      <c r="X572" s="25"/>
      <c r="Y572" s="25"/>
      <c r="Z572" s="25"/>
      <c r="AA572" s="25"/>
      <c r="AB572" s="26"/>
      <c r="AC572" s="26"/>
      <c r="AD572" s="26"/>
      <c r="AE572" s="26"/>
      <c r="AF572" s="26"/>
      <c r="AG572" s="26"/>
      <c r="AH572" s="26"/>
      <c r="AI572" s="26"/>
      <c r="AJ572" s="26"/>
      <c r="AK572" s="27"/>
      <c r="AL572" s="27"/>
      <c r="AM572" s="27"/>
      <c r="AN572" s="27"/>
      <c r="AO572" s="27"/>
      <c r="AP572" s="27"/>
      <c r="AQ572" s="27"/>
      <c r="AR572" s="27"/>
      <c r="AS572" s="27"/>
      <c r="AT572" s="28"/>
      <c r="AU572" s="28"/>
      <c r="AV572" s="28"/>
      <c r="AW572" s="28"/>
      <c r="AX572" s="28"/>
      <c r="AY572" s="28"/>
      <c r="AZ572" s="28"/>
      <c r="BA572" s="28"/>
      <c r="BB572" s="28"/>
      <c r="BC572" s="29"/>
      <c r="BD572" s="29"/>
      <c r="BE572" s="29"/>
      <c r="BF572" s="29"/>
      <c r="BG572" s="29"/>
      <c r="BH572" s="29"/>
      <c r="BI572" s="29"/>
      <c r="BJ572" s="29"/>
      <c r="BK572" s="29"/>
      <c r="BL572" s="30"/>
      <c r="BM572" s="30"/>
      <c r="BN572" s="30"/>
      <c r="BO572" s="30"/>
      <c r="BP572" s="30"/>
      <c r="BQ572" s="30"/>
      <c r="BR572" s="30"/>
      <c r="BS572" s="30"/>
      <c r="BT572" s="30"/>
      <c r="BU572" s="31"/>
      <c r="BV572" s="31"/>
      <c r="BW572" s="31"/>
      <c r="BX572" s="31"/>
      <c r="BY572" s="31"/>
      <c r="BZ572" s="31"/>
      <c r="CA572" s="31"/>
      <c r="CB572" s="31"/>
      <c r="CC572" s="31"/>
      <c r="CD572" s="42"/>
      <c r="CE572" s="42"/>
      <c r="CF572" s="42"/>
      <c r="CG572" s="42"/>
      <c r="CH572" s="42"/>
      <c r="CI572" s="42"/>
      <c r="CJ572" s="42"/>
      <c r="CK572" s="42"/>
      <c r="CL572" s="42"/>
      <c r="CM572" s="35"/>
    </row>
    <row r="573" ht="18.0" customHeight="1">
      <c r="A573" s="23"/>
      <c r="B573" s="23"/>
      <c r="C573" s="23"/>
      <c r="D573" s="23"/>
      <c r="E573" s="23"/>
      <c r="F573" s="23"/>
      <c r="G573" s="23"/>
      <c r="H573" s="23"/>
      <c r="I573" s="23"/>
      <c r="J573" s="24"/>
      <c r="K573" s="24"/>
      <c r="L573" s="24"/>
      <c r="M573" s="24"/>
      <c r="N573" s="24"/>
      <c r="O573" s="24"/>
      <c r="P573" s="24"/>
      <c r="Q573" s="24"/>
      <c r="R573" s="24"/>
      <c r="S573" s="25"/>
      <c r="T573" s="25"/>
      <c r="U573" s="25"/>
      <c r="V573" s="25"/>
      <c r="W573" s="25"/>
      <c r="X573" s="25"/>
      <c r="Y573" s="25"/>
      <c r="Z573" s="25"/>
      <c r="AA573" s="25"/>
      <c r="AB573" s="26"/>
      <c r="AC573" s="26"/>
      <c r="AD573" s="26"/>
      <c r="AE573" s="26"/>
      <c r="AF573" s="26"/>
      <c r="AG573" s="26"/>
      <c r="AH573" s="26"/>
      <c r="AI573" s="26"/>
      <c r="AJ573" s="26"/>
      <c r="AK573" s="27"/>
      <c r="AL573" s="27"/>
      <c r="AM573" s="27"/>
      <c r="AN573" s="27"/>
      <c r="AO573" s="27"/>
      <c r="AP573" s="27"/>
      <c r="AQ573" s="27"/>
      <c r="AR573" s="27"/>
      <c r="AS573" s="27"/>
      <c r="AT573" s="28"/>
      <c r="AU573" s="28"/>
      <c r="AV573" s="28"/>
      <c r="AW573" s="28"/>
      <c r="AX573" s="28"/>
      <c r="AY573" s="28"/>
      <c r="AZ573" s="28"/>
      <c r="BA573" s="28"/>
      <c r="BB573" s="28"/>
      <c r="BC573" s="29"/>
      <c r="BD573" s="29"/>
      <c r="BE573" s="29"/>
      <c r="BF573" s="29"/>
      <c r="BG573" s="29"/>
      <c r="BH573" s="29"/>
      <c r="BI573" s="29"/>
      <c r="BJ573" s="29"/>
      <c r="BK573" s="29"/>
      <c r="BL573" s="30"/>
      <c r="BM573" s="30"/>
      <c r="BN573" s="30"/>
      <c r="BO573" s="30"/>
      <c r="BP573" s="30"/>
      <c r="BQ573" s="30"/>
      <c r="BR573" s="30"/>
      <c r="BS573" s="30"/>
      <c r="BT573" s="30"/>
      <c r="BU573" s="31"/>
      <c r="BV573" s="31"/>
      <c r="BW573" s="31"/>
      <c r="BX573" s="31"/>
      <c r="BY573" s="31"/>
      <c r="BZ573" s="31"/>
      <c r="CA573" s="31"/>
      <c r="CB573" s="31"/>
      <c r="CC573" s="31"/>
      <c r="CD573" s="42"/>
      <c r="CE573" s="42"/>
      <c r="CF573" s="42"/>
      <c r="CG573" s="42"/>
      <c r="CH573" s="42"/>
      <c r="CI573" s="42"/>
      <c r="CJ573" s="42"/>
      <c r="CK573" s="42"/>
      <c r="CL573" s="42"/>
      <c r="CM573" s="35"/>
    </row>
    <row r="574" ht="18.0" customHeight="1">
      <c r="A574" s="23"/>
      <c r="B574" s="23"/>
      <c r="C574" s="23"/>
      <c r="D574" s="23"/>
      <c r="E574" s="23"/>
      <c r="F574" s="23"/>
      <c r="G574" s="23"/>
      <c r="H574" s="23"/>
      <c r="I574" s="23"/>
      <c r="J574" s="24"/>
      <c r="K574" s="24"/>
      <c r="L574" s="24"/>
      <c r="M574" s="24"/>
      <c r="N574" s="24"/>
      <c r="O574" s="24"/>
      <c r="P574" s="24"/>
      <c r="Q574" s="24"/>
      <c r="R574" s="24"/>
      <c r="S574" s="25"/>
      <c r="T574" s="25"/>
      <c r="U574" s="25"/>
      <c r="V574" s="25"/>
      <c r="W574" s="25"/>
      <c r="X574" s="25"/>
      <c r="Y574" s="25"/>
      <c r="Z574" s="25"/>
      <c r="AA574" s="25"/>
      <c r="AB574" s="26"/>
      <c r="AC574" s="26"/>
      <c r="AD574" s="26"/>
      <c r="AE574" s="26"/>
      <c r="AF574" s="26"/>
      <c r="AG574" s="26"/>
      <c r="AH574" s="26"/>
      <c r="AI574" s="26"/>
      <c r="AJ574" s="26"/>
      <c r="AK574" s="27"/>
      <c r="AL574" s="27"/>
      <c r="AM574" s="27"/>
      <c r="AN574" s="27"/>
      <c r="AO574" s="27"/>
      <c r="AP574" s="27"/>
      <c r="AQ574" s="27"/>
      <c r="AR574" s="27"/>
      <c r="AS574" s="27"/>
      <c r="AT574" s="28"/>
      <c r="AU574" s="28"/>
      <c r="AV574" s="28"/>
      <c r="AW574" s="28"/>
      <c r="AX574" s="28"/>
      <c r="AY574" s="28"/>
      <c r="AZ574" s="28"/>
      <c r="BA574" s="28"/>
      <c r="BB574" s="28"/>
      <c r="BC574" s="29"/>
      <c r="BD574" s="29"/>
      <c r="BE574" s="29"/>
      <c r="BF574" s="29"/>
      <c r="BG574" s="29"/>
      <c r="BH574" s="29"/>
      <c r="BI574" s="29"/>
      <c r="BJ574" s="29"/>
      <c r="BK574" s="29"/>
      <c r="BL574" s="30"/>
      <c r="BM574" s="30"/>
      <c r="BN574" s="30"/>
      <c r="BO574" s="30"/>
      <c r="BP574" s="30"/>
      <c r="BQ574" s="30"/>
      <c r="BR574" s="30"/>
      <c r="BS574" s="30"/>
      <c r="BT574" s="30"/>
      <c r="BU574" s="31"/>
      <c r="BV574" s="31"/>
      <c r="BW574" s="31"/>
      <c r="BX574" s="31"/>
      <c r="BY574" s="31"/>
      <c r="BZ574" s="31"/>
      <c r="CA574" s="31"/>
      <c r="CB574" s="31"/>
      <c r="CC574" s="31"/>
      <c r="CD574" s="42"/>
      <c r="CE574" s="42"/>
      <c r="CF574" s="42"/>
      <c r="CG574" s="42"/>
      <c r="CH574" s="42"/>
      <c r="CI574" s="42"/>
      <c r="CJ574" s="42"/>
      <c r="CK574" s="42"/>
      <c r="CL574" s="42"/>
      <c r="CM574" s="35"/>
    </row>
    <row r="575" ht="18.0" customHeight="1">
      <c r="A575" s="23"/>
      <c r="B575" s="23"/>
      <c r="C575" s="23"/>
      <c r="D575" s="23"/>
      <c r="E575" s="23"/>
      <c r="F575" s="23"/>
      <c r="G575" s="23"/>
      <c r="H575" s="23"/>
      <c r="I575" s="23"/>
      <c r="J575" s="24"/>
      <c r="K575" s="24"/>
      <c r="L575" s="24"/>
      <c r="M575" s="24"/>
      <c r="N575" s="24"/>
      <c r="O575" s="24"/>
      <c r="P575" s="24"/>
      <c r="Q575" s="24"/>
      <c r="R575" s="24"/>
      <c r="S575" s="25"/>
      <c r="T575" s="25"/>
      <c r="U575" s="25"/>
      <c r="V575" s="25"/>
      <c r="W575" s="25"/>
      <c r="X575" s="25"/>
      <c r="Y575" s="25"/>
      <c r="Z575" s="25"/>
      <c r="AA575" s="25"/>
      <c r="AB575" s="26"/>
      <c r="AC575" s="26"/>
      <c r="AD575" s="26"/>
      <c r="AE575" s="26"/>
      <c r="AF575" s="26"/>
      <c r="AG575" s="26"/>
      <c r="AH575" s="26"/>
      <c r="AI575" s="26"/>
      <c r="AJ575" s="26"/>
      <c r="AK575" s="27"/>
      <c r="AL575" s="27"/>
      <c r="AM575" s="27"/>
      <c r="AN575" s="27"/>
      <c r="AO575" s="27"/>
      <c r="AP575" s="27"/>
      <c r="AQ575" s="27"/>
      <c r="AR575" s="27"/>
      <c r="AS575" s="27"/>
      <c r="AT575" s="28"/>
      <c r="AU575" s="28"/>
      <c r="AV575" s="28"/>
      <c r="AW575" s="28"/>
      <c r="AX575" s="28"/>
      <c r="AY575" s="28"/>
      <c r="AZ575" s="28"/>
      <c r="BA575" s="28"/>
      <c r="BB575" s="28"/>
      <c r="BC575" s="29"/>
      <c r="BD575" s="29"/>
      <c r="BE575" s="29"/>
      <c r="BF575" s="29"/>
      <c r="BG575" s="29"/>
      <c r="BH575" s="29"/>
      <c r="BI575" s="29"/>
      <c r="BJ575" s="29"/>
      <c r="BK575" s="29"/>
      <c r="BL575" s="30"/>
      <c r="BM575" s="30"/>
      <c r="BN575" s="30"/>
      <c r="BO575" s="30"/>
      <c r="BP575" s="30"/>
      <c r="BQ575" s="30"/>
      <c r="BR575" s="30"/>
      <c r="BS575" s="30"/>
      <c r="BT575" s="30"/>
      <c r="BU575" s="31"/>
      <c r="BV575" s="31"/>
      <c r="BW575" s="31"/>
      <c r="BX575" s="31"/>
      <c r="BY575" s="31"/>
      <c r="BZ575" s="31"/>
      <c r="CA575" s="31"/>
      <c r="CB575" s="31"/>
      <c r="CC575" s="31"/>
      <c r="CD575" s="42"/>
      <c r="CE575" s="42"/>
      <c r="CF575" s="42"/>
      <c r="CG575" s="42"/>
      <c r="CH575" s="42"/>
      <c r="CI575" s="42"/>
      <c r="CJ575" s="42"/>
      <c r="CK575" s="42"/>
      <c r="CL575" s="42"/>
      <c r="CM575" s="35"/>
    </row>
    <row r="576" ht="18.0" customHeight="1">
      <c r="A576" s="23"/>
      <c r="B576" s="23"/>
      <c r="C576" s="23"/>
      <c r="D576" s="23"/>
      <c r="E576" s="23"/>
      <c r="F576" s="23"/>
      <c r="G576" s="23"/>
      <c r="H576" s="23"/>
      <c r="I576" s="23"/>
      <c r="J576" s="24"/>
      <c r="K576" s="24"/>
      <c r="L576" s="24"/>
      <c r="M576" s="24"/>
      <c r="N576" s="24"/>
      <c r="O576" s="24"/>
      <c r="P576" s="24"/>
      <c r="Q576" s="24"/>
      <c r="R576" s="24"/>
      <c r="S576" s="25"/>
      <c r="T576" s="25"/>
      <c r="U576" s="25"/>
      <c r="V576" s="25"/>
      <c r="W576" s="25"/>
      <c r="X576" s="25"/>
      <c r="Y576" s="25"/>
      <c r="Z576" s="25"/>
      <c r="AA576" s="25"/>
      <c r="AB576" s="26"/>
      <c r="AC576" s="26"/>
      <c r="AD576" s="26"/>
      <c r="AE576" s="26"/>
      <c r="AF576" s="26"/>
      <c r="AG576" s="26"/>
      <c r="AH576" s="26"/>
      <c r="AI576" s="26"/>
      <c r="AJ576" s="26"/>
      <c r="AK576" s="27"/>
      <c r="AL576" s="27"/>
      <c r="AM576" s="27"/>
      <c r="AN576" s="27"/>
      <c r="AO576" s="27"/>
      <c r="AP576" s="27"/>
      <c r="AQ576" s="27"/>
      <c r="AR576" s="27"/>
      <c r="AS576" s="27"/>
      <c r="AT576" s="28"/>
      <c r="AU576" s="28"/>
      <c r="AV576" s="28"/>
      <c r="AW576" s="28"/>
      <c r="AX576" s="28"/>
      <c r="AY576" s="28"/>
      <c r="AZ576" s="28"/>
      <c r="BA576" s="28"/>
      <c r="BB576" s="28"/>
      <c r="BC576" s="29"/>
      <c r="BD576" s="29"/>
      <c r="BE576" s="29"/>
      <c r="BF576" s="29"/>
      <c r="BG576" s="29"/>
      <c r="BH576" s="29"/>
      <c r="BI576" s="29"/>
      <c r="BJ576" s="29"/>
      <c r="BK576" s="29"/>
      <c r="BL576" s="30"/>
      <c r="BM576" s="30"/>
      <c r="BN576" s="30"/>
      <c r="BO576" s="30"/>
      <c r="BP576" s="30"/>
      <c r="BQ576" s="30"/>
      <c r="BR576" s="30"/>
      <c r="BS576" s="30"/>
      <c r="BT576" s="30"/>
      <c r="BU576" s="31"/>
      <c r="BV576" s="31"/>
      <c r="BW576" s="31"/>
      <c r="BX576" s="31"/>
      <c r="BY576" s="31"/>
      <c r="BZ576" s="31"/>
      <c r="CA576" s="31"/>
      <c r="CB576" s="31"/>
      <c r="CC576" s="31"/>
      <c r="CD576" s="42"/>
      <c r="CE576" s="42"/>
      <c r="CF576" s="42"/>
      <c r="CG576" s="42"/>
      <c r="CH576" s="42"/>
      <c r="CI576" s="42"/>
      <c r="CJ576" s="42"/>
      <c r="CK576" s="42"/>
      <c r="CL576" s="42"/>
      <c r="CM576" s="35"/>
    </row>
    <row r="577" ht="18.0" customHeight="1">
      <c r="A577" s="23"/>
      <c r="B577" s="23"/>
      <c r="C577" s="23"/>
      <c r="D577" s="23"/>
      <c r="E577" s="23"/>
      <c r="F577" s="23"/>
      <c r="G577" s="23"/>
      <c r="H577" s="23"/>
      <c r="I577" s="23"/>
      <c r="J577" s="24"/>
      <c r="K577" s="24"/>
      <c r="L577" s="24"/>
      <c r="M577" s="24"/>
      <c r="N577" s="24"/>
      <c r="O577" s="24"/>
      <c r="P577" s="24"/>
      <c r="Q577" s="24"/>
      <c r="R577" s="24"/>
      <c r="S577" s="25"/>
      <c r="T577" s="25"/>
      <c r="U577" s="25"/>
      <c r="V577" s="25"/>
      <c r="W577" s="25"/>
      <c r="X577" s="25"/>
      <c r="Y577" s="25"/>
      <c r="Z577" s="25"/>
      <c r="AA577" s="25"/>
      <c r="AB577" s="26"/>
      <c r="AC577" s="26"/>
      <c r="AD577" s="26"/>
      <c r="AE577" s="26"/>
      <c r="AF577" s="26"/>
      <c r="AG577" s="26"/>
      <c r="AH577" s="26"/>
      <c r="AI577" s="26"/>
      <c r="AJ577" s="26"/>
      <c r="AK577" s="27"/>
      <c r="AL577" s="27"/>
      <c r="AM577" s="27"/>
      <c r="AN577" s="27"/>
      <c r="AO577" s="27"/>
      <c r="AP577" s="27"/>
      <c r="AQ577" s="27"/>
      <c r="AR577" s="27"/>
      <c r="AS577" s="27"/>
      <c r="AT577" s="28"/>
      <c r="AU577" s="28"/>
      <c r="AV577" s="28"/>
      <c r="AW577" s="28"/>
      <c r="AX577" s="28"/>
      <c r="AY577" s="28"/>
      <c r="AZ577" s="28"/>
      <c r="BA577" s="28"/>
      <c r="BB577" s="28"/>
      <c r="BC577" s="29"/>
      <c r="BD577" s="29"/>
      <c r="BE577" s="29"/>
      <c r="BF577" s="29"/>
      <c r="BG577" s="29"/>
      <c r="BH577" s="29"/>
      <c r="BI577" s="29"/>
      <c r="BJ577" s="29"/>
      <c r="BK577" s="29"/>
      <c r="BL577" s="30"/>
      <c r="BM577" s="30"/>
      <c r="BN577" s="30"/>
      <c r="BO577" s="30"/>
      <c r="BP577" s="30"/>
      <c r="BQ577" s="30"/>
      <c r="BR577" s="30"/>
      <c r="BS577" s="30"/>
      <c r="BT577" s="30"/>
      <c r="BU577" s="31"/>
      <c r="BV577" s="31"/>
      <c r="BW577" s="31"/>
      <c r="BX577" s="31"/>
      <c r="BY577" s="31"/>
      <c r="BZ577" s="31"/>
      <c r="CA577" s="31"/>
      <c r="CB577" s="31"/>
      <c r="CC577" s="31"/>
      <c r="CD577" s="42"/>
      <c r="CE577" s="42"/>
      <c r="CF577" s="42"/>
      <c r="CG577" s="42"/>
      <c r="CH577" s="42"/>
      <c r="CI577" s="42"/>
      <c r="CJ577" s="42"/>
      <c r="CK577" s="42"/>
      <c r="CL577" s="42"/>
      <c r="CM577" s="35"/>
    </row>
    <row r="578" ht="18.0" customHeight="1">
      <c r="A578" s="23"/>
      <c r="B578" s="23"/>
      <c r="C578" s="23"/>
      <c r="D578" s="23"/>
      <c r="E578" s="23"/>
      <c r="F578" s="23"/>
      <c r="G578" s="23"/>
      <c r="H578" s="23"/>
      <c r="I578" s="23"/>
      <c r="J578" s="24"/>
      <c r="K578" s="24"/>
      <c r="L578" s="24"/>
      <c r="M578" s="24"/>
      <c r="N578" s="24"/>
      <c r="O578" s="24"/>
      <c r="P578" s="24"/>
      <c r="Q578" s="24"/>
      <c r="R578" s="24"/>
      <c r="S578" s="25"/>
      <c r="T578" s="25"/>
      <c r="U578" s="25"/>
      <c r="V578" s="25"/>
      <c r="W578" s="25"/>
      <c r="X578" s="25"/>
      <c r="Y578" s="25"/>
      <c r="Z578" s="25"/>
      <c r="AA578" s="25"/>
      <c r="AB578" s="26"/>
      <c r="AC578" s="26"/>
      <c r="AD578" s="26"/>
      <c r="AE578" s="26"/>
      <c r="AF578" s="26"/>
      <c r="AG578" s="26"/>
      <c r="AH578" s="26"/>
      <c r="AI578" s="26"/>
      <c r="AJ578" s="26"/>
      <c r="AK578" s="27"/>
      <c r="AL578" s="27"/>
      <c r="AM578" s="27"/>
      <c r="AN578" s="27"/>
      <c r="AO578" s="27"/>
      <c r="AP578" s="27"/>
      <c r="AQ578" s="27"/>
      <c r="AR578" s="27"/>
      <c r="AS578" s="27"/>
      <c r="AT578" s="28"/>
      <c r="AU578" s="28"/>
      <c r="AV578" s="28"/>
      <c r="AW578" s="28"/>
      <c r="AX578" s="28"/>
      <c r="AY578" s="28"/>
      <c r="AZ578" s="28"/>
      <c r="BA578" s="28"/>
      <c r="BB578" s="28"/>
      <c r="BC578" s="29"/>
      <c r="BD578" s="29"/>
      <c r="BE578" s="29"/>
      <c r="BF578" s="29"/>
      <c r="BG578" s="29"/>
      <c r="BH578" s="29"/>
      <c r="BI578" s="29"/>
      <c r="BJ578" s="29"/>
      <c r="BK578" s="29"/>
      <c r="BL578" s="30"/>
      <c r="BM578" s="30"/>
      <c r="BN578" s="30"/>
      <c r="BO578" s="30"/>
      <c r="BP578" s="30"/>
      <c r="BQ578" s="30"/>
      <c r="BR578" s="30"/>
      <c r="BS578" s="30"/>
      <c r="BT578" s="30"/>
      <c r="BU578" s="31"/>
      <c r="BV578" s="31"/>
      <c r="BW578" s="31"/>
      <c r="BX578" s="31"/>
      <c r="BY578" s="31"/>
      <c r="BZ578" s="31"/>
      <c r="CA578" s="31"/>
      <c r="CB578" s="31"/>
      <c r="CC578" s="31"/>
      <c r="CD578" s="42"/>
      <c r="CE578" s="42"/>
      <c r="CF578" s="42"/>
      <c r="CG578" s="42"/>
      <c r="CH578" s="42"/>
      <c r="CI578" s="42"/>
      <c r="CJ578" s="42"/>
      <c r="CK578" s="42"/>
      <c r="CL578" s="42"/>
      <c r="CM578" s="35"/>
    </row>
    <row r="579" ht="18.0" customHeight="1">
      <c r="A579" s="23"/>
      <c r="B579" s="23"/>
      <c r="C579" s="23"/>
      <c r="D579" s="23"/>
      <c r="E579" s="23"/>
      <c r="F579" s="23"/>
      <c r="G579" s="23"/>
      <c r="H579" s="23"/>
      <c r="I579" s="23"/>
      <c r="J579" s="24"/>
      <c r="K579" s="24"/>
      <c r="L579" s="24"/>
      <c r="M579" s="24"/>
      <c r="N579" s="24"/>
      <c r="O579" s="24"/>
      <c r="P579" s="24"/>
      <c r="Q579" s="24"/>
      <c r="R579" s="24"/>
      <c r="S579" s="25"/>
      <c r="T579" s="25"/>
      <c r="U579" s="25"/>
      <c r="V579" s="25"/>
      <c r="W579" s="25"/>
      <c r="X579" s="25"/>
      <c r="Y579" s="25"/>
      <c r="Z579" s="25"/>
      <c r="AA579" s="25"/>
      <c r="AB579" s="26"/>
      <c r="AC579" s="26"/>
      <c r="AD579" s="26"/>
      <c r="AE579" s="26"/>
      <c r="AF579" s="26"/>
      <c r="AG579" s="26"/>
      <c r="AH579" s="26"/>
      <c r="AI579" s="26"/>
      <c r="AJ579" s="26"/>
      <c r="AK579" s="27"/>
      <c r="AL579" s="27"/>
      <c r="AM579" s="27"/>
      <c r="AN579" s="27"/>
      <c r="AO579" s="27"/>
      <c r="AP579" s="27"/>
      <c r="AQ579" s="27"/>
      <c r="AR579" s="27"/>
      <c r="AS579" s="27"/>
      <c r="AT579" s="28"/>
      <c r="AU579" s="28"/>
      <c r="AV579" s="28"/>
      <c r="AW579" s="28"/>
      <c r="AX579" s="28"/>
      <c r="AY579" s="28"/>
      <c r="AZ579" s="28"/>
      <c r="BA579" s="28"/>
      <c r="BB579" s="28"/>
      <c r="BC579" s="29"/>
      <c r="BD579" s="29"/>
      <c r="BE579" s="29"/>
      <c r="BF579" s="29"/>
      <c r="BG579" s="29"/>
      <c r="BH579" s="29"/>
      <c r="BI579" s="29"/>
      <c r="BJ579" s="29"/>
      <c r="BK579" s="29"/>
      <c r="BL579" s="30"/>
      <c r="BM579" s="30"/>
      <c r="BN579" s="30"/>
      <c r="BO579" s="30"/>
      <c r="BP579" s="30"/>
      <c r="BQ579" s="30"/>
      <c r="BR579" s="30"/>
      <c r="BS579" s="30"/>
      <c r="BT579" s="30"/>
      <c r="BU579" s="31"/>
      <c r="BV579" s="31"/>
      <c r="BW579" s="31"/>
      <c r="BX579" s="31"/>
      <c r="BY579" s="31"/>
      <c r="BZ579" s="31"/>
      <c r="CA579" s="31"/>
      <c r="CB579" s="31"/>
      <c r="CC579" s="31"/>
      <c r="CD579" s="42"/>
      <c r="CE579" s="42"/>
      <c r="CF579" s="42"/>
      <c r="CG579" s="42"/>
      <c r="CH579" s="42"/>
      <c r="CI579" s="42"/>
      <c r="CJ579" s="42"/>
      <c r="CK579" s="42"/>
      <c r="CL579" s="42"/>
      <c r="CM579" s="35"/>
    </row>
    <row r="580" ht="18.0" customHeight="1">
      <c r="A580" s="23"/>
      <c r="B580" s="23"/>
      <c r="C580" s="23"/>
      <c r="D580" s="23"/>
      <c r="E580" s="23"/>
      <c r="F580" s="23"/>
      <c r="G580" s="23"/>
      <c r="H580" s="23"/>
      <c r="I580" s="23"/>
      <c r="J580" s="24"/>
      <c r="K580" s="24"/>
      <c r="L580" s="24"/>
      <c r="M580" s="24"/>
      <c r="N580" s="24"/>
      <c r="O580" s="24"/>
      <c r="P580" s="24"/>
      <c r="Q580" s="24"/>
      <c r="R580" s="24"/>
      <c r="S580" s="25"/>
      <c r="T580" s="25"/>
      <c r="U580" s="25"/>
      <c r="V580" s="25"/>
      <c r="W580" s="25"/>
      <c r="X580" s="25"/>
      <c r="Y580" s="25"/>
      <c r="Z580" s="25"/>
      <c r="AA580" s="25"/>
      <c r="AB580" s="26"/>
      <c r="AC580" s="26"/>
      <c r="AD580" s="26"/>
      <c r="AE580" s="26"/>
      <c r="AF580" s="26"/>
      <c r="AG580" s="26"/>
      <c r="AH580" s="26"/>
      <c r="AI580" s="26"/>
      <c r="AJ580" s="26"/>
      <c r="AK580" s="27"/>
      <c r="AL580" s="27"/>
      <c r="AM580" s="27"/>
      <c r="AN580" s="27"/>
      <c r="AO580" s="27"/>
      <c r="AP580" s="27"/>
      <c r="AQ580" s="27"/>
      <c r="AR580" s="27"/>
      <c r="AS580" s="27"/>
      <c r="AT580" s="28"/>
      <c r="AU580" s="28"/>
      <c r="AV580" s="28"/>
      <c r="AW580" s="28"/>
      <c r="AX580" s="28"/>
      <c r="AY580" s="28"/>
      <c r="AZ580" s="28"/>
      <c r="BA580" s="28"/>
      <c r="BB580" s="28"/>
      <c r="BC580" s="29"/>
      <c r="BD580" s="29"/>
      <c r="BE580" s="29"/>
      <c r="BF580" s="29"/>
      <c r="BG580" s="29"/>
      <c r="BH580" s="29"/>
      <c r="BI580" s="29"/>
      <c r="BJ580" s="29"/>
      <c r="BK580" s="29"/>
      <c r="BL580" s="30"/>
      <c r="BM580" s="30"/>
      <c r="BN580" s="30"/>
      <c r="BO580" s="30"/>
      <c r="BP580" s="30"/>
      <c r="BQ580" s="30"/>
      <c r="BR580" s="30"/>
      <c r="BS580" s="30"/>
      <c r="BT580" s="30"/>
      <c r="BU580" s="31"/>
      <c r="BV580" s="31"/>
      <c r="BW580" s="31"/>
      <c r="BX580" s="31"/>
      <c r="BY580" s="31"/>
      <c r="BZ580" s="31"/>
      <c r="CA580" s="31"/>
      <c r="CB580" s="31"/>
      <c r="CC580" s="31"/>
      <c r="CD580" s="42"/>
      <c r="CE580" s="42"/>
      <c r="CF580" s="42"/>
      <c r="CG580" s="42"/>
      <c r="CH580" s="42"/>
      <c r="CI580" s="42"/>
      <c r="CJ580" s="42"/>
      <c r="CK580" s="42"/>
      <c r="CL580" s="42"/>
      <c r="CM580" s="35"/>
    </row>
    <row r="581" ht="18.0" customHeight="1">
      <c r="A581" s="23"/>
      <c r="B581" s="23"/>
      <c r="C581" s="23"/>
      <c r="D581" s="23"/>
      <c r="E581" s="23"/>
      <c r="F581" s="23"/>
      <c r="G581" s="23"/>
      <c r="H581" s="23"/>
      <c r="I581" s="23"/>
      <c r="J581" s="24"/>
      <c r="K581" s="24"/>
      <c r="L581" s="24"/>
      <c r="M581" s="24"/>
      <c r="N581" s="24"/>
      <c r="O581" s="24"/>
      <c r="P581" s="24"/>
      <c r="Q581" s="24"/>
      <c r="R581" s="24"/>
      <c r="S581" s="25"/>
      <c r="T581" s="25"/>
      <c r="U581" s="25"/>
      <c r="V581" s="25"/>
      <c r="W581" s="25"/>
      <c r="X581" s="25"/>
      <c r="Y581" s="25"/>
      <c r="Z581" s="25"/>
      <c r="AA581" s="25"/>
      <c r="AB581" s="26"/>
      <c r="AC581" s="26"/>
      <c r="AD581" s="26"/>
      <c r="AE581" s="26"/>
      <c r="AF581" s="26"/>
      <c r="AG581" s="26"/>
      <c r="AH581" s="26"/>
      <c r="AI581" s="26"/>
      <c r="AJ581" s="26"/>
      <c r="AK581" s="27"/>
      <c r="AL581" s="27"/>
      <c r="AM581" s="27"/>
      <c r="AN581" s="27"/>
      <c r="AO581" s="27"/>
      <c r="AP581" s="27"/>
      <c r="AQ581" s="27"/>
      <c r="AR581" s="27"/>
      <c r="AS581" s="27"/>
      <c r="AT581" s="28"/>
      <c r="AU581" s="28"/>
      <c r="AV581" s="28"/>
      <c r="AW581" s="28"/>
      <c r="AX581" s="28"/>
      <c r="AY581" s="28"/>
      <c r="AZ581" s="28"/>
      <c r="BA581" s="28"/>
      <c r="BB581" s="28"/>
      <c r="BC581" s="29"/>
      <c r="BD581" s="29"/>
      <c r="BE581" s="29"/>
      <c r="BF581" s="29"/>
      <c r="BG581" s="29"/>
      <c r="BH581" s="29"/>
      <c r="BI581" s="29"/>
      <c r="BJ581" s="29"/>
      <c r="BK581" s="29"/>
      <c r="BL581" s="30"/>
      <c r="BM581" s="30"/>
      <c r="BN581" s="30"/>
      <c r="BO581" s="30"/>
      <c r="BP581" s="30"/>
      <c r="BQ581" s="30"/>
      <c r="BR581" s="30"/>
      <c r="BS581" s="30"/>
      <c r="BT581" s="30"/>
      <c r="BU581" s="31"/>
      <c r="BV581" s="31"/>
      <c r="BW581" s="31"/>
      <c r="BX581" s="31"/>
      <c r="BY581" s="31"/>
      <c r="BZ581" s="31"/>
      <c r="CA581" s="31"/>
      <c r="CB581" s="31"/>
      <c r="CC581" s="31"/>
      <c r="CD581" s="42"/>
      <c r="CE581" s="42"/>
      <c r="CF581" s="42"/>
      <c r="CG581" s="42"/>
      <c r="CH581" s="42"/>
      <c r="CI581" s="42"/>
      <c r="CJ581" s="42"/>
      <c r="CK581" s="42"/>
      <c r="CL581" s="42"/>
      <c r="CM581" s="35"/>
    </row>
    <row r="582" ht="18.0" customHeight="1">
      <c r="A582" s="23"/>
      <c r="B582" s="23"/>
      <c r="C582" s="23"/>
      <c r="D582" s="23"/>
      <c r="E582" s="23"/>
      <c r="F582" s="23"/>
      <c r="G582" s="23"/>
      <c r="H582" s="23"/>
      <c r="I582" s="23"/>
      <c r="J582" s="24"/>
      <c r="K582" s="24"/>
      <c r="L582" s="24"/>
      <c r="M582" s="24"/>
      <c r="N582" s="24"/>
      <c r="O582" s="24"/>
      <c r="P582" s="24"/>
      <c r="Q582" s="24"/>
      <c r="R582" s="24"/>
      <c r="S582" s="25"/>
      <c r="T582" s="25"/>
      <c r="U582" s="25"/>
      <c r="V582" s="25"/>
      <c r="W582" s="25"/>
      <c r="X582" s="25"/>
      <c r="Y582" s="25"/>
      <c r="Z582" s="25"/>
      <c r="AA582" s="25"/>
      <c r="AB582" s="26"/>
      <c r="AC582" s="26"/>
      <c r="AD582" s="26"/>
      <c r="AE582" s="26"/>
      <c r="AF582" s="26"/>
      <c r="AG582" s="26"/>
      <c r="AH582" s="26"/>
      <c r="AI582" s="26"/>
      <c r="AJ582" s="26"/>
      <c r="AK582" s="27"/>
      <c r="AL582" s="27"/>
      <c r="AM582" s="27"/>
      <c r="AN582" s="27"/>
      <c r="AO582" s="27"/>
      <c r="AP582" s="27"/>
      <c r="AQ582" s="27"/>
      <c r="AR582" s="27"/>
      <c r="AS582" s="27"/>
      <c r="AT582" s="28"/>
      <c r="AU582" s="28"/>
      <c r="AV582" s="28"/>
      <c r="AW582" s="28"/>
      <c r="AX582" s="28"/>
      <c r="AY582" s="28"/>
      <c r="AZ582" s="28"/>
      <c r="BA582" s="28"/>
      <c r="BB582" s="28"/>
      <c r="BC582" s="29"/>
      <c r="BD582" s="29"/>
      <c r="BE582" s="29"/>
      <c r="BF582" s="29"/>
      <c r="BG582" s="29"/>
      <c r="BH582" s="29"/>
      <c r="BI582" s="29"/>
      <c r="BJ582" s="29"/>
      <c r="BK582" s="29"/>
      <c r="BL582" s="30"/>
      <c r="BM582" s="30"/>
      <c r="BN582" s="30"/>
      <c r="BO582" s="30"/>
      <c r="BP582" s="30"/>
      <c r="BQ582" s="30"/>
      <c r="BR582" s="30"/>
      <c r="BS582" s="30"/>
      <c r="BT582" s="30"/>
      <c r="BU582" s="31"/>
      <c r="BV582" s="31"/>
      <c r="BW582" s="31"/>
      <c r="BX582" s="31"/>
      <c r="BY582" s="31"/>
      <c r="BZ582" s="31"/>
      <c r="CA582" s="31"/>
      <c r="CB582" s="31"/>
      <c r="CC582" s="31"/>
      <c r="CD582" s="42"/>
      <c r="CE582" s="42"/>
      <c r="CF582" s="42"/>
      <c r="CG582" s="42"/>
      <c r="CH582" s="42"/>
      <c r="CI582" s="42"/>
      <c r="CJ582" s="42"/>
      <c r="CK582" s="42"/>
      <c r="CL582" s="42"/>
      <c r="CM582" s="35"/>
    </row>
    <row r="583" ht="18.0" customHeight="1">
      <c r="A583" s="23"/>
      <c r="B583" s="23"/>
      <c r="C583" s="23"/>
      <c r="D583" s="23"/>
      <c r="E583" s="23"/>
      <c r="F583" s="23"/>
      <c r="G583" s="23"/>
      <c r="H583" s="23"/>
      <c r="I583" s="23"/>
      <c r="J583" s="24"/>
      <c r="K583" s="24"/>
      <c r="L583" s="24"/>
      <c r="M583" s="24"/>
      <c r="N583" s="24"/>
      <c r="O583" s="24"/>
      <c r="P583" s="24"/>
      <c r="Q583" s="24"/>
      <c r="R583" s="24"/>
      <c r="S583" s="25"/>
      <c r="T583" s="25"/>
      <c r="U583" s="25"/>
      <c r="V583" s="25"/>
      <c r="W583" s="25"/>
      <c r="X583" s="25"/>
      <c r="Y583" s="25"/>
      <c r="Z583" s="25"/>
      <c r="AA583" s="25"/>
      <c r="AB583" s="26"/>
      <c r="AC583" s="26"/>
      <c r="AD583" s="26"/>
      <c r="AE583" s="26"/>
      <c r="AF583" s="26"/>
      <c r="AG583" s="26"/>
      <c r="AH583" s="26"/>
      <c r="AI583" s="26"/>
      <c r="AJ583" s="26"/>
      <c r="AK583" s="27"/>
      <c r="AL583" s="27"/>
      <c r="AM583" s="27"/>
      <c r="AN583" s="27"/>
      <c r="AO583" s="27"/>
      <c r="AP583" s="27"/>
      <c r="AQ583" s="27"/>
      <c r="AR583" s="27"/>
      <c r="AS583" s="27"/>
      <c r="AT583" s="28"/>
      <c r="AU583" s="28"/>
      <c r="AV583" s="28"/>
      <c r="AW583" s="28"/>
      <c r="AX583" s="28"/>
      <c r="AY583" s="28"/>
      <c r="AZ583" s="28"/>
      <c r="BA583" s="28"/>
      <c r="BB583" s="28"/>
      <c r="BC583" s="29"/>
      <c r="BD583" s="29"/>
      <c r="BE583" s="29"/>
      <c r="BF583" s="29"/>
      <c r="BG583" s="29"/>
      <c r="BH583" s="29"/>
      <c r="BI583" s="29"/>
      <c r="BJ583" s="29"/>
      <c r="BK583" s="29"/>
      <c r="BL583" s="30"/>
      <c r="BM583" s="30"/>
      <c r="BN583" s="30"/>
      <c r="BO583" s="30"/>
      <c r="BP583" s="30"/>
      <c r="BQ583" s="30"/>
      <c r="BR583" s="30"/>
      <c r="BS583" s="30"/>
      <c r="BT583" s="30"/>
      <c r="BU583" s="31"/>
      <c r="BV583" s="31"/>
      <c r="BW583" s="31"/>
      <c r="BX583" s="31"/>
      <c r="BY583" s="31"/>
      <c r="BZ583" s="31"/>
      <c r="CA583" s="31"/>
      <c r="CB583" s="31"/>
      <c r="CC583" s="31"/>
      <c r="CD583" s="42"/>
      <c r="CE583" s="42"/>
      <c r="CF583" s="42"/>
      <c r="CG583" s="42"/>
      <c r="CH583" s="42"/>
      <c r="CI583" s="42"/>
      <c r="CJ583" s="42"/>
      <c r="CK583" s="42"/>
      <c r="CL583" s="42"/>
      <c r="CM583" s="35"/>
    </row>
    <row r="584" ht="18.0" customHeight="1">
      <c r="A584" s="23"/>
      <c r="B584" s="23"/>
      <c r="C584" s="23"/>
      <c r="D584" s="23"/>
      <c r="E584" s="23"/>
      <c r="F584" s="23"/>
      <c r="G584" s="23"/>
      <c r="H584" s="23"/>
      <c r="I584" s="23"/>
      <c r="J584" s="24"/>
      <c r="K584" s="24"/>
      <c r="L584" s="24"/>
      <c r="M584" s="24"/>
      <c r="N584" s="24"/>
      <c r="O584" s="24"/>
      <c r="P584" s="24"/>
      <c r="Q584" s="24"/>
      <c r="R584" s="24"/>
      <c r="S584" s="25"/>
      <c r="T584" s="25"/>
      <c r="U584" s="25"/>
      <c r="V584" s="25"/>
      <c r="W584" s="25"/>
      <c r="X584" s="25"/>
      <c r="Y584" s="25"/>
      <c r="Z584" s="25"/>
      <c r="AA584" s="25"/>
      <c r="AB584" s="26"/>
      <c r="AC584" s="26"/>
      <c r="AD584" s="26"/>
      <c r="AE584" s="26"/>
      <c r="AF584" s="26"/>
      <c r="AG584" s="26"/>
      <c r="AH584" s="26"/>
      <c r="AI584" s="26"/>
      <c r="AJ584" s="26"/>
      <c r="AK584" s="27"/>
      <c r="AL584" s="27"/>
      <c r="AM584" s="27"/>
      <c r="AN584" s="27"/>
      <c r="AO584" s="27"/>
      <c r="AP584" s="27"/>
      <c r="AQ584" s="27"/>
      <c r="AR584" s="27"/>
      <c r="AS584" s="27"/>
      <c r="AT584" s="28"/>
      <c r="AU584" s="28"/>
      <c r="AV584" s="28"/>
      <c r="AW584" s="28"/>
      <c r="AX584" s="28"/>
      <c r="AY584" s="28"/>
      <c r="AZ584" s="28"/>
      <c r="BA584" s="28"/>
      <c r="BB584" s="28"/>
      <c r="BC584" s="29"/>
      <c r="BD584" s="29"/>
      <c r="BE584" s="29"/>
      <c r="BF584" s="29"/>
      <c r="BG584" s="29"/>
      <c r="BH584" s="29"/>
      <c r="BI584" s="29"/>
      <c r="BJ584" s="29"/>
      <c r="BK584" s="29"/>
      <c r="BL584" s="30"/>
      <c r="BM584" s="30"/>
      <c r="BN584" s="30"/>
      <c r="BO584" s="30"/>
      <c r="BP584" s="30"/>
      <c r="BQ584" s="30"/>
      <c r="BR584" s="30"/>
      <c r="BS584" s="30"/>
      <c r="BT584" s="30"/>
      <c r="BU584" s="31"/>
      <c r="BV584" s="31"/>
      <c r="BW584" s="31"/>
      <c r="BX584" s="31"/>
      <c r="BY584" s="31"/>
      <c r="BZ584" s="31"/>
      <c r="CA584" s="31"/>
      <c r="CB584" s="31"/>
      <c r="CC584" s="31"/>
      <c r="CD584" s="42"/>
      <c r="CE584" s="42"/>
      <c r="CF584" s="42"/>
      <c r="CG584" s="42"/>
      <c r="CH584" s="42"/>
      <c r="CI584" s="42"/>
      <c r="CJ584" s="42"/>
      <c r="CK584" s="42"/>
      <c r="CL584" s="42"/>
      <c r="CM584" s="35"/>
    </row>
    <row r="585" ht="18.0" customHeight="1">
      <c r="A585" s="23"/>
      <c r="B585" s="23"/>
      <c r="C585" s="23"/>
      <c r="D585" s="23"/>
      <c r="E585" s="23"/>
      <c r="F585" s="23"/>
      <c r="G585" s="23"/>
      <c r="H585" s="23"/>
      <c r="I585" s="23"/>
      <c r="J585" s="24"/>
      <c r="K585" s="24"/>
      <c r="L585" s="24"/>
      <c r="M585" s="24"/>
      <c r="N585" s="24"/>
      <c r="O585" s="24"/>
      <c r="P585" s="24"/>
      <c r="Q585" s="24"/>
      <c r="R585" s="24"/>
      <c r="S585" s="25"/>
      <c r="T585" s="25"/>
      <c r="U585" s="25"/>
      <c r="V585" s="25"/>
      <c r="W585" s="25"/>
      <c r="X585" s="25"/>
      <c r="Y585" s="25"/>
      <c r="Z585" s="25"/>
      <c r="AA585" s="25"/>
      <c r="AB585" s="26"/>
      <c r="AC585" s="26"/>
      <c r="AD585" s="26"/>
      <c r="AE585" s="26"/>
      <c r="AF585" s="26"/>
      <c r="AG585" s="26"/>
      <c r="AH585" s="26"/>
      <c r="AI585" s="26"/>
      <c r="AJ585" s="26"/>
      <c r="AK585" s="27"/>
      <c r="AL585" s="27"/>
      <c r="AM585" s="27"/>
      <c r="AN585" s="27"/>
      <c r="AO585" s="27"/>
      <c r="AP585" s="27"/>
      <c r="AQ585" s="27"/>
      <c r="AR585" s="27"/>
      <c r="AS585" s="27"/>
      <c r="AT585" s="28"/>
      <c r="AU585" s="28"/>
      <c r="AV585" s="28"/>
      <c r="AW585" s="28"/>
      <c r="AX585" s="28"/>
      <c r="AY585" s="28"/>
      <c r="AZ585" s="28"/>
      <c r="BA585" s="28"/>
      <c r="BB585" s="28"/>
      <c r="BC585" s="29"/>
      <c r="BD585" s="29"/>
      <c r="BE585" s="29"/>
      <c r="BF585" s="29"/>
      <c r="BG585" s="29"/>
      <c r="BH585" s="29"/>
      <c r="BI585" s="29"/>
      <c r="BJ585" s="29"/>
      <c r="BK585" s="29"/>
      <c r="BL585" s="30"/>
      <c r="BM585" s="30"/>
      <c r="BN585" s="30"/>
      <c r="BO585" s="30"/>
      <c r="BP585" s="30"/>
      <c r="BQ585" s="30"/>
      <c r="BR585" s="30"/>
      <c r="BS585" s="30"/>
      <c r="BT585" s="30"/>
      <c r="BU585" s="31"/>
      <c r="BV585" s="31"/>
      <c r="BW585" s="31"/>
      <c r="BX585" s="31"/>
      <c r="BY585" s="31"/>
      <c r="BZ585" s="31"/>
      <c r="CA585" s="31"/>
      <c r="CB585" s="31"/>
      <c r="CC585" s="31"/>
      <c r="CD585" s="42"/>
      <c r="CE585" s="42"/>
      <c r="CF585" s="42"/>
      <c r="CG585" s="42"/>
      <c r="CH585" s="42"/>
      <c r="CI585" s="42"/>
      <c r="CJ585" s="42"/>
      <c r="CK585" s="42"/>
      <c r="CL585" s="42"/>
      <c r="CM585" s="35"/>
    </row>
    <row r="586" ht="18.0" customHeight="1">
      <c r="A586" s="23"/>
      <c r="B586" s="23"/>
      <c r="C586" s="23"/>
      <c r="D586" s="23"/>
      <c r="E586" s="23"/>
      <c r="F586" s="23"/>
      <c r="G586" s="23"/>
      <c r="H586" s="23"/>
      <c r="I586" s="23"/>
      <c r="J586" s="24"/>
      <c r="K586" s="24"/>
      <c r="L586" s="24"/>
      <c r="M586" s="24"/>
      <c r="N586" s="24"/>
      <c r="O586" s="24"/>
      <c r="P586" s="24"/>
      <c r="Q586" s="24"/>
      <c r="R586" s="24"/>
      <c r="S586" s="25"/>
      <c r="T586" s="25"/>
      <c r="U586" s="25"/>
      <c r="V586" s="25"/>
      <c r="W586" s="25"/>
      <c r="X586" s="25"/>
      <c r="Y586" s="25"/>
      <c r="Z586" s="25"/>
      <c r="AA586" s="25"/>
      <c r="AB586" s="26"/>
      <c r="AC586" s="26"/>
      <c r="AD586" s="26"/>
      <c r="AE586" s="26"/>
      <c r="AF586" s="26"/>
      <c r="AG586" s="26"/>
      <c r="AH586" s="26"/>
      <c r="AI586" s="26"/>
      <c r="AJ586" s="26"/>
      <c r="AK586" s="27"/>
      <c r="AL586" s="27"/>
      <c r="AM586" s="27"/>
      <c r="AN586" s="27"/>
      <c r="AO586" s="27"/>
      <c r="AP586" s="27"/>
      <c r="AQ586" s="27"/>
      <c r="AR586" s="27"/>
      <c r="AS586" s="27"/>
      <c r="AT586" s="28"/>
      <c r="AU586" s="28"/>
      <c r="AV586" s="28"/>
      <c r="AW586" s="28"/>
      <c r="AX586" s="28"/>
      <c r="AY586" s="28"/>
      <c r="AZ586" s="28"/>
      <c r="BA586" s="28"/>
      <c r="BB586" s="28"/>
      <c r="BC586" s="29"/>
      <c r="BD586" s="29"/>
      <c r="BE586" s="29"/>
      <c r="BF586" s="29"/>
      <c r="BG586" s="29"/>
      <c r="BH586" s="29"/>
      <c r="BI586" s="29"/>
      <c r="BJ586" s="29"/>
      <c r="BK586" s="29"/>
      <c r="BL586" s="30"/>
      <c r="BM586" s="30"/>
      <c r="BN586" s="30"/>
      <c r="BO586" s="30"/>
      <c r="BP586" s="30"/>
      <c r="BQ586" s="30"/>
      <c r="BR586" s="30"/>
      <c r="BS586" s="30"/>
      <c r="BT586" s="30"/>
      <c r="BU586" s="31"/>
      <c r="BV586" s="31"/>
      <c r="BW586" s="31"/>
      <c r="BX586" s="31"/>
      <c r="BY586" s="31"/>
      <c r="BZ586" s="31"/>
      <c r="CA586" s="31"/>
      <c r="CB586" s="31"/>
      <c r="CC586" s="31"/>
      <c r="CD586" s="42"/>
      <c r="CE586" s="42"/>
      <c r="CF586" s="42"/>
      <c r="CG586" s="42"/>
      <c r="CH586" s="42"/>
      <c r="CI586" s="42"/>
      <c r="CJ586" s="42"/>
      <c r="CK586" s="42"/>
      <c r="CL586" s="42"/>
      <c r="CM586" s="35"/>
    </row>
    <row r="587" ht="18.0" customHeight="1">
      <c r="A587" s="23"/>
      <c r="B587" s="23"/>
      <c r="C587" s="23"/>
      <c r="D587" s="23"/>
      <c r="E587" s="23"/>
      <c r="F587" s="23"/>
      <c r="G587" s="23"/>
      <c r="H587" s="23"/>
      <c r="I587" s="23"/>
      <c r="J587" s="24"/>
      <c r="K587" s="24"/>
      <c r="L587" s="24"/>
      <c r="M587" s="24"/>
      <c r="N587" s="24"/>
      <c r="O587" s="24"/>
      <c r="P587" s="24"/>
      <c r="Q587" s="24"/>
      <c r="R587" s="24"/>
      <c r="S587" s="25"/>
      <c r="T587" s="25"/>
      <c r="U587" s="25"/>
      <c r="V587" s="25"/>
      <c r="W587" s="25"/>
      <c r="X587" s="25"/>
      <c r="Y587" s="25"/>
      <c r="Z587" s="25"/>
      <c r="AA587" s="25"/>
      <c r="AB587" s="26"/>
      <c r="AC587" s="26"/>
      <c r="AD587" s="26"/>
      <c r="AE587" s="26"/>
      <c r="AF587" s="26"/>
      <c r="AG587" s="26"/>
      <c r="AH587" s="26"/>
      <c r="AI587" s="26"/>
      <c r="AJ587" s="26"/>
      <c r="AK587" s="27"/>
      <c r="AL587" s="27"/>
      <c r="AM587" s="27"/>
      <c r="AN587" s="27"/>
      <c r="AO587" s="27"/>
      <c r="AP587" s="27"/>
      <c r="AQ587" s="27"/>
      <c r="AR587" s="27"/>
      <c r="AS587" s="27"/>
      <c r="AT587" s="28"/>
      <c r="AU587" s="28"/>
      <c r="AV587" s="28"/>
      <c r="AW587" s="28"/>
      <c r="AX587" s="28"/>
      <c r="AY587" s="28"/>
      <c r="AZ587" s="28"/>
      <c r="BA587" s="28"/>
      <c r="BB587" s="28"/>
      <c r="BC587" s="29"/>
      <c r="BD587" s="29"/>
      <c r="BE587" s="29"/>
      <c r="BF587" s="29"/>
      <c r="BG587" s="29"/>
      <c r="BH587" s="29"/>
      <c r="BI587" s="29"/>
      <c r="BJ587" s="29"/>
      <c r="BK587" s="29"/>
      <c r="BL587" s="30"/>
      <c r="BM587" s="30"/>
      <c r="BN587" s="30"/>
      <c r="BO587" s="30"/>
      <c r="BP587" s="30"/>
      <c r="BQ587" s="30"/>
      <c r="BR587" s="30"/>
      <c r="BS587" s="30"/>
      <c r="BT587" s="30"/>
      <c r="BU587" s="31"/>
      <c r="BV587" s="31"/>
      <c r="BW587" s="31"/>
      <c r="BX587" s="31"/>
      <c r="BY587" s="31"/>
      <c r="BZ587" s="31"/>
      <c r="CA587" s="31"/>
      <c r="CB587" s="31"/>
      <c r="CC587" s="31"/>
      <c r="CD587" s="42"/>
      <c r="CE587" s="42"/>
      <c r="CF587" s="42"/>
      <c r="CG587" s="42"/>
      <c r="CH587" s="42"/>
      <c r="CI587" s="42"/>
      <c r="CJ587" s="42"/>
      <c r="CK587" s="42"/>
      <c r="CL587" s="42"/>
      <c r="CM587" s="35"/>
    </row>
    <row r="588" ht="18.0" customHeight="1">
      <c r="A588" s="23"/>
      <c r="B588" s="23"/>
      <c r="C588" s="23"/>
      <c r="D588" s="23"/>
      <c r="E588" s="23"/>
      <c r="F588" s="23"/>
      <c r="G588" s="23"/>
      <c r="H588" s="23"/>
      <c r="I588" s="23"/>
      <c r="J588" s="24"/>
      <c r="K588" s="24"/>
      <c r="L588" s="24"/>
      <c r="M588" s="24"/>
      <c r="N588" s="24"/>
      <c r="O588" s="24"/>
      <c r="P588" s="24"/>
      <c r="Q588" s="24"/>
      <c r="R588" s="24"/>
      <c r="S588" s="25"/>
      <c r="T588" s="25"/>
      <c r="U588" s="25"/>
      <c r="V588" s="25"/>
      <c r="W588" s="25"/>
      <c r="X588" s="25"/>
      <c r="Y588" s="25"/>
      <c r="Z588" s="25"/>
      <c r="AA588" s="25"/>
      <c r="AB588" s="26"/>
      <c r="AC588" s="26"/>
      <c r="AD588" s="26"/>
      <c r="AE588" s="26"/>
      <c r="AF588" s="26"/>
      <c r="AG588" s="26"/>
      <c r="AH588" s="26"/>
      <c r="AI588" s="26"/>
      <c r="AJ588" s="26"/>
      <c r="AK588" s="27"/>
      <c r="AL588" s="27"/>
      <c r="AM588" s="27"/>
      <c r="AN588" s="27"/>
      <c r="AO588" s="27"/>
      <c r="AP588" s="27"/>
      <c r="AQ588" s="27"/>
      <c r="AR588" s="27"/>
      <c r="AS588" s="27"/>
      <c r="AT588" s="28"/>
      <c r="AU588" s="28"/>
      <c r="AV588" s="28"/>
      <c r="AW588" s="28"/>
      <c r="AX588" s="28"/>
      <c r="AY588" s="28"/>
      <c r="AZ588" s="28"/>
      <c r="BA588" s="28"/>
      <c r="BB588" s="28"/>
      <c r="BC588" s="29"/>
      <c r="BD588" s="29"/>
      <c r="BE588" s="29"/>
      <c r="BF588" s="29"/>
      <c r="BG588" s="29"/>
      <c r="BH588" s="29"/>
      <c r="BI588" s="29"/>
      <c r="BJ588" s="29"/>
      <c r="BK588" s="29"/>
      <c r="BL588" s="30"/>
      <c r="BM588" s="30"/>
      <c r="BN588" s="30"/>
      <c r="BO588" s="30"/>
      <c r="BP588" s="30"/>
      <c r="BQ588" s="30"/>
      <c r="BR588" s="30"/>
      <c r="BS588" s="30"/>
      <c r="BT588" s="30"/>
      <c r="BU588" s="31"/>
      <c r="BV588" s="31"/>
      <c r="BW588" s="31"/>
      <c r="BX588" s="31"/>
      <c r="BY588" s="31"/>
      <c r="BZ588" s="31"/>
      <c r="CA588" s="31"/>
      <c r="CB588" s="31"/>
      <c r="CC588" s="31"/>
      <c r="CD588" s="42"/>
      <c r="CE588" s="42"/>
      <c r="CF588" s="42"/>
      <c r="CG588" s="42"/>
      <c r="CH588" s="42"/>
      <c r="CI588" s="42"/>
      <c r="CJ588" s="42"/>
      <c r="CK588" s="42"/>
      <c r="CL588" s="42"/>
      <c r="CM588" s="35"/>
    </row>
    <row r="589" ht="18.0" customHeight="1">
      <c r="A589" s="23"/>
      <c r="B589" s="23"/>
      <c r="C589" s="23"/>
      <c r="D589" s="23"/>
      <c r="E589" s="23"/>
      <c r="F589" s="23"/>
      <c r="G589" s="23"/>
      <c r="H589" s="23"/>
      <c r="I589" s="23"/>
      <c r="J589" s="24"/>
      <c r="K589" s="24"/>
      <c r="L589" s="24"/>
      <c r="M589" s="24"/>
      <c r="N589" s="24"/>
      <c r="O589" s="24"/>
      <c r="P589" s="24"/>
      <c r="Q589" s="24"/>
      <c r="R589" s="24"/>
      <c r="S589" s="25"/>
      <c r="T589" s="25"/>
      <c r="U589" s="25"/>
      <c r="V589" s="25"/>
      <c r="W589" s="25"/>
      <c r="X589" s="25"/>
      <c r="Y589" s="25"/>
      <c r="Z589" s="25"/>
      <c r="AA589" s="25"/>
      <c r="AB589" s="26"/>
      <c r="AC589" s="26"/>
      <c r="AD589" s="26"/>
      <c r="AE589" s="26"/>
      <c r="AF589" s="26"/>
      <c r="AG589" s="26"/>
      <c r="AH589" s="26"/>
      <c r="AI589" s="26"/>
      <c r="AJ589" s="26"/>
      <c r="AK589" s="27"/>
      <c r="AL589" s="27"/>
      <c r="AM589" s="27"/>
      <c r="AN589" s="27"/>
      <c r="AO589" s="27"/>
      <c r="AP589" s="27"/>
      <c r="AQ589" s="27"/>
      <c r="AR589" s="27"/>
      <c r="AS589" s="27"/>
      <c r="AT589" s="28"/>
      <c r="AU589" s="28"/>
      <c r="AV589" s="28"/>
      <c r="AW589" s="28"/>
      <c r="AX589" s="28"/>
      <c r="AY589" s="28"/>
      <c r="AZ589" s="28"/>
      <c r="BA589" s="28"/>
      <c r="BB589" s="28"/>
      <c r="BC589" s="29"/>
      <c r="BD589" s="29"/>
      <c r="BE589" s="29"/>
      <c r="BF589" s="29"/>
      <c r="BG589" s="29"/>
      <c r="BH589" s="29"/>
      <c r="BI589" s="29"/>
      <c r="BJ589" s="29"/>
      <c r="BK589" s="29"/>
      <c r="BL589" s="30"/>
      <c r="BM589" s="30"/>
      <c r="BN589" s="30"/>
      <c r="BO589" s="30"/>
      <c r="BP589" s="30"/>
      <c r="BQ589" s="30"/>
      <c r="BR589" s="30"/>
      <c r="BS589" s="30"/>
      <c r="BT589" s="30"/>
      <c r="BU589" s="31"/>
      <c r="BV589" s="31"/>
      <c r="BW589" s="31"/>
      <c r="BX589" s="31"/>
      <c r="BY589" s="31"/>
      <c r="BZ589" s="31"/>
      <c r="CA589" s="31"/>
      <c r="CB589" s="31"/>
      <c r="CC589" s="31"/>
      <c r="CD589" s="42"/>
      <c r="CE589" s="42"/>
      <c r="CF589" s="42"/>
      <c r="CG589" s="42"/>
      <c r="CH589" s="42"/>
      <c r="CI589" s="42"/>
      <c r="CJ589" s="42"/>
      <c r="CK589" s="42"/>
      <c r="CL589" s="42"/>
      <c r="CM589" s="35"/>
    </row>
    <row r="590" ht="18.0" customHeight="1">
      <c r="A590" s="23"/>
      <c r="B590" s="23"/>
      <c r="C590" s="23"/>
      <c r="D590" s="23"/>
      <c r="E590" s="23"/>
      <c r="F590" s="23"/>
      <c r="G590" s="23"/>
      <c r="H590" s="23"/>
      <c r="I590" s="23"/>
      <c r="J590" s="24"/>
      <c r="K590" s="24"/>
      <c r="L590" s="24"/>
      <c r="M590" s="24"/>
      <c r="N590" s="24"/>
      <c r="O590" s="24"/>
      <c r="P590" s="24"/>
      <c r="Q590" s="24"/>
      <c r="R590" s="24"/>
      <c r="S590" s="25"/>
      <c r="T590" s="25"/>
      <c r="U590" s="25"/>
      <c r="V590" s="25"/>
      <c r="W590" s="25"/>
      <c r="X590" s="25"/>
      <c r="Y590" s="25"/>
      <c r="Z590" s="25"/>
      <c r="AA590" s="25"/>
      <c r="AB590" s="26"/>
      <c r="AC590" s="26"/>
      <c r="AD590" s="26"/>
      <c r="AE590" s="26"/>
      <c r="AF590" s="26"/>
      <c r="AG590" s="26"/>
      <c r="AH590" s="26"/>
      <c r="AI590" s="26"/>
      <c r="AJ590" s="26"/>
      <c r="AK590" s="27"/>
      <c r="AL590" s="27"/>
      <c r="AM590" s="27"/>
      <c r="AN590" s="27"/>
      <c r="AO590" s="27"/>
      <c r="AP590" s="27"/>
      <c r="AQ590" s="27"/>
      <c r="AR590" s="27"/>
      <c r="AS590" s="27"/>
      <c r="AT590" s="28"/>
      <c r="AU590" s="28"/>
      <c r="AV590" s="28"/>
      <c r="AW590" s="28"/>
      <c r="AX590" s="28"/>
      <c r="AY590" s="28"/>
      <c r="AZ590" s="28"/>
      <c r="BA590" s="28"/>
      <c r="BB590" s="28"/>
      <c r="BC590" s="29"/>
      <c r="BD590" s="29"/>
      <c r="BE590" s="29"/>
      <c r="BF590" s="29"/>
      <c r="BG590" s="29"/>
      <c r="BH590" s="29"/>
      <c r="BI590" s="29"/>
      <c r="BJ590" s="29"/>
      <c r="BK590" s="29"/>
      <c r="BL590" s="30"/>
      <c r="BM590" s="30"/>
      <c r="BN590" s="30"/>
      <c r="BO590" s="30"/>
      <c r="BP590" s="30"/>
      <c r="BQ590" s="30"/>
      <c r="BR590" s="30"/>
      <c r="BS590" s="30"/>
      <c r="BT590" s="30"/>
      <c r="BU590" s="31"/>
      <c r="BV590" s="31"/>
      <c r="BW590" s="31"/>
      <c r="BX590" s="31"/>
      <c r="BY590" s="31"/>
      <c r="BZ590" s="31"/>
      <c r="CA590" s="31"/>
      <c r="CB590" s="31"/>
      <c r="CC590" s="31"/>
      <c r="CD590" s="42"/>
      <c r="CE590" s="42"/>
      <c r="CF590" s="42"/>
      <c r="CG590" s="42"/>
      <c r="CH590" s="42"/>
      <c r="CI590" s="42"/>
      <c r="CJ590" s="42"/>
      <c r="CK590" s="42"/>
      <c r="CL590" s="42"/>
      <c r="CM590" s="35"/>
    </row>
    <row r="591" ht="18.0" customHeight="1">
      <c r="A591" s="23"/>
      <c r="B591" s="23"/>
      <c r="C591" s="23"/>
      <c r="D591" s="23"/>
      <c r="E591" s="23"/>
      <c r="F591" s="23"/>
      <c r="G591" s="23"/>
      <c r="H591" s="23"/>
      <c r="I591" s="23"/>
      <c r="J591" s="24"/>
      <c r="K591" s="24"/>
      <c r="L591" s="24"/>
      <c r="M591" s="24"/>
      <c r="N591" s="24"/>
      <c r="O591" s="24"/>
      <c r="P591" s="24"/>
      <c r="Q591" s="24"/>
      <c r="R591" s="24"/>
      <c r="S591" s="25"/>
      <c r="T591" s="25"/>
      <c r="U591" s="25"/>
      <c r="V591" s="25"/>
      <c r="W591" s="25"/>
      <c r="X591" s="25"/>
      <c r="Y591" s="25"/>
      <c r="Z591" s="25"/>
      <c r="AA591" s="25"/>
      <c r="AB591" s="26"/>
      <c r="AC591" s="26"/>
      <c r="AD591" s="26"/>
      <c r="AE591" s="26"/>
      <c r="AF591" s="26"/>
      <c r="AG591" s="26"/>
      <c r="AH591" s="26"/>
      <c r="AI591" s="26"/>
      <c r="AJ591" s="26"/>
      <c r="AK591" s="27"/>
      <c r="AL591" s="27"/>
      <c r="AM591" s="27"/>
      <c r="AN591" s="27"/>
      <c r="AO591" s="27"/>
      <c r="AP591" s="27"/>
      <c r="AQ591" s="27"/>
      <c r="AR591" s="27"/>
      <c r="AS591" s="27"/>
      <c r="AT591" s="28"/>
      <c r="AU591" s="28"/>
      <c r="AV591" s="28"/>
      <c r="AW591" s="28"/>
      <c r="AX591" s="28"/>
      <c r="AY591" s="28"/>
      <c r="AZ591" s="28"/>
      <c r="BA591" s="28"/>
      <c r="BB591" s="28"/>
      <c r="BC591" s="29"/>
      <c r="BD591" s="29"/>
      <c r="BE591" s="29"/>
      <c r="BF591" s="29"/>
      <c r="BG591" s="29"/>
      <c r="BH591" s="29"/>
      <c r="BI591" s="29"/>
      <c r="BJ591" s="29"/>
      <c r="BK591" s="29"/>
      <c r="BL591" s="30"/>
      <c r="BM591" s="30"/>
      <c r="BN591" s="30"/>
      <c r="BO591" s="30"/>
      <c r="BP591" s="30"/>
      <c r="BQ591" s="30"/>
      <c r="BR591" s="30"/>
      <c r="BS591" s="30"/>
      <c r="BT591" s="30"/>
      <c r="BU591" s="31"/>
      <c r="BV591" s="31"/>
      <c r="BW591" s="31"/>
      <c r="BX591" s="31"/>
      <c r="BY591" s="31"/>
      <c r="BZ591" s="31"/>
      <c r="CA591" s="31"/>
      <c r="CB591" s="31"/>
      <c r="CC591" s="31"/>
      <c r="CD591" s="42"/>
      <c r="CE591" s="42"/>
      <c r="CF591" s="42"/>
      <c r="CG591" s="42"/>
      <c r="CH591" s="42"/>
      <c r="CI591" s="42"/>
      <c r="CJ591" s="42"/>
      <c r="CK591" s="42"/>
      <c r="CL591" s="42"/>
      <c r="CM591" s="35"/>
    </row>
    <row r="592" ht="18.0" customHeight="1">
      <c r="A592" s="23"/>
      <c r="B592" s="23"/>
      <c r="C592" s="23"/>
      <c r="D592" s="23"/>
      <c r="E592" s="23"/>
      <c r="F592" s="23"/>
      <c r="G592" s="23"/>
      <c r="H592" s="23"/>
      <c r="I592" s="23"/>
      <c r="J592" s="24"/>
      <c r="K592" s="24"/>
      <c r="L592" s="24"/>
      <c r="M592" s="24"/>
      <c r="N592" s="24"/>
      <c r="O592" s="24"/>
      <c r="P592" s="24"/>
      <c r="Q592" s="24"/>
      <c r="R592" s="24"/>
      <c r="S592" s="25"/>
      <c r="T592" s="25"/>
      <c r="U592" s="25"/>
      <c r="V592" s="25"/>
      <c r="W592" s="25"/>
      <c r="X592" s="25"/>
      <c r="Y592" s="25"/>
      <c r="Z592" s="25"/>
      <c r="AA592" s="25"/>
      <c r="AB592" s="26"/>
      <c r="AC592" s="26"/>
      <c r="AD592" s="26"/>
      <c r="AE592" s="26"/>
      <c r="AF592" s="26"/>
      <c r="AG592" s="26"/>
      <c r="AH592" s="26"/>
      <c r="AI592" s="26"/>
      <c r="AJ592" s="26"/>
      <c r="AK592" s="27"/>
      <c r="AL592" s="27"/>
      <c r="AM592" s="27"/>
      <c r="AN592" s="27"/>
      <c r="AO592" s="27"/>
      <c r="AP592" s="27"/>
      <c r="AQ592" s="27"/>
      <c r="AR592" s="27"/>
      <c r="AS592" s="27"/>
      <c r="AT592" s="28"/>
      <c r="AU592" s="28"/>
      <c r="AV592" s="28"/>
      <c r="AW592" s="28"/>
      <c r="AX592" s="28"/>
      <c r="AY592" s="28"/>
      <c r="AZ592" s="28"/>
      <c r="BA592" s="28"/>
      <c r="BB592" s="28"/>
      <c r="BC592" s="29"/>
      <c r="BD592" s="29"/>
      <c r="BE592" s="29"/>
      <c r="BF592" s="29"/>
      <c r="BG592" s="29"/>
      <c r="BH592" s="29"/>
      <c r="BI592" s="29"/>
      <c r="BJ592" s="29"/>
      <c r="BK592" s="29"/>
      <c r="BL592" s="30"/>
      <c r="BM592" s="30"/>
      <c r="BN592" s="30"/>
      <c r="BO592" s="30"/>
      <c r="BP592" s="30"/>
      <c r="BQ592" s="30"/>
      <c r="BR592" s="30"/>
      <c r="BS592" s="30"/>
      <c r="BT592" s="30"/>
      <c r="BU592" s="31"/>
      <c r="BV592" s="31"/>
      <c r="BW592" s="31"/>
      <c r="BX592" s="31"/>
      <c r="BY592" s="31"/>
      <c r="BZ592" s="31"/>
      <c r="CA592" s="31"/>
      <c r="CB592" s="31"/>
      <c r="CC592" s="31"/>
      <c r="CD592" s="42"/>
      <c r="CE592" s="42"/>
      <c r="CF592" s="42"/>
      <c r="CG592" s="42"/>
      <c r="CH592" s="42"/>
      <c r="CI592" s="42"/>
      <c r="CJ592" s="42"/>
      <c r="CK592" s="42"/>
      <c r="CL592" s="42"/>
      <c r="CM592" s="35"/>
    </row>
    <row r="593" ht="18.0" customHeight="1">
      <c r="A593" s="23"/>
      <c r="B593" s="23"/>
      <c r="C593" s="23"/>
      <c r="D593" s="23"/>
      <c r="E593" s="23"/>
      <c r="F593" s="23"/>
      <c r="G593" s="23"/>
      <c r="H593" s="23"/>
      <c r="I593" s="23"/>
      <c r="J593" s="24"/>
      <c r="K593" s="24"/>
      <c r="L593" s="24"/>
      <c r="M593" s="24"/>
      <c r="N593" s="24"/>
      <c r="O593" s="24"/>
      <c r="P593" s="24"/>
      <c r="Q593" s="24"/>
      <c r="R593" s="24"/>
      <c r="S593" s="25"/>
      <c r="T593" s="25"/>
      <c r="U593" s="25"/>
      <c r="V593" s="25"/>
      <c r="W593" s="25"/>
      <c r="X593" s="25"/>
      <c r="Y593" s="25"/>
      <c r="Z593" s="25"/>
      <c r="AA593" s="25"/>
      <c r="AB593" s="26"/>
      <c r="AC593" s="26"/>
      <c r="AD593" s="26"/>
      <c r="AE593" s="26"/>
      <c r="AF593" s="26"/>
      <c r="AG593" s="26"/>
      <c r="AH593" s="26"/>
      <c r="AI593" s="26"/>
      <c r="AJ593" s="26"/>
      <c r="AK593" s="27"/>
      <c r="AL593" s="27"/>
      <c r="AM593" s="27"/>
      <c r="AN593" s="27"/>
      <c r="AO593" s="27"/>
      <c r="AP593" s="27"/>
      <c r="AQ593" s="27"/>
      <c r="AR593" s="27"/>
      <c r="AS593" s="27"/>
      <c r="AT593" s="28"/>
      <c r="AU593" s="28"/>
      <c r="AV593" s="28"/>
      <c r="AW593" s="28"/>
      <c r="AX593" s="28"/>
      <c r="AY593" s="28"/>
      <c r="AZ593" s="28"/>
      <c r="BA593" s="28"/>
      <c r="BB593" s="28"/>
      <c r="BC593" s="29"/>
      <c r="BD593" s="29"/>
      <c r="BE593" s="29"/>
      <c r="BF593" s="29"/>
      <c r="BG593" s="29"/>
      <c r="BH593" s="29"/>
      <c r="BI593" s="29"/>
      <c r="BJ593" s="29"/>
      <c r="BK593" s="29"/>
      <c r="BL593" s="30"/>
      <c r="BM593" s="30"/>
      <c r="BN593" s="30"/>
      <c r="BO593" s="30"/>
      <c r="BP593" s="30"/>
      <c r="BQ593" s="30"/>
      <c r="BR593" s="30"/>
      <c r="BS593" s="30"/>
      <c r="BT593" s="30"/>
      <c r="BU593" s="31"/>
      <c r="BV593" s="31"/>
      <c r="BW593" s="31"/>
      <c r="BX593" s="31"/>
      <c r="BY593" s="31"/>
      <c r="BZ593" s="31"/>
      <c r="CA593" s="31"/>
      <c r="CB593" s="31"/>
      <c r="CC593" s="31"/>
      <c r="CD593" s="42"/>
      <c r="CE593" s="42"/>
      <c r="CF593" s="42"/>
      <c r="CG593" s="42"/>
      <c r="CH593" s="42"/>
      <c r="CI593" s="42"/>
      <c r="CJ593" s="42"/>
      <c r="CK593" s="42"/>
      <c r="CL593" s="42"/>
      <c r="CM593" s="35"/>
    </row>
    <row r="594" ht="18.0" customHeight="1">
      <c r="A594" s="23"/>
      <c r="B594" s="23"/>
      <c r="C594" s="23"/>
      <c r="D594" s="23"/>
      <c r="E594" s="23"/>
      <c r="F594" s="23"/>
      <c r="G594" s="23"/>
      <c r="H594" s="23"/>
      <c r="I594" s="23"/>
      <c r="J594" s="24"/>
      <c r="K594" s="24"/>
      <c r="L594" s="24"/>
      <c r="M594" s="24"/>
      <c r="N594" s="24"/>
      <c r="O594" s="24"/>
      <c r="P594" s="24"/>
      <c r="Q594" s="24"/>
      <c r="R594" s="24"/>
      <c r="S594" s="25"/>
      <c r="T594" s="25"/>
      <c r="U594" s="25"/>
      <c r="V594" s="25"/>
      <c r="W594" s="25"/>
      <c r="X594" s="25"/>
      <c r="Y594" s="25"/>
      <c r="Z594" s="25"/>
      <c r="AA594" s="25"/>
      <c r="AB594" s="26"/>
      <c r="AC594" s="26"/>
      <c r="AD594" s="26"/>
      <c r="AE594" s="26"/>
      <c r="AF594" s="26"/>
      <c r="AG594" s="26"/>
      <c r="AH594" s="26"/>
      <c r="AI594" s="26"/>
      <c r="AJ594" s="26"/>
      <c r="AK594" s="27"/>
      <c r="AL594" s="27"/>
      <c r="AM594" s="27"/>
      <c r="AN594" s="27"/>
      <c r="AO594" s="27"/>
      <c r="AP594" s="27"/>
      <c r="AQ594" s="27"/>
      <c r="AR594" s="27"/>
      <c r="AS594" s="27"/>
      <c r="AT594" s="28"/>
      <c r="AU594" s="28"/>
      <c r="AV594" s="28"/>
      <c r="AW594" s="28"/>
      <c r="AX594" s="28"/>
      <c r="AY594" s="28"/>
      <c r="AZ594" s="28"/>
      <c r="BA594" s="28"/>
      <c r="BB594" s="28"/>
      <c r="BC594" s="29"/>
      <c r="BD594" s="29"/>
      <c r="BE594" s="29"/>
      <c r="BF594" s="29"/>
      <c r="BG594" s="29"/>
      <c r="BH594" s="29"/>
      <c r="BI594" s="29"/>
      <c r="BJ594" s="29"/>
      <c r="BK594" s="29"/>
      <c r="BL594" s="30"/>
      <c r="BM594" s="30"/>
      <c r="BN594" s="30"/>
      <c r="BO594" s="30"/>
      <c r="BP594" s="30"/>
      <c r="BQ594" s="30"/>
      <c r="BR594" s="30"/>
      <c r="BS594" s="30"/>
      <c r="BT594" s="30"/>
      <c r="BU594" s="31"/>
      <c r="BV594" s="31"/>
      <c r="BW594" s="31"/>
      <c r="BX594" s="31"/>
      <c r="BY594" s="31"/>
      <c r="BZ594" s="31"/>
      <c r="CA594" s="31"/>
      <c r="CB594" s="31"/>
      <c r="CC594" s="31"/>
      <c r="CD594" s="42"/>
      <c r="CE594" s="42"/>
      <c r="CF594" s="42"/>
      <c r="CG594" s="42"/>
      <c r="CH594" s="42"/>
      <c r="CI594" s="42"/>
      <c r="CJ594" s="42"/>
      <c r="CK594" s="42"/>
      <c r="CL594" s="42"/>
      <c r="CM594" s="35"/>
    </row>
    <row r="595" ht="18.0" customHeight="1">
      <c r="A595" s="23"/>
      <c r="B595" s="23"/>
      <c r="C595" s="23"/>
      <c r="D595" s="23"/>
      <c r="E595" s="23"/>
      <c r="F595" s="23"/>
      <c r="G595" s="23"/>
      <c r="H595" s="23"/>
      <c r="I595" s="23"/>
      <c r="J595" s="24"/>
      <c r="K595" s="24"/>
      <c r="L595" s="24"/>
      <c r="M595" s="24"/>
      <c r="N595" s="24"/>
      <c r="O595" s="24"/>
      <c r="P595" s="24"/>
      <c r="Q595" s="24"/>
      <c r="R595" s="24"/>
      <c r="S595" s="25"/>
      <c r="T595" s="25"/>
      <c r="U595" s="25"/>
      <c r="V595" s="25"/>
      <c r="W595" s="25"/>
      <c r="X595" s="25"/>
      <c r="Y595" s="25"/>
      <c r="Z595" s="25"/>
      <c r="AA595" s="25"/>
      <c r="AB595" s="26"/>
      <c r="AC595" s="26"/>
      <c r="AD595" s="26"/>
      <c r="AE595" s="26"/>
      <c r="AF595" s="26"/>
      <c r="AG595" s="26"/>
      <c r="AH595" s="26"/>
      <c r="AI595" s="26"/>
      <c r="AJ595" s="26"/>
      <c r="AK595" s="27"/>
      <c r="AL595" s="27"/>
      <c r="AM595" s="27"/>
      <c r="AN595" s="27"/>
      <c r="AO595" s="27"/>
      <c r="AP595" s="27"/>
      <c r="AQ595" s="27"/>
      <c r="AR595" s="27"/>
      <c r="AS595" s="27"/>
      <c r="AT595" s="28"/>
      <c r="AU595" s="28"/>
      <c r="AV595" s="28"/>
      <c r="AW595" s="28"/>
      <c r="AX595" s="28"/>
      <c r="AY595" s="28"/>
      <c r="AZ595" s="28"/>
      <c r="BA595" s="28"/>
      <c r="BB595" s="28"/>
      <c r="BC595" s="29"/>
      <c r="BD595" s="29"/>
      <c r="BE595" s="29"/>
      <c r="BF595" s="29"/>
      <c r="BG595" s="29"/>
      <c r="BH595" s="29"/>
      <c r="BI595" s="29"/>
      <c r="BJ595" s="29"/>
      <c r="BK595" s="29"/>
      <c r="BL595" s="30"/>
      <c r="BM595" s="30"/>
      <c r="BN595" s="30"/>
      <c r="BO595" s="30"/>
      <c r="BP595" s="30"/>
      <c r="BQ595" s="30"/>
      <c r="BR595" s="30"/>
      <c r="BS595" s="30"/>
      <c r="BT595" s="30"/>
      <c r="BU595" s="31"/>
      <c r="BV595" s="31"/>
      <c r="BW595" s="31"/>
      <c r="BX595" s="31"/>
      <c r="BY595" s="31"/>
      <c r="BZ595" s="31"/>
      <c r="CA595" s="31"/>
      <c r="CB595" s="31"/>
      <c r="CC595" s="31"/>
      <c r="CD595" s="42"/>
      <c r="CE595" s="42"/>
      <c r="CF595" s="42"/>
      <c r="CG595" s="42"/>
      <c r="CH595" s="42"/>
      <c r="CI595" s="42"/>
      <c r="CJ595" s="42"/>
      <c r="CK595" s="42"/>
      <c r="CL595" s="42"/>
      <c r="CM595" s="35"/>
    </row>
    <row r="596" ht="18.0" customHeight="1">
      <c r="A596" s="23"/>
      <c r="B596" s="23"/>
      <c r="C596" s="23"/>
      <c r="D596" s="23"/>
      <c r="E596" s="23"/>
      <c r="F596" s="23"/>
      <c r="G596" s="23"/>
      <c r="H596" s="23"/>
      <c r="I596" s="23"/>
      <c r="J596" s="24"/>
      <c r="K596" s="24"/>
      <c r="L596" s="24"/>
      <c r="M596" s="24"/>
      <c r="N596" s="24"/>
      <c r="O596" s="24"/>
      <c r="P596" s="24"/>
      <c r="Q596" s="24"/>
      <c r="R596" s="24"/>
      <c r="S596" s="25"/>
      <c r="T596" s="25"/>
      <c r="U596" s="25"/>
      <c r="V596" s="25"/>
      <c r="W596" s="25"/>
      <c r="X596" s="25"/>
      <c r="Y596" s="25"/>
      <c r="Z596" s="25"/>
      <c r="AA596" s="25"/>
      <c r="AB596" s="26"/>
      <c r="AC596" s="26"/>
      <c r="AD596" s="26"/>
      <c r="AE596" s="26"/>
      <c r="AF596" s="26"/>
      <c r="AG596" s="26"/>
      <c r="AH596" s="26"/>
      <c r="AI596" s="26"/>
      <c r="AJ596" s="26"/>
      <c r="AK596" s="27"/>
      <c r="AL596" s="27"/>
      <c r="AM596" s="27"/>
      <c r="AN596" s="27"/>
      <c r="AO596" s="27"/>
      <c r="AP596" s="27"/>
      <c r="AQ596" s="27"/>
      <c r="AR596" s="27"/>
      <c r="AS596" s="27"/>
      <c r="AT596" s="28"/>
      <c r="AU596" s="28"/>
      <c r="AV596" s="28"/>
      <c r="AW596" s="28"/>
      <c r="AX596" s="28"/>
      <c r="AY596" s="28"/>
      <c r="AZ596" s="28"/>
      <c r="BA596" s="28"/>
      <c r="BB596" s="28"/>
      <c r="BC596" s="29"/>
      <c r="BD596" s="29"/>
      <c r="BE596" s="29"/>
      <c r="BF596" s="29"/>
      <c r="BG596" s="29"/>
      <c r="BH596" s="29"/>
      <c r="BI596" s="29"/>
      <c r="BJ596" s="29"/>
      <c r="BK596" s="29"/>
      <c r="BL596" s="30"/>
      <c r="BM596" s="30"/>
      <c r="BN596" s="30"/>
      <c r="BO596" s="30"/>
      <c r="BP596" s="30"/>
      <c r="BQ596" s="30"/>
      <c r="BR596" s="30"/>
      <c r="BS596" s="30"/>
      <c r="BT596" s="30"/>
      <c r="BU596" s="31"/>
      <c r="BV596" s="31"/>
      <c r="BW596" s="31"/>
      <c r="BX596" s="31"/>
      <c r="BY596" s="31"/>
      <c r="BZ596" s="31"/>
      <c r="CA596" s="31"/>
      <c r="CB596" s="31"/>
      <c r="CC596" s="31"/>
      <c r="CD596" s="42"/>
      <c r="CE596" s="42"/>
      <c r="CF596" s="42"/>
      <c r="CG596" s="42"/>
      <c r="CH596" s="42"/>
      <c r="CI596" s="42"/>
      <c r="CJ596" s="42"/>
      <c r="CK596" s="42"/>
      <c r="CL596" s="42"/>
      <c r="CM596" s="35"/>
    </row>
    <row r="597" ht="18.0" customHeight="1">
      <c r="A597" s="23"/>
      <c r="B597" s="23"/>
      <c r="C597" s="23"/>
      <c r="D597" s="23"/>
      <c r="E597" s="23"/>
      <c r="F597" s="23"/>
      <c r="G597" s="23"/>
      <c r="H597" s="23"/>
      <c r="I597" s="23"/>
      <c r="J597" s="24"/>
      <c r="K597" s="24"/>
      <c r="L597" s="24"/>
      <c r="M597" s="24"/>
      <c r="N597" s="24"/>
      <c r="O597" s="24"/>
      <c r="P597" s="24"/>
      <c r="Q597" s="24"/>
      <c r="R597" s="24"/>
      <c r="S597" s="25"/>
      <c r="T597" s="25"/>
      <c r="U597" s="25"/>
      <c r="V597" s="25"/>
      <c r="W597" s="25"/>
      <c r="X597" s="25"/>
      <c r="Y597" s="25"/>
      <c r="Z597" s="25"/>
      <c r="AA597" s="25"/>
      <c r="AB597" s="26"/>
      <c r="AC597" s="26"/>
      <c r="AD597" s="26"/>
      <c r="AE597" s="26"/>
      <c r="AF597" s="26"/>
      <c r="AG597" s="26"/>
      <c r="AH597" s="26"/>
      <c r="AI597" s="26"/>
      <c r="AJ597" s="26"/>
      <c r="AK597" s="27"/>
      <c r="AL597" s="27"/>
      <c r="AM597" s="27"/>
      <c r="AN597" s="27"/>
      <c r="AO597" s="27"/>
      <c r="AP597" s="27"/>
      <c r="AQ597" s="27"/>
      <c r="AR597" s="27"/>
      <c r="AS597" s="27"/>
      <c r="AT597" s="28"/>
      <c r="AU597" s="28"/>
      <c r="AV597" s="28"/>
      <c r="AW597" s="28"/>
      <c r="AX597" s="28"/>
      <c r="AY597" s="28"/>
      <c r="AZ597" s="28"/>
      <c r="BA597" s="28"/>
      <c r="BB597" s="28"/>
      <c r="BC597" s="29"/>
      <c r="BD597" s="29"/>
      <c r="BE597" s="29"/>
      <c r="BF597" s="29"/>
      <c r="BG597" s="29"/>
      <c r="BH597" s="29"/>
      <c r="BI597" s="29"/>
      <c r="BJ597" s="29"/>
      <c r="BK597" s="29"/>
      <c r="BL597" s="30"/>
      <c r="BM597" s="30"/>
      <c r="BN597" s="30"/>
      <c r="BO597" s="30"/>
      <c r="BP597" s="30"/>
      <c r="BQ597" s="30"/>
      <c r="BR597" s="30"/>
      <c r="BS597" s="30"/>
      <c r="BT597" s="30"/>
      <c r="BU597" s="31"/>
      <c r="BV597" s="31"/>
      <c r="BW597" s="31"/>
      <c r="BX597" s="31"/>
      <c r="BY597" s="31"/>
      <c r="BZ597" s="31"/>
      <c r="CA597" s="31"/>
      <c r="CB597" s="31"/>
      <c r="CC597" s="31"/>
      <c r="CD597" s="42"/>
      <c r="CE597" s="42"/>
      <c r="CF597" s="42"/>
      <c r="CG597" s="42"/>
      <c r="CH597" s="42"/>
      <c r="CI597" s="42"/>
      <c r="CJ597" s="42"/>
      <c r="CK597" s="42"/>
      <c r="CL597" s="42"/>
      <c r="CM597" s="35"/>
    </row>
    <row r="598" ht="18.0" customHeight="1">
      <c r="A598" s="23"/>
      <c r="B598" s="23"/>
      <c r="C598" s="23"/>
      <c r="D598" s="23"/>
      <c r="E598" s="23"/>
      <c r="F598" s="23"/>
      <c r="G598" s="23"/>
      <c r="H598" s="23"/>
      <c r="I598" s="23"/>
      <c r="J598" s="24"/>
      <c r="K598" s="24"/>
      <c r="L598" s="24"/>
      <c r="M598" s="24"/>
      <c r="N598" s="24"/>
      <c r="O598" s="24"/>
      <c r="P598" s="24"/>
      <c r="Q598" s="24"/>
      <c r="R598" s="24"/>
      <c r="S598" s="25"/>
      <c r="T598" s="25"/>
      <c r="U598" s="25"/>
      <c r="V598" s="25"/>
      <c r="W598" s="25"/>
      <c r="X598" s="25"/>
      <c r="Y598" s="25"/>
      <c r="Z598" s="25"/>
      <c r="AA598" s="25"/>
      <c r="AB598" s="26"/>
      <c r="AC598" s="26"/>
      <c r="AD598" s="26"/>
      <c r="AE598" s="26"/>
      <c r="AF598" s="26"/>
      <c r="AG598" s="26"/>
      <c r="AH598" s="26"/>
      <c r="AI598" s="26"/>
      <c r="AJ598" s="26"/>
      <c r="AK598" s="27"/>
      <c r="AL598" s="27"/>
      <c r="AM598" s="27"/>
      <c r="AN598" s="27"/>
      <c r="AO598" s="27"/>
      <c r="AP598" s="27"/>
      <c r="AQ598" s="27"/>
      <c r="AR598" s="27"/>
      <c r="AS598" s="27"/>
      <c r="AT598" s="28"/>
      <c r="AU598" s="28"/>
      <c r="AV598" s="28"/>
      <c r="AW598" s="28"/>
      <c r="AX598" s="28"/>
      <c r="AY598" s="28"/>
      <c r="AZ598" s="28"/>
      <c r="BA598" s="28"/>
      <c r="BB598" s="28"/>
      <c r="BC598" s="29"/>
      <c r="BD598" s="29"/>
      <c r="BE598" s="29"/>
      <c r="BF598" s="29"/>
      <c r="BG598" s="29"/>
      <c r="BH598" s="29"/>
      <c r="BI598" s="29"/>
      <c r="BJ598" s="29"/>
      <c r="BK598" s="29"/>
      <c r="BL598" s="30"/>
      <c r="BM598" s="30"/>
      <c r="BN598" s="30"/>
      <c r="BO598" s="30"/>
      <c r="BP598" s="30"/>
      <c r="BQ598" s="30"/>
      <c r="BR598" s="30"/>
      <c r="BS598" s="30"/>
      <c r="BT598" s="30"/>
      <c r="BU598" s="31"/>
      <c r="BV598" s="31"/>
      <c r="BW598" s="31"/>
      <c r="BX598" s="31"/>
      <c r="BY598" s="31"/>
      <c r="BZ598" s="31"/>
      <c r="CA598" s="31"/>
      <c r="CB598" s="31"/>
      <c r="CC598" s="31"/>
      <c r="CD598" s="42"/>
      <c r="CE598" s="42"/>
      <c r="CF598" s="42"/>
      <c r="CG598" s="42"/>
      <c r="CH598" s="42"/>
      <c r="CI598" s="42"/>
      <c r="CJ598" s="42"/>
      <c r="CK598" s="42"/>
      <c r="CL598" s="42"/>
      <c r="CM598" s="35"/>
    </row>
    <row r="599" ht="18.0" customHeight="1">
      <c r="A599" s="23"/>
      <c r="B599" s="23"/>
      <c r="C599" s="23"/>
      <c r="D599" s="23"/>
      <c r="E599" s="23"/>
      <c r="F599" s="23"/>
      <c r="G599" s="23"/>
      <c r="H599" s="23"/>
      <c r="I599" s="23"/>
      <c r="J599" s="24"/>
      <c r="K599" s="24"/>
      <c r="L599" s="24"/>
      <c r="M599" s="24"/>
      <c r="N599" s="24"/>
      <c r="O599" s="24"/>
      <c r="P599" s="24"/>
      <c r="Q599" s="24"/>
      <c r="R599" s="24"/>
      <c r="S599" s="25"/>
      <c r="T599" s="25"/>
      <c r="U599" s="25"/>
      <c r="V599" s="25"/>
      <c r="W599" s="25"/>
      <c r="X599" s="25"/>
      <c r="Y599" s="25"/>
      <c r="Z599" s="25"/>
      <c r="AA599" s="25"/>
      <c r="AB599" s="26"/>
      <c r="AC599" s="26"/>
      <c r="AD599" s="26"/>
      <c r="AE599" s="26"/>
      <c r="AF599" s="26"/>
      <c r="AG599" s="26"/>
      <c r="AH599" s="26"/>
      <c r="AI599" s="26"/>
      <c r="AJ599" s="26"/>
      <c r="AK599" s="27"/>
      <c r="AL599" s="27"/>
      <c r="AM599" s="27"/>
      <c r="AN599" s="27"/>
      <c r="AO599" s="27"/>
      <c r="AP599" s="27"/>
      <c r="AQ599" s="27"/>
      <c r="AR599" s="27"/>
      <c r="AS599" s="27"/>
      <c r="AT599" s="28"/>
      <c r="AU599" s="28"/>
      <c r="AV599" s="28"/>
      <c r="AW599" s="28"/>
      <c r="AX599" s="28"/>
      <c r="AY599" s="28"/>
      <c r="AZ599" s="28"/>
      <c r="BA599" s="28"/>
      <c r="BB599" s="28"/>
      <c r="BC599" s="29"/>
      <c r="BD599" s="29"/>
      <c r="BE599" s="29"/>
      <c r="BF599" s="29"/>
      <c r="BG599" s="29"/>
      <c r="BH599" s="29"/>
      <c r="BI599" s="29"/>
      <c r="BJ599" s="29"/>
      <c r="BK599" s="29"/>
      <c r="BL599" s="30"/>
      <c r="BM599" s="30"/>
      <c r="BN599" s="30"/>
      <c r="BO599" s="30"/>
      <c r="BP599" s="30"/>
      <c r="BQ599" s="30"/>
      <c r="BR599" s="30"/>
      <c r="BS599" s="30"/>
      <c r="BT599" s="30"/>
      <c r="BU599" s="31"/>
      <c r="BV599" s="31"/>
      <c r="BW599" s="31"/>
      <c r="BX599" s="31"/>
      <c r="BY599" s="31"/>
      <c r="BZ599" s="31"/>
      <c r="CA599" s="31"/>
      <c r="CB599" s="31"/>
      <c r="CC599" s="31"/>
      <c r="CD599" s="42"/>
      <c r="CE599" s="42"/>
      <c r="CF599" s="42"/>
      <c r="CG599" s="42"/>
      <c r="CH599" s="42"/>
      <c r="CI599" s="42"/>
      <c r="CJ599" s="42"/>
      <c r="CK599" s="42"/>
      <c r="CL599" s="42"/>
      <c r="CM599" s="35"/>
    </row>
    <row r="600" ht="18.0" customHeight="1">
      <c r="A600" s="23"/>
      <c r="B600" s="23"/>
      <c r="C600" s="23"/>
      <c r="D600" s="23"/>
      <c r="E600" s="23"/>
      <c r="F600" s="23"/>
      <c r="G600" s="23"/>
      <c r="H600" s="23"/>
      <c r="I600" s="23"/>
      <c r="J600" s="24"/>
      <c r="K600" s="24"/>
      <c r="L600" s="24"/>
      <c r="M600" s="24"/>
      <c r="N600" s="24"/>
      <c r="O600" s="24"/>
      <c r="P600" s="24"/>
      <c r="Q600" s="24"/>
      <c r="R600" s="24"/>
      <c r="S600" s="25"/>
      <c r="T600" s="25"/>
      <c r="U600" s="25"/>
      <c r="V600" s="25"/>
      <c r="W600" s="25"/>
      <c r="X600" s="25"/>
      <c r="Y600" s="25"/>
      <c r="Z600" s="25"/>
      <c r="AA600" s="25"/>
      <c r="AB600" s="26"/>
      <c r="AC600" s="26"/>
      <c r="AD600" s="26"/>
      <c r="AE600" s="26"/>
      <c r="AF600" s="26"/>
      <c r="AG600" s="26"/>
      <c r="AH600" s="26"/>
      <c r="AI600" s="26"/>
      <c r="AJ600" s="26"/>
      <c r="AK600" s="27"/>
      <c r="AL600" s="27"/>
      <c r="AM600" s="27"/>
      <c r="AN600" s="27"/>
      <c r="AO600" s="27"/>
      <c r="AP600" s="27"/>
      <c r="AQ600" s="27"/>
      <c r="AR600" s="27"/>
      <c r="AS600" s="27"/>
      <c r="AT600" s="28"/>
      <c r="AU600" s="28"/>
      <c r="AV600" s="28"/>
      <c r="AW600" s="28"/>
      <c r="AX600" s="28"/>
      <c r="AY600" s="28"/>
      <c r="AZ600" s="28"/>
      <c r="BA600" s="28"/>
      <c r="BB600" s="28"/>
      <c r="BC600" s="29"/>
      <c r="BD600" s="29"/>
      <c r="BE600" s="29"/>
      <c r="BF600" s="29"/>
      <c r="BG600" s="29"/>
      <c r="BH600" s="29"/>
      <c r="BI600" s="29"/>
      <c r="BJ600" s="29"/>
      <c r="BK600" s="29"/>
      <c r="BL600" s="30"/>
      <c r="BM600" s="30"/>
      <c r="BN600" s="30"/>
      <c r="BO600" s="30"/>
      <c r="BP600" s="30"/>
      <c r="BQ600" s="30"/>
      <c r="BR600" s="30"/>
      <c r="BS600" s="30"/>
      <c r="BT600" s="30"/>
      <c r="BU600" s="31"/>
      <c r="BV600" s="31"/>
      <c r="BW600" s="31"/>
      <c r="BX600" s="31"/>
      <c r="BY600" s="31"/>
      <c r="BZ600" s="31"/>
      <c r="CA600" s="31"/>
      <c r="CB600" s="31"/>
      <c r="CC600" s="31"/>
      <c r="CD600" s="42"/>
      <c r="CE600" s="42"/>
      <c r="CF600" s="42"/>
      <c r="CG600" s="42"/>
      <c r="CH600" s="42"/>
      <c r="CI600" s="42"/>
      <c r="CJ600" s="42"/>
      <c r="CK600" s="42"/>
      <c r="CL600" s="42"/>
      <c r="CM600" s="35"/>
    </row>
    <row r="601" ht="18.0" customHeight="1">
      <c r="A601" s="23"/>
      <c r="B601" s="23"/>
      <c r="C601" s="23"/>
      <c r="D601" s="23"/>
      <c r="E601" s="23"/>
      <c r="F601" s="23"/>
      <c r="G601" s="23"/>
      <c r="H601" s="23"/>
      <c r="I601" s="23"/>
      <c r="J601" s="24"/>
      <c r="K601" s="24"/>
      <c r="L601" s="24"/>
      <c r="M601" s="24"/>
      <c r="N601" s="24"/>
      <c r="O601" s="24"/>
      <c r="P601" s="24"/>
      <c r="Q601" s="24"/>
      <c r="R601" s="24"/>
      <c r="S601" s="25"/>
      <c r="T601" s="25"/>
      <c r="U601" s="25"/>
      <c r="V601" s="25"/>
      <c r="W601" s="25"/>
      <c r="X601" s="25"/>
      <c r="Y601" s="25"/>
      <c r="Z601" s="25"/>
      <c r="AA601" s="25"/>
      <c r="AB601" s="26"/>
      <c r="AC601" s="26"/>
      <c r="AD601" s="26"/>
      <c r="AE601" s="26"/>
      <c r="AF601" s="26"/>
      <c r="AG601" s="26"/>
      <c r="AH601" s="26"/>
      <c r="AI601" s="26"/>
      <c r="AJ601" s="26"/>
      <c r="AK601" s="27"/>
      <c r="AL601" s="27"/>
      <c r="AM601" s="27"/>
      <c r="AN601" s="27"/>
      <c r="AO601" s="27"/>
      <c r="AP601" s="27"/>
      <c r="AQ601" s="27"/>
      <c r="AR601" s="27"/>
      <c r="AS601" s="27"/>
      <c r="AT601" s="28"/>
      <c r="AU601" s="28"/>
      <c r="AV601" s="28"/>
      <c r="AW601" s="28"/>
      <c r="AX601" s="28"/>
      <c r="AY601" s="28"/>
      <c r="AZ601" s="28"/>
      <c r="BA601" s="28"/>
      <c r="BB601" s="28"/>
      <c r="BC601" s="29"/>
      <c r="BD601" s="29"/>
      <c r="BE601" s="29"/>
      <c r="BF601" s="29"/>
      <c r="BG601" s="29"/>
      <c r="BH601" s="29"/>
      <c r="BI601" s="29"/>
      <c r="BJ601" s="29"/>
      <c r="BK601" s="29"/>
      <c r="BL601" s="30"/>
      <c r="BM601" s="30"/>
      <c r="BN601" s="30"/>
      <c r="BO601" s="30"/>
      <c r="BP601" s="30"/>
      <c r="BQ601" s="30"/>
      <c r="BR601" s="30"/>
      <c r="BS601" s="30"/>
      <c r="BT601" s="30"/>
      <c r="BU601" s="31"/>
      <c r="BV601" s="31"/>
      <c r="BW601" s="31"/>
      <c r="BX601" s="31"/>
      <c r="BY601" s="31"/>
      <c r="BZ601" s="31"/>
      <c r="CA601" s="31"/>
      <c r="CB601" s="31"/>
      <c r="CC601" s="31"/>
      <c r="CD601" s="42"/>
      <c r="CE601" s="42"/>
      <c r="CF601" s="42"/>
      <c r="CG601" s="42"/>
      <c r="CH601" s="42"/>
      <c r="CI601" s="42"/>
      <c r="CJ601" s="42"/>
      <c r="CK601" s="42"/>
      <c r="CL601" s="42"/>
      <c r="CM601" s="35"/>
    </row>
    <row r="602" ht="18.0" customHeight="1">
      <c r="A602" s="23"/>
      <c r="B602" s="23"/>
      <c r="C602" s="23"/>
      <c r="D602" s="23"/>
      <c r="E602" s="23"/>
      <c r="F602" s="23"/>
      <c r="G602" s="23"/>
      <c r="H602" s="23"/>
      <c r="I602" s="23"/>
      <c r="J602" s="24"/>
      <c r="K602" s="24"/>
      <c r="L602" s="24"/>
      <c r="M602" s="24"/>
      <c r="N602" s="24"/>
      <c r="O602" s="24"/>
      <c r="P602" s="24"/>
      <c r="Q602" s="24"/>
      <c r="R602" s="24"/>
      <c r="S602" s="25"/>
      <c r="T602" s="25"/>
      <c r="U602" s="25"/>
      <c r="V602" s="25"/>
      <c r="W602" s="25"/>
      <c r="X602" s="25"/>
      <c r="Y602" s="25"/>
      <c r="Z602" s="25"/>
      <c r="AA602" s="25"/>
      <c r="AB602" s="26"/>
      <c r="AC602" s="26"/>
      <c r="AD602" s="26"/>
      <c r="AE602" s="26"/>
      <c r="AF602" s="26"/>
      <c r="AG602" s="26"/>
      <c r="AH602" s="26"/>
      <c r="AI602" s="26"/>
      <c r="AJ602" s="26"/>
      <c r="AK602" s="27"/>
      <c r="AL602" s="27"/>
      <c r="AM602" s="27"/>
      <c r="AN602" s="27"/>
      <c r="AO602" s="27"/>
      <c r="AP602" s="27"/>
      <c r="AQ602" s="27"/>
      <c r="AR602" s="27"/>
      <c r="AS602" s="27"/>
      <c r="AT602" s="28"/>
      <c r="AU602" s="28"/>
      <c r="AV602" s="28"/>
      <c r="AW602" s="28"/>
      <c r="AX602" s="28"/>
      <c r="AY602" s="28"/>
      <c r="AZ602" s="28"/>
      <c r="BA602" s="28"/>
      <c r="BB602" s="28"/>
      <c r="BC602" s="29"/>
      <c r="BD602" s="29"/>
      <c r="BE602" s="29"/>
      <c r="BF602" s="29"/>
      <c r="BG602" s="29"/>
      <c r="BH602" s="29"/>
      <c r="BI602" s="29"/>
      <c r="BJ602" s="29"/>
      <c r="BK602" s="29"/>
      <c r="BL602" s="30"/>
      <c r="BM602" s="30"/>
      <c r="BN602" s="30"/>
      <c r="BO602" s="30"/>
      <c r="BP602" s="30"/>
      <c r="BQ602" s="30"/>
      <c r="BR602" s="30"/>
      <c r="BS602" s="30"/>
      <c r="BT602" s="30"/>
      <c r="BU602" s="31"/>
      <c r="BV602" s="31"/>
      <c r="BW602" s="31"/>
      <c r="BX602" s="31"/>
      <c r="BY602" s="31"/>
      <c r="BZ602" s="31"/>
      <c r="CA602" s="31"/>
      <c r="CB602" s="31"/>
      <c r="CC602" s="31"/>
      <c r="CD602" s="42"/>
      <c r="CE602" s="42"/>
      <c r="CF602" s="42"/>
      <c r="CG602" s="42"/>
      <c r="CH602" s="42"/>
      <c r="CI602" s="42"/>
      <c r="CJ602" s="42"/>
      <c r="CK602" s="42"/>
      <c r="CL602" s="42"/>
      <c r="CM602" s="35"/>
    </row>
    <row r="603" ht="18.0" customHeight="1">
      <c r="A603" s="23"/>
      <c r="B603" s="23"/>
      <c r="C603" s="23"/>
      <c r="D603" s="23"/>
      <c r="E603" s="23"/>
      <c r="F603" s="23"/>
      <c r="G603" s="23"/>
      <c r="H603" s="23"/>
      <c r="I603" s="23"/>
      <c r="J603" s="24"/>
      <c r="K603" s="24"/>
      <c r="L603" s="24"/>
      <c r="M603" s="24"/>
      <c r="N603" s="24"/>
      <c r="O603" s="24"/>
      <c r="P603" s="24"/>
      <c r="Q603" s="24"/>
      <c r="R603" s="24"/>
      <c r="S603" s="25"/>
      <c r="T603" s="25"/>
      <c r="U603" s="25"/>
      <c r="V603" s="25"/>
      <c r="W603" s="25"/>
      <c r="X603" s="25"/>
      <c r="Y603" s="25"/>
      <c r="Z603" s="25"/>
      <c r="AA603" s="25"/>
      <c r="AB603" s="26"/>
      <c r="AC603" s="26"/>
      <c r="AD603" s="26"/>
      <c r="AE603" s="26"/>
      <c r="AF603" s="26"/>
      <c r="AG603" s="26"/>
      <c r="AH603" s="26"/>
      <c r="AI603" s="26"/>
      <c r="AJ603" s="26"/>
      <c r="AK603" s="27"/>
      <c r="AL603" s="27"/>
      <c r="AM603" s="27"/>
      <c r="AN603" s="27"/>
      <c r="AO603" s="27"/>
      <c r="AP603" s="27"/>
      <c r="AQ603" s="27"/>
      <c r="AR603" s="27"/>
      <c r="AS603" s="27"/>
      <c r="AT603" s="28"/>
      <c r="AU603" s="28"/>
      <c r="AV603" s="28"/>
      <c r="AW603" s="28"/>
      <c r="AX603" s="28"/>
      <c r="AY603" s="28"/>
      <c r="AZ603" s="28"/>
      <c r="BA603" s="28"/>
      <c r="BB603" s="28"/>
      <c r="BC603" s="29"/>
      <c r="BD603" s="29"/>
      <c r="BE603" s="29"/>
      <c r="BF603" s="29"/>
      <c r="BG603" s="29"/>
      <c r="BH603" s="29"/>
      <c r="BI603" s="29"/>
      <c r="BJ603" s="29"/>
      <c r="BK603" s="29"/>
      <c r="BL603" s="30"/>
      <c r="BM603" s="30"/>
      <c r="BN603" s="30"/>
      <c r="BO603" s="30"/>
      <c r="BP603" s="30"/>
      <c r="BQ603" s="30"/>
      <c r="BR603" s="30"/>
      <c r="BS603" s="30"/>
      <c r="BT603" s="30"/>
      <c r="BU603" s="31"/>
      <c r="BV603" s="31"/>
      <c r="BW603" s="31"/>
      <c r="BX603" s="31"/>
      <c r="BY603" s="31"/>
      <c r="BZ603" s="31"/>
      <c r="CA603" s="31"/>
      <c r="CB603" s="31"/>
      <c r="CC603" s="31"/>
      <c r="CD603" s="42"/>
      <c r="CE603" s="42"/>
      <c r="CF603" s="42"/>
      <c r="CG603" s="42"/>
      <c r="CH603" s="42"/>
      <c r="CI603" s="42"/>
      <c r="CJ603" s="42"/>
      <c r="CK603" s="42"/>
      <c r="CL603" s="42"/>
      <c r="CM603" s="35"/>
    </row>
    <row r="604" ht="18.0" customHeight="1">
      <c r="A604" s="23"/>
      <c r="B604" s="23"/>
      <c r="C604" s="23"/>
      <c r="D604" s="23"/>
      <c r="E604" s="23"/>
      <c r="F604" s="23"/>
      <c r="G604" s="23"/>
      <c r="H604" s="23"/>
      <c r="I604" s="23"/>
      <c r="J604" s="24"/>
      <c r="K604" s="24"/>
      <c r="L604" s="24"/>
      <c r="M604" s="24"/>
      <c r="N604" s="24"/>
      <c r="O604" s="24"/>
      <c r="P604" s="24"/>
      <c r="Q604" s="24"/>
      <c r="R604" s="24"/>
      <c r="S604" s="25"/>
      <c r="T604" s="25"/>
      <c r="U604" s="25"/>
      <c r="V604" s="25"/>
      <c r="W604" s="25"/>
      <c r="X604" s="25"/>
      <c r="Y604" s="25"/>
      <c r="Z604" s="25"/>
      <c r="AA604" s="25"/>
      <c r="AB604" s="26"/>
      <c r="AC604" s="26"/>
      <c r="AD604" s="26"/>
      <c r="AE604" s="26"/>
      <c r="AF604" s="26"/>
      <c r="AG604" s="26"/>
      <c r="AH604" s="26"/>
      <c r="AI604" s="26"/>
      <c r="AJ604" s="26"/>
      <c r="AK604" s="27"/>
      <c r="AL604" s="27"/>
      <c r="AM604" s="27"/>
      <c r="AN604" s="27"/>
      <c r="AO604" s="27"/>
      <c r="AP604" s="27"/>
      <c r="AQ604" s="27"/>
      <c r="AR604" s="27"/>
      <c r="AS604" s="27"/>
      <c r="AT604" s="28"/>
      <c r="AU604" s="28"/>
      <c r="AV604" s="28"/>
      <c r="AW604" s="28"/>
      <c r="AX604" s="28"/>
      <c r="AY604" s="28"/>
      <c r="AZ604" s="28"/>
      <c r="BA604" s="28"/>
      <c r="BB604" s="28"/>
      <c r="BC604" s="29"/>
      <c r="BD604" s="29"/>
      <c r="BE604" s="29"/>
      <c r="BF604" s="29"/>
      <c r="BG604" s="29"/>
      <c r="BH604" s="29"/>
      <c r="BI604" s="29"/>
      <c r="BJ604" s="29"/>
      <c r="BK604" s="29"/>
      <c r="BL604" s="30"/>
      <c r="BM604" s="30"/>
      <c r="BN604" s="30"/>
      <c r="BO604" s="30"/>
      <c r="BP604" s="30"/>
      <c r="BQ604" s="30"/>
      <c r="BR604" s="30"/>
      <c r="BS604" s="30"/>
      <c r="BT604" s="30"/>
      <c r="BU604" s="31"/>
      <c r="BV604" s="31"/>
      <c r="BW604" s="31"/>
      <c r="BX604" s="31"/>
      <c r="BY604" s="31"/>
      <c r="BZ604" s="31"/>
      <c r="CA604" s="31"/>
      <c r="CB604" s="31"/>
      <c r="CC604" s="31"/>
      <c r="CD604" s="42"/>
      <c r="CE604" s="42"/>
      <c r="CF604" s="42"/>
      <c r="CG604" s="42"/>
      <c r="CH604" s="42"/>
      <c r="CI604" s="42"/>
      <c r="CJ604" s="42"/>
      <c r="CK604" s="42"/>
      <c r="CL604" s="42"/>
      <c r="CM604" s="35"/>
    </row>
    <row r="605" ht="18.0" customHeight="1">
      <c r="A605" s="23"/>
      <c r="B605" s="23"/>
      <c r="C605" s="23"/>
      <c r="D605" s="23"/>
      <c r="E605" s="23"/>
      <c r="F605" s="23"/>
      <c r="G605" s="23"/>
      <c r="H605" s="23"/>
      <c r="I605" s="23"/>
      <c r="J605" s="24"/>
      <c r="K605" s="24"/>
      <c r="L605" s="24"/>
      <c r="M605" s="24"/>
      <c r="N605" s="24"/>
      <c r="O605" s="24"/>
      <c r="P605" s="24"/>
      <c r="Q605" s="24"/>
      <c r="R605" s="24"/>
      <c r="S605" s="25"/>
      <c r="T605" s="25"/>
      <c r="U605" s="25"/>
      <c r="V605" s="25"/>
      <c r="W605" s="25"/>
      <c r="X605" s="25"/>
      <c r="Y605" s="25"/>
      <c r="Z605" s="25"/>
      <c r="AA605" s="25"/>
      <c r="AB605" s="26"/>
      <c r="AC605" s="26"/>
      <c r="AD605" s="26"/>
      <c r="AE605" s="26"/>
      <c r="AF605" s="26"/>
      <c r="AG605" s="26"/>
      <c r="AH605" s="26"/>
      <c r="AI605" s="26"/>
      <c r="AJ605" s="26"/>
      <c r="AK605" s="27"/>
      <c r="AL605" s="27"/>
      <c r="AM605" s="27"/>
      <c r="AN605" s="27"/>
      <c r="AO605" s="27"/>
      <c r="AP605" s="27"/>
      <c r="AQ605" s="27"/>
      <c r="AR605" s="27"/>
      <c r="AS605" s="27"/>
      <c r="AT605" s="28"/>
      <c r="AU605" s="28"/>
      <c r="AV605" s="28"/>
      <c r="AW605" s="28"/>
      <c r="AX605" s="28"/>
      <c r="AY605" s="28"/>
      <c r="AZ605" s="28"/>
      <c r="BA605" s="28"/>
      <c r="BB605" s="28"/>
      <c r="BC605" s="29"/>
      <c r="BD605" s="29"/>
      <c r="BE605" s="29"/>
      <c r="BF605" s="29"/>
      <c r="BG605" s="29"/>
      <c r="BH605" s="29"/>
      <c r="BI605" s="29"/>
      <c r="BJ605" s="29"/>
      <c r="BK605" s="29"/>
      <c r="BL605" s="30"/>
      <c r="BM605" s="30"/>
      <c r="BN605" s="30"/>
      <c r="BO605" s="30"/>
      <c r="BP605" s="30"/>
      <c r="BQ605" s="30"/>
      <c r="BR605" s="30"/>
      <c r="BS605" s="30"/>
      <c r="BT605" s="30"/>
      <c r="BU605" s="31"/>
      <c r="BV605" s="31"/>
      <c r="BW605" s="31"/>
      <c r="BX605" s="31"/>
      <c r="BY605" s="31"/>
      <c r="BZ605" s="31"/>
      <c r="CA605" s="31"/>
      <c r="CB605" s="31"/>
      <c r="CC605" s="31"/>
      <c r="CD605" s="42"/>
      <c r="CE605" s="42"/>
      <c r="CF605" s="42"/>
      <c r="CG605" s="42"/>
      <c r="CH605" s="42"/>
      <c r="CI605" s="42"/>
      <c r="CJ605" s="42"/>
      <c r="CK605" s="42"/>
      <c r="CL605" s="42"/>
      <c r="CM605" s="35"/>
    </row>
    <row r="606" ht="18.0" customHeight="1">
      <c r="A606" s="23"/>
      <c r="B606" s="23"/>
      <c r="C606" s="23"/>
      <c r="D606" s="23"/>
      <c r="E606" s="23"/>
      <c r="F606" s="23"/>
      <c r="G606" s="23"/>
      <c r="H606" s="23"/>
      <c r="I606" s="23"/>
      <c r="J606" s="24"/>
      <c r="K606" s="24"/>
      <c r="L606" s="24"/>
      <c r="M606" s="24"/>
      <c r="N606" s="24"/>
      <c r="O606" s="24"/>
      <c r="P606" s="24"/>
      <c r="Q606" s="24"/>
      <c r="R606" s="24"/>
      <c r="S606" s="25"/>
      <c r="T606" s="25"/>
      <c r="U606" s="25"/>
      <c r="V606" s="25"/>
      <c r="W606" s="25"/>
      <c r="X606" s="25"/>
      <c r="Y606" s="25"/>
      <c r="Z606" s="25"/>
      <c r="AA606" s="25"/>
      <c r="AB606" s="26"/>
      <c r="AC606" s="26"/>
      <c r="AD606" s="26"/>
      <c r="AE606" s="26"/>
      <c r="AF606" s="26"/>
      <c r="AG606" s="26"/>
      <c r="AH606" s="26"/>
      <c r="AI606" s="26"/>
      <c r="AJ606" s="26"/>
      <c r="AK606" s="27"/>
      <c r="AL606" s="27"/>
      <c r="AM606" s="27"/>
      <c r="AN606" s="27"/>
      <c r="AO606" s="27"/>
      <c r="AP606" s="27"/>
      <c r="AQ606" s="27"/>
      <c r="AR606" s="27"/>
      <c r="AS606" s="27"/>
      <c r="AT606" s="28"/>
      <c r="AU606" s="28"/>
      <c r="AV606" s="28"/>
      <c r="AW606" s="28"/>
      <c r="AX606" s="28"/>
      <c r="AY606" s="28"/>
      <c r="AZ606" s="28"/>
      <c r="BA606" s="28"/>
      <c r="BB606" s="28"/>
      <c r="BC606" s="29"/>
      <c r="BD606" s="29"/>
      <c r="BE606" s="29"/>
      <c r="BF606" s="29"/>
      <c r="BG606" s="29"/>
      <c r="BH606" s="29"/>
      <c r="BI606" s="29"/>
      <c r="BJ606" s="29"/>
      <c r="BK606" s="29"/>
      <c r="BL606" s="30"/>
      <c r="BM606" s="30"/>
      <c r="BN606" s="30"/>
      <c r="BO606" s="30"/>
      <c r="BP606" s="30"/>
      <c r="BQ606" s="30"/>
      <c r="BR606" s="30"/>
      <c r="BS606" s="30"/>
      <c r="BT606" s="30"/>
      <c r="BU606" s="31"/>
      <c r="BV606" s="31"/>
      <c r="BW606" s="31"/>
      <c r="BX606" s="31"/>
      <c r="BY606" s="31"/>
      <c r="BZ606" s="31"/>
      <c r="CA606" s="31"/>
      <c r="CB606" s="31"/>
      <c r="CC606" s="31"/>
      <c r="CD606" s="42"/>
      <c r="CE606" s="42"/>
      <c r="CF606" s="42"/>
      <c r="CG606" s="42"/>
      <c r="CH606" s="42"/>
      <c r="CI606" s="42"/>
      <c r="CJ606" s="42"/>
      <c r="CK606" s="42"/>
      <c r="CL606" s="42"/>
      <c r="CM606" s="35"/>
    </row>
    <row r="607" ht="18.0" customHeight="1">
      <c r="A607" s="23"/>
      <c r="B607" s="23"/>
      <c r="C607" s="23"/>
      <c r="D607" s="23"/>
      <c r="E607" s="23"/>
      <c r="F607" s="23"/>
      <c r="G607" s="23"/>
      <c r="H607" s="23"/>
      <c r="I607" s="23"/>
      <c r="J607" s="24"/>
      <c r="K607" s="24"/>
      <c r="L607" s="24"/>
      <c r="M607" s="24"/>
      <c r="N607" s="24"/>
      <c r="O607" s="24"/>
      <c r="P607" s="24"/>
      <c r="Q607" s="24"/>
      <c r="R607" s="24"/>
      <c r="S607" s="25"/>
      <c r="T607" s="25"/>
      <c r="U607" s="25"/>
      <c r="V607" s="25"/>
      <c r="W607" s="25"/>
      <c r="X607" s="25"/>
      <c r="Y607" s="25"/>
      <c r="Z607" s="25"/>
      <c r="AA607" s="25"/>
      <c r="AB607" s="26"/>
      <c r="AC607" s="26"/>
      <c r="AD607" s="26"/>
      <c r="AE607" s="26"/>
      <c r="AF607" s="26"/>
      <c r="AG607" s="26"/>
      <c r="AH607" s="26"/>
      <c r="AI607" s="26"/>
      <c r="AJ607" s="26"/>
      <c r="AK607" s="27"/>
      <c r="AL607" s="27"/>
      <c r="AM607" s="27"/>
      <c r="AN607" s="27"/>
      <c r="AO607" s="27"/>
      <c r="AP607" s="27"/>
      <c r="AQ607" s="27"/>
      <c r="AR607" s="27"/>
      <c r="AS607" s="27"/>
      <c r="AT607" s="28"/>
      <c r="AU607" s="28"/>
      <c r="AV607" s="28"/>
      <c r="AW607" s="28"/>
      <c r="AX607" s="28"/>
      <c r="AY607" s="28"/>
      <c r="AZ607" s="28"/>
      <c r="BA607" s="28"/>
      <c r="BB607" s="28"/>
      <c r="BC607" s="29"/>
      <c r="BD607" s="29"/>
      <c r="BE607" s="29"/>
      <c r="BF607" s="29"/>
      <c r="BG607" s="29"/>
      <c r="BH607" s="29"/>
      <c r="BI607" s="29"/>
      <c r="BJ607" s="29"/>
      <c r="BK607" s="29"/>
      <c r="BL607" s="30"/>
      <c r="BM607" s="30"/>
      <c r="BN607" s="30"/>
      <c r="BO607" s="30"/>
      <c r="BP607" s="30"/>
      <c r="BQ607" s="30"/>
      <c r="BR607" s="30"/>
      <c r="BS607" s="30"/>
      <c r="BT607" s="30"/>
      <c r="BU607" s="31"/>
      <c r="BV607" s="31"/>
      <c r="BW607" s="31"/>
      <c r="BX607" s="31"/>
      <c r="BY607" s="31"/>
      <c r="BZ607" s="31"/>
      <c r="CA607" s="31"/>
      <c r="CB607" s="31"/>
      <c r="CC607" s="31"/>
      <c r="CD607" s="42"/>
      <c r="CE607" s="42"/>
      <c r="CF607" s="42"/>
      <c r="CG607" s="42"/>
      <c r="CH607" s="42"/>
      <c r="CI607" s="42"/>
      <c r="CJ607" s="42"/>
      <c r="CK607" s="42"/>
      <c r="CL607" s="42"/>
      <c r="CM607" s="35"/>
    </row>
    <row r="608" ht="18.0" customHeight="1">
      <c r="A608" s="23"/>
      <c r="B608" s="23"/>
      <c r="C608" s="23"/>
      <c r="D608" s="23"/>
      <c r="E608" s="23"/>
      <c r="F608" s="23"/>
      <c r="G608" s="23"/>
      <c r="H608" s="23"/>
      <c r="I608" s="23"/>
      <c r="J608" s="24"/>
      <c r="K608" s="24"/>
      <c r="L608" s="24"/>
      <c r="M608" s="24"/>
      <c r="N608" s="24"/>
      <c r="O608" s="24"/>
      <c r="P608" s="24"/>
      <c r="Q608" s="24"/>
      <c r="R608" s="24"/>
      <c r="S608" s="25"/>
      <c r="T608" s="25"/>
      <c r="U608" s="25"/>
      <c r="V608" s="25"/>
      <c r="W608" s="25"/>
      <c r="X608" s="25"/>
      <c r="Y608" s="25"/>
      <c r="Z608" s="25"/>
      <c r="AA608" s="25"/>
      <c r="AB608" s="26"/>
      <c r="AC608" s="26"/>
      <c r="AD608" s="26"/>
      <c r="AE608" s="26"/>
      <c r="AF608" s="26"/>
      <c r="AG608" s="26"/>
      <c r="AH608" s="26"/>
      <c r="AI608" s="26"/>
      <c r="AJ608" s="26"/>
      <c r="AK608" s="27"/>
      <c r="AL608" s="27"/>
      <c r="AM608" s="27"/>
      <c r="AN608" s="27"/>
      <c r="AO608" s="27"/>
      <c r="AP608" s="27"/>
      <c r="AQ608" s="27"/>
      <c r="AR608" s="27"/>
      <c r="AS608" s="27"/>
      <c r="AT608" s="28"/>
      <c r="AU608" s="28"/>
      <c r="AV608" s="28"/>
      <c r="AW608" s="28"/>
      <c r="AX608" s="28"/>
      <c r="AY608" s="28"/>
      <c r="AZ608" s="28"/>
      <c r="BA608" s="28"/>
      <c r="BB608" s="28"/>
      <c r="BC608" s="29"/>
      <c r="BD608" s="29"/>
      <c r="BE608" s="29"/>
      <c r="BF608" s="29"/>
      <c r="BG608" s="29"/>
      <c r="BH608" s="29"/>
      <c r="BI608" s="29"/>
      <c r="BJ608" s="29"/>
      <c r="BK608" s="29"/>
      <c r="BL608" s="30"/>
      <c r="BM608" s="30"/>
      <c r="BN608" s="30"/>
      <c r="BO608" s="30"/>
      <c r="BP608" s="30"/>
      <c r="BQ608" s="30"/>
      <c r="BR608" s="30"/>
      <c r="BS608" s="30"/>
      <c r="BT608" s="30"/>
      <c r="BU608" s="31"/>
      <c r="BV608" s="31"/>
      <c r="BW608" s="31"/>
      <c r="BX608" s="31"/>
      <c r="BY608" s="31"/>
      <c r="BZ608" s="31"/>
      <c r="CA608" s="31"/>
      <c r="CB608" s="31"/>
      <c r="CC608" s="31"/>
      <c r="CD608" s="42"/>
      <c r="CE608" s="42"/>
      <c r="CF608" s="42"/>
      <c r="CG608" s="42"/>
      <c r="CH608" s="42"/>
      <c r="CI608" s="42"/>
      <c r="CJ608" s="42"/>
      <c r="CK608" s="42"/>
      <c r="CL608" s="42"/>
      <c r="CM608" s="35"/>
    </row>
    <row r="609" ht="18.0" customHeight="1">
      <c r="A609" s="23"/>
      <c r="B609" s="23"/>
      <c r="C609" s="23"/>
      <c r="D609" s="23"/>
      <c r="E609" s="23"/>
      <c r="F609" s="23"/>
      <c r="G609" s="23"/>
      <c r="H609" s="23"/>
      <c r="I609" s="23"/>
      <c r="J609" s="24"/>
      <c r="K609" s="24"/>
      <c r="L609" s="24"/>
      <c r="M609" s="24"/>
      <c r="N609" s="24"/>
      <c r="O609" s="24"/>
      <c r="P609" s="24"/>
      <c r="Q609" s="24"/>
      <c r="R609" s="24"/>
      <c r="S609" s="25"/>
      <c r="T609" s="25"/>
      <c r="U609" s="25"/>
      <c r="V609" s="25"/>
      <c r="W609" s="25"/>
      <c r="X609" s="25"/>
      <c r="Y609" s="25"/>
      <c r="Z609" s="25"/>
      <c r="AA609" s="25"/>
      <c r="AB609" s="26"/>
      <c r="AC609" s="26"/>
      <c r="AD609" s="26"/>
      <c r="AE609" s="26"/>
      <c r="AF609" s="26"/>
      <c r="AG609" s="26"/>
      <c r="AH609" s="26"/>
      <c r="AI609" s="26"/>
      <c r="AJ609" s="26"/>
      <c r="AK609" s="27"/>
      <c r="AL609" s="27"/>
      <c r="AM609" s="27"/>
      <c r="AN609" s="27"/>
      <c r="AO609" s="27"/>
      <c r="AP609" s="27"/>
      <c r="AQ609" s="27"/>
      <c r="AR609" s="27"/>
      <c r="AS609" s="27"/>
      <c r="AT609" s="28"/>
      <c r="AU609" s="28"/>
      <c r="AV609" s="28"/>
      <c r="AW609" s="28"/>
      <c r="AX609" s="28"/>
      <c r="AY609" s="28"/>
      <c r="AZ609" s="28"/>
      <c r="BA609" s="28"/>
      <c r="BB609" s="28"/>
      <c r="BC609" s="29"/>
      <c r="BD609" s="29"/>
      <c r="BE609" s="29"/>
      <c r="BF609" s="29"/>
      <c r="BG609" s="29"/>
      <c r="BH609" s="29"/>
      <c r="BI609" s="29"/>
      <c r="BJ609" s="29"/>
      <c r="BK609" s="29"/>
      <c r="BL609" s="30"/>
      <c r="BM609" s="30"/>
      <c r="BN609" s="30"/>
      <c r="BO609" s="30"/>
      <c r="BP609" s="30"/>
      <c r="BQ609" s="30"/>
      <c r="BR609" s="30"/>
      <c r="BS609" s="30"/>
      <c r="BT609" s="30"/>
      <c r="BU609" s="31"/>
      <c r="BV609" s="31"/>
      <c r="BW609" s="31"/>
      <c r="BX609" s="31"/>
      <c r="BY609" s="31"/>
      <c r="BZ609" s="31"/>
      <c r="CA609" s="31"/>
      <c r="CB609" s="31"/>
      <c r="CC609" s="31"/>
      <c r="CD609" s="42"/>
      <c r="CE609" s="42"/>
      <c r="CF609" s="42"/>
      <c r="CG609" s="42"/>
      <c r="CH609" s="42"/>
      <c r="CI609" s="42"/>
      <c r="CJ609" s="42"/>
      <c r="CK609" s="42"/>
      <c r="CL609" s="42"/>
      <c r="CM609" s="35"/>
    </row>
    <row r="610" ht="18.0" customHeight="1">
      <c r="A610" s="23"/>
      <c r="B610" s="23"/>
      <c r="C610" s="23"/>
      <c r="D610" s="23"/>
      <c r="E610" s="23"/>
      <c r="F610" s="23"/>
      <c r="G610" s="23"/>
      <c r="H610" s="23"/>
      <c r="I610" s="23"/>
      <c r="J610" s="24"/>
      <c r="K610" s="24"/>
      <c r="L610" s="24"/>
      <c r="M610" s="24"/>
      <c r="N610" s="24"/>
      <c r="O610" s="24"/>
      <c r="P610" s="24"/>
      <c r="Q610" s="24"/>
      <c r="R610" s="24"/>
      <c r="S610" s="25"/>
      <c r="T610" s="25"/>
      <c r="U610" s="25"/>
      <c r="V610" s="25"/>
      <c r="W610" s="25"/>
      <c r="X610" s="25"/>
      <c r="Y610" s="25"/>
      <c r="Z610" s="25"/>
      <c r="AA610" s="25"/>
      <c r="AB610" s="26"/>
      <c r="AC610" s="26"/>
      <c r="AD610" s="26"/>
      <c r="AE610" s="26"/>
      <c r="AF610" s="26"/>
      <c r="AG610" s="26"/>
      <c r="AH610" s="26"/>
      <c r="AI610" s="26"/>
      <c r="AJ610" s="26"/>
      <c r="AK610" s="27"/>
      <c r="AL610" s="27"/>
      <c r="AM610" s="27"/>
      <c r="AN610" s="27"/>
      <c r="AO610" s="27"/>
      <c r="AP610" s="27"/>
      <c r="AQ610" s="27"/>
      <c r="AR610" s="27"/>
      <c r="AS610" s="27"/>
      <c r="AT610" s="28"/>
      <c r="AU610" s="28"/>
      <c r="AV610" s="28"/>
      <c r="AW610" s="28"/>
      <c r="AX610" s="28"/>
      <c r="AY610" s="28"/>
      <c r="AZ610" s="28"/>
      <c r="BA610" s="28"/>
      <c r="BB610" s="28"/>
      <c r="BC610" s="29"/>
      <c r="BD610" s="29"/>
      <c r="BE610" s="29"/>
      <c r="BF610" s="29"/>
      <c r="BG610" s="29"/>
      <c r="BH610" s="29"/>
      <c r="BI610" s="29"/>
      <c r="BJ610" s="29"/>
      <c r="BK610" s="29"/>
      <c r="BL610" s="30"/>
      <c r="BM610" s="30"/>
      <c r="BN610" s="30"/>
      <c r="BO610" s="30"/>
      <c r="BP610" s="30"/>
      <c r="BQ610" s="30"/>
      <c r="BR610" s="30"/>
      <c r="BS610" s="30"/>
      <c r="BT610" s="30"/>
      <c r="BU610" s="31"/>
      <c r="BV610" s="31"/>
      <c r="BW610" s="31"/>
      <c r="BX610" s="31"/>
      <c r="BY610" s="31"/>
      <c r="BZ610" s="31"/>
      <c r="CA610" s="31"/>
      <c r="CB610" s="31"/>
      <c r="CC610" s="31"/>
      <c r="CD610" s="42"/>
      <c r="CE610" s="42"/>
      <c r="CF610" s="42"/>
      <c r="CG610" s="42"/>
      <c r="CH610" s="42"/>
      <c r="CI610" s="42"/>
      <c r="CJ610" s="42"/>
      <c r="CK610" s="42"/>
      <c r="CL610" s="42"/>
      <c r="CM610" s="35"/>
    </row>
    <row r="611" ht="18.0" customHeight="1">
      <c r="A611" s="23"/>
      <c r="B611" s="23"/>
      <c r="C611" s="23"/>
      <c r="D611" s="23"/>
      <c r="E611" s="23"/>
      <c r="F611" s="23"/>
      <c r="G611" s="23"/>
      <c r="H611" s="23"/>
      <c r="I611" s="23"/>
      <c r="J611" s="24"/>
      <c r="K611" s="24"/>
      <c r="L611" s="24"/>
      <c r="M611" s="24"/>
      <c r="N611" s="24"/>
      <c r="O611" s="24"/>
      <c r="P611" s="24"/>
      <c r="Q611" s="24"/>
      <c r="R611" s="24"/>
      <c r="S611" s="25"/>
      <c r="T611" s="25"/>
      <c r="U611" s="25"/>
      <c r="V611" s="25"/>
      <c r="W611" s="25"/>
      <c r="X611" s="25"/>
      <c r="Y611" s="25"/>
      <c r="Z611" s="25"/>
      <c r="AA611" s="25"/>
      <c r="AB611" s="26"/>
      <c r="AC611" s="26"/>
      <c r="AD611" s="26"/>
      <c r="AE611" s="26"/>
      <c r="AF611" s="26"/>
      <c r="AG611" s="26"/>
      <c r="AH611" s="26"/>
      <c r="AI611" s="26"/>
      <c r="AJ611" s="26"/>
      <c r="AK611" s="27"/>
      <c r="AL611" s="27"/>
      <c r="AM611" s="27"/>
      <c r="AN611" s="27"/>
      <c r="AO611" s="27"/>
      <c r="AP611" s="27"/>
      <c r="AQ611" s="27"/>
      <c r="AR611" s="27"/>
      <c r="AS611" s="27"/>
      <c r="AT611" s="28"/>
      <c r="AU611" s="28"/>
      <c r="AV611" s="28"/>
      <c r="AW611" s="28"/>
      <c r="AX611" s="28"/>
      <c r="AY611" s="28"/>
      <c r="AZ611" s="28"/>
      <c r="BA611" s="28"/>
      <c r="BB611" s="28"/>
      <c r="BC611" s="29"/>
      <c r="BD611" s="29"/>
      <c r="BE611" s="29"/>
      <c r="BF611" s="29"/>
      <c r="BG611" s="29"/>
      <c r="BH611" s="29"/>
      <c r="BI611" s="29"/>
      <c r="BJ611" s="29"/>
      <c r="BK611" s="29"/>
      <c r="BL611" s="30"/>
      <c r="BM611" s="30"/>
      <c r="BN611" s="30"/>
      <c r="BO611" s="30"/>
      <c r="BP611" s="30"/>
      <c r="BQ611" s="30"/>
      <c r="BR611" s="30"/>
      <c r="BS611" s="30"/>
      <c r="BT611" s="30"/>
      <c r="BU611" s="31"/>
      <c r="BV611" s="31"/>
      <c r="BW611" s="31"/>
      <c r="BX611" s="31"/>
      <c r="BY611" s="31"/>
      <c r="BZ611" s="31"/>
      <c r="CA611" s="31"/>
      <c r="CB611" s="31"/>
      <c r="CC611" s="31"/>
      <c r="CD611" s="42"/>
      <c r="CE611" s="42"/>
      <c r="CF611" s="42"/>
      <c r="CG611" s="42"/>
      <c r="CH611" s="42"/>
      <c r="CI611" s="42"/>
      <c r="CJ611" s="42"/>
      <c r="CK611" s="42"/>
      <c r="CL611" s="42"/>
      <c r="CM611" s="35"/>
    </row>
    <row r="612" ht="18.0" customHeight="1">
      <c r="A612" s="23"/>
      <c r="B612" s="23"/>
      <c r="C612" s="23"/>
      <c r="D612" s="23"/>
      <c r="E612" s="23"/>
      <c r="F612" s="23"/>
      <c r="G612" s="23"/>
      <c r="H612" s="23"/>
      <c r="I612" s="23"/>
      <c r="J612" s="24"/>
      <c r="K612" s="24"/>
      <c r="L612" s="24"/>
      <c r="M612" s="24"/>
      <c r="N612" s="24"/>
      <c r="O612" s="24"/>
      <c r="P612" s="24"/>
      <c r="Q612" s="24"/>
      <c r="R612" s="24"/>
      <c r="S612" s="25"/>
      <c r="T612" s="25"/>
      <c r="U612" s="25"/>
      <c r="V612" s="25"/>
      <c r="W612" s="25"/>
      <c r="X612" s="25"/>
      <c r="Y612" s="25"/>
      <c r="Z612" s="25"/>
      <c r="AA612" s="25"/>
      <c r="AB612" s="26"/>
      <c r="AC612" s="26"/>
      <c r="AD612" s="26"/>
      <c r="AE612" s="26"/>
      <c r="AF612" s="26"/>
      <c r="AG612" s="26"/>
      <c r="AH612" s="26"/>
      <c r="AI612" s="26"/>
      <c r="AJ612" s="26"/>
      <c r="AK612" s="27"/>
      <c r="AL612" s="27"/>
      <c r="AM612" s="27"/>
      <c r="AN612" s="27"/>
      <c r="AO612" s="27"/>
      <c r="AP612" s="27"/>
      <c r="AQ612" s="27"/>
      <c r="AR612" s="27"/>
      <c r="AS612" s="27"/>
      <c r="AT612" s="28"/>
      <c r="AU612" s="28"/>
      <c r="AV612" s="28"/>
      <c r="AW612" s="28"/>
      <c r="AX612" s="28"/>
      <c r="AY612" s="28"/>
      <c r="AZ612" s="28"/>
      <c r="BA612" s="28"/>
      <c r="BB612" s="28"/>
      <c r="BC612" s="29"/>
      <c r="BD612" s="29"/>
      <c r="BE612" s="29"/>
      <c r="BF612" s="29"/>
      <c r="BG612" s="29"/>
      <c r="BH612" s="29"/>
      <c r="BI612" s="29"/>
      <c r="BJ612" s="29"/>
      <c r="BK612" s="29"/>
      <c r="BL612" s="30"/>
      <c r="BM612" s="30"/>
      <c r="BN612" s="30"/>
      <c r="BO612" s="30"/>
      <c r="BP612" s="30"/>
      <c r="BQ612" s="30"/>
      <c r="BR612" s="30"/>
      <c r="BS612" s="30"/>
      <c r="BT612" s="30"/>
      <c r="BU612" s="31"/>
      <c r="BV612" s="31"/>
      <c r="BW612" s="31"/>
      <c r="BX612" s="31"/>
      <c r="BY612" s="31"/>
      <c r="BZ612" s="31"/>
      <c r="CA612" s="31"/>
      <c r="CB612" s="31"/>
      <c r="CC612" s="31"/>
      <c r="CD612" s="42"/>
      <c r="CE612" s="42"/>
      <c r="CF612" s="42"/>
      <c r="CG612" s="42"/>
      <c r="CH612" s="42"/>
      <c r="CI612" s="42"/>
      <c r="CJ612" s="42"/>
      <c r="CK612" s="42"/>
      <c r="CL612" s="42"/>
      <c r="CM612" s="35"/>
    </row>
    <row r="613" ht="18.0" customHeight="1">
      <c r="A613" s="23"/>
      <c r="B613" s="23"/>
      <c r="C613" s="23"/>
      <c r="D613" s="23"/>
      <c r="E613" s="23"/>
      <c r="F613" s="23"/>
      <c r="G613" s="23"/>
      <c r="H613" s="23"/>
      <c r="I613" s="23"/>
      <c r="J613" s="24"/>
      <c r="K613" s="24"/>
      <c r="L613" s="24"/>
      <c r="M613" s="24"/>
      <c r="N613" s="24"/>
      <c r="O613" s="24"/>
      <c r="P613" s="24"/>
      <c r="Q613" s="24"/>
      <c r="R613" s="24"/>
      <c r="S613" s="25"/>
      <c r="T613" s="25"/>
      <c r="U613" s="25"/>
      <c r="V613" s="25"/>
      <c r="W613" s="25"/>
      <c r="X613" s="25"/>
      <c r="Y613" s="25"/>
      <c r="Z613" s="25"/>
      <c r="AA613" s="25"/>
      <c r="AB613" s="26"/>
      <c r="AC613" s="26"/>
      <c r="AD613" s="26"/>
      <c r="AE613" s="26"/>
      <c r="AF613" s="26"/>
      <c r="AG613" s="26"/>
      <c r="AH613" s="26"/>
      <c r="AI613" s="26"/>
      <c r="AJ613" s="26"/>
      <c r="AK613" s="27"/>
      <c r="AL613" s="27"/>
      <c r="AM613" s="27"/>
      <c r="AN613" s="27"/>
      <c r="AO613" s="27"/>
      <c r="AP613" s="27"/>
      <c r="AQ613" s="27"/>
      <c r="AR613" s="27"/>
      <c r="AS613" s="27"/>
      <c r="AT613" s="28"/>
      <c r="AU613" s="28"/>
      <c r="AV613" s="28"/>
      <c r="AW613" s="28"/>
      <c r="AX613" s="28"/>
      <c r="AY613" s="28"/>
      <c r="AZ613" s="28"/>
      <c r="BA613" s="28"/>
      <c r="BB613" s="28"/>
      <c r="BC613" s="29"/>
      <c r="BD613" s="29"/>
      <c r="BE613" s="29"/>
      <c r="BF613" s="29"/>
      <c r="BG613" s="29"/>
      <c r="BH613" s="29"/>
      <c r="BI613" s="29"/>
      <c r="BJ613" s="29"/>
      <c r="BK613" s="29"/>
      <c r="BL613" s="30"/>
      <c r="BM613" s="30"/>
      <c r="BN613" s="30"/>
      <c r="BO613" s="30"/>
      <c r="BP613" s="30"/>
      <c r="BQ613" s="30"/>
      <c r="BR613" s="30"/>
      <c r="BS613" s="30"/>
      <c r="BT613" s="30"/>
      <c r="BU613" s="31"/>
      <c r="BV613" s="31"/>
      <c r="BW613" s="31"/>
      <c r="BX613" s="31"/>
      <c r="BY613" s="31"/>
      <c r="BZ613" s="31"/>
      <c r="CA613" s="31"/>
      <c r="CB613" s="31"/>
      <c r="CC613" s="31"/>
      <c r="CD613" s="42"/>
      <c r="CE613" s="42"/>
      <c r="CF613" s="42"/>
      <c r="CG613" s="42"/>
      <c r="CH613" s="42"/>
      <c r="CI613" s="42"/>
      <c r="CJ613" s="42"/>
      <c r="CK613" s="42"/>
      <c r="CL613" s="42"/>
      <c r="CM613" s="35"/>
    </row>
    <row r="614" ht="18.0" customHeight="1">
      <c r="A614" s="23"/>
      <c r="B614" s="23"/>
      <c r="C614" s="23"/>
      <c r="D614" s="23"/>
      <c r="E614" s="23"/>
      <c r="F614" s="23"/>
      <c r="G614" s="23"/>
      <c r="H614" s="23"/>
      <c r="I614" s="23"/>
      <c r="J614" s="24"/>
      <c r="K614" s="24"/>
      <c r="L614" s="24"/>
      <c r="M614" s="24"/>
      <c r="N614" s="24"/>
      <c r="O614" s="24"/>
      <c r="P614" s="24"/>
      <c r="Q614" s="24"/>
      <c r="R614" s="24"/>
      <c r="S614" s="25"/>
      <c r="T614" s="25"/>
      <c r="U614" s="25"/>
      <c r="V614" s="25"/>
      <c r="W614" s="25"/>
      <c r="X614" s="25"/>
      <c r="Y614" s="25"/>
      <c r="Z614" s="25"/>
      <c r="AA614" s="25"/>
      <c r="AB614" s="26"/>
      <c r="AC614" s="26"/>
      <c r="AD614" s="26"/>
      <c r="AE614" s="26"/>
      <c r="AF614" s="26"/>
      <c r="AG614" s="26"/>
      <c r="AH614" s="26"/>
      <c r="AI614" s="26"/>
      <c r="AJ614" s="26"/>
      <c r="AK614" s="27"/>
      <c r="AL614" s="27"/>
      <c r="AM614" s="27"/>
      <c r="AN614" s="27"/>
      <c r="AO614" s="27"/>
      <c r="AP614" s="27"/>
      <c r="AQ614" s="27"/>
      <c r="AR614" s="27"/>
      <c r="AS614" s="27"/>
      <c r="AT614" s="28"/>
      <c r="AU614" s="28"/>
      <c r="AV614" s="28"/>
      <c r="AW614" s="28"/>
      <c r="AX614" s="28"/>
      <c r="AY614" s="28"/>
      <c r="AZ614" s="28"/>
      <c r="BA614" s="28"/>
      <c r="BB614" s="28"/>
      <c r="BC614" s="29"/>
      <c r="BD614" s="29"/>
      <c r="BE614" s="29"/>
      <c r="BF614" s="29"/>
      <c r="BG614" s="29"/>
      <c r="BH614" s="29"/>
      <c r="BI614" s="29"/>
      <c r="BJ614" s="29"/>
      <c r="BK614" s="29"/>
      <c r="BL614" s="30"/>
      <c r="BM614" s="30"/>
      <c r="BN614" s="30"/>
      <c r="BO614" s="30"/>
      <c r="BP614" s="30"/>
      <c r="BQ614" s="30"/>
      <c r="BR614" s="30"/>
      <c r="BS614" s="30"/>
      <c r="BT614" s="30"/>
      <c r="BU614" s="31"/>
      <c r="BV614" s="31"/>
      <c r="BW614" s="31"/>
      <c r="BX614" s="31"/>
      <c r="BY614" s="31"/>
      <c r="BZ614" s="31"/>
      <c r="CA614" s="31"/>
      <c r="CB614" s="31"/>
      <c r="CC614" s="31"/>
      <c r="CD614" s="42"/>
      <c r="CE614" s="42"/>
      <c r="CF614" s="42"/>
      <c r="CG614" s="42"/>
      <c r="CH614" s="42"/>
      <c r="CI614" s="42"/>
      <c r="CJ614" s="42"/>
      <c r="CK614" s="42"/>
      <c r="CL614" s="42"/>
      <c r="CM614" s="35"/>
    </row>
    <row r="615" ht="18.0" customHeight="1">
      <c r="A615" s="23"/>
      <c r="B615" s="23"/>
      <c r="C615" s="23"/>
      <c r="D615" s="23"/>
      <c r="E615" s="23"/>
      <c r="F615" s="23"/>
      <c r="G615" s="23"/>
      <c r="H615" s="23"/>
      <c r="I615" s="23"/>
      <c r="J615" s="24"/>
      <c r="K615" s="24"/>
      <c r="L615" s="24"/>
      <c r="M615" s="24"/>
      <c r="N615" s="24"/>
      <c r="O615" s="24"/>
      <c r="P615" s="24"/>
      <c r="Q615" s="24"/>
      <c r="R615" s="24"/>
      <c r="S615" s="25"/>
      <c r="T615" s="25"/>
      <c r="U615" s="25"/>
      <c r="V615" s="25"/>
      <c r="W615" s="25"/>
      <c r="X615" s="25"/>
      <c r="Y615" s="25"/>
      <c r="Z615" s="25"/>
      <c r="AA615" s="25"/>
      <c r="AB615" s="26"/>
      <c r="AC615" s="26"/>
      <c r="AD615" s="26"/>
      <c r="AE615" s="26"/>
      <c r="AF615" s="26"/>
      <c r="AG615" s="26"/>
      <c r="AH615" s="26"/>
      <c r="AI615" s="26"/>
      <c r="AJ615" s="26"/>
      <c r="AK615" s="27"/>
      <c r="AL615" s="27"/>
      <c r="AM615" s="27"/>
      <c r="AN615" s="27"/>
      <c r="AO615" s="27"/>
      <c r="AP615" s="27"/>
      <c r="AQ615" s="27"/>
      <c r="AR615" s="27"/>
      <c r="AS615" s="27"/>
      <c r="AT615" s="28"/>
      <c r="AU615" s="28"/>
      <c r="AV615" s="28"/>
      <c r="AW615" s="28"/>
      <c r="AX615" s="28"/>
      <c r="AY615" s="28"/>
      <c r="AZ615" s="28"/>
      <c r="BA615" s="28"/>
      <c r="BB615" s="28"/>
      <c r="BC615" s="29"/>
      <c r="BD615" s="29"/>
      <c r="BE615" s="29"/>
      <c r="BF615" s="29"/>
      <c r="BG615" s="29"/>
      <c r="BH615" s="29"/>
      <c r="BI615" s="29"/>
      <c r="BJ615" s="29"/>
      <c r="BK615" s="29"/>
      <c r="BL615" s="30"/>
      <c r="BM615" s="30"/>
      <c r="BN615" s="30"/>
      <c r="BO615" s="30"/>
      <c r="BP615" s="30"/>
      <c r="BQ615" s="30"/>
      <c r="BR615" s="30"/>
      <c r="BS615" s="30"/>
      <c r="BT615" s="30"/>
      <c r="BU615" s="31"/>
      <c r="BV615" s="31"/>
      <c r="BW615" s="31"/>
      <c r="BX615" s="31"/>
      <c r="BY615" s="31"/>
      <c r="BZ615" s="31"/>
      <c r="CA615" s="31"/>
      <c r="CB615" s="31"/>
      <c r="CC615" s="31"/>
      <c r="CD615" s="42"/>
      <c r="CE615" s="42"/>
      <c r="CF615" s="42"/>
      <c r="CG615" s="42"/>
      <c r="CH615" s="42"/>
      <c r="CI615" s="42"/>
      <c r="CJ615" s="42"/>
      <c r="CK615" s="42"/>
      <c r="CL615" s="42"/>
      <c r="CM615" s="35"/>
    </row>
    <row r="616" ht="18.0" customHeight="1">
      <c r="A616" s="23"/>
      <c r="B616" s="23"/>
      <c r="C616" s="23"/>
      <c r="D616" s="23"/>
      <c r="E616" s="23"/>
      <c r="F616" s="23"/>
      <c r="G616" s="23"/>
      <c r="H616" s="23"/>
      <c r="I616" s="23"/>
      <c r="J616" s="24"/>
      <c r="K616" s="24"/>
      <c r="L616" s="24"/>
      <c r="M616" s="24"/>
      <c r="N616" s="24"/>
      <c r="O616" s="24"/>
      <c r="P616" s="24"/>
      <c r="Q616" s="24"/>
      <c r="R616" s="24"/>
      <c r="S616" s="25"/>
      <c r="T616" s="25"/>
      <c r="U616" s="25"/>
      <c r="V616" s="25"/>
      <c r="W616" s="25"/>
      <c r="X616" s="25"/>
      <c r="Y616" s="25"/>
      <c r="Z616" s="25"/>
      <c r="AA616" s="25"/>
      <c r="AB616" s="26"/>
      <c r="AC616" s="26"/>
      <c r="AD616" s="26"/>
      <c r="AE616" s="26"/>
      <c r="AF616" s="26"/>
      <c r="AG616" s="26"/>
      <c r="AH616" s="26"/>
      <c r="AI616" s="26"/>
      <c r="AJ616" s="26"/>
      <c r="AK616" s="27"/>
      <c r="AL616" s="27"/>
      <c r="AM616" s="27"/>
      <c r="AN616" s="27"/>
      <c r="AO616" s="27"/>
      <c r="AP616" s="27"/>
      <c r="AQ616" s="27"/>
      <c r="AR616" s="27"/>
      <c r="AS616" s="27"/>
      <c r="AT616" s="28"/>
      <c r="AU616" s="28"/>
      <c r="AV616" s="28"/>
      <c r="AW616" s="28"/>
      <c r="AX616" s="28"/>
      <c r="AY616" s="28"/>
      <c r="AZ616" s="28"/>
      <c r="BA616" s="28"/>
      <c r="BB616" s="28"/>
      <c r="BC616" s="29"/>
      <c r="BD616" s="29"/>
      <c r="BE616" s="29"/>
      <c r="BF616" s="29"/>
      <c r="BG616" s="29"/>
      <c r="BH616" s="29"/>
      <c r="BI616" s="29"/>
      <c r="BJ616" s="29"/>
      <c r="BK616" s="29"/>
      <c r="BL616" s="30"/>
      <c r="BM616" s="30"/>
      <c r="BN616" s="30"/>
      <c r="BO616" s="30"/>
      <c r="BP616" s="30"/>
      <c r="BQ616" s="30"/>
      <c r="BR616" s="30"/>
      <c r="BS616" s="30"/>
      <c r="BT616" s="30"/>
      <c r="BU616" s="31"/>
      <c r="BV616" s="31"/>
      <c r="BW616" s="31"/>
      <c r="BX616" s="31"/>
      <c r="BY616" s="31"/>
      <c r="BZ616" s="31"/>
      <c r="CA616" s="31"/>
      <c r="CB616" s="31"/>
      <c r="CC616" s="31"/>
      <c r="CD616" s="42"/>
      <c r="CE616" s="42"/>
      <c r="CF616" s="42"/>
      <c r="CG616" s="42"/>
      <c r="CH616" s="42"/>
      <c r="CI616" s="42"/>
      <c r="CJ616" s="42"/>
      <c r="CK616" s="42"/>
      <c r="CL616" s="42"/>
      <c r="CM616" s="35"/>
    </row>
    <row r="617" ht="18.0" customHeight="1">
      <c r="A617" s="23"/>
      <c r="B617" s="23"/>
      <c r="C617" s="23"/>
      <c r="D617" s="23"/>
      <c r="E617" s="23"/>
      <c r="F617" s="23"/>
      <c r="G617" s="23"/>
      <c r="H617" s="23"/>
      <c r="I617" s="23"/>
      <c r="J617" s="24"/>
      <c r="K617" s="24"/>
      <c r="L617" s="24"/>
      <c r="M617" s="24"/>
      <c r="N617" s="24"/>
      <c r="O617" s="24"/>
      <c r="P617" s="24"/>
      <c r="Q617" s="24"/>
      <c r="R617" s="24"/>
      <c r="S617" s="25"/>
      <c r="T617" s="25"/>
      <c r="U617" s="25"/>
      <c r="V617" s="25"/>
      <c r="W617" s="25"/>
      <c r="X617" s="25"/>
      <c r="Y617" s="25"/>
      <c r="Z617" s="25"/>
      <c r="AA617" s="25"/>
      <c r="AB617" s="26"/>
      <c r="AC617" s="26"/>
      <c r="AD617" s="26"/>
      <c r="AE617" s="26"/>
      <c r="AF617" s="26"/>
      <c r="AG617" s="26"/>
      <c r="AH617" s="26"/>
      <c r="AI617" s="26"/>
      <c r="AJ617" s="26"/>
      <c r="AK617" s="27"/>
      <c r="AL617" s="27"/>
      <c r="AM617" s="27"/>
      <c r="AN617" s="27"/>
      <c r="AO617" s="27"/>
      <c r="AP617" s="27"/>
      <c r="AQ617" s="27"/>
      <c r="AR617" s="27"/>
      <c r="AS617" s="27"/>
      <c r="AT617" s="28"/>
      <c r="AU617" s="28"/>
      <c r="AV617" s="28"/>
      <c r="AW617" s="28"/>
      <c r="AX617" s="28"/>
      <c r="AY617" s="28"/>
      <c r="AZ617" s="28"/>
      <c r="BA617" s="28"/>
      <c r="BB617" s="28"/>
      <c r="BC617" s="29"/>
      <c r="BD617" s="29"/>
      <c r="BE617" s="29"/>
      <c r="BF617" s="29"/>
      <c r="BG617" s="29"/>
      <c r="BH617" s="29"/>
      <c r="BI617" s="29"/>
      <c r="BJ617" s="29"/>
      <c r="BK617" s="29"/>
      <c r="BL617" s="30"/>
      <c r="BM617" s="30"/>
      <c r="BN617" s="30"/>
      <c r="BO617" s="30"/>
      <c r="BP617" s="30"/>
      <c r="BQ617" s="30"/>
      <c r="BR617" s="30"/>
      <c r="BS617" s="30"/>
      <c r="BT617" s="30"/>
      <c r="BU617" s="31"/>
      <c r="BV617" s="31"/>
      <c r="BW617" s="31"/>
      <c r="BX617" s="31"/>
      <c r="BY617" s="31"/>
      <c r="BZ617" s="31"/>
      <c r="CA617" s="31"/>
      <c r="CB617" s="31"/>
      <c r="CC617" s="31"/>
      <c r="CD617" s="42"/>
      <c r="CE617" s="42"/>
      <c r="CF617" s="42"/>
      <c r="CG617" s="42"/>
      <c r="CH617" s="42"/>
      <c r="CI617" s="42"/>
      <c r="CJ617" s="42"/>
      <c r="CK617" s="42"/>
      <c r="CL617" s="42"/>
      <c r="CM617" s="35"/>
    </row>
    <row r="618" ht="18.0" customHeight="1">
      <c r="A618" s="23"/>
      <c r="B618" s="23"/>
      <c r="C618" s="23"/>
      <c r="D618" s="23"/>
      <c r="E618" s="23"/>
      <c r="F618" s="23"/>
      <c r="G618" s="23"/>
      <c r="H618" s="23"/>
      <c r="I618" s="23"/>
      <c r="J618" s="24"/>
      <c r="K618" s="24"/>
      <c r="L618" s="24"/>
      <c r="M618" s="24"/>
      <c r="N618" s="24"/>
      <c r="O618" s="24"/>
      <c r="P618" s="24"/>
      <c r="Q618" s="24"/>
      <c r="R618" s="24"/>
      <c r="S618" s="25"/>
      <c r="T618" s="25"/>
      <c r="U618" s="25"/>
      <c r="V618" s="25"/>
      <c r="W618" s="25"/>
      <c r="X618" s="25"/>
      <c r="Y618" s="25"/>
      <c r="Z618" s="25"/>
      <c r="AA618" s="25"/>
      <c r="AB618" s="26"/>
      <c r="AC618" s="26"/>
      <c r="AD618" s="26"/>
      <c r="AE618" s="26"/>
      <c r="AF618" s="26"/>
      <c r="AG618" s="26"/>
      <c r="AH618" s="26"/>
      <c r="AI618" s="26"/>
      <c r="AJ618" s="26"/>
      <c r="AK618" s="27"/>
      <c r="AL618" s="27"/>
      <c r="AM618" s="27"/>
      <c r="AN618" s="27"/>
      <c r="AO618" s="27"/>
      <c r="AP618" s="27"/>
      <c r="AQ618" s="27"/>
      <c r="AR618" s="27"/>
      <c r="AS618" s="27"/>
      <c r="AT618" s="28"/>
      <c r="AU618" s="28"/>
      <c r="AV618" s="28"/>
      <c r="AW618" s="28"/>
      <c r="AX618" s="28"/>
      <c r="AY618" s="28"/>
      <c r="AZ618" s="28"/>
      <c r="BA618" s="28"/>
      <c r="BB618" s="28"/>
      <c r="BC618" s="29"/>
      <c r="BD618" s="29"/>
      <c r="BE618" s="29"/>
      <c r="BF618" s="29"/>
      <c r="BG618" s="29"/>
      <c r="BH618" s="29"/>
      <c r="BI618" s="29"/>
      <c r="BJ618" s="29"/>
      <c r="BK618" s="29"/>
      <c r="BL618" s="30"/>
      <c r="BM618" s="30"/>
      <c r="BN618" s="30"/>
      <c r="BO618" s="30"/>
      <c r="BP618" s="30"/>
      <c r="BQ618" s="30"/>
      <c r="BR618" s="30"/>
      <c r="BS618" s="30"/>
      <c r="BT618" s="30"/>
      <c r="BU618" s="31"/>
      <c r="BV618" s="31"/>
      <c r="BW618" s="31"/>
      <c r="BX618" s="31"/>
      <c r="BY618" s="31"/>
      <c r="BZ618" s="31"/>
      <c r="CA618" s="31"/>
      <c r="CB618" s="31"/>
      <c r="CC618" s="31"/>
      <c r="CD618" s="42"/>
      <c r="CE618" s="42"/>
      <c r="CF618" s="42"/>
      <c r="CG618" s="42"/>
      <c r="CH618" s="42"/>
      <c r="CI618" s="42"/>
      <c r="CJ618" s="42"/>
      <c r="CK618" s="42"/>
      <c r="CL618" s="42"/>
      <c r="CM618" s="35"/>
    </row>
    <row r="619" ht="18.0" customHeight="1">
      <c r="A619" s="23"/>
      <c r="B619" s="23"/>
      <c r="C619" s="23"/>
      <c r="D619" s="23"/>
      <c r="E619" s="23"/>
      <c r="F619" s="23"/>
      <c r="G619" s="23"/>
      <c r="H619" s="23"/>
      <c r="I619" s="23"/>
      <c r="J619" s="24"/>
      <c r="K619" s="24"/>
      <c r="L619" s="24"/>
      <c r="M619" s="24"/>
      <c r="N619" s="24"/>
      <c r="O619" s="24"/>
      <c r="P619" s="24"/>
      <c r="Q619" s="24"/>
      <c r="R619" s="24"/>
      <c r="S619" s="25"/>
      <c r="T619" s="25"/>
      <c r="U619" s="25"/>
      <c r="V619" s="25"/>
      <c r="W619" s="25"/>
      <c r="X619" s="25"/>
      <c r="Y619" s="25"/>
      <c r="Z619" s="25"/>
      <c r="AA619" s="25"/>
      <c r="AB619" s="26"/>
      <c r="AC619" s="26"/>
      <c r="AD619" s="26"/>
      <c r="AE619" s="26"/>
      <c r="AF619" s="26"/>
      <c r="AG619" s="26"/>
      <c r="AH619" s="26"/>
      <c r="AI619" s="26"/>
      <c r="AJ619" s="26"/>
      <c r="AK619" s="27"/>
      <c r="AL619" s="27"/>
      <c r="AM619" s="27"/>
      <c r="AN619" s="27"/>
      <c r="AO619" s="27"/>
      <c r="AP619" s="27"/>
      <c r="AQ619" s="27"/>
      <c r="AR619" s="27"/>
      <c r="AS619" s="27"/>
      <c r="AT619" s="28"/>
      <c r="AU619" s="28"/>
      <c r="AV619" s="28"/>
      <c r="AW619" s="28"/>
      <c r="AX619" s="28"/>
      <c r="AY619" s="28"/>
      <c r="AZ619" s="28"/>
      <c r="BA619" s="28"/>
      <c r="BB619" s="28"/>
      <c r="BC619" s="29"/>
      <c r="BD619" s="29"/>
      <c r="BE619" s="29"/>
      <c r="BF619" s="29"/>
      <c r="BG619" s="29"/>
      <c r="BH619" s="29"/>
      <c r="BI619" s="29"/>
      <c r="BJ619" s="29"/>
      <c r="BK619" s="29"/>
      <c r="BL619" s="30"/>
      <c r="BM619" s="30"/>
      <c r="BN619" s="30"/>
      <c r="BO619" s="30"/>
      <c r="BP619" s="30"/>
      <c r="BQ619" s="30"/>
      <c r="BR619" s="30"/>
      <c r="BS619" s="30"/>
      <c r="BT619" s="30"/>
      <c r="BU619" s="31"/>
      <c r="BV619" s="31"/>
      <c r="BW619" s="31"/>
      <c r="BX619" s="31"/>
      <c r="BY619" s="31"/>
      <c r="BZ619" s="31"/>
      <c r="CA619" s="31"/>
      <c r="CB619" s="31"/>
      <c r="CC619" s="31"/>
      <c r="CD619" s="42"/>
      <c r="CE619" s="42"/>
      <c r="CF619" s="42"/>
      <c r="CG619" s="42"/>
      <c r="CH619" s="42"/>
      <c r="CI619" s="42"/>
      <c r="CJ619" s="42"/>
      <c r="CK619" s="42"/>
      <c r="CL619" s="42"/>
      <c r="CM619" s="35"/>
    </row>
    <row r="620" ht="18.0" customHeight="1">
      <c r="A620" s="23"/>
      <c r="B620" s="23"/>
      <c r="C620" s="23"/>
      <c r="D620" s="23"/>
      <c r="E620" s="23"/>
      <c r="F620" s="23"/>
      <c r="G620" s="23"/>
      <c r="H620" s="23"/>
      <c r="I620" s="23"/>
      <c r="J620" s="24"/>
      <c r="K620" s="24"/>
      <c r="L620" s="24"/>
      <c r="M620" s="24"/>
      <c r="N620" s="24"/>
      <c r="O620" s="24"/>
      <c r="P620" s="24"/>
      <c r="Q620" s="24"/>
      <c r="R620" s="24"/>
      <c r="S620" s="25"/>
      <c r="T620" s="25"/>
      <c r="U620" s="25"/>
      <c r="V620" s="25"/>
      <c r="W620" s="25"/>
      <c r="X620" s="25"/>
      <c r="Y620" s="25"/>
      <c r="Z620" s="25"/>
      <c r="AA620" s="25"/>
      <c r="AB620" s="26"/>
      <c r="AC620" s="26"/>
      <c r="AD620" s="26"/>
      <c r="AE620" s="26"/>
      <c r="AF620" s="26"/>
      <c r="AG620" s="26"/>
      <c r="AH620" s="26"/>
      <c r="AI620" s="26"/>
      <c r="AJ620" s="26"/>
      <c r="AK620" s="27"/>
      <c r="AL620" s="27"/>
      <c r="AM620" s="27"/>
      <c r="AN620" s="27"/>
      <c r="AO620" s="27"/>
      <c r="AP620" s="27"/>
      <c r="AQ620" s="27"/>
      <c r="AR620" s="27"/>
      <c r="AS620" s="27"/>
      <c r="AT620" s="28"/>
      <c r="AU620" s="28"/>
      <c r="AV620" s="28"/>
      <c r="AW620" s="28"/>
      <c r="AX620" s="28"/>
      <c r="AY620" s="28"/>
      <c r="AZ620" s="28"/>
      <c r="BA620" s="28"/>
      <c r="BB620" s="28"/>
      <c r="BC620" s="29"/>
      <c r="BD620" s="29"/>
      <c r="BE620" s="29"/>
      <c r="BF620" s="29"/>
      <c r="BG620" s="29"/>
      <c r="BH620" s="29"/>
      <c r="BI620" s="29"/>
      <c r="BJ620" s="29"/>
      <c r="BK620" s="29"/>
      <c r="BL620" s="30"/>
      <c r="BM620" s="30"/>
      <c r="BN620" s="30"/>
      <c r="BO620" s="30"/>
      <c r="BP620" s="30"/>
      <c r="BQ620" s="30"/>
      <c r="BR620" s="30"/>
      <c r="BS620" s="30"/>
      <c r="BT620" s="30"/>
      <c r="BU620" s="31"/>
      <c r="BV620" s="31"/>
      <c r="BW620" s="31"/>
      <c r="BX620" s="31"/>
      <c r="BY620" s="31"/>
      <c r="BZ620" s="31"/>
      <c r="CA620" s="31"/>
      <c r="CB620" s="31"/>
      <c r="CC620" s="31"/>
      <c r="CD620" s="42"/>
      <c r="CE620" s="42"/>
      <c r="CF620" s="42"/>
      <c r="CG620" s="42"/>
      <c r="CH620" s="42"/>
      <c r="CI620" s="42"/>
      <c r="CJ620" s="42"/>
      <c r="CK620" s="42"/>
      <c r="CL620" s="42"/>
      <c r="CM620" s="35"/>
    </row>
    <row r="621" ht="18.0" customHeight="1">
      <c r="A621" s="23"/>
      <c r="B621" s="23"/>
      <c r="C621" s="23"/>
      <c r="D621" s="23"/>
      <c r="E621" s="23"/>
      <c r="F621" s="23"/>
      <c r="G621" s="23"/>
      <c r="H621" s="23"/>
      <c r="I621" s="23"/>
      <c r="J621" s="24"/>
      <c r="K621" s="24"/>
      <c r="L621" s="24"/>
      <c r="M621" s="24"/>
      <c r="N621" s="24"/>
      <c r="O621" s="24"/>
      <c r="P621" s="24"/>
      <c r="Q621" s="24"/>
      <c r="R621" s="24"/>
      <c r="S621" s="25"/>
      <c r="T621" s="25"/>
      <c r="U621" s="25"/>
      <c r="V621" s="25"/>
      <c r="W621" s="25"/>
      <c r="X621" s="25"/>
      <c r="Y621" s="25"/>
      <c r="Z621" s="25"/>
      <c r="AA621" s="25"/>
      <c r="AB621" s="26"/>
      <c r="AC621" s="26"/>
      <c r="AD621" s="26"/>
      <c r="AE621" s="26"/>
      <c r="AF621" s="26"/>
      <c r="AG621" s="26"/>
      <c r="AH621" s="26"/>
      <c r="AI621" s="26"/>
      <c r="AJ621" s="26"/>
      <c r="AK621" s="27"/>
      <c r="AL621" s="27"/>
      <c r="AM621" s="27"/>
      <c r="AN621" s="27"/>
      <c r="AO621" s="27"/>
      <c r="AP621" s="27"/>
      <c r="AQ621" s="27"/>
      <c r="AR621" s="27"/>
      <c r="AS621" s="27"/>
      <c r="AT621" s="28"/>
      <c r="AU621" s="28"/>
      <c r="AV621" s="28"/>
      <c r="AW621" s="28"/>
      <c r="AX621" s="28"/>
      <c r="AY621" s="28"/>
      <c r="AZ621" s="28"/>
      <c r="BA621" s="28"/>
      <c r="BB621" s="28"/>
      <c r="BC621" s="29"/>
      <c r="BD621" s="29"/>
      <c r="BE621" s="29"/>
      <c r="BF621" s="29"/>
      <c r="BG621" s="29"/>
      <c r="BH621" s="29"/>
      <c r="BI621" s="29"/>
      <c r="BJ621" s="29"/>
      <c r="BK621" s="29"/>
      <c r="BL621" s="30"/>
      <c r="BM621" s="30"/>
      <c r="BN621" s="30"/>
      <c r="BO621" s="30"/>
      <c r="BP621" s="30"/>
      <c r="BQ621" s="30"/>
      <c r="BR621" s="30"/>
      <c r="BS621" s="30"/>
      <c r="BT621" s="30"/>
      <c r="BU621" s="31"/>
      <c r="BV621" s="31"/>
      <c r="BW621" s="31"/>
      <c r="BX621" s="31"/>
      <c r="BY621" s="31"/>
      <c r="BZ621" s="31"/>
      <c r="CA621" s="31"/>
      <c r="CB621" s="31"/>
      <c r="CC621" s="31"/>
      <c r="CD621" s="42"/>
      <c r="CE621" s="42"/>
      <c r="CF621" s="42"/>
      <c r="CG621" s="42"/>
      <c r="CH621" s="42"/>
      <c r="CI621" s="42"/>
      <c r="CJ621" s="42"/>
      <c r="CK621" s="42"/>
      <c r="CL621" s="42"/>
      <c r="CM621" s="35"/>
    </row>
    <row r="622" ht="18.0" customHeight="1">
      <c r="A622" s="23"/>
      <c r="B622" s="23"/>
      <c r="C622" s="23"/>
      <c r="D622" s="23"/>
      <c r="E622" s="23"/>
      <c r="F622" s="23"/>
      <c r="G622" s="23"/>
      <c r="H622" s="23"/>
      <c r="I622" s="23"/>
      <c r="J622" s="24"/>
      <c r="K622" s="24"/>
      <c r="L622" s="24"/>
      <c r="M622" s="24"/>
      <c r="N622" s="24"/>
      <c r="O622" s="24"/>
      <c r="P622" s="24"/>
      <c r="Q622" s="24"/>
      <c r="R622" s="24"/>
      <c r="S622" s="25"/>
      <c r="T622" s="25"/>
      <c r="U622" s="25"/>
      <c r="V622" s="25"/>
      <c r="W622" s="25"/>
      <c r="X622" s="25"/>
      <c r="Y622" s="25"/>
      <c r="Z622" s="25"/>
      <c r="AA622" s="25"/>
      <c r="AB622" s="26"/>
      <c r="AC622" s="26"/>
      <c r="AD622" s="26"/>
      <c r="AE622" s="26"/>
      <c r="AF622" s="26"/>
      <c r="AG622" s="26"/>
      <c r="AH622" s="26"/>
      <c r="AI622" s="26"/>
      <c r="AJ622" s="26"/>
      <c r="AK622" s="27"/>
      <c r="AL622" s="27"/>
      <c r="AM622" s="27"/>
      <c r="AN622" s="27"/>
      <c r="AO622" s="27"/>
      <c r="AP622" s="27"/>
      <c r="AQ622" s="27"/>
      <c r="AR622" s="27"/>
      <c r="AS622" s="27"/>
      <c r="AT622" s="28"/>
      <c r="AU622" s="28"/>
      <c r="AV622" s="28"/>
      <c r="AW622" s="28"/>
      <c r="AX622" s="28"/>
      <c r="AY622" s="28"/>
      <c r="AZ622" s="28"/>
      <c r="BA622" s="28"/>
      <c r="BB622" s="28"/>
      <c r="BC622" s="29"/>
      <c r="BD622" s="29"/>
      <c r="BE622" s="29"/>
      <c r="BF622" s="29"/>
      <c r="BG622" s="29"/>
      <c r="BH622" s="29"/>
      <c r="BI622" s="29"/>
      <c r="BJ622" s="29"/>
      <c r="BK622" s="29"/>
      <c r="BL622" s="30"/>
      <c r="BM622" s="30"/>
      <c r="BN622" s="30"/>
      <c r="BO622" s="30"/>
      <c r="BP622" s="30"/>
      <c r="BQ622" s="30"/>
      <c r="BR622" s="30"/>
      <c r="BS622" s="30"/>
      <c r="BT622" s="30"/>
      <c r="BU622" s="31"/>
      <c r="BV622" s="31"/>
      <c r="BW622" s="31"/>
      <c r="BX622" s="31"/>
      <c r="BY622" s="31"/>
      <c r="BZ622" s="31"/>
      <c r="CA622" s="31"/>
      <c r="CB622" s="31"/>
      <c r="CC622" s="31"/>
      <c r="CD622" s="42"/>
      <c r="CE622" s="42"/>
      <c r="CF622" s="42"/>
      <c r="CG622" s="42"/>
      <c r="CH622" s="42"/>
      <c r="CI622" s="42"/>
      <c r="CJ622" s="42"/>
      <c r="CK622" s="42"/>
      <c r="CL622" s="42"/>
      <c r="CM622" s="35"/>
    </row>
    <row r="623" ht="18.0" customHeight="1">
      <c r="A623" s="23"/>
      <c r="B623" s="23"/>
      <c r="C623" s="23"/>
      <c r="D623" s="23"/>
      <c r="E623" s="23"/>
      <c r="F623" s="23"/>
      <c r="G623" s="23"/>
      <c r="H623" s="23"/>
      <c r="I623" s="23"/>
      <c r="J623" s="24"/>
      <c r="K623" s="24"/>
      <c r="L623" s="24"/>
      <c r="M623" s="24"/>
      <c r="N623" s="24"/>
      <c r="O623" s="24"/>
      <c r="P623" s="24"/>
      <c r="Q623" s="24"/>
      <c r="R623" s="24"/>
      <c r="S623" s="25"/>
      <c r="T623" s="25"/>
      <c r="U623" s="25"/>
      <c r="V623" s="25"/>
      <c r="W623" s="25"/>
      <c r="X623" s="25"/>
      <c r="Y623" s="25"/>
      <c r="Z623" s="25"/>
      <c r="AA623" s="25"/>
      <c r="AB623" s="26"/>
      <c r="AC623" s="26"/>
      <c r="AD623" s="26"/>
      <c r="AE623" s="26"/>
      <c r="AF623" s="26"/>
      <c r="AG623" s="26"/>
      <c r="AH623" s="26"/>
      <c r="AI623" s="26"/>
      <c r="AJ623" s="26"/>
      <c r="AK623" s="27"/>
      <c r="AL623" s="27"/>
      <c r="AM623" s="27"/>
      <c r="AN623" s="27"/>
      <c r="AO623" s="27"/>
      <c r="AP623" s="27"/>
      <c r="AQ623" s="27"/>
      <c r="AR623" s="27"/>
      <c r="AS623" s="27"/>
      <c r="AT623" s="28"/>
      <c r="AU623" s="28"/>
      <c r="AV623" s="28"/>
      <c r="AW623" s="28"/>
      <c r="AX623" s="28"/>
      <c r="AY623" s="28"/>
      <c r="AZ623" s="28"/>
      <c r="BA623" s="28"/>
      <c r="BB623" s="28"/>
      <c r="BC623" s="29"/>
      <c r="BD623" s="29"/>
      <c r="BE623" s="29"/>
      <c r="BF623" s="29"/>
      <c r="BG623" s="29"/>
      <c r="BH623" s="29"/>
      <c r="BI623" s="29"/>
      <c r="BJ623" s="29"/>
      <c r="BK623" s="29"/>
      <c r="BL623" s="30"/>
      <c r="BM623" s="30"/>
      <c r="BN623" s="30"/>
      <c r="BO623" s="30"/>
      <c r="BP623" s="30"/>
      <c r="BQ623" s="30"/>
      <c r="BR623" s="30"/>
      <c r="BS623" s="30"/>
      <c r="BT623" s="30"/>
      <c r="BU623" s="31"/>
      <c r="BV623" s="31"/>
      <c r="BW623" s="31"/>
      <c r="BX623" s="31"/>
      <c r="BY623" s="31"/>
      <c r="BZ623" s="31"/>
      <c r="CA623" s="31"/>
      <c r="CB623" s="31"/>
      <c r="CC623" s="31"/>
      <c r="CD623" s="42"/>
      <c r="CE623" s="42"/>
      <c r="CF623" s="42"/>
      <c r="CG623" s="42"/>
      <c r="CH623" s="42"/>
      <c r="CI623" s="42"/>
      <c r="CJ623" s="42"/>
      <c r="CK623" s="42"/>
      <c r="CL623" s="42"/>
      <c r="CM623" s="35"/>
    </row>
    <row r="624" ht="18.0" customHeight="1">
      <c r="A624" s="23"/>
      <c r="B624" s="23"/>
      <c r="C624" s="23"/>
      <c r="D624" s="23"/>
      <c r="E624" s="23"/>
      <c r="F624" s="23"/>
      <c r="G624" s="23"/>
      <c r="H624" s="23"/>
      <c r="I624" s="23"/>
      <c r="J624" s="24"/>
      <c r="K624" s="24"/>
      <c r="L624" s="24"/>
      <c r="M624" s="24"/>
      <c r="N624" s="24"/>
      <c r="O624" s="24"/>
      <c r="P624" s="24"/>
      <c r="Q624" s="24"/>
      <c r="R624" s="24"/>
      <c r="S624" s="25"/>
      <c r="T624" s="25"/>
      <c r="U624" s="25"/>
      <c r="V624" s="25"/>
      <c r="W624" s="25"/>
      <c r="X624" s="25"/>
      <c r="Y624" s="25"/>
      <c r="Z624" s="25"/>
      <c r="AA624" s="25"/>
      <c r="AB624" s="26"/>
      <c r="AC624" s="26"/>
      <c r="AD624" s="26"/>
      <c r="AE624" s="26"/>
      <c r="AF624" s="26"/>
      <c r="AG624" s="26"/>
      <c r="AH624" s="26"/>
      <c r="AI624" s="26"/>
      <c r="AJ624" s="26"/>
      <c r="AK624" s="27"/>
      <c r="AL624" s="27"/>
      <c r="AM624" s="27"/>
      <c r="AN624" s="27"/>
      <c r="AO624" s="27"/>
      <c r="AP624" s="27"/>
      <c r="AQ624" s="27"/>
      <c r="AR624" s="27"/>
      <c r="AS624" s="27"/>
      <c r="AT624" s="28"/>
      <c r="AU624" s="28"/>
      <c r="AV624" s="28"/>
      <c r="AW624" s="28"/>
      <c r="AX624" s="28"/>
      <c r="AY624" s="28"/>
      <c r="AZ624" s="28"/>
      <c r="BA624" s="28"/>
      <c r="BB624" s="28"/>
      <c r="BC624" s="29"/>
      <c r="BD624" s="29"/>
      <c r="BE624" s="29"/>
      <c r="BF624" s="29"/>
      <c r="BG624" s="29"/>
      <c r="BH624" s="29"/>
      <c r="BI624" s="29"/>
      <c r="BJ624" s="29"/>
      <c r="BK624" s="29"/>
      <c r="BL624" s="30"/>
      <c r="BM624" s="30"/>
      <c r="BN624" s="30"/>
      <c r="BO624" s="30"/>
      <c r="BP624" s="30"/>
      <c r="BQ624" s="30"/>
      <c r="BR624" s="30"/>
      <c r="BS624" s="30"/>
      <c r="BT624" s="30"/>
      <c r="BU624" s="31"/>
      <c r="BV624" s="31"/>
      <c r="BW624" s="31"/>
      <c r="BX624" s="31"/>
      <c r="BY624" s="31"/>
      <c r="BZ624" s="31"/>
      <c r="CA624" s="31"/>
      <c r="CB624" s="31"/>
      <c r="CC624" s="31"/>
      <c r="CD624" s="42"/>
      <c r="CE624" s="42"/>
      <c r="CF624" s="42"/>
      <c r="CG624" s="42"/>
      <c r="CH624" s="42"/>
      <c r="CI624" s="42"/>
      <c r="CJ624" s="42"/>
      <c r="CK624" s="42"/>
      <c r="CL624" s="42"/>
      <c r="CM624" s="35"/>
    </row>
    <row r="625" ht="18.0" customHeight="1">
      <c r="A625" s="23"/>
      <c r="B625" s="23"/>
      <c r="C625" s="23"/>
      <c r="D625" s="23"/>
      <c r="E625" s="23"/>
      <c r="F625" s="23"/>
      <c r="G625" s="23"/>
      <c r="H625" s="23"/>
      <c r="I625" s="23"/>
      <c r="J625" s="24"/>
      <c r="K625" s="24"/>
      <c r="L625" s="24"/>
      <c r="M625" s="24"/>
      <c r="N625" s="24"/>
      <c r="O625" s="24"/>
      <c r="P625" s="24"/>
      <c r="Q625" s="24"/>
      <c r="R625" s="24"/>
      <c r="S625" s="25"/>
      <c r="T625" s="25"/>
      <c r="U625" s="25"/>
      <c r="V625" s="25"/>
      <c r="W625" s="25"/>
      <c r="X625" s="25"/>
      <c r="Y625" s="25"/>
      <c r="Z625" s="25"/>
      <c r="AA625" s="25"/>
      <c r="AB625" s="26"/>
      <c r="AC625" s="26"/>
      <c r="AD625" s="26"/>
      <c r="AE625" s="26"/>
      <c r="AF625" s="26"/>
      <c r="AG625" s="26"/>
      <c r="AH625" s="26"/>
      <c r="AI625" s="26"/>
      <c r="AJ625" s="26"/>
      <c r="AK625" s="27"/>
      <c r="AL625" s="27"/>
      <c r="AM625" s="27"/>
      <c r="AN625" s="27"/>
      <c r="AO625" s="27"/>
      <c r="AP625" s="27"/>
      <c r="AQ625" s="27"/>
      <c r="AR625" s="27"/>
      <c r="AS625" s="27"/>
      <c r="AT625" s="28"/>
      <c r="AU625" s="28"/>
      <c r="AV625" s="28"/>
      <c r="AW625" s="28"/>
      <c r="AX625" s="28"/>
      <c r="AY625" s="28"/>
      <c r="AZ625" s="28"/>
      <c r="BA625" s="28"/>
      <c r="BB625" s="28"/>
      <c r="BC625" s="29"/>
      <c r="BD625" s="29"/>
      <c r="BE625" s="29"/>
      <c r="BF625" s="29"/>
      <c r="BG625" s="29"/>
      <c r="BH625" s="29"/>
      <c r="BI625" s="29"/>
      <c r="BJ625" s="29"/>
      <c r="BK625" s="29"/>
      <c r="BL625" s="30"/>
      <c r="BM625" s="30"/>
      <c r="BN625" s="30"/>
      <c r="BO625" s="30"/>
      <c r="BP625" s="30"/>
      <c r="BQ625" s="30"/>
      <c r="BR625" s="30"/>
      <c r="BS625" s="30"/>
      <c r="BT625" s="30"/>
      <c r="BU625" s="31"/>
      <c r="BV625" s="31"/>
      <c r="BW625" s="31"/>
      <c r="BX625" s="31"/>
      <c r="BY625" s="31"/>
      <c r="BZ625" s="31"/>
      <c r="CA625" s="31"/>
      <c r="CB625" s="31"/>
      <c r="CC625" s="31"/>
      <c r="CD625" s="42"/>
      <c r="CE625" s="42"/>
      <c r="CF625" s="42"/>
      <c r="CG625" s="42"/>
      <c r="CH625" s="42"/>
      <c r="CI625" s="42"/>
      <c r="CJ625" s="42"/>
      <c r="CK625" s="42"/>
      <c r="CL625" s="42"/>
      <c r="CM625" s="35"/>
    </row>
    <row r="626" ht="18.0" customHeight="1">
      <c r="A626" s="23"/>
      <c r="B626" s="23"/>
      <c r="C626" s="23"/>
      <c r="D626" s="23"/>
      <c r="E626" s="23"/>
      <c r="F626" s="23"/>
      <c r="G626" s="23"/>
      <c r="H626" s="23"/>
      <c r="I626" s="23"/>
      <c r="J626" s="24"/>
      <c r="K626" s="24"/>
      <c r="L626" s="24"/>
      <c r="M626" s="24"/>
      <c r="N626" s="24"/>
      <c r="O626" s="24"/>
      <c r="P626" s="24"/>
      <c r="Q626" s="24"/>
      <c r="R626" s="24"/>
      <c r="S626" s="25"/>
      <c r="T626" s="25"/>
      <c r="U626" s="25"/>
      <c r="V626" s="25"/>
      <c r="W626" s="25"/>
      <c r="X626" s="25"/>
      <c r="Y626" s="25"/>
      <c r="Z626" s="25"/>
      <c r="AA626" s="25"/>
      <c r="AB626" s="26"/>
      <c r="AC626" s="26"/>
      <c r="AD626" s="26"/>
      <c r="AE626" s="26"/>
      <c r="AF626" s="26"/>
      <c r="AG626" s="26"/>
      <c r="AH626" s="26"/>
      <c r="AI626" s="26"/>
      <c r="AJ626" s="26"/>
      <c r="AK626" s="27"/>
      <c r="AL626" s="27"/>
      <c r="AM626" s="27"/>
      <c r="AN626" s="27"/>
      <c r="AO626" s="27"/>
      <c r="AP626" s="27"/>
      <c r="AQ626" s="27"/>
      <c r="AR626" s="27"/>
      <c r="AS626" s="27"/>
      <c r="AT626" s="28"/>
      <c r="AU626" s="28"/>
      <c r="AV626" s="28"/>
      <c r="AW626" s="28"/>
      <c r="AX626" s="28"/>
      <c r="AY626" s="28"/>
      <c r="AZ626" s="28"/>
      <c r="BA626" s="28"/>
      <c r="BB626" s="28"/>
      <c r="BC626" s="29"/>
      <c r="BD626" s="29"/>
      <c r="BE626" s="29"/>
      <c r="BF626" s="29"/>
      <c r="BG626" s="29"/>
      <c r="BH626" s="29"/>
      <c r="BI626" s="29"/>
      <c r="BJ626" s="29"/>
      <c r="BK626" s="29"/>
      <c r="BL626" s="30"/>
      <c r="BM626" s="30"/>
      <c r="BN626" s="30"/>
      <c r="BO626" s="30"/>
      <c r="BP626" s="30"/>
      <c r="BQ626" s="30"/>
      <c r="BR626" s="30"/>
      <c r="BS626" s="30"/>
      <c r="BT626" s="30"/>
      <c r="BU626" s="31"/>
      <c r="BV626" s="31"/>
      <c r="BW626" s="31"/>
      <c r="BX626" s="31"/>
      <c r="BY626" s="31"/>
      <c r="BZ626" s="31"/>
      <c r="CA626" s="31"/>
      <c r="CB626" s="31"/>
      <c r="CC626" s="31"/>
      <c r="CD626" s="42"/>
      <c r="CE626" s="42"/>
      <c r="CF626" s="42"/>
      <c r="CG626" s="42"/>
      <c r="CH626" s="42"/>
      <c r="CI626" s="42"/>
      <c r="CJ626" s="42"/>
      <c r="CK626" s="42"/>
      <c r="CL626" s="42"/>
      <c r="CM626" s="35"/>
    </row>
    <row r="627" ht="18.0" customHeight="1">
      <c r="A627" s="23"/>
      <c r="B627" s="23"/>
      <c r="C627" s="23"/>
      <c r="D627" s="23"/>
      <c r="E627" s="23"/>
      <c r="F627" s="23"/>
      <c r="G627" s="23"/>
      <c r="H627" s="23"/>
      <c r="I627" s="23"/>
      <c r="J627" s="24"/>
      <c r="K627" s="24"/>
      <c r="L627" s="24"/>
      <c r="M627" s="24"/>
      <c r="N627" s="24"/>
      <c r="O627" s="24"/>
      <c r="P627" s="24"/>
      <c r="Q627" s="24"/>
      <c r="R627" s="24"/>
      <c r="S627" s="25"/>
      <c r="T627" s="25"/>
      <c r="U627" s="25"/>
      <c r="V627" s="25"/>
      <c r="W627" s="25"/>
      <c r="X627" s="25"/>
      <c r="Y627" s="25"/>
      <c r="Z627" s="25"/>
      <c r="AA627" s="25"/>
      <c r="AB627" s="26"/>
      <c r="AC627" s="26"/>
      <c r="AD627" s="26"/>
      <c r="AE627" s="26"/>
      <c r="AF627" s="26"/>
      <c r="AG627" s="26"/>
      <c r="AH627" s="26"/>
      <c r="AI627" s="26"/>
      <c r="AJ627" s="26"/>
      <c r="AK627" s="27"/>
      <c r="AL627" s="27"/>
      <c r="AM627" s="27"/>
      <c r="AN627" s="27"/>
      <c r="AO627" s="27"/>
      <c r="AP627" s="27"/>
      <c r="AQ627" s="27"/>
      <c r="AR627" s="27"/>
      <c r="AS627" s="27"/>
      <c r="AT627" s="28"/>
      <c r="AU627" s="28"/>
      <c r="AV627" s="28"/>
      <c r="AW627" s="28"/>
      <c r="AX627" s="28"/>
      <c r="AY627" s="28"/>
      <c r="AZ627" s="28"/>
      <c r="BA627" s="28"/>
      <c r="BB627" s="28"/>
      <c r="BC627" s="29"/>
      <c r="BD627" s="29"/>
      <c r="BE627" s="29"/>
      <c r="BF627" s="29"/>
      <c r="BG627" s="29"/>
      <c r="BH627" s="29"/>
      <c r="BI627" s="29"/>
      <c r="BJ627" s="29"/>
      <c r="BK627" s="29"/>
      <c r="BL627" s="30"/>
      <c r="BM627" s="30"/>
      <c r="BN627" s="30"/>
      <c r="BO627" s="30"/>
      <c r="BP627" s="30"/>
      <c r="BQ627" s="30"/>
      <c r="BR627" s="30"/>
      <c r="BS627" s="30"/>
      <c r="BT627" s="30"/>
      <c r="BU627" s="31"/>
      <c r="BV627" s="31"/>
      <c r="BW627" s="31"/>
      <c r="BX627" s="31"/>
      <c r="BY627" s="31"/>
      <c r="BZ627" s="31"/>
      <c r="CA627" s="31"/>
      <c r="CB627" s="31"/>
      <c r="CC627" s="31"/>
      <c r="CD627" s="42"/>
      <c r="CE627" s="42"/>
      <c r="CF627" s="42"/>
      <c r="CG627" s="42"/>
      <c r="CH627" s="42"/>
      <c r="CI627" s="42"/>
      <c r="CJ627" s="42"/>
      <c r="CK627" s="42"/>
      <c r="CL627" s="42"/>
      <c r="CM627" s="35"/>
    </row>
    <row r="628" ht="18.0" customHeight="1">
      <c r="A628" s="23"/>
      <c r="B628" s="23"/>
      <c r="C628" s="23"/>
      <c r="D628" s="23"/>
      <c r="E628" s="23"/>
      <c r="F628" s="23"/>
      <c r="G628" s="23"/>
      <c r="H628" s="23"/>
      <c r="I628" s="23"/>
      <c r="J628" s="24"/>
      <c r="K628" s="24"/>
      <c r="L628" s="24"/>
      <c r="M628" s="24"/>
      <c r="N628" s="24"/>
      <c r="O628" s="24"/>
      <c r="P628" s="24"/>
      <c r="Q628" s="24"/>
      <c r="R628" s="24"/>
      <c r="S628" s="25"/>
      <c r="T628" s="25"/>
      <c r="U628" s="25"/>
      <c r="V628" s="25"/>
      <c r="W628" s="25"/>
      <c r="X628" s="25"/>
      <c r="Y628" s="25"/>
      <c r="Z628" s="25"/>
      <c r="AA628" s="25"/>
      <c r="AB628" s="26"/>
      <c r="AC628" s="26"/>
      <c r="AD628" s="26"/>
      <c r="AE628" s="26"/>
      <c r="AF628" s="26"/>
      <c r="AG628" s="26"/>
      <c r="AH628" s="26"/>
      <c r="AI628" s="26"/>
      <c r="AJ628" s="26"/>
      <c r="AK628" s="27"/>
      <c r="AL628" s="27"/>
      <c r="AM628" s="27"/>
      <c r="AN628" s="27"/>
      <c r="AO628" s="27"/>
      <c r="AP628" s="27"/>
      <c r="AQ628" s="27"/>
      <c r="AR628" s="27"/>
      <c r="AS628" s="27"/>
      <c r="AT628" s="28"/>
      <c r="AU628" s="28"/>
      <c r="AV628" s="28"/>
      <c r="AW628" s="28"/>
      <c r="AX628" s="28"/>
      <c r="AY628" s="28"/>
      <c r="AZ628" s="28"/>
      <c r="BA628" s="28"/>
      <c r="BB628" s="28"/>
      <c r="BC628" s="29"/>
      <c r="BD628" s="29"/>
      <c r="BE628" s="29"/>
      <c r="BF628" s="29"/>
      <c r="BG628" s="29"/>
      <c r="BH628" s="29"/>
      <c r="BI628" s="29"/>
      <c r="BJ628" s="29"/>
      <c r="BK628" s="29"/>
      <c r="BL628" s="30"/>
      <c r="BM628" s="30"/>
      <c r="BN628" s="30"/>
      <c r="BO628" s="30"/>
      <c r="BP628" s="30"/>
      <c r="BQ628" s="30"/>
      <c r="BR628" s="30"/>
      <c r="BS628" s="30"/>
      <c r="BT628" s="30"/>
      <c r="BU628" s="31"/>
      <c r="BV628" s="31"/>
      <c r="BW628" s="31"/>
      <c r="BX628" s="31"/>
      <c r="BY628" s="31"/>
      <c r="BZ628" s="31"/>
      <c r="CA628" s="31"/>
      <c r="CB628" s="31"/>
      <c r="CC628" s="31"/>
      <c r="CD628" s="42"/>
      <c r="CE628" s="42"/>
      <c r="CF628" s="42"/>
      <c r="CG628" s="42"/>
      <c r="CH628" s="42"/>
      <c r="CI628" s="42"/>
      <c r="CJ628" s="42"/>
      <c r="CK628" s="42"/>
      <c r="CL628" s="42"/>
      <c r="CM628" s="35"/>
    </row>
    <row r="629" ht="18.0" customHeight="1">
      <c r="A629" s="23"/>
      <c r="B629" s="23"/>
      <c r="C629" s="23"/>
      <c r="D629" s="23"/>
      <c r="E629" s="23"/>
      <c r="F629" s="23"/>
      <c r="G629" s="23"/>
      <c r="H629" s="23"/>
      <c r="I629" s="23"/>
      <c r="J629" s="24"/>
      <c r="K629" s="24"/>
      <c r="L629" s="24"/>
      <c r="M629" s="24"/>
      <c r="N629" s="24"/>
      <c r="O629" s="24"/>
      <c r="P629" s="24"/>
      <c r="Q629" s="24"/>
      <c r="R629" s="24"/>
      <c r="S629" s="25"/>
      <c r="T629" s="25"/>
      <c r="U629" s="25"/>
      <c r="V629" s="25"/>
      <c r="W629" s="25"/>
      <c r="X629" s="25"/>
      <c r="Y629" s="25"/>
      <c r="Z629" s="25"/>
      <c r="AA629" s="25"/>
      <c r="AB629" s="26"/>
      <c r="AC629" s="26"/>
      <c r="AD629" s="26"/>
      <c r="AE629" s="26"/>
      <c r="AF629" s="26"/>
      <c r="AG629" s="26"/>
      <c r="AH629" s="26"/>
      <c r="AI629" s="26"/>
      <c r="AJ629" s="26"/>
      <c r="AK629" s="27"/>
      <c r="AL629" s="27"/>
      <c r="AM629" s="27"/>
      <c r="AN629" s="27"/>
      <c r="AO629" s="27"/>
      <c r="AP629" s="27"/>
      <c r="AQ629" s="27"/>
      <c r="AR629" s="27"/>
      <c r="AS629" s="27"/>
      <c r="AT629" s="28"/>
      <c r="AU629" s="28"/>
      <c r="AV629" s="28"/>
      <c r="AW629" s="28"/>
      <c r="AX629" s="28"/>
      <c r="AY629" s="28"/>
      <c r="AZ629" s="28"/>
      <c r="BA629" s="28"/>
      <c r="BB629" s="28"/>
      <c r="BC629" s="29"/>
      <c r="BD629" s="29"/>
      <c r="BE629" s="29"/>
      <c r="BF629" s="29"/>
      <c r="BG629" s="29"/>
      <c r="BH629" s="29"/>
      <c r="BI629" s="29"/>
      <c r="BJ629" s="29"/>
      <c r="BK629" s="29"/>
      <c r="BL629" s="30"/>
      <c r="BM629" s="30"/>
      <c r="BN629" s="30"/>
      <c r="BO629" s="30"/>
      <c r="BP629" s="30"/>
      <c r="BQ629" s="30"/>
      <c r="BR629" s="30"/>
      <c r="BS629" s="30"/>
      <c r="BT629" s="30"/>
      <c r="BU629" s="31"/>
      <c r="BV629" s="31"/>
      <c r="BW629" s="31"/>
      <c r="BX629" s="31"/>
      <c r="BY629" s="31"/>
      <c r="BZ629" s="31"/>
      <c r="CA629" s="31"/>
      <c r="CB629" s="31"/>
      <c r="CC629" s="31"/>
      <c r="CD629" s="42"/>
      <c r="CE629" s="42"/>
      <c r="CF629" s="42"/>
      <c r="CG629" s="42"/>
      <c r="CH629" s="42"/>
      <c r="CI629" s="42"/>
      <c r="CJ629" s="42"/>
      <c r="CK629" s="42"/>
      <c r="CL629" s="42"/>
      <c r="CM629" s="35"/>
    </row>
    <row r="630" ht="18.0" customHeight="1">
      <c r="A630" s="23"/>
      <c r="B630" s="23"/>
      <c r="C630" s="23"/>
      <c r="D630" s="23"/>
      <c r="E630" s="23"/>
      <c r="F630" s="23"/>
      <c r="G630" s="23"/>
      <c r="H630" s="23"/>
      <c r="I630" s="23"/>
      <c r="J630" s="24"/>
      <c r="K630" s="24"/>
      <c r="L630" s="24"/>
      <c r="M630" s="24"/>
      <c r="N630" s="24"/>
      <c r="O630" s="24"/>
      <c r="P630" s="24"/>
      <c r="Q630" s="24"/>
      <c r="R630" s="24"/>
      <c r="S630" s="25"/>
      <c r="T630" s="25"/>
      <c r="U630" s="25"/>
      <c r="V630" s="25"/>
      <c r="W630" s="25"/>
      <c r="X630" s="25"/>
      <c r="Y630" s="25"/>
      <c r="Z630" s="25"/>
      <c r="AA630" s="25"/>
      <c r="AB630" s="26"/>
      <c r="AC630" s="26"/>
      <c r="AD630" s="26"/>
      <c r="AE630" s="26"/>
      <c r="AF630" s="26"/>
      <c r="AG630" s="26"/>
      <c r="AH630" s="26"/>
      <c r="AI630" s="26"/>
      <c r="AJ630" s="26"/>
      <c r="AK630" s="27"/>
      <c r="AL630" s="27"/>
      <c r="AM630" s="27"/>
      <c r="AN630" s="27"/>
      <c r="AO630" s="27"/>
      <c r="AP630" s="27"/>
      <c r="AQ630" s="27"/>
      <c r="AR630" s="27"/>
      <c r="AS630" s="27"/>
      <c r="AT630" s="28"/>
      <c r="AU630" s="28"/>
      <c r="AV630" s="28"/>
      <c r="AW630" s="28"/>
      <c r="AX630" s="28"/>
      <c r="AY630" s="28"/>
      <c r="AZ630" s="28"/>
      <c r="BA630" s="28"/>
      <c r="BB630" s="28"/>
      <c r="BC630" s="29"/>
      <c r="BD630" s="29"/>
      <c r="BE630" s="29"/>
      <c r="BF630" s="29"/>
      <c r="BG630" s="29"/>
      <c r="BH630" s="29"/>
      <c r="BI630" s="29"/>
      <c r="BJ630" s="29"/>
      <c r="BK630" s="29"/>
      <c r="BL630" s="30"/>
      <c r="BM630" s="30"/>
      <c r="BN630" s="30"/>
      <c r="BO630" s="30"/>
      <c r="BP630" s="30"/>
      <c r="BQ630" s="30"/>
      <c r="BR630" s="30"/>
      <c r="BS630" s="30"/>
      <c r="BT630" s="30"/>
      <c r="BU630" s="31"/>
      <c r="BV630" s="31"/>
      <c r="BW630" s="31"/>
      <c r="BX630" s="31"/>
      <c r="BY630" s="31"/>
      <c r="BZ630" s="31"/>
      <c r="CA630" s="31"/>
      <c r="CB630" s="31"/>
      <c r="CC630" s="31"/>
      <c r="CD630" s="42"/>
      <c r="CE630" s="42"/>
      <c r="CF630" s="42"/>
      <c r="CG630" s="42"/>
      <c r="CH630" s="42"/>
      <c r="CI630" s="42"/>
      <c r="CJ630" s="42"/>
      <c r="CK630" s="42"/>
      <c r="CL630" s="42"/>
      <c r="CM630" s="35"/>
    </row>
    <row r="631" ht="18.0" customHeight="1">
      <c r="A631" s="23"/>
      <c r="B631" s="23"/>
      <c r="C631" s="23"/>
      <c r="D631" s="23"/>
      <c r="E631" s="23"/>
      <c r="F631" s="23"/>
      <c r="G631" s="23"/>
      <c r="H631" s="23"/>
      <c r="I631" s="23"/>
      <c r="J631" s="24"/>
      <c r="K631" s="24"/>
      <c r="L631" s="24"/>
      <c r="M631" s="24"/>
      <c r="N631" s="24"/>
      <c r="O631" s="24"/>
      <c r="P631" s="24"/>
      <c r="Q631" s="24"/>
      <c r="R631" s="24"/>
      <c r="S631" s="25"/>
      <c r="T631" s="25"/>
      <c r="U631" s="25"/>
      <c r="V631" s="25"/>
      <c r="W631" s="25"/>
      <c r="X631" s="25"/>
      <c r="Y631" s="25"/>
      <c r="Z631" s="25"/>
      <c r="AA631" s="25"/>
      <c r="AB631" s="26"/>
      <c r="AC631" s="26"/>
      <c r="AD631" s="26"/>
      <c r="AE631" s="26"/>
      <c r="AF631" s="26"/>
      <c r="AG631" s="26"/>
      <c r="AH631" s="26"/>
      <c r="AI631" s="26"/>
      <c r="AJ631" s="26"/>
      <c r="AK631" s="27"/>
      <c r="AL631" s="27"/>
      <c r="AM631" s="27"/>
      <c r="AN631" s="27"/>
      <c r="AO631" s="27"/>
      <c r="AP631" s="27"/>
      <c r="AQ631" s="27"/>
      <c r="AR631" s="27"/>
      <c r="AS631" s="27"/>
      <c r="AT631" s="28"/>
      <c r="AU631" s="28"/>
      <c r="AV631" s="28"/>
      <c r="AW631" s="28"/>
      <c r="AX631" s="28"/>
      <c r="AY631" s="28"/>
      <c r="AZ631" s="28"/>
      <c r="BA631" s="28"/>
      <c r="BB631" s="28"/>
      <c r="BC631" s="29"/>
      <c r="BD631" s="29"/>
      <c r="BE631" s="29"/>
      <c r="BF631" s="29"/>
      <c r="BG631" s="29"/>
      <c r="BH631" s="29"/>
      <c r="BI631" s="29"/>
      <c r="BJ631" s="29"/>
      <c r="BK631" s="29"/>
      <c r="BL631" s="30"/>
      <c r="BM631" s="30"/>
      <c r="BN631" s="30"/>
      <c r="BO631" s="30"/>
      <c r="BP631" s="30"/>
      <c r="BQ631" s="30"/>
      <c r="BR631" s="30"/>
      <c r="BS631" s="30"/>
      <c r="BT631" s="30"/>
      <c r="BU631" s="31"/>
      <c r="BV631" s="31"/>
      <c r="BW631" s="31"/>
      <c r="BX631" s="31"/>
      <c r="BY631" s="31"/>
      <c r="BZ631" s="31"/>
      <c r="CA631" s="31"/>
      <c r="CB631" s="31"/>
      <c r="CC631" s="31"/>
      <c r="CD631" s="42"/>
      <c r="CE631" s="42"/>
      <c r="CF631" s="42"/>
      <c r="CG631" s="42"/>
      <c r="CH631" s="42"/>
      <c r="CI631" s="42"/>
      <c r="CJ631" s="42"/>
      <c r="CK631" s="42"/>
      <c r="CL631" s="42"/>
      <c r="CM631" s="35"/>
    </row>
    <row r="632" ht="18.0" customHeight="1">
      <c r="A632" s="23"/>
      <c r="B632" s="23"/>
      <c r="C632" s="23"/>
      <c r="D632" s="23"/>
      <c r="E632" s="23"/>
      <c r="F632" s="23"/>
      <c r="G632" s="23"/>
      <c r="H632" s="23"/>
      <c r="I632" s="23"/>
      <c r="J632" s="24"/>
      <c r="K632" s="24"/>
      <c r="L632" s="24"/>
      <c r="M632" s="24"/>
      <c r="N632" s="24"/>
      <c r="O632" s="24"/>
      <c r="P632" s="24"/>
      <c r="Q632" s="24"/>
      <c r="R632" s="24"/>
      <c r="S632" s="25"/>
      <c r="T632" s="25"/>
      <c r="U632" s="25"/>
      <c r="V632" s="25"/>
      <c r="W632" s="25"/>
      <c r="X632" s="25"/>
      <c r="Y632" s="25"/>
      <c r="Z632" s="25"/>
      <c r="AA632" s="25"/>
      <c r="AB632" s="26"/>
      <c r="AC632" s="26"/>
      <c r="AD632" s="26"/>
      <c r="AE632" s="26"/>
      <c r="AF632" s="26"/>
      <c r="AG632" s="26"/>
      <c r="AH632" s="26"/>
      <c r="AI632" s="26"/>
      <c r="AJ632" s="26"/>
      <c r="AK632" s="27"/>
      <c r="AL632" s="27"/>
      <c r="AM632" s="27"/>
      <c r="AN632" s="27"/>
      <c r="AO632" s="27"/>
      <c r="AP632" s="27"/>
      <c r="AQ632" s="27"/>
      <c r="AR632" s="27"/>
      <c r="AS632" s="27"/>
      <c r="AT632" s="28"/>
      <c r="AU632" s="28"/>
      <c r="AV632" s="28"/>
      <c r="AW632" s="28"/>
      <c r="AX632" s="28"/>
      <c r="AY632" s="28"/>
      <c r="AZ632" s="28"/>
      <c r="BA632" s="28"/>
      <c r="BB632" s="28"/>
      <c r="BC632" s="29"/>
      <c r="BD632" s="29"/>
      <c r="BE632" s="29"/>
      <c r="BF632" s="29"/>
      <c r="BG632" s="29"/>
      <c r="BH632" s="29"/>
      <c r="BI632" s="29"/>
      <c r="BJ632" s="29"/>
      <c r="BK632" s="29"/>
      <c r="BL632" s="30"/>
      <c r="BM632" s="30"/>
      <c r="BN632" s="30"/>
      <c r="BO632" s="30"/>
      <c r="BP632" s="30"/>
      <c r="BQ632" s="30"/>
      <c r="BR632" s="30"/>
      <c r="BS632" s="30"/>
      <c r="BT632" s="30"/>
      <c r="BU632" s="31"/>
      <c r="BV632" s="31"/>
      <c r="BW632" s="31"/>
      <c r="BX632" s="31"/>
      <c r="BY632" s="31"/>
      <c r="BZ632" s="31"/>
      <c r="CA632" s="31"/>
      <c r="CB632" s="31"/>
      <c r="CC632" s="31"/>
      <c r="CD632" s="42"/>
      <c r="CE632" s="42"/>
      <c r="CF632" s="42"/>
      <c r="CG632" s="42"/>
      <c r="CH632" s="42"/>
      <c r="CI632" s="42"/>
      <c r="CJ632" s="42"/>
      <c r="CK632" s="42"/>
      <c r="CL632" s="42"/>
      <c r="CM632" s="35"/>
    </row>
    <row r="633" ht="18.0" customHeight="1">
      <c r="A633" s="23"/>
      <c r="B633" s="23"/>
      <c r="C633" s="23"/>
      <c r="D633" s="23"/>
      <c r="E633" s="23"/>
      <c r="F633" s="23"/>
      <c r="G633" s="23"/>
      <c r="H633" s="23"/>
      <c r="I633" s="23"/>
      <c r="J633" s="24"/>
      <c r="K633" s="24"/>
      <c r="L633" s="24"/>
      <c r="M633" s="24"/>
      <c r="N633" s="24"/>
      <c r="O633" s="24"/>
      <c r="P633" s="24"/>
      <c r="Q633" s="24"/>
      <c r="R633" s="24"/>
      <c r="S633" s="25"/>
      <c r="T633" s="25"/>
      <c r="U633" s="25"/>
      <c r="V633" s="25"/>
      <c r="W633" s="25"/>
      <c r="X633" s="25"/>
      <c r="Y633" s="25"/>
      <c r="Z633" s="25"/>
      <c r="AA633" s="25"/>
      <c r="AB633" s="26"/>
      <c r="AC633" s="26"/>
      <c r="AD633" s="26"/>
      <c r="AE633" s="26"/>
      <c r="AF633" s="26"/>
      <c r="AG633" s="26"/>
      <c r="AH633" s="26"/>
      <c r="AI633" s="26"/>
      <c r="AJ633" s="26"/>
      <c r="AK633" s="27"/>
      <c r="AL633" s="27"/>
      <c r="AM633" s="27"/>
      <c r="AN633" s="27"/>
      <c r="AO633" s="27"/>
      <c r="AP633" s="27"/>
      <c r="AQ633" s="27"/>
      <c r="AR633" s="27"/>
      <c r="AS633" s="27"/>
      <c r="AT633" s="28"/>
      <c r="AU633" s="28"/>
      <c r="AV633" s="28"/>
      <c r="AW633" s="28"/>
      <c r="AX633" s="28"/>
      <c r="AY633" s="28"/>
      <c r="AZ633" s="28"/>
      <c r="BA633" s="28"/>
      <c r="BB633" s="28"/>
      <c r="BC633" s="29"/>
      <c r="BD633" s="29"/>
      <c r="BE633" s="29"/>
      <c r="BF633" s="29"/>
      <c r="BG633" s="29"/>
      <c r="BH633" s="29"/>
      <c r="BI633" s="29"/>
      <c r="BJ633" s="29"/>
      <c r="BK633" s="29"/>
      <c r="BL633" s="30"/>
      <c r="BM633" s="30"/>
      <c r="BN633" s="30"/>
      <c r="BO633" s="30"/>
      <c r="BP633" s="30"/>
      <c r="BQ633" s="30"/>
      <c r="BR633" s="30"/>
      <c r="BS633" s="30"/>
      <c r="BT633" s="30"/>
      <c r="BU633" s="31"/>
      <c r="BV633" s="31"/>
      <c r="BW633" s="31"/>
      <c r="BX633" s="31"/>
      <c r="BY633" s="31"/>
      <c r="BZ633" s="31"/>
      <c r="CA633" s="31"/>
      <c r="CB633" s="31"/>
      <c r="CC633" s="31"/>
      <c r="CD633" s="42"/>
      <c r="CE633" s="42"/>
      <c r="CF633" s="42"/>
      <c r="CG633" s="42"/>
      <c r="CH633" s="42"/>
      <c r="CI633" s="42"/>
      <c r="CJ633" s="42"/>
      <c r="CK633" s="42"/>
      <c r="CL633" s="42"/>
      <c r="CM633" s="35"/>
    </row>
    <row r="634" ht="18.0" customHeight="1">
      <c r="A634" s="23"/>
      <c r="B634" s="23"/>
      <c r="C634" s="23"/>
      <c r="D634" s="23"/>
      <c r="E634" s="23"/>
      <c r="F634" s="23"/>
      <c r="G634" s="23"/>
      <c r="H634" s="23"/>
      <c r="I634" s="23"/>
      <c r="J634" s="24"/>
      <c r="K634" s="24"/>
      <c r="L634" s="24"/>
      <c r="M634" s="24"/>
      <c r="N634" s="24"/>
      <c r="O634" s="24"/>
      <c r="P634" s="24"/>
      <c r="Q634" s="24"/>
      <c r="R634" s="24"/>
      <c r="S634" s="25"/>
      <c r="T634" s="25"/>
      <c r="U634" s="25"/>
      <c r="V634" s="25"/>
      <c r="W634" s="25"/>
      <c r="X634" s="25"/>
      <c r="Y634" s="25"/>
      <c r="Z634" s="25"/>
      <c r="AA634" s="25"/>
      <c r="AB634" s="26"/>
      <c r="AC634" s="26"/>
      <c r="AD634" s="26"/>
      <c r="AE634" s="26"/>
      <c r="AF634" s="26"/>
      <c r="AG634" s="26"/>
      <c r="AH634" s="26"/>
      <c r="AI634" s="26"/>
      <c r="AJ634" s="26"/>
      <c r="AK634" s="27"/>
      <c r="AL634" s="27"/>
      <c r="AM634" s="27"/>
      <c r="AN634" s="27"/>
      <c r="AO634" s="27"/>
      <c r="AP634" s="27"/>
      <c r="AQ634" s="27"/>
      <c r="AR634" s="27"/>
      <c r="AS634" s="27"/>
      <c r="AT634" s="28"/>
      <c r="AU634" s="28"/>
      <c r="AV634" s="28"/>
      <c r="AW634" s="28"/>
      <c r="AX634" s="28"/>
      <c r="AY634" s="28"/>
      <c r="AZ634" s="28"/>
      <c r="BA634" s="28"/>
      <c r="BB634" s="28"/>
      <c r="BC634" s="29"/>
      <c r="BD634" s="29"/>
      <c r="BE634" s="29"/>
      <c r="BF634" s="29"/>
      <c r="BG634" s="29"/>
      <c r="BH634" s="29"/>
      <c r="BI634" s="29"/>
      <c r="BJ634" s="29"/>
      <c r="BK634" s="29"/>
      <c r="BL634" s="30"/>
      <c r="BM634" s="30"/>
      <c r="BN634" s="30"/>
      <c r="BO634" s="30"/>
      <c r="BP634" s="30"/>
      <c r="BQ634" s="30"/>
      <c r="BR634" s="30"/>
      <c r="BS634" s="30"/>
      <c r="BT634" s="30"/>
      <c r="BU634" s="31"/>
      <c r="BV634" s="31"/>
      <c r="BW634" s="31"/>
      <c r="BX634" s="31"/>
      <c r="BY634" s="31"/>
      <c r="BZ634" s="31"/>
      <c r="CA634" s="31"/>
      <c r="CB634" s="31"/>
      <c r="CC634" s="31"/>
      <c r="CD634" s="42"/>
      <c r="CE634" s="42"/>
      <c r="CF634" s="42"/>
      <c r="CG634" s="42"/>
      <c r="CH634" s="42"/>
      <c r="CI634" s="42"/>
      <c r="CJ634" s="42"/>
      <c r="CK634" s="42"/>
      <c r="CL634" s="42"/>
      <c r="CM634" s="35"/>
    </row>
    <row r="635" ht="18.0" customHeight="1">
      <c r="A635" s="23"/>
      <c r="B635" s="23"/>
      <c r="C635" s="23"/>
      <c r="D635" s="23"/>
      <c r="E635" s="23"/>
      <c r="F635" s="23"/>
      <c r="G635" s="23"/>
      <c r="H635" s="23"/>
      <c r="I635" s="23"/>
      <c r="J635" s="24"/>
      <c r="K635" s="24"/>
      <c r="L635" s="24"/>
      <c r="M635" s="24"/>
      <c r="N635" s="24"/>
      <c r="O635" s="24"/>
      <c r="P635" s="24"/>
      <c r="Q635" s="24"/>
      <c r="R635" s="24"/>
      <c r="S635" s="25"/>
      <c r="T635" s="25"/>
      <c r="U635" s="25"/>
      <c r="V635" s="25"/>
      <c r="W635" s="25"/>
      <c r="X635" s="25"/>
      <c r="Y635" s="25"/>
      <c r="Z635" s="25"/>
      <c r="AA635" s="25"/>
      <c r="AB635" s="26"/>
      <c r="AC635" s="26"/>
      <c r="AD635" s="26"/>
      <c r="AE635" s="26"/>
      <c r="AF635" s="26"/>
      <c r="AG635" s="26"/>
      <c r="AH635" s="26"/>
      <c r="AI635" s="26"/>
      <c r="AJ635" s="26"/>
      <c r="AK635" s="27"/>
      <c r="AL635" s="27"/>
      <c r="AM635" s="27"/>
      <c r="AN635" s="27"/>
      <c r="AO635" s="27"/>
      <c r="AP635" s="27"/>
      <c r="AQ635" s="27"/>
      <c r="AR635" s="27"/>
      <c r="AS635" s="27"/>
      <c r="AT635" s="28"/>
      <c r="AU635" s="28"/>
      <c r="AV635" s="28"/>
      <c r="AW635" s="28"/>
      <c r="AX635" s="28"/>
      <c r="AY635" s="28"/>
      <c r="AZ635" s="28"/>
      <c r="BA635" s="28"/>
      <c r="BB635" s="28"/>
      <c r="BC635" s="29"/>
      <c r="BD635" s="29"/>
      <c r="BE635" s="29"/>
      <c r="BF635" s="29"/>
      <c r="BG635" s="29"/>
      <c r="BH635" s="29"/>
      <c r="BI635" s="29"/>
      <c r="BJ635" s="29"/>
      <c r="BK635" s="29"/>
      <c r="BL635" s="30"/>
      <c r="BM635" s="30"/>
      <c r="BN635" s="30"/>
      <c r="BO635" s="30"/>
      <c r="BP635" s="30"/>
      <c r="BQ635" s="30"/>
      <c r="BR635" s="30"/>
      <c r="BS635" s="30"/>
      <c r="BT635" s="30"/>
      <c r="BU635" s="31"/>
      <c r="BV635" s="31"/>
      <c r="BW635" s="31"/>
      <c r="BX635" s="31"/>
      <c r="BY635" s="31"/>
      <c r="BZ635" s="31"/>
      <c r="CA635" s="31"/>
      <c r="CB635" s="31"/>
      <c r="CC635" s="31"/>
      <c r="CD635" s="42"/>
      <c r="CE635" s="42"/>
      <c r="CF635" s="42"/>
      <c r="CG635" s="42"/>
      <c r="CH635" s="42"/>
      <c r="CI635" s="42"/>
      <c r="CJ635" s="42"/>
      <c r="CK635" s="42"/>
      <c r="CL635" s="42"/>
      <c r="CM635" s="35"/>
    </row>
    <row r="636" ht="18.0" customHeight="1">
      <c r="A636" s="23"/>
      <c r="B636" s="23"/>
      <c r="C636" s="23"/>
      <c r="D636" s="23"/>
      <c r="E636" s="23"/>
      <c r="F636" s="23"/>
      <c r="G636" s="23"/>
      <c r="H636" s="23"/>
      <c r="I636" s="23"/>
      <c r="J636" s="24"/>
      <c r="K636" s="24"/>
      <c r="L636" s="24"/>
      <c r="M636" s="24"/>
      <c r="N636" s="24"/>
      <c r="O636" s="24"/>
      <c r="P636" s="24"/>
      <c r="Q636" s="24"/>
      <c r="R636" s="24"/>
      <c r="S636" s="25"/>
      <c r="T636" s="25"/>
      <c r="U636" s="25"/>
      <c r="V636" s="25"/>
      <c r="W636" s="25"/>
      <c r="X636" s="25"/>
      <c r="Y636" s="25"/>
      <c r="Z636" s="25"/>
      <c r="AA636" s="25"/>
      <c r="AB636" s="26"/>
      <c r="AC636" s="26"/>
      <c r="AD636" s="26"/>
      <c r="AE636" s="26"/>
      <c r="AF636" s="26"/>
      <c r="AG636" s="26"/>
      <c r="AH636" s="26"/>
      <c r="AI636" s="26"/>
      <c r="AJ636" s="26"/>
      <c r="AK636" s="27"/>
      <c r="AL636" s="27"/>
      <c r="AM636" s="27"/>
      <c r="AN636" s="27"/>
      <c r="AO636" s="27"/>
      <c r="AP636" s="27"/>
      <c r="AQ636" s="27"/>
      <c r="AR636" s="27"/>
      <c r="AS636" s="27"/>
      <c r="AT636" s="28"/>
      <c r="AU636" s="28"/>
      <c r="AV636" s="28"/>
      <c r="AW636" s="28"/>
      <c r="AX636" s="28"/>
      <c r="AY636" s="28"/>
      <c r="AZ636" s="28"/>
      <c r="BA636" s="28"/>
      <c r="BB636" s="28"/>
      <c r="BC636" s="29"/>
      <c r="BD636" s="29"/>
      <c r="BE636" s="29"/>
      <c r="BF636" s="29"/>
      <c r="BG636" s="29"/>
      <c r="BH636" s="29"/>
      <c r="BI636" s="29"/>
      <c r="BJ636" s="29"/>
      <c r="BK636" s="29"/>
      <c r="BL636" s="30"/>
      <c r="BM636" s="30"/>
      <c r="BN636" s="30"/>
      <c r="BO636" s="30"/>
      <c r="BP636" s="30"/>
      <c r="BQ636" s="30"/>
      <c r="BR636" s="30"/>
      <c r="BS636" s="30"/>
      <c r="BT636" s="30"/>
      <c r="BU636" s="31"/>
      <c r="BV636" s="31"/>
      <c r="BW636" s="31"/>
      <c r="BX636" s="31"/>
      <c r="BY636" s="31"/>
      <c r="BZ636" s="31"/>
      <c r="CA636" s="31"/>
      <c r="CB636" s="31"/>
      <c r="CC636" s="31"/>
      <c r="CD636" s="42"/>
      <c r="CE636" s="42"/>
      <c r="CF636" s="42"/>
      <c r="CG636" s="42"/>
      <c r="CH636" s="42"/>
      <c r="CI636" s="42"/>
      <c r="CJ636" s="42"/>
      <c r="CK636" s="42"/>
      <c r="CL636" s="42"/>
      <c r="CM636" s="35"/>
    </row>
    <row r="637" ht="18.0" customHeight="1">
      <c r="A637" s="23"/>
      <c r="B637" s="23"/>
      <c r="C637" s="23"/>
      <c r="D637" s="23"/>
      <c r="E637" s="23"/>
      <c r="F637" s="23"/>
      <c r="G637" s="23"/>
      <c r="H637" s="23"/>
      <c r="I637" s="23"/>
      <c r="J637" s="24"/>
      <c r="K637" s="24"/>
      <c r="L637" s="24"/>
      <c r="M637" s="24"/>
      <c r="N637" s="24"/>
      <c r="O637" s="24"/>
      <c r="P637" s="24"/>
      <c r="Q637" s="24"/>
      <c r="R637" s="24"/>
      <c r="S637" s="25"/>
      <c r="T637" s="25"/>
      <c r="U637" s="25"/>
      <c r="V637" s="25"/>
      <c r="W637" s="25"/>
      <c r="X637" s="25"/>
      <c r="Y637" s="25"/>
      <c r="Z637" s="25"/>
      <c r="AA637" s="25"/>
      <c r="AB637" s="26"/>
      <c r="AC637" s="26"/>
      <c r="AD637" s="26"/>
      <c r="AE637" s="26"/>
      <c r="AF637" s="26"/>
      <c r="AG637" s="26"/>
      <c r="AH637" s="26"/>
      <c r="AI637" s="26"/>
      <c r="AJ637" s="26"/>
      <c r="AK637" s="27"/>
      <c r="AL637" s="27"/>
      <c r="AM637" s="27"/>
      <c r="AN637" s="27"/>
      <c r="AO637" s="27"/>
      <c r="AP637" s="27"/>
      <c r="AQ637" s="27"/>
      <c r="AR637" s="27"/>
      <c r="AS637" s="27"/>
      <c r="AT637" s="28"/>
      <c r="AU637" s="28"/>
      <c r="AV637" s="28"/>
      <c r="AW637" s="28"/>
      <c r="AX637" s="28"/>
      <c r="AY637" s="28"/>
      <c r="AZ637" s="28"/>
      <c r="BA637" s="28"/>
      <c r="BB637" s="28"/>
      <c r="BC637" s="29"/>
      <c r="BD637" s="29"/>
      <c r="BE637" s="29"/>
      <c r="BF637" s="29"/>
      <c r="BG637" s="29"/>
      <c r="BH637" s="29"/>
      <c r="BI637" s="29"/>
      <c r="BJ637" s="29"/>
      <c r="BK637" s="29"/>
      <c r="BL637" s="30"/>
      <c r="BM637" s="30"/>
      <c r="BN637" s="30"/>
      <c r="BO637" s="30"/>
      <c r="BP637" s="30"/>
      <c r="BQ637" s="30"/>
      <c r="BR637" s="30"/>
      <c r="BS637" s="30"/>
      <c r="BT637" s="30"/>
      <c r="BU637" s="31"/>
      <c r="BV637" s="31"/>
      <c r="BW637" s="31"/>
      <c r="BX637" s="31"/>
      <c r="BY637" s="31"/>
      <c r="BZ637" s="31"/>
      <c r="CA637" s="31"/>
      <c r="CB637" s="31"/>
      <c r="CC637" s="31"/>
      <c r="CD637" s="42"/>
      <c r="CE637" s="42"/>
      <c r="CF637" s="42"/>
      <c r="CG637" s="42"/>
      <c r="CH637" s="42"/>
      <c r="CI637" s="42"/>
      <c r="CJ637" s="42"/>
      <c r="CK637" s="42"/>
      <c r="CL637" s="42"/>
      <c r="CM637" s="35"/>
    </row>
    <row r="638" ht="18.0" customHeight="1">
      <c r="A638" s="23"/>
      <c r="B638" s="23"/>
      <c r="C638" s="23"/>
      <c r="D638" s="23"/>
      <c r="E638" s="23"/>
      <c r="F638" s="23"/>
      <c r="G638" s="23"/>
      <c r="H638" s="23"/>
      <c r="I638" s="23"/>
      <c r="J638" s="24"/>
      <c r="K638" s="24"/>
      <c r="L638" s="24"/>
      <c r="M638" s="24"/>
      <c r="N638" s="24"/>
      <c r="O638" s="24"/>
      <c r="P638" s="24"/>
      <c r="Q638" s="24"/>
      <c r="R638" s="24"/>
      <c r="S638" s="25"/>
      <c r="T638" s="25"/>
      <c r="U638" s="25"/>
      <c r="V638" s="25"/>
      <c r="W638" s="25"/>
      <c r="X638" s="25"/>
      <c r="Y638" s="25"/>
      <c r="Z638" s="25"/>
      <c r="AA638" s="25"/>
      <c r="AB638" s="26"/>
      <c r="AC638" s="26"/>
      <c r="AD638" s="26"/>
      <c r="AE638" s="26"/>
      <c r="AF638" s="26"/>
      <c r="AG638" s="26"/>
      <c r="AH638" s="26"/>
      <c r="AI638" s="26"/>
      <c r="AJ638" s="26"/>
      <c r="AK638" s="27"/>
      <c r="AL638" s="27"/>
      <c r="AM638" s="27"/>
      <c r="AN638" s="27"/>
      <c r="AO638" s="27"/>
      <c r="AP638" s="27"/>
      <c r="AQ638" s="27"/>
      <c r="AR638" s="27"/>
      <c r="AS638" s="27"/>
      <c r="AT638" s="28"/>
      <c r="AU638" s="28"/>
      <c r="AV638" s="28"/>
      <c r="AW638" s="28"/>
      <c r="AX638" s="28"/>
      <c r="AY638" s="28"/>
      <c r="AZ638" s="28"/>
      <c r="BA638" s="28"/>
      <c r="BB638" s="28"/>
      <c r="BC638" s="29"/>
      <c r="BD638" s="29"/>
      <c r="BE638" s="29"/>
      <c r="BF638" s="29"/>
      <c r="BG638" s="29"/>
      <c r="BH638" s="29"/>
      <c r="BI638" s="29"/>
      <c r="BJ638" s="29"/>
      <c r="BK638" s="29"/>
      <c r="BL638" s="30"/>
      <c r="BM638" s="30"/>
      <c r="BN638" s="30"/>
      <c r="BO638" s="30"/>
      <c r="BP638" s="30"/>
      <c r="BQ638" s="30"/>
      <c r="BR638" s="30"/>
      <c r="BS638" s="30"/>
      <c r="BT638" s="30"/>
      <c r="BU638" s="31"/>
      <c r="BV638" s="31"/>
      <c r="BW638" s="31"/>
      <c r="BX638" s="31"/>
      <c r="BY638" s="31"/>
      <c r="BZ638" s="31"/>
      <c r="CA638" s="31"/>
      <c r="CB638" s="31"/>
      <c r="CC638" s="31"/>
      <c r="CD638" s="42"/>
      <c r="CE638" s="42"/>
      <c r="CF638" s="42"/>
      <c r="CG638" s="42"/>
      <c r="CH638" s="42"/>
      <c r="CI638" s="42"/>
      <c r="CJ638" s="42"/>
      <c r="CK638" s="42"/>
      <c r="CL638" s="42"/>
      <c r="CM638" s="35"/>
    </row>
    <row r="639" ht="18.0" customHeight="1">
      <c r="A639" s="23"/>
      <c r="B639" s="23"/>
      <c r="C639" s="23"/>
      <c r="D639" s="23"/>
      <c r="E639" s="23"/>
      <c r="F639" s="23"/>
      <c r="G639" s="23"/>
      <c r="H639" s="23"/>
      <c r="I639" s="23"/>
      <c r="J639" s="24"/>
      <c r="K639" s="24"/>
      <c r="L639" s="24"/>
      <c r="M639" s="24"/>
      <c r="N639" s="24"/>
      <c r="O639" s="24"/>
      <c r="P639" s="24"/>
      <c r="Q639" s="24"/>
      <c r="R639" s="24"/>
      <c r="S639" s="25"/>
      <c r="T639" s="25"/>
      <c r="U639" s="25"/>
      <c r="V639" s="25"/>
      <c r="W639" s="25"/>
      <c r="X639" s="25"/>
      <c r="Y639" s="25"/>
      <c r="Z639" s="25"/>
      <c r="AA639" s="25"/>
      <c r="AB639" s="26"/>
      <c r="AC639" s="26"/>
      <c r="AD639" s="26"/>
      <c r="AE639" s="26"/>
      <c r="AF639" s="26"/>
      <c r="AG639" s="26"/>
      <c r="AH639" s="26"/>
      <c r="AI639" s="26"/>
      <c r="AJ639" s="26"/>
      <c r="AK639" s="27"/>
      <c r="AL639" s="27"/>
      <c r="AM639" s="27"/>
      <c r="AN639" s="27"/>
      <c r="AO639" s="27"/>
      <c r="AP639" s="27"/>
      <c r="AQ639" s="27"/>
      <c r="AR639" s="27"/>
      <c r="AS639" s="27"/>
      <c r="AT639" s="28"/>
      <c r="AU639" s="28"/>
      <c r="AV639" s="28"/>
      <c r="AW639" s="28"/>
      <c r="AX639" s="28"/>
      <c r="AY639" s="28"/>
      <c r="AZ639" s="28"/>
      <c r="BA639" s="28"/>
      <c r="BB639" s="28"/>
      <c r="BC639" s="29"/>
      <c r="BD639" s="29"/>
      <c r="BE639" s="29"/>
      <c r="BF639" s="29"/>
      <c r="BG639" s="29"/>
      <c r="BH639" s="29"/>
      <c r="BI639" s="29"/>
      <c r="BJ639" s="29"/>
      <c r="BK639" s="29"/>
      <c r="BL639" s="30"/>
      <c r="BM639" s="30"/>
      <c r="BN639" s="30"/>
      <c r="BO639" s="30"/>
      <c r="BP639" s="30"/>
      <c r="BQ639" s="30"/>
      <c r="BR639" s="30"/>
      <c r="BS639" s="30"/>
      <c r="BT639" s="30"/>
      <c r="BU639" s="31"/>
      <c r="BV639" s="31"/>
      <c r="BW639" s="31"/>
      <c r="BX639" s="31"/>
      <c r="BY639" s="31"/>
      <c r="BZ639" s="31"/>
      <c r="CA639" s="31"/>
      <c r="CB639" s="31"/>
      <c r="CC639" s="31"/>
      <c r="CD639" s="42"/>
      <c r="CE639" s="42"/>
      <c r="CF639" s="42"/>
      <c r="CG639" s="42"/>
      <c r="CH639" s="42"/>
      <c r="CI639" s="42"/>
      <c r="CJ639" s="42"/>
      <c r="CK639" s="42"/>
      <c r="CL639" s="42"/>
      <c r="CM639" s="35"/>
    </row>
    <row r="640" ht="18.0" customHeight="1">
      <c r="A640" s="23"/>
      <c r="B640" s="23"/>
      <c r="C640" s="23"/>
      <c r="D640" s="23"/>
      <c r="E640" s="23"/>
      <c r="F640" s="23"/>
      <c r="G640" s="23"/>
      <c r="H640" s="23"/>
      <c r="I640" s="23"/>
      <c r="J640" s="24"/>
      <c r="K640" s="24"/>
      <c r="L640" s="24"/>
      <c r="M640" s="24"/>
      <c r="N640" s="24"/>
      <c r="O640" s="24"/>
      <c r="P640" s="24"/>
      <c r="Q640" s="24"/>
      <c r="R640" s="24"/>
      <c r="S640" s="25"/>
      <c r="T640" s="25"/>
      <c r="U640" s="25"/>
      <c r="V640" s="25"/>
      <c r="W640" s="25"/>
      <c r="X640" s="25"/>
      <c r="Y640" s="25"/>
      <c r="Z640" s="25"/>
      <c r="AA640" s="25"/>
      <c r="AB640" s="26"/>
      <c r="AC640" s="26"/>
      <c r="AD640" s="26"/>
      <c r="AE640" s="26"/>
      <c r="AF640" s="26"/>
      <c r="AG640" s="26"/>
      <c r="AH640" s="26"/>
      <c r="AI640" s="26"/>
      <c r="AJ640" s="26"/>
      <c r="AK640" s="27"/>
      <c r="AL640" s="27"/>
      <c r="AM640" s="27"/>
      <c r="AN640" s="27"/>
      <c r="AO640" s="27"/>
      <c r="AP640" s="27"/>
      <c r="AQ640" s="27"/>
      <c r="AR640" s="27"/>
      <c r="AS640" s="27"/>
      <c r="AT640" s="28"/>
      <c r="AU640" s="28"/>
      <c r="AV640" s="28"/>
      <c r="AW640" s="28"/>
      <c r="AX640" s="28"/>
      <c r="AY640" s="28"/>
      <c r="AZ640" s="28"/>
      <c r="BA640" s="28"/>
      <c r="BB640" s="28"/>
      <c r="BC640" s="29"/>
      <c r="BD640" s="29"/>
      <c r="BE640" s="29"/>
      <c r="BF640" s="29"/>
      <c r="BG640" s="29"/>
      <c r="BH640" s="29"/>
      <c r="BI640" s="29"/>
      <c r="BJ640" s="29"/>
      <c r="BK640" s="29"/>
      <c r="BL640" s="30"/>
      <c r="BM640" s="30"/>
      <c r="BN640" s="30"/>
      <c r="BO640" s="30"/>
      <c r="BP640" s="30"/>
      <c r="BQ640" s="30"/>
      <c r="BR640" s="30"/>
      <c r="BS640" s="30"/>
      <c r="BT640" s="30"/>
      <c r="BU640" s="31"/>
      <c r="BV640" s="31"/>
      <c r="BW640" s="31"/>
      <c r="BX640" s="31"/>
      <c r="BY640" s="31"/>
      <c r="BZ640" s="31"/>
      <c r="CA640" s="31"/>
      <c r="CB640" s="31"/>
      <c r="CC640" s="31"/>
      <c r="CD640" s="42"/>
      <c r="CE640" s="42"/>
      <c r="CF640" s="42"/>
      <c r="CG640" s="42"/>
      <c r="CH640" s="42"/>
      <c r="CI640" s="42"/>
      <c r="CJ640" s="42"/>
      <c r="CK640" s="42"/>
      <c r="CL640" s="42"/>
      <c r="CM640" s="35"/>
    </row>
    <row r="641" ht="18.0" customHeight="1">
      <c r="A641" s="23"/>
      <c r="B641" s="23"/>
      <c r="C641" s="23"/>
      <c r="D641" s="23"/>
      <c r="E641" s="23"/>
      <c r="F641" s="23"/>
      <c r="G641" s="23"/>
      <c r="H641" s="23"/>
      <c r="I641" s="23"/>
      <c r="J641" s="24"/>
      <c r="K641" s="24"/>
      <c r="L641" s="24"/>
      <c r="M641" s="24"/>
      <c r="N641" s="24"/>
      <c r="O641" s="24"/>
      <c r="P641" s="24"/>
      <c r="Q641" s="24"/>
      <c r="R641" s="24"/>
      <c r="S641" s="25"/>
      <c r="T641" s="25"/>
      <c r="U641" s="25"/>
      <c r="V641" s="25"/>
      <c r="W641" s="25"/>
      <c r="X641" s="25"/>
      <c r="Y641" s="25"/>
      <c r="Z641" s="25"/>
      <c r="AA641" s="25"/>
      <c r="AB641" s="26"/>
      <c r="AC641" s="26"/>
      <c r="AD641" s="26"/>
      <c r="AE641" s="26"/>
      <c r="AF641" s="26"/>
      <c r="AG641" s="26"/>
      <c r="AH641" s="26"/>
      <c r="AI641" s="26"/>
      <c r="AJ641" s="26"/>
      <c r="AK641" s="27"/>
      <c r="AL641" s="27"/>
      <c r="AM641" s="27"/>
      <c r="AN641" s="27"/>
      <c r="AO641" s="27"/>
      <c r="AP641" s="27"/>
      <c r="AQ641" s="27"/>
      <c r="AR641" s="27"/>
      <c r="AS641" s="27"/>
      <c r="AT641" s="28"/>
      <c r="AU641" s="28"/>
      <c r="AV641" s="28"/>
      <c r="AW641" s="28"/>
      <c r="AX641" s="28"/>
      <c r="AY641" s="28"/>
      <c r="AZ641" s="28"/>
      <c r="BA641" s="28"/>
      <c r="BB641" s="28"/>
      <c r="BC641" s="29"/>
      <c r="BD641" s="29"/>
      <c r="BE641" s="29"/>
      <c r="BF641" s="29"/>
      <c r="BG641" s="29"/>
      <c r="BH641" s="29"/>
      <c r="BI641" s="29"/>
      <c r="BJ641" s="29"/>
      <c r="BK641" s="29"/>
      <c r="BL641" s="30"/>
      <c r="BM641" s="30"/>
      <c r="BN641" s="30"/>
      <c r="BO641" s="30"/>
      <c r="BP641" s="30"/>
      <c r="BQ641" s="30"/>
      <c r="BR641" s="30"/>
      <c r="BS641" s="30"/>
      <c r="BT641" s="30"/>
      <c r="BU641" s="31"/>
      <c r="BV641" s="31"/>
      <c r="BW641" s="31"/>
      <c r="BX641" s="31"/>
      <c r="BY641" s="31"/>
      <c r="BZ641" s="31"/>
      <c r="CA641" s="31"/>
      <c r="CB641" s="31"/>
      <c r="CC641" s="31"/>
      <c r="CD641" s="42"/>
      <c r="CE641" s="42"/>
      <c r="CF641" s="42"/>
      <c r="CG641" s="42"/>
      <c r="CH641" s="42"/>
      <c r="CI641" s="42"/>
      <c r="CJ641" s="42"/>
      <c r="CK641" s="42"/>
      <c r="CL641" s="42"/>
      <c r="CM641" s="35"/>
    </row>
    <row r="642" ht="18.0" customHeight="1">
      <c r="A642" s="23"/>
      <c r="B642" s="23"/>
      <c r="C642" s="23"/>
      <c r="D642" s="23"/>
      <c r="E642" s="23"/>
      <c r="F642" s="23"/>
      <c r="G642" s="23"/>
      <c r="H642" s="23"/>
      <c r="I642" s="23"/>
      <c r="J642" s="24"/>
      <c r="K642" s="24"/>
      <c r="L642" s="24"/>
      <c r="M642" s="24"/>
      <c r="N642" s="24"/>
      <c r="O642" s="24"/>
      <c r="P642" s="24"/>
      <c r="Q642" s="24"/>
      <c r="R642" s="24"/>
      <c r="S642" s="25"/>
      <c r="T642" s="25"/>
      <c r="U642" s="25"/>
      <c r="V642" s="25"/>
      <c r="W642" s="25"/>
      <c r="X642" s="25"/>
      <c r="Y642" s="25"/>
      <c r="Z642" s="25"/>
      <c r="AA642" s="25"/>
      <c r="AB642" s="26"/>
      <c r="AC642" s="26"/>
      <c r="AD642" s="26"/>
      <c r="AE642" s="26"/>
      <c r="AF642" s="26"/>
      <c r="AG642" s="26"/>
      <c r="AH642" s="26"/>
      <c r="AI642" s="26"/>
      <c r="AJ642" s="26"/>
      <c r="AK642" s="27"/>
      <c r="AL642" s="27"/>
      <c r="AM642" s="27"/>
      <c r="AN642" s="27"/>
      <c r="AO642" s="27"/>
      <c r="AP642" s="27"/>
      <c r="AQ642" s="27"/>
      <c r="AR642" s="27"/>
      <c r="AS642" s="27"/>
      <c r="AT642" s="28"/>
      <c r="AU642" s="28"/>
      <c r="AV642" s="28"/>
      <c r="AW642" s="28"/>
      <c r="AX642" s="28"/>
      <c r="AY642" s="28"/>
      <c r="AZ642" s="28"/>
      <c r="BA642" s="28"/>
      <c r="BB642" s="28"/>
      <c r="BC642" s="29"/>
      <c r="BD642" s="29"/>
      <c r="BE642" s="29"/>
      <c r="BF642" s="29"/>
      <c r="BG642" s="29"/>
      <c r="BH642" s="29"/>
      <c r="BI642" s="29"/>
      <c r="BJ642" s="29"/>
      <c r="BK642" s="29"/>
      <c r="BL642" s="30"/>
      <c r="BM642" s="30"/>
      <c r="BN642" s="30"/>
      <c r="BO642" s="30"/>
      <c r="BP642" s="30"/>
      <c r="BQ642" s="30"/>
      <c r="BR642" s="30"/>
      <c r="BS642" s="30"/>
      <c r="BT642" s="30"/>
      <c r="BU642" s="31"/>
      <c r="BV642" s="31"/>
      <c r="BW642" s="31"/>
      <c r="BX642" s="31"/>
      <c r="BY642" s="31"/>
      <c r="BZ642" s="31"/>
      <c r="CA642" s="31"/>
      <c r="CB642" s="31"/>
      <c r="CC642" s="31"/>
      <c r="CD642" s="42"/>
      <c r="CE642" s="42"/>
      <c r="CF642" s="42"/>
      <c r="CG642" s="42"/>
      <c r="CH642" s="42"/>
      <c r="CI642" s="42"/>
      <c r="CJ642" s="42"/>
      <c r="CK642" s="42"/>
      <c r="CL642" s="42"/>
      <c r="CM642" s="35"/>
    </row>
    <row r="643" ht="18.0" customHeight="1">
      <c r="A643" s="23"/>
      <c r="B643" s="23"/>
      <c r="C643" s="23"/>
      <c r="D643" s="23"/>
      <c r="E643" s="23"/>
      <c r="F643" s="23"/>
      <c r="G643" s="23"/>
      <c r="H643" s="23"/>
      <c r="I643" s="23"/>
      <c r="J643" s="24"/>
      <c r="K643" s="24"/>
      <c r="L643" s="24"/>
      <c r="M643" s="24"/>
      <c r="N643" s="24"/>
      <c r="O643" s="24"/>
      <c r="P643" s="24"/>
      <c r="Q643" s="24"/>
      <c r="R643" s="24"/>
      <c r="S643" s="25"/>
      <c r="T643" s="25"/>
      <c r="U643" s="25"/>
      <c r="V643" s="25"/>
      <c r="W643" s="25"/>
      <c r="X643" s="25"/>
      <c r="Y643" s="25"/>
      <c r="Z643" s="25"/>
      <c r="AA643" s="25"/>
      <c r="AB643" s="26"/>
      <c r="AC643" s="26"/>
      <c r="AD643" s="26"/>
      <c r="AE643" s="26"/>
      <c r="AF643" s="26"/>
      <c r="AG643" s="26"/>
      <c r="AH643" s="26"/>
      <c r="AI643" s="26"/>
      <c r="AJ643" s="26"/>
      <c r="AK643" s="27"/>
      <c r="AL643" s="27"/>
      <c r="AM643" s="27"/>
      <c r="AN643" s="27"/>
      <c r="AO643" s="27"/>
      <c r="AP643" s="27"/>
      <c r="AQ643" s="27"/>
      <c r="AR643" s="27"/>
      <c r="AS643" s="27"/>
      <c r="AT643" s="28"/>
      <c r="AU643" s="28"/>
      <c r="AV643" s="28"/>
      <c r="AW643" s="28"/>
      <c r="AX643" s="28"/>
      <c r="AY643" s="28"/>
      <c r="AZ643" s="28"/>
      <c r="BA643" s="28"/>
      <c r="BB643" s="28"/>
      <c r="BC643" s="29"/>
      <c r="BD643" s="29"/>
      <c r="BE643" s="29"/>
      <c r="BF643" s="29"/>
      <c r="BG643" s="29"/>
      <c r="BH643" s="29"/>
      <c r="BI643" s="29"/>
      <c r="BJ643" s="29"/>
      <c r="BK643" s="29"/>
      <c r="BL643" s="30"/>
      <c r="BM643" s="30"/>
      <c r="BN643" s="30"/>
      <c r="BO643" s="30"/>
      <c r="BP643" s="30"/>
      <c r="BQ643" s="30"/>
      <c r="BR643" s="30"/>
      <c r="BS643" s="30"/>
      <c r="BT643" s="30"/>
      <c r="BU643" s="31"/>
      <c r="BV643" s="31"/>
      <c r="BW643" s="31"/>
      <c r="BX643" s="31"/>
      <c r="BY643" s="31"/>
      <c r="BZ643" s="31"/>
      <c r="CA643" s="31"/>
      <c r="CB643" s="31"/>
      <c r="CC643" s="31"/>
      <c r="CD643" s="42"/>
      <c r="CE643" s="42"/>
      <c r="CF643" s="42"/>
      <c r="CG643" s="42"/>
      <c r="CH643" s="42"/>
      <c r="CI643" s="42"/>
      <c r="CJ643" s="42"/>
      <c r="CK643" s="42"/>
      <c r="CL643" s="42"/>
      <c r="CM643" s="35"/>
    </row>
    <row r="644" ht="18.0" customHeight="1">
      <c r="A644" s="23"/>
      <c r="B644" s="23"/>
      <c r="C644" s="23"/>
      <c r="D644" s="23"/>
      <c r="E644" s="23"/>
      <c r="F644" s="23"/>
      <c r="G644" s="23"/>
      <c r="H644" s="23"/>
      <c r="I644" s="23"/>
      <c r="J644" s="24"/>
      <c r="K644" s="24"/>
      <c r="L644" s="24"/>
      <c r="M644" s="24"/>
      <c r="N644" s="24"/>
      <c r="O644" s="24"/>
      <c r="P644" s="24"/>
      <c r="Q644" s="24"/>
      <c r="R644" s="24"/>
      <c r="S644" s="25"/>
      <c r="T644" s="25"/>
      <c r="U644" s="25"/>
      <c r="V644" s="25"/>
      <c r="W644" s="25"/>
      <c r="X644" s="25"/>
      <c r="Y644" s="25"/>
      <c r="Z644" s="25"/>
      <c r="AA644" s="25"/>
      <c r="AB644" s="26"/>
      <c r="AC644" s="26"/>
      <c r="AD644" s="26"/>
      <c r="AE644" s="26"/>
      <c r="AF644" s="26"/>
      <c r="AG644" s="26"/>
      <c r="AH644" s="26"/>
      <c r="AI644" s="26"/>
      <c r="AJ644" s="26"/>
      <c r="AK644" s="27"/>
      <c r="AL644" s="27"/>
      <c r="AM644" s="27"/>
      <c r="AN644" s="27"/>
      <c r="AO644" s="27"/>
      <c r="AP644" s="27"/>
      <c r="AQ644" s="27"/>
      <c r="AR644" s="27"/>
      <c r="AS644" s="27"/>
      <c r="AT644" s="28"/>
      <c r="AU644" s="28"/>
      <c r="AV644" s="28"/>
      <c r="AW644" s="28"/>
      <c r="AX644" s="28"/>
      <c r="AY644" s="28"/>
      <c r="AZ644" s="28"/>
      <c r="BA644" s="28"/>
      <c r="BB644" s="28"/>
      <c r="BC644" s="29"/>
      <c r="BD644" s="29"/>
      <c r="BE644" s="29"/>
      <c r="BF644" s="29"/>
      <c r="BG644" s="29"/>
      <c r="BH644" s="29"/>
      <c r="BI644" s="29"/>
      <c r="BJ644" s="29"/>
      <c r="BK644" s="29"/>
      <c r="BL644" s="30"/>
      <c r="BM644" s="30"/>
      <c r="BN644" s="30"/>
      <c r="BO644" s="30"/>
      <c r="BP644" s="30"/>
      <c r="BQ644" s="30"/>
      <c r="BR644" s="30"/>
      <c r="BS644" s="30"/>
      <c r="BT644" s="30"/>
      <c r="BU644" s="31"/>
      <c r="BV644" s="31"/>
      <c r="BW644" s="31"/>
      <c r="BX644" s="31"/>
      <c r="BY644" s="31"/>
      <c r="BZ644" s="31"/>
      <c r="CA644" s="31"/>
      <c r="CB644" s="31"/>
      <c r="CC644" s="31"/>
      <c r="CD644" s="42"/>
      <c r="CE644" s="42"/>
      <c r="CF644" s="42"/>
      <c r="CG644" s="42"/>
      <c r="CH644" s="42"/>
      <c r="CI644" s="42"/>
      <c r="CJ644" s="42"/>
      <c r="CK644" s="42"/>
      <c r="CL644" s="42"/>
      <c r="CM644" s="35"/>
    </row>
    <row r="645" ht="18.0" customHeight="1">
      <c r="A645" s="23"/>
      <c r="B645" s="23"/>
      <c r="C645" s="23"/>
      <c r="D645" s="23"/>
      <c r="E645" s="23"/>
      <c r="F645" s="23"/>
      <c r="G645" s="23"/>
      <c r="H645" s="23"/>
      <c r="I645" s="23"/>
      <c r="J645" s="24"/>
      <c r="K645" s="24"/>
      <c r="L645" s="24"/>
      <c r="M645" s="24"/>
      <c r="N645" s="24"/>
      <c r="O645" s="24"/>
      <c r="P645" s="24"/>
      <c r="Q645" s="24"/>
      <c r="R645" s="24"/>
      <c r="S645" s="25"/>
      <c r="T645" s="25"/>
      <c r="U645" s="25"/>
      <c r="V645" s="25"/>
      <c r="W645" s="25"/>
      <c r="X645" s="25"/>
      <c r="Y645" s="25"/>
      <c r="Z645" s="25"/>
      <c r="AA645" s="25"/>
      <c r="AB645" s="26"/>
      <c r="AC645" s="26"/>
      <c r="AD645" s="26"/>
      <c r="AE645" s="26"/>
      <c r="AF645" s="26"/>
      <c r="AG645" s="26"/>
      <c r="AH645" s="26"/>
      <c r="AI645" s="26"/>
      <c r="AJ645" s="26"/>
      <c r="AK645" s="27"/>
      <c r="AL645" s="27"/>
      <c r="AM645" s="27"/>
      <c r="AN645" s="27"/>
      <c r="AO645" s="27"/>
      <c r="AP645" s="27"/>
      <c r="AQ645" s="27"/>
      <c r="AR645" s="27"/>
      <c r="AS645" s="27"/>
      <c r="AT645" s="28"/>
      <c r="AU645" s="28"/>
      <c r="AV645" s="28"/>
      <c r="AW645" s="28"/>
      <c r="AX645" s="28"/>
      <c r="AY645" s="28"/>
      <c r="AZ645" s="28"/>
      <c r="BA645" s="28"/>
      <c r="BB645" s="28"/>
      <c r="BC645" s="29"/>
      <c r="BD645" s="29"/>
      <c r="BE645" s="29"/>
      <c r="BF645" s="29"/>
      <c r="BG645" s="29"/>
      <c r="BH645" s="29"/>
      <c r="BI645" s="29"/>
      <c r="BJ645" s="29"/>
      <c r="BK645" s="29"/>
      <c r="BL645" s="30"/>
      <c r="BM645" s="30"/>
      <c r="BN645" s="30"/>
      <c r="BO645" s="30"/>
      <c r="BP645" s="30"/>
      <c r="BQ645" s="30"/>
      <c r="BR645" s="30"/>
      <c r="BS645" s="30"/>
      <c r="BT645" s="30"/>
      <c r="BU645" s="31"/>
      <c r="BV645" s="31"/>
      <c r="BW645" s="31"/>
      <c r="BX645" s="31"/>
      <c r="BY645" s="31"/>
      <c r="BZ645" s="31"/>
      <c r="CA645" s="31"/>
      <c r="CB645" s="31"/>
      <c r="CC645" s="31"/>
      <c r="CD645" s="42"/>
      <c r="CE645" s="42"/>
      <c r="CF645" s="42"/>
      <c r="CG645" s="42"/>
      <c r="CH645" s="42"/>
      <c r="CI645" s="42"/>
      <c r="CJ645" s="42"/>
      <c r="CK645" s="42"/>
      <c r="CL645" s="42"/>
      <c r="CM645" s="35"/>
    </row>
    <row r="646" ht="18.0" customHeight="1">
      <c r="A646" s="23"/>
      <c r="B646" s="23"/>
      <c r="C646" s="23"/>
      <c r="D646" s="23"/>
      <c r="E646" s="23"/>
      <c r="F646" s="23"/>
      <c r="G646" s="23"/>
      <c r="H646" s="23"/>
      <c r="I646" s="23"/>
      <c r="J646" s="24"/>
      <c r="K646" s="24"/>
      <c r="L646" s="24"/>
      <c r="M646" s="24"/>
      <c r="N646" s="24"/>
      <c r="O646" s="24"/>
      <c r="P646" s="24"/>
      <c r="Q646" s="24"/>
      <c r="R646" s="24"/>
      <c r="S646" s="25"/>
      <c r="T646" s="25"/>
      <c r="U646" s="25"/>
      <c r="V646" s="25"/>
      <c r="W646" s="25"/>
      <c r="X646" s="25"/>
      <c r="Y646" s="25"/>
      <c r="Z646" s="25"/>
      <c r="AA646" s="25"/>
      <c r="AB646" s="26"/>
      <c r="AC646" s="26"/>
      <c r="AD646" s="26"/>
      <c r="AE646" s="26"/>
      <c r="AF646" s="26"/>
      <c r="AG646" s="26"/>
      <c r="AH646" s="26"/>
      <c r="AI646" s="26"/>
      <c r="AJ646" s="26"/>
      <c r="AK646" s="27"/>
      <c r="AL646" s="27"/>
      <c r="AM646" s="27"/>
      <c r="AN646" s="27"/>
      <c r="AO646" s="27"/>
      <c r="AP646" s="27"/>
      <c r="AQ646" s="27"/>
      <c r="AR646" s="27"/>
      <c r="AS646" s="27"/>
      <c r="AT646" s="28"/>
      <c r="AU646" s="28"/>
      <c r="AV646" s="28"/>
      <c r="AW646" s="28"/>
      <c r="AX646" s="28"/>
      <c r="AY646" s="28"/>
      <c r="AZ646" s="28"/>
      <c r="BA646" s="28"/>
      <c r="BB646" s="28"/>
      <c r="BC646" s="29"/>
      <c r="BD646" s="29"/>
      <c r="BE646" s="29"/>
      <c r="BF646" s="29"/>
      <c r="BG646" s="29"/>
      <c r="BH646" s="29"/>
      <c r="BI646" s="29"/>
      <c r="BJ646" s="29"/>
      <c r="BK646" s="29"/>
      <c r="BL646" s="30"/>
      <c r="BM646" s="30"/>
      <c r="BN646" s="30"/>
      <c r="BO646" s="30"/>
      <c r="BP646" s="30"/>
      <c r="BQ646" s="30"/>
      <c r="BR646" s="30"/>
      <c r="BS646" s="30"/>
      <c r="BT646" s="30"/>
      <c r="BU646" s="31"/>
      <c r="BV646" s="31"/>
      <c r="BW646" s="31"/>
      <c r="BX646" s="31"/>
      <c r="BY646" s="31"/>
      <c r="BZ646" s="31"/>
      <c r="CA646" s="31"/>
      <c r="CB646" s="31"/>
      <c r="CC646" s="31"/>
      <c r="CD646" s="42"/>
      <c r="CE646" s="42"/>
      <c r="CF646" s="42"/>
      <c r="CG646" s="42"/>
      <c r="CH646" s="42"/>
      <c r="CI646" s="42"/>
      <c r="CJ646" s="42"/>
      <c r="CK646" s="42"/>
      <c r="CL646" s="42"/>
      <c r="CM646" s="35"/>
    </row>
    <row r="647" ht="18.0" customHeight="1">
      <c r="A647" s="23"/>
      <c r="B647" s="23"/>
      <c r="C647" s="23"/>
      <c r="D647" s="23"/>
      <c r="E647" s="23"/>
      <c r="F647" s="23"/>
      <c r="G647" s="23"/>
      <c r="H647" s="23"/>
      <c r="I647" s="23"/>
      <c r="J647" s="24"/>
      <c r="K647" s="24"/>
      <c r="L647" s="24"/>
      <c r="M647" s="24"/>
      <c r="N647" s="24"/>
      <c r="O647" s="24"/>
      <c r="P647" s="24"/>
      <c r="Q647" s="24"/>
      <c r="R647" s="24"/>
      <c r="S647" s="25"/>
      <c r="T647" s="25"/>
      <c r="U647" s="25"/>
      <c r="V647" s="25"/>
      <c r="W647" s="25"/>
      <c r="X647" s="25"/>
      <c r="Y647" s="25"/>
      <c r="Z647" s="25"/>
      <c r="AA647" s="25"/>
      <c r="AB647" s="26"/>
      <c r="AC647" s="26"/>
      <c r="AD647" s="26"/>
      <c r="AE647" s="26"/>
      <c r="AF647" s="26"/>
      <c r="AG647" s="26"/>
      <c r="AH647" s="26"/>
      <c r="AI647" s="26"/>
      <c r="AJ647" s="26"/>
      <c r="AK647" s="27"/>
      <c r="AL647" s="27"/>
      <c r="AM647" s="27"/>
      <c r="AN647" s="27"/>
      <c r="AO647" s="27"/>
      <c r="AP647" s="27"/>
      <c r="AQ647" s="27"/>
      <c r="AR647" s="27"/>
      <c r="AS647" s="27"/>
      <c r="AT647" s="28"/>
      <c r="AU647" s="28"/>
      <c r="AV647" s="28"/>
      <c r="AW647" s="28"/>
      <c r="AX647" s="28"/>
      <c r="AY647" s="28"/>
      <c r="AZ647" s="28"/>
      <c r="BA647" s="28"/>
      <c r="BB647" s="28"/>
      <c r="BC647" s="29"/>
      <c r="BD647" s="29"/>
      <c r="BE647" s="29"/>
      <c r="BF647" s="29"/>
      <c r="BG647" s="29"/>
      <c r="BH647" s="29"/>
      <c r="BI647" s="29"/>
      <c r="BJ647" s="29"/>
      <c r="BK647" s="29"/>
      <c r="BL647" s="30"/>
      <c r="BM647" s="30"/>
      <c r="BN647" s="30"/>
      <c r="BO647" s="30"/>
      <c r="BP647" s="30"/>
      <c r="BQ647" s="30"/>
      <c r="BR647" s="30"/>
      <c r="BS647" s="30"/>
      <c r="BT647" s="30"/>
      <c r="BU647" s="31"/>
      <c r="BV647" s="31"/>
      <c r="BW647" s="31"/>
      <c r="BX647" s="31"/>
      <c r="BY647" s="31"/>
      <c r="BZ647" s="31"/>
      <c r="CA647" s="31"/>
      <c r="CB647" s="31"/>
      <c r="CC647" s="31"/>
      <c r="CD647" s="42"/>
      <c r="CE647" s="42"/>
      <c r="CF647" s="42"/>
      <c r="CG647" s="42"/>
      <c r="CH647" s="42"/>
      <c r="CI647" s="42"/>
      <c r="CJ647" s="42"/>
      <c r="CK647" s="42"/>
      <c r="CL647" s="42"/>
      <c r="CM647" s="35"/>
    </row>
    <row r="648" ht="18.0" customHeight="1">
      <c r="A648" s="23"/>
      <c r="B648" s="23"/>
      <c r="C648" s="23"/>
      <c r="D648" s="23"/>
      <c r="E648" s="23"/>
      <c r="F648" s="23"/>
      <c r="G648" s="23"/>
      <c r="H648" s="23"/>
      <c r="I648" s="23"/>
      <c r="J648" s="24"/>
      <c r="K648" s="24"/>
      <c r="L648" s="24"/>
      <c r="M648" s="24"/>
      <c r="N648" s="24"/>
      <c r="O648" s="24"/>
      <c r="P648" s="24"/>
      <c r="Q648" s="24"/>
      <c r="R648" s="24"/>
      <c r="S648" s="25"/>
      <c r="T648" s="25"/>
      <c r="U648" s="25"/>
      <c r="V648" s="25"/>
      <c r="W648" s="25"/>
      <c r="X648" s="25"/>
      <c r="Y648" s="25"/>
      <c r="Z648" s="25"/>
      <c r="AA648" s="25"/>
      <c r="AB648" s="26"/>
      <c r="AC648" s="26"/>
      <c r="AD648" s="26"/>
      <c r="AE648" s="26"/>
      <c r="AF648" s="26"/>
      <c r="AG648" s="26"/>
      <c r="AH648" s="26"/>
      <c r="AI648" s="26"/>
      <c r="AJ648" s="26"/>
      <c r="AK648" s="27"/>
      <c r="AL648" s="27"/>
      <c r="AM648" s="27"/>
      <c r="AN648" s="27"/>
      <c r="AO648" s="27"/>
      <c r="AP648" s="27"/>
      <c r="AQ648" s="27"/>
      <c r="AR648" s="27"/>
      <c r="AS648" s="27"/>
      <c r="AT648" s="28"/>
      <c r="AU648" s="28"/>
      <c r="AV648" s="28"/>
      <c r="AW648" s="28"/>
      <c r="AX648" s="28"/>
      <c r="AY648" s="28"/>
      <c r="AZ648" s="28"/>
      <c r="BA648" s="28"/>
      <c r="BB648" s="28"/>
      <c r="BC648" s="29"/>
      <c r="BD648" s="29"/>
      <c r="BE648" s="29"/>
      <c r="BF648" s="29"/>
      <c r="BG648" s="29"/>
      <c r="BH648" s="29"/>
      <c r="BI648" s="29"/>
      <c r="BJ648" s="29"/>
      <c r="BK648" s="29"/>
      <c r="BL648" s="30"/>
      <c r="BM648" s="30"/>
      <c r="BN648" s="30"/>
      <c r="BO648" s="30"/>
      <c r="BP648" s="30"/>
      <c r="BQ648" s="30"/>
      <c r="BR648" s="30"/>
      <c r="BS648" s="30"/>
      <c r="BT648" s="30"/>
      <c r="BU648" s="31"/>
      <c r="BV648" s="31"/>
      <c r="BW648" s="31"/>
      <c r="BX648" s="31"/>
      <c r="BY648" s="31"/>
      <c r="BZ648" s="31"/>
      <c r="CA648" s="31"/>
      <c r="CB648" s="31"/>
      <c r="CC648" s="31"/>
      <c r="CD648" s="42"/>
      <c r="CE648" s="42"/>
      <c r="CF648" s="42"/>
      <c r="CG648" s="42"/>
      <c r="CH648" s="42"/>
      <c r="CI648" s="42"/>
      <c r="CJ648" s="42"/>
      <c r="CK648" s="42"/>
      <c r="CL648" s="42"/>
      <c r="CM648" s="35"/>
    </row>
    <row r="649" ht="18.0" customHeight="1">
      <c r="A649" s="23"/>
      <c r="B649" s="23"/>
      <c r="C649" s="23"/>
      <c r="D649" s="23"/>
      <c r="E649" s="23"/>
      <c r="F649" s="23"/>
      <c r="G649" s="23"/>
      <c r="H649" s="23"/>
      <c r="I649" s="23"/>
      <c r="J649" s="24"/>
      <c r="K649" s="24"/>
      <c r="L649" s="24"/>
      <c r="M649" s="24"/>
      <c r="N649" s="24"/>
      <c r="O649" s="24"/>
      <c r="P649" s="24"/>
      <c r="Q649" s="24"/>
      <c r="R649" s="24"/>
      <c r="S649" s="25"/>
      <c r="T649" s="25"/>
      <c r="U649" s="25"/>
      <c r="V649" s="25"/>
      <c r="W649" s="25"/>
      <c r="X649" s="25"/>
      <c r="Y649" s="25"/>
      <c r="Z649" s="25"/>
      <c r="AA649" s="25"/>
      <c r="AB649" s="26"/>
      <c r="AC649" s="26"/>
      <c r="AD649" s="26"/>
      <c r="AE649" s="26"/>
      <c r="AF649" s="26"/>
      <c r="AG649" s="26"/>
      <c r="AH649" s="26"/>
      <c r="AI649" s="26"/>
      <c r="AJ649" s="26"/>
      <c r="AK649" s="27"/>
      <c r="AL649" s="27"/>
      <c r="AM649" s="27"/>
      <c r="AN649" s="27"/>
      <c r="AO649" s="27"/>
      <c r="AP649" s="27"/>
      <c r="AQ649" s="27"/>
      <c r="AR649" s="27"/>
      <c r="AS649" s="27"/>
      <c r="AT649" s="28"/>
      <c r="AU649" s="28"/>
      <c r="AV649" s="28"/>
      <c r="AW649" s="28"/>
      <c r="AX649" s="28"/>
      <c r="AY649" s="28"/>
      <c r="AZ649" s="28"/>
      <c r="BA649" s="28"/>
      <c r="BB649" s="28"/>
      <c r="BC649" s="29"/>
      <c r="BD649" s="29"/>
      <c r="BE649" s="29"/>
      <c r="BF649" s="29"/>
      <c r="BG649" s="29"/>
      <c r="BH649" s="29"/>
      <c r="BI649" s="29"/>
      <c r="BJ649" s="29"/>
      <c r="BK649" s="29"/>
      <c r="BL649" s="30"/>
      <c r="BM649" s="30"/>
      <c r="BN649" s="30"/>
      <c r="BO649" s="30"/>
      <c r="BP649" s="30"/>
      <c r="BQ649" s="30"/>
      <c r="BR649" s="30"/>
      <c r="BS649" s="30"/>
      <c r="BT649" s="30"/>
      <c r="BU649" s="31"/>
      <c r="BV649" s="31"/>
      <c r="BW649" s="31"/>
      <c r="BX649" s="31"/>
      <c r="BY649" s="31"/>
      <c r="BZ649" s="31"/>
      <c r="CA649" s="31"/>
      <c r="CB649" s="31"/>
      <c r="CC649" s="31"/>
      <c r="CD649" s="42"/>
      <c r="CE649" s="42"/>
      <c r="CF649" s="42"/>
      <c r="CG649" s="42"/>
      <c r="CH649" s="42"/>
      <c r="CI649" s="42"/>
      <c r="CJ649" s="42"/>
      <c r="CK649" s="42"/>
      <c r="CL649" s="42"/>
      <c r="CM649" s="35"/>
    </row>
    <row r="650" ht="18.0" customHeight="1">
      <c r="A650" s="23"/>
      <c r="B650" s="23"/>
      <c r="C650" s="23"/>
      <c r="D650" s="23"/>
      <c r="E650" s="23"/>
      <c r="F650" s="23"/>
      <c r="G650" s="23"/>
      <c r="H650" s="23"/>
      <c r="I650" s="23"/>
      <c r="J650" s="24"/>
      <c r="K650" s="24"/>
      <c r="L650" s="24"/>
      <c r="M650" s="24"/>
      <c r="N650" s="24"/>
      <c r="O650" s="24"/>
      <c r="P650" s="24"/>
      <c r="Q650" s="24"/>
      <c r="R650" s="24"/>
      <c r="S650" s="25"/>
      <c r="T650" s="25"/>
      <c r="U650" s="25"/>
      <c r="V650" s="25"/>
      <c r="W650" s="25"/>
      <c r="X650" s="25"/>
      <c r="Y650" s="25"/>
      <c r="Z650" s="25"/>
      <c r="AA650" s="25"/>
      <c r="AB650" s="26"/>
      <c r="AC650" s="26"/>
      <c r="AD650" s="26"/>
      <c r="AE650" s="26"/>
      <c r="AF650" s="26"/>
      <c r="AG650" s="26"/>
      <c r="AH650" s="26"/>
      <c r="AI650" s="26"/>
      <c r="AJ650" s="26"/>
      <c r="AK650" s="27"/>
      <c r="AL650" s="27"/>
      <c r="AM650" s="27"/>
      <c r="AN650" s="27"/>
      <c r="AO650" s="27"/>
      <c r="AP650" s="27"/>
      <c r="AQ650" s="27"/>
      <c r="AR650" s="27"/>
      <c r="AS650" s="27"/>
      <c r="AT650" s="28"/>
      <c r="AU650" s="28"/>
      <c r="AV650" s="28"/>
      <c r="AW650" s="28"/>
      <c r="AX650" s="28"/>
      <c r="AY650" s="28"/>
      <c r="AZ650" s="28"/>
      <c r="BA650" s="28"/>
      <c r="BB650" s="28"/>
      <c r="BC650" s="29"/>
      <c r="BD650" s="29"/>
      <c r="BE650" s="29"/>
      <c r="BF650" s="29"/>
      <c r="BG650" s="29"/>
      <c r="BH650" s="29"/>
      <c r="BI650" s="29"/>
      <c r="BJ650" s="29"/>
      <c r="BK650" s="29"/>
      <c r="BL650" s="30"/>
      <c r="BM650" s="30"/>
      <c r="BN650" s="30"/>
      <c r="BO650" s="30"/>
      <c r="BP650" s="30"/>
      <c r="BQ650" s="30"/>
      <c r="BR650" s="30"/>
      <c r="BS650" s="30"/>
      <c r="BT650" s="30"/>
      <c r="BU650" s="31"/>
      <c r="BV650" s="31"/>
      <c r="BW650" s="31"/>
      <c r="BX650" s="31"/>
      <c r="BY650" s="31"/>
      <c r="BZ650" s="31"/>
      <c r="CA650" s="31"/>
      <c r="CB650" s="31"/>
      <c r="CC650" s="31"/>
      <c r="CD650" s="42"/>
      <c r="CE650" s="42"/>
      <c r="CF650" s="42"/>
      <c r="CG650" s="42"/>
      <c r="CH650" s="42"/>
      <c r="CI650" s="42"/>
      <c r="CJ650" s="42"/>
      <c r="CK650" s="42"/>
      <c r="CL650" s="42"/>
      <c r="CM650" s="35"/>
    </row>
    <row r="651" ht="18.0" customHeight="1">
      <c r="A651" s="23"/>
      <c r="B651" s="23"/>
      <c r="C651" s="23"/>
      <c r="D651" s="23"/>
      <c r="E651" s="23"/>
      <c r="F651" s="23"/>
      <c r="G651" s="23"/>
      <c r="H651" s="23"/>
      <c r="I651" s="23"/>
      <c r="J651" s="24"/>
      <c r="K651" s="24"/>
      <c r="L651" s="24"/>
      <c r="M651" s="24"/>
      <c r="N651" s="24"/>
      <c r="O651" s="24"/>
      <c r="P651" s="24"/>
      <c r="Q651" s="24"/>
      <c r="R651" s="24"/>
      <c r="S651" s="25"/>
      <c r="T651" s="25"/>
      <c r="U651" s="25"/>
      <c r="V651" s="25"/>
      <c r="W651" s="25"/>
      <c r="X651" s="25"/>
      <c r="Y651" s="25"/>
      <c r="Z651" s="25"/>
      <c r="AA651" s="25"/>
      <c r="AB651" s="26"/>
      <c r="AC651" s="26"/>
      <c r="AD651" s="26"/>
      <c r="AE651" s="26"/>
      <c r="AF651" s="26"/>
      <c r="AG651" s="26"/>
      <c r="AH651" s="26"/>
      <c r="AI651" s="26"/>
      <c r="AJ651" s="26"/>
      <c r="AK651" s="27"/>
      <c r="AL651" s="27"/>
      <c r="AM651" s="27"/>
      <c r="AN651" s="27"/>
      <c r="AO651" s="27"/>
      <c r="AP651" s="27"/>
      <c r="AQ651" s="27"/>
      <c r="AR651" s="27"/>
      <c r="AS651" s="27"/>
      <c r="AT651" s="28"/>
      <c r="AU651" s="28"/>
      <c r="AV651" s="28"/>
      <c r="AW651" s="28"/>
      <c r="AX651" s="28"/>
      <c r="AY651" s="28"/>
      <c r="AZ651" s="28"/>
      <c r="BA651" s="28"/>
      <c r="BB651" s="28"/>
      <c r="BC651" s="29"/>
      <c r="BD651" s="29"/>
      <c r="BE651" s="29"/>
      <c r="BF651" s="29"/>
      <c r="BG651" s="29"/>
      <c r="BH651" s="29"/>
      <c r="BI651" s="29"/>
      <c r="BJ651" s="29"/>
      <c r="BK651" s="29"/>
      <c r="BL651" s="30"/>
      <c r="BM651" s="30"/>
      <c r="BN651" s="30"/>
      <c r="BO651" s="30"/>
      <c r="BP651" s="30"/>
      <c r="BQ651" s="30"/>
      <c r="BR651" s="30"/>
      <c r="BS651" s="30"/>
      <c r="BT651" s="30"/>
      <c r="BU651" s="31"/>
      <c r="BV651" s="31"/>
      <c r="BW651" s="31"/>
      <c r="BX651" s="31"/>
      <c r="BY651" s="31"/>
      <c r="BZ651" s="31"/>
      <c r="CA651" s="31"/>
      <c r="CB651" s="31"/>
      <c r="CC651" s="31"/>
      <c r="CD651" s="42"/>
      <c r="CE651" s="42"/>
      <c r="CF651" s="42"/>
      <c r="CG651" s="42"/>
      <c r="CH651" s="42"/>
      <c r="CI651" s="42"/>
      <c r="CJ651" s="42"/>
      <c r="CK651" s="42"/>
      <c r="CL651" s="42"/>
      <c r="CM651" s="35"/>
    </row>
    <row r="652" ht="18.0" customHeight="1">
      <c r="A652" s="23"/>
      <c r="B652" s="23"/>
      <c r="C652" s="23"/>
      <c r="D652" s="23"/>
      <c r="E652" s="23"/>
      <c r="F652" s="23"/>
      <c r="G652" s="23"/>
      <c r="H652" s="23"/>
      <c r="I652" s="23"/>
      <c r="J652" s="24"/>
      <c r="K652" s="24"/>
      <c r="L652" s="24"/>
      <c r="M652" s="24"/>
      <c r="N652" s="24"/>
      <c r="O652" s="24"/>
      <c r="P652" s="24"/>
      <c r="Q652" s="24"/>
      <c r="R652" s="24"/>
      <c r="S652" s="25"/>
      <c r="T652" s="25"/>
      <c r="U652" s="25"/>
      <c r="V652" s="25"/>
      <c r="W652" s="25"/>
      <c r="X652" s="25"/>
      <c r="Y652" s="25"/>
      <c r="Z652" s="25"/>
      <c r="AA652" s="25"/>
      <c r="AB652" s="26"/>
      <c r="AC652" s="26"/>
      <c r="AD652" s="26"/>
      <c r="AE652" s="26"/>
      <c r="AF652" s="26"/>
      <c r="AG652" s="26"/>
      <c r="AH652" s="26"/>
      <c r="AI652" s="26"/>
      <c r="AJ652" s="26"/>
      <c r="AK652" s="27"/>
      <c r="AL652" s="27"/>
      <c r="AM652" s="27"/>
      <c r="AN652" s="27"/>
      <c r="AO652" s="27"/>
      <c r="AP652" s="27"/>
      <c r="AQ652" s="27"/>
      <c r="AR652" s="27"/>
      <c r="AS652" s="27"/>
      <c r="AT652" s="28"/>
      <c r="AU652" s="28"/>
      <c r="AV652" s="28"/>
      <c r="AW652" s="28"/>
      <c r="AX652" s="28"/>
      <c r="AY652" s="28"/>
      <c r="AZ652" s="28"/>
      <c r="BA652" s="28"/>
      <c r="BB652" s="28"/>
      <c r="BC652" s="29"/>
      <c r="BD652" s="29"/>
      <c r="BE652" s="29"/>
      <c r="BF652" s="29"/>
      <c r="BG652" s="29"/>
      <c r="BH652" s="29"/>
      <c r="BI652" s="29"/>
      <c r="BJ652" s="29"/>
      <c r="BK652" s="29"/>
      <c r="BL652" s="30"/>
      <c r="BM652" s="30"/>
      <c r="BN652" s="30"/>
      <c r="BO652" s="30"/>
      <c r="BP652" s="30"/>
      <c r="BQ652" s="30"/>
      <c r="BR652" s="30"/>
      <c r="BS652" s="30"/>
      <c r="BT652" s="30"/>
      <c r="BU652" s="31"/>
      <c r="BV652" s="31"/>
      <c r="BW652" s="31"/>
      <c r="BX652" s="31"/>
      <c r="BY652" s="31"/>
      <c r="BZ652" s="31"/>
      <c r="CA652" s="31"/>
      <c r="CB652" s="31"/>
      <c r="CC652" s="31"/>
      <c r="CD652" s="42"/>
      <c r="CE652" s="42"/>
      <c r="CF652" s="42"/>
      <c r="CG652" s="42"/>
      <c r="CH652" s="42"/>
      <c r="CI652" s="42"/>
      <c r="CJ652" s="42"/>
      <c r="CK652" s="42"/>
      <c r="CL652" s="42"/>
      <c r="CM652" s="35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6.25"/>
    <col customWidth="1" min="2" max="90" width="12.63"/>
  </cols>
  <sheetData>
    <row r="1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</v>
      </c>
      <c r="L1" s="4" t="s">
        <v>2</v>
      </c>
      <c r="M1" s="4" t="s">
        <v>3</v>
      </c>
      <c r="N1" s="4" t="s">
        <v>4</v>
      </c>
      <c r="O1" s="4" t="s">
        <v>5</v>
      </c>
      <c r="P1" s="4" t="s">
        <v>6</v>
      </c>
      <c r="Q1" s="4" t="s">
        <v>7</v>
      </c>
      <c r="R1" s="4" t="s">
        <v>10</v>
      </c>
      <c r="S1" s="45" t="s">
        <v>11</v>
      </c>
      <c r="T1" s="46" t="s">
        <v>1</v>
      </c>
      <c r="U1" s="46" t="s">
        <v>2</v>
      </c>
      <c r="V1" s="46" t="s">
        <v>3</v>
      </c>
      <c r="W1" s="46" t="s">
        <v>4</v>
      </c>
      <c r="X1" s="46" t="s">
        <v>5</v>
      </c>
      <c r="Y1" s="46" t="s">
        <v>6</v>
      </c>
      <c r="Z1" s="46" t="s">
        <v>7</v>
      </c>
      <c r="AA1" s="46" t="s">
        <v>10</v>
      </c>
      <c r="AB1" s="47" t="s">
        <v>13</v>
      </c>
      <c r="AC1" s="48" t="s">
        <v>1</v>
      </c>
      <c r="AD1" s="48" t="s">
        <v>2</v>
      </c>
      <c r="AE1" s="48" t="s">
        <v>3</v>
      </c>
      <c r="AF1" s="48" t="s">
        <v>4</v>
      </c>
      <c r="AG1" s="48" t="s">
        <v>5</v>
      </c>
      <c r="AH1" s="48" t="s">
        <v>6</v>
      </c>
      <c r="AI1" s="48" t="s">
        <v>7</v>
      </c>
      <c r="AJ1" s="48" t="s">
        <v>10</v>
      </c>
      <c r="AK1" s="9" t="s">
        <v>14</v>
      </c>
      <c r="AL1" s="10" t="s">
        <v>1</v>
      </c>
      <c r="AM1" s="10" t="s">
        <v>2</v>
      </c>
      <c r="AN1" s="10" t="s">
        <v>3</v>
      </c>
      <c r="AO1" s="10" t="s">
        <v>4</v>
      </c>
      <c r="AP1" s="10" t="s">
        <v>5</v>
      </c>
      <c r="AQ1" s="10" t="s">
        <v>6</v>
      </c>
      <c r="AR1" s="10" t="s">
        <v>7</v>
      </c>
      <c r="AS1" s="10" t="s">
        <v>10</v>
      </c>
      <c r="AT1" s="11" t="s">
        <v>15</v>
      </c>
      <c r="AU1" s="12" t="s">
        <v>1</v>
      </c>
      <c r="AV1" s="12" t="s">
        <v>2</v>
      </c>
      <c r="AW1" s="12" t="s">
        <v>3</v>
      </c>
      <c r="AX1" s="12" t="s">
        <v>4</v>
      </c>
      <c r="AY1" s="12" t="s">
        <v>5</v>
      </c>
      <c r="AZ1" s="12" t="s">
        <v>12</v>
      </c>
      <c r="BA1" s="12" t="s">
        <v>7</v>
      </c>
      <c r="BB1" s="12" t="s">
        <v>10</v>
      </c>
      <c r="BC1" s="13" t="s">
        <v>16</v>
      </c>
      <c r="BD1" s="14" t="s">
        <v>1</v>
      </c>
      <c r="BE1" s="14" t="s">
        <v>2</v>
      </c>
      <c r="BF1" s="14" t="s">
        <v>3</v>
      </c>
      <c r="BG1" s="14" t="s">
        <v>4</v>
      </c>
      <c r="BH1" s="14" t="s">
        <v>5</v>
      </c>
      <c r="BI1" s="14" t="s">
        <v>6</v>
      </c>
      <c r="BJ1" s="14" t="s">
        <v>7</v>
      </c>
      <c r="BK1" s="14" t="s">
        <v>10</v>
      </c>
      <c r="BL1" s="15" t="s">
        <v>17</v>
      </c>
      <c r="BM1" s="16" t="s">
        <v>1</v>
      </c>
      <c r="BN1" s="16" t="s">
        <v>2</v>
      </c>
      <c r="BO1" s="16" t="s">
        <v>3</v>
      </c>
      <c r="BP1" s="16" t="s">
        <v>4</v>
      </c>
      <c r="BQ1" s="16" t="s">
        <v>5</v>
      </c>
      <c r="BR1" s="16" t="s">
        <v>6</v>
      </c>
      <c r="BS1" s="16" t="s">
        <v>7</v>
      </c>
      <c r="BT1" s="16" t="s">
        <v>10</v>
      </c>
      <c r="BU1" s="17" t="s">
        <v>19</v>
      </c>
      <c r="BV1" s="18" t="s">
        <v>1</v>
      </c>
      <c r="BW1" s="18" t="s">
        <v>2</v>
      </c>
      <c r="BX1" s="18" t="s">
        <v>3</v>
      </c>
      <c r="BY1" s="18" t="s">
        <v>4</v>
      </c>
      <c r="BZ1" s="18" t="s">
        <v>5</v>
      </c>
      <c r="CA1" s="18" t="s">
        <v>6</v>
      </c>
      <c r="CB1" s="18" t="s">
        <v>7</v>
      </c>
      <c r="CC1" s="18" t="s">
        <v>10</v>
      </c>
      <c r="CD1" s="19" t="s">
        <v>20</v>
      </c>
      <c r="CE1" s="20" t="s">
        <v>1</v>
      </c>
      <c r="CF1" s="20" t="s">
        <v>2</v>
      </c>
      <c r="CG1" s="20" t="s">
        <v>3</v>
      </c>
      <c r="CH1" s="20" t="s">
        <v>4</v>
      </c>
      <c r="CI1" s="20" t="s">
        <v>5</v>
      </c>
      <c r="CJ1" s="20" t="s">
        <v>6</v>
      </c>
      <c r="CK1" s="20" t="s">
        <v>7</v>
      </c>
      <c r="CL1" s="20" t="s">
        <v>10</v>
      </c>
    </row>
    <row r="2" ht="16.5" customHeight="1">
      <c r="A2" s="23"/>
      <c r="B2" s="23">
        <v>0.0</v>
      </c>
      <c r="C2" s="23">
        <v>2.0</v>
      </c>
      <c r="D2" s="23">
        <f t="shared" ref="D2:D13" si="1">F2-E2</f>
        <v>0</v>
      </c>
      <c r="E2" s="23">
        <v>45.0</v>
      </c>
      <c r="F2" s="23">
        <v>45.0</v>
      </c>
      <c r="G2" s="23">
        <f t="shared" ref="G2:G12" si="2">E2/F2</f>
        <v>1</v>
      </c>
      <c r="H2" s="23">
        <v>100.0</v>
      </c>
      <c r="I2" s="23">
        <f t="shared" ref="I2:I12" si="3">D2/F2</f>
        <v>0</v>
      </c>
      <c r="J2" s="24"/>
      <c r="K2" s="24">
        <v>0.0</v>
      </c>
      <c r="L2" s="24">
        <v>2.0</v>
      </c>
      <c r="M2" s="24">
        <f t="shared" ref="M2:M13" si="4">O2-N2</f>
        <v>4</v>
      </c>
      <c r="N2" s="24">
        <v>74.0</v>
      </c>
      <c r="O2" s="24">
        <v>78.0</v>
      </c>
      <c r="P2" s="24">
        <f t="shared" ref="P2:P13" si="5">N2/O2</f>
        <v>0.9487179487</v>
      </c>
      <c r="Q2" s="24">
        <v>94.9</v>
      </c>
      <c r="R2" s="24">
        <f t="shared" ref="R2:R13" si="6">M2/O2</f>
        <v>0.05128205128</v>
      </c>
      <c r="S2" s="49"/>
      <c r="T2" s="49">
        <v>0.0</v>
      </c>
      <c r="U2" s="49">
        <v>9.0</v>
      </c>
      <c r="V2" s="49">
        <f t="shared" ref="V2:V13" si="7">X2-W2</f>
        <v>6</v>
      </c>
      <c r="W2" s="49">
        <v>50.0</v>
      </c>
      <c r="X2" s="49">
        <v>56.0</v>
      </c>
      <c r="Y2" s="49">
        <f t="shared" ref="Y2:Y13" si="8">W2/X2</f>
        <v>0.8928571429</v>
      </c>
      <c r="Z2" s="49">
        <v>89.3</v>
      </c>
      <c r="AA2" s="49">
        <f t="shared" ref="AA2:AA13" si="9">V2/X2</f>
        <v>0.1071428571</v>
      </c>
      <c r="AB2" s="50"/>
      <c r="AC2" s="50">
        <v>0.0</v>
      </c>
      <c r="AD2" s="50">
        <v>8.0</v>
      </c>
      <c r="AE2" s="50">
        <f t="shared" ref="AE2:AE13" si="10">AG2-AF2</f>
        <v>6</v>
      </c>
      <c r="AF2" s="50">
        <v>61.0</v>
      </c>
      <c r="AG2" s="50">
        <v>67.0</v>
      </c>
      <c r="AH2" s="50">
        <f t="shared" ref="AH2:AH13" si="11">AF2/AG2</f>
        <v>0.9104477612</v>
      </c>
      <c r="AI2" s="50">
        <v>91.0</v>
      </c>
      <c r="AJ2" s="50">
        <f t="shared" ref="AJ2:AJ13" si="12">AE2/AG2</f>
        <v>0.08955223881</v>
      </c>
      <c r="AK2" s="27"/>
      <c r="AL2" s="27">
        <v>0.0</v>
      </c>
      <c r="AM2" s="27">
        <v>11.0</v>
      </c>
      <c r="AN2" s="27">
        <f t="shared" ref="AN2:AN13" si="13">AP2-AO2</f>
        <v>9</v>
      </c>
      <c r="AO2" s="27">
        <v>47.0</v>
      </c>
      <c r="AP2" s="27">
        <v>56.0</v>
      </c>
      <c r="AQ2" s="27">
        <f t="shared" ref="AQ2:AQ13" si="14">AO2/AP2</f>
        <v>0.8392857143</v>
      </c>
      <c r="AR2" s="27">
        <v>83.9</v>
      </c>
      <c r="AS2" s="27">
        <f t="shared" ref="AS2:AS13" si="15">AN2/AP2</f>
        <v>0.1607142857</v>
      </c>
      <c r="AT2" s="28"/>
      <c r="AU2" s="28">
        <v>0.0</v>
      </c>
      <c r="AV2" s="28">
        <v>2.0</v>
      </c>
      <c r="AW2" s="28">
        <f t="shared" ref="AW2:AW13" si="16">AY2-AX2</f>
        <v>11</v>
      </c>
      <c r="AX2" s="28">
        <v>145.0</v>
      </c>
      <c r="AY2" s="28">
        <v>156.0</v>
      </c>
      <c r="AZ2" s="28">
        <f t="shared" ref="AZ2:AZ8" si="17">AX2/AY2</f>
        <v>0.9294871795</v>
      </c>
      <c r="BA2" s="28">
        <v>92.9</v>
      </c>
      <c r="BB2" s="28">
        <f t="shared" ref="BB2:BB8" si="18">AW2/AY2</f>
        <v>0.07051282051</v>
      </c>
      <c r="BC2" s="29"/>
      <c r="BD2" s="29">
        <v>0.0</v>
      </c>
      <c r="BE2" s="29">
        <v>6.0</v>
      </c>
      <c r="BF2" s="29">
        <f t="shared" ref="BF2:BF4" si="19">BH2-BG2</f>
        <v>13</v>
      </c>
      <c r="BG2" s="29">
        <v>108.0</v>
      </c>
      <c r="BH2" s="29">
        <v>121.0</v>
      </c>
      <c r="BI2" s="29">
        <f t="shared" ref="BI2:BI13" si="20">BG2/BH2</f>
        <v>0.8925619835</v>
      </c>
      <c r="BJ2" s="29">
        <v>89.3</v>
      </c>
      <c r="BK2" s="29">
        <f t="shared" ref="BK2:BK13" si="21">BF2/BH2</f>
        <v>0.1074380165</v>
      </c>
      <c r="BL2" s="30"/>
      <c r="BM2" s="30">
        <v>0.0</v>
      </c>
      <c r="BN2" s="30">
        <v>1.0</v>
      </c>
      <c r="BO2" s="30">
        <f t="shared" ref="BO2:BO13" si="22">BQ2-BP2</f>
        <v>25</v>
      </c>
      <c r="BP2" s="30">
        <v>200.0</v>
      </c>
      <c r="BQ2" s="30">
        <v>225.0</v>
      </c>
      <c r="BR2" s="30">
        <f t="shared" ref="BR2:BR13" si="23">BP2/BQ2</f>
        <v>0.8888888889</v>
      </c>
      <c r="BS2" s="30">
        <v>88.9</v>
      </c>
      <c r="BT2" s="30">
        <f t="shared" ref="BT2:BT13" si="24">BO2/BQ2</f>
        <v>0.1111111111</v>
      </c>
      <c r="BU2" s="31"/>
      <c r="BV2" s="31">
        <v>0.0</v>
      </c>
      <c r="BW2" s="31">
        <v>2.0</v>
      </c>
      <c r="BX2" s="31">
        <f t="shared" ref="BX2:BX13" si="25">BZ2-BY2</f>
        <v>26</v>
      </c>
      <c r="BY2" s="31">
        <v>204.0</v>
      </c>
      <c r="BZ2" s="31">
        <v>230.0</v>
      </c>
      <c r="CA2" s="31">
        <f t="shared" ref="CA2:CA13" si="26">BY2/BZ2</f>
        <v>0.8869565217</v>
      </c>
      <c r="CB2" s="31">
        <v>88.7</v>
      </c>
      <c r="CC2" s="31">
        <f t="shared" ref="CC2:CC13" si="27">BX2/BZ2</f>
        <v>0.1130434783</v>
      </c>
      <c r="CD2" s="42"/>
      <c r="CE2" s="42">
        <v>0.0</v>
      </c>
      <c r="CF2" s="42">
        <v>4.0</v>
      </c>
      <c r="CG2" s="42">
        <f t="shared" ref="CG2:CG13" si="28">CI2-CH2</f>
        <v>29</v>
      </c>
      <c r="CH2" s="42">
        <v>249.0</v>
      </c>
      <c r="CI2" s="42">
        <v>278.0</v>
      </c>
      <c r="CJ2" s="42">
        <f t="shared" ref="CJ2:CJ13" si="29">CH2/CI2</f>
        <v>0.8956834532</v>
      </c>
      <c r="CK2" s="42">
        <v>89.6</v>
      </c>
      <c r="CL2" s="42">
        <f t="shared" ref="CL2:CL13" si="30">CG2/CI2</f>
        <v>0.1043165468</v>
      </c>
    </row>
    <row r="3" ht="16.5" customHeight="1">
      <c r="A3" s="23"/>
      <c r="B3" s="23">
        <v>1.0</v>
      </c>
      <c r="C3" s="23">
        <v>6.0</v>
      </c>
      <c r="D3" s="23">
        <f t="shared" si="1"/>
        <v>2</v>
      </c>
      <c r="E3" s="23">
        <v>25.0</v>
      </c>
      <c r="F3" s="23">
        <v>27.0</v>
      </c>
      <c r="G3" s="23">
        <f t="shared" si="2"/>
        <v>0.9259259259</v>
      </c>
      <c r="H3" s="23">
        <v>92.6</v>
      </c>
      <c r="I3" s="23">
        <f t="shared" si="3"/>
        <v>0.07407407407</v>
      </c>
      <c r="J3" s="24"/>
      <c r="K3" s="24">
        <v>1.0</v>
      </c>
      <c r="L3" s="24">
        <v>1.0</v>
      </c>
      <c r="M3" s="24">
        <f t="shared" si="4"/>
        <v>4</v>
      </c>
      <c r="N3" s="24">
        <v>79.0</v>
      </c>
      <c r="O3" s="24">
        <v>83.0</v>
      </c>
      <c r="P3" s="24">
        <f t="shared" si="5"/>
        <v>0.9518072289</v>
      </c>
      <c r="Q3" s="24">
        <v>95.2</v>
      </c>
      <c r="R3" s="24">
        <f t="shared" si="6"/>
        <v>0.04819277108</v>
      </c>
      <c r="S3" s="49"/>
      <c r="T3" s="49">
        <v>1.0</v>
      </c>
      <c r="U3" s="49">
        <v>8.0</v>
      </c>
      <c r="V3" s="49">
        <f t="shared" si="7"/>
        <v>2</v>
      </c>
      <c r="W3" s="49">
        <v>49.0</v>
      </c>
      <c r="X3" s="49">
        <v>51.0</v>
      </c>
      <c r="Y3" s="49">
        <f t="shared" si="8"/>
        <v>0.9607843137</v>
      </c>
      <c r="Z3" s="49">
        <v>96.1</v>
      </c>
      <c r="AA3" s="49">
        <f t="shared" si="9"/>
        <v>0.03921568627</v>
      </c>
      <c r="AB3" s="50"/>
      <c r="AC3" s="50">
        <v>1.0</v>
      </c>
      <c r="AD3" s="50">
        <v>1.0</v>
      </c>
      <c r="AE3" s="50">
        <f t="shared" si="10"/>
        <v>11</v>
      </c>
      <c r="AF3" s="50">
        <v>130.0</v>
      </c>
      <c r="AG3" s="50">
        <v>141.0</v>
      </c>
      <c r="AH3" s="50">
        <f t="shared" si="11"/>
        <v>0.9219858156</v>
      </c>
      <c r="AI3" s="50">
        <v>92.2</v>
      </c>
      <c r="AJ3" s="50">
        <f t="shared" si="12"/>
        <v>0.0780141844</v>
      </c>
      <c r="AK3" s="27"/>
      <c r="AL3" s="27">
        <v>1.0</v>
      </c>
      <c r="AM3" s="27">
        <v>5.0</v>
      </c>
      <c r="AN3" s="27">
        <f t="shared" si="13"/>
        <v>7</v>
      </c>
      <c r="AO3" s="27">
        <v>111.0</v>
      </c>
      <c r="AP3" s="27">
        <v>118.0</v>
      </c>
      <c r="AQ3" s="27">
        <f t="shared" si="14"/>
        <v>0.9406779661</v>
      </c>
      <c r="AR3" s="27">
        <v>94.1</v>
      </c>
      <c r="AS3" s="27">
        <f t="shared" si="15"/>
        <v>0.0593220339</v>
      </c>
      <c r="AT3" s="28"/>
      <c r="AU3" s="28">
        <v>1.0</v>
      </c>
      <c r="AV3" s="28">
        <v>5.0</v>
      </c>
      <c r="AW3" s="28">
        <f t="shared" si="16"/>
        <v>9</v>
      </c>
      <c r="AX3" s="28">
        <v>106.0</v>
      </c>
      <c r="AY3" s="28">
        <v>115.0</v>
      </c>
      <c r="AZ3" s="28">
        <f t="shared" si="17"/>
        <v>0.9217391304</v>
      </c>
      <c r="BA3" s="28">
        <v>92.2</v>
      </c>
      <c r="BB3" s="28">
        <f t="shared" si="18"/>
        <v>0.07826086957</v>
      </c>
      <c r="BC3" s="29"/>
      <c r="BD3" s="29">
        <v>1.0</v>
      </c>
      <c r="BE3" s="29">
        <v>1.0</v>
      </c>
      <c r="BF3" s="29">
        <f t="shared" si="19"/>
        <v>17</v>
      </c>
      <c r="BG3" s="29">
        <v>167.0</v>
      </c>
      <c r="BH3" s="29">
        <v>184.0</v>
      </c>
      <c r="BI3" s="29">
        <f t="shared" si="20"/>
        <v>0.9076086957</v>
      </c>
      <c r="BJ3" s="29">
        <v>90.8</v>
      </c>
      <c r="BK3" s="29">
        <f t="shared" si="21"/>
        <v>0.09239130435</v>
      </c>
      <c r="BL3" s="30"/>
      <c r="BM3" s="30">
        <v>1.0</v>
      </c>
      <c r="BN3" s="30">
        <v>0.0</v>
      </c>
      <c r="BO3" s="30">
        <f t="shared" si="22"/>
        <v>22</v>
      </c>
      <c r="BP3" s="30">
        <v>201.0</v>
      </c>
      <c r="BQ3" s="30">
        <v>223.0</v>
      </c>
      <c r="BR3" s="30">
        <f t="shared" si="23"/>
        <v>0.9013452915</v>
      </c>
      <c r="BS3" s="30">
        <v>90.1</v>
      </c>
      <c r="BT3" s="30">
        <f t="shared" si="24"/>
        <v>0.09865470852</v>
      </c>
      <c r="BU3" s="31"/>
      <c r="BV3" s="31">
        <v>1.0</v>
      </c>
      <c r="BW3" s="31">
        <v>0.0</v>
      </c>
      <c r="BX3" s="31">
        <f t="shared" si="25"/>
        <v>34</v>
      </c>
      <c r="BY3" s="31">
        <v>139.0</v>
      </c>
      <c r="BZ3" s="31">
        <v>173.0</v>
      </c>
      <c r="CA3" s="31">
        <f t="shared" si="26"/>
        <v>0.8034682081</v>
      </c>
      <c r="CB3" s="31">
        <v>80.3</v>
      </c>
      <c r="CC3" s="31">
        <f t="shared" si="27"/>
        <v>0.1965317919</v>
      </c>
      <c r="CD3" s="42"/>
      <c r="CE3" s="42">
        <v>1.0</v>
      </c>
      <c r="CF3" s="42">
        <v>1.0</v>
      </c>
      <c r="CG3" s="42">
        <f t="shared" si="28"/>
        <v>37</v>
      </c>
      <c r="CH3" s="42">
        <v>327.0</v>
      </c>
      <c r="CI3" s="42">
        <v>364.0</v>
      </c>
      <c r="CJ3" s="42">
        <f t="shared" si="29"/>
        <v>0.8983516484</v>
      </c>
      <c r="CK3" s="42">
        <v>89.8</v>
      </c>
      <c r="CL3" s="42">
        <f t="shared" si="30"/>
        <v>0.1016483516</v>
      </c>
    </row>
    <row r="4" ht="16.5" customHeight="1">
      <c r="A4" s="23"/>
      <c r="B4" s="23">
        <v>2.0</v>
      </c>
      <c r="C4" s="23">
        <v>0.0</v>
      </c>
      <c r="D4" s="23">
        <f t="shared" si="1"/>
        <v>1</v>
      </c>
      <c r="E4" s="23">
        <v>44.0</v>
      </c>
      <c r="F4" s="23">
        <v>45.0</v>
      </c>
      <c r="G4" s="23">
        <f t="shared" si="2"/>
        <v>0.9777777778</v>
      </c>
      <c r="H4" s="23">
        <v>97.8</v>
      </c>
      <c r="I4" s="23">
        <f t="shared" si="3"/>
        <v>0.02222222222</v>
      </c>
      <c r="J4" s="24"/>
      <c r="K4" s="24">
        <v>2.0</v>
      </c>
      <c r="L4" s="24">
        <v>11.0</v>
      </c>
      <c r="M4" s="24">
        <f t="shared" si="4"/>
        <v>1</v>
      </c>
      <c r="N4" s="24">
        <v>60.0</v>
      </c>
      <c r="O4" s="24">
        <v>61.0</v>
      </c>
      <c r="P4" s="24">
        <f t="shared" si="5"/>
        <v>0.9836065574</v>
      </c>
      <c r="Q4" s="24">
        <v>98.4</v>
      </c>
      <c r="R4" s="24">
        <f t="shared" si="6"/>
        <v>0.01639344262</v>
      </c>
      <c r="S4" s="49"/>
      <c r="T4" s="49">
        <v>2.0</v>
      </c>
      <c r="U4" s="49">
        <v>0.0</v>
      </c>
      <c r="V4" s="49">
        <f t="shared" si="7"/>
        <v>4</v>
      </c>
      <c r="W4" s="49">
        <v>108.0</v>
      </c>
      <c r="X4" s="49">
        <v>112.0</v>
      </c>
      <c r="Y4" s="49">
        <f t="shared" si="8"/>
        <v>0.9642857143</v>
      </c>
      <c r="Z4" s="49">
        <v>96.4</v>
      </c>
      <c r="AA4" s="49">
        <f t="shared" si="9"/>
        <v>0.03571428571</v>
      </c>
      <c r="AB4" s="50"/>
      <c r="AC4" s="50">
        <v>2.0</v>
      </c>
      <c r="AD4" s="50">
        <v>2.0</v>
      </c>
      <c r="AE4" s="50">
        <f t="shared" si="10"/>
        <v>7</v>
      </c>
      <c r="AF4" s="50">
        <v>130.0</v>
      </c>
      <c r="AG4" s="50">
        <v>137.0</v>
      </c>
      <c r="AH4" s="50">
        <f t="shared" si="11"/>
        <v>0.9489051095</v>
      </c>
      <c r="AI4" s="50">
        <v>94.9</v>
      </c>
      <c r="AJ4" s="50">
        <f t="shared" si="12"/>
        <v>0.05109489051</v>
      </c>
      <c r="AK4" s="27"/>
      <c r="AL4" s="27">
        <v>2.0</v>
      </c>
      <c r="AM4" s="27">
        <v>8.0</v>
      </c>
      <c r="AN4" s="27">
        <f t="shared" si="13"/>
        <v>22</v>
      </c>
      <c r="AO4" s="27">
        <v>77.0</v>
      </c>
      <c r="AP4" s="27">
        <v>99.0</v>
      </c>
      <c r="AQ4" s="27">
        <f t="shared" si="14"/>
        <v>0.7777777778</v>
      </c>
      <c r="AR4" s="27">
        <v>77.8</v>
      </c>
      <c r="AS4" s="27">
        <f t="shared" si="15"/>
        <v>0.2222222222</v>
      </c>
      <c r="AT4" s="28"/>
      <c r="AU4" s="28">
        <v>2.0</v>
      </c>
      <c r="AV4" s="28">
        <v>7.0</v>
      </c>
      <c r="AW4" s="28">
        <f t="shared" si="16"/>
        <v>10</v>
      </c>
      <c r="AX4" s="28">
        <v>60.0</v>
      </c>
      <c r="AY4" s="28">
        <v>70.0</v>
      </c>
      <c r="AZ4" s="28">
        <f t="shared" si="17"/>
        <v>0.8571428571</v>
      </c>
      <c r="BA4" s="28">
        <v>85.7</v>
      </c>
      <c r="BB4" s="28">
        <f t="shared" si="18"/>
        <v>0.1428571429</v>
      </c>
      <c r="BC4" s="29"/>
      <c r="BD4" s="29">
        <v>2.0</v>
      </c>
      <c r="BE4" s="29">
        <v>5.0</v>
      </c>
      <c r="BF4" s="29">
        <f t="shared" si="19"/>
        <v>12</v>
      </c>
      <c r="BG4" s="29">
        <v>106.0</v>
      </c>
      <c r="BH4" s="29">
        <v>118.0</v>
      </c>
      <c r="BI4" s="29">
        <f t="shared" si="20"/>
        <v>0.8983050847</v>
      </c>
      <c r="BJ4" s="29">
        <v>89.8</v>
      </c>
      <c r="BK4" s="29">
        <f t="shared" si="21"/>
        <v>0.1016949153</v>
      </c>
      <c r="BL4" s="30"/>
      <c r="BM4" s="30">
        <v>2.0</v>
      </c>
      <c r="BN4" s="30">
        <v>3.0</v>
      </c>
      <c r="BO4" s="30">
        <f t="shared" si="22"/>
        <v>14</v>
      </c>
      <c r="BP4" s="30">
        <v>177.0</v>
      </c>
      <c r="BQ4" s="30">
        <v>191.0</v>
      </c>
      <c r="BR4" s="30">
        <f t="shared" si="23"/>
        <v>0.9267015707</v>
      </c>
      <c r="BS4" s="30">
        <v>92.7</v>
      </c>
      <c r="BT4" s="30">
        <f t="shared" si="24"/>
        <v>0.07329842932</v>
      </c>
      <c r="BU4" s="31"/>
      <c r="BV4" s="31">
        <v>2.0</v>
      </c>
      <c r="BW4" s="31">
        <v>3.0</v>
      </c>
      <c r="BX4" s="31">
        <f t="shared" si="25"/>
        <v>26</v>
      </c>
      <c r="BY4" s="31">
        <v>193.0</v>
      </c>
      <c r="BZ4" s="31">
        <v>219.0</v>
      </c>
      <c r="CA4" s="31">
        <f t="shared" si="26"/>
        <v>0.8812785388</v>
      </c>
      <c r="CB4" s="31">
        <v>88.1</v>
      </c>
      <c r="CC4" s="31">
        <f t="shared" si="27"/>
        <v>0.1187214612</v>
      </c>
      <c r="CD4" s="42"/>
      <c r="CE4" s="42">
        <v>2.0</v>
      </c>
      <c r="CF4" s="42">
        <v>0.0</v>
      </c>
      <c r="CG4" s="42">
        <f t="shared" si="28"/>
        <v>32</v>
      </c>
      <c r="CH4" s="42">
        <v>268.0</v>
      </c>
      <c r="CI4" s="42">
        <v>300.0</v>
      </c>
      <c r="CJ4" s="42">
        <f t="shared" si="29"/>
        <v>0.8933333333</v>
      </c>
      <c r="CK4" s="42">
        <v>89.3</v>
      </c>
      <c r="CL4" s="42">
        <f t="shared" si="30"/>
        <v>0.1066666667</v>
      </c>
    </row>
    <row r="5" ht="16.5" customHeight="1">
      <c r="A5" s="23"/>
      <c r="B5" s="23">
        <v>3.0</v>
      </c>
      <c r="C5" s="23">
        <v>7.0</v>
      </c>
      <c r="D5" s="23">
        <f t="shared" si="1"/>
        <v>0</v>
      </c>
      <c r="E5" s="23">
        <v>22.0</v>
      </c>
      <c r="F5" s="23">
        <v>22.0</v>
      </c>
      <c r="G5" s="23">
        <f t="shared" si="2"/>
        <v>1</v>
      </c>
      <c r="H5" s="23">
        <v>100.0</v>
      </c>
      <c r="I5" s="23">
        <f t="shared" si="3"/>
        <v>0</v>
      </c>
      <c r="J5" s="24"/>
      <c r="K5" s="24">
        <v>3.0</v>
      </c>
      <c r="L5" s="24">
        <v>5.0</v>
      </c>
      <c r="M5" s="24">
        <f t="shared" si="4"/>
        <v>4</v>
      </c>
      <c r="N5" s="24">
        <v>55.0</v>
      </c>
      <c r="O5" s="24">
        <v>59.0</v>
      </c>
      <c r="P5" s="24">
        <f t="shared" si="5"/>
        <v>0.9322033898</v>
      </c>
      <c r="Q5" s="24">
        <v>93.2</v>
      </c>
      <c r="R5" s="24">
        <f t="shared" si="6"/>
        <v>0.06779661017</v>
      </c>
      <c r="S5" s="49"/>
      <c r="T5" s="49">
        <v>3.0</v>
      </c>
      <c r="U5" s="49">
        <v>1.0</v>
      </c>
      <c r="V5" s="49">
        <f t="shared" si="7"/>
        <v>4</v>
      </c>
      <c r="W5" s="49">
        <v>109.0</v>
      </c>
      <c r="X5" s="49">
        <v>113.0</v>
      </c>
      <c r="Y5" s="49">
        <f t="shared" si="8"/>
        <v>0.9646017699</v>
      </c>
      <c r="Z5" s="49">
        <v>96.5</v>
      </c>
      <c r="AA5" s="49">
        <f t="shared" si="9"/>
        <v>0.03539823009</v>
      </c>
      <c r="AB5" s="50"/>
      <c r="AC5" s="50">
        <v>3.0</v>
      </c>
      <c r="AD5" s="50">
        <v>7.0</v>
      </c>
      <c r="AE5" s="50">
        <f t="shared" si="10"/>
        <v>8</v>
      </c>
      <c r="AF5" s="50">
        <v>47.0</v>
      </c>
      <c r="AG5" s="50">
        <v>55.0</v>
      </c>
      <c r="AH5" s="50">
        <f t="shared" si="11"/>
        <v>0.8545454545</v>
      </c>
      <c r="AI5" s="50">
        <v>85.5</v>
      </c>
      <c r="AJ5" s="50">
        <f t="shared" si="12"/>
        <v>0.1454545455</v>
      </c>
      <c r="AK5" s="27"/>
      <c r="AL5" s="27">
        <v>3.0</v>
      </c>
      <c r="AM5" s="27">
        <v>3.0</v>
      </c>
      <c r="AN5" s="27">
        <f t="shared" si="13"/>
        <v>6</v>
      </c>
      <c r="AO5" s="27">
        <v>137.0</v>
      </c>
      <c r="AP5" s="27">
        <v>143.0</v>
      </c>
      <c r="AQ5" s="27">
        <f t="shared" si="14"/>
        <v>0.958041958</v>
      </c>
      <c r="AR5" s="27">
        <v>95.8</v>
      </c>
      <c r="AS5" s="27">
        <f t="shared" si="15"/>
        <v>0.04195804196</v>
      </c>
      <c r="AT5" s="28"/>
      <c r="AU5" s="28">
        <v>3.0</v>
      </c>
      <c r="AV5" s="28">
        <v>8.0</v>
      </c>
      <c r="AW5" s="28">
        <f t="shared" si="16"/>
        <v>8</v>
      </c>
      <c r="AX5" s="28">
        <v>65.0</v>
      </c>
      <c r="AY5" s="28">
        <v>73.0</v>
      </c>
      <c r="AZ5" s="28">
        <f t="shared" si="17"/>
        <v>0.8904109589</v>
      </c>
      <c r="BA5" s="28">
        <v>89.0</v>
      </c>
      <c r="BB5" s="28">
        <f t="shared" si="18"/>
        <v>0.1095890411</v>
      </c>
      <c r="BC5" s="29"/>
      <c r="BD5" s="29">
        <v>3.0</v>
      </c>
      <c r="BE5" s="29">
        <v>3.0</v>
      </c>
      <c r="BF5" s="29">
        <v>3.0</v>
      </c>
      <c r="BG5" s="29">
        <v>0.0</v>
      </c>
      <c r="BH5" s="29">
        <v>3.0</v>
      </c>
      <c r="BI5" s="29">
        <f t="shared" si="20"/>
        <v>0</v>
      </c>
      <c r="BJ5" s="29">
        <v>0.0</v>
      </c>
      <c r="BK5" s="29">
        <f t="shared" si="21"/>
        <v>1</v>
      </c>
      <c r="BL5" s="30"/>
      <c r="BM5" s="30">
        <v>3.0</v>
      </c>
      <c r="BN5" s="30">
        <v>10.0</v>
      </c>
      <c r="BO5" s="30">
        <f t="shared" si="22"/>
        <v>13</v>
      </c>
      <c r="BP5" s="30">
        <v>41.0</v>
      </c>
      <c r="BQ5" s="30">
        <v>54.0</v>
      </c>
      <c r="BR5" s="30">
        <f t="shared" si="23"/>
        <v>0.7592592593</v>
      </c>
      <c r="BS5" s="30">
        <v>75.9</v>
      </c>
      <c r="BT5" s="30">
        <f t="shared" si="24"/>
        <v>0.2407407407</v>
      </c>
      <c r="BU5" s="31"/>
      <c r="BV5" s="31">
        <v>3.0</v>
      </c>
      <c r="BW5" s="31">
        <v>5.0</v>
      </c>
      <c r="BX5" s="31">
        <f t="shared" si="25"/>
        <v>19</v>
      </c>
      <c r="BY5" s="31">
        <v>133.0</v>
      </c>
      <c r="BZ5" s="31">
        <v>152.0</v>
      </c>
      <c r="CA5" s="31">
        <f t="shared" si="26"/>
        <v>0.875</v>
      </c>
      <c r="CB5" s="31">
        <v>87.5</v>
      </c>
      <c r="CC5" s="31">
        <f t="shared" si="27"/>
        <v>0.125</v>
      </c>
      <c r="CD5" s="42"/>
      <c r="CE5" s="42">
        <v>3.0</v>
      </c>
      <c r="CF5" s="42">
        <v>9.0</v>
      </c>
      <c r="CG5" s="42">
        <f t="shared" si="28"/>
        <v>88</v>
      </c>
      <c r="CH5" s="42">
        <v>94.0</v>
      </c>
      <c r="CI5" s="42">
        <v>182.0</v>
      </c>
      <c r="CJ5" s="42">
        <f t="shared" si="29"/>
        <v>0.5164835165</v>
      </c>
      <c r="CK5" s="42">
        <v>51.6</v>
      </c>
      <c r="CL5" s="42">
        <f t="shared" si="30"/>
        <v>0.4835164835</v>
      </c>
    </row>
    <row r="6" ht="16.5" customHeight="1">
      <c r="A6" s="23"/>
      <c r="B6" s="23">
        <v>4.0</v>
      </c>
      <c r="C6" s="23">
        <v>9.0</v>
      </c>
      <c r="D6" s="23">
        <f t="shared" si="1"/>
        <v>6</v>
      </c>
      <c r="E6" s="23">
        <v>21.0</v>
      </c>
      <c r="F6" s="23">
        <v>27.0</v>
      </c>
      <c r="G6" s="23">
        <f t="shared" si="2"/>
        <v>0.7777777778</v>
      </c>
      <c r="H6" s="23">
        <v>77.8</v>
      </c>
      <c r="I6" s="23">
        <f t="shared" si="3"/>
        <v>0.2222222222</v>
      </c>
      <c r="J6" s="24"/>
      <c r="K6" s="24">
        <v>4.0</v>
      </c>
      <c r="L6" s="24">
        <v>10.0</v>
      </c>
      <c r="M6" s="24">
        <f t="shared" si="4"/>
        <v>8</v>
      </c>
      <c r="N6" s="24">
        <v>10.0</v>
      </c>
      <c r="O6" s="24">
        <v>18.0</v>
      </c>
      <c r="P6" s="24">
        <f t="shared" si="5"/>
        <v>0.5555555556</v>
      </c>
      <c r="Q6" s="24">
        <v>55.6</v>
      </c>
      <c r="R6" s="24">
        <f t="shared" si="6"/>
        <v>0.4444444444</v>
      </c>
      <c r="S6" s="49"/>
      <c r="T6" s="49">
        <v>4.0</v>
      </c>
      <c r="U6" s="49">
        <v>3.0</v>
      </c>
      <c r="V6" s="49">
        <f t="shared" si="7"/>
        <v>4</v>
      </c>
      <c r="W6" s="49">
        <v>98.0</v>
      </c>
      <c r="X6" s="49">
        <v>102.0</v>
      </c>
      <c r="Y6" s="49">
        <f t="shared" si="8"/>
        <v>0.9607843137</v>
      </c>
      <c r="Z6" s="49">
        <v>96.1</v>
      </c>
      <c r="AA6" s="49">
        <f t="shared" si="9"/>
        <v>0.03921568627</v>
      </c>
      <c r="AB6" s="50"/>
      <c r="AC6" s="50">
        <v>4.0</v>
      </c>
      <c r="AD6" s="50">
        <v>11.0</v>
      </c>
      <c r="AE6" s="50">
        <f t="shared" si="10"/>
        <v>14</v>
      </c>
      <c r="AF6" s="50">
        <v>27.0</v>
      </c>
      <c r="AG6" s="50">
        <v>41.0</v>
      </c>
      <c r="AH6" s="50">
        <f t="shared" si="11"/>
        <v>0.6585365854</v>
      </c>
      <c r="AI6" s="50">
        <v>65.9</v>
      </c>
      <c r="AJ6" s="50">
        <f t="shared" si="12"/>
        <v>0.3414634146</v>
      </c>
      <c r="AK6" s="27"/>
      <c r="AL6" s="27">
        <v>4.0</v>
      </c>
      <c r="AM6" s="27">
        <v>9.0</v>
      </c>
      <c r="AN6" s="27">
        <f t="shared" si="13"/>
        <v>3</v>
      </c>
      <c r="AO6" s="27">
        <v>4.0</v>
      </c>
      <c r="AP6" s="27">
        <v>7.0</v>
      </c>
      <c r="AQ6" s="27">
        <f t="shared" si="14"/>
        <v>0.5714285714</v>
      </c>
      <c r="AR6" s="27">
        <v>57.1</v>
      </c>
      <c r="AS6" s="27">
        <f t="shared" si="15"/>
        <v>0.4285714286</v>
      </c>
      <c r="AT6" s="28"/>
      <c r="AU6" s="28">
        <v>4.0</v>
      </c>
      <c r="AV6" s="28">
        <v>3.0</v>
      </c>
      <c r="AW6" s="28">
        <f t="shared" si="16"/>
        <v>10</v>
      </c>
      <c r="AX6" s="28">
        <v>128.0</v>
      </c>
      <c r="AY6" s="28">
        <v>138.0</v>
      </c>
      <c r="AZ6" s="28">
        <f t="shared" si="17"/>
        <v>0.9275362319</v>
      </c>
      <c r="BA6" s="28">
        <v>92.8</v>
      </c>
      <c r="BB6" s="28">
        <f t="shared" si="18"/>
        <v>0.07246376812</v>
      </c>
      <c r="BC6" s="29"/>
      <c r="BD6" s="29">
        <v>4.0</v>
      </c>
      <c r="BE6" s="29">
        <v>7.0</v>
      </c>
      <c r="BF6" s="29">
        <f t="shared" ref="BF6:BF10" si="31">BH6-BG6</f>
        <v>9</v>
      </c>
      <c r="BG6" s="29">
        <v>62.0</v>
      </c>
      <c r="BH6" s="29">
        <v>71.0</v>
      </c>
      <c r="BI6" s="29">
        <f t="shared" si="20"/>
        <v>0.8732394366</v>
      </c>
      <c r="BJ6" s="29">
        <v>87.3</v>
      </c>
      <c r="BK6" s="29">
        <f t="shared" si="21"/>
        <v>0.1267605634</v>
      </c>
      <c r="BL6" s="30"/>
      <c r="BM6" s="30">
        <v>4.0</v>
      </c>
      <c r="BN6" s="30">
        <v>4.0</v>
      </c>
      <c r="BO6" s="30">
        <f t="shared" si="22"/>
        <v>25</v>
      </c>
      <c r="BP6" s="30">
        <v>148.0</v>
      </c>
      <c r="BQ6" s="30">
        <v>173.0</v>
      </c>
      <c r="BR6" s="30">
        <f t="shared" si="23"/>
        <v>0.8554913295</v>
      </c>
      <c r="BS6" s="30">
        <v>85.5</v>
      </c>
      <c r="BT6" s="30">
        <f t="shared" si="24"/>
        <v>0.1445086705</v>
      </c>
      <c r="BU6" s="31"/>
      <c r="BV6" s="31">
        <v>4.0</v>
      </c>
      <c r="BW6" s="31">
        <v>11.0</v>
      </c>
      <c r="BX6" s="31">
        <f t="shared" si="25"/>
        <v>28</v>
      </c>
      <c r="BY6" s="31">
        <v>63.0</v>
      </c>
      <c r="BZ6" s="31">
        <v>91.0</v>
      </c>
      <c r="CA6" s="31">
        <f t="shared" si="26"/>
        <v>0.6923076923</v>
      </c>
      <c r="CB6" s="31">
        <v>69.2</v>
      </c>
      <c r="CC6" s="31">
        <f t="shared" si="27"/>
        <v>0.3076923077</v>
      </c>
      <c r="CD6" s="42"/>
      <c r="CE6" s="42">
        <v>4.0</v>
      </c>
      <c r="CF6" s="42">
        <v>7.0</v>
      </c>
      <c r="CG6" s="42">
        <f t="shared" si="28"/>
        <v>23</v>
      </c>
      <c r="CH6" s="42">
        <v>149.0</v>
      </c>
      <c r="CI6" s="42">
        <v>172.0</v>
      </c>
      <c r="CJ6" s="42">
        <f t="shared" si="29"/>
        <v>0.8662790698</v>
      </c>
      <c r="CK6" s="42">
        <v>86.6</v>
      </c>
      <c r="CL6" s="42">
        <f t="shared" si="30"/>
        <v>0.1337209302</v>
      </c>
    </row>
    <row r="7" ht="16.5" customHeight="1">
      <c r="A7" s="23"/>
      <c r="B7" s="23">
        <v>5.0</v>
      </c>
      <c r="C7" s="23">
        <v>5.0</v>
      </c>
      <c r="D7" s="23">
        <f t="shared" si="1"/>
        <v>1</v>
      </c>
      <c r="E7" s="23">
        <v>28.0</v>
      </c>
      <c r="F7" s="23">
        <v>29.0</v>
      </c>
      <c r="G7" s="23">
        <f t="shared" si="2"/>
        <v>0.9655172414</v>
      </c>
      <c r="H7" s="23">
        <v>96.6</v>
      </c>
      <c r="I7" s="23">
        <f t="shared" si="3"/>
        <v>0.03448275862</v>
      </c>
      <c r="J7" s="24"/>
      <c r="K7" s="24">
        <v>5.0</v>
      </c>
      <c r="L7" s="24">
        <v>3.0</v>
      </c>
      <c r="M7" s="24">
        <f t="shared" si="4"/>
        <v>0</v>
      </c>
      <c r="N7" s="24">
        <v>73.0</v>
      </c>
      <c r="O7" s="24">
        <v>73.0</v>
      </c>
      <c r="P7" s="24">
        <f t="shared" si="5"/>
        <v>1</v>
      </c>
      <c r="Q7" s="24">
        <v>100.0</v>
      </c>
      <c r="R7" s="24">
        <f t="shared" si="6"/>
        <v>0</v>
      </c>
      <c r="S7" s="49"/>
      <c r="T7" s="49">
        <v>5.0</v>
      </c>
      <c r="U7" s="49">
        <v>10.0</v>
      </c>
      <c r="V7" s="49">
        <f t="shared" si="7"/>
        <v>0</v>
      </c>
      <c r="W7" s="49">
        <v>1.0</v>
      </c>
      <c r="X7" s="49">
        <v>1.0</v>
      </c>
      <c r="Y7" s="49">
        <f t="shared" si="8"/>
        <v>1</v>
      </c>
      <c r="Z7" s="49">
        <v>100.0</v>
      </c>
      <c r="AA7" s="49">
        <f t="shared" si="9"/>
        <v>0</v>
      </c>
      <c r="AB7" s="50"/>
      <c r="AC7" s="50">
        <v>5.0</v>
      </c>
      <c r="AD7" s="50">
        <v>0.0</v>
      </c>
      <c r="AE7" s="50">
        <f t="shared" si="10"/>
        <v>2</v>
      </c>
      <c r="AF7" s="50">
        <v>126.0</v>
      </c>
      <c r="AG7" s="50">
        <v>128.0</v>
      </c>
      <c r="AH7" s="50">
        <f t="shared" si="11"/>
        <v>0.984375</v>
      </c>
      <c r="AI7" s="50">
        <v>98.4</v>
      </c>
      <c r="AJ7" s="50">
        <f t="shared" si="12"/>
        <v>0.015625</v>
      </c>
      <c r="AK7" s="27"/>
      <c r="AL7" s="27">
        <v>5.0</v>
      </c>
      <c r="AM7" s="27">
        <v>6.0</v>
      </c>
      <c r="AN7" s="27">
        <f t="shared" si="13"/>
        <v>5</v>
      </c>
      <c r="AO7" s="27">
        <v>100.0</v>
      </c>
      <c r="AP7" s="27">
        <v>105.0</v>
      </c>
      <c r="AQ7" s="27">
        <f t="shared" si="14"/>
        <v>0.9523809524</v>
      </c>
      <c r="AR7" s="27">
        <v>95.2</v>
      </c>
      <c r="AS7" s="27">
        <f t="shared" si="15"/>
        <v>0.04761904762</v>
      </c>
      <c r="AT7" s="28"/>
      <c r="AU7" s="28">
        <v>5.0</v>
      </c>
      <c r="AV7" s="28">
        <v>1.0</v>
      </c>
      <c r="AW7" s="28">
        <f t="shared" si="16"/>
        <v>17</v>
      </c>
      <c r="AX7" s="28">
        <v>153.0</v>
      </c>
      <c r="AY7" s="28">
        <v>170.0</v>
      </c>
      <c r="AZ7" s="28">
        <f t="shared" si="17"/>
        <v>0.9</v>
      </c>
      <c r="BA7" s="28">
        <v>90.0</v>
      </c>
      <c r="BB7" s="28">
        <f t="shared" si="18"/>
        <v>0.1</v>
      </c>
      <c r="BC7" s="29"/>
      <c r="BD7" s="29">
        <v>5.0</v>
      </c>
      <c r="BE7" s="29">
        <v>2.0</v>
      </c>
      <c r="BF7" s="29">
        <f t="shared" si="31"/>
        <v>15</v>
      </c>
      <c r="BG7" s="29">
        <v>153.0</v>
      </c>
      <c r="BH7" s="29">
        <v>168.0</v>
      </c>
      <c r="BI7" s="29">
        <f t="shared" si="20"/>
        <v>0.9107142857</v>
      </c>
      <c r="BJ7" s="29">
        <v>91.1</v>
      </c>
      <c r="BK7" s="29">
        <f t="shared" si="21"/>
        <v>0.08928571429</v>
      </c>
      <c r="BL7" s="30"/>
      <c r="BM7" s="30">
        <v>5.0</v>
      </c>
      <c r="BN7" s="30">
        <v>9.0</v>
      </c>
      <c r="BO7" s="30">
        <f t="shared" si="22"/>
        <v>23</v>
      </c>
      <c r="BP7" s="30">
        <v>90.0</v>
      </c>
      <c r="BQ7" s="30">
        <v>113.0</v>
      </c>
      <c r="BR7" s="30">
        <f t="shared" si="23"/>
        <v>0.796460177</v>
      </c>
      <c r="BS7" s="30">
        <v>79.6</v>
      </c>
      <c r="BT7" s="30">
        <f t="shared" si="24"/>
        <v>0.203539823</v>
      </c>
      <c r="BU7" s="31"/>
      <c r="BV7" s="31">
        <v>5.0</v>
      </c>
      <c r="BW7" s="31">
        <v>7.0</v>
      </c>
      <c r="BX7" s="31">
        <f t="shared" si="25"/>
        <v>25</v>
      </c>
      <c r="BY7" s="31">
        <v>104.0</v>
      </c>
      <c r="BZ7" s="31">
        <v>129.0</v>
      </c>
      <c r="CA7" s="31">
        <f t="shared" si="26"/>
        <v>0.8062015504</v>
      </c>
      <c r="CB7" s="31">
        <v>80.6</v>
      </c>
      <c r="CC7" s="31">
        <f t="shared" si="27"/>
        <v>0.1937984496</v>
      </c>
      <c r="CD7" s="42"/>
      <c r="CE7" s="42">
        <v>5.0</v>
      </c>
      <c r="CF7" s="42">
        <v>11.0</v>
      </c>
      <c r="CG7" s="42">
        <f t="shared" si="28"/>
        <v>42</v>
      </c>
      <c r="CH7" s="42">
        <v>64.0</v>
      </c>
      <c r="CI7" s="42">
        <v>106.0</v>
      </c>
      <c r="CJ7" s="42">
        <f t="shared" si="29"/>
        <v>0.6037735849</v>
      </c>
      <c r="CK7" s="42">
        <v>60.4</v>
      </c>
      <c r="CL7" s="42">
        <f t="shared" si="30"/>
        <v>0.3962264151</v>
      </c>
    </row>
    <row r="8" ht="16.5" customHeight="1">
      <c r="A8" s="23"/>
      <c r="B8" s="23">
        <v>6.0</v>
      </c>
      <c r="C8" s="23">
        <v>11.0</v>
      </c>
      <c r="D8" s="23">
        <f t="shared" si="1"/>
        <v>1</v>
      </c>
      <c r="E8" s="23">
        <v>10.0</v>
      </c>
      <c r="F8" s="23">
        <v>11.0</v>
      </c>
      <c r="G8" s="23">
        <f t="shared" si="2"/>
        <v>0.9090909091</v>
      </c>
      <c r="H8" s="23">
        <v>90.9</v>
      </c>
      <c r="I8" s="23">
        <f t="shared" si="3"/>
        <v>0.09090909091</v>
      </c>
      <c r="J8" s="24"/>
      <c r="K8" s="24">
        <v>6.0</v>
      </c>
      <c r="L8" s="24">
        <v>8.0</v>
      </c>
      <c r="M8" s="24">
        <f t="shared" si="4"/>
        <v>4</v>
      </c>
      <c r="N8" s="24">
        <v>33.0</v>
      </c>
      <c r="O8" s="24">
        <v>37.0</v>
      </c>
      <c r="P8" s="24">
        <f t="shared" si="5"/>
        <v>0.8918918919</v>
      </c>
      <c r="Q8" s="24">
        <v>89.2</v>
      </c>
      <c r="R8" s="24">
        <f t="shared" si="6"/>
        <v>0.1081081081</v>
      </c>
      <c r="S8" s="49"/>
      <c r="T8" s="49">
        <v>6.0</v>
      </c>
      <c r="U8" s="49">
        <v>2.0</v>
      </c>
      <c r="V8" s="49">
        <f t="shared" si="7"/>
        <v>4</v>
      </c>
      <c r="W8" s="49">
        <v>107.0</v>
      </c>
      <c r="X8" s="49">
        <v>111.0</v>
      </c>
      <c r="Y8" s="49">
        <f t="shared" si="8"/>
        <v>0.963963964</v>
      </c>
      <c r="Z8" s="49">
        <v>96.4</v>
      </c>
      <c r="AA8" s="49">
        <f t="shared" si="9"/>
        <v>0.03603603604</v>
      </c>
      <c r="AB8" s="50"/>
      <c r="AC8" s="50">
        <v>6.0</v>
      </c>
      <c r="AD8" s="50">
        <v>5.0</v>
      </c>
      <c r="AE8" s="50">
        <f t="shared" si="10"/>
        <v>6</v>
      </c>
      <c r="AF8" s="50">
        <v>92.0</v>
      </c>
      <c r="AG8" s="50">
        <v>98.0</v>
      </c>
      <c r="AH8" s="50">
        <f t="shared" si="11"/>
        <v>0.9387755102</v>
      </c>
      <c r="AI8" s="50">
        <v>93.9</v>
      </c>
      <c r="AJ8" s="50">
        <f t="shared" si="12"/>
        <v>0.0612244898</v>
      </c>
      <c r="AK8" s="27"/>
      <c r="AL8" s="27">
        <v>6.0</v>
      </c>
      <c r="AM8" s="27">
        <v>10.0</v>
      </c>
      <c r="AN8" s="27">
        <f t="shared" si="13"/>
        <v>11</v>
      </c>
      <c r="AO8" s="27">
        <v>53.0</v>
      </c>
      <c r="AP8" s="27">
        <v>64.0</v>
      </c>
      <c r="AQ8" s="27">
        <f t="shared" si="14"/>
        <v>0.828125</v>
      </c>
      <c r="AR8" s="27">
        <v>82.8</v>
      </c>
      <c r="AS8" s="27">
        <f t="shared" si="15"/>
        <v>0.171875</v>
      </c>
      <c r="AT8" s="28"/>
      <c r="AU8" s="28">
        <v>6.0</v>
      </c>
      <c r="AV8" s="28">
        <v>4.0</v>
      </c>
      <c r="AW8" s="28">
        <f t="shared" si="16"/>
        <v>10</v>
      </c>
      <c r="AX8" s="28">
        <v>122.0</v>
      </c>
      <c r="AY8" s="28">
        <v>132.0</v>
      </c>
      <c r="AZ8" s="28">
        <f t="shared" si="17"/>
        <v>0.9242424242</v>
      </c>
      <c r="BA8" s="28">
        <v>92.4</v>
      </c>
      <c r="BB8" s="28">
        <f t="shared" si="18"/>
        <v>0.07575757576</v>
      </c>
      <c r="BC8" s="29"/>
      <c r="BD8" s="29">
        <v>6.0</v>
      </c>
      <c r="BE8" s="29">
        <v>4.0</v>
      </c>
      <c r="BF8" s="29">
        <f t="shared" si="31"/>
        <v>13</v>
      </c>
      <c r="BG8" s="29">
        <v>128.0</v>
      </c>
      <c r="BH8" s="29">
        <v>141.0</v>
      </c>
      <c r="BI8" s="29">
        <f t="shared" si="20"/>
        <v>0.9078014184</v>
      </c>
      <c r="BJ8" s="29">
        <v>90.8</v>
      </c>
      <c r="BK8" s="29">
        <f t="shared" si="21"/>
        <v>0.09219858156</v>
      </c>
      <c r="BL8" s="30"/>
      <c r="BM8" s="30">
        <v>6.0</v>
      </c>
      <c r="BN8" s="30">
        <v>7.0</v>
      </c>
      <c r="BO8" s="30">
        <f t="shared" si="22"/>
        <v>19</v>
      </c>
      <c r="BP8" s="30">
        <v>98.0</v>
      </c>
      <c r="BQ8" s="30">
        <v>117.0</v>
      </c>
      <c r="BR8" s="30">
        <f t="shared" si="23"/>
        <v>0.8376068376</v>
      </c>
      <c r="BS8" s="30">
        <v>83.8</v>
      </c>
      <c r="BT8" s="30">
        <f t="shared" si="24"/>
        <v>0.1623931624</v>
      </c>
      <c r="BU8" s="31"/>
      <c r="BV8" s="31">
        <v>6.0</v>
      </c>
      <c r="BW8" s="31">
        <v>6.0</v>
      </c>
      <c r="BX8" s="31">
        <f t="shared" si="25"/>
        <v>20</v>
      </c>
      <c r="BY8" s="31">
        <v>142.0</v>
      </c>
      <c r="BZ8" s="31">
        <v>162.0</v>
      </c>
      <c r="CA8" s="31">
        <f t="shared" si="26"/>
        <v>0.8765432099</v>
      </c>
      <c r="CB8" s="31">
        <v>87.7</v>
      </c>
      <c r="CC8" s="31">
        <f t="shared" si="27"/>
        <v>0.1234567901</v>
      </c>
      <c r="CD8" s="42"/>
      <c r="CE8" s="42">
        <v>6.0</v>
      </c>
      <c r="CF8" s="42">
        <v>8.0</v>
      </c>
      <c r="CG8" s="42">
        <f t="shared" si="28"/>
        <v>32</v>
      </c>
      <c r="CH8" s="42">
        <v>265.0</v>
      </c>
      <c r="CI8" s="42">
        <v>297.0</v>
      </c>
      <c r="CJ8" s="42">
        <f t="shared" si="29"/>
        <v>0.8922558923</v>
      </c>
      <c r="CK8" s="42">
        <v>89.2</v>
      </c>
      <c r="CL8" s="42">
        <f t="shared" si="30"/>
        <v>0.1077441077</v>
      </c>
    </row>
    <row r="9" ht="16.5" customHeight="1">
      <c r="A9" s="23"/>
      <c r="B9" s="23">
        <v>7.0</v>
      </c>
      <c r="C9" s="23">
        <v>3.0</v>
      </c>
      <c r="D9" s="23">
        <f t="shared" si="1"/>
        <v>0</v>
      </c>
      <c r="E9" s="23">
        <v>37.0</v>
      </c>
      <c r="F9" s="23">
        <v>37.0</v>
      </c>
      <c r="G9" s="23">
        <f t="shared" si="2"/>
        <v>1</v>
      </c>
      <c r="H9" s="23">
        <v>100.0</v>
      </c>
      <c r="I9" s="23">
        <f t="shared" si="3"/>
        <v>0</v>
      </c>
      <c r="J9" s="24"/>
      <c r="K9" s="24">
        <v>7.0</v>
      </c>
      <c r="L9" s="24">
        <v>7.0</v>
      </c>
      <c r="M9" s="24">
        <f t="shared" si="4"/>
        <v>5</v>
      </c>
      <c r="N9" s="24">
        <v>30.0</v>
      </c>
      <c r="O9" s="24">
        <v>35.0</v>
      </c>
      <c r="P9" s="24">
        <f t="shared" si="5"/>
        <v>0.8571428571</v>
      </c>
      <c r="Q9" s="24">
        <v>85.7</v>
      </c>
      <c r="R9" s="24">
        <f t="shared" si="6"/>
        <v>0.1428571429</v>
      </c>
      <c r="S9" s="49"/>
      <c r="T9" s="49">
        <v>7.0</v>
      </c>
      <c r="U9" s="49">
        <v>5.0</v>
      </c>
      <c r="V9" s="49">
        <f t="shared" si="7"/>
        <v>3</v>
      </c>
      <c r="W9" s="49">
        <v>78.0</v>
      </c>
      <c r="X9" s="49">
        <v>81.0</v>
      </c>
      <c r="Y9" s="49">
        <f t="shared" si="8"/>
        <v>0.962962963</v>
      </c>
      <c r="Z9" s="49">
        <v>96.3</v>
      </c>
      <c r="AA9" s="49">
        <f t="shared" si="9"/>
        <v>0.03703703704</v>
      </c>
      <c r="AB9" s="50"/>
      <c r="AC9" s="50">
        <v>7.0</v>
      </c>
      <c r="AD9" s="50">
        <v>3.0</v>
      </c>
      <c r="AE9" s="50">
        <f t="shared" si="10"/>
        <v>6</v>
      </c>
      <c r="AF9" s="50">
        <v>115.0</v>
      </c>
      <c r="AG9" s="50">
        <v>121.0</v>
      </c>
      <c r="AH9" s="50">
        <f t="shared" si="11"/>
        <v>0.9504132231</v>
      </c>
      <c r="AI9" s="50">
        <v>95.0</v>
      </c>
      <c r="AJ9" s="50">
        <f t="shared" si="12"/>
        <v>0.04958677686</v>
      </c>
      <c r="AK9" s="27"/>
      <c r="AL9" s="27">
        <v>7.0</v>
      </c>
      <c r="AM9" s="27">
        <v>7.0</v>
      </c>
      <c r="AN9" s="27">
        <f t="shared" si="13"/>
        <v>7</v>
      </c>
      <c r="AO9" s="27">
        <v>77.0</v>
      </c>
      <c r="AP9" s="27">
        <v>84.0</v>
      </c>
      <c r="AQ9" s="27">
        <f t="shared" si="14"/>
        <v>0.9166666667</v>
      </c>
      <c r="AR9" s="27">
        <v>91.7</v>
      </c>
      <c r="AS9" s="27">
        <f t="shared" si="15"/>
        <v>0.08333333333</v>
      </c>
      <c r="AT9" s="28"/>
      <c r="AU9" s="28">
        <v>7.0</v>
      </c>
      <c r="AV9" s="28"/>
      <c r="AW9" s="28">
        <f t="shared" si="16"/>
        <v>0</v>
      </c>
      <c r="AX9" s="28">
        <v>0.0</v>
      </c>
      <c r="AY9" s="28">
        <v>0.0</v>
      </c>
      <c r="AZ9" s="28">
        <v>0.0</v>
      </c>
      <c r="BA9" s="28">
        <v>0.0</v>
      </c>
      <c r="BB9" s="28">
        <v>0.0</v>
      </c>
      <c r="BC9" s="29"/>
      <c r="BD9" s="29">
        <v>7.0</v>
      </c>
      <c r="BE9" s="29">
        <v>10.0</v>
      </c>
      <c r="BF9" s="29">
        <f t="shared" si="31"/>
        <v>4</v>
      </c>
      <c r="BG9" s="29">
        <v>5.0</v>
      </c>
      <c r="BH9" s="29">
        <v>9.0</v>
      </c>
      <c r="BI9" s="29">
        <f t="shared" si="20"/>
        <v>0.5555555556</v>
      </c>
      <c r="BJ9" s="29">
        <v>55.6</v>
      </c>
      <c r="BK9" s="29">
        <f t="shared" si="21"/>
        <v>0.4444444444</v>
      </c>
      <c r="BL9" s="30"/>
      <c r="BM9" s="30">
        <v>7.0</v>
      </c>
      <c r="BN9" s="30">
        <v>5.0</v>
      </c>
      <c r="BO9" s="30">
        <f t="shared" si="22"/>
        <v>20</v>
      </c>
      <c r="BP9" s="30">
        <v>137.0</v>
      </c>
      <c r="BQ9" s="30">
        <v>157.0</v>
      </c>
      <c r="BR9" s="30">
        <f t="shared" si="23"/>
        <v>0.872611465</v>
      </c>
      <c r="BS9" s="30">
        <v>87.3</v>
      </c>
      <c r="BT9" s="30">
        <f t="shared" si="24"/>
        <v>0.127388535</v>
      </c>
      <c r="BU9" s="31"/>
      <c r="BV9" s="31">
        <v>7.0</v>
      </c>
      <c r="BW9" s="31">
        <v>1.0</v>
      </c>
      <c r="BX9" s="31">
        <f t="shared" si="25"/>
        <v>34</v>
      </c>
      <c r="BY9" s="31">
        <v>221.0</v>
      </c>
      <c r="BZ9" s="31">
        <v>255.0</v>
      </c>
      <c r="CA9" s="31">
        <f t="shared" si="26"/>
        <v>0.8666666667</v>
      </c>
      <c r="CB9" s="31">
        <v>86.7</v>
      </c>
      <c r="CC9" s="31">
        <f t="shared" si="27"/>
        <v>0.1333333333</v>
      </c>
      <c r="CD9" s="42"/>
      <c r="CE9" s="42">
        <v>7.0</v>
      </c>
      <c r="CF9" s="42">
        <v>10.0</v>
      </c>
      <c r="CG9" s="42">
        <f t="shared" si="28"/>
        <v>14</v>
      </c>
      <c r="CH9" s="42">
        <v>18.0</v>
      </c>
      <c r="CI9" s="42">
        <v>32.0</v>
      </c>
      <c r="CJ9" s="42">
        <f t="shared" si="29"/>
        <v>0.5625</v>
      </c>
      <c r="CK9" s="42">
        <v>56.2</v>
      </c>
      <c r="CL9" s="42">
        <f t="shared" si="30"/>
        <v>0.4375</v>
      </c>
    </row>
    <row r="10" ht="16.5" customHeight="1">
      <c r="A10" s="23"/>
      <c r="B10" s="23">
        <v>8.0</v>
      </c>
      <c r="C10" s="23">
        <v>8.0</v>
      </c>
      <c r="D10" s="23">
        <f t="shared" si="1"/>
        <v>0</v>
      </c>
      <c r="E10" s="23">
        <v>20.0</v>
      </c>
      <c r="F10" s="23">
        <v>20.0</v>
      </c>
      <c r="G10" s="23">
        <f t="shared" si="2"/>
        <v>1</v>
      </c>
      <c r="H10" s="23">
        <v>100.0</v>
      </c>
      <c r="I10" s="23">
        <f t="shared" si="3"/>
        <v>0</v>
      </c>
      <c r="J10" s="24"/>
      <c r="K10" s="24">
        <v>8.0</v>
      </c>
      <c r="L10" s="24">
        <v>4.0</v>
      </c>
      <c r="M10" s="24">
        <f t="shared" si="4"/>
        <v>3</v>
      </c>
      <c r="N10" s="24">
        <v>62.0</v>
      </c>
      <c r="O10" s="24">
        <v>65.0</v>
      </c>
      <c r="P10" s="24">
        <f t="shared" si="5"/>
        <v>0.9538461538</v>
      </c>
      <c r="Q10" s="24">
        <v>95.4</v>
      </c>
      <c r="R10" s="24">
        <f t="shared" si="6"/>
        <v>0.04615384615</v>
      </c>
      <c r="S10" s="49"/>
      <c r="T10" s="49">
        <v>8.0</v>
      </c>
      <c r="U10" s="49">
        <v>4.0</v>
      </c>
      <c r="V10" s="49">
        <f t="shared" si="7"/>
        <v>2</v>
      </c>
      <c r="W10" s="49">
        <v>89.0</v>
      </c>
      <c r="X10" s="49">
        <v>91.0</v>
      </c>
      <c r="Y10" s="49">
        <f t="shared" si="8"/>
        <v>0.978021978</v>
      </c>
      <c r="Z10" s="49">
        <v>97.8</v>
      </c>
      <c r="AA10" s="49">
        <f t="shared" si="9"/>
        <v>0.02197802198</v>
      </c>
      <c r="AB10" s="50"/>
      <c r="AC10" s="50">
        <v>8.0</v>
      </c>
      <c r="AD10" s="50">
        <v>4.0</v>
      </c>
      <c r="AE10" s="50">
        <f t="shared" si="10"/>
        <v>9</v>
      </c>
      <c r="AF10" s="50">
        <v>105.0</v>
      </c>
      <c r="AG10" s="50">
        <v>114.0</v>
      </c>
      <c r="AH10" s="50">
        <f t="shared" si="11"/>
        <v>0.9210526316</v>
      </c>
      <c r="AI10" s="50">
        <v>92.1</v>
      </c>
      <c r="AJ10" s="50">
        <f t="shared" si="12"/>
        <v>0.07894736842</v>
      </c>
      <c r="AK10" s="27"/>
      <c r="AL10" s="27">
        <v>8.0</v>
      </c>
      <c r="AM10" s="27">
        <v>1.0</v>
      </c>
      <c r="AN10" s="27">
        <f t="shared" si="13"/>
        <v>11</v>
      </c>
      <c r="AO10" s="27">
        <v>156.0</v>
      </c>
      <c r="AP10" s="27">
        <v>167.0</v>
      </c>
      <c r="AQ10" s="27">
        <f t="shared" si="14"/>
        <v>0.9341317365</v>
      </c>
      <c r="AR10" s="27">
        <v>93.4</v>
      </c>
      <c r="AS10" s="27">
        <f t="shared" si="15"/>
        <v>0.06586826347</v>
      </c>
      <c r="AT10" s="28"/>
      <c r="AU10" s="28">
        <v>8.0</v>
      </c>
      <c r="AV10" s="28">
        <v>0.0</v>
      </c>
      <c r="AW10" s="28">
        <f t="shared" si="16"/>
        <v>9</v>
      </c>
      <c r="AX10" s="28">
        <v>144.0</v>
      </c>
      <c r="AY10" s="28">
        <v>153.0</v>
      </c>
      <c r="AZ10" s="28">
        <f t="shared" ref="AZ10:AZ13" si="32">AX10/AY10</f>
        <v>0.9411764706</v>
      </c>
      <c r="BA10" s="28">
        <v>94.1</v>
      </c>
      <c r="BB10" s="28">
        <f t="shared" ref="BB10:BB13" si="33">AW10/AY10</f>
        <v>0.05882352941</v>
      </c>
      <c r="BC10" s="29"/>
      <c r="BD10" s="29">
        <v>8.0</v>
      </c>
      <c r="BE10" s="29">
        <v>3.0</v>
      </c>
      <c r="BF10" s="29">
        <f t="shared" si="31"/>
        <v>13</v>
      </c>
      <c r="BG10" s="29">
        <v>144.0</v>
      </c>
      <c r="BH10" s="29">
        <v>157.0</v>
      </c>
      <c r="BI10" s="29">
        <f t="shared" si="20"/>
        <v>0.9171974522</v>
      </c>
      <c r="BJ10" s="29">
        <v>91.7</v>
      </c>
      <c r="BK10" s="29">
        <f t="shared" si="21"/>
        <v>0.08280254777</v>
      </c>
      <c r="BL10" s="30"/>
      <c r="BM10" s="30">
        <v>8.0</v>
      </c>
      <c r="BN10" s="30">
        <v>6.0</v>
      </c>
      <c r="BO10" s="30">
        <f t="shared" si="22"/>
        <v>20</v>
      </c>
      <c r="BP10" s="30">
        <v>143.0</v>
      </c>
      <c r="BQ10" s="30">
        <v>163.0</v>
      </c>
      <c r="BR10" s="30">
        <f t="shared" si="23"/>
        <v>0.8773006135</v>
      </c>
      <c r="BS10" s="30">
        <v>87.7</v>
      </c>
      <c r="BT10" s="30">
        <f t="shared" si="24"/>
        <v>0.1226993865</v>
      </c>
      <c r="BU10" s="31"/>
      <c r="BV10" s="31">
        <v>8.0</v>
      </c>
      <c r="BW10" s="31">
        <v>4.0</v>
      </c>
      <c r="BX10" s="31">
        <f t="shared" si="25"/>
        <v>24</v>
      </c>
      <c r="BY10" s="31">
        <v>169.0</v>
      </c>
      <c r="BZ10" s="31">
        <v>193.0</v>
      </c>
      <c r="CA10" s="31">
        <f t="shared" si="26"/>
        <v>0.8756476684</v>
      </c>
      <c r="CB10" s="31">
        <v>87.6</v>
      </c>
      <c r="CC10" s="31">
        <f t="shared" si="27"/>
        <v>0.1243523316</v>
      </c>
      <c r="CD10" s="42"/>
      <c r="CE10" s="42">
        <v>8.0</v>
      </c>
      <c r="CF10" s="42">
        <v>5.0</v>
      </c>
      <c r="CG10" s="42">
        <f t="shared" si="28"/>
        <v>29</v>
      </c>
      <c r="CH10" s="42">
        <v>211.0</v>
      </c>
      <c r="CI10" s="42">
        <v>240.0</v>
      </c>
      <c r="CJ10" s="42">
        <f t="shared" si="29"/>
        <v>0.8791666667</v>
      </c>
      <c r="CK10" s="42">
        <v>87.9</v>
      </c>
      <c r="CL10" s="42">
        <f t="shared" si="30"/>
        <v>0.1208333333</v>
      </c>
    </row>
    <row r="11" ht="16.5" customHeight="1">
      <c r="A11" s="23"/>
      <c r="B11" s="23">
        <v>9.0</v>
      </c>
      <c r="C11" s="23">
        <v>4.0</v>
      </c>
      <c r="D11" s="23">
        <f t="shared" si="1"/>
        <v>0</v>
      </c>
      <c r="E11" s="23">
        <v>24.0</v>
      </c>
      <c r="F11" s="23">
        <v>24.0</v>
      </c>
      <c r="G11" s="23">
        <f t="shared" si="2"/>
        <v>1</v>
      </c>
      <c r="H11" s="23">
        <v>100.0</v>
      </c>
      <c r="I11" s="23">
        <f t="shared" si="3"/>
        <v>0</v>
      </c>
      <c r="J11" s="24"/>
      <c r="K11" s="24">
        <v>9.0</v>
      </c>
      <c r="L11" s="24">
        <v>9.0</v>
      </c>
      <c r="M11" s="24">
        <f t="shared" si="4"/>
        <v>9</v>
      </c>
      <c r="N11" s="24">
        <v>34.0</v>
      </c>
      <c r="O11" s="24">
        <v>43.0</v>
      </c>
      <c r="P11" s="24">
        <f t="shared" si="5"/>
        <v>0.7906976744</v>
      </c>
      <c r="Q11" s="24">
        <v>79.1</v>
      </c>
      <c r="R11" s="24">
        <f t="shared" si="6"/>
        <v>0.2093023256</v>
      </c>
      <c r="S11" s="49"/>
      <c r="T11" s="49">
        <v>9.0</v>
      </c>
      <c r="U11" s="49">
        <v>6.0</v>
      </c>
      <c r="V11" s="49">
        <f t="shared" si="7"/>
        <v>5</v>
      </c>
      <c r="W11" s="49">
        <v>77.0</v>
      </c>
      <c r="X11" s="49">
        <v>82.0</v>
      </c>
      <c r="Y11" s="49">
        <f t="shared" si="8"/>
        <v>0.9390243902</v>
      </c>
      <c r="Z11" s="49">
        <v>93.9</v>
      </c>
      <c r="AA11" s="49">
        <f t="shared" si="9"/>
        <v>0.06097560976</v>
      </c>
      <c r="AB11" s="50"/>
      <c r="AC11" s="50">
        <v>9.0</v>
      </c>
      <c r="AD11" s="50">
        <v>10.0</v>
      </c>
      <c r="AE11" s="50">
        <f t="shared" si="10"/>
        <v>10</v>
      </c>
      <c r="AF11" s="50">
        <v>22.0</v>
      </c>
      <c r="AG11" s="50">
        <v>32.0</v>
      </c>
      <c r="AH11" s="50">
        <f t="shared" si="11"/>
        <v>0.6875</v>
      </c>
      <c r="AI11" s="50">
        <v>68.8</v>
      </c>
      <c r="AJ11" s="50">
        <f t="shared" si="12"/>
        <v>0.3125</v>
      </c>
      <c r="AK11" s="27"/>
      <c r="AL11" s="27">
        <v>9.0</v>
      </c>
      <c r="AM11" s="27">
        <v>2.0</v>
      </c>
      <c r="AN11" s="27">
        <f t="shared" si="13"/>
        <v>8</v>
      </c>
      <c r="AO11" s="27">
        <v>154.0</v>
      </c>
      <c r="AP11" s="27">
        <v>162.0</v>
      </c>
      <c r="AQ11" s="27">
        <f t="shared" si="14"/>
        <v>0.950617284</v>
      </c>
      <c r="AR11" s="27">
        <v>95.1</v>
      </c>
      <c r="AS11" s="27">
        <f t="shared" si="15"/>
        <v>0.04938271605</v>
      </c>
      <c r="AT11" s="28"/>
      <c r="AU11" s="28">
        <v>9.0</v>
      </c>
      <c r="AV11" s="28">
        <v>6.0</v>
      </c>
      <c r="AW11" s="28">
        <f t="shared" si="16"/>
        <v>9</v>
      </c>
      <c r="AX11" s="28">
        <v>98.0</v>
      </c>
      <c r="AY11" s="28">
        <v>107.0</v>
      </c>
      <c r="AZ11" s="28">
        <f t="shared" si="32"/>
        <v>0.9158878505</v>
      </c>
      <c r="BA11" s="28">
        <v>91.6</v>
      </c>
      <c r="BB11" s="28">
        <f t="shared" si="33"/>
        <v>0.08411214953</v>
      </c>
      <c r="BC11" s="29"/>
      <c r="BD11" s="29">
        <v>9.0</v>
      </c>
      <c r="BE11" s="29">
        <v>11.0</v>
      </c>
      <c r="BF11" s="29">
        <v>19.0</v>
      </c>
      <c r="BG11" s="29">
        <v>23.0</v>
      </c>
      <c r="BH11" s="29">
        <v>42.0</v>
      </c>
      <c r="BI11" s="29">
        <f t="shared" si="20"/>
        <v>0.5476190476</v>
      </c>
      <c r="BJ11" s="29">
        <v>54.76</v>
      </c>
      <c r="BK11" s="29">
        <f t="shared" si="21"/>
        <v>0.4523809524</v>
      </c>
      <c r="BL11" s="30"/>
      <c r="BM11" s="30">
        <v>9.0</v>
      </c>
      <c r="BN11" s="30">
        <v>2.0</v>
      </c>
      <c r="BO11" s="30">
        <f t="shared" si="22"/>
        <v>28</v>
      </c>
      <c r="BP11" s="30">
        <v>202.0</v>
      </c>
      <c r="BQ11" s="30">
        <v>230.0</v>
      </c>
      <c r="BR11" s="30">
        <f t="shared" si="23"/>
        <v>0.8782608696</v>
      </c>
      <c r="BS11" s="30">
        <v>87.8</v>
      </c>
      <c r="BT11" s="30">
        <f t="shared" si="24"/>
        <v>0.1217391304</v>
      </c>
      <c r="BU11" s="31"/>
      <c r="BV11" s="31">
        <v>9.0</v>
      </c>
      <c r="BW11" s="31">
        <v>10.0</v>
      </c>
      <c r="BX11" s="31">
        <f t="shared" si="25"/>
        <v>0</v>
      </c>
      <c r="BY11" s="31">
        <v>166.0</v>
      </c>
      <c r="BZ11" s="31">
        <v>166.0</v>
      </c>
      <c r="CA11" s="31">
        <f t="shared" si="26"/>
        <v>1</v>
      </c>
      <c r="CB11" s="31">
        <v>100.0</v>
      </c>
      <c r="CC11" s="31">
        <f t="shared" si="27"/>
        <v>0</v>
      </c>
      <c r="CD11" s="42"/>
      <c r="CE11" s="42">
        <v>9.0</v>
      </c>
      <c r="CF11" s="42">
        <v>3.0</v>
      </c>
      <c r="CG11" s="42">
        <f t="shared" si="28"/>
        <v>28</v>
      </c>
      <c r="CH11" s="42">
        <v>274.0</v>
      </c>
      <c r="CI11" s="42">
        <v>302.0</v>
      </c>
      <c r="CJ11" s="42">
        <f t="shared" si="29"/>
        <v>0.9072847682</v>
      </c>
      <c r="CK11" s="42">
        <v>90.7</v>
      </c>
      <c r="CL11" s="42">
        <f t="shared" si="30"/>
        <v>0.09271523179</v>
      </c>
    </row>
    <row r="12" ht="16.5" customHeight="1">
      <c r="A12" s="23"/>
      <c r="B12" s="23">
        <v>10.0</v>
      </c>
      <c r="C12" s="23">
        <v>1.0</v>
      </c>
      <c r="D12" s="23">
        <f t="shared" si="1"/>
        <v>2</v>
      </c>
      <c r="E12" s="23">
        <v>41.0</v>
      </c>
      <c r="F12" s="23">
        <v>43.0</v>
      </c>
      <c r="G12" s="23">
        <f t="shared" si="2"/>
        <v>0.9534883721</v>
      </c>
      <c r="H12" s="23">
        <v>95.3</v>
      </c>
      <c r="I12" s="23">
        <f t="shared" si="3"/>
        <v>0.04651162791</v>
      </c>
      <c r="J12" s="24"/>
      <c r="K12" s="24">
        <v>10.0</v>
      </c>
      <c r="L12" s="24">
        <v>6.0</v>
      </c>
      <c r="M12" s="24">
        <f t="shared" si="4"/>
        <v>2</v>
      </c>
      <c r="N12" s="24">
        <v>56.0</v>
      </c>
      <c r="O12" s="24">
        <v>58.0</v>
      </c>
      <c r="P12" s="24">
        <f t="shared" si="5"/>
        <v>0.9655172414</v>
      </c>
      <c r="Q12" s="24">
        <v>96.6</v>
      </c>
      <c r="R12" s="24">
        <f t="shared" si="6"/>
        <v>0.03448275862</v>
      </c>
      <c r="S12" s="49"/>
      <c r="T12" s="49">
        <v>10.0</v>
      </c>
      <c r="U12" s="49">
        <v>7.0</v>
      </c>
      <c r="V12" s="49">
        <f t="shared" si="7"/>
        <v>1</v>
      </c>
      <c r="W12" s="49">
        <v>60.0</v>
      </c>
      <c r="X12" s="49">
        <v>61.0</v>
      </c>
      <c r="Y12" s="49">
        <f t="shared" si="8"/>
        <v>0.9836065574</v>
      </c>
      <c r="Z12" s="49">
        <v>98.4</v>
      </c>
      <c r="AA12" s="49">
        <f t="shared" si="9"/>
        <v>0.01639344262</v>
      </c>
      <c r="AB12" s="50"/>
      <c r="AC12" s="50">
        <v>10.0</v>
      </c>
      <c r="AD12" s="50">
        <v>9.0</v>
      </c>
      <c r="AE12" s="50">
        <f t="shared" si="10"/>
        <v>8</v>
      </c>
      <c r="AF12" s="50">
        <v>59.0</v>
      </c>
      <c r="AG12" s="50">
        <v>67.0</v>
      </c>
      <c r="AH12" s="50">
        <f t="shared" si="11"/>
        <v>0.8805970149</v>
      </c>
      <c r="AI12" s="50">
        <v>88.1</v>
      </c>
      <c r="AJ12" s="50">
        <f t="shared" si="12"/>
        <v>0.1194029851</v>
      </c>
      <c r="AK12" s="27"/>
      <c r="AL12" s="27">
        <v>10.0</v>
      </c>
      <c r="AM12" s="27">
        <v>4.0</v>
      </c>
      <c r="AN12" s="27">
        <f t="shared" si="13"/>
        <v>12</v>
      </c>
      <c r="AO12" s="27">
        <v>108.0</v>
      </c>
      <c r="AP12" s="27">
        <v>120.0</v>
      </c>
      <c r="AQ12" s="27">
        <f t="shared" si="14"/>
        <v>0.9</v>
      </c>
      <c r="AR12" s="27">
        <v>90.0</v>
      </c>
      <c r="AS12" s="27">
        <f t="shared" si="15"/>
        <v>0.1</v>
      </c>
      <c r="AT12" s="28"/>
      <c r="AU12" s="28">
        <v>10.0</v>
      </c>
      <c r="AV12" s="28">
        <v>10.0</v>
      </c>
      <c r="AW12" s="28">
        <f t="shared" si="16"/>
        <v>39</v>
      </c>
      <c r="AX12" s="28">
        <v>34.0</v>
      </c>
      <c r="AY12" s="28">
        <v>73.0</v>
      </c>
      <c r="AZ12" s="28">
        <f t="shared" si="32"/>
        <v>0.4657534247</v>
      </c>
      <c r="BA12" s="28">
        <v>46.6</v>
      </c>
      <c r="BB12" s="28">
        <f t="shared" si="33"/>
        <v>0.5342465753</v>
      </c>
      <c r="BC12" s="29"/>
      <c r="BD12" s="29">
        <v>10.0</v>
      </c>
      <c r="BE12" s="29">
        <v>8.0</v>
      </c>
      <c r="BF12" s="29">
        <f t="shared" ref="BF12:BF13" si="34">BH12-BG12</f>
        <v>55</v>
      </c>
      <c r="BG12" s="29">
        <v>62.0</v>
      </c>
      <c r="BH12" s="29">
        <v>117.0</v>
      </c>
      <c r="BI12" s="29">
        <f t="shared" si="20"/>
        <v>0.5299145299</v>
      </c>
      <c r="BJ12" s="29">
        <v>53.0</v>
      </c>
      <c r="BK12" s="29">
        <f t="shared" si="21"/>
        <v>0.4700854701</v>
      </c>
      <c r="BL12" s="30"/>
      <c r="BM12" s="30">
        <v>10.0</v>
      </c>
      <c r="BN12" s="30">
        <v>8.0</v>
      </c>
      <c r="BO12" s="30">
        <f t="shared" si="22"/>
        <v>21</v>
      </c>
      <c r="BP12" s="30">
        <v>93.0</v>
      </c>
      <c r="BQ12" s="30">
        <v>114.0</v>
      </c>
      <c r="BR12" s="30">
        <f t="shared" si="23"/>
        <v>0.8157894737</v>
      </c>
      <c r="BS12" s="30">
        <v>81.6</v>
      </c>
      <c r="BT12" s="30">
        <f t="shared" si="24"/>
        <v>0.1842105263</v>
      </c>
      <c r="BU12" s="31"/>
      <c r="BV12" s="31">
        <v>10.0</v>
      </c>
      <c r="BW12" s="31">
        <v>8.0</v>
      </c>
      <c r="BX12" s="31">
        <f t="shared" si="25"/>
        <v>25</v>
      </c>
      <c r="BY12" s="31">
        <v>105.0</v>
      </c>
      <c r="BZ12" s="31">
        <v>130.0</v>
      </c>
      <c r="CA12" s="31">
        <f t="shared" si="26"/>
        <v>0.8076923077</v>
      </c>
      <c r="CB12" s="31">
        <v>80.8</v>
      </c>
      <c r="CC12" s="31">
        <f t="shared" si="27"/>
        <v>0.1923076923</v>
      </c>
      <c r="CD12" s="42"/>
      <c r="CE12" s="42">
        <v>10.0</v>
      </c>
      <c r="CF12" s="42">
        <v>2.0</v>
      </c>
      <c r="CG12" s="42">
        <f t="shared" si="28"/>
        <v>43</v>
      </c>
      <c r="CH12" s="42">
        <v>294.0</v>
      </c>
      <c r="CI12" s="42">
        <v>337.0</v>
      </c>
      <c r="CJ12" s="42">
        <f t="shared" si="29"/>
        <v>0.8724035608</v>
      </c>
      <c r="CK12" s="42">
        <v>87.2</v>
      </c>
      <c r="CL12" s="42">
        <f t="shared" si="30"/>
        <v>0.1275964392</v>
      </c>
    </row>
    <row r="13" ht="16.5" customHeight="1">
      <c r="A13" s="23"/>
      <c r="B13" s="23">
        <v>11.0</v>
      </c>
      <c r="C13" s="23"/>
      <c r="D13" s="23">
        <f t="shared" si="1"/>
        <v>0</v>
      </c>
      <c r="E13" s="23">
        <v>0.0</v>
      </c>
      <c r="F13" s="23">
        <v>0.0</v>
      </c>
      <c r="G13" s="23">
        <v>0.0</v>
      </c>
      <c r="H13" s="23">
        <v>0.0</v>
      </c>
      <c r="I13" s="23">
        <v>0.0</v>
      </c>
      <c r="J13" s="24"/>
      <c r="K13" s="24">
        <v>11.0</v>
      </c>
      <c r="L13" s="24">
        <v>0.0</v>
      </c>
      <c r="M13" s="24">
        <f t="shared" si="4"/>
        <v>3</v>
      </c>
      <c r="N13" s="24">
        <v>56.0</v>
      </c>
      <c r="O13" s="24">
        <v>59.0</v>
      </c>
      <c r="P13" s="24">
        <f t="shared" si="5"/>
        <v>0.9491525424</v>
      </c>
      <c r="Q13" s="24">
        <v>94.9</v>
      </c>
      <c r="R13" s="24">
        <f t="shared" si="6"/>
        <v>0.05084745763</v>
      </c>
      <c r="S13" s="49"/>
      <c r="T13" s="49">
        <v>11.0</v>
      </c>
      <c r="U13" s="49">
        <v>11.0</v>
      </c>
      <c r="V13" s="49">
        <f t="shared" si="7"/>
        <v>18</v>
      </c>
      <c r="W13" s="49">
        <v>19.0</v>
      </c>
      <c r="X13" s="49">
        <v>37.0</v>
      </c>
      <c r="Y13" s="49">
        <f t="shared" si="8"/>
        <v>0.5135135135</v>
      </c>
      <c r="Z13" s="49">
        <v>51.4</v>
      </c>
      <c r="AA13" s="49">
        <f t="shared" si="9"/>
        <v>0.4864864865</v>
      </c>
      <c r="AB13" s="50"/>
      <c r="AC13" s="50">
        <v>11.0</v>
      </c>
      <c r="AD13" s="50">
        <v>6.0</v>
      </c>
      <c r="AE13" s="50">
        <f t="shared" si="10"/>
        <v>11</v>
      </c>
      <c r="AF13" s="50">
        <v>89.0</v>
      </c>
      <c r="AG13" s="50">
        <v>100.0</v>
      </c>
      <c r="AH13" s="50">
        <f t="shared" si="11"/>
        <v>0.89</v>
      </c>
      <c r="AI13" s="50">
        <v>89.0</v>
      </c>
      <c r="AJ13" s="50">
        <f t="shared" si="12"/>
        <v>0.11</v>
      </c>
      <c r="AK13" s="27"/>
      <c r="AL13" s="27">
        <v>11.0</v>
      </c>
      <c r="AM13" s="27">
        <v>0.0</v>
      </c>
      <c r="AN13" s="27">
        <f t="shared" si="13"/>
        <v>8</v>
      </c>
      <c r="AO13" s="27">
        <v>154.0</v>
      </c>
      <c r="AP13" s="27">
        <v>162.0</v>
      </c>
      <c r="AQ13" s="27">
        <f t="shared" si="14"/>
        <v>0.950617284</v>
      </c>
      <c r="AR13" s="27">
        <v>95.1</v>
      </c>
      <c r="AS13" s="27">
        <f t="shared" si="15"/>
        <v>0.04938271605</v>
      </c>
      <c r="AT13" s="28"/>
      <c r="AU13" s="28">
        <v>11.0</v>
      </c>
      <c r="AV13" s="28">
        <v>9.0</v>
      </c>
      <c r="AW13" s="28">
        <f t="shared" si="16"/>
        <v>9</v>
      </c>
      <c r="AX13" s="28">
        <v>62.0</v>
      </c>
      <c r="AY13" s="28">
        <v>71.0</v>
      </c>
      <c r="AZ13" s="28">
        <f t="shared" si="32"/>
        <v>0.8732394366</v>
      </c>
      <c r="BA13" s="28">
        <v>87.3</v>
      </c>
      <c r="BB13" s="28">
        <f t="shared" si="33"/>
        <v>0.1267605634</v>
      </c>
      <c r="BC13" s="29"/>
      <c r="BD13" s="29">
        <v>11.0</v>
      </c>
      <c r="BE13" s="29">
        <v>0.0</v>
      </c>
      <c r="BF13" s="29">
        <f t="shared" si="34"/>
        <v>15</v>
      </c>
      <c r="BG13" s="29">
        <v>157.0</v>
      </c>
      <c r="BH13" s="29">
        <v>172.0</v>
      </c>
      <c r="BI13" s="29">
        <f t="shared" si="20"/>
        <v>0.9127906977</v>
      </c>
      <c r="BJ13" s="29">
        <v>91.3</v>
      </c>
      <c r="BK13" s="29">
        <f t="shared" si="21"/>
        <v>0.08720930233</v>
      </c>
      <c r="BL13" s="30"/>
      <c r="BM13" s="30">
        <v>11.0</v>
      </c>
      <c r="BN13" s="30">
        <v>11.0</v>
      </c>
      <c r="BO13" s="30">
        <f t="shared" si="22"/>
        <v>33</v>
      </c>
      <c r="BP13" s="30">
        <v>46.0</v>
      </c>
      <c r="BQ13" s="30">
        <v>79.0</v>
      </c>
      <c r="BR13" s="30">
        <f t="shared" si="23"/>
        <v>0.582278481</v>
      </c>
      <c r="BS13" s="30">
        <v>58.2</v>
      </c>
      <c r="BT13" s="30">
        <f t="shared" si="24"/>
        <v>0.417721519</v>
      </c>
      <c r="BU13" s="31"/>
      <c r="BV13" s="31">
        <v>11.0</v>
      </c>
      <c r="BW13" s="31">
        <v>9.0</v>
      </c>
      <c r="BX13" s="31">
        <f t="shared" si="25"/>
        <v>44</v>
      </c>
      <c r="BY13" s="31">
        <v>96.0</v>
      </c>
      <c r="BZ13" s="31">
        <v>140.0</v>
      </c>
      <c r="CA13" s="31">
        <f t="shared" si="26"/>
        <v>0.6857142857</v>
      </c>
      <c r="CB13" s="31">
        <v>68.6</v>
      </c>
      <c r="CC13" s="31">
        <f t="shared" si="27"/>
        <v>0.3142857143</v>
      </c>
      <c r="CD13" s="42"/>
      <c r="CE13" s="42">
        <v>11.0</v>
      </c>
      <c r="CF13" s="42">
        <v>6.0</v>
      </c>
      <c r="CG13" s="42">
        <f t="shared" si="28"/>
        <v>29</v>
      </c>
      <c r="CH13" s="42">
        <v>201.0</v>
      </c>
      <c r="CI13" s="42">
        <v>230.0</v>
      </c>
      <c r="CJ13" s="42">
        <f t="shared" si="29"/>
        <v>0.8739130435</v>
      </c>
      <c r="CK13" s="42">
        <v>87.4</v>
      </c>
      <c r="CL13" s="42">
        <f t="shared" si="30"/>
        <v>0.1260869565</v>
      </c>
    </row>
    <row r="14" ht="16.5" customHeight="1">
      <c r="A14" s="36" t="s">
        <v>25</v>
      </c>
      <c r="B14" s="37"/>
      <c r="C14" s="37"/>
      <c r="D14" s="37"/>
      <c r="E14" s="37"/>
      <c r="F14" s="37"/>
      <c r="G14" s="36">
        <f t="shared" ref="G14:H14" si="35">SUM(G2:G13)/12</f>
        <v>0.875798167</v>
      </c>
      <c r="H14" s="36">
        <f t="shared" si="35"/>
        <v>87.58333333</v>
      </c>
      <c r="I14" s="36">
        <f>SUM(I2:I13)/12*100</f>
        <v>4.086849966</v>
      </c>
      <c r="J14" s="37"/>
      <c r="K14" s="37"/>
      <c r="L14" s="37"/>
      <c r="M14" s="37"/>
      <c r="N14" s="37"/>
      <c r="O14" s="37"/>
      <c r="P14" s="36">
        <f t="shared" ref="P14:Q14" si="36">SUM(P2:P13)/12</f>
        <v>0.8983449201</v>
      </c>
      <c r="Q14" s="36">
        <f t="shared" si="36"/>
        <v>89.85</v>
      </c>
      <c r="R14" s="36">
        <f>SUM(R2:R13)/12*100</f>
        <v>10.16550799</v>
      </c>
      <c r="S14" s="37"/>
      <c r="T14" s="37"/>
      <c r="U14" s="37"/>
      <c r="V14" s="37"/>
      <c r="W14" s="37"/>
      <c r="X14" s="37"/>
      <c r="Y14" s="36">
        <f t="shared" ref="Y14:Z14" si="37">SUM(Y2:Y13)/12</f>
        <v>0.9237005517</v>
      </c>
      <c r="Z14" s="36">
        <f t="shared" si="37"/>
        <v>92.38333333</v>
      </c>
      <c r="AA14" s="36">
        <f>SUM(AA2:AA13)/12*100</f>
        <v>7.629944828</v>
      </c>
      <c r="AB14" s="37"/>
      <c r="AC14" s="37"/>
      <c r="AD14" s="37"/>
      <c r="AE14" s="37"/>
      <c r="AF14" s="37"/>
      <c r="AG14" s="37"/>
      <c r="AH14" s="36">
        <f t="shared" ref="AH14:AI14" si="38">SUM(AH2:AH13)/12</f>
        <v>0.8789278422</v>
      </c>
      <c r="AI14" s="36">
        <f t="shared" si="38"/>
        <v>87.9</v>
      </c>
      <c r="AJ14" s="36">
        <f>SUM(AJ2:AJ13)/12*100</f>
        <v>12.10721578</v>
      </c>
      <c r="AK14" s="37"/>
      <c r="AL14" s="37"/>
      <c r="AM14" s="37"/>
      <c r="AN14" s="37"/>
      <c r="AO14" s="37"/>
      <c r="AP14" s="37"/>
      <c r="AQ14" s="36">
        <f t="shared" ref="AQ14:AR14" si="39">SUM(AQ2:AQ13)/12</f>
        <v>0.8766459093</v>
      </c>
      <c r="AR14" s="36">
        <f t="shared" si="39"/>
        <v>87.66666667</v>
      </c>
      <c r="AS14" s="36">
        <f>SUM(AS2:AS13)/12*100</f>
        <v>12.33540907</v>
      </c>
      <c r="AT14" s="37"/>
      <c r="AU14" s="37"/>
      <c r="AV14" s="37"/>
      <c r="AW14" s="37"/>
      <c r="AX14" s="37"/>
      <c r="AY14" s="37"/>
      <c r="AZ14" s="36">
        <f t="shared" ref="AZ14:BA14" si="40">SUM(AZ2:AZ13)/12</f>
        <v>0.7955513304</v>
      </c>
      <c r="BA14" s="36">
        <f t="shared" si="40"/>
        <v>79.55</v>
      </c>
      <c r="BB14" s="36">
        <f>SUM(BB2:BB13)/12*100</f>
        <v>12.11153363</v>
      </c>
      <c r="BC14" s="37"/>
      <c r="BD14" s="37"/>
      <c r="BE14" s="37"/>
      <c r="BF14" s="37"/>
      <c r="BG14" s="37"/>
      <c r="BH14" s="37"/>
      <c r="BI14" s="36">
        <f t="shared" ref="BI14:BJ14" si="41">SUM(BI2:BI13)/12</f>
        <v>0.7377756823</v>
      </c>
      <c r="BJ14" s="36">
        <f t="shared" si="41"/>
        <v>73.78833333</v>
      </c>
      <c r="BK14" s="36">
        <f>SUM(BK2:BK13)/12*100</f>
        <v>26.22243177</v>
      </c>
      <c r="BL14" s="37"/>
      <c r="BM14" s="37"/>
      <c r="BN14" s="37"/>
      <c r="BO14" s="37"/>
      <c r="BP14" s="37"/>
      <c r="BQ14" s="37"/>
      <c r="BR14" s="36">
        <f t="shared" ref="BR14:BS14" si="42">SUM(BR2:BR13)/12</f>
        <v>0.8326661881</v>
      </c>
      <c r="BS14" s="36">
        <f t="shared" si="42"/>
        <v>83.25833333</v>
      </c>
      <c r="BT14" s="36">
        <f>SUM(BT2:BT13)/12*100</f>
        <v>16.73338119</v>
      </c>
      <c r="BU14" s="37"/>
      <c r="BV14" s="37"/>
      <c r="BW14" s="37"/>
      <c r="BX14" s="37"/>
      <c r="BY14" s="37"/>
      <c r="BZ14" s="37"/>
      <c r="CA14" s="36">
        <f t="shared" ref="CA14:CB14" si="43">SUM(CA2:CA13)/12</f>
        <v>0.8381230541</v>
      </c>
      <c r="CB14" s="36">
        <f t="shared" si="43"/>
        <v>83.81666667</v>
      </c>
      <c r="CC14" s="36">
        <f>SUM(CC2:CC13)/12*100</f>
        <v>16.18769459</v>
      </c>
      <c r="CD14" s="37"/>
      <c r="CE14" s="37"/>
      <c r="CF14" s="37"/>
      <c r="CG14" s="37"/>
      <c r="CH14" s="37"/>
      <c r="CI14" s="37"/>
      <c r="CJ14" s="36">
        <f t="shared" ref="CJ14:CK14" si="44">SUM(CJ2:CJ13)/12</f>
        <v>0.8051190448</v>
      </c>
      <c r="CK14" s="36">
        <f t="shared" si="44"/>
        <v>80.49166667</v>
      </c>
      <c r="CL14" s="36">
        <f>SUM(CL2:CL13)/12*100</f>
        <v>19.48809552</v>
      </c>
    </row>
    <row r="15" ht="16.5" customHeight="1">
      <c r="A15" s="38" t="s">
        <v>26</v>
      </c>
      <c r="B15" s="39"/>
      <c r="C15" s="39"/>
      <c r="D15" s="39"/>
      <c r="E15" s="39"/>
      <c r="F15" s="39"/>
      <c r="G15" s="38">
        <f>STDEV(G2:G13)</f>
        <v>0.2831426275</v>
      </c>
      <c r="H15" s="38"/>
      <c r="I15" s="38">
        <f>STDEV(I2:I13)</f>
        <v>0.0653226645</v>
      </c>
      <c r="J15" s="39"/>
      <c r="K15" s="39"/>
      <c r="L15" s="39"/>
      <c r="M15" s="39"/>
      <c r="N15" s="39"/>
      <c r="O15" s="39"/>
      <c r="P15" s="38">
        <f>STDEV(P2:P13)</f>
        <v>0.1225305195</v>
      </c>
      <c r="Q15" s="38"/>
      <c r="R15" s="38">
        <f>STDEV(R2:R13)</f>
        <v>0.1225305195</v>
      </c>
      <c r="S15" s="39"/>
      <c r="T15" s="39"/>
      <c r="U15" s="39"/>
      <c r="V15" s="39"/>
      <c r="W15" s="39"/>
      <c r="X15" s="39"/>
      <c r="Y15" s="38">
        <f>STDEV(Y2:Y13)</f>
        <v>0.1317828276</v>
      </c>
      <c r="Z15" s="38"/>
      <c r="AA15" s="38">
        <f>STDEV(AA2:AA13)</f>
        <v>0.1317828276</v>
      </c>
      <c r="AB15" s="39"/>
      <c r="AC15" s="39"/>
      <c r="AD15" s="39"/>
      <c r="AE15" s="39"/>
      <c r="AF15" s="39"/>
      <c r="AG15" s="39"/>
      <c r="AH15" s="38">
        <f>STDEV(AH2:AH13)</f>
        <v>0.1023659304</v>
      </c>
      <c r="AI15" s="38"/>
      <c r="AJ15" s="38">
        <f>STDEV(AJ2:AJ13)</f>
        <v>0.1023659304</v>
      </c>
      <c r="AK15" s="39"/>
      <c r="AL15" s="39"/>
      <c r="AM15" s="39"/>
      <c r="AN15" s="39"/>
      <c r="AO15" s="39"/>
      <c r="AP15" s="39"/>
      <c r="AQ15" s="38">
        <f>STDEV(AQ2:AQ13)</f>
        <v>0.1126293337</v>
      </c>
      <c r="AR15" s="38"/>
      <c r="AS15" s="38">
        <f>STDEV(AS2:AS13)</f>
        <v>0.1126293337</v>
      </c>
      <c r="AT15" s="39"/>
      <c r="AU15" s="39"/>
      <c r="AV15" s="39"/>
      <c r="AW15" s="39"/>
      <c r="AX15" s="39"/>
      <c r="AY15" s="39"/>
      <c r="AZ15" s="38">
        <f>STDEV(AZ2:AZ13)</f>
        <v>0.2820278119</v>
      </c>
      <c r="BA15" s="38"/>
      <c r="BB15" s="38">
        <f>STDEV(BB2:BB13)</f>
        <v>0.1350086056</v>
      </c>
      <c r="BC15" s="39"/>
      <c r="BD15" s="39"/>
      <c r="BE15" s="39"/>
      <c r="BF15" s="39"/>
      <c r="BG15" s="39"/>
      <c r="BH15" s="39"/>
      <c r="BI15" s="38">
        <f>STDEV(BI2:BI13)</f>
        <v>0.2821095925</v>
      </c>
      <c r="BJ15" s="38"/>
      <c r="BK15" s="38">
        <f>STDEV(BK2:BK13)</f>
        <v>0.2821095925</v>
      </c>
      <c r="BL15" s="39"/>
      <c r="BM15" s="39"/>
      <c r="BN15" s="39"/>
      <c r="BO15" s="39"/>
      <c r="BP15" s="39"/>
      <c r="BQ15" s="39"/>
      <c r="BR15" s="38">
        <f>STDEV(BR2:BR13)</f>
        <v>0.09175603693</v>
      </c>
      <c r="BS15" s="38"/>
      <c r="BT15" s="38">
        <f>STDEV(BT2:BT13)</f>
        <v>0.09175603693</v>
      </c>
      <c r="BU15" s="39"/>
      <c r="BV15" s="39"/>
      <c r="BW15" s="39"/>
      <c r="BX15" s="39"/>
      <c r="BY15" s="39"/>
      <c r="BZ15" s="39"/>
      <c r="CA15" s="38">
        <f>STDEV(CA2:CA13)</f>
        <v>0.08694126781</v>
      </c>
      <c r="CB15" s="38"/>
      <c r="CC15" s="38">
        <f>STDEV(CC2:CC13)</f>
        <v>0.08694126781</v>
      </c>
      <c r="CD15" s="39"/>
      <c r="CE15" s="39"/>
      <c r="CF15" s="39"/>
      <c r="CG15" s="39"/>
      <c r="CH15" s="39"/>
      <c r="CI15" s="39"/>
      <c r="CJ15" s="38">
        <f>STDEV(CJ2:CJ13)</f>
        <v>0.1489064804</v>
      </c>
      <c r="CK15" s="38"/>
      <c r="CL15" s="38">
        <f>STDEV(CL2:CL13)</f>
        <v>0.1489064804</v>
      </c>
    </row>
    <row r="16" ht="16.5" customHeight="1">
      <c r="A16" s="40" t="s">
        <v>27</v>
      </c>
      <c r="B16" s="41"/>
      <c r="C16" s="41"/>
      <c r="D16" s="41"/>
      <c r="E16" s="41"/>
      <c r="F16" s="41"/>
      <c r="G16" s="40">
        <f>VAR(G2:G13)</f>
        <v>0.08016974753</v>
      </c>
      <c r="H16" s="40"/>
      <c r="I16" s="40">
        <f>VAR(I2:I13)</f>
        <v>0.004267050497</v>
      </c>
      <c r="J16" s="41"/>
      <c r="K16" s="41"/>
      <c r="L16" s="41"/>
      <c r="M16" s="41"/>
      <c r="N16" s="41"/>
      <c r="O16" s="41"/>
      <c r="P16" s="40">
        <f>VAR(P2:P13)</f>
        <v>0.0150137282</v>
      </c>
      <c r="Q16" s="41"/>
      <c r="R16" s="40">
        <f>VAR(R2:R13)</f>
        <v>0.0150137282</v>
      </c>
      <c r="S16" s="41"/>
      <c r="T16" s="41"/>
      <c r="U16" s="41"/>
      <c r="V16" s="41"/>
      <c r="W16" s="41"/>
      <c r="X16" s="41"/>
      <c r="Y16" s="40">
        <f>VAR(Y2:Y13)</f>
        <v>0.01736671364</v>
      </c>
      <c r="Z16" s="41"/>
      <c r="AA16" s="40">
        <f>VAR(AA2:AA13)</f>
        <v>0.01736671364</v>
      </c>
      <c r="AB16" s="41"/>
      <c r="AC16" s="41"/>
      <c r="AD16" s="41"/>
      <c r="AE16" s="41"/>
      <c r="AF16" s="41"/>
      <c r="AG16" s="41"/>
      <c r="AH16" s="40">
        <f>VAR(AH2:AH13)</f>
        <v>0.01047878371</v>
      </c>
      <c r="AI16" s="41"/>
      <c r="AJ16" s="40">
        <f>VAR(AJ2:AJ13)</f>
        <v>0.01047878371</v>
      </c>
      <c r="AK16" s="41"/>
      <c r="AL16" s="41"/>
      <c r="AM16" s="41"/>
      <c r="AN16" s="41"/>
      <c r="AO16" s="41"/>
      <c r="AP16" s="41"/>
      <c r="AQ16" s="40">
        <f>VAR(AQ2:AQ13)</f>
        <v>0.0126853668</v>
      </c>
      <c r="AR16" s="41"/>
      <c r="AS16" s="40">
        <f>VAR(AS2:AS13)</f>
        <v>0.0126853668</v>
      </c>
      <c r="AT16" s="41"/>
      <c r="AU16" s="41"/>
      <c r="AV16" s="41"/>
      <c r="AW16" s="41"/>
      <c r="AX16" s="41"/>
      <c r="AY16" s="41"/>
      <c r="AZ16" s="40">
        <f>VAR(AZ2:AZ13)</f>
        <v>0.07953968669</v>
      </c>
      <c r="BA16" s="41"/>
      <c r="BB16" s="40">
        <f>VAR(BB2:BB13)</f>
        <v>0.01822732359</v>
      </c>
      <c r="BC16" s="41"/>
      <c r="BD16" s="41"/>
      <c r="BE16" s="41"/>
      <c r="BF16" s="41"/>
      <c r="BG16" s="41"/>
      <c r="BH16" s="41"/>
      <c r="BI16" s="40">
        <f>VAR(BI2:BI13)</f>
        <v>0.0795858222</v>
      </c>
      <c r="BJ16" s="41"/>
      <c r="BK16" s="40">
        <f>VAR(BK2:BK13)</f>
        <v>0.0795858222</v>
      </c>
      <c r="BL16" s="41"/>
      <c r="BM16" s="41"/>
      <c r="BN16" s="41"/>
      <c r="BO16" s="41"/>
      <c r="BP16" s="41"/>
      <c r="BQ16" s="41"/>
      <c r="BR16" s="40">
        <f>VAR(BR2:BR13)</f>
        <v>0.008419170313</v>
      </c>
      <c r="BS16" s="41"/>
      <c r="BT16" s="40">
        <f>VAR(BT2:BT13)</f>
        <v>0.008419170313</v>
      </c>
      <c r="BU16" s="41"/>
      <c r="BV16" s="41"/>
      <c r="BW16" s="41"/>
      <c r="BX16" s="41"/>
      <c r="BY16" s="41"/>
      <c r="BZ16" s="41"/>
      <c r="CA16" s="40">
        <f>VAR(CA2:CA13)</f>
        <v>0.007558784049</v>
      </c>
      <c r="CB16" s="41"/>
      <c r="CC16" s="40">
        <f>VAR(CC2:CC13)</f>
        <v>0.007558784049</v>
      </c>
      <c r="CD16" s="41"/>
      <c r="CE16" s="41"/>
      <c r="CF16" s="41"/>
      <c r="CG16" s="41"/>
      <c r="CH16" s="41"/>
      <c r="CI16" s="41"/>
      <c r="CJ16" s="40">
        <f>VAR(CJ2:CJ13)</f>
        <v>0.02217313991</v>
      </c>
      <c r="CK16" s="41"/>
      <c r="CL16" s="40">
        <f>VAR(CL2:CL13)</f>
        <v>0.02217313991</v>
      </c>
    </row>
    <row r="17" ht="16.5" customHeight="1">
      <c r="A17" s="23"/>
      <c r="B17" s="23">
        <v>0.0</v>
      </c>
      <c r="C17" s="23">
        <v>11.0</v>
      </c>
      <c r="D17" s="23">
        <f t="shared" ref="D17:D28" si="45">F17-E17</f>
        <v>1</v>
      </c>
      <c r="E17" s="23">
        <v>11.0</v>
      </c>
      <c r="F17" s="23">
        <v>12.0</v>
      </c>
      <c r="G17" s="23">
        <f t="shared" ref="G17:G28" si="46">E17/F17</f>
        <v>0.9166666667</v>
      </c>
      <c r="H17" s="23">
        <v>91.7</v>
      </c>
      <c r="I17" s="23">
        <f t="shared" ref="I17:I28" si="47">D17/F17</f>
        <v>0.08333333333</v>
      </c>
      <c r="J17" s="24"/>
      <c r="K17" s="24">
        <v>0.0</v>
      </c>
      <c r="L17" s="24">
        <v>10.0</v>
      </c>
      <c r="M17" s="24">
        <f t="shared" ref="M17:M28" si="48">O17-N17</f>
        <v>1</v>
      </c>
      <c r="N17" s="24">
        <v>49.0</v>
      </c>
      <c r="O17" s="24">
        <v>50.0</v>
      </c>
      <c r="P17" s="24">
        <f t="shared" ref="P17:P28" si="49">N17/O17</f>
        <v>0.98</v>
      </c>
      <c r="Q17" s="24">
        <v>98.0</v>
      </c>
      <c r="R17" s="24">
        <f t="shared" ref="R17:R28" si="50">M17/O17</f>
        <v>0.02</v>
      </c>
      <c r="S17" s="49"/>
      <c r="T17" s="49">
        <v>0.0</v>
      </c>
      <c r="U17" s="49">
        <v>9.0</v>
      </c>
      <c r="V17" s="49">
        <f t="shared" ref="V17:V28" si="51">X17-W17</f>
        <v>9</v>
      </c>
      <c r="W17" s="49">
        <v>50.0</v>
      </c>
      <c r="X17" s="49">
        <v>59.0</v>
      </c>
      <c r="Y17" s="49">
        <f t="shared" ref="Y17:Y28" si="52">W17/X17</f>
        <v>0.8474576271</v>
      </c>
      <c r="Z17" s="49">
        <v>84.7</v>
      </c>
      <c r="AA17" s="49">
        <f t="shared" ref="AA17:AA28" si="53">V17/X17</f>
        <v>0.1525423729</v>
      </c>
      <c r="AB17" s="50"/>
      <c r="AC17" s="50">
        <v>0.0</v>
      </c>
      <c r="AD17" s="50">
        <v>7.0</v>
      </c>
      <c r="AE17" s="50">
        <f t="shared" ref="AE17:AE28" si="54">AG17-AF17</f>
        <v>9</v>
      </c>
      <c r="AF17" s="50">
        <v>43.0</v>
      </c>
      <c r="AG17" s="50">
        <v>52.0</v>
      </c>
      <c r="AH17" s="50">
        <f t="shared" ref="AH17:AH28" si="55">AF17/AG17</f>
        <v>0.8269230769</v>
      </c>
      <c r="AI17" s="50">
        <v>82.7</v>
      </c>
      <c r="AJ17" s="50">
        <f t="shared" ref="AJ17:AJ28" si="56">AE17/AG17</f>
        <v>0.1730769231</v>
      </c>
      <c r="AK17" s="27"/>
      <c r="AL17" s="27">
        <v>0.0</v>
      </c>
      <c r="AM17" s="27">
        <v>8.0</v>
      </c>
      <c r="AN17" s="27">
        <f t="shared" ref="AN17:AN23" si="57">AP17-AO17</f>
        <v>14</v>
      </c>
      <c r="AO17" s="27">
        <v>54.0</v>
      </c>
      <c r="AP17" s="27">
        <v>68.0</v>
      </c>
      <c r="AQ17" s="27">
        <f t="shared" ref="AQ17:AQ28" si="58">AO17/AP17</f>
        <v>0.7941176471</v>
      </c>
      <c r="AR17" s="27">
        <v>79.4</v>
      </c>
      <c r="AS17" s="27">
        <f t="shared" ref="AS17:AS28" si="59">AN17/AP17</f>
        <v>0.2058823529</v>
      </c>
      <c r="AT17" s="28"/>
      <c r="AU17" s="28">
        <v>0.0</v>
      </c>
      <c r="AV17" s="28">
        <v>4.0</v>
      </c>
      <c r="AW17" s="28">
        <f t="shared" ref="AW17:AW28" si="60">AY17-AX17</f>
        <v>12</v>
      </c>
      <c r="AX17" s="28">
        <v>121.0</v>
      </c>
      <c r="AY17" s="28">
        <v>133.0</v>
      </c>
      <c r="AZ17" s="28">
        <f t="shared" ref="AZ17:AZ28" si="61">AX17/AY17</f>
        <v>0.9097744361</v>
      </c>
      <c r="BA17" s="28">
        <v>91.0</v>
      </c>
      <c r="BB17" s="28">
        <f t="shared" ref="BB17:BB28" si="62">AW17/AY17</f>
        <v>0.09022556391</v>
      </c>
      <c r="BC17" s="29"/>
      <c r="BD17" s="29">
        <v>0.0</v>
      </c>
      <c r="BE17" s="29">
        <v>5.0</v>
      </c>
      <c r="BF17" s="29">
        <f t="shared" ref="BF17:BF28" si="63">BH17-BG17</f>
        <v>12</v>
      </c>
      <c r="BG17" s="29">
        <v>106.0</v>
      </c>
      <c r="BH17" s="29">
        <v>118.0</v>
      </c>
      <c r="BI17" s="29">
        <f t="shared" ref="BI17:BI28" si="64">BG17/BH17</f>
        <v>0.8983050847</v>
      </c>
      <c r="BJ17" s="29">
        <v>89.8</v>
      </c>
      <c r="BK17" s="29">
        <f t="shared" ref="BK17:BK28" si="65">BF17/BH17</f>
        <v>0.1016949153</v>
      </c>
      <c r="BL17" s="30"/>
      <c r="BM17" s="30">
        <v>0.0</v>
      </c>
      <c r="BN17" s="30"/>
      <c r="BO17" s="30">
        <f t="shared" ref="BO17:BO28" si="66">BQ17-BP17</f>
        <v>0</v>
      </c>
      <c r="BP17" s="30">
        <v>0.0</v>
      </c>
      <c r="BQ17" s="30">
        <v>0.0</v>
      </c>
      <c r="BR17" s="30">
        <v>0.0</v>
      </c>
      <c r="BS17" s="30">
        <v>0.0</v>
      </c>
      <c r="BT17" s="30">
        <v>0.0</v>
      </c>
      <c r="BU17" s="31"/>
      <c r="BV17" s="31">
        <v>0.0</v>
      </c>
      <c r="BW17" s="31">
        <v>10.0</v>
      </c>
      <c r="BX17" s="31">
        <f t="shared" ref="BX17:BX23" si="67">BZ17-BY17</f>
        <v>56</v>
      </c>
      <c r="BY17" s="31">
        <v>73.0</v>
      </c>
      <c r="BZ17" s="31">
        <v>129.0</v>
      </c>
      <c r="CA17" s="31">
        <f t="shared" ref="CA17:CA28" si="68">BY17/BZ17</f>
        <v>0.5658914729</v>
      </c>
      <c r="CB17" s="31">
        <v>56.6</v>
      </c>
      <c r="CC17" s="31">
        <f t="shared" ref="CC17:CC28" si="69">BX17/BZ17</f>
        <v>0.4341085271</v>
      </c>
      <c r="CD17" s="42"/>
      <c r="CE17" s="42">
        <v>0.0</v>
      </c>
      <c r="CF17" s="42">
        <v>10.0</v>
      </c>
      <c r="CG17" s="42">
        <f t="shared" ref="CG17:CG28" si="70">CI17-CH17</f>
        <v>41</v>
      </c>
      <c r="CH17" s="42">
        <v>93.0</v>
      </c>
      <c r="CI17" s="42">
        <v>134.0</v>
      </c>
      <c r="CJ17" s="42">
        <f t="shared" ref="CJ17:CJ28" si="71">CH17/CI17</f>
        <v>0.6940298507</v>
      </c>
      <c r="CK17" s="42">
        <v>69.4</v>
      </c>
      <c r="CL17" s="42">
        <f t="shared" ref="CL17:CL28" si="72">CG17/CI17</f>
        <v>0.3059701493</v>
      </c>
    </row>
    <row r="18" ht="16.5" customHeight="1">
      <c r="A18" s="23"/>
      <c r="B18" s="23">
        <v>1.0</v>
      </c>
      <c r="C18" s="23">
        <v>0.0</v>
      </c>
      <c r="D18" s="23">
        <f t="shared" si="45"/>
        <v>1</v>
      </c>
      <c r="E18" s="23">
        <v>40.0</v>
      </c>
      <c r="F18" s="23">
        <v>41.0</v>
      </c>
      <c r="G18" s="23">
        <f t="shared" si="46"/>
        <v>0.9756097561</v>
      </c>
      <c r="H18" s="23">
        <v>97.6</v>
      </c>
      <c r="I18" s="23">
        <f t="shared" si="47"/>
        <v>0.0243902439</v>
      </c>
      <c r="J18" s="24"/>
      <c r="K18" s="24">
        <v>1.0</v>
      </c>
      <c r="L18" s="24">
        <v>4.0</v>
      </c>
      <c r="M18" s="24">
        <f t="shared" si="48"/>
        <v>0</v>
      </c>
      <c r="N18" s="24">
        <v>67.0</v>
      </c>
      <c r="O18" s="24">
        <v>67.0</v>
      </c>
      <c r="P18" s="24">
        <f t="shared" si="49"/>
        <v>1</v>
      </c>
      <c r="Q18" s="24">
        <v>100.0</v>
      </c>
      <c r="R18" s="24">
        <f t="shared" si="50"/>
        <v>0</v>
      </c>
      <c r="S18" s="49"/>
      <c r="T18" s="49">
        <v>1.0</v>
      </c>
      <c r="U18" s="49">
        <v>0.0</v>
      </c>
      <c r="V18" s="49">
        <f t="shared" si="51"/>
        <v>4</v>
      </c>
      <c r="W18" s="49">
        <v>106.0</v>
      </c>
      <c r="X18" s="49">
        <v>110.0</v>
      </c>
      <c r="Y18" s="49">
        <f t="shared" si="52"/>
        <v>0.9636363636</v>
      </c>
      <c r="Z18" s="49">
        <v>96.4</v>
      </c>
      <c r="AA18" s="49">
        <f t="shared" si="53"/>
        <v>0.03636363636</v>
      </c>
      <c r="AB18" s="50"/>
      <c r="AC18" s="50">
        <v>1.0</v>
      </c>
      <c r="AD18" s="50">
        <v>2.0</v>
      </c>
      <c r="AE18" s="50">
        <f t="shared" si="54"/>
        <v>7</v>
      </c>
      <c r="AF18" s="50">
        <v>129.0</v>
      </c>
      <c r="AG18" s="50">
        <v>136.0</v>
      </c>
      <c r="AH18" s="50">
        <f t="shared" si="55"/>
        <v>0.9485294118</v>
      </c>
      <c r="AI18" s="50">
        <v>94.9</v>
      </c>
      <c r="AJ18" s="50">
        <f t="shared" si="56"/>
        <v>0.05147058824</v>
      </c>
      <c r="AK18" s="27"/>
      <c r="AL18" s="27">
        <v>1.0</v>
      </c>
      <c r="AM18" s="27">
        <v>9.0</v>
      </c>
      <c r="AN18" s="27">
        <f t="shared" si="57"/>
        <v>26</v>
      </c>
      <c r="AO18" s="27">
        <v>34.0</v>
      </c>
      <c r="AP18" s="27">
        <v>60.0</v>
      </c>
      <c r="AQ18" s="27">
        <f t="shared" si="58"/>
        <v>0.5666666667</v>
      </c>
      <c r="AR18" s="27">
        <v>56.7</v>
      </c>
      <c r="AS18" s="27">
        <f t="shared" si="59"/>
        <v>0.4333333333</v>
      </c>
      <c r="AT18" s="28"/>
      <c r="AU18" s="28">
        <v>1.0</v>
      </c>
      <c r="AV18" s="28">
        <v>6.0</v>
      </c>
      <c r="AW18" s="28">
        <f t="shared" si="60"/>
        <v>10</v>
      </c>
      <c r="AX18" s="28">
        <v>97.0</v>
      </c>
      <c r="AY18" s="28">
        <v>107.0</v>
      </c>
      <c r="AZ18" s="28">
        <f t="shared" si="61"/>
        <v>0.9065420561</v>
      </c>
      <c r="BA18" s="28">
        <v>90.7</v>
      </c>
      <c r="BB18" s="28">
        <f t="shared" si="62"/>
        <v>0.09345794393</v>
      </c>
      <c r="BC18" s="29"/>
      <c r="BD18" s="29">
        <v>1.0</v>
      </c>
      <c r="BE18" s="29">
        <v>8.0</v>
      </c>
      <c r="BF18" s="29">
        <f t="shared" si="63"/>
        <v>19</v>
      </c>
      <c r="BG18" s="29">
        <v>54.0</v>
      </c>
      <c r="BH18" s="29">
        <v>73.0</v>
      </c>
      <c r="BI18" s="29">
        <f t="shared" si="64"/>
        <v>0.7397260274</v>
      </c>
      <c r="BJ18" s="29">
        <v>74.0</v>
      </c>
      <c r="BK18" s="29">
        <f t="shared" si="65"/>
        <v>0.2602739726</v>
      </c>
      <c r="BL18" s="30"/>
      <c r="BM18" s="30">
        <v>1.0</v>
      </c>
      <c r="BN18" s="30">
        <v>4.0</v>
      </c>
      <c r="BO18" s="30">
        <f t="shared" si="66"/>
        <v>18</v>
      </c>
      <c r="BP18" s="30">
        <v>156.0</v>
      </c>
      <c r="BQ18" s="30">
        <v>174.0</v>
      </c>
      <c r="BR18" s="30">
        <f t="shared" ref="BR18:BR28" si="73">BP18/BQ18</f>
        <v>0.8965517241</v>
      </c>
      <c r="BS18" s="30">
        <v>89.7</v>
      </c>
      <c r="BT18" s="30">
        <f t="shared" ref="BT18:BT28" si="74">BO18/BQ18</f>
        <v>0.1034482759</v>
      </c>
      <c r="BU18" s="31"/>
      <c r="BV18" s="31">
        <v>1.0</v>
      </c>
      <c r="BW18" s="31">
        <v>2.0</v>
      </c>
      <c r="BX18" s="31">
        <f t="shared" si="67"/>
        <v>31</v>
      </c>
      <c r="BY18" s="31">
        <v>128.0</v>
      </c>
      <c r="BZ18" s="31">
        <v>159.0</v>
      </c>
      <c r="CA18" s="31">
        <f t="shared" si="68"/>
        <v>0.8050314465</v>
      </c>
      <c r="CB18" s="31">
        <v>80.5</v>
      </c>
      <c r="CC18" s="31">
        <f t="shared" si="69"/>
        <v>0.1949685535</v>
      </c>
      <c r="CD18" s="42"/>
      <c r="CE18" s="42">
        <v>1.0</v>
      </c>
      <c r="CF18" s="42">
        <v>6.0</v>
      </c>
      <c r="CG18" s="42">
        <f t="shared" si="70"/>
        <v>28</v>
      </c>
      <c r="CH18" s="42">
        <v>203.0</v>
      </c>
      <c r="CI18" s="42">
        <v>231.0</v>
      </c>
      <c r="CJ18" s="42">
        <f t="shared" si="71"/>
        <v>0.8787878788</v>
      </c>
      <c r="CK18" s="42">
        <v>87.9</v>
      </c>
      <c r="CL18" s="42">
        <f t="shared" si="72"/>
        <v>0.1212121212</v>
      </c>
    </row>
    <row r="19" ht="16.5" customHeight="1">
      <c r="A19" s="23"/>
      <c r="B19" s="23">
        <v>2.0</v>
      </c>
      <c r="C19" s="23">
        <v>3.0</v>
      </c>
      <c r="D19" s="23">
        <f t="shared" si="45"/>
        <v>3</v>
      </c>
      <c r="E19" s="23">
        <v>34.0</v>
      </c>
      <c r="F19" s="23">
        <v>37.0</v>
      </c>
      <c r="G19" s="23">
        <f t="shared" si="46"/>
        <v>0.9189189189</v>
      </c>
      <c r="H19" s="23">
        <v>91.9</v>
      </c>
      <c r="I19" s="23">
        <f t="shared" si="47"/>
        <v>0.08108108108</v>
      </c>
      <c r="J19" s="24"/>
      <c r="K19" s="24">
        <v>2.0</v>
      </c>
      <c r="L19" s="24">
        <v>8.0</v>
      </c>
      <c r="M19" s="24">
        <f t="shared" si="48"/>
        <v>8</v>
      </c>
      <c r="N19" s="24">
        <v>30.0</v>
      </c>
      <c r="O19" s="24">
        <v>38.0</v>
      </c>
      <c r="P19" s="24">
        <f t="shared" si="49"/>
        <v>0.7894736842</v>
      </c>
      <c r="Q19" s="24">
        <v>78.9</v>
      </c>
      <c r="R19" s="24">
        <f t="shared" si="50"/>
        <v>0.2105263158</v>
      </c>
      <c r="S19" s="49"/>
      <c r="T19" s="49">
        <v>2.0</v>
      </c>
      <c r="U19" s="49">
        <v>3.0</v>
      </c>
      <c r="V19" s="49">
        <f t="shared" si="51"/>
        <v>5</v>
      </c>
      <c r="W19" s="49">
        <v>96.0</v>
      </c>
      <c r="X19" s="49">
        <v>101.0</v>
      </c>
      <c r="Y19" s="49">
        <f t="shared" si="52"/>
        <v>0.9504950495</v>
      </c>
      <c r="Z19" s="49">
        <v>95.0</v>
      </c>
      <c r="AA19" s="49">
        <f t="shared" si="53"/>
        <v>0.0495049505</v>
      </c>
      <c r="AB19" s="50"/>
      <c r="AC19" s="50">
        <v>2.0</v>
      </c>
      <c r="AD19" s="50">
        <v>1.0</v>
      </c>
      <c r="AE19" s="50">
        <f t="shared" si="54"/>
        <v>6</v>
      </c>
      <c r="AF19" s="50">
        <v>132.0</v>
      </c>
      <c r="AG19" s="50">
        <v>138.0</v>
      </c>
      <c r="AH19" s="50">
        <f t="shared" si="55"/>
        <v>0.9565217391</v>
      </c>
      <c r="AI19" s="50">
        <v>95.7</v>
      </c>
      <c r="AJ19" s="50">
        <f t="shared" si="56"/>
        <v>0.04347826087</v>
      </c>
      <c r="AK19" s="27"/>
      <c r="AL19" s="27">
        <v>2.0</v>
      </c>
      <c r="AM19" s="27">
        <v>7.0</v>
      </c>
      <c r="AN19" s="27">
        <f t="shared" si="57"/>
        <v>8</v>
      </c>
      <c r="AO19" s="27">
        <v>78.0</v>
      </c>
      <c r="AP19" s="27">
        <v>86.0</v>
      </c>
      <c r="AQ19" s="27">
        <f t="shared" si="58"/>
        <v>0.9069767442</v>
      </c>
      <c r="AR19" s="27">
        <v>90.7</v>
      </c>
      <c r="AS19" s="27">
        <f t="shared" si="59"/>
        <v>0.09302325581</v>
      </c>
      <c r="AT19" s="28"/>
      <c r="AU19" s="28">
        <v>2.0</v>
      </c>
      <c r="AV19" s="28">
        <v>0.0</v>
      </c>
      <c r="AW19" s="28">
        <f t="shared" si="60"/>
        <v>9</v>
      </c>
      <c r="AX19" s="28">
        <v>143.0</v>
      </c>
      <c r="AY19" s="28">
        <v>152.0</v>
      </c>
      <c r="AZ19" s="28">
        <f t="shared" si="61"/>
        <v>0.9407894737</v>
      </c>
      <c r="BA19" s="28">
        <v>94.1</v>
      </c>
      <c r="BB19" s="28">
        <f t="shared" si="62"/>
        <v>0.05921052632</v>
      </c>
      <c r="BC19" s="29"/>
      <c r="BD19" s="29">
        <v>2.0</v>
      </c>
      <c r="BE19" s="29">
        <v>6.0</v>
      </c>
      <c r="BF19" s="29">
        <f t="shared" si="63"/>
        <v>17</v>
      </c>
      <c r="BG19" s="29">
        <v>101.0</v>
      </c>
      <c r="BH19" s="29">
        <v>118.0</v>
      </c>
      <c r="BI19" s="29">
        <f t="shared" si="64"/>
        <v>0.8559322034</v>
      </c>
      <c r="BJ19" s="29">
        <v>85.6</v>
      </c>
      <c r="BK19" s="29">
        <f t="shared" si="65"/>
        <v>0.1440677966</v>
      </c>
      <c r="BL19" s="30"/>
      <c r="BM19" s="30">
        <v>2.0</v>
      </c>
      <c r="BN19" s="30">
        <v>1.0</v>
      </c>
      <c r="BO19" s="30">
        <f t="shared" si="66"/>
        <v>23</v>
      </c>
      <c r="BP19" s="30">
        <v>201.0</v>
      </c>
      <c r="BQ19" s="30">
        <v>224.0</v>
      </c>
      <c r="BR19" s="30">
        <f t="shared" si="73"/>
        <v>0.8973214286</v>
      </c>
      <c r="BS19" s="30">
        <v>89.7</v>
      </c>
      <c r="BT19" s="30">
        <f t="shared" si="74"/>
        <v>0.1026785714</v>
      </c>
      <c r="BU19" s="31"/>
      <c r="BV19" s="31">
        <v>2.0</v>
      </c>
      <c r="BW19" s="31">
        <v>5.0</v>
      </c>
      <c r="BX19" s="31">
        <f t="shared" si="67"/>
        <v>18</v>
      </c>
      <c r="BY19" s="31">
        <v>136.0</v>
      </c>
      <c r="BZ19" s="31">
        <v>154.0</v>
      </c>
      <c r="CA19" s="31">
        <f t="shared" si="68"/>
        <v>0.8831168831</v>
      </c>
      <c r="CB19" s="31">
        <v>88.3</v>
      </c>
      <c r="CC19" s="31">
        <f t="shared" si="69"/>
        <v>0.1168831169</v>
      </c>
      <c r="CD19" s="42"/>
      <c r="CE19" s="42">
        <v>2.0</v>
      </c>
      <c r="CF19" s="42">
        <v>11.0</v>
      </c>
      <c r="CG19" s="42">
        <f t="shared" si="70"/>
        <v>30</v>
      </c>
      <c r="CH19" s="42">
        <v>230.0</v>
      </c>
      <c r="CI19" s="42">
        <v>260.0</v>
      </c>
      <c r="CJ19" s="42">
        <f t="shared" si="71"/>
        <v>0.8846153846</v>
      </c>
      <c r="CK19" s="42">
        <v>88.5</v>
      </c>
      <c r="CL19" s="42">
        <f t="shared" si="72"/>
        <v>0.1153846154</v>
      </c>
    </row>
    <row r="20" ht="16.5" customHeight="1">
      <c r="A20" s="23"/>
      <c r="B20" s="23">
        <v>3.0</v>
      </c>
      <c r="C20" s="23">
        <v>7.0</v>
      </c>
      <c r="D20" s="23">
        <f t="shared" si="45"/>
        <v>0</v>
      </c>
      <c r="E20" s="23">
        <v>22.0</v>
      </c>
      <c r="F20" s="23">
        <v>22.0</v>
      </c>
      <c r="G20" s="23">
        <f t="shared" si="46"/>
        <v>1</v>
      </c>
      <c r="H20" s="23">
        <v>100.0</v>
      </c>
      <c r="I20" s="23">
        <f t="shared" si="47"/>
        <v>0</v>
      </c>
      <c r="J20" s="24"/>
      <c r="K20" s="24">
        <v>3.0</v>
      </c>
      <c r="L20" s="24">
        <v>7.0</v>
      </c>
      <c r="M20" s="24">
        <f t="shared" si="48"/>
        <v>2</v>
      </c>
      <c r="N20" s="24">
        <v>42.0</v>
      </c>
      <c r="O20" s="24">
        <v>44.0</v>
      </c>
      <c r="P20" s="24">
        <f t="shared" si="49"/>
        <v>0.9545454545</v>
      </c>
      <c r="Q20" s="24">
        <v>95.5</v>
      </c>
      <c r="R20" s="24">
        <f t="shared" si="50"/>
        <v>0.04545454545</v>
      </c>
      <c r="S20" s="49"/>
      <c r="T20" s="49">
        <v>3.0</v>
      </c>
      <c r="U20" s="49">
        <v>2.0</v>
      </c>
      <c r="V20" s="49">
        <f t="shared" si="51"/>
        <v>4</v>
      </c>
      <c r="W20" s="49">
        <v>105.0</v>
      </c>
      <c r="X20" s="49">
        <v>109.0</v>
      </c>
      <c r="Y20" s="49">
        <f t="shared" si="52"/>
        <v>0.9633027523</v>
      </c>
      <c r="Z20" s="49">
        <v>96.3</v>
      </c>
      <c r="AA20" s="49">
        <f t="shared" si="53"/>
        <v>0.03669724771</v>
      </c>
      <c r="AB20" s="50"/>
      <c r="AC20" s="50">
        <v>3.0</v>
      </c>
      <c r="AD20" s="50">
        <v>4.0</v>
      </c>
      <c r="AE20" s="50">
        <f t="shared" si="54"/>
        <v>5</v>
      </c>
      <c r="AF20" s="50">
        <v>107.0</v>
      </c>
      <c r="AG20" s="50">
        <v>112.0</v>
      </c>
      <c r="AH20" s="50">
        <f t="shared" si="55"/>
        <v>0.9553571429</v>
      </c>
      <c r="AI20" s="50">
        <v>95.5</v>
      </c>
      <c r="AJ20" s="50">
        <f t="shared" si="56"/>
        <v>0.04464285714</v>
      </c>
      <c r="AK20" s="27"/>
      <c r="AL20" s="27">
        <v>3.0</v>
      </c>
      <c r="AM20" s="27">
        <v>3.0</v>
      </c>
      <c r="AN20" s="27">
        <f t="shared" si="57"/>
        <v>8</v>
      </c>
      <c r="AO20" s="27">
        <v>136.0</v>
      </c>
      <c r="AP20" s="27">
        <v>144.0</v>
      </c>
      <c r="AQ20" s="27">
        <f t="shared" si="58"/>
        <v>0.9444444444</v>
      </c>
      <c r="AR20" s="27">
        <v>94.4</v>
      </c>
      <c r="AS20" s="27">
        <f t="shared" si="59"/>
        <v>0.05555555556</v>
      </c>
      <c r="AT20" s="28"/>
      <c r="AU20" s="28">
        <v>3.0</v>
      </c>
      <c r="AV20" s="28">
        <v>9.0</v>
      </c>
      <c r="AW20" s="28">
        <f t="shared" si="60"/>
        <v>11</v>
      </c>
      <c r="AX20" s="28">
        <v>64.0</v>
      </c>
      <c r="AY20" s="28">
        <v>75.0</v>
      </c>
      <c r="AZ20" s="28">
        <f t="shared" si="61"/>
        <v>0.8533333333</v>
      </c>
      <c r="BA20" s="28">
        <v>85.3</v>
      </c>
      <c r="BB20" s="28">
        <f t="shared" si="62"/>
        <v>0.1466666667</v>
      </c>
      <c r="BC20" s="29"/>
      <c r="BD20" s="29">
        <v>3.0</v>
      </c>
      <c r="BE20" s="29">
        <v>3.0</v>
      </c>
      <c r="BF20" s="29">
        <f t="shared" si="63"/>
        <v>11</v>
      </c>
      <c r="BG20" s="29">
        <v>145.0</v>
      </c>
      <c r="BH20" s="29">
        <v>156.0</v>
      </c>
      <c r="BI20" s="29">
        <f t="shared" si="64"/>
        <v>0.9294871795</v>
      </c>
      <c r="BJ20" s="29">
        <v>92.9</v>
      </c>
      <c r="BK20" s="29">
        <f t="shared" si="65"/>
        <v>0.07051282051</v>
      </c>
      <c r="BL20" s="30"/>
      <c r="BM20" s="30">
        <v>3.0</v>
      </c>
      <c r="BN20" s="30">
        <v>8.0</v>
      </c>
      <c r="BO20" s="30">
        <f t="shared" si="66"/>
        <v>26</v>
      </c>
      <c r="BP20" s="30">
        <v>63.0</v>
      </c>
      <c r="BQ20" s="30">
        <v>89.0</v>
      </c>
      <c r="BR20" s="30">
        <f t="shared" si="73"/>
        <v>0.7078651685</v>
      </c>
      <c r="BS20" s="30">
        <v>70.8</v>
      </c>
      <c r="BT20" s="30">
        <f t="shared" si="74"/>
        <v>0.2921348315</v>
      </c>
      <c r="BU20" s="31"/>
      <c r="BV20" s="31">
        <v>3.0</v>
      </c>
      <c r="BW20" s="31">
        <v>1.0</v>
      </c>
      <c r="BX20" s="31">
        <f t="shared" si="67"/>
        <v>2</v>
      </c>
      <c r="BY20" s="31">
        <v>142.0</v>
      </c>
      <c r="BZ20" s="31">
        <v>144.0</v>
      </c>
      <c r="CA20" s="31">
        <f t="shared" si="68"/>
        <v>0.9861111111</v>
      </c>
      <c r="CB20" s="31">
        <v>98.6</v>
      </c>
      <c r="CC20" s="31">
        <f t="shared" si="69"/>
        <v>0.01388888889</v>
      </c>
      <c r="CD20" s="42"/>
      <c r="CE20" s="42">
        <v>3.0</v>
      </c>
      <c r="CF20" s="42">
        <v>7.0</v>
      </c>
      <c r="CG20" s="42">
        <f t="shared" si="70"/>
        <v>27</v>
      </c>
      <c r="CH20" s="42">
        <v>140.0</v>
      </c>
      <c r="CI20" s="42">
        <v>167.0</v>
      </c>
      <c r="CJ20" s="42">
        <f t="shared" si="71"/>
        <v>0.8383233533</v>
      </c>
      <c r="CK20" s="42">
        <v>83.8</v>
      </c>
      <c r="CL20" s="42">
        <f t="shared" si="72"/>
        <v>0.1616766467</v>
      </c>
    </row>
    <row r="21" ht="16.5" customHeight="1">
      <c r="A21" s="23"/>
      <c r="B21" s="23">
        <v>4.0</v>
      </c>
      <c r="C21" s="23">
        <v>8.0</v>
      </c>
      <c r="D21" s="23">
        <f t="shared" si="45"/>
        <v>1</v>
      </c>
      <c r="E21" s="23">
        <v>20.0</v>
      </c>
      <c r="F21" s="23">
        <v>21.0</v>
      </c>
      <c r="G21" s="23">
        <f t="shared" si="46"/>
        <v>0.9523809524</v>
      </c>
      <c r="H21" s="23">
        <v>95.2</v>
      </c>
      <c r="I21" s="23">
        <f t="shared" si="47"/>
        <v>0.04761904762</v>
      </c>
      <c r="J21" s="24"/>
      <c r="K21" s="24">
        <v>4.0</v>
      </c>
      <c r="L21" s="24">
        <v>6.0</v>
      </c>
      <c r="M21" s="24">
        <f t="shared" si="48"/>
        <v>1</v>
      </c>
      <c r="N21" s="24">
        <v>56.0</v>
      </c>
      <c r="O21" s="24">
        <v>57.0</v>
      </c>
      <c r="P21" s="24">
        <f t="shared" si="49"/>
        <v>0.9824561404</v>
      </c>
      <c r="Q21" s="24">
        <v>98.2</v>
      </c>
      <c r="R21" s="24">
        <f t="shared" si="50"/>
        <v>0.01754385965</v>
      </c>
      <c r="S21" s="49"/>
      <c r="T21" s="49">
        <v>4.0</v>
      </c>
      <c r="U21" s="49">
        <v>5.0</v>
      </c>
      <c r="V21" s="49">
        <f t="shared" si="51"/>
        <v>2</v>
      </c>
      <c r="W21" s="49">
        <v>80.0</v>
      </c>
      <c r="X21" s="49">
        <v>82.0</v>
      </c>
      <c r="Y21" s="49">
        <f t="shared" si="52"/>
        <v>0.9756097561</v>
      </c>
      <c r="Z21" s="49">
        <v>97.6</v>
      </c>
      <c r="AA21" s="49">
        <f t="shared" si="53"/>
        <v>0.0243902439</v>
      </c>
      <c r="AB21" s="50"/>
      <c r="AC21" s="50">
        <v>4.0</v>
      </c>
      <c r="AD21" s="50">
        <v>3.0</v>
      </c>
      <c r="AE21" s="50">
        <f t="shared" si="54"/>
        <v>6</v>
      </c>
      <c r="AF21" s="50">
        <v>117.0</v>
      </c>
      <c r="AG21" s="50">
        <v>123.0</v>
      </c>
      <c r="AH21" s="50">
        <f t="shared" si="55"/>
        <v>0.9512195122</v>
      </c>
      <c r="AI21" s="50">
        <v>95.1</v>
      </c>
      <c r="AJ21" s="50">
        <f t="shared" si="56"/>
        <v>0.0487804878</v>
      </c>
      <c r="AK21" s="27"/>
      <c r="AL21" s="27">
        <v>4.0</v>
      </c>
      <c r="AM21" s="27">
        <v>1.0</v>
      </c>
      <c r="AN21" s="27">
        <f t="shared" si="57"/>
        <v>9</v>
      </c>
      <c r="AO21" s="27">
        <v>155.0</v>
      </c>
      <c r="AP21" s="27">
        <v>164.0</v>
      </c>
      <c r="AQ21" s="27">
        <f t="shared" si="58"/>
        <v>0.9451219512</v>
      </c>
      <c r="AR21" s="27">
        <v>94.5</v>
      </c>
      <c r="AS21" s="27">
        <f t="shared" si="59"/>
        <v>0.05487804878</v>
      </c>
      <c r="AT21" s="28"/>
      <c r="AU21" s="28">
        <v>4.0</v>
      </c>
      <c r="AV21" s="28">
        <v>5.0</v>
      </c>
      <c r="AW21" s="28">
        <f t="shared" si="60"/>
        <v>9</v>
      </c>
      <c r="AX21" s="28">
        <v>109.0</v>
      </c>
      <c r="AY21" s="28">
        <v>118.0</v>
      </c>
      <c r="AZ21" s="28">
        <f t="shared" si="61"/>
        <v>0.9237288136</v>
      </c>
      <c r="BA21" s="28">
        <v>92.4</v>
      </c>
      <c r="BB21" s="28">
        <f t="shared" si="62"/>
        <v>0.07627118644</v>
      </c>
      <c r="BC21" s="29"/>
      <c r="BD21" s="29">
        <v>4.0</v>
      </c>
      <c r="BE21" s="29">
        <v>11.0</v>
      </c>
      <c r="BF21" s="29">
        <f t="shared" si="63"/>
        <v>18</v>
      </c>
      <c r="BG21" s="29">
        <v>41.0</v>
      </c>
      <c r="BH21" s="29">
        <v>59.0</v>
      </c>
      <c r="BI21" s="29">
        <f t="shared" si="64"/>
        <v>0.6949152542</v>
      </c>
      <c r="BJ21" s="29">
        <v>69.5</v>
      </c>
      <c r="BK21" s="29">
        <f t="shared" si="65"/>
        <v>0.3050847458</v>
      </c>
      <c r="BL21" s="30"/>
      <c r="BM21" s="30">
        <v>4.0</v>
      </c>
      <c r="BN21" s="30">
        <v>6.0</v>
      </c>
      <c r="BO21" s="30">
        <f t="shared" si="66"/>
        <v>20</v>
      </c>
      <c r="BP21" s="30">
        <v>146.0</v>
      </c>
      <c r="BQ21" s="30">
        <v>166.0</v>
      </c>
      <c r="BR21" s="30">
        <f t="shared" si="73"/>
        <v>0.8795180723</v>
      </c>
      <c r="BS21" s="30">
        <v>88.0</v>
      </c>
      <c r="BT21" s="30">
        <f t="shared" si="74"/>
        <v>0.1204819277</v>
      </c>
      <c r="BU21" s="31"/>
      <c r="BV21" s="31">
        <v>4.0</v>
      </c>
      <c r="BW21" s="31">
        <v>11.0</v>
      </c>
      <c r="BX21" s="31">
        <f t="shared" si="67"/>
        <v>31</v>
      </c>
      <c r="BY21" s="31">
        <v>224.0</v>
      </c>
      <c r="BZ21" s="31">
        <v>255.0</v>
      </c>
      <c r="CA21" s="31">
        <f t="shared" si="68"/>
        <v>0.8784313725</v>
      </c>
      <c r="CB21" s="31">
        <v>87.8</v>
      </c>
      <c r="CC21" s="31">
        <f t="shared" si="69"/>
        <v>0.1215686275</v>
      </c>
      <c r="CD21" s="42"/>
      <c r="CE21" s="42">
        <v>4.0</v>
      </c>
      <c r="CF21" s="42">
        <v>5.0</v>
      </c>
      <c r="CG21" s="42">
        <f t="shared" si="70"/>
        <v>25</v>
      </c>
      <c r="CH21" s="42">
        <v>211.0</v>
      </c>
      <c r="CI21" s="42">
        <v>236.0</v>
      </c>
      <c r="CJ21" s="42">
        <f t="shared" si="71"/>
        <v>0.8940677966</v>
      </c>
      <c r="CK21" s="42">
        <v>89.4</v>
      </c>
      <c r="CL21" s="42">
        <f t="shared" si="72"/>
        <v>0.1059322034</v>
      </c>
    </row>
    <row r="22" ht="16.5" customHeight="1">
      <c r="A22" s="23"/>
      <c r="B22" s="23">
        <v>5.0</v>
      </c>
      <c r="C22" s="23">
        <v>2.0</v>
      </c>
      <c r="D22" s="23">
        <f t="shared" si="45"/>
        <v>7</v>
      </c>
      <c r="E22" s="23">
        <v>37.0</v>
      </c>
      <c r="F22" s="23">
        <v>44.0</v>
      </c>
      <c r="G22" s="23">
        <f t="shared" si="46"/>
        <v>0.8409090909</v>
      </c>
      <c r="H22" s="23">
        <v>84.1</v>
      </c>
      <c r="I22" s="23">
        <f t="shared" si="47"/>
        <v>0.1590909091</v>
      </c>
      <c r="J22" s="24"/>
      <c r="K22" s="24">
        <v>5.0</v>
      </c>
      <c r="L22" s="24">
        <v>9.0</v>
      </c>
      <c r="M22" s="24">
        <f t="shared" si="48"/>
        <v>12</v>
      </c>
      <c r="N22" s="24">
        <v>33.0</v>
      </c>
      <c r="O22" s="24">
        <v>45.0</v>
      </c>
      <c r="P22" s="24">
        <f t="shared" si="49"/>
        <v>0.7333333333</v>
      </c>
      <c r="Q22" s="24">
        <v>73.3</v>
      </c>
      <c r="R22" s="24">
        <f t="shared" si="50"/>
        <v>0.2666666667</v>
      </c>
      <c r="S22" s="49"/>
      <c r="T22" s="49">
        <v>5.0</v>
      </c>
      <c r="U22" s="49">
        <v>0.0</v>
      </c>
      <c r="V22" s="49">
        <f t="shared" si="51"/>
        <v>3</v>
      </c>
      <c r="W22" s="49">
        <v>3.0</v>
      </c>
      <c r="X22" s="49">
        <v>6.0</v>
      </c>
      <c r="Y22" s="49">
        <f t="shared" si="52"/>
        <v>0.5</v>
      </c>
      <c r="Z22" s="49">
        <v>50.0</v>
      </c>
      <c r="AA22" s="49">
        <f t="shared" si="53"/>
        <v>0.5</v>
      </c>
      <c r="AB22" s="50"/>
      <c r="AC22" s="50">
        <v>5.0</v>
      </c>
      <c r="AD22" s="50">
        <v>10.0</v>
      </c>
      <c r="AE22" s="50">
        <f t="shared" si="54"/>
        <v>5</v>
      </c>
      <c r="AF22" s="50">
        <v>40.0</v>
      </c>
      <c r="AG22" s="50">
        <v>45.0</v>
      </c>
      <c r="AH22" s="50">
        <f t="shared" si="55"/>
        <v>0.8888888889</v>
      </c>
      <c r="AI22" s="50">
        <v>88.9</v>
      </c>
      <c r="AJ22" s="50">
        <f t="shared" si="56"/>
        <v>0.1111111111</v>
      </c>
      <c r="AK22" s="27"/>
      <c r="AL22" s="27">
        <v>5.0</v>
      </c>
      <c r="AM22" s="27">
        <v>4.0</v>
      </c>
      <c r="AN22" s="27">
        <f t="shared" si="57"/>
        <v>5</v>
      </c>
      <c r="AO22" s="27">
        <v>113.0</v>
      </c>
      <c r="AP22" s="27">
        <v>118.0</v>
      </c>
      <c r="AQ22" s="27">
        <f t="shared" si="58"/>
        <v>0.9576271186</v>
      </c>
      <c r="AR22" s="27">
        <v>95.8</v>
      </c>
      <c r="AS22" s="27">
        <f t="shared" si="59"/>
        <v>0.04237288136</v>
      </c>
      <c r="AT22" s="28"/>
      <c r="AU22" s="28">
        <v>5.0</v>
      </c>
      <c r="AV22" s="28">
        <v>11.0</v>
      </c>
      <c r="AW22" s="28">
        <f t="shared" si="60"/>
        <v>14</v>
      </c>
      <c r="AX22" s="28">
        <v>40.0</v>
      </c>
      <c r="AY22" s="28">
        <v>54.0</v>
      </c>
      <c r="AZ22" s="28">
        <f t="shared" si="61"/>
        <v>0.7407407407</v>
      </c>
      <c r="BA22" s="28">
        <v>74.1</v>
      </c>
      <c r="BB22" s="28">
        <f t="shared" si="62"/>
        <v>0.2592592593</v>
      </c>
      <c r="BC22" s="29"/>
      <c r="BD22" s="29">
        <v>5.0</v>
      </c>
      <c r="BE22" s="29">
        <v>4.0</v>
      </c>
      <c r="BF22" s="29">
        <f t="shared" si="63"/>
        <v>15</v>
      </c>
      <c r="BG22" s="29">
        <v>130.0</v>
      </c>
      <c r="BH22" s="29">
        <v>145.0</v>
      </c>
      <c r="BI22" s="29">
        <f t="shared" si="64"/>
        <v>0.8965517241</v>
      </c>
      <c r="BJ22" s="29">
        <v>89.7</v>
      </c>
      <c r="BK22" s="29">
        <f t="shared" si="65"/>
        <v>0.1034482759</v>
      </c>
      <c r="BL22" s="30"/>
      <c r="BM22" s="30">
        <v>5.0</v>
      </c>
      <c r="BN22" s="30">
        <v>3.0</v>
      </c>
      <c r="BO22" s="30">
        <f t="shared" si="66"/>
        <v>17</v>
      </c>
      <c r="BP22" s="30">
        <v>176.0</v>
      </c>
      <c r="BQ22" s="30">
        <v>193.0</v>
      </c>
      <c r="BR22" s="30">
        <f t="shared" si="73"/>
        <v>0.9119170984</v>
      </c>
      <c r="BS22" s="30">
        <v>91.2</v>
      </c>
      <c r="BT22" s="30">
        <f t="shared" si="74"/>
        <v>0.08808290155</v>
      </c>
      <c r="BU22" s="31"/>
      <c r="BV22" s="31">
        <v>5.0</v>
      </c>
      <c r="BW22" s="31">
        <v>3.0</v>
      </c>
      <c r="BX22" s="31">
        <f t="shared" si="67"/>
        <v>24</v>
      </c>
      <c r="BY22" s="31">
        <v>192.0</v>
      </c>
      <c r="BZ22" s="31">
        <v>216.0</v>
      </c>
      <c r="CA22" s="31">
        <f t="shared" si="68"/>
        <v>0.8888888889</v>
      </c>
      <c r="CB22" s="31">
        <v>88.9</v>
      </c>
      <c r="CC22" s="31">
        <f t="shared" si="69"/>
        <v>0.1111111111</v>
      </c>
      <c r="CD22" s="42"/>
      <c r="CE22" s="42">
        <v>5.0</v>
      </c>
      <c r="CF22" s="42">
        <v>1.0</v>
      </c>
      <c r="CG22" s="42">
        <f t="shared" si="70"/>
        <v>37</v>
      </c>
      <c r="CH22" s="42">
        <v>323.0</v>
      </c>
      <c r="CI22" s="42">
        <v>360.0</v>
      </c>
      <c r="CJ22" s="42">
        <f t="shared" si="71"/>
        <v>0.8972222222</v>
      </c>
      <c r="CK22" s="42">
        <v>89.7</v>
      </c>
      <c r="CL22" s="42">
        <f t="shared" si="72"/>
        <v>0.1027777778</v>
      </c>
    </row>
    <row r="23" ht="16.5" customHeight="1">
      <c r="A23" s="23"/>
      <c r="B23" s="23">
        <v>6.0</v>
      </c>
      <c r="C23" s="23">
        <v>6.0</v>
      </c>
      <c r="D23" s="23">
        <f t="shared" si="45"/>
        <v>2</v>
      </c>
      <c r="E23" s="23">
        <v>29.0</v>
      </c>
      <c r="F23" s="23">
        <v>31.0</v>
      </c>
      <c r="G23" s="23">
        <f t="shared" si="46"/>
        <v>0.935483871</v>
      </c>
      <c r="H23" s="23">
        <v>93.5</v>
      </c>
      <c r="I23" s="23">
        <f t="shared" si="47"/>
        <v>0.06451612903</v>
      </c>
      <c r="J23" s="24"/>
      <c r="K23" s="24">
        <v>6.0</v>
      </c>
      <c r="L23" s="24">
        <v>1.0</v>
      </c>
      <c r="M23" s="24">
        <f t="shared" si="48"/>
        <v>6</v>
      </c>
      <c r="N23" s="24">
        <v>78.0</v>
      </c>
      <c r="O23" s="24">
        <v>84.0</v>
      </c>
      <c r="P23" s="24">
        <f t="shared" si="49"/>
        <v>0.9285714286</v>
      </c>
      <c r="Q23" s="24">
        <v>92.9</v>
      </c>
      <c r="R23" s="24">
        <f t="shared" si="50"/>
        <v>0.07142857143</v>
      </c>
      <c r="S23" s="49"/>
      <c r="T23" s="49">
        <v>6.0</v>
      </c>
      <c r="U23" s="49">
        <v>11.0</v>
      </c>
      <c r="V23" s="49">
        <f t="shared" si="51"/>
        <v>12</v>
      </c>
      <c r="W23" s="49">
        <v>26.0</v>
      </c>
      <c r="X23" s="49">
        <v>38.0</v>
      </c>
      <c r="Y23" s="49">
        <f t="shared" si="52"/>
        <v>0.6842105263</v>
      </c>
      <c r="Z23" s="49">
        <v>68.4</v>
      </c>
      <c r="AA23" s="49">
        <f t="shared" si="53"/>
        <v>0.3157894737</v>
      </c>
      <c r="AB23" s="50"/>
      <c r="AC23" s="50">
        <v>6.0</v>
      </c>
      <c r="AD23" s="50">
        <v>8.0</v>
      </c>
      <c r="AE23" s="50">
        <f t="shared" si="54"/>
        <v>6</v>
      </c>
      <c r="AF23" s="50">
        <v>66.0</v>
      </c>
      <c r="AG23" s="50">
        <v>72.0</v>
      </c>
      <c r="AH23" s="50">
        <f t="shared" si="55"/>
        <v>0.9166666667</v>
      </c>
      <c r="AI23" s="50">
        <v>91.7</v>
      </c>
      <c r="AJ23" s="50">
        <f t="shared" si="56"/>
        <v>0.08333333333</v>
      </c>
      <c r="AK23" s="27"/>
      <c r="AL23" s="27">
        <v>6.0</v>
      </c>
      <c r="AM23" s="27">
        <v>0.0</v>
      </c>
      <c r="AN23" s="27">
        <f t="shared" si="57"/>
        <v>16</v>
      </c>
      <c r="AO23" s="27">
        <v>93.0</v>
      </c>
      <c r="AP23" s="27">
        <v>109.0</v>
      </c>
      <c r="AQ23" s="27">
        <f t="shared" si="58"/>
        <v>0.8532110092</v>
      </c>
      <c r="AR23" s="27">
        <v>85.3</v>
      </c>
      <c r="AS23" s="27">
        <f t="shared" si="59"/>
        <v>0.1467889908</v>
      </c>
      <c r="AT23" s="28"/>
      <c r="AU23" s="28">
        <v>6.0</v>
      </c>
      <c r="AV23" s="28">
        <v>2.0</v>
      </c>
      <c r="AW23" s="28">
        <f t="shared" si="60"/>
        <v>10</v>
      </c>
      <c r="AX23" s="28">
        <v>148.0</v>
      </c>
      <c r="AY23" s="28">
        <v>158.0</v>
      </c>
      <c r="AZ23" s="28">
        <f t="shared" si="61"/>
        <v>0.9367088608</v>
      </c>
      <c r="BA23" s="28">
        <v>93.7</v>
      </c>
      <c r="BB23" s="28">
        <f t="shared" si="62"/>
        <v>0.06329113924</v>
      </c>
      <c r="BC23" s="29"/>
      <c r="BD23" s="29">
        <v>6.0</v>
      </c>
      <c r="BE23" s="29">
        <v>0.0</v>
      </c>
      <c r="BF23" s="29">
        <f t="shared" si="63"/>
        <v>15</v>
      </c>
      <c r="BG23" s="29">
        <v>158.0</v>
      </c>
      <c r="BH23" s="29">
        <v>173.0</v>
      </c>
      <c r="BI23" s="29">
        <f t="shared" si="64"/>
        <v>0.9132947977</v>
      </c>
      <c r="BJ23" s="29">
        <v>91.3</v>
      </c>
      <c r="BK23" s="29">
        <f t="shared" si="65"/>
        <v>0.08670520231</v>
      </c>
      <c r="BL23" s="30"/>
      <c r="BM23" s="30">
        <v>6.0</v>
      </c>
      <c r="BN23" s="30">
        <v>10.0</v>
      </c>
      <c r="BO23" s="30">
        <f t="shared" si="66"/>
        <v>31</v>
      </c>
      <c r="BP23" s="30">
        <v>67.0</v>
      </c>
      <c r="BQ23" s="30">
        <v>98.0</v>
      </c>
      <c r="BR23" s="30">
        <f t="shared" si="73"/>
        <v>0.6836734694</v>
      </c>
      <c r="BS23" s="30">
        <v>68.4</v>
      </c>
      <c r="BT23" s="30">
        <f t="shared" si="74"/>
        <v>0.3163265306</v>
      </c>
      <c r="BU23" s="31"/>
      <c r="BV23" s="31">
        <v>6.0</v>
      </c>
      <c r="BW23" s="31">
        <v>4.0</v>
      </c>
      <c r="BX23" s="31">
        <f t="shared" si="67"/>
        <v>24</v>
      </c>
      <c r="BY23" s="31">
        <v>168.0</v>
      </c>
      <c r="BZ23" s="31">
        <v>192.0</v>
      </c>
      <c r="CA23" s="31">
        <f t="shared" si="68"/>
        <v>0.875</v>
      </c>
      <c r="CB23" s="31">
        <v>87.5</v>
      </c>
      <c r="CC23" s="31">
        <f t="shared" si="69"/>
        <v>0.125</v>
      </c>
      <c r="CD23" s="42"/>
      <c r="CE23" s="42">
        <v>6.0</v>
      </c>
      <c r="CF23" s="42">
        <v>8.0</v>
      </c>
      <c r="CG23" s="42">
        <f t="shared" si="70"/>
        <v>22</v>
      </c>
      <c r="CH23" s="42">
        <v>66.0</v>
      </c>
      <c r="CI23" s="42">
        <v>88.0</v>
      </c>
      <c r="CJ23" s="42">
        <f t="shared" si="71"/>
        <v>0.75</v>
      </c>
      <c r="CK23" s="42">
        <v>75.0</v>
      </c>
      <c r="CL23" s="42">
        <f t="shared" si="72"/>
        <v>0.25</v>
      </c>
    </row>
    <row r="24" ht="16.5" customHeight="1">
      <c r="A24" s="23"/>
      <c r="B24" s="23">
        <v>7.0</v>
      </c>
      <c r="C24" s="23">
        <v>1.0</v>
      </c>
      <c r="D24" s="23">
        <f t="shared" si="45"/>
        <v>3</v>
      </c>
      <c r="E24" s="23">
        <v>41.0</v>
      </c>
      <c r="F24" s="23">
        <v>44.0</v>
      </c>
      <c r="G24" s="23">
        <f t="shared" si="46"/>
        <v>0.9318181818</v>
      </c>
      <c r="H24" s="23">
        <v>93.2</v>
      </c>
      <c r="I24" s="23">
        <f t="shared" si="47"/>
        <v>0.06818181818</v>
      </c>
      <c r="J24" s="24"/>
      <c r="K24" s="24">
        <v>7.0</v>
      </c>
      <c r="L24" s="24">
        <v>0.0</v>
      </c>
      <c r="M24" s="24">
        <f t="shared" si="48"/>
        <v>0</v>
      </c>
      <c r="N24" s="24">
        <v>64.0</v>
      </c>
      <c r="O24" s="24">
        <v>64.0</v>
      </c>
      <c r="P24" s="24">
        <f t="shared" si="49"/>
        <v>1</v>
      </c>
      <c r="Q24" s="24">
        <v>100.0</v>
      </c>
      <c r="R24" s="24">
        <f t="shared" si="50"/>
        <v>0</v>
      </c>
      <c r="S24" s="49"/>
      <c r="T24" s="49">
        <v>7.0</v>
      </c>
      <c r="U24" s="49">
        <v>7.0</v>
      </c>
      <c r="V24" s="49">
        <f t="shared" si="51"/>
        <v>16</v>
      </c>
      <c r="W24" s="49">
        <v>37.0</v>
      </c>
      <c r="X24" s="49">
        <v>53.0</v>
      </c>
      <c r="Y24" s="49">
        <f t="shared" si="52"/>
        <v>0.6981132075</v>
      </c>
      <c r="Z24" s="49">
        <v>69.8</v>
      </c>
      <c r="AA24" s="49">
        <f t="shared" si="53"/>
        <v>0.3018867925</v>
      </c>
      <c r="AB24" s="50"/>
      <c r="AC24" s="50">
        <v>7.0</v>
      </c>
      <c r="AD24" s="50">
        <v>11.0</v>
      </c>
      <c r="AE24" s="50">
        <f t="shared" si="54"/>
        <v>10</v>
      </c>
      <c r="AF24" s="50">
        <v>32.0</v>
      </c>
      <c r="AG24" s="50">
        <v>42.0</v>
      </c>
      <c r="AH24" s="50">
        <f t="shared" si="55"/>
        <v>0.7619047619</v>
      </c>
      <c r="AI24" s="50">
        <v>76.2</v>
      </c>
      <c r="AJ24" s="50">
        <f t="shared" si="56"/>
        <v>0.2380952381</v>
      </c>
      <c r="AK24" s="27"/>
      <c r="AL24" s="27">
        <v>7.0</v>
      </c>
      <c r="AM24" s="27">
        <v>0.0</v>
      </c>
      <c r="AN24" s="27">
        <v>107.0</v>
      </c>
      <c r="AO24" s="27">
        <v>1.0</v>
      </c>
      <c r="AP24" s="27">
        <v>108.0</v>
      </c>
      <c r="AQ24" s="27">
        <f t="shared" si="58"/>
        <v>0.009259259259</v>
      </c>
      <c r="AR24" s="27">
        <v>0.92</v>
      </c>
      <c r="AS24" s="27">
        <f t="shared" si="59"/>
        <v>0.9907407407</v>
      </c>
      <c r="AT24" s="28"/>
      <c r="AU24" s="28">
        <v>7.0</v>
      </c>
      <c r="AV24" s="28">
        <v>8.0</v>
      </c>
      <c r="AW24" s="28">
        <f t="shared" si="60"/>
        <v>11</v>
      </c>
      <c r="AX24" s="28">
        <v>60.0</v>
      </c>
      <c r="AY24" s="28">
        <v>71.0</v>
      </c>
      <c r="AZ24" s="28">
        <f t="shared" si="61"/>
        <v>0.8450704225</v>
      </c>
      <c r="BA24" s="28">
        <v>84.5</v>
      </c>
      <c r="BB24" s="28">
        <f t="shared" si="62"/>
        <v>0.1549295775</v>
      </c>
      <c r="BC24" s="29"/>
      <c r="BD24" s="29">
        <v>7.0</v>
      </c>
      <c r="BE24" s="29">
        <v>7.0</v>
      </c>
      <c r="BF24" s="29">
        <f t="shared" si="63"/>
        <v>10</v>
      </c>
      <c r="BG24" s="29">
        <v>61.0</v>
      </c>
      <c r="BH24" s="29">
        <v>71.0</v>
      </c>
      <c r="BI24" s="29">
        <f t="shared" si="64"/>
        <v>0.8591549296</v>
      </c>
      <c r="BJ24" s="29">
        <v>85.9</v>
      </c>
      <c r="BK24" s="29">
        <f t="shared" si="65"/>
        <v>0.1408450704</v>
      </c>
      <c r="BL24" s="30"/>
      <c r="BM24" s="30">
        <v>7.0</v>
      </c>
      <c r="BN24" s="30">
        <v>9.0</v>
      </c>
      <c r="BO24" s="30">
        <f t="shared" si="66"/>
        <v>22</v>
      </c>
      <c r="BP24" s="30">
        <v>91.0</v>
      </c>
      <c r="BQ24" s="30">
        <v>113.0</v>
      </c>
      <c r="BR24" s="30">
        <f t="shared" si="73"/>
        <v>0.8053097345</v>
      </c>
      <c r="BS24" s="30">
        <v>80.5</v>
      </c>
      <c r="BT24" s="30">
        <f t="shared" si="74"/>
        <v>0.1946902655</v>
      </c>
      <c r="BU24" s="31"/>
      <c r="BV24" s="31">
        <v>7.0</v>
      </c>
      <c r="BW24" s="31">
        <v>0.0</v>
      </c>
      <c r="BX24" s="31">
        <v>5.0</v>
      </c>
      <c r="BY24" s="31">
        <v>2.0</v>
      </c>
      <c r="BZ24" s="31">
        <v>7.0</v>
      </c>
      <c r="CA24" s="31">
        <f t="shared" si="68"/>
        <v>0.2857142857</v>
      </c>
      <c r="CB24" s="31">
        <v>28.57</v>
      </c>
      <c r="CC24" s="31">
        <f t="shared" si="69"/>
        <v>0.7142857143</v>
      </c>
      <c r="CD24" s="42"/>
      <c r="CE24" s="42">
        <v>7.0</v>
      </c>
      <c r="CF24" s="42">
        <v>4.0</v>
      </c>
      <c r="CG24" s="42">
        <f t="shared" si="70"/>
        <v>31</v>
      </c>
      <c r="CH24" s="42">
        <v>248.0</v>
      </c>
      <c r="CI24" s="42">
        <v>279.0</v>
      </c>
      <c r="CJ24" s="42">
        <f t="shared" si="71"/>
        <v>0.8888888889</v>
      </c>
      <c r="CK24" s="42">
        <v>88.9</v>
      </c>
      <c r="CL24" s="42">
        <f t="shared" si="72"/>
        <v>0.1111111111</v>
      </c>
    </row>
    <row r="25" ht="16.5" customHeight="1">
      <c r="A25" s="23"/>
      <c r="B25" s="23">
        <v>8.0</v>
      </c>
      <c r="C25" s="23">
        <v>4.0</v>
      </c>
      <c r="D25" s="23">
        <f t="shared" si="45"/>
        <v>1</v>
      </c>
      <c r="E25" s="23">
        <v>24.0</v>
      </c>
      <c r="F25" s="23">
        <v>25.0</v>
      </c>
      <c r="G25" s="23">
        <f t="shared" si="46"/>
        <v>0.96</v>
      </c>
      <c r="H25" s="23">
        <v>96.0</v>
      </c>
      <c r="I25" s="23">
        <f t="shared" si="47"/>
        <v>0.04</v>
      </c>
      <c r="J25" s="24"/>
      <c r="K25" s="24">
        <v>8.0</v>
      </c>
      <c r="L25" s="24">
        <v>2.0</v>
      </c>
      <c r="M25" s="24">
        <f t="shared" si="48"/>
        <v>2</v>
      </c>
      <c r="N25" s="24">
        <v>76.0</v>
      </c>
      <c r="O25" s="24">
        <v>78.0</v>
      </c>
      <c r="P25" s="24">
        <f t="shared" si="49"/>
        <v>0.9743589744</v>
      </c>
      <c r="Q25" s="24">
        <v>97.4</v>
      </c>
      <c r="R25" s="24">
        <f t="shared" si="50"/>
        <v>0.02564102564</v>
      </c>
      <c r="S25" s="49"/>
      <c r="T25" s="49">
        <v>8.0</v>
      </c>
      <c r="U25" s="49">
        <v>8.0</v>
      </c>
      <c r="V25" s="49">
        <f t="shared" si="51"/>
        <v>5</v>
      </c>
      <c r="W25" s="49">
        <v>37.0</v>
      </c>
      <c r="X25" s="49">
        <v>42.0</v>
      </c>
      <c r="Y25" s="49">
        <f t="shared" si="52"/>
        <v>0.880952381</v>
      </c>
      <c r="Z25" s="49">
        <v>88.1</v>
      </c>
      <c r="AA25" s="49">
        <f t="shared" si="53"/>
        <v>0.119047619</v>
      </c>
      <c r="AB25" s="50"/>
      <c r="AC25" s="50">
        <v>8.0</v>
      </c>
      <c r="AD25" s="50">
        <v>5.0</v>
      </c>
      <c r="AE25" s="50">
        <f t="shared" si="54"/>
        <v>4</v>
      </c>
      <c r="AF25" s="50">
        <v>95.0</v>
      </c>
      <c r="AG25" s="50">
        <v>99.0</v>
      </c>
      <c r="AH25" s="50">
        <f t="shared" si="55"/>
        <v>0.9595959596</v>
      </c>
      <c r="AI25" s="50">
        <v>96.0</v>
      </c>
      <c r="AJ25" s="50">
        <f t="shared" si="56"/>
        <v>0.0404040404</v>
      </c>
      <c r="AK25" s="27"/>
      <c r="AL25" s="27">
        <v>8.0</v>
      </c>
      <c r="AM25" s="27">
        <v>2.0</v>
      </c>
      <c r="AN25" s="27">
        <f t="shared" ref="AN25:AN28" si="75">AP25-AO25</f>
        <v>13</v>
      </c>
      <c r="AO25" s="27">
        <v>146.0</v>
      </c>
      <c r="AP25" s="27">
        <v>159.0</v>
      </c>
      <c r="AQ25" s="27">
        <f t="shared" si="58"/>
        <v>0.9182389937</v>
      </c>
      <c r="AR25" s="27">
        <v>91.8</v>
      </c>
      <c r="AS25" s="27">
        <f t="shared" si="59"/>
        <v>0.08176100629</v>
      </c>
      <c r="AT25" s="28"/>
      <c r="AU25" s="28">
        <v>8.0</v>
      </c>
      <c r="AV25" s="28">
        <v>10.0</v>
      </c>
      <c r="AW25" s="28">
        <f t="shared" si="60"/>
        <v>7</v>
      </c>
      <c r="AX25" s="28">
        <v>36.0</v>
      </c>
      <c r="AY25" s="28">
        <v>43.0</v>
      </c>
      <c r="AZ25" s="28">
        <f t="shared" si="61"/>
        <v>0.8372093023</v>
      </c>
      <c r="BA25" s="28">
        <v>83.7</v>
      </c>
      <c r="BB25" s="28">
        <f t="shared" si="62"/>
        <v>0.1627906977</v>
      </c>
      <c r="BC25" s="29"/>
      <c r="BD25" s="29">
        <v>8.0</v>
      </c>
      <c r="BE25" s="29">
        <v>1.0</v>
      </c>
      <c r="BF25" s="29">
        <f t="shared" si="63"/>
        <v>14</v>
      </c>
      <c r="BG25" s="29">
        <v>168.0</v>
      </c>
      <c r="BH25" s="29">
        <v>182.0</v>
      </c>
      <c r="BI25" s="29">
        <f t="shared" si="64"/>
        <v>0.9230769231</v>
      </c>
      <c r="BJ25" s="29">
        <v>92.3</v>
      </c>
      <c r="BK25" s="29">
        <f t="shared" si="65"/>
        <v>0.07692307692</v>
      </c>
      <c r="BL25" s="30"/>
      <c r="BM25" s="30">
        <v>8.0</v>
      </c>
      <c r="BN25" s="30">
        <v>5.0</v>
      </c>
      <c r="BO25" s="30">
        <f t="shared" si="66"/>
        <v>18</v>
      </c>
      <c r="BP25" s="30">
        <v>140.0</v>
      </c>
      <c r="BQ25" s="30">
        <v>158.0</v>
      </c>
      <c r="BR25" s="30">
        <f t="shared" si="73"/>
        <v>0.8860759494</v>
      </c>
      <c r="BS25" s="30">
        <v>88.6</v>
      </c>
      <c r="BT25" s="30">
        <f t="shared" si="74"/>
        <v>0.1139240506</v>
      </c>
      <c r="BU25" s="31"/>
      <c r="BV25" s="31">
        <v>8.0</v>
      </c>
      <c r="BW25" s="31">
        <v>8.0</v>
      </c>
      <c r="BX25" s="31">
        <f t="shared" ref="BX25:BX28" si="76">BZ25-BY25</f>
        <v>63</v>
      </c>
      <c r="BY25" s="31">
        <v>100.0</v>
      </c>
      <c r="BZ25" s="31">
        <v>163.0</v>
      </c>
      <c r="CA25" s="31">
        <f t="shared" si="68"/>
        <v>0.6134969325</v>
      </c>
      <c r="CB25" s="31">
        <v>61.3</v>
      </c>
      <c r="CC25" s="31">
        <f t="shared" si="69"/>
        <v>0.3865030675</v>
      </c>
      <c r="CD25" s="42"/>
      <c r="CE25" s="42">
        <v>8.0</v>
      </c>
      <c r="CF25" s="42">
        <v>2.0</v>
      </c>
      <c r="CG25" s="42">
        <f t="shared" si="70"/>
        <v>40</v>
      </c>
      <c r="CH25" s="42">
        <v>298.0</v>
      </c>
      <c r="CI25" s="42">
        <v>338.0</v>
      </c>
      <c r="CJ25" s="42">
        <f t="shared" si="71"/>
        <v>0.8816568047</v>
      </c>
      <c r="CK25" s="42">
        <v>88.2</v>
      </c>
      <c r="CL25" s="42">
        <f t="shared" si="72"/>
        <v>0.1183431953</v>
      </c>
    </row>
    <row r="26" ht="16.5" customHeight="1">
      <c r="A26" s="23"/>
      <c r="B26" s="23">
        <v>9.0</v>
      </c>
      <c r="C26" s="23">
        <v>9.0</v>
      </c>
      <c r="D26" s="23">
        <f t="shared" si="45"/>
        <v>4</v>
      </c>
      <c r="E26" s="23">
        <v>14.0</v>
      </c>
      <c r="F26" s="23">
        <v>18.0</v>
      </c>
      <c r="G26" s="23">
        <f t="shared" si="46"/>
        <v>0.7777777778</v>
      </c>
      <c r="H26" s="23">
        <v>77.8</v>
      </c>
      <c r="I26" s="23">
        <f t="shared" si="47"/>
        <v>0.2222222222</v>
      </c>
      <c r="J26" s="24"/>
      <c r="K26" s="24">
        <v>9.0</v>
      </c>
      <c r="L26" s="24">
        <v>11.0</v>
      </c>
      <c r="M26" s="24">
        <f t="shared" si="48"/>
        <v>8</v>
      </c>
      <c r="N26" s="24">
        <v>7.0</v>
      </c>
      <c r="O26" s="24">
        <v>15.0</v>
      </c>
      <c r="P26" s="24">
        <f t="shared" si="49"/>
        <v>0.4666666667</v>
      </c>
      <c r="Q26" s="24">
        <v>46.7</v>
      </c>
      <c r="R26" s="24">
        <f t="shared" si="50"/>
        <v>0.5333333333</v>
      </c>
      <c r="S26" s="49"/>
      <c r="T26" s="49">
        <v>9.0</v>
      </c>
      <c r="U26" s="49">
        <v>4.0</v>
      </c>
      <c r="V26" s="49">
        <f t="shared" si="51"/>
        <v>2</v>
      </c>
      <c r="W26" s="49">
        <v>88.0</v>
      </c>
      <c r="X26" s="49">
        <v>90.0</v>
      </c>
      <c r="Y26" s="49">
        <f t="shared" si="52"/>
        <v>0.9777777778</v>
      </c>
      <c r="Z26" s="49">
        <v>97.8</v>
      </c>
      <c r="AA26" s="49">
        <f t="shared" si="53"/>
        <v>0.02222222222</v>
      </c>
      <c r="AB26" s="50"/>
      <c r="AC26" s="50">
        <v>9.0</v>
      </c>
      <c r="AD26" s="50">
        <v>0.0</v>
      </c>
      <c r="AE26" s="50">
        <f t="shared" si="54"/>
        <v>6</v>
      </c>
      <c r="AF26" s="50">
        <v>127.0</v>
      </c>
      <c r="AG26" s="50">
        <v>133.0</v>
      </c>
      <c r="AH26" s="50">
        <f t="shared" si="55"/>
        <v>0.954887218</v>
      </c>
      <c r="AI26" s="50">
        <v>95.5</v>
      </c>
      <c r="AJ26" s="50">
        <f t="shared" si="56"/>
        <v>0.04511278195</v>
      </c>
      <c r="AK26" s="27"/>
      <c r="AL26" s="27">
        <v>9.0</v>
      </c>
      <c r="AM26" s="27">
        <v>5.0</v>
      </c>
      <c r="AN26" s="27">
        <f t="shared" si="75"/>
        <v>9</v>
      </c>
      <c r="AO26" s="27">
        <v>109.0</v>
      </c>
      <c r="AP26" s="27">
        <v>118.0</v>
      </c>
      <c r="AQ26" s="27">
        <f t="shared" si="58"/>
        <v>0.9237288136</v>
      </c>
      <c r="AR26" s="27">
        <v>92.4</v>
      </c>
      <c r="AS26" s="27">
        <f t="shared" si="59"/>
        <v>0.07627118644</v>
      </c>
      <c r="AT26" s="28"/>
      <c r="AU26" s="28">
        <v>9.0</v>
      </c>
      <c r="AV26" s="28">
        <v>3.0</v>
      </c>
      <c r="AW26" s="28">
        <f t="shared" si="60"/>
        <v>10</v>
      </c>
      <c r="AX26" s="28">
        <v>129.0</v>
      </c>
      <c r="AY26" s="28">
        <v>139.0</v>
      </c>
      <c r="AZ26" s="28">
        <f t="shared" si="61"/>
        <v>0.928057554</v>
      </c>
      <c r="BA26" s="28">
        <v>92.8</v>
      </c>
      <c r="BB26" s="28">
        <f t="shared" si="62"/>
        <v>0.07194244604</v>
      </c>
      <c r="BC26" s="29"/>
      <c r="BD26" s="29">
        <v>9.0</v>
      </c>
      <c r="BE26" s="29">
        <v>0.0</v>
      </c>
      <c r="BF26" s="29">
        <f t="shared" si="63"/>
        <v>3</v>
      </c>
      <c r="BG26" s="29">
        <v>3.0</v>
      </c>
      <c r="BH26" s="29">
        <v>6.0</v>
      </c>
      <c r="BI26" s="29">
        <f t="shared" si="64"/>
        <v>0.5</v>
      </c>
      <c r="BJ26" s="29">
        <v>50.0</v>
      </c>
      <c r="BK26" s="29">
        <f t="shared" si="65"/>
        <v>0.5</v>
      </c>
      <c r="BL26" s="30"/>
      <c r="BM26" s="30">
        <v>9.0</v>
      </c>
      <c r="BN26" s="30">
        <v>0.0</v>
      </c>
      <c r="BO26" s="30">
        <f t="shared" si="66"/>
        <v>26</v>
      </c>
      <c r="BP26" s="30">
        <v>203.0</v>
      </c>
      <c r="BQ26" s="30">
        <v>229.0</v>
      </c>
      <c r="BR26" s="30">
        <f t="shared" si="73"/>
        <v>0.8864628821</v>
      </c>
      <c r="BS26" s="30">
        <v>88.6</v>
      </c>
      <c r="BT26" s="30">
        <f t="shared" si="74"/>
        <v>0.1135371179</v>
      </c>
      <c r="BU26" s="31"/>
      <c r="BV26" s="31">
        <v>9.0</v>
      </c>
      <c r="BW26" s="31">
        <v>7.0</v>
      </c>
      <c r="BX26" s="31">
        <f t="shared" si="76"/>
        <v>29</v>
      </c>
      <c r="BY26" s="31">
        <v>102.0</v>
      </c>
      <c r="BZ26" s="31">
        <v>131.0</v>
      </c>
      <c r="CA26" s="31">
        <f t="shared" si="68"/>
        <v>0.7786259542</v>
      </c>
      <c r="CB26" s="31">
        <v>77.9</v>
      </c>
      <c r="CC26" s="31">
        <f t="shared" si="69"/>
        <v>0.2213740458</v>
      </c>
      <c r="CD26" s="42"/>
      <c r="CE26" s="42">
        <v>9.0</v>
      </c>
      <c r="CF26" s="42">
        <v>9.0</v>
      </c>
      <c r="CG26" s="42">
        <f t="shared" si="70"/>
        <v>27</v>
      </c>
      <c r="CH26" s="42">
        <v>130.0</v>
      </c>
      <c r="CI26" s="42">
        <v>157.0</v>
      </c>
      <c r="CJ26" s="42">
        <f t="shared" si="71"/>
        <v>0.8280254777</v>
      </c>
      <c r="CK26" s="42">
        <v>82.8</v>
      </c>
      <c r="CL26" s="42">
        <f t="shared" si="72"/>
        <v>0.1719745223</v>
      </c>
    </row>
    <row r="27" ht="16.5" customHeight="1">
      <c r="A27" s="23"/>
      <c r="B27" s="23">
        <v>10.0</v>
      </c>
      <c r="C27" s="23">
        <v>5.0</v>
      </c>
      <c r="D27" s="23">
        <f t="shared" si="45"/>
        <v>1</v>
      </c>
      <c r="E27" s="23">
        <v>31.0</v>
      </c>
      <c r="F27" s="23">
        <v>32.0</v>
      </c>
      <c r="G27" s="23">
        <f t="shared" si="46"/>
        <v>0.96875</v>
      </c>
      <c r="H27" s="23">
        <v>96.9</v>
      </c>
      <c r="I27" s="23">
        <f t="shared" si="47"/>
        <v>0.03125</v>
      </c>
      <c r="J27" s="24"/>
      <c r="K27" s="24">
        <v>10.0</v>
      </c>
      <c r="L27" s="24">
        <v>3.0</v>
      </c>
      <c r="M27" s="24">
        <f t="shared" si="48"/>
        <v>2</v>
      </c>
      <c r="N27" s="24">
        <v>73.0</v>
      </c>
      <c r="O27" s="24">
        <v>75.0</v>
      </c>
      <c r="P27" s="24">
        <f t="shared" si="49"/>
        <v>0.9733333333</v>
      </c>
      <c r="Q27" s="24">
        <v>97.3</v>
      </c>
      <c r="R27" s="24">
        <f t="shared" si="50"/>
        <v>0.02666666667</v>
      </c>
      <c r="S27" s="49"/>
      <c r="T27" s="49">
        <v>10.0</v>
      </c>
      <c r="U27" s="49">
        <v>6.0</v>
      </c>
      <c r="V27" s="49">
        <f t="shared" si="51"/>
        <v>7</v>
      </c>
      <c r="W27" s="49">
        <v>69.0</v>
      </c>
      <c r="X27" s="49">
        <v>76.0</v>
      </c>
      <c r="Y27" s="49">
        <f t="shared" si="52"/>
        <v>0.9078947368</v>
      </c>
      <c r="Z27" s="49">
        <v>90.8</v>
      </c>
      <c r="AA27" s="49">
        <f t="shared" si="53"/>
        <v>0.09210526316</v>
      </c>
      <c r="AB27" s="50"/>
      <c r="AC27" s="50">
        <v>10.0</v>
      </c>
      <c r="AD27" s="50">
        <v>9.0</v>
      </c>
      <c r="AE27" s="50">
        <f t="shared" si="54"/>
        <v>10</v>
      </c>
      <c r="AF27" s="50">
        <v>57.0</v>
      </c>
      <c r="AG27" s="50">
        <v>67.0</v>
      </c>
      <c r="AH27" s="50">
        <f t="shared" si="55"/>
        <v>0.8507462687</v>
      </c>
      <c r="AI27" s="50">
        <v>85.1</v>
      </c>
      <c r="AJ27" s="50">
        <f t="shared" si="56"/>
        <v>0.1492537313</v>
      </c>
      <c r="AK27" s="27"/>
      <c r="AL27" s="27">
        <v>10.0</v>
      </c>
      <c r="AM27" s="27">
        <v>6.0</v>
      </c>
      <c r="AN27" s="27">
        <f t="shared" si="75"/>
        <v>8</v>
      </c>
      <c r="AO27" s="27">
        <v>104.0</v>
      </c>
      <c r="AP27" s="27">
        <v>112.0</v>
      </c>
      <c r="AQ27" s="27">
        <f t="shared" si="58"/>
        <v>0.9285714286</v>
      </c>
      <c r="AR27" s="27">
        <v>92.9</v>
      </c>
      <c r="AS27" s="27">
        <f t="shared" si="59"/>
        <v>0.07142857143</v>
      </c>
      <c r="AT27" s="28"/>
      <c r="AU27" s="28">
        <v>10.0</v>
      </c>
      <c r="AV27" s="28">
        <v>1.0</v>
      </c>
      <c r="AW27" s="28">
        <f t="shared" si="60"/>
        <v>19</v>
      </c>
      <c r="AX27" s="28">
        <v>153.0</v>
      </c>
      <c r="AY27" s="28">
        <v>172.0</v>
      </c>
      <c r="AZ27" s="28">
        <f t="shared" si="61"/>
        <v>0.8895348837</v>
      </c>
      <c r="BA27" s="28">
        <v>89.0</v>
      </c>
      <c r="BB27" s="28">
        <f t="shared" si="62"/>
        <v>0.1104651163</v>
      </c>
      <c r="BC27" s="29"/>
      <c r="BD27" s="29">
        <v>10.0</v>
      </c>
      <c r="BE27" s="29">
        <v>2.0</v>
      </c>
      <c r="BF27" s="29">
        <f t="shared" si="63"/>
        <v>18</v>
      </c>
      <c r="BG27" s="29">
        <v>152.0</v>
      </c>
      <c r="BH27" s="29">
        <v>170.0</v>
      </c>
      <c r="BI27" s="29">
        <f t="shared" si="64"/>
        <v>0.8941176471</v>
      </c>
      <c r="BJ27" s="29">
        <v>89.4</v>
      </c>
      <c r="BK27" s="29">
        <f t="shared" si="65"/>
        <v>0.1058823529</v>
      </c>
      <c r="BL27" s="30"/>
      <c r="BM27" s="30">
        <v>10.0</v>
      </c>
      <c r="BN27" s="30">
        <v>2.0</v>
      </c>
      <c r="BO27" s="30">
        <f t="shared" si="66"/>
        <v>27</v>
      </c>
      <c r="BP27" s="30">
        <v>200.0</v>
      </c>
      <c r="BQ27" s="30">
        <v>227.0</v>
      </c>
      <c r="BR27" s="30">
        <f t="shared" si="73"/>
        <v>0.8810572687</v>
      </c>
      <c r="BS27" s="30">
        <v>88.1</v>
      </c>
      <c r="BT27" s="30">
        <f t="shared" si="74"/>
        <v>0.1189427313</v>
      </c>
      <c r="BU27" s="31"/>
      <c r="BV27" s="31">
        <v>10.0</v>
      </c>
      <c r="BW27" s="31">
        <v>6.0</v>
      </c>
      <c r="BX27" s="31">
        <f t="shared" si="76"/>
        <v>18</v>
      </c>
      <c r="BY27" s="31">
        <v>145.0</v>
      </c>
      <c r="BZ27" s="31">
        <v>163.0</v>
      </c>
      <c r="CA27" s="31">
        <f t="shared" si="68"/>
        <v>0.8895705521</v>
      </c>
      <c r="CB27" s="31">
        <v>89.0</v>
      </c>
      <c r="CC27" s="31">
        <f t="shared" si="69"/>
        <v>0.1104294479</v>
      </c>
      <c r="CD27" s="42"/>
      <c r="CE27" s="42">
        <v>10.0</v>
      </c>
      <c r="CF27" s="42">
        <v>0.0</v>
      </c>
      <c r="CG27" s="42">
        <f t="shared" si="70"/>
        <v>31</v>
      </c>
      <c r="CH27" s="42">
        <v>228.0</v>
      </c>
      <c r="CI27" s="42">
        <v>259.0</v>
      </c>
      <c r="CJ27" s="42">
        <f t="shared" si="71"/>
        <v>0.8803088803</v>
      </c>
      <c r="CK27" s="42">
        <v>88.0</v>
      </c>
      <c r="CL27" s="42">
        <f t="shared" si="72"/>
        <v>0.1196911197</v>
      </c>
    </row>
    <row r="28" ht="16.5" customHeight="1">
      <c r="A28" s="23"/>
      <c r="B28" s="23">
        <v>11.0</v>
      </c>
      <c r="C28" s="23">
        <v>10.0</v>
      </c>
      <c r="D28" s="23">
        <f t="shared" si="45"/>
        <v>10</v>
      </c>
      <c r="E28" s="23">
        <v>12.0</v>
      </c>
      <c r="F28" s="23">
        <v>22.0</v>
      </c>
      <c r="G28" s="23">
        <f t="shared" si="46"/>
        <v>0.5454545455</v>
      </c>
      <c r="H28" s="23">
        <v>54.5</v>
      </c>
      <c r="I28" s="23">
        <f t="shared" si="47"/>
        <v>0.4545454545</v>
      </c>
      <c r="J28" s="24"/>
      <c r="K28" s="24">
        <v>11.0</v>
      </c>
      <c r="L28" s="24">
        <v>5.0</v>
      </c>
      <c r="M28" s="24">
        <f t="shared" si="48"/>
        <v>0</v>
      </c>
      <c r="N28" s="24">
        <v>59.0</v>
      </c>
      <c r="O28" s="24">
        <v>59.0</v>
      </c>
      <c r="P28" s="24">
        <f t="shared" si="49"/>
        <v>1</v>
      </c>
      <c r="Q28" s="24">
        <v>100.0</v>
      </c>
      <c r="R28" s="24">
        <f t="shared" si="50"/>
        <v>0</v>
      </c>
      <c r="S28" s="49"/>
      <c r="T28" s="49">
        <v>11.0</v>
      </c>
      <c r="U28" s="49">
        <v>1.0</v>
      </c>
      <c r="V28" s="49">
        <f t="shared" si="51"/>
        <v>5</v>
      </c>
      <c r="W28" s="49">
        <v>105.0</v>
      </c>
      <c r="X28" s="49">
        <v>110.0</v>
      </c>
      <c r="Y28" s="49">
        <f t="shared" si="52"/>
        <v>0.9545454545</v>
      </c>
      <c r="Z28" s="49">
        <v>95.5</v>
      </c>
      <c r="AA28" s="49">
        <f t="shared" si="53"/>
        <v>0.04545454545</v>
      </c>
      <c r="AB28" s="50"/>
      <c r="AC28" s="50">
        <v>11.0</v>
      </c>
      <c r="AD28" s="50">
        <v>6.0</v>
      </c>
      <c r="AE28" s="50">
        <f t="shared" si="54"/>
        <v>7</v>
      </c>
      <c r="AF28" s="50">
        <v>94.0</v>
      </c>
      <c r="AG28" s="50">
        <v>101.0</v>
      </c>
      <c r="AH28" s="50">
        <f t="shared" si="55"/>
        <v>0.9306930693</v>
      </c>
      <c r="AI28" s="50">
        <v>93.1</v>
      </c>
      <c r="AJ28" s="50">
        <f t="shared" si="56"/>
        <v>0.06930693069</v>
      </c>
      <c r="AK28" s="27"/>
      <c r="AL28" s="27">
        <v>11.0</v>
      </c>
      <c r="AM28" s="27">
        <v>11.0</v>
      </c>
      <c r="AN28" s="27">
        <f t="shared" si="75"/>
        <v>15</v>
      </c>
      <c r="AO28" s="27">
        <v>27.0</v>
      </c>
      <c r="AP28" s="27">
        <v>42.0</v>
      </c>
      <c r="AQ28" s="27">
        <f t="shared" si="58"/>
        <v>0.6428571429</v>
      </c>
      <c r="AR28" s="27">
        <v>64.3</v>
      </c>
      <c r="AS28" s="27">
        <f t="shared" si="59"/>
        <v>0.3571428571</v>
      </c>
      <c r="AT28" s="28"/>
      <c r="AU28" s="28">
        <v>11.0</v>
      </c>
      <c r="AV28" s="28">
        <v>7.0</v>
      </c>
      <c r="AW28" s="28">
        <f t="shared" si="60"/>
        <v>6</v>
      </c>
      <c r="AX28" s="28">
        <v>58.0</v>
      </c>
      <c r="AY28" s="28">
        <v>64.0</v>
      </c>
      <c r="AZ28" s="28">
        <f t="shared" si="61"/>
        <v>0.90625</v>
      </c>
      <c r="BA28" s="28">
        <v>90.6</v>
      </c>
      <c r="BB28" s="28">
        <f t="shared" si="62"/>
        <v>0.09375</v>
      </c>
      <c r="BC28" s="29"/>
      <c r="BD28" s="29">
        <v>11.0</v>
      </c>
      <c r="BE28" s="29">
        <v>9.0</v>
      </c>
      <c r="BF28" s="29">
        <f t="shared" si="63"/>
        <v>23</v>
      </c>
      <c r="BG28" s="29">
        <v>62.0</v>
      </c>
      <c r="BH28" s="29">
        <v>85.0</v>
      </c>
      <c r="BI28" s="29">
        <f t="shared" si="64"/>
        <v>0.7294117647</v>
      </c>
      <c r="BJ28" s="29">
        <v>72.9</v>
      </c>
      <c r="BK28" s="29">
        <f t="shared" si="65"/>
        <v>0.2705882353</v>
      </c>
      <c r="BL28" s="30"/>
      <c r="BM28" s="30">
        <v>11.0</v>
      </c>
      <c r="BN28" s="30">
        <v>7.0</v>
      </c>
      <c r="BO28" s="30">
        <f t="shared" si="66"/>
        <v>21</v>
      </c>
      <c r="BP28" s="30">
        <v>103.0</v>
      </c>
      <c r="BQ28" s="30">
        <v>124.0</v>
      </c>
      <c r="BR28" s="30">
        <f t="shared" si="73"/>
        <v>0.8306451613</v>
      </c>
      <c r="BS28" s="30">
        <v>83.1</v>
      </c>
      <c r="BT28" s="30">
        <f t="shared" si="74"/>
        <v>0.1693548387</v>
      </c>
      <c r="BU28" s="31"/>
      <c r="BV28" s="31">
        <v>11.0</v>
      </c>
      <c r="BW28" s="31">
        <v>0.0</v>
      </c>
      <c r="BX28" s="31">
        <f t="shared" si="76"/>
        <v>32</v>
      </c>
      <c r="BY28" s="31">
        <v>216.0</v>
      </c>
      <c r="BZ28" s="31">
        <v>248.0</v>
      </c>
      <c r="CA28" s="31">
        <f t="shared" si="68"/>
        <v>0.8709677419</v>
      </c>
      <c r="CB28" s="31">
        <v>87.1</v>
      </c>
      <c r="CC28" s="31">
        <f t="shared" si="69"/>
        <v>0.1290322581</v>
      </c>
      <c r="CD28" s="42"/>
      <c r="CE28" s="42">
        <v>11.0</v>
      </c>
      <c r="CF28" s="42">
        <v>3.0</v>
      </c>
      <c r="CG28" s="42">
        <f t="shared" si="70"/>
        <v>28</v>
      </c>
      <c r="CH28" s="42">
        <v>273.0</v>
      </c>
      <c r="CI28" s="42">
        <v>301.0</v>
      </c>
      <c r="CJ28" s="42">
        <f t="shared" si="71"/>
        <v>0.9069767442</v>
      </c>
      <c r="CK28" s="42">
        <v>90.7</v>
      </c>
      <c r="CL28" s="42">
        <f t="shared" si="72"/>
        <v>0.09302325581</v>
      </c>
    </row>
    <row r="29" ht="16.5" customHeight="1">
      <c r="A29" s="36" t="s">
        <v>25</v>
      </c>
      <c r="B29" s="37"/>
      <c r="C29" s="37"/>
      <c r="D29" s="37"/>
      <c r="E29" s="37"/>
      <c r="F29" s="37"/>
      <c r="G29" s="36">
        <f t="shared" ref="G29:H29" si="77">SUM(G17:G28)/12</f>
        <v>0.8936474801</v>
      </c>
      <c r="H29" s="36">
        <f t="shared" si="77"/>
        <v>89.36666667</v>
      </c>
      <c r="I29" s="36">
        <f>SUM(I17:I28)/12*100</f>
        <v>10.63525199</v>
      </c>
      <c r="J29" s="37"/>
      <c r="K29" s="37"/>
      <c r="L29" s="37"/>
      <c r="M29" s="37"/>
      <c r="N29" s="37"/>
      <c r="O29" s="37"/>
      <c r="P29" s="36">
        <f t="shared" ref="P29:Q29" si="78">SUM(P17:P28)/12</f>
        <v>0.8985615846</v>
      </c>
      <c r="Q29" s="36">
        <f t="shared" si="78"/>
        <v>89.85</v>
      </c>
      <c r="R29" s="36">
        <f>SUM(R17:R28)/12*100</f>
        <v>10.14384154</v>
      </c>
      <c r="S29" s="37"/>
      <c r="T29" s="37"/>
      <c r="U29" s="37"/>
      <c r="V29" s="37"/>
      <c r="W29" s="37"/>
      <c r="X29" s="37"/>
      <c r="Y29" s="36">
        <f t="shared" ref="Y29:Z29" si="79">SUM(Y17:Y28)/12</f>
        <v>0.8586663027</v>
      </c>
      <c r="Z29" s="36">
        <f t="shared" si="79"/>
        <v>85.86666667</v>
      </c>
      <c r="AA29" s="36">
        <f>SUM(AA17:AA28)/12*100</f>
        <v>14.13336973</v>
      </c>
      <c r="AB29" s="37"/>
      <c r="AC29" s="37"/>
      <c r="AD29" s="37"/>
      <c r="AE29" s="37"/>
      <c r="AF29" s="37"/>
      <c r="AG29" s="37"/>
      <c r="AH29" s="36">
        <f t="shared" ref="AH29:AI29" si="80">SUM(AH17:AH28)/12</f>
        <v>0.9084944763</v>
      </c>
      <c r="AI29" s="36">
        <f t="shared" si="80"/>
        <v>90.86666667</v>
      </c>
      <c r="AJ29" s="36">
        <f>SUM(AJ17:AJ28)/12*100</f>
        <v>9.150552367</v>
      </c>
      <c r="AK29" s="37"/>
      <c r="AL29" s="37"/>
      <c r="AM29" s="37"/>
      <c r="AN29" s="37"/>
      <c r="AO29" s="37"/>
      <c r="AP29" s="37"/>
      <c r="AQ29" s="36">
        <f t="shared" ref="AQ29:AR29" si="81">SUM(AQ17:AQ28)/12</f>
        <v>0.7825684349</v>
      </c>
      <c r="AR29" s="36">
        <f t="shared" si="81"/>
        <v>78.26</v>
      </c>
      <c r="AS29" s="36">
        <f>SUM(AS17:AS28)/12*100</f>
        <v>21.74315651</v>
      </c>
      <c r="AT29" s="37"/>
      <c r="AU29" s="37"/>
      <c r="AV29" s="37"/>
      <c r="AW29" s="37"/>
      <c r="AX29" s="37"/>
      <c r="AY29" s="37"/>
      <c r="AZ29" s="36">
        <f t="shared" ref="AZ29:BA29" si="82">SUM(AZ17:AZ28)/12</f>
        <v>0.8848116564</v>
      </c>
      <c r="BA29" s="36">
        <f t="shared" si="82"/>
        <v>88.49166667</v>
      </c>
      <c r="BB29" s="36">
        <f>SUM(BB17:BB28)/12*100</f>
        <v>11.51883436</v>
      </c>
      <c r="BC29" s="37"/>
      <c r="BD29" s="37"/>
      <c r="BE29" s="37"/>
      <c r="BF29" s="37"/>
      <c r="BG29" s="37"/>
      <c r="BH29" s="37"/>
      <c r="BI29" s="36">
        <f t="shared" ref="BI29:BJ29" si="83">SUM(BI17:BI28)/12</f>
        <v>0.8194977946</v>
      </c>
      <c r="BJ29" s="36">
        <f t="shared" si="83"/>
        <v>81.94166667</v>
      </c>
      <c r="BK29" s="36">
        <f>SUM(BK17:BK28)/12*100</f>
        <v>18.05022054</v>
      </c>
      <c r="BL29" s="37"/>
      <c r="BM29" s="37"/>
      <c r="BN29" s="37"/>
      <c r="BO29" s="37"/>
      <c r="BP29" s="37"/>
      <c r="BQ29" s="37"/>
      <c r="BR29" s="36">
        <f t="shared" ref="BR29:BS29" si="84">SUM(BR17:BR28)/12</f>
        <v>0.7721998298</v>
      </c>
      <c r="BS29" s="36">
        <f t="shared" si="84"/>
        <v>77.225</v>
      </c>
      <c r="BT29" s="36">
        <f>SUM(BT17:BT28)/12*100</f>
        <v>14.44668369</v>
      </c>
      <c r="BU29" s="37"/>
      <c r="BV29" s="37"/>
      <c r="BW29" s="37"/>
      <c r="BX29" s="37"/>
      <c r="BY29" s="37"/>
      <c r="BZ29" s="37"/>
      <c r="CA29" s="36">
        <f t="shared" ref="CA29:CB29" si="85">SUM(CA17:CA28)/12</f>
        <v>0.7767372201</v>
      </c>
      <c r="CB29" s="36">
        <f t="shared" si="85"/>
        <v>77.6725</v>
      </c>
      <c r="CC29" s="36">
        <f>SUM(CC17:CC28)/12*100</f>
        <v>22.32627799</v>
      </c>
      <c r="CD29" s="37"/>
      <c r="CE29" s="37"/>
      <c r="CF29" s="37"/>
      <c r="CG29" s="37"/>
      <c r="CH29" s="37"/>
      <c r="CI29" s="37"/>
      <c r="CJ29" s="36">
        <f t="shared" ref="CJ29:CK29" si="86">SUM(CJ17:CJ28)/12</f>
        <v>0.8519086068</v>
      </c>
      <c r="CK29" s="36">
        <f t="shared" si="86"/>
        <v>85.19166667</v>
      </c>
      <c r="CL29" s="36">
        <f>SUM(CL17:CL28)/12*100</f>
        <v>14.80913932</v>
      </c>
    </row>
    <row r="30" ht="16.5" customHeight="1">
      <c r="A30" s="38" t="s">
        <v>26</v>
      </c>
      <c r="B30" s="39"/>
      <c r="C30" s="39"/>
      <c r="D30" s="39"/>
      <c r="E30" s="39"/>
      <c r="F30" s="39"/>
      <c r="G30" s="38">
        <f>STDEV(G17:G28)</f>
        <v>0.1255325381</v>
      </c>
      <c r="H30" s="38"/>
      <c r="I30" s="38">
        <f>STDEV(I17:I28)</f>
        <v>0.1255325381</v>
      </c>
      <c r="J30" s="39"/>
      <c r="K30" s="39"/>
      <c r="L30" s="39"/>
      <c r="M30" s="39"/>
      <c r="N30" s="39"/>
      <c r="O30" s="39"/>
      <c r="P30" s="38">
        <f>STDEV(P17:P28)</f>
        <v>0.1611448746</v>
      </c>
      <c r="Q30" s="38"/>
      <c r="R30" s="38">
        <f>STDEV(R17:R28)</f>
        <v>0.1611448746</v>
      </c>
      <c r="S30" s="39"/>
      <c r="T30" s="39"/>
      <c r="U30" s="39"/>
      <c r="V30" s="39"/>
      <c r="W30" s="39"/>
      <c r="X30" s="39"/>
      <c r="Y30" s="38">
        <f>STDEV(Y17:Y28)</f>
        <v>0.1523618656</v>
      </c>
      <c r="Z30" s="38"/>
      <c r="AA30" s="38">
        <f>STDEV(AA17:AA28)</f>
        <v>0.1523618656</v>
      </c>
      <c r="AB30" s="39"/>
      <c r="AC30" s="39"/>
      <c r="AD30" s="39"/>
      <c r="AE30" s="39"/>
      <c r="AF30" s="39"/>
      <c r="AG30" s="39"/>
      <c r="AH30" s="38">
        <f>STDEV(AH17:AH28)</f>
        <v>0.06404248211</v>
      </c>
      <c r="AI30" s="38"/>
      <c r="AJ30" s="38">
        <f>STDEV(AJ17:AJ28)</f>
        <v>0.06404248211</v>
      </c>
      <c r="AK30" s="39"/>
      <c r="AL30" s="39"/>
      <c r="AM30" s="39"/>
      <c r="AN30" s="39"/>
      <c r="AO30" s="39"/>
      <c r="AP30" s="39"/>
      <c r="AQ30" s="38">
        <f>STDEV(AQ17:AQ28)</f>
        <v>0.2743030413</v>
      </c>
      <c r="AR30" s="38"/>
      <c r="AS30" s="38">
        <f>STDEV(AS17:AS28)</f>
        <v>0.2743030413</v>
      </c>
      <c r="AT30" s="39"/>
      <c r="AU30" s="39"/>
      <c r="AV30" s="39"/>
      <c r="AW30" s="39"/>
      <c r="AX30" s="39"/>
      <c r="AY30" s="39"/>
      <c r="AZ30" s="38">
        <f>STDEV(AZ17:AZ28)</f>
        <v>0.05751008928</v>
      </c>
      <c r="BA30" s="38"/>
      <c r="BB30" s="38">
        <f>STDEV(BB17:BB28)</f>
        <v>0.05751008928</v>
      </c>
      <c r="BC30" s="39"/>
      <c r="BD30" s="39"/>
      <c r="BE30" s="39"/>
      <c r="BF30" s="39"/>
      <c r="BG30" s="39"/>
      <c r="BH30" s="39"/>
      <c r="BI30" s="38">
        <f>STDEV(BI17:BI28)</f>
        <v>0.129446033</v>
      </c>
      <c r="BJ30" s="38"/>
      <c r="BK30" s="38">
        <f>STDEV(BK17:BK28)</f>
        <v>0.129446033</v>
      </c>
      <c r="BL30" s="39"/>
      <c r="BM30" s="39"/>
      <c r="BN30" s="39"/>
      <c r="BO30" s="39"/>
      <c r="BP30" s="39"/>
      <c r="BQ30" s="39"/>
      <c r="BR30" s="38">
        <f>STDEV(BR17:BR28)</f>
        <v>0.2545604502</v>
      </c>
      <c r="BS30" s="38"/>
      <c r="BT30" s="38">
        <f>STDEV(BT17:BT28)</f>
        <v>0.08794536429</v>
      </c>
      <c r="BU30" s="39"/>
      <c r="BV30" s="39"/>
      <c r="BW30" s="39"/>
      <c r="BX30" s="39"/>
      <c r="BY30" s="39"/>
      <c r="BZ30" s="39"/>
      <c r="CA30" s="38">
        <f>STDEV(CA17:CA28)</f>
        <v>0.195947826</v>
      </c>
      <c r="CB30" s="38"/>
      <c r="CC30" s="38">
        <f>STDEV(CC17:CC28)</f>
        <v>0.195947826</v>
      </c>
      <c r="CD30" s="39"/>
      <c r="CE30" s="39"/>
      <c r="CF30" s="39"/>
      <c r="CG30" s="39"/>
      <c r="CH30" s="39"/>
      <c r="CI30" s="39"/>
      <c r="CJ30" s="38">
        <f>STDEV(CJ17:CJ28)</f>
        <v>0.06590664897</v>
      </c>
      <c r="CK30" s="38"/>
      <c r="CL30" s="38">
        <f>STDEV(CL17:CL28)</f>
        <v>0.06590664897</v>
      </c>
    </row>
    <row r="31" ht="16.5" customHeight="1">
      <c r="A31" s="40" t="s">
        <v>27</v>
      </c>
      <c r="B31" s="41"/>
      <c r="C31" s="41"/>
      <c r="D31" s="41"/>
      <c r="E31" s="41"/>
      <c r="F31" s="41"/>
      <c r="G31" s="40">
        <f>VAR(G17:G28)</f>
        <v>0.01575841812</v>
      </c>
      <c r="H31" s="40"/>
      <c r="I31" s="40">
        <f>VAR(I17:I28)</f>
        <v>0.01575841812</v>
      </c>
      <c r="J31" s="41"/>
      <c r="K31" s="41"/>
      <c r="L31" s="41"/>
      <c r="M31" s="41"/>
      <c r="N31" s="41"/>
      <c r="O31" s="41"/>
      <c r="P31" s="40">
        <f>VAR(P17:P28)</f>
        <v>0.0259676706</v>
      </c>
      <c r="Q31" s="41"/>
      <c r="R31" s="40">
        <f>VAR(R17:R28)</f>
        <v>0.0259676706</v>
      </c>
      <c r="S31" s="41"/>
      <c r="T31" s="41"/>
      <c r="U31" s="41"/>
      <c r="V31" s="41"/>
      <c r="W31" s="41"/>
      <c r="X31" s="41"/>
      <c r="Y31" s="40">
        <f>VAR(Y17:Y28)</f>
        <v>0.02321413809</v>
      </c>
      <c r="Z31" s="41"/>
      <c r="AA31" s="40">
        <f>VAR(AA17:AA28)</f>
        <v>0.02321413809</v>
      </c>
      <c r="AB31" s="41"/>
      <c r="AC31" s="41"/>
      <c r="AD31" s="41"/>
      <c r="AE31" s="41"/>
      <c r="AF31" s="41"/>
      <c r="AG31" s="41"/>
      <c r="AH31" s="40">
        <f>VAR(AH17:AH28)</f>
        <v>0.004101439514</v>
      </c>
      <c r="AI31" s="41"/>
      <c r="AJ31" s="40">
        <f>VAR(AJ17:AJ28)</f>
        <v>0.004101439514</v>
      </c>
      <c r="AK31" s="41"/>
      <c r="AL31" s="41"/>
      <c r="AM31" s="41"/>
      <c r="AN31" s="41"/>
      <c r="AO31" s="41"/>
      <c r="AP31" s="41"/>
      <c r="AQ31" s="40">
        <f>VAR(AQ17:AQ28)</f>
        <v>0.07524215844</v>
      </c>
      <c r="AR31" s="41"/>
      <c r="AS31" s="40">
        <f>VAR(AS17:AS28)</f>
        <v>0.07524215844</v>
      </c>
      <c r="AT31" s="41"/>
      <c r="AU31" s="41"/>
      <c r="AV31" s="41"/>
      <c r="AW31" s="41"/>
      <c r="AX31" s="41"/>
      <c r="AY31" s="41"/>
      <c r="AZ31" s="40">
        <f>VAR(AZ17:AZ28)</f>
        <v>0.003307410369</v>
      </c>
      <c r="BA31" s="41"/>
      <c r="BB31" s="40">
        <f>VAR(BB17:BB28)</f>
        <v>0.003307410369</v>
      </c>
      <c r="BC31" s="41"/>
      <c r="BD31" s="41"/>
      <c r="BE31" s="41"/>
      <c r="BF31" s="41"/>
      <c r="BG31" s="41"/>
      <c r="BH31" s="41"/>
      <c r="BI31" s="40">
        <f>VAR(BI17:BI28)</f>
        <v>0.01675627546</v>
      </c>
      <c r="BJ31" s="41"/>
      <c r="BK31" s="40">
        <f>VAR(BK17:BK28)</f>
        <v>0.01675627546</v>
      </c>
      <c r="BL31" s="41"/>
      <c r="BM31" s="41"/>
      <c r="BN31" s="41"/>
      <c r="BO31" s="41"/>
      <c r="BP31" s="41"/>
      <c r="BQ31" s="41"/>
      <c r="BR31" s="40">
        <f>VAR(BR17:BR28)</f>
        <v>0.06480102282</v>
      </c>
      <c r="BS31" s="41"/>
      <c r="BT31" s="40">
        <f>VAR(BT17:BT28)</f>
        <v>0.007734387101</v>
      </c>
      <c r="BU31" s="41"/>
      <c r="BV31" s="41"/>
      <c r="BW31" s="41"/>
      <c r="BX31" s="41"/>
      <c r="BY31" s="41"/>
      <c r="BZ31" s="41"/>
      <c r="CA31" s="40">
        <f>VAR(CA17:CA28)</f>
        <v>0.03839555051</v>
      </c>
      <c r="CB31" s="41"/>
      <c r="CC31" s="40">
        <f>VAR(CC17:CC28)</f>
        <v>0.03839555051</v>
      </c>
      <c r="CD31" s="41"/>
      <c r="CE31" s="41"/>
      <c r="CF31" s="41"/>
      <c r="CG31" s="41"/>
      <c r="CH31" s="41"/>
      <c r="CI31" s="41"/>
      <c r="CJ31" s="40">
        <f>VAR(CJ17:CJ28)</f>
        <v>0.004343686378</v>
      </c>
      <c r="CK31" s="41"/>
      <c r="CL31" s="40">
        <f>VAR(CL17:CL28)</f>
        <v>0.004343686378</v>
      </c>
    </row>
    <row r="32" ht="16.5" customHeight="1">
      <c r="A32" s="23"/>
      <c r="B32" s="23">
        <v>0.0</v>
      </c>
      <c r="C32" s="23">
        <v>1.0</v>
      </c>
      <c r="D32" s="23">
        <f t="shared" ref="D32:D43" si="87">F32-E32</f>
        <v>5</v>
      </c>
      <c r="E32" s="23">
        <v>38.0</v>
      </c>
      <c r="F32" s="23">
        <v>43.0</v>
      </c>
      <c r="G32" s="23">
        <f t="shared" ref="G32:G34" si="88">E32/F32</f>
        <v>0.8837209302</v>
      </c>
      <c r="H32" s="23">
        <v>88.4</v>
      </c>
      <c r="I32" s="23">
        <f t="shared" ref="I32:I34" si="89">D32/F32</f>
        <v>0.1162790698</v>
      </c>
      <c r="J32" s="24"/>
      <c r="K32" s="24">
        <v>0.0</v>
      </c>
      <c r="L32" s="24">
        <v>1.0</v>
      </c>
      <c r="M32" s="24">
        <f t="shared" ref="M32:M39" si="90">O32-N32</f>
        <v>1</v>
      </c>
      <c r="N32" s="24">
        <v>81.0</v>
      </c>
      <c r="O32" s="24">
        <v>82.0</v>
      </c>
      <c r="P32" s="24">
        <f t="shared" ref="P32:P43" si="91">N32/O32</f>
        <v>0.987804878</v>
      </c>
      <c r="Q32" s="24">
        <v>98.8</v>
      </c>
      <c r="R32" s="24">
        <f t="shared" ref="R32:R43" si="92">M32/O32</f>
        <v>0.01219512195</v>
      </c>
      <c r="S32" s="49"/>
      <c r="T32" s="49">
        <v>0.0</v>
      </c>
      <c r="U32" s="49">
        <v>11.0</v>
      </c>
      <c r="V32" s="49">
        <f t="shared" ref="V32:V43" si="93">X32-W32</f>
        <v>18</v>
      </c>
      <c r="W32" s="49">
        <v>24.0</v>
      </c>
      <c r="X32" s="49">
        <v>42.0</v>
      </c>
      <c r="Y32" s="49">
        <f t="shared" ref="Y32:Y36" si="94">W32/X32</f>
        <v>0.5714285714</v>
      </c>
      <c r="Z32" s="49">
        <v>57.1</v>
      </c>
      <c r="AA32" s="49">
        <f t="shared" ref="AA32:AA36" si="95">V32/X32</f>
        <v>0.4285714286</v>
      </c>
      <c r="AB32" s="50"/>
      <c r="AC32" s="50">
        <v>0.0</v>
      </c>
      <c r="AD32" s="50">
        <v>3.0</v>
      </c>
      <c r="AE32" s="50">
        <f t="shared" ref="AE32:AE40" si="96">AG32-AF32</f>
        <v>4</v>
      </c>
      <c r="AF32" s="50">
        <v>118.0</v>
      </c>
      <c r="AG32" s="50">
        <v>122.0</v>
      </c>
      <c r="AH32" s="50">
        <f t="shared" ref="AH32:AH43" si="97">AF32/AG32</f>
        <v>0.9672131148</v>
      </c>
      <c r="AI32" s="50">
        <v>96.7</v>
      </c>
      <c r="AJ32" s="50">
        <f t="shared" ref="AJ32:AJ43" si="98">AE32/AG32</f>
        <v>0.03278688525</v>
      </c>
      <c r="AK32" s="27"/>
      <c r="AL32" s="27">
        <v>0.0</v>
      </c>
      <c r="AM32" s="27">
        <v>11.0</v>
      </c>
      <c r="AN32" s="27">
        <f t="shared" ref="AN32:AN43" si="99">AP32-AO32</f>
        <v>2</v>
      </c>
      <c r="AO32" s="27">
        <v>8.0</v>
      </c>
      <c r="AP32" s="27">
        <v>10.0</v>
      </c>
      <c r="AQ32" s="27">
        <f t="shared" ref="AQ32:AQ43" si="100">AO32/AP32</f>
        <v>0.8</v>
      </c>
      <c r="AR32" s="27">
        <v>80.0</v>
      </c>
      <c r="AS32" s="27">
        <f t="shared" ref="AS32:AS43" si="101">AN32/AP32</f>
        <v>0.2</v>
      </c>
      <c r="AT32" s="28"/>
      <c r="AU32" s="28">
        <v>0.0</v>
      </c>
      <c r="AV32" s="28">
        <v>1.0</v>
      </c>
      <c r="AW32" s="28">
        <f t="shared" ref="AW32:AW43" si="102">AY32-AX32</f>
        <v>15</v>
      </c>
      <c r="AX32" s="28">
        <v>155.0</v>
      </c>
      <c r="AY32" s="28">
        <v>170.0</v>
      </c>
      <c r="AZ32" s="28">
        <f t="shared" ref="AZ32:AZ43" si="103">AX32/AY32</f>
        <v>0.9117647059</v>
      </c>
      <c r="BA32" s="28">
        <v>91.2</v>
      </c>
      <c r="BB32" s="28">
        <f t="shared" ref="BB32:BB43" si="104">AW32/AY32</f>
        <v>0.08823529412</v>
      </c>
      <c r="BC32" s="29"/>
      <c r="BD32" s="29">
        <v>0.0</v>
      </c>
      <c r="BE32" s="29">
        <v>11.0</v>
      </c>
      <c r="BF32" s="29">
        <v>3.0</v>
      </c>
      <c r="BG32" s="29">
        <v>0.0</v>
      </c>
      <c r="BH32" s="29">
        <v>3.0</v>
      </c>
      <c r="BI32" s="29">
        <f t="shared" ref="BI32:BI43" si="105">BG32/BH32</f>
        <v>0</v>
      </c>
      <c r="BJ32" s="29">
        <v>0.0</v>
      </c>
      <c r="BK32" s="29">
        <f t="shared" ref="BK32:BK43" si="106">BF32/BH32</f>
        <v>1</v>
      </c>
      <c r="BL32" s="30"/>
      <c r="BM32" s="30">
        <v>0.0</v>
      </c>
      <c r="BN32" s="30">
        <v>9.0</v>
      </c>
      <c r="BO32" s="30">
        <f t="shared" ref="BO32:BO42" si="107">BQ32-BP32</f>
        <v>26</v>
      </c>
      <c r="BP32" s="30">
        <v>85.0</v>
      </c>
      <c r="BQ32" s="30">
        <v>111.0</v>
      </c>
      <c r="BR32" s="30">
        <f t="shared" ref="BR32:BR43" si="108">BP32/BQ32</f>
        <v>0.7657657658</v>
      </c>
      <c r="BS32" s="30">
        <v>76.6</v>
      </c>
      <c r="BT32" s="30">
        <f t="shared" ref="BT32:BT43" si="109">BO32/BQ32</f>
        <v>0.2342342342</v>
      </c>
      <c r="BU32" s="31"/>
      <c r="BV32" s="31">
        <v>0.0</v>
      </c>
      <c r="BW32" s="31">
        <v>0.0</v>
      </c>
      <c r="BX32" s="31">
        <f t="shared" ref="BX32:BX43" si="110">BZ32-BY32</f>
        <v>1</v>
      </c>
      <c r="BY32" s="31">
        <v>163.0</v>
      </c>
      <c r="BZ32" s="31">
        <v>164.0</v>
      </c>
      <c r="CA32" s="31">
        <f t="shared" ref="CA32:CA43" si="111">BY32/BZ32</f>
        <v>0.993902439</v>
      </c>
      <c r="CB32" s="31">
        <v>99.4</v>
      </c>
      <c r="CC32" s="31">
        <f t="shared" ref="CC32:CC43" si="112">BX32/BZ32</f>
        <v>0.006097560976</v>
      </c>
      <c r="CD32" s="42"/>
      <c r="CE32" s="42">
        <v>0.0</v>
      </c>
      <c r="CF32" s="42">
        <v>0.0</v>
      </c>
      <c r="CG32" s="42">
        <f t="shared" ref="CG32:CG43" si="113">CI32-CH32</f>
        <v>27</v>
      </c>
      <c r="CH32" s="42">
        <v>203.0</v>
      </c>
      <c r="CI32" s="42">
        <v>230.0</v>
      </c>
      <c r="CJ32" s="42">
        <f t="shared" ref="CJ32:CJ43" si="114">CH32/CI32</f>
        <v>0.8826086957</v>
      </c>
      <c r="CK32" s="42">
        <v>88.3</v>
      </c>
      <c r="CL32" s="42">
        <f t="shared" ref="CL32:CL43" si="115">CG32/CI32</f>
        <v>0.1173913043</v>
      </c>
    </row>
    <row r="33" ht="16.5" customHeight="1">
      <c r="A33" s="23"/>
      <c r="B33" s="23">
        <v>1.0</v>
      </c>
      <c r="C33" s="23">
        <v>11.0</v>
      </c>
      <c r="D33" s="23">
        <f t="shared" si="87"/>
        <v>3</v>
      </c>
      <c r="E33" s="23">
        <v>9.0</v>
      </c>
      <c r="F33" s="23">
        <v>12.0</v>
      </c>
      <c r="G33" s="23">
        <f t="shared" si="88"/>
        <v>0.75</v>
      </c>
      <c r="H33" s="23">
        <v>75.0</v>
      </c>
      <c r="I33" s="23">
        <f t="shared" si="89"/>
        <v>0.25</v>
      </c>
      <c r="J33" s="24"/>
      <c r="K33" s="24">
        <v>1.0</v>
      </c>
      <c r="L33" s="24">
        <v>7.0</v>
      </c>
      <c r="M33" s="24">
        <f t="shared" si="90"/>
        <v>6</v>
      </c>
      <c r="N33" s="24">
        <v>28.0</v>
      </c>
      <c r="O33" s="24">
        <v>34.0</v>
      </c>
      <c r="P33" s="24">
        <f t="shared" si="91"/>
        <v>0.8235294118</v>
      </c>
      <c r="Q33" s="24">
        <v>82.4</v>
      </c>
      <c r="R33" s="24">
        <f t="shared" si="92"/>
        <v>0.1764705882</v>
      </c>
      <c r="S33" s="49"/>
      <c r="T33" s="49">
        <v>1.0</v>
      </c>
      <c r="U33" s="49">
        <v>7.0</v>
      </c>
      <c r="V33" s="49">
        <f t="shared" si="93"/>
        <v>5</v>
      </c>
      <c r="W33" s="49">
        <v>48.0</v>
      </c>
      <c r="X33" s="49">
        <v>53.0</v>
      </c>
      <c r="Y33" s="49">
        <f t="shared" si="94"/>
        <v>0.9056603774</v>
      </c>
      <c r="Z33" s="49">
        <v>90.6</v>
      </c>
      <c r="AA33" s="49">
        <f t="shared" si="95"/>
        <v>0.09433962264</v>
      </c>
      <c r="AB33" s="50"/>
      <c r="AC33" s="50">
        <v>1.0</v>
      </c>
      <c r="AD33" s="50">
        <v>2.0</v>
      </c>
      <c r="AE33" s="50">
        <f t="shared" si="96"/>
        <v>6</v>
      </c>
      <c r="AF33" s="50">
        <v>130.0</v>
      </c>
      <c r="AG33" s="50">
        <v>136.0</v>
      </c>
      <c r="AH33" s="50">
        <f t="shared" si="97"/>
        <v>0.9558823529</v>
      </c>
      <c r="AI33" s="50">
        <v>95.6</v>
      </c>
      <c r="AJ33" s="50">
        <f t="shared" si="98"/>
        <v>0.04411764706</v>
      </c>
      <c r="AK33" s="27"/>
      <c r="AL33" s="27">
        <v>1.0</v>
      </c>
      <c r="AM33" s="27">
        <v>6.0</v>
      </c>
      <c r="AN33" s="27">
        <f t="shared" si="99"/>
        <v>7</v>
      </c>
      <c r="AO33" s="27">
        <v>102.0</v>
      </c>
      <c r="AP33" s="27">
        <v>109.0</v>
      </c>
      <c r="AQ33" s="27">
        <f t="shared" si="100"/>
        <v>0.9357798165</v>
      </c>
      <c r="AR33" s="27">
        <v>93.6</v>
      </c>
      <c r="AS33" s="27">
        <f t="shared" si="101"/>
        <v>0.06422018349</v>
      </c>
      <c r="AT33" s="28"/>
      <c r="AU33" s="28">
        <v>1.0</v>
      </c>
      <c r="AV33" s="28">
        <v>6.0</v>
      </c>
      <c r="AW33" s="28">
        <f t="shared" si="102"/>
        <v>10</v>
      </c>
      <c r="AX33" s="28">
        <v>98.0</v>
      </c>
      <c r="AY33" s="28">
        <v>108.0</v>
      </c>
      <c r="AZ33" s="28">
        <f t="shared" si="103"/>
        <v>0.9074074074</v>
      </c>
      <c r="BA33" s="28">
        <v>90.7</v>
      </c>
      <c r="BB33" s="28">
        <f t="shared" si="104"/>
        <v>0.09259259259</v>
      </c>
      <c r="BC33" s="29"/>
      <c r="BD33" s="29">
        <v>1.0</v>
      </c>
      <c r="BE33" s="29">
        <v>11.0</v>
      </c>
      <c r="BF33" s="29">
        <f t="shared" ref="BF33:BF43" si="116">BH33-BG33</f>
        <v>22</v>
      </c>
      <c r="BG33" s="29">
        <v>32.0</v>
      </c>
      <c r="BH33" s="29">
        <v>54.0</v>
      </c>
      <c r="BI33" s="29">
        <f t="shared" si="105"/>
        <v>0.5925925926</v>
      </c>
      <c r="BJ33" s="29">
        <v>59.3</v>
      </c>
      <c r="BK33" s="29">
        <f t="shared" si="106"/>
        <v>0.4074074074</v>
      </c>
      <c r="BL33" s="30"/>
      <c r="BM33" s="30">
        <v>1.0</v>
      </c>
      <c r="BN33" s="30">
        <v>7.0</v>
      </c>
      <c r="BO33" s="30">
        <f t="shared" si="107"/>
        <v>19</v>
      </c>
      <c r="BP33" s="30">
        <v>93.0</v>
      </c>
      <c r="BQ33" s="30">
        <v>112.0</v>
      </c>
      <c r="BR33" s="30">
        <f t="shared" si="108"/>
        <v>0.8303571429</v>
      </c>
      <c r="BS33" s="30">
        <v>83.0</v>
      </c>
      <c r="BT33" s="30">
        <f t="shared" si="109"/>
        <v>0.1696428571</v>
      </c>
      <c r="BU33" s="31"/>
      <c r="BV33" s="31">
        <v>1.0</v>
      </c>
      <c r="BW33" s="31">
        <v>8.0</v>
      </c>
      <c r="BX33" s="31">
        <f t="shared" si="110"/>
        <v>25</v>
      </c>
      <c r="BY33" s="31">
        <v>98.0</v>
      </c>
      <c r="BZ33" s="31">
        <v>123.0</v>
      </c>
      <c r="CA33" s="31">
        <f t="shared" si="111"/>
        <v>0.7967479675</v>
      </c>
      <c r="CB33" s="31">
        <v>79.7</v>
      </c>
      <c r="CC33" s="31">
        <f t="shared" si="112"/>
        <v>0.2032520325</v>
      </c>
      <c r="CD33" s="42"/>
      <c r="CE33" s="42">
        <v>1.0</v>
      </c>
      <c r="CF33" s="42">
        <v>5.0</v>
      </c>
      <c r="CG33" s="42">
        <f t="shared" si="113"/>
        <v>29</v>
      </c>
      <c r="CH33" s="42">
        <v>210.0</v>
      </c>
      <c r="CI33" s="42">
        <v>239.0</v>
      </c>
      <c r="CJ33" s="42">
        <f t="shared" si="114"/>
        <v>0.8786610879</v>
      </c>
      <c r="CK33" s="42">
        <v>87.9</v>
      </c>
      <c r="CL33" s="42">
        <f t="shared" si="115"/>
        <v>0.1213389121</v>
      </c>
    </row>
    <row r="34" ht="16.5" customHeight="1">
      <c r="A34" s="23"/>
      <c r="B34" s="23">
        <v>2.0</v>
      </c>
      <c r="C34" s="23">
        <v>3.0</v>
      </c>
      <c r="D34" s="23">
        <f t="shared" si="87"/>
        <v>3</v>
      </c>
      <c r="E34" s="23">
        <v>34.0</v>
      </c>
      <c r="F34" s="23">
        <v>37.0</v>
      </c>
      <c r="G34" s="23">
        <f t="shared" si="88"/>
        <v>0.9189189189</v>
      </c>
      <c r="H34" s="23">
        <v>91.9</v>
      </c>
      <c r="I34" s="23">
        <f t="shared" si="89"/>
        <v>0.08108108108</v>
      </c>
      <c r="J34" s="24"/>
      <c r="K34" s="24">
        <v>2.0</v>
      </c>
      <c r="L34" s="24">
        <v>9.0</v>
      </c>
      <c r="M34" s="24">
        <f t="shared" si="90"/>
        <v>2</v>
      </c>
      <c r="N34" s="24">
        <v>29.0</v>
      </c>
      <c r="O34" s="24">
        <v>31.0</v>
      </c>
      <c r="P34" s="24">
        <f t="shared" si="91"/>
        <v>0.935483871</v>
      </c>
      <c r="Q34" s="24">
        <v>93.5</v>
      </c>
      <c r="R34" s="24">
        <f t="shared" si="92"/>
        <v>0.06451612903</v>
      </c>
      <c r="S34" s="49"/>
      <c r="T34" s="49">
        <v>2.0</v>
      </c>
      <c r="U34" s="49">
        <v>9.0</v>
      </c>
      <c r="V34" s="49">
        <f t="shared" si="93"/>
        <v>8</v>
      </c>
      <c r="W34" s="49">
        <v>42.0</v>
      </c>
      <c r="X34" s="49">
        <v>50.0</v>
      </c>
      <c r="Y34" s="49">
        <f t="shared" si="94"/>
        <v>0.84</v>
      </c>
      <c r="Z34" s="49">
        <v>84.0</v>
      </c>
      <c r="AA34" s="49">
        <f t="shared" si="95"/>
        <v>0.16</v>
      </c>
      <c r="AB34" s="50"/>
      <c r="AC34" s="50">
        <v>2.0</v>
      </c>
      <c r="AD34" s="50">
        <v>1.0</v>
      </c>
      <c r="AE34" s="50">
        <f t="shared" si="96"/>
        <v>8</v>
      </c>
      <c r="AF34" s="50">
        <v>133.0</v>
      </c>
      <c r="AG34" s="50">
        <v>141.0</v>
      </c>
      <c r="AH34" s="50">
        <f t="shared" si="97"/>
        <v>0.9432624113</v>
      </c>
      <c r="AI34" s="50">
        <v>94.3</v>
      </c>
      <c r="AJ34" s="50">
        <f t="shared" si="98"/>
        <v>0.05673758865</v>
      </c>
      <c r="AK34" s="27"/>
      <c r="AL34" s="27">
        <v>2.0</v>
      </c>
      <c r="AM34" s="27">
        <v>9.0</v>
      </c>
      <c r="AN34" s="27">
        <f t="shared" si="99"/>
        <v>6</v>
      </c>
      <c r="AO34" s="27">
        <v>43.0</v>
      </c>
      <c r="AP34" s="27">
        <v>49.0</v>
      </c>
      <c r="AQ34" s="27">
        <f t="shared" si="100"/>
        <v>0.8775510204</v>
      </c>
      <c r="AR34" s="27">
        <v>87.8</v>
      </c>
      <c r="AS34" s="27">
        <f t="shared" si="101"/>
        <v>0.1224489796</v>
      </c>
      <c r="AT34" s="28"/>
      <c r="AU34" s="28">
        <v>2.0</v>
      </c>
      <c r="AV34" s="28">
        <v>0.0</v>
      </c>
      <c r="AW34" s="28">
        <f t="shared" si="102"/>
        <v>8</v>
      </c>
      <c r="AX34" s="28">
        <v>144.0</v>
      </c>
      <c r="AY34" s="28">
        <v>152.0</v>
      </c>
      <c r="AZ34" s="28">
        <f t="shared" si="103"/>
        <v>0.9473684211</v>
      </c>
      <c r="BA34" s="28">
        <v>94.7</v>
      </c>
      <c r="BB34" s="28">
        <f t="shared" si="104"/>
        <v>0.05263157895</v>
      </c>
      <c r="BC34" s="29"/>
      <c r="BD34" s="29">
        <v>2.0</v>
      </c>
      <c r="BE34" s="29">
        <v>10.0</v>
      </c>
      <c r="BF34" s="29">
        <f t="shared" si="116"/>
        <v>10</v>
      </c>
      <c r="BG34" s="29">
        <v>36.0</v>
      </c>
      <c r="BH34" s="29">
        <v>46.0</v>
      </c>
      <c r="BI34" s="29">
        <f t="shared" si="105"/>
        <v>0.7826086957</v>
      </c>
      <c r="BJ34" s="29">
        <v>78.3</v>
      </c>
      <c r="BK34" s="29">
        <f t="shared" si="106"/>
        <v>0.2173913043</v>
      </c>
      <c r="BL34" s="30"/>
      <c r="BM34" s="30">
        <v>2.0</v>
      </c>
      <c r="BN34" s="30">
        <v>0.0</v>
      </c>
      <c r="BO34" s="30">
        <f t="shared" si="107"/>
        <v>2</v>
      </c>
      <c r="BP34" s="30">
        <v>160.0</v>
      </c>
      <c r="BQ34" s="30">
        <v>162.0</v>
      </c>
      <c r="BR34" s="30">
        <f t="shared" si="108"/>
        <v>0.987654321</v>
      </c>
      <c r="BS34" s="30">
        <v>98.8</v>
      </c>
      <c r="BT34" s="30">
        <f t="shared" si="109"/>
        <v>0.01234567901</v>
      </c>
      <c r="BU34" s="31"/>
      <c r="BV34" s="31">
        <v>2.0</v>
      </c>
      <c r="BW34" s="31">
        <v>9.0</v>
      </c>
      <c r="BX34" s="31">
        <f t="shared" si="110"/>
        <v>25</v>
      </c>
      <c r="BY34" s="31">
        <v>101.0</v>
      </c>
      <c r="BZ34" s="31">
        <v>126.0</v>
      </c>
      <c r="CA34" s="31">
        <f t="shared" si="111"/>
        <v>0.8015873016</v>
      </c>
      <c r="CB34" s="31">
        <v>80.2</v>
      </c>
      <c r="CC34" s="31">
        <f t="shared" si="112"/>
        <v>0.1984126984</v>
      </c>
      <c r="CD34" s="42"/>
      <c r="CE34" s="42">
        <v>2.0</v>
      </c>
      <c r="CF34" s="42">
        <v>6.0</v>
      </c>
      <c r="CG34" s="42">
        <f t="shared" si="113"/>
        <v>27</v>
      </c>
      <c r="CH34" s="42">
        <v>202.0</v>
      </c>
      <c r="CI34" s="42">
        <v>229.0</v>
      </c>
      <c r="CJ34" s="42">
        <f t="shared" si="114"/>
        <v>0.8820960699</v>
      </c>
      <c r="CK34" s="42">
        <v>88.2</v>
      </c>
      <c r="CL34" s="42">
        <f t="shared" si="115"/>
        <v>0.1179039301</v>
      </c>
    </row>
    <row r="35" ht="16.5" customHeight="1">
      <c r="A35" s="23"/>
      <c r="B35" s="23">
        <v>3.0</v>
      </c>
      <c r="C35" s="23"/>
      <c r="D35" s="23">
        <f t="shared" si="87"/>
        <v>0</v>
      </c>
      <c r="E35" s="23">
        <v>0.0</v>
      </c>
      <c r="F35" s="23">
        <v>0.0</v>
      </c>
      <c r="G35" s="23">
        <v>0.0</v>
      </c>
      <c r="H35" s="23">
        <v>0.0</v>
      </c>
      <c r="I35" s="23">
        <v>0.0</v>
      </c>
      <c r="J35" s="24"/>
      <c r="K35" s="24">
        <v>3.0</v>
      </c>
      <c r="L35" s="24">
        <v>4.0</v>
      </c>
      <c r="M35" s="24">
        <f t="shared" si="90"/>
        <v>4</v>
      </c>
      <c r="N35" s="24">
        <v>64.0</v>
      </c>
      <c r="O35" s="24">
        <v>68.0</v>
      </c>
      <c r="P35" s="24">
        <f t="shared" si="91"/>
        <v>0.9411764706</v>
      </c>
      <c r="Q35" s="24">
        <v>94.1</v>
      </c>
      <c r="R35" s="24">
        <f t="shared" si="92"/>
        <v>0.05882352941</v>
      </c>
      <c r="S35" s="49"/>
      <c r="T35" s="49">
        <v>3.0</v>
      </c>
      <c r="U35" s="49">
        <v>5.0</v>
      </c>
      <c r="V35" s="49">
        <f t="shared" si="93"/>
        <v>9</v>
      </c>
      <c r="W35" s="49">
        <v>74.0</v>
      </c>
      <c r="X35" s="49">
        <v>83.0</v>
      </c>
      <c r="Y35" s="49">
        <f t="shared" si="94"/>
        <v>0.8915662651</v>
      </c>
      <c r="Z35" s="49">
        <v>89.2</v>
      </c>
      <c r="AA35" s="49">
        <f t="shared" si="95"/>
        <v>0.1084337349</v>
      </c>
      <c r="AB35" s="50"/>
      <c r="AC35" s="50">
        <v>3.0</v>
      </c>
      <c r="AD35" s="50">
        <v>4.0</v>
      </c>
      <c r="AE35" s="50">
        <f t="shared" si="96"/>
        <v>3</v>
      </c>
      <c r="AF35" s="50">
        <v>109.0</v>
      </c>
      <c r="AG35" s="50">
        <v>112.0</v>
      </c>
      <c r="AH35" s="50">
        <f t="shared" si="97"/>
        <v>0.9732142857</v>
      </c>
      <c r="AI35" s="50">
        <v>97.3</v>
      </c>
      <c r="AJ35" s="50">
        <f t="shared" si="98"/>
        <v>0.02678571429</v>
      </c>
      <c r="AK35" s="27"/>
      <c r="AL35" s="27">
        <v>3.0</v>
      </c>
      <c r="AM35" s="27">
        <v>7.0</v>
      </c>
      <c r="AN35" s="27">
        <f t="shared" si="99"/>
        <v>7</v>
      </c>
      <c r="AO35" s="27">
        <v>72.0</v>
      </c>
      <c r="AP35" s="27">
        <v>79.0</v>
      </c>
      <c r="AQ35" s="27">
        <f t="shared" si="100"/>
        <v>0.9113924051</v>
      </c>
      <c r="AR35" s="27">
        <v>91.1</v>
      </c>
      <c r="AS35" s="27">
        <f t="shared" si="101"/>
        <v>0.08860759494</v>
      </c>
      <c r="AT35" s="28"/>
      <c r="AU35" s="28">
        <v>3.0</v>
      </c>
      <c r="AV35" s="28">
        <v>9.0</v>
      </c>
      <c r="AW35" s="28">
        <f t="shared" si="102"/>
        <v>22</v>
      </c>
      <c r="AX35" s="28">
        <v>60.0</v>
      </c>
      <c r="AY35" s="28">
        <v>82.0</v>
      </c>
      <c r="AZ35" s="28">
        <f t="shared" si="103"/>
        <v>0.7317073171</v>
      </c>
      <c r="BA35" s="28">
        <v>73.2</v>
      </c>
      <c r="BB35" s="28">
        <f t="shared" si="104"/>
        <v>0.2682926829</v>
      </c>
      <c r="BC35" s="29"/>
      <c r="BD35" s="29">
        <v>3.0</v>
      </c>
      <c r="BE35" s="29">
        <v>7.0</v>
      </c>
      <c r="BF35" s="29">
        <f t="shared" si="116"/>
        <v>8</v>
      </c>
      <c r="BG35" s="29">
        <v>56.0</v>
      </c>
      <c r="BH35" s="29">
        <v>64.0</v>
      </c>
      <c r="BI35" s="29">
        <f t="shared" si="105"/>
        <v>0.875</v>
      </c>
      <c r="BJ35" s="29">
        <v>87.5</v>
      </c>
      <c r="BK35" s="29">
        <f t="shared" si="106"/>
        <v>0.125</v>
      </c>
      <c r="BL35" s="30"/>
      <c r="BM35" s="30">
        <v>3.0</v>
      </c>
      <c r="BN35" s="30">
        <v>1.0</v>
      </c>
      <c r="BO35" s="30">
        <f t="shared" si="107"/>
        <v>26</v>
      </c>
      <c r="BP35" s="30">
        <v>192.0</v>
      </c>
      <c r="BQ35" s="30">
        <v>218.0</v>
      </c>
      <c r="BR35" s="30">
        <f t="shared" si="108"/>
        <v>0.880733945</v>
      </c>
      <c r="BS35" s="30">
        <v>88.1</v>
      </c>
      <c r="BT35" s="30">
        <f t="shared" si="109"/>
        <v>0.119266055</v>
      </c>
      <c r="BU35" s="31"/>
      <c r="BV35" s="31">
        <v>3.0</v>
      </c>
      <c r="BW35" s="31">
        <v>10.0</v>
      </c>
      <c r="BX35" s="31">
        <f t="shared" si="110"/>
        <v>34</v>
      </c>
      <c r="BY35" s="31">
        <v>136.0</v>
      </c>
      <c r="BZ35" s="31">
        <v>170.0</v>
      </c>
      <c r="CA35" s="31">
        <f t="shared" si="111"/>
        <v>0.8</v>
      </c>
      <c r="CB35" s="31">
        <v>80.0</v>
      </c>
      <c r="CC35" s="31">
        <f t="shared" si="112"/>
        <v>0.2</v>
      </c>
      <c r="CD35" s="42"/>
      <c r="CE35" s="42">
        <v>3.0</v>
      </c>
      <c r="CF35" s="42">
        <v>1.0</v>
      </c>
      <c r="CG35" s="42">
        <f t="shared" si="113"/>
        <v>41</v>
      </c>
      <c r="CH35" s="42">
        <v>322.0</v>
      </c>
      <c r="CI35" s="42">
        <v>363.0</v>
      </c>
      <c r="CJ35" s="42">
        <f t="shared" si="114"/>
        <v>0.8870523416</v>
      </c>
      <c r="CK35" s="42">
        <v>88.7</v>
      </c>
      <c r="CL35" s="42">
        <f t="shared" si="115"/>
        <v>0.1129476584</v>
      </c>
    </row>
    <row r="36" ht="16.5" customHeight="1">
      <c r="A36" s="23"/>
      <c r="B36" s="23">
        <v>4.0</v>
      </c>
      <c r="C36" s="23">
        <v>0.0</v>
      </c>
      <c r="D36" s="23">
        <f t="shared" si="87"/>
        <v>1</v>
      </c>
      <c r="E36" s="23">
        <v>40.0</v>
      </c>
      <c r="F36" s="23">
        <v>41.0</v>
      </c>
      <c r="G36" s="23">
        <f t="shared" ref="G36:G43" si="117">E36/F36</f>
        <v>0.9756097561</v>
      </c>
      <c r="H36" s="23">
        <v>97.6</v>
      </c>
      <c r="I36" s="23">
        <f t="shared" ref="I36:I43" si="118">D36/F36</f>
        <v>0.0243902439</v>
      </c>
      <c r="J36" s="24"/>
      <c r="K36" s="24">
        <v>4.0</v>
      </c>
      <c r="L36" s="24">
        <v>8.0</v>
      </c>
      <c r="M36" s="24">
        <f t="shared" si="90"/>
        <v>8</v>
      </c>
      <c r="N36" s="24">
        <v>30.0</v>
      </c>
      <c r="O36" s="24">
        <v>38.0</v>
      </c>
      <c r="P36" s="24">
        <f t="shared" si="91"/>
        <v>0.7894736842</v>
      </c>
      <c r="Q36" s="24">
        <v>78.9</v>
      </c>
      <c r="R36" s="24">
        <f t="shared" si="92"/>
        <v>0.2105263158</v>
      </c>
      <c r="S36" s="49"/>
      <c r="T36" s="49">
        <v>4.0</v>
      </c>
      <c r="U36" s="49">
        <v>2.0</v>
      </c>
      <c r="V36" s="49">
        <f t="shared" si="93"/>
        <v>4</v>
      </c>
      <c r="W36" s="49">
        <v>106.0</v>
      </c>
      <c r="X36" s="49">
        <v>110.0</v>
      </c>
      <c r="Y36" s="49">
        <f t="shared" si="94"/>
        <v>0.9636363636</v>
      </c>
      <c r="Z36" s="49">
        <v>96.4</v>
      </c>
      <c r="AA36" s="49">
        <f t="shared" si="95"/>
        <v>0.03636363636</v>
      </c>
      <c r="AB36" s="50"/>
      <c r="AC36" s="50">
        <v>4.0</v>
      </c>
      <c r="AD36" s="50">
        <v>0.0</v>
      </c>
      <c r="AE36" s="50">
        <f t="shared" si="96"/>
        <v>5</v>
      </c>
      <c r="AF36" s="50">
        <v>128.0</v>
      </c>
      <c r="AG36" s="50">
        <v>133.0</v>
      </c>
      <c r="AH36" s="50">
        <f t="shared" si="97"/>
        <v>0.962406015</v>
      </c>
      <c r="AI36" s="50">
        <v>96.2</v>
      </c>
      <c r="AJ36" s="50">
        <f t="shared" si="98"/>
        <v>0.03759398496</v>
      </c>
      <c r="AK36" s="27"/>
      <c r="AL36" s="27">
        <v>4.0</v>
      </c>
      <c r="AM36" s="27">
        <v>0.0</v>
      </c>
      <c r="AN36" s="27">
        <f t="shared" si="99"/>
        <v>10</v>
      </c>
      <c r="AO36" s="27">
        <v>152.0</v>
      </c>
      <c r="AP36" s="27">
        <v>162.0</v>
      </c>
      <c r="AQ36" s="27">
        <f t="shared" si="100"/>
        <v>0.9382716049</v>
      </c>
      <c r="AR36" s="27">
        <v>93.8</v>
      </c>
      <c r="AS36" s="27">
        <f t="shared" si="101"/>
        <v>0.06172839506</v>
      </c>
      <c r="AT36" s="28"/>
      <c r="AU36" s="28">
        <v>4.0</v>
      </c>
      <c r="AV36" s="28">
        <v>2.0</v>
      </c>
      <c r="AW36" s="28">
        <f t="shared" si="102"/>
        <v>10</v>
      </c>
      <c r="AX36" s="28">
        <v>147.0</v>
      </c>
      <c r="AY36" s="28">
        <v>157.0</v>
      </c>
      <c r="AZ36" s="28">
        <f t="shared" si="103"/>
        <v>0.9363057325</v>
      </c>
      <c r="BA36" s="28">
        <v>93.6</v>
      </c>
      <c r="BB36" s="28">
        <f t="shared" si="104"/>
        <v>0.06369426752</v>
      </c>
      <c r="BC36" s="29"/>
      <c r="BD36" s="29">
        <v>4.0</v>
      </c>
      <c r="BE36" s="29">
        <v>3.0</v>
      </c>
      <c r="BF36" s="29">
        <f t="shared" si="116"/>
        <v>12</v>
      </c>
      <c r="BG36" s="29">
        <v>145.0</v>
      </c>
      <c r="BH36" s="29">
        <v>157.0</v>
      </c>
      <c r="BI36" s="29">
        <f t="shared" si="105"/>
        <v>0.923566879</v>
      </c>
      <c r="BJ36" s="29">
        <v>92.4</v>
      </c>
      <c r="BK36" s="29">
        <f t="shared" si="106"/>
        <v>0.07643312102</v>
      </c>
      <c r="BL36" s="30"/>
      <c r="BM36" s="30">
        <v>4.0</v>
      </c>
      <c r="BN36" s="30">
        <v>2.0</v>
      </c>
      <c r="BO36" s="30">
        <f t="shared" si="107"/>
        <v>24</v>
      </c>
      <c r="BP36" s="30">
        <v>201.0</v>
      </c>
      <c r="BQ36" s="30">
        <v>225.0</v>
      </c>
      <c r="BR36" s="30">
        <f t="shared" si="108"/>
        <v>0.8933333333</v>
      </c>
      <c r="BS36" s="30">
        <v>89.3</v>
      </c>
      <c r="BT36" s="30">
        <f t="shared" si="109"/>
        <v>0.1066666667</v>
      </c>
      <c r="BU36" s="31"/>
      <c r="BV36" s="31">
        <v>4.0</v>
      </c>
      <c r="BW36" s="31">
        <v>4.0</v>
      </c>
      <c r="BX36" s="31">
        <f t="shared" si="110"/>
        <v>24</v>
      </c>
      <c r="BY36" s="31">
        <v>168.0</v>
      </c>
      <c r="BZ36" s="31">
        <v>192.0</v>
      </c>
      <c r="CA36" s="31">
        <f t="shared" si="111"/>
        <v>0.875</v>
      </c>
      <c r="CB36" s="31">
        <v>87.5</v>
      </c>
      <c r="CC36" s="31">
        <f t="shared" si="112"/>
        <v>0.125</v>
      </c>
      <c r="CD36" s="42"/>
      <c r="CE36" s="42">
        <v>4.0</v>
      </c>
      <c r="CF36" s="42">
        <v>9.0</v>
      </c>
      <c r="CG36" s="42">
        <f t="shared" si="113"/>
        <v>37</v>
      </c>
      <c r="CH36" s="42">
        <v>122.0</v>
      </c>
      <c r="CI36" s="42">
        <v>159.0</v>
      </c>
      <c r="CJ36" s="42">
        <f t="shared" si="114"/>
        <v>0.7672955975</v>
      </c>
      <c r="CK36" s="42">
        <v>76.7</v>
      </c>
      <c r="CL36" s="42">
        <f t="shared" si="115"/>
        <v>0.2327044025</v>
      </c>
    </row>
    <row r="37" ht="16.5" customHeight="1">
      <c r="A37" s="23"/>
      <c r="B37" s="23">
        <v>5.0</v>
      </c>
      <c r="C37" s="23">
        <v>2.0</v>
      </c>
      <c r="D37" s="23">
        <f t="shared" si="87"/>
        <v>0</v>
      </c>
      <c r="E37" s="23">
        <v>39.0</v>
      </c>
      <c r="F37" s="23">
        <v>39.0</v>
      </c>
      <c r="G37" s="23">
        <f t="shared" si="117"/>
        <v>1</v>
      </c>
      <c r="H37" s="23">
        <v>100.0</v>
      </c>
      <c r="I37" s="23">
        <f t="shared" si="118"/>
        <v>0</v>
      </c>
      <c r="J37" s="24"/>
      <c r="K37" s="24">
        <v>5.0</v>
      </c>
      <c r="L37" s="24">
        <v>5.0</v>
      </c>
      <c r="M37" s="24">
        <f t="shared" si="90"/>
        <v>2</v>
      </c>
      <c r="N37" s="24">
        <v>52.0</v>
      </c>
      <c r="O37" s="24">
        <v>54.0</v>
      </c>
      <c r="P37" s="24">
        <f t="shared" si="91"/>
        <v>0.962962963</v>
      </c>
      <c r="Q37" s="24">
        <v>96.3</v>
      </c>
      <c r="R37" s="24">
        <f t="shared" si="92"/>
        <v>0.03703703704</v>
      </c>
      <c r="S37" s="49"/>
      <c r="T37" s="49">
        <v>5.0</v>
      </c>
      <c r="U37" s="49"/>
      <c r="V37" s="49">
        <f t="shared" si="93"/>
        <v>0</v>
      </c>
      <c r="W37" s="49">
        <v>0.0</v>
      </c>
      <c r="X37" s="49">
        <v>0.0</v>
      </c>
      <c r="Y37" s="49">
        <v>0.0</v>
      </c>
      <c r="Z37" s="49">
        <v>0.0</v>
      </c>
      <c r="AA37" s="49">
        <v>0.0</v>
      </c>
      <c r="AB37" s="50"/>
      <c r="AC37" s="50">
        <v>5.0</v>
      </c>
      <c r="AD37" s="50">
        <v>9.0</v>
      </c>
      <c r="AE37" s="50">
        <f t="shared" si="96"/>
        <v>27</v>
      </c>
      <c r="AF37" s="50">
        <v>48.0</v>
      </c>
      <c r="AG37" s="50">
        <v>75.0</v>
      </c>
      <c r="AH37" s="50">
        <f t="shared" si="97"/>
        <v>0.64</v>
      </c>
      <c r="AI37" s="50">
        <v>64.0</v>
      </c>
      <c r="AJ37" s="50">
        <f t="shared" si="98"/>
        <v>0.36</v>
      </c>
      <c r="AK37" s="27"/>
      <c r="AL37" s="27">
        <v>5.0</v>
      </c>
      <c r="AM37" s="27">
        <v>2.0</v>
      </c>
      <c r="AN37" s="27">
        <f t="shared" si="99"/>
        <v>9</v>
      </c>
      <c r="AO37" s="27">
        <v>151.0</v>
      </c>
      <c r="AP37" s="27">
        <v>160.0</v>
      </c>
      <c r="AQ37" s="27">
        <f t="shared" si="100"/>
        <v>0.94375</v>
      </c>
      <c r="AR37" s="27">
        <v>94.4</v>
      </c>
      <c r="AS37" s="27">
        <f t="shared" si="101"/>
        <v>0.05625</v>
      </c>
      <c r="AT37" s="28"/>
      <c r="AU37" s="28">
        <v>5.0</v>
      </c>
      <c r="AV37" s="28">
        <v>7.0</v>
      </c>
      <c r="AW37" s="28">
        <f t="shared" si="102"/>
        <v>10</v>
      </c>
      <c r="AX37" s="28">
        <v>41.0</v>
      </c>
      <c r="AY37" s="28">
        <v>51.0</v>
      </c>
      <c r="AZ37" s="28">
        <f t="shared" si="103"/>
        <v>0.8039215686</v>
      </c>
      <c r="BA37" s="28">
        <v>80.4</v>
      </c>
      <c r="BB37" s="28">
        <f t="shared" si="104"/>
        <v>0.1960784314</v>
      </c>
      <c r="BC37" s="29"/>
      <c r="BD37" s="29">
        <v>5.0</v>
      </c>
      <c r="BE37" s="29">
        <v>6.0</v>
      </c>
      <c r="BF37" s="29">
        <f t="shared" si="116"/>
        <v>11</v>
      </c>
      <c r="BG37" s="29">
        <v>109.0</v>
      </c>
      <c r="BH37" s="29">
        <v>120.0</v>
      </c>
      <c r="BI37" s="29">
        <f t="shared" si="105"/>
        <v>0.9083333333</v>
      </c>
      <c r="BJ37" s="29">
        <v>90.8</v>
      </c>
      <c r="BK37" s="29">
        <f t="shared" si="106"/>
        <v>0.09166666667</v>
      </c>
      <c r="BL37" s="30"/>
      <c r="BM37" s="30">
        <v>5.0</v>
      </c>
      <c r="BN37" s="30">
        <v>8.0</v>
      </c>
      <c r="BO37" s="30">
        <f t="shared" si="107"/>
        <v>19</v>
      </c>
      <c r="BP37" s="30">
        <v>100.0</v>
      </c>
      <c r="BQ37" s="30">
        <v>119.0</v>
      </c>
      <c r="BR37" s="30">
        <f t="shared" si="108"/>
        <v>0.8403361345</v>
      </c>
      <c r="BS37" s="30">
        <v>84.0</v>
      </c>
      <c r="BT37" s="30">
        <f t="shared" si="109"/>
        <v>0.1596638655</v>
      </c>
      <c r="BU37" s="31"/>
      <c r="BV37" s="31">
        <v>5.0</v>
      </c>
      <c r="BW37" s="31">
        <v>5.0</v>
      </c>
      <c r="BX37" s="31">
        <f t="shared" si="110"/>
        <v>18</v>
      </c>
      <c r="BY37" s="31">
        <v>139.0</v>
      </c>
      <c r="BZ37" s="31">
        <v>157.0</v>
      </c>
      <c r="CA37" s="31">
        <f t="shared" si="111"/>
        <v>0.8853503185</v>
      </c>
      <c r="CB37" s="31">
        <v>88.5</v>
      </c>
      <c r="CC37" s="31">
        <f t="shared" si="112"/>
        <v>0.1146496815</v>
      </c>
      <c r="CD37" s="42"/>
      <c r="CE37" s="42">
        <v>5.0</v>
      </c>
      <c r="CF37" s="42">
        <v>7.0</v>
      </c>
      <c r="CG37" s="42">
        <f t="shared" si="113"/>
        <v>40</v>
      </c>
      <c r="CH37" s="42">
        <v>118.0</v>
      </c>
      <c r="CI37" s="42">
        <v>158.0</v>
      </c>
      <c r="CJ37" s="42">
        <f t="shared" si="114"/>
        <v>0.746835443</v>
      </c>
      <c r="CK37" s="42">
        <v>74.7</v>
      </c>
      <c r="CL37" s="42">
        <f t="shared" si="115"/>
        <v>0.253164557</v>
      </c>
    </row>
    <row r="38" ht="16.5" customHeight="1">
      <c r="A38" s="23"/>
      <c r="B38" s="23">
        <v>6.0</v>
      </c>
      <c r="C38" s="23">
        <v>8.0</v>
      </c>
      <c r="D38" s="23">
        <f t="shared" si="87"/>
        <v>18</v>
      </c>
      <c r="E38" s="23">
        <v>18.0</v>
      </c>
      <c r="F38" s="23">
        <v>36.0</v>
      </c>
      <c r="G38" s="23">
        <f t="shared" si="117"/>
        <v>0.5</v>
      </c>
      <c r="H38" s="23">
        <v>50.0</v>
      </c>
      <c r="I38" s="23">
        <f t="shared" si="118"/>
        <v>0.5</v>
      </c>
      <c r="J38" s="24"/>
      <c r="K38" s="24">
        <v>6.0</v>
      </c>
      <c r="L38" s="24">
        <v>2.0</v>
      </c>
      <c r="M38" s="24">
        <f t="shared" si="90"/>
        <v>4</v>
      </c>
      <c r="N38" s="24">
        <v>75.0</v>
      </c>
      <c r="O38" s="24">
        <v>79.0</v>
      </c>
      <c r="P38" s="24">
        <f t="shared" si="91"/>
        <v>0.9493670886</v>
      </c>
      <c r="Q38" s="24">
        <v>94.9</v>
      </c>
      <c r="R38" s="24">
        <f t="shared" si="92"/>
        <v>0.05063291139</v>
      </c>
      <c r="S38" s="49"/>
      <c r="T38" s="49">
        <v>6.0</v>
      </c>
      <c r="U38" s="49">
        <v>6.0</v>
      </c>
      <c r="V38" s="49">
        <f t="shared" si="93"/>
        <v>4</v>
      </c>
      <c r="W38" s="49">
        <v>77.0</v>
      </c>
      <c r="X38" s="49">
        <v>81.0</v>
      </c>
      <c r="Y38" s="49">
        <f t="shared" ref="Y38:Y43" si="119">W38/X38</f>
        <v>0.950617284</v>
      </c>
      <c r="Z38" s="49">
        <v>95.1</v>
      </c>
      <c r="AA38" s="49">
        <f t="shared" ref="AA38:AA43" si="120">V38/X38</f>
        <v>0.04938271605</v>
      </c>
      <c r="AB38" s="50"/>
      <c r="AC38" s="50">
        <v>6.0</v>
      </c>
      <c r="AD38" s="50">
        <v>6.0</v>
      </c>
      <c r="AE38" s="50">
        <f t="shared" si="96"/>
        <v>6</v>
      </c>
      <c r="AF38" s="50">
        <v>98.0</v>
      </c>
      <c r="AG38" s="50">
        <v>104.0</v>
      </c>
      <c r="AH38" s="50">
        <f t="shared" si="97"/>
        <v>0.9423076923</v>
      </c>
      <c r="AI38" s="50">
        <v>94.2</v>
      </c>
      <c r="AJ38" s="50">
        <f t="shared" si="98"/>
        <v>0.05769230769</v>
      </c>
      <c r="AK38" s="27"/>
      <c r="AL38" s="27">
        <v>6.0</v>
      </c>
      <c r="AM38" s="27">
        <v>3.0</v>
      </c>
      <c r="AN38" s="27">
        <f t="shared" si="99"/>
        <v>9</v>
      </c>
      <c r="AO38" s="27">
        <v>135.0</v>
      </c>
      <c r="AP38" s="27">
        <v>144.0</v>
      </c>
      <c r="AQ38" s="27">
        <f t="shared" si="100"/>
        <v>0.9375</v>
      </c>
      <c r="AR38" s="27">
        <v>93.8</v>
      </c>
      <c r="AS38" s="27">
        <f t="shared" si="101"/>
        <v>0.0625</v>
      </c>
      <c r="AT38" s="28"/>
      <c r="AU38" s="28">
        <v>6.0</v>
      </c>
      <c r="AV38" s="28">
        <v>11.0</v>
      </c>
      <c r="AW38" s="28">
        <f t="shared" si="102"/>
        <v>5</v>
      </c>
      <c r="AX38" s="28">
        <v>34.0</v>
      </c>
      <c r="AY38" s="28">
        <v>39.0</v>
      </c>
      <c r="AZ38" s="28">
        <f t="shared" si="103"/>
        <v>0.8717948718</v>
      </c>
      <c r="BA38" s="28">
        <v>87.2</v>
      </c>
      <c r="BB38" s="28">
        <f t="shared" si="104"/>
        <v>0.1282051282</v>
      </c>
      <c r="BC38" s="29"/>
      <c r="BD38" s="29">
        <v>6.0</v>
      </c>
      <c r="BE38" s="29">
        <v>2.0</v>
      </c>
      <c r="BF38" s="29">
        <f t="shared" si="116"/>
        <v>15</v>
      </c>
      <c r="BG38" s="29">
        <v>154.0</v>
      </c>
      <c r="BH38" s="29">
        <v>169.0</v>
      </c>
      <c r="BI38" s="29">
        <f t="shared" si="105"/>
        <v>0.9112426036</v>
      </c>
      <c r="BJ38" s="29">
        <v>91.1</v>
      </c>
      <c r="BK38" s="29">
        <f t="shared" si="106"/>
        <v>0.08875739645</v>
      </c>
      <c r="BL38" s="30"/>
      <c r="BM38" s="30">
        <v>6.0</v>
      </c>
      <c r="BN38" s="30">
        <v>3.0</v>
      </c>
      <c r="BO38" s="30">
        <f t="shared" si="107"/>
        <v>15</v>
      </c>
      <c r="BP38" s="30">
        <v>177.0</v>
      </c>
      <c r="BQ38" s="30">
        <v>192.0</v>
      </c>
      <c r="BR38" s="30">
        <f t="shared" si="108"/>
        <v>0.921875</v>
      </c>
      <c r="BS38" s="30">
        <v>92.2</v>
      </c>
      <c r="BT38" s="30">
        <f t="shared" si="109"/>
        <v>0.078125</v>
      </c>
      <c r="BU38" s="31"/>
      <c r="BV38" s="31">
        <v>6.0</v>
      </c>
      <c r="BW38" s="31">
        <v>2.0</v>
      </c>
      <c r="BX38" s="31">
        <f t="shared" si="110"/>
        <v>29</v>
      </c>
      <c r="BY38" s="31">
        <v>202.0</v>
      </c>
      <c r="BZ38" s="31">
        <v>231.0</v>
      </c>
      <c r="CA38" s="31">
        <f t="shared" si="111"/>
        <v>0.8744588745</v>
      </c>
      <c r="CB38" s="31">
        <v>87.4</v>
      </c>
      <c r="CC38" s="31">
        <f t="shared" si="112"/>
        <v>0.1255411255</v>
      </c>
      <c r="CD38" s="42"/>
      <c r="CE38" s="42">
        <v>6.0</v>
      </c>
      <c r="CF38" s="42">
        <v>8.0</v>
      </c>
      <c r="CG38" s="42">
        <f t="shared" si="113"/>
        <v>24</v>
      </c>
      <c r="CH38" s="42">
        <v>139.0</v>
      </c>
      <c r="CI38" s="42">
        <v>163.0</v>
      </c>
      <c r="CJ38" s="42">
        <f t="shared" si="114"/>
        <v>0.8527607362</v>
      </c>
      <c r="CK38" s="42">
        <v>85.3</v>
      </c>
      <c r="CL38" s="42">
        <f t="shared" si="115"/>
        <v>0.1472392638</v>
      </c>
    </row>
    <row r="39" ht="16.5" customHeight="1">
      <c r="A39" s="23"/>
      <c r="B39" s="23">
        <v>7.0</v>
      </c>
      <c r="C39" s="23">
        <v>2.0</v>
      </c>
      <c r="D39" s="23">
        <f t="shared" si="87"/>
        <v>13</v>
      </c>
      <c r="E39" s="23">
        <v>9.0</v>
      </c>
      <c r="F39" s="23">
        <v>22.0</v>
      </c>
      <c r="G39" s="23">
        <f t="shared" si="117"/>
        <v>0.4090909091</v>
      </c>
      <c r="H39" s="23">
        <v>40.9</v>
      </c>
      <c r="I39" s="23">
        <f t="shared" si="118"/>
        <v>0.5909090909</v>
      </c>
      <c r="J39" s="24"/>
      <c r="K39" s="24">
        <v>7.0</v>
      </c>
      <c r="L39" s="24">
        <v>0.0</v>
      </c>
      <c r="M39" s="24">
        <f t="shared" si="90"/>
        <v>1</v>
      </c>
      <c r="N39" s="24">
        <v>79.0</v>
      </c>
      <c r="O39" s="24">
        <v>80.0</v>
      </c>
      <c r="P39" s="24">
        <f t="shared" si="91"/>
        <v>0.9875</v>
      </c>
      <c r="Q39" s="24">
        <v>98.8</v>
      </c>
      <c r="R39" s="24">
        <f t="shared" si="92"/>
        <v>0.0125</v>
      </c>
      <c r="S39" s="49"/>
      <c r="T39" s="49">
        <v>7.0</v>
      </c>
      <c r="U39" s="49">
        <v>1.0</v>
      </c>
      <c r="V39" s="49">
        <f t="shared" si="93"/>
        <v>8</v>
      </c>
      <c r="W39" s="49">
        <v>106.0</v>
      </c>
      <c r="X39" s="49">
        <v>114.0</v>
      </c>
      <c r="Y39" s="49">
        <f t="shared" si="119"/>
        <v>0.9298245614</v>
      </c>
      <c r="Z39" s="49">
        <v>93.0</v>
      </c>
      <c r="AA39" s="49">
        <f t="shared" si="120"/>
        <v>0.0701754386</v>
      </c>
      <c r="AB39" s="50"/>
      <c r="AC39" s="50">
        <v>7.0</v>
      </c>
      <c r="AD39" s="50">
        <v>11.0</v>
      </c>
      <c r="AE39" s="50">
        <f t="shared" si="96"/>
        <v>3</v>
      </c>
      <c r="AF39" s="50">
        <v>25.0</v>
      </c>
      <c r="AG39" s="50">
        <v>28.0</v>
      </c>
      <c r="AH39" s="50">
        <f t="shared" si="97"/>
        <v>0.8928571429</v>
      </c>
      <c r="AI39" s="50">
        <v>89.3</v>
      </c>
      <c r="AJ39" s="50">
        <f t="shared" si="98"/>
        <v>0.1071428571</v>
      </c>
      <c r="AK39" s="27"/>
      <c r="AL39" s="27">
        <v>7.0</v>
      </c>
      <c r="AM39" s="27">
        <v>5.0</v>
      </c>
      <c r="AN39" s="27">
        <f t="shared" si="99"/>
        <v>10</v>
      </c>
      <c r="AO39" s="27">
        <v>111.0</v>
      </c>
      <c r="AP39" s="27">
        <v>121.0</v>
      </c>
      <c r="AQ39" s="27">
        <f t="shared" si="100"/>
        <v>0.9173553719</v>
      </c>
      <c r="AR39" s="27">
        <v>91.7</v>
      </c>
      <c r="AS39" s="27">
        <f t="shared" si="101"/>
        <v>0.0826446281</v>
      </c>
      <c r="AT39" s="28"/>
      <c r="AU39" s="28">
        <v>7.0</v>
      </c>
      <c r="AV39" s="28">
        <v>8.0</v>
      </c>
      <c r="AW39" s="28">
        <f t="shared" si="102"/>
        <v>13</v>
      </c>
      <c r="AX39" s="28">
        <v>52.0</v>
      </c>
      <c r="AY39" s="28">
        <v>65.0</v>
      </c>
      <c r="AZ39" s="28">
        <f t="shared" si="103"/>
        <v>0.8</v>
      </c>
      <c r="BA39" s="28">
        <v>80.0</v>
      </c>
      <c r="BB39" s="28">
        <f t="shared" si="104"/>
        <v>0.2</v>
      </c>
      <c r="BC39" s="29"/>
      <c r="BD39" s="29">
        <v>7.0</v>
      </c>
      <c r="BE39" s="29">
        <v>8.0</v>
      </c>
      <c r="BF39" s="29">
        <f t="shared" si="116"/>
        <v>48</v>
      </c>
      <c r="BG39" s="29">
        <v>65.0</v>
      </c>
      <c r="BH39" s="29">
        <v>113.0</v>
      </c>
      <c r="BI39" s="29">
        <f t="shared" si="105"/>
        <v>0.5752212389</v>
      </c>
      <c r="BJ39" s="29">
        <v>57.5</v>
      </c>
      <c r="BK39" s="29">
        <f t="shared" si="106"/>
        <v>0.4247787611</v>
      </c>
      <c r="BL39" s="30"/>
      <c r="BM39" s="30">
        <v>7.0</v>
      </c>
      <c r="BN39" s="30">
        <v>6.0</v>
      </c>
      <c r="BO39" s="30">
        <f t="shared" si="107"/>
        <v>17</v>
      </c>
      <c r="BP39" s="30">
        <v>147.0</v>
      </c>
      <c r="BQ39" s="30">
        <v>164.0</v>
      </c>
      <c r="BR39" s="30">
        <f t="shared" si="108"/>
        <v>0.8963414634</v>
      </c>
      <c r="BS39" s="30">
        <v>89.6</v>
      </c>
      <c r="BT39" s="30">
        <f t="shared" si="109"/>
        <v>0.1036585366</v>
      </c>
      <c r="BU39" s="31"/>
      <c r="BV39" s="31">
        <v>7.0</v>
      </c>
      <c r="BW39" s="31">
        <v>11.0</v>
      </c>
      <c r="BX39" s="31">
        <f t="shared" si="110"/>
        <v>59</v>
      </c>
      <c r="BY39" s="31">
        <v>50.0</v>
      </c>
      <c r="BZ39" s="31">
        <v>109.0</v>
      </c>
      <c r="CA39" s="31">
        <f t="shared" si="111"/>
        <v>0.4587155963</v>
      </c>
      <c r="CB39" s="31">
        <v>45.9</v>
      </c>
      <c r="CC39" s="31">
        <f t="shared" si="112"/>
        <v>0.5412844037</v>
      </c>
      <c r="CD39" s="42"/>
      <c r="CE39" s="42">
        <v>7.0</v>
      </c>
      <c r="CF39" s="42">
        <v>4.0</v>
      </c>
      <c r="CG39" s="42">
        <f t="shared" si="113"/>
        <v>31</v>
      </c>
      <c r="CH39" s="42">
        <v>246.0</v>
      </c>
      <c r="CI39" s="42">
        <v>277.0</v>
      </c>
      <c r="CJ39" s="42">
        <f t="shared" si="114"/>
        <v>0.8880866426</v>
      </c>
      <c r="CK39" s="42">
        <v>88.8</v>
      </c>
      <c r="CL39" s="42">
        <f t="shared" si="115"/>
        <v>0.1119133574</v>
      </c>
    </row>
    <row r="40" ht="16.5" customHeight="1">
      <c r="A40" s="23"/>
      <c r="B40" s="23">
        <v>8.0</v>
      </c>
      <c r="C40" s="23">
        <v>7.0</v>
      </c>
      <c r="D40" s="23">
        <f t="shared" si="87"/>
        <v>0</v>
      </c>
      <c r="E40" s="23">
        <v>15.0</v>
      </c>
      <c r="F40" s="23">
        <v>15.0</v>
      </c>
      <c r="G40" s="23">
        <f t="shared" si="117"/>
        <v>1</v>
      </c>
      <c r="H40" s="23">
        <v>100.0</v>
      </c>
      <c r="I40" s="23">
        <f t="shared" si="118"/>
        <v>0</v>
      </c>
      <c r="J40" s="24"/>
      <c r="K40" s="24">
        <v>8.0</v>
      </c>
      <c r="L40" s="24">
        <v>2.0</v>
      </c>
      <c r="M40" s="24">
        <v>10.0</v>
      </c>
      <c r="N40" s="24">
        <v>4.0</v>
      </c>
      <c r="O40" s="24">
        <v>14.0</v>
      </c>
      <c r="P40" s="24">
        <f t="shared" si="91"/>
        <v>0.2857142857</v>
      </c>
      <c r="Q40" s="24">
        <v>28.57</v>
      </c>
      <c r="R40" s="24">
        <f t="shared" si="92"/>
        <v>0.7142857143</v>
      </c>
      <c r="S40" s="49"/>
      <c r="T40" s="49">
        <v>8.0</v>
      </c>
      <c r="U40" s="49">
        <v>8.0</v>
      </c>
      <c r="V40" s="49">
        <f t="shared" si="93"/>
        <v>3</v>
      </c>
      <c r="W40" s="49">
        <v>46.0</v>
      </c>
      <c r="X40" s="49">
        <v>49.0</v>
      </c>
      <c r="Y40" s="49">
        <f t="shared" si="119"/>
        <v>0.9387755102</v>
      </c>
      <c r="Z40" s="49">
        <v>93.9</v>
      </c>
      <c r="AA40" s="49">
        <f t="shared" si="120"/>
        <v>0.0612244898</v>
      </c>
      <c r="AB40" s="50"/>
      <c r="AC40" s="50">
        <v>8.0</v>
      </c>
      <c r="AD40" s="50">
        <v>7.0</v>
      </c>
      <c r="AE40" s="50">
        <f t="shared" si="96"/>
        <v>3</v>
      </c>
      <c r="AF40" s="50">
        <v>63.0</v>
      </c>
      <c r="AG40" s="50">
        <v>66.0</v>
      </c>
      <c r="AH40" s="50">
        <f t="shared" si="97"/>
        <v>0.9545454545</v>
      </c>
      <c r="AI40" s="50">
        <v>95.5</v>
      </c>
      <c r="AJ40" s="50">
        <f t="shared" si="98"/>
        <v>0.04545454545</v>
      </c>
      <c r="AK40" s="27"/>
      <c r="AL40" s="27">
        <v>8.0</v>
      </c>
      <c r="AM40" s="27">
        <v>4.0</v>
      </c>
      <c r="AN40" s="27">
        <f t="shared" si="99"/>
        <v>8</v>
      </c>
      <c r="AO40" s="27">
        <v>115.0</v>
      </c>
      <c r="AP40" s="27">
        <v>123.0</v>
      </c>
      <c r="AQ40" s="27">
        <f t="shared" si="100"/>
        <v>0.9349593496</v>
      </c>
      <c r="AR40" s="27">
        <v>93.5</v>
      </c>
      <c r="AS40" s="27">
        <f t="shared" si="101"/>
        <v>0.06504065041</v>
      </c>
      <c r="AT40" s="28"/>
      <c r="AU40" s="28">
        <v>8.0</v>
      </c>
      <c r="AV40" s="28">
        <v>3.0</v>
      </c>
      <c r="AW40" s="28">
        <f t="shared" si="102"/>
        <v>10</v>
      </c>
      <c r="AX40" s="28">
        <v>128.0</v>
      </c>
      <c r="AY40" s="28">
        <v>138.0</v>
      </c>
      <c r="AZ40" s="28">
        <f t="shared" si="103"/>
        <v>0.9275362319</v>
      </c>
      <c r="BA40" s="28">
        <v>92.8</v>
      </c>
      <c r="BB40" s="28">
        <f t="shared" si="104"/>
        <v>0.07246376812</v>
      </c>
      <c r="BC40" s="29"/>
      <c r="BD40" s="29">
        <v>8.0</v>
      </c>
      <c r="BE40" s="29">
        <v>5.0</v>
      </c>
      <c r="BF40" s="29">
        <f t="shared" si="116"/>
        <v>12</v>
      </c>
      <c r="BG40" s="29">
        <v>104.0</v>
      </c>
      <c r="BH40" s="29">
        <v>116.0</v>
      </c>
      <c r="BI40" s="29">
        <f t="shared" si="105"/>
        <v>0.8965517241</v>
      </c>
      <c r="BJ40" s="29">
        <v>89.7</v>
      </c>
      <c r="BK40" s="29">
        <f t="shared" si="106"/>
        <v>0.1034482759</v>
      </c>
      <c r="BL40" s="30"/>
      <c r="BM40" s="30">
        <v>8.0</v>
      </c>
      <c r="BN40" s="30">
        <v>4.0</v>
      </c>
      <c r="BO40" s="30">
        <f t="shared" si="107"/>
        <v>19</v>
      </c>
      <c r="BP40" s="30">
        <v>151.0</v>
      </c>
      <c r="BQ40" s="30">
        <v>170.0</v>
      </c>
      <c r="BR40" s="30">
        <f t="shared" si="108"/>
        <v>0.8882352941</v>
      </c>
      <c r="BS40" s="30">
        <v>88.8</v>
      </c>
      <c r="BT40" s="30">
        <f t="shared" si="109"/>
        <v>0.1117647059</v>
      </c>
      <c r="BU40" s="31"/>
      <c r="BV40" s="31">
        <v>8.0</v>
      </c>
      <c r="BW40" s="31">
        <v>7.0</v>
      </c>
      <c r="BX40" s="31">
        <f t="shared" si="110"/>
        <v>23</v>
      </c>
      <c r="BY40" s="31">
        <v>94.0</v>
      </c>
      <c r="BZ40" s="31">
        <v>117.0</v>
      </c>
      <c r="CA40" s="31">
        <f t="shared" si="111"/>
        <v>0.8034188034</v>
      </c>
      <c r="CB40" s="31">
        <v>80.3</v>
      </c>
      <c r="CC40" s="31">
        <f t="shared" si="112"/>
        <v>0.1965811966</v>
      </c>
      <c r="CD40" s="42"/>
      <c r="CE40" s="42">
        <v>8.0</v>
      </c>
      <c r="CF40" s="42">
        <v>3.0</v>
      </c>
      <c r="CG40" s="42">
        <f t="shared" si="113"/>
        <v>27</v>
      </c>
      <c r="CH40" s="42">
        <v>272.0</v>
      </c>
      <c r="CI40" s="42">
        <v>299.0</v>
      </c>
      <c r="CJ40" s="42">
        <f t="shared" si="114"/>
        <v>0.9096989967</v>
      </c>
      <c r="CK40" s="42">
        <v>91.0</v>
      </c>
      <c r="CL40" s="42">
        <f t="shared" si="115"/>
        <v>0.09030100334</v>
      </c>
    </row>
    <row r="41" ht="16.5" customHeight="1">
      <c r="A41" s="23"/>
      <c r="B41" s="23">
        <v>9.0</v>
      </c>
      <c r="C41" s="23">
        <v>4.0</v>
      </c>
      <c r="D41" s="23">
        <f t="shared" si="87"/>
        <v>1</v>
      </c>
      <c r="E41" s="23">
        <v>21.0</v>
      </c>
      <c r="F41" s="23">
        <v>22.0</v>
      </c>
      <c r="G41" s="23">
        <f t="shared" si="117"/>
        <v>0.9545454545</v>
      </c>
      <c r="H41" s="23">
        <v>95.5</v>
      </c>
      <c r="I41" s="23">
        <f t="shared" si="118"/>
        <v>0.04545454545</v>
      </c>
      <c r="J41" s="24"/>
      <c r="K41" s="24">
        <v>9.0</v>
      </c>
      <c r="L41" s="24">
        <v>3.0</v>
      </c>
      <c r="M41" s="24">
        <f t="shared" ref="M41:M43" si="121">O41-N41</f>
        <v>0</v>
      </c>
      <c r="N41" s="24">
        <v>70.0</v>
      </c>
      <c r="O41" s="24">
        <v>70.0</v>
      </c>
      <c r="P41" s="24">
        <f t="shared" si="91"/>
        <v>1</v>
      </c>
      <c r="Q41" s="24">
        <v>100.0</v>
      </c>
      <c r="R41" s="24">
        <f t="shared" si="92"/>
        <v>0</v>
      </c>
      <c r="S41" s="49"/>
      <c r="T41" s="49">
        <v>9.0</v>
      </c>
      <c r="U41" s="49">
        <v>4.0</v>
      </c>
      <c r="V41" s="49">
        <f t="shared" si="93"/>
        <v>4</v>
      </c>
      <c r="W41" s="49">
        <v>86.0</v>
      </c>
      <c r="X41" s="49">
        <v>90.0</v>
      </c>
      <c r="Y41" s="49">
        <f t="shared" si="119"/>
        <v>0.9555555556</v>
      </c>
      <c r="Z41" s="49">
        <v>95.6</v>
      </c>
      <c r="AA41" s="49">
        <f t="shared" si="120"/>
        <v>0.04444444444</v>
      </c>
      <c r="AB41" s="50"/>
      <c r="AC41" s="50">
        <v>9.0</v>
      </c>
      <c r="AD41" s="50">
        <v>7.0</v>
      </c>
      <c r="AE41" s="50">
        <v>1.0</v>
      </c>
      <c r="AF41" s="50">
        <v>0.0</v>
      </c>
      <c r="AG41" s="50">
        <v>1.0</v>
      </c>
      <c r="AH41" s="50">
        <f t="shared" si="97"/>
        <v>0</v>
      </c>
      <c r="AI41" s="50">
        <v>0.0</v>
      </c>
      <c r="AJ41" s="50">
        <f t="shared" si="98"/>
        <v>1</v>
      </c>
      <c r="AK41" s="27"/>
      <c r="AL41" s="27">
        <v>9.0</v>
      </c>
      <c r="AM41" s="27">
        <v>10.0</v>
      </c>
      <c r="AN41" s="27">
        <f t="shared" si="99"/>
        <v>29</v>
      </c>
      <c r="AO41" s="27">
        <v>52.0</v>
      </c>
      <c r="AP41" s="27">
        <v>81.0</v>
      </c>
      <c r="AQ41" s="27">
        <f t="shared" si="100"/>
        <v>0.6419753086</v>
      </c>
      <c r="AR41" s="27">
        <v>64.2</v>
      </c>
      <c r="AS41" s="27">
        <f t="shared" si="101"/>
        <v>0.3580246914</v>
      </c>
      <c r="AT41" s="28"/>
      <c r="AU41" s="28">
        <v>9.0</v>
      </c>
      <c r="AV41" s="28">
        <v>5.0</v>
      </c>
      <c r="AW41" s="28">
        <f t="shared" si="102"/>
        <v>11</v>
      </c>
      <c r="AX41" s="28">
        <v>107.0</v>
      </c>
      <c r="AY41" s="28">
        <v>118.0</v>
      </c>
      <c r="AZ41" s="28">
        <f t="shared" si="103"/>
        <v>0.906779661</v>
      </c>
      <c r="BA41" s="28">
        <v>90.7</v>
      </c>
      <c r="BB41" s="28">
        <f t="shared" si="104"/>
        <v>0.09322033898</v>
      </c>
      <c r="BC41" s="29"/>
      <c r="BD41" s="29">
        <v>9.0</v>
      </c>
      <c r="BE41" s="29">
        <v>1.0</v>
      </c>
      <c r="BF41" s="29">
        <f t="shared" si="116"/>
        <v>15</v>
      </c>
      <c r="BG41" s="29">
        <v>169.0</v>
      </c>
      <c r="BH41" s="29">
        <v>184.0</v>
      </c>
      <c r="BI41" s="29">
        <f t="shared" si="105"/>
        <v>0.9184782609</v>
      </c>
      <c r="BJ41" s="29">
        <v>91.8</v>
      </c>
      <c r="BK41" s="29">
        <f t="shared" si="106"/>
        <v>0.08152173913</v>
      </c>
      <c r="BL41" s="30"/>
      <c r="BM41" s="30">
        <v>9.0</v>
      </c>
      <c r="BN41" s="30">
        <v>5.0</v>
      </c>
      <c r="BO41" s="30">
        <f t="shared" si="107"/>
        <v>20</v>
      </c>
      <c r="BP41" s="30">
        <v>134.0</v>
      </c>
      <c r="BQ41" s="30">
        <v>154.0</v>
      </c>
      <c r="BR41" s="30">
        <f t="shared" si="108"/>
        <v>0.8701298701</v>
      </c>
      <c r="BS41" s="30">
        <v>87.0</v>
      </c>
      <c r="BT41" s="30">
        <f t="shared" si="109"/>
        <v>0.1298701299</v>
      </c>
      <c r="BU41" s="31"/>
      <c r="BV41" s="31">
        <v>9.0</v>
      </c>
      <c r="BW41" s="31">
        <v>6.0</v>
      </c>
      <c r="BX41" s="31">
        <f t="shared" si="110"/>
        <v>19</v>
      </c>
      <c r="BY41" s="31">
        <v>145.0</v>
      </c>
      <c r="BZ41" s="31">
        <v>164.0</v>
      </c>
      <c r="CA41" s="31">
        <f t="shared" si="111"/>
        <v>0.8841463415</v>
      </c>
      <c r="CB41" s="31">
        <v>88.4</v>
      </c>
      <c r="CC41" s="31">
        <f t="shared" si="112"/>
        <v>0.1158536585</v>
      </c>
      <c r="CD41" s="42"/>
      <c r="CE41" s="42">
        <v>9.0</v>
      </c>
      <c r="CF41" s="42">
        <v>11.0</v>
      </c>
      <c r="CG41" s="42">
        <f t="shared" si="113"/>
        <v>22</v>
      </c>
      <c r="CH41" s="42">
        <v>204.0</v>
      </c>
      <c r="CI41" s="42">
        <v>226.0</v>
      </c>
      <c r="CJ41" s="42">
        <f t="shared" si="114"/>
        <v>0.9026548673</v>
      </c>
      <c r="CK41" s="42">
        <v>90.3</v>
      </c>
      <c r="CL41" s="42">
        <f t="shared" si="115"/>
        <v>0.09734513274</v>
      </c>
    </row>
    <row r="42" ht="16.5" customHeight="1">
      <c r="A42" s="23"/>
      <c r="B42" s="23">
        <v>10.0</v>
      </c>
      <c r="C42" s="23">
        <v>6.0</v>
      </c>
      <c r="D42" s="23">
        <f t="shared" si="87"/>
        <v>7</v>
      </c>
      <c r="E42" s="23">
        <v>25.0</v>
      </c>
      <c r="F42" s="23">
        <v>32.0</v>
      </c>
      <c r="G42" s="23">
        <f t="shared" si="117"/>
        <v>0.78125</v>
      </c>
      <c r="H42" s="23">
        <v>78.1</v>
      </c>
      <c r="I42" s="23">
        <f t="shared" si="118"/>
        <v>0.21875</v>
      </c>
      <c r="J42" s="24"/>
      <c r="K42" s="24">
        <v>10.0</v>
      </c>
      <c r="L42" s="24">
        <v>10.0</v>
      </c>
      <c r="M42" s="24">
        <f t="shared" si="121"/>
        <v>10</v>
      </c>
      <c r="N42" s="24">
        <v>23.0</v>
      </c>
      <c r="O42" s="24">
        <v>33.0</v>
      </c>
      <c r="P42" s="24">
        <f t="shared" si="91"/>
        <v>0.696969697</v>
      </c>
      <c r="Q42" s="24">
        <v>69.7</v>
      </c>
      <c r="R42" s="24">
        <f t="shared" si="92"/>
        <v>0.303030303</v>
      </c>
      <c r="S42" s="49"/>
      <c r="T42" s="49">
        <v>10.0</v>
      </c>
      <c r="U42" s="49">
        <v>3.0</v>
      </c>
      <c r="V42" s="49">
        <f t="shared" si="93"/>
        <v>3</v>
      </c>
      <c r="W42" s="49">
        <v>97.0</v>
      </c>
      <c r="X42" s="49">
        <v>100.0</v>
      </c>
      <c r="Y42" s="49">
        <f t="shared" si="119"/>
        <v>0.97</v>
      </c>
      <c r="Z42" s="49">
        <v>97.0</v>
      </c>
      <c r="AA42" s="49">
        <f t="shared" si="120"/>
        <v>0.03</v>
      </c>
      <c r="AB42" s="50"/>
      <c r="AC42" s="50">
        <v>10.0</v>
      </c>
      <c r="AD42" s="50">
        <v>8.0</v>
      </c>
      <c r="AE42" s="50">
        <f t="shared" ref="AE42:AE43" si="122">AG42-AF42</f>
        <v>5</v>
      </c>
      <c r="AF42" s="50">
        <v>66.0</v>
      </c>
      <c r="AG42" s="50">
        <v>71.0</v>
      </c>
      <c r="AH42" s="50">
        <f t="shared" si="97"/>
        <v>0.9295774648</v>
      </c>
      <c r="AI42" s="50">
        <v>93.0</v>
      </c>
      <c r="AJ42" s="50">
        <f t="shared" si="98"/>
        <v>0.07042253521</v>
      </c>
      <c r="AK42" s="27"/>
      <c r="AL42" s="27">
        <v>10.0</v>
      </c>
      <c r="AM42" s="27">
        <v>1.0</v>
      </c>
      <c r="AN42" s="27">
        <f t="shared" si="99"/>
        <v>11</v>
      </c>
      <c r="AO42" s="27">
        <v>155.0</v>
      </c>
      <c r="AP42" s="27">
        <v>166.0</v>
      </c>
      <c r="AQ42" s="27">
        <f t="shared" si="100"/>
        <v>0.9337349398</v>
      </c>
      <c r="AR42" s="27">
        <v>93.4</v>
      </c>
      <c r="AS42" s="27">
        <f t="shared" si="101"/>
        <v>0.06626506024</v>
      </c>
      <c r="AT42" s="28"/>
      <c r="AU42" s="28">
        <v>10.0</v>
      </c>
      <c r="AV42" s="28">
        <v>4.0</v>
      </c>
      <c r="AW42" s="28">
        <f t="shared" si="102"/>
        <v>10</v>
      </c>
      <c r="AX42" s="28">
        <v>122.0</v>
      </c>
      <c r="AY42" s="28">
        <v>132.0</v>
      </c>
      <c r="AZ42" s="28">
        <f t="shared" si="103"/>
        <v>0.9242424242</v>
      </c>
      <c r="BA42" s="28">
        <v>92.4</v>
      </c>
      <c r="BB42" s="28">
        <f t="shared" si="104"/>
        <v>0.07575757576</v>
      </c>
      <c r="BC42" s="29"/>
      <c r="BD42" s="29">
        <v>10.0</v>
      </c>
      <c r="BE42" s="29">
        <v>0.0</v>
      </c>
      <c r="BF42" s="29">
        <f t="shared" si="116"/>
        <v>15</v>
      </c>
      <c r="BG42" s="29">
        <v>160.0</v>
      </c>
      <c r="BH42" s="29">
        <v>175.0</v>
      </c>
      <c r="BI42" s="29">
        <f t="shared" si="105"/>
        <v>0.9142857143</v>
      </c>
      <c r="BJ42" s="29">
        <v>91.4</v>
      </c>
      <c r="BK42" s="29">
        <f t="shared" si="106"/>
        <v>0.08571428571</v>
      </c>
      <c r="BL42" s="30"/>
      <c r="BM42" s="30">
        <v>10.0</v>
      </c>
      <c r="BN42" s="30">
        <v>10.0</v>
      </c>
      <c r="BO42" s="30">
        <f t="shared" si="107"/>
        <v>42</v>
      </c>
      <c r="BP42" s="30">
        <v>59.0</v>
      </c>
      <c r="BQ42" s="30">
        <v>101.0</v>
      </c>
      <c r="BR42" s="30">
        <f t="shared" si="108"/>
        <v>0.5841584158</v>
      </c>
      <c r="BS42" s="30">
        <v>58.4</v>
      </c>
      <c r="BT42" s="30">
        <f t="shared" si="109"/>
        <v>0.4158415842</v>
      </c>
      <c r="BU42" s="31"/>
      <c r="BV42" s="31">
        <v>10.0</v>
      </c>
      <c r="BW42" s="31">
        <v>1.0</v>
      </c>
      <c r="BX42" s="31">
        <f t="shared" si="110"/>
        <v>34</v>
      </c>
      <c r="BY42" s="31">
        <v>226.0</v>
      </c>
      <c r="BZ42" s="31">
        <v>260.0</v>
      </c>
      <c r="CA42" s="31">
        <f t="shared" si="111"/>
        <v>0.8692307692</v>
      </c>
      <c r="CB42" s="31">
        <v>86.9</v>
      </c>
      <c r="CC42" s="31">
        <f t="shared" si="112"/>
        <v>0.1307692308</v>
      </c>
      <c r="CD42" s="42"/>
      <c r="CE42" s="42">
        <v>10.0</v>
      </c>
      <c r="CF42" s="42">
        <v>2.0</v>
      </c>
      <c r="CG42" s="42">
        <f t="shared" si="113"/>
        <v>38</v>
      </c>
      <c r="CH42" s="42">
        <v>300.0</v>
      </c>
      <c r="CI42" s="42">
        <v>338.0</v>
      </c>
      <c r="CJ42" s="42">
        <f t="shared" si="114"/>
        <v>0.8875739645</v>
      </c>
      <c r="CK42" s="42">
        <v>88.8</v>
      </c>
      <c r="CL42" s="42">
        <f t="shared" si="115"/>
        <v>0.1124260355</v>
      </c>
    </row>
    <row r="43" ht="16.5" customHeight="1">
      <c r="A43" s="23"/>
      <c r="B43" s="23">
        <v>11.0</v>
      </c>
      <c r="C43" s="23">
        <v>5.0</v>
      </c>
      <c r="D43" s="23">
        <f t="shared" si="87"/>
        <v>3</v>
      </c>
      <c r="E43" s="23">
        <v>27.0</v>
      </c>
      <c r="F43" s="23">
        <v>30.0</v>
      </c>
      <c r="G43" s="23">
        <f t="shared" si="117"/>
        <v>0.9</v>
      </c>
      <c r="H43" s="23">
        <v>90.0</v>
      </c>
      <c r="I43" s="23">
        <f t="shared" si="118"/>
        <v>0.1</v>
      </c>
      <c r="J43" s="24"/>
      <c r="K43" s="24">
        <v>11.0</v>
      </c>
      <c r="L43" s="24">
        <v>6.0</v>
      </c>
      <c r="M43" s="24">
        <f t="shared" si="121"/>
        <v>2</v>
      </c>
      <c r="N43" s="24">
        <v>54.0</v>
      </c>
      <c r="O43" s="24">
        <v>56.0</v>
      </c>
      <c r="P43" s="24">
        <f t="shared" si="91"/>
        <v>0.9642857143</v>
      </c>
      <c r="Q43" s="24">
        <v>96.4</v>
      </c>
      <c r="R43" s="24">
        <f t="shared" si="92"/>
        <v>0.03571428571</v>
      </c>
      <c r="S43" s="49"/>
      <c r="T43" s="49">
        <v>11.0</v>
      </c>
      <c r="U43" s="49">
        <v>0.0</v>
      </c>
      <c r="V43" s="49">
        <f t="shared" si="93"/>
        <v>3</v>
      </c>
      <c r="W43" s="49">
        <v>106.0</v>
      </c>
      <c r="X43" s="49">
        <v>109.0</v>
      </c>
      <c r="Y43" s="49">
        <f t="shared" si="119"/>
        <v>0.9724770642</v>
      </c>
      <c r="Z43" s="49">
        <v>97.2</v>
      </c>
      <c r="AA43" s="49">
        <f t="shared" si="120"/>
        <v>0.02752293578</v>
      </c>
      <c r="AB43" s="50"/>
      <c r="AC43" s="50">
        <v>11.0</v>
      </c>
      <c r="AD43" s="50">
        <v>5.0</v>
      </c>
      <c r="AE43" s="50">
        <f t="shared" si="122"/>
        <v>6</v>
      </c>
      <c r="AF43" s="50">
        <v>91.0</v>
      </c>
      <c r="AG43" s="50">
        <v>97.0</v>
      </c>
      <c r="AH43" s="50">
        <f t="shared" si="97"/>
        <v>0.9381443299</v>
      </c>
      <c r="AI43" s="50">
        <v>93.8</v>
      </c>
      <c r="AJ43" s="50">
        <f t="shared" si="98"/>
        <v>0.0618556701</v>
      </c>
      <c r="AK43" s="27"/>
      <c r="AL43" s="27">
        <v>11.0</v>
      </c>
      <c r="AM43" s="27">
        <v>8.0</v>
      </c>
      <c r="AN43" s="27">
        <f t="shared" si="99"/>
        <v>12</v>
      </c>
      <c r="AO43" s="27">
        <v>65.0</v>
      </c>
      <c r="AP43" s="27">
        <v>77.0</v>
      </c>
      <c r="AQ43" s="27">
        <f t="shared" si="100"/>
        <v>0.8441558442</v>
      </c>
      <c r="AR43" s="27">
        <v>84.4</v>
      </c>
      <c r="AS43" s="27">
        <f t="shared" si="101"/>
        <v>0.1558441558</v>
      </c>
      <c r="AT43" s="28"/>
      <c r="AU43" s="28">
        <v>11.0</v>
      </c>
      <c r="AV43" s="28">
        <v>10.0</v>
      </c>
      <c r="AW43" s="28">
        <f t="shared" si="102"/>
        <v>8</v>
      </c>
      <c r="AX43" s="28">
        <v>14.0</v>
      </c>
      <c r="AY43" s="28">
        <v>22.0</v>
      </c>
      <c r="AZ43" s="28">
        <f t="shared" si="103"/>
        <v>0.6363636364</v>
      </c>
      <c r="BA43" s="28">
        <v>63.6</v>
      </c>
      <c r="BB43" s="28">
        <f t="shared" si="104"/>
        <v>0.3636363636</v>
      </c>
      <c r="BC43" s="29"/>
      <c r="BD43" s="29">
        <v>11.0</v>
      </c>
      <c r="BE43" s="29">
        <v>4.0</v>
      </c>
      <c r="BF43" s="29">
        <f t="shared" si="116"/>
        <v>12</v>
      </c>
      <c r="BG43" s="29">
        <v>131.0</v>
      </c>
      <c r="BH43" s="29">
        <v>143.0</v>
      </c>
      <c r="BI43" s="29">
        <f t="shared" si="105"/>
        <v>0.9160839161</v>
      </c>
      <c r="BJ43" s="29">
        <v>91.6</v>
      </c>
      <c r="BK43" s="29">
        <f t="shared" si="106"/>
        <v>0.08391608392</v>
      </c>
      <c r="BL43" s="30"/>
      <c r="BM43" s="30">
        <v>11.0</v>
      </c>
      <c r="BN43" s="30">
        <v>0.0</v>
      </c>
      <c r="BO43" s="30">
        <v>105.0</v>
      </c>
      <c r="BP43" s="30">
        <v>45.0</v>
      </c>
      <c r="BQ43" s="30">
        <v>150.0</v>
      </c>
      <c r="BR43" s="30">
        <f t="shared" si="108"/>
        <v>0.3</v>
      </c>
      <c r="BS43" s="30">
        <v>30.0</v>
      </c>
      <c r="BT43" s="30">
        <f t="shared" si="109"/>
        <v>0.7</v>
      </c>
      <c r="BU43" s="31"/>
      <c r="BV43" s="31">
        <v>11.0</v>
      </c>
      <c r="BW43" s="31">
        <v>3.0</v>
      </c>
      <c r="BX43" s="31">
        <f t="shared" si="110"/>
        <v>22</v>
      </c>
      <c r="BY43" s="31">
        <v>198.0</v>
      </c>
      <c r="BZ43" s="31">
        <v>220.0</v>
      </c>
      <c r="CA43" s="31">
        <f t="shared" si="111"/>
        <v>0.9</v>
      </c>
      <c r="CB43" s="31">
        <v>90.0</v>
      </c>
      <c r="CC43" s="31">
        <f t="shared" si="112"/>
        <v>0.1</v>
      </c>
      <c r="CD43" s="42"/>
      <c r="CE43" s="42">
        <v>11.0</v>
      </c>
      <c r="CF43" s="42">
        <v>10.0</v>
      </c>
      <c r="CG43" s="42">
        <f t="shared" si="113"/>
        <v>33</v>
      </c>
      <c r="CH43" s="42">
        <v>106.0</v>
      </c>
      <c r="CI43" s="42">
        <v>139.0</v>
      </c>
      <c r="CJ43" s="42">
        <f t="shared" si="114"/>
        <v>0.7625899281</v>
      </c>
      <c r="CK43" s="42">
        <v>76.3</v>
      </c>
      <c r="CL43" s="42">
        <f t="shared" si="115"/>
        <v>0.2374100719</v>
      </c>
    </row>
    <row r="44" ht="16.5" customHeight="1">
      <c r="A44" s="36" t="s">
        <v>25</v>
      </c>
      <c r="B44" s="37"/>
      <c r="C44" s="37"/>
      <c r="D44" s="37"/>
      <c r="E44" s="37"/>
      <c r="F44" s="37"/>
      <c r="G44" s="36">
        <f t="shared" ref="G44:H44" si="123">SUM(G32:G43)/12</f>
        <v>0.7560946641</v>
      </c>
      <c r="H44" s="36">
        <f t="shared" si="123"/>
        <v>75.61666667</v>
      </c>
      <c r="I44" s="36">
        <f>SUM(I32:I43)/12*100</f>
        <v>16.05720026</v>
      </c>
      <c r="J44" s="37"/>
      <c r="K44" s="37"/>
      <c r="L44" s="37"/>
      <c r="M44" s="37"/>
      <c r="N44" s="37"/>
      <c r="O44" s="37"/>
      <c r="P44" s="36">
        <f t="shared" ref="P44:Q44" si="124">SUM(P32:P43)/12</f>
        <v>0.860355672</v>
      </c>
      <c r="Q44" s="36">
        <f t="shared" si="124"/>
        <v>86.03083333</v>
      </c>
      <c r="R44" s="36">
        <f>SUM(R32:R43)/12*100</f>
        <v>13.9644328</v>
      </c>
      <c r="S44" s="37"/>
      <c r="T44" s="37"/>
      <c r="U44" s="37"/>
      <c r="V44" s="37"/>
      <c r="W44" s="37"/>
      <c r="X44" s="37"/>
      <c r="Y44" s="36">
        <f t="shared" ref="Y44:Z44" si="125">SUM(Y32:Y43)/12</f>
        <v>0.8241284627</v>
      </c>
      <c r="Z44" s="36">
        <f t="shared" si="125"/>
        <v>82.425</v>
      </c>
      <c r="AA44" s="36">
        <f>SUM(AA32:AA43)/12*100</f>
        <v>9.253820393</v>
      </c>
      <c r="AB44" s="37"/>
      <c r="AC44" s="37"/>
      <c r="AD44" s="37"/>
      <c r="AE44" s="37"/>
      <c r="AF44" s="37"/>
      <c r="AG44" s="37"/>
      <c r="AH44" s="36">
        <f t="shared" ref="AH44:AI44" si="126">SUM(AH32:AH43)/12</f>
        <v>0.841617522</v>
      </c>
      <c r="AI44" s="36">
        <f t="shared" si="126"/>
        <v>84.15833333</v>
      </c>
      <c r="AJ44" s="36">
        <f>SUM(AJ32:AJ43)/12*100</f>
        <v>15.8382478</v>
      </c>
      <c r="AK44" s="37"/>
      <c r="AL44" s="37"/>
      <c r="AM44" s="37"/>
      <c r="AN44" s="37"/>
      <c r="AO44" s="37"/>
      <c r="AP44" s="37"/>
      <c r="AQ44" s="36">
        <f t="shared" ref="AQ44:AR44" si="127">SUM(AQ32:AQ43)/12</f>
        <v>0.8847021384</v>
      </c>
      <c r="AR44" s="36">
        <f t="shared" si="127"/>
        <v>88.475</v>
      </c>
      <c r="AS44" s="36">
        <f>SUM(AS32:AS43)/12*100</f>
        <v>11.52978616</v>
      </c>
      <c r="AT44" s="37"/>
      <c r="AU44" s="37"/>
      <c r="AV44" s="37"/>
      <c r="AW44" s="37"/>
      <c r="AX44" s="37"/>
      <c r="AY44" s="37"/>
      <c r="AZ44" s="36">
        <f t="shared" ref="AZ44:BA44" si="128">SUM(AZ32:AZ43)/12</f>
        <v>0.8587659982</v>
      </c>
      <c r="BA44" s="36">
        <f t="shared" si="128"/>
        <v>85.875</v>
      </c>
      <c r="BB44" s="36">
        <f>SUM(BB32:BB43)/12*100</f>
        <v>14.12340018</v>
      </c>
      <c r="BC44" s="37"/>
      <c r="BD44" s="37"/>
      <c r="BE44" s="37"/>
      <c r="BF44" s="37"/>
      <c r="BG44" s="37"/>
      <c r="BH44" s="37"/>
      <c r="BI44" s="36">
        <f t="shared" ref="BI44:BJ44" si="129">SUM(BI32:BI43)/12</f>
        <v>0.7678304132</v>
      </c>
      <c r="BJ44" s="36">
        <f t="shared" si="129"/>
        <v>76.78333333</v>
      </c>
      <c r="BK44" s="36">
        <f>SUM(BK32:BK43)/12*100</f>
        <v>23.21695868</v>
      </c>
      <c r="BL44" s="37"/>
      <c r="BM44" s="37"/>
      <c r="BN44" s="37"/>
      <c r="BO44" s="37"/>
      <c r="BP44" s="37"/>
      <c r="BQ44" s="37"/>
      <c r="BR44" s="36">
        <f t="shared" ref="BR44:BS44" si="130">SUM(BR32:BR43)/12</f>
        <v>0.8049100572</v>
      </c>
      <c r="BS44" s="36">
        <f t="shared" si="130"/>
        <v>80.48333333</v>
      </c>
      <c r="BT44" s="36">
        <f>SUM(BT32:BT43)/12*100</f>
        <v>19.50899428</v>
      </c>
      <c r="BU44" s="37"/>
      <c r="BV44" s="37"/>
      <c r="BW44" s="37"/>
      <c r="BX44" s="37"/>
      <c r="BY44" s="37"/>
      <c r="BZ44" s="37"/>
      <c r="CA44" s="36">
        <f t="shared" ref="CA44:CB44" si="131">SUM(CA32:CA43)/12</f>
        <v>0.8285465343</v>
      </c>
      <c r="CB44" s="36">
        <f t="shared" si="131"/>
        <v>82.85</v>
      </c>
      <c r="CC44" s="36">
        <f>SUM(CC32:CC43)/12*100</f>
        <v>17.14534657</v>
      </c>
      <c r="CD44" s="37"/>
      <c r="CE44" s="37"/>
      <c r="CF44" s="37"/>
      <c r="CG44" s="37"/>
      <c r="CH44" s="37"/>
      <c r="CI44" s="37"/>
      <c r="CJ44" s="36">
        <f t="shared" ref="CJ44:CK44" si="132">SUM(CJ32:CJ43)/12</f>
        <v>0.8539928642</v>
      </c>
      <c r="CK44" s="36">
        <f t="shared" si="132"/>
        <v>85.41666667</v>
      </c>
      <c r="CL44" s="36">
        <f>SUM(CL32:CL43)/12*100</f>
        <v>14.60071358</v>
      </c>
    </row>
    <row r="45" ht="16.5" customHeight="1">
      <c r="A45" s="38" t="s">
        <v>26</v>
      </c>
      <c r="B45" s="39"/>
      <c r="C45" s="39"/>
      <c r="D45" s="39"/>
      <c r="E45" s="39"/>
      <c r="F45" s="39"/>
      <c r="G45" s="38">
        <f>STDEV(G32:G43)</f>
        <v>0.3057633257</v>
      </c>
      <c r="H45" s="38"/>
      <c r="I45" s="38">
        <f>STDEV(I32:I43)</f>
        <v>0.1983753704</v>
      </c>
      <c r="J45" s="39"/>
      <c r="K45" s="39"/>
      <c r="L45" s="39"/>
      <c r="M45" s="39"/>
      <c r="N45" s="39"/>
      <c r="O45" s="39"/>
      <c r="P45" s="38">
        <f>STDEV(P32:P43)</f>
        <v>0.2037437423</v>
      </c>
      <c r="Q45" s="38"/>
      <c r="R45" s="38">
        <f>STDEV(R32:R43)</f>
        <v>0.2037437423</v>
      </c>
      <c r="S45" s="39"/>
      <c r="T45" s="39"/>
      <c r="U45" s="39"/>
      <c r="V45" s="39"/>
      <c r="W45" s="39"/>
      <c r="X45" s="39"/>
      <c r="Y45" s="38">
        <f>STDEV(Y32:Y43)</f>
        <v>0.2820104052</v>
      </c>
      <c r="Z45" s="38"/>
      <c r="AA45" s="38">
        <f>STDEV(AA32:AA43)</f>
        <v>0.1141125027</v>
      </c>
      <c r="AB45" s="39"/>
      <c r="AC45" s="39"/>
      <c r="AD45" s="39"/>
      <c r="AE45" s="39"/>
      <c r="AF45" s="39"/>
      <c r="AG45" s="39"/>
      <c r="AH45" s="38">
        <f>STDEV(AH32:AH43)</f>
        <v>0.2800342086</v>
      </c>
      <c r="AI45" s="38"/>
      <c r="AJ45" s="38">
        <f>STDEV(AJ32:AJ43)</f>
        <v>0.2800342086</v>
      </c>
      <c r="AK45" s="39"/>
      <c r="AL45" s="39"/>
      <c r="AM45" s="39"/>
      <c r="AN45" s="39"/>
      <c r="AO45" s="39"/>
      <c r="AP45" s="39"/>
      <c r="AQ45" s="38">
        <f>STDEV(AQ32:AQ43)</f>
        <v>0.08854757046</v>
      </c>
      <c r="AR45" s="38"/>
      <c r="AS45" s="38">
        <f>STDEV(AS32:AS43)</f>
        <v>0.08854757046</v>
      </c>
      <c r="AT45" s="39"/>
      <c r="AU45" s="39"/>
      <c r="AV45" s="39"/>
      <c r="AW45" s="39"/>
      <c r="AX45" s="39"/>
      <c r="AY45" s="39"/>
      <c r="AZ45" s="38">
        <f>STDEV(AZ32:AZ43)</f>
        <v>0.09657653263</v>
      </c>
      <c r="BA45" s="38"/>
      <c r="BB45" s="38">
        <f>STDEV(BB32:BB43)</f>
        <v>0.09657653263</v>
      </c>
      <c r="BC45" s="39"/>
      <c r="BD45" s="39"/>
      <c r="BE45" s="39"/>
      <c r="BF45" s="39"/>
      <c r="BG45" s="39"/>
      <c r="BH45" s="39"/>
      <c r="BI45" s="38">
        <f>STDEV(BI32:BI43)</f>
        <v>0.2724181327</v>
      </c>
      <c r="BJ45" s="38"/>
      <c r="BK45" s="38">
        <f>STDEV(BK32:BK43)</f>
        <v>0.2724181327</v>
      </c>
      <c r="BL45" s="39"/>
      <c r="BM45" s="39"/>
      <c r="BN45" s="39"/>
      <c r="BO45" s="39"/>
      <c r="BP45" s="39"/>
      <c r="BQ45" s="39"/>
      <c r="BR45" s="38">
        <f>STDEV(BR32:BR43)</f>
        <v>0.1876410772</v>
      </c>
      <c r="BS45" s="38"/>
      <c r="BT45" s="38">
        <f>STDEV(BT32:BT43)</f>
        <v>0.1876410772</v>
      </c>
      <c r="BU45" s="39"/>
      <c r="BV45" s="39"/>
      <c r="BW45" s="39"/>
      <c r="BX45" s="39"/>
      <c r="BY45" s="39"/>
      <c r="BZ45" s="39"/>
      <c r="CA45" s="38">
        <f>STDEV(CA32:CA43)</f>
        <v>0.1295609492</v>
      </c>
      <c r="CB45" s="38"/>
      <c r="CC45" s="38">
        <f>STDEV(CC32:CC43)</f>
        <v>0.1295609492</v>
      </c>
      <c r="CD45" s="39"/>
      <c r="CE45" s="39"/>
      <c r="CF45" s="39"/>
      <c r="CG45" s="39"/>
      <c r="CH45" s="39"/>
      <c r="CI45" s="39"/>
      <c r="CJ45" s="38">
        <f>STDEV(CJ32:CJ43)</f>
        <v>0.0591042914</v>
      </c>
      <c r="CK45" s="38"/>
      <c r="CL45" s="38">
        <f>STDEV(CL32:CL43)</f>
        <v>0.0591042914</v>
      </c>
    </row>
    <row r="46" ht="16.5" customHeight="1">
      <c r="A46" s="40" t="s">
        <v>27</v>
      </c>
      <c r="B46" s="41"/>
      <c r="C46" s="41"/>
      <c r="D46" s="41"/>
      <c r="E46" s="41"/>
      <c r="F46" s="41"/>
      <c r="G46" s="40">
        <f>VAR(G32:G43)</f>
        <v>0.09349121136</v>
      </c>
      <c r="H46" s="40"/>
      <c r="I46" s="40">
        <f>VAR(I32:I43)</f>
        <v>0.03935278759</v>
      </c>
      <c r="J46" s="41"/>
      <c r="K46" s="41"/>
      <c r="L46" s="41"/>
      <c r="M46" s="41"/>
      <c r="N46" s="41"/>
      <c r="O46" s="41"/>
      <c r="P46" s="40">
        <f>VAR(P32:P43)</f>
        <v>0.04151151253</v>
      </c>
      <c r="Q46" s="41"/>
      <c r="R46" s="40">
        <f>VAR(R32:R43)</f>
        <v>0.04151151253</v>
      </c>
      <c r="S46" s="41"/>
      <c r="T46" s="41"/>
      <c r="U46" s="41"/>
      <c r="V46" s="41"/>
      <c r="W46" s="41"/>
      <c r="X46" s="41"/>
      <c r="Y46" s="40">
        <f>VAR(Y32:Y43)</f>
        <v>0.07952986863</v>
      </c>
      <c r="Z46" s="41"/>
      <c r="AA46" s="40">
        <f>VAR(AA32:AA43)</f>
        <v>0.01302166328</v>
      </c>
      <c r="AB46" s="41"/>
      <c r="AC46" s="41"/>
      <c r="AD46" s="41"/>
      <c r="AE46" s="41"/>
      <c r="AF46" s="41"/>
      <c r="AG46" s="41"/>
      <c r="AH46" s="40">
        <f>VAR(AH32:AH43)</f>
        <v>0.07841915801</v>
      </c>
      <c r="AI46" s="41"/>
      <c r="AJ46" s="40">
        <f>VAR(AJ32:AJ43)</f>
        <v>0.07841915801</v>
      </c>
      <c r="AK46" s="41"/>
      <c r="AL46" s="41"/>
      <c r="AM46" s="41"/>
      <c r="AN46" s="41"/>
      <c r="AO46" s="41"/>
      <c r="AP46" s="41"/>
      <c r="AQ46" s="40">
        <f>VAR(AQ32:AQ43)</f>
        <v>0.007840672234</v>
      </c>
      <c r="AR46" s="41"/>
      <c r="AS46" s="40">
        <f>VAR(AS32:AS43)</f>
        <v>0.007840672234</v>
      </c>
      <c r="AT46" s="41"/>
      <c r="AU46" s="41"/>
      <c r="AV46" s="41"/>
      <c r="AW46" s="41"/>
      <c r="AX46" s="41"/>
      <c r="AY46" s="41"/>
      <c r="AZ46" s="40">
        <f>VAR(AZ32:AZ43)</f>
        <v>0.009327026655</v>
      </c>
      <c r="BA46" s="41"/>
      <c r="BB46" s="40">
        <f>VAR(BB32:BB43)</f>
        <v>0.009327026655</v>
      </c>
      <c r="BC46" s="41"/>
      <c r="BD46" s="41"/>
      <c r="BE46" s="41"/>
      <c r="BF46" s="41"/>
      <c r="BG46" s="41"/>
      <c r="BH46" s="41"/>
      <c r="BI46" s="40">
        <f>VAR(BI32:BI43)</f>
        <v>0.07421163901</v>
      </c>
      <c r="BJ46" s="41"/>
      <c r="BK46" s="40">
        <f>VAR(BK32:BK43)</f>
        <v>0.07421163901</v>
      </c>
      <c r="BL46" s="41"/>
      <c r="BM46" s="41"/>
      <c r="BN46" s="41"/>
      <c r="BO46" s="41"/>
      <c r="BP46" s="41"/>
      <c r="BQ46" s="41"/>
      <c r="BR46" s="40">
        <f>VAR(BR32:BR43)</f>
        <v>0.03520917385</v>
      </c>
      <c r="BS46" s="41"/>
      <c r="BT46" s="40">
        <f>VAR(BT32:BT43)</f>
        <v>0.03520917385</v>
      </c>
      <c r="BU46" s="41"/>
      <c r="BV46" s="41"/>
      <c r="BW46" s="41"/>
      <c r="BX46" s="41"/>
      <c r="BY46" s="41"/>
      <c r="BZ46" s="41"/>
      <c r="CA46" s="40">
        <f>VAR(CA32:CA43)</f>
        <v>0.01678603956</v>
      </c>
      <c r="CB46" s="41"/>
      <c r="CC46" s="40">
        <f>VAR(CC32:CC43)</f>
        <v>0.01678603956</v>
      </c>
      <c r="CD46" s="41"/>
      <c r="CE46" s="41"/>
      <c r="CF46" s="41"/>
      <c r="CG46" s="41"/>
      <c r="CH46" s="41"/>
      <c r="CI46" s="41"/>
      <c r="CJ46" s="40">
        <f>VAR(CJ32:CJ43)</f>
        <v>0.003493317262</v>
      </c>
      <c r="CK46" s="41"/>
      <c r="CL46" s="40">
        <f>VAR(CL32:CL43)</f>
        <v>0.003493317262</v>
      </c>
    </row>
    <row r="47" ht="16.5" customHeight="1">
      <c r="A47" s="23"/>
      <c r="B47" s="23">
        <v>0.0</v>
      </c>
      <c r="C47" s="23">
        <v>2.0</v>
      </c>
      <c r="D47" s="23">
        <f t="shared" ref="D47:D58" si="133">F47-E47</f>
        <v>3</v>
      </c>
      <c r="E47" s="23">
        <v>40.0</v>
      </c>
      <c r="F47" s="23">
        <v>43.0</v>
      </c>
      <c r="G47" s="23">
        <f t="shared" ref="G47:G58" si="134">E47/F47</f>
        <v>0.9302325581</v>
      </c>
      <c r="H47" s="23">
        <v>93.0</v>
      </c>
      <c r="I47" s="23">
        <f t="shared" ref="I47:I58" si="135">D47/F47</f>
        <v>0.06976744186</v>
      </c>
      <c r="J47" s="24"/>
      <c r="K47" s="24">
        <v>0.0</v>
      </c>
      <c r="L47" s="24">
        <v>2.0</v>
      </c>
      <c r="M47" s="24">
        <f t="shared" ref="M47:M58" si="136">O47-N47</f>
        <v>1</v>
      </c>
      <c r="N47" s="24">
        <v>77.0</v>
      </c>
      <c r="O47" s="24">
        <v>78.0</v>
      </c>
      <c r="P47" s="24">
        <f t="shared" ref="P47:P58" si="137">N47/O47</f>
        <v>0.9871794872</v>
      </c>
      <c r="Q47" s="24">
        <v>98.7</v>
      </c>
      <c r="R47" s="24">
        <f t="shared" ref="R47:R58" si="138">M47/O47</f>
        <v>0.01282051282</v>
      </c>
      <c r="S47" s="49"/>
      <c r="T47" s="49">
        <v>0.0</v>
      </c>
      <c r="U47" s="49">
        <v>1.0</v>
      </c>
      <c r="V47" s="49">
        <f t="shared" ref="V47:V53" si="139">X47-W47</f>
        <v>5</v>
      </c>
      <c r="W47" s="49">
        <v>88.0</v>
      </c>
      <c r="X47" s="49">
        <v>93.0</v>
      </c>
      <c r="Y47" s="49">
        <f t="shared" ref="Y47:Y58" si="140">W47/X47</f>
        <v>0.9462365591</v>
      </c>
      <c r="Z47" s="49">
        <v>94.6</v>
      </c>
      <c r="AA47" s="49">
        <f t="shared" ref="AA47:AA58" si="141">V47/X47</f>
        <v>0.05376344086</v>
      </c>
      <c r="AB47" s="50"/>
      <c r="AC47" s="50">
        <v>0.0</v>
      </c>
      <c r="AD47" s="50">
        <v>1.0</v>
      </c>
      <c r="AE47" s="50">
        <v>81.0</v>
      </c>
      <c r="AF47" s="50">
        <v>9.0</v>
      </c>
      <c r="AG47" s="50">
        <v>90.0</v>
      </c>
      <c r="AH47" s="50">
        <f t="shared" ref="AH47:AH58" si="142">AF47/AG47</f>
        <v>0.1</v>
      </c>
      <c r="AI47" s="50">
        <v>10.0</v>
      </c>
      <c r="AJ47" s="50">
        <f t="shared" ref="AJ47:AJ58" si="143">AE47/AG47</f>
        <v>0.9</v>
      </c>
      <c r="AK47" s="27"/>
      <c r="AL47" s="27">
        <v>0.0</v>
      </c>
      <c r="AM47" s="27">
        <v>5.0</v>
      </c>
      <c r="AN47" s="27">
        <f t="shared" ref="AN47:AN58" si="144">AP47-AO47</f>
        <v>14</v>
      </c>
      <c r="AO47" s="27">
        <v>102.0</v>
      </c>
      <c r="AP47" s="27">
        <v>116.0</v>
      </c>
      <c r="AQ47" s="27">
        <f t="shared" ref="AQ47:AQ58" si="145">AO47/AP47</f>
        <v>0.8793103448</v>
      </c>
      <c r="AR47" s="27">
        <v>87.9</v>
      </c>
      <c r="AS47" s="27">
        <f t="shared" ref="AS47:AS58" si="146">AN47/AP47</f>
        <v>0.1206896552</v>
      </c>
      <c r="AT47" s="28"/>
      <c r="AU47" s="28">
        <v>0.0</v>
      </c>
      <c r="AV47" s="28">
        <v>4.0</v>
      </c>
      <c r="AW47" s="28">
        <f t="shared" ref="AW47:AW56" si="147">AY47-AX47</f>
        <v>13</v>
      </c>
      <c r="AX47" s="28">
        <v>117.0</v>
      </c>
      <c r="AY47" s="28">
        <v>130.0</v>
      </c>
      <c r="AZ47" s="28">
        <f t="shared" ref="AZ47:AZ58" si="148">AX47/AY47</f>
        <v>0.9</v>
      </c>
      <c r="BA47" s="28">
        <v>90.0</v>
      </c>
      <c r="BB47" s="28">
        <f t="shared" ref="BB47:BB58" si="149">AW47/AY47</f>
        <v>0.1</v>
      </c>
      <c r="BC47" s="29"/>
      <c r="BD47" s="29">
        <v>0.0</v>
      </c>
      <c r="BE47" s="29">
        <v>8.0</v>
      </c>
      <c r="BF47" s="29">
        <f t="shared" ref="BF47:BF58" si="150">BH47-BG47</f>
        <v>14</v>
      </c>
      <c r="BG47" s="29">
        <v>78.0</v>
      </c>
      <c r="BH47" s="29">
        <v>92.0</v>
      </c>
      <c r="BI47" s="29">
        <f t="shared" ref="BI47:BI58" si="151">BG47/BH47</f>
        <v>0.847826087</v>
      </c>
      <c r="BJ47" s="29">
        <v>84.8</v>
      </c>
      <c r="BK47" s="29">
        <f t="shared" ref="BK47:BK58" si="152">BF47/BH47</f>
        <v>0.152173913</v>
      </c>
      <c r="BL47" s="30"/>
      <c r="BM47" s="30">
        <v>0.0</v>
      </c>
      <c r="BN47" s="30">
        <v>9.0</v>
      </c>
      <c r="BO47" s="30">
        <f t="shared" ref="BO47:BO58" si="153">BQ47-BP47</f>
        <v>18</v>
      </c>
      <c r="BP47" s="30">
        <v>97.0</v>
      </c>
      <c r="BQ47" s="30">
        <v>115.0</v>
      </c>
      <c r="BR47" s="30">
        <f t="shared" ref="BR47:BR58" si="154">BP47/BQ47</f>
        <v>0.8434782609</v>
      </c>
      <c r="BS47" s="30">
        <v>84.3</v>
      </c>
      <c r="BT47" s="30">
        <f t="shared" ref="BT47:BT58" si="155">BO47/BQ47</f>
        <v>0.1565217391</v>
      </c>
      <c r="BU47" s="31"/>
      <c r="BV47" s="31">
        <v>0.0</v>
      </c>
      <c r="BW47" s="31">
        <v>6.0</v>
      </c>
      <c r="BX47" s="31">
        <f t="shared" ref="BX47:BX58" si="156">BZ47-BY47</f>
        <v>19</v>
      </c>
      <c r="BY47" s="31">
        <v>142.0</v>
      </c>
      <c r="BZ47" s="31">
        <v>161.0</v>
      </c>
      <c r="CA47" s="31">
        <f t="shared" ref="CA47:CA58" si="157">BY47/BZ47</f>
        <v>0.8819875776</v>
      </c>
      <c r="CB47" s="31">
        <v>88.2</v>
      </c>
      <c r="CC47" s="31">
        <f t="shared" ref="CC47:CC58" si="158">BX47/BZ47</f>
        <v>0.1180124224</v>
      </c>
      <c r="CD47" s="42"/>
      <c r="CE47" s="42">
        <v>0.0</v>
      </c>
      <c r="CF47" s="42">
        <v>11.0</v>
      </c>
      <c r="CG47" s="42">
        <f t="shared" ref="CG47:CG58" si="159">CI47-CH47</f>
        <v>28</v>
      </c>
      <c r="CH47" s="42">
        <v>70.0</v>
      </c>
      <c r="CI47" s="42">
        <v>98.0</v>
      </c>
      <c r="CJ47" s="42">
        <f t="shared" ref="CJ47:CJ58" si="160">CH47/CI47</f>
        <v>0.7142857143</v>
      </c>
      <c r="CK47" s="42">
        <v>71.4</v>
      </c>
      <c r="CL47" s="42">
        <f t="shared" ref="CL47:CL58" si="161">CG47/CI47</f>
        <v>0.2857142857</v>
      </c>
    </row>
    <row r="48" ht="16.5" customHeight="1">
      <c r="A48" s="23"/>
      <c r="B48" s="23">
        <v>1.0</v>
      </c>
      <c r="C48" s="23">
        <v>9.0</v>
      </c>
      <c r="D48" s="23">
        <f t="shared" si="133"/>
        <v>0</v>
      </c>
      <c r="E48" s="23">
        <v>1.0</v>
      </c>
      <c r="F48" s="23">
        <v>1.0</v>
      </c>
      <c r="G48" s="23">
        <f t="shared" si="134"/>
        <v>1</v>
      </c>
      <c r="H48" s="23">
        <v>100.0</v>
      </c>
      <c r="I48" s="23">
        <f t="shared" si="135"/>
        <v>0</v>
      </c>
      <c r="J48" s="24"/>
      <c r="K48" s="24">
        <v>1.0</v>
      </c>
      <c r="L48" s="24">
        <v>6.0</v>
      </c>
      <c r="M48" s="24">
        <f t="shared" si="136"/>
        <v>0</v>
      </c>
      <c r="N48" s="24">
        <v>57.0</v>
      </c>
      <c r="O48" s="24">
        <v>57.0</v>
      </c>
      <c r="P48" s="24">
        <f t="shared" si="137"/>
        <v>1</v>
      </c>
      <c r="Q48" s="24">
        <v>100.0</v>
      </c>
      <c r="R48" s="24">
        <f t="shared" si="138"/>
        <v>0</v>
      </c>
      <c r="S48" s="49"/>
      <c r="T48" s="49">
        <v>1.0</v>
      </c>
      <c r="U48" s="49">
        <v>9.0</v>
      </c>
      <c r="V48" s="49">
        <f t="shared" si="139"/>
        <v>7</v>
      </c>
      <c r="W48" s="49">
        <v>36.0</v>
      </c>
      <c r="X48" s="49">
        <v>43.0</v>
      </c>
      <c r="Y48" s="49">
        <f t="shared" si="140"/>
        <v>0.8372093023</v>
      </c>
      <c r="Z48" s="49">
        <v>83.7</v>
      </c>
      <c r="AA48" s="49">
        <f t="shared" si="141"/>
        <v>0.1627906977</v>
      </c>
      <c r="AB48" s="50"/>
      <c r="AC48" s="50">
        <v>1.0</v>
      </c>
      <c r="AD48" s="50">
        <v>10.0</v>
      </c>
      <c r="AE48" s="50">
        <f t="shared" ref="AE48:AE58" si="162">AG48-AF48</f>
        <v>15</v>
      </c>
      <c r="AF48" s="50">
        <v>42.0</v>
      </c>
      <c r="AG48" s="50">
        <v>57.0</v>
      </c>
      <c r="AH48" s="50">
        <f t="shared" si="142"/>
        <v>0.7368421053</v>
      </c>
      <c r="AI48" s="50">
        <v>73.7</v>
      </c>
      <c r="AJ48" s="50">
        <f t="shared" si="143"/>
        <v>0.2631578947</v>
      </c>
      <c r="AK48" s="27"/>
      <c r="AL48" s="27">
        <v>1.0</v>
      </c>
      <c r="AM48" s="27">
        <v>4.0</v>
      </c>
      <c r="AN48" s="27">
        <f t="shared" si="144"/>
        <v>12</v>
      </c>
      <c r="AO48" s="27">
        <v>109.0</v>
      </c>
      <c r="AP48" s="27">
        <v>121.0</v>
      </c>
      <c r="AQ48" s="27">
        <f t="shared" si="145"/>
        <v>0.9008264463</v>
      </c>
      <c r="AR48" s="27">
        <v>90.1</v>
      </c>
      <c r="AS48" s="27">
        <f t="shared" si="146"/>
        <v>0.09917355372</v>
      </c>
      <c r="AT48" s="28"/>
      <c r="AU48" s="28">
        <v>1.0</v>
      </c>
      <c r="AV48" s="28">
        <v>8.0</v>
      </c>
      <c r="AW48" s="28">
        <f t="shared" si="147"/>
        <v>9</v>
      </c>
      <c r="AX48" s="28">
        <v>66.0</v>
      </c>
      <c r="AY48" s="28">
        <v>75.0</v>
      </c>
      <c r="AZ48" s="28">
        <f t="shared" si="148"/>
        <v>0.88</v>
      </c>
      <c r="BA48" s="28">
        <v>88.0</v>
      </c>
      <c r="BB48" s="28">
        <f t="shared" si="149"/>
        <v>0.12</v>
      </c>
      <c r="BC48" s="29"/>
      <c r="BD48" s="29">
        <v>1.0</v>
      </c>
      <c r="BE48" s="29">
        <v>9.0</v>
      </c>
      <c r="BF48" s="29">
        <f t="shared" si="150"/>
        <v>17</v>
      </c>
      <c r="BG48" s="29">
        <v>75.0</v>
      </c>
      <c r="BH48" s="29">
        <v>92.0</v>
      </c>
      <c r="BI48" s="29">
        <f t="shared" si="151"/>
        <v>0.8152173913</v>
      </c>
      <c r="BJ48" s="29">
        <v>81.5</v>
      </c>
      <c r="BK48" s="29">
        <f t="shared" si="152"/>
        <v>0.1847826087</v>
      </c>
      <c r="BL48" s="30"/>
      <c r="BM48" s="30">
        <v>1.0</v>
      </c>
      <c r="BN48" s="30">
        <v>10.0</v>
      </c>
      <c r="BO48" s="30">
        <f t="shared" si="153"/>
        <v>40</v>
      </c>
      <c r="BP48" s="30">
        <v>63.0</v>
      </c>
      <c r="BQ48" s="30">
        <v>103.0</v>
      </c>
      <c r="BR48" s="30">
        <f t="shared" si="154"/>
        <v>0.6116504854</v>
      </c>
      <c r="BS48" s="30">
        <v>61.2</v>
      </c>
      <c r="BT48" s="30">
        <f t="shared" si="155"/>
        <v>0.3883495146</v>
      </c>
      <c r="BU48" s="31"/>
      <c r="BV48" s="31">
        <v>1.0</v>
      </c>
      <c r="BW48" s="31">
        <v>2.0</v>
      </c>
      <c r="BX48" s="31">
        <f t="shared" si="156"/>
        <v>25</v>
      </c>
      <c r="BY48" s="31">
        <v>203.0</v>
      </c>
      <c r="BZ48" s="31">
        <v>228.0</v>
      </c>
      <c r="CA48" s="31">
        <f t="shared" si="157"/>
        <v>0.8903508772</v>
      </c>
      <c r="CB48" s="31">
        <v>89.0</v>
      </c>
      <c r="CC48" s="31">
        <f t="shared" si="158"/>
        <v>0.1096491228</v>
      </c>
      <c r="CD48" s="42"/>
      <c r="CE48" s="42">
        <v>1.0</v>
      </c>
      <c r="CF48" s="42">
        <v>4.0</v>
      </c>
      <c r="CG48" s="42">
        <f t="shared" si="159"/>
        <v>28</v>
      </c>
      <c r="CH48" s="42">
        <v>249.0</v>
      </c>
      <c r="CI48" s="42">
        <v>277.0</v>
      </c>
      <c r="CJ48" s="42">
        <f t="shared" si="160"/>
        <v>0.8989169675</v>
      </c>
      <c r="CK48" s="42">
        <v>89.9</v>
      </c>
      <c r="CL48" s="42">
        <f t="shared" si="161"/>
        <v>0.1010830325</v>
      </c>
    </row>
    <row r="49" ht="16.5" customHeight="1">
      <c r="A49" s="23"/>
      <c r="B49" s="23">
        <v>2.0</v>
      </c>
      <c r="C49" s="23">
        <v>11.0</v>
      </c>
      <c r="D49" s="23">
        <f t="shared" si="133"/>
        <v>2</v>
      </c>
      <c r="E49" s="23">
        <v>10.0</v>
      </c>
      <c r="F49" s="23">
        <v>12.0</v>
      </c>
      <c r="G49" s="23">
        <f t="shared" si="134"/>
        <v>0.8333333333</v>
      </c>
      <c r="H49" s="23">
        <v>83.3</v>
      </c>
      <c r="I49" s="23">
        <f t="shared" si="135"/>
        <v>0.1666666667</v>
      </c>
      <c r="J49" s="24"/>
      <c r="K49" s="24">
        <v>2.0</v>
      </c>
      <c r="L49" s="24">
        <v>5.0</v>
      </c>
      <c r="M49" s="24">
        <f t="shared" si="136"/>
        <v>2</v>
      </c>
      <c r="N49" s="24">
        <v>54.0</v>
      </c>
      <c r="O49" s="24">
        <v>56.0</v>
      </c>
      <c r="P49" s="24">
        <f t="shared" si="137"/>
        <v>0.9642857143</v>
      </c>
      <c r="Q49" s="24">
        <v>96.4</v>
      </c>
      <c r="R49" s="24">
        <f t="shared" si="138"/>
        <v>0.03571428571</v>
      </c>
      <c r="S49" s="49"/>
      <c r="T49" s="49">
        <v>2.0</v>
      </c>
      <c r="U49" s="49">
        <v>8.0</v>
      </c>
      <c r="V49" s="49">
        <f t="shared" si="139"/>
        <v>7</v>
      </c>
      <c r="W49" s="49">
        <v>47.0</v>
      </c>
      <c r="X49" s="49">
        <v>54.0</v>
      </c>
      <c r="Y49" s="49">
        <f t="shared" si="140"/>
        <v>0.8703703704</v>
      </c>
      <c r="Z49" s="49">
        <v>87.0</v>
      </c>
      <c r="AA49" s="49">
        <f t="shared" si="141"/>
        <v>0.1296296296</v>
      </c>
      <c r="AB49" s="50"/>
      <c r="AC49" s="50">
        <v>2.0</v>
      </c>
      <c r="AD49" s="50">
        <v>9.0</v>
      </c>
      <c r="AE49" s="50">
        <f t="shared" si="162"/>
        <v>11</v>
      </c>
      <c r="AF49" s="50">
        <v>56.0</v>
      </c>
      <c r="AG49" s="50">
        <v>67.0</v>
      </c>
      <c r="AH49" s="50">
        <f t="shared" si="142"/>
        <v>0.8358208955</v>
      </c>
      <c r="AI49" s="50">
        <v>83.6</v>
      </c>
      <c r="AJ49" s="50">
        <f t="shared" si="143"/>
        <v>0.1641791045</v>
      </c>
      <c r="AK49" s="27"/>
      <c r="AL49" s="27">
        <v>2.0</v>
      </c>
      <c r="AM49" s="27">
        <v>0.0</v>
      </c>
      <c r="AN49" s="27">
        <f t="shared" si="144"/>
        <v>8</v>
      </c>
      <c r="AO49" s="27">
        <v>152.0</v>
      </c>
      <c r="AP49" s="27">
        <v>160.0</v>
      </c>
      <c r="AQ49" s="27">
        <f t="shared" si="145"/>
        <v>0.95</v>
      </c>
      <c r="AR49" s="27">
        <v>95.0</v>
      </c>
      <c r="AS49" s="27">
        <f t="shared" si="146"/>
        <v>0.05</v>
      </c>
      <c r="AT49" s="28"/>
      <c r="AU49" s="28">
        <v>2.0</v>
      </c>
      <c r="AV49" s="28">
        <v>3.0</v>
      </c>
      <c r="AW49" s="28">
        <f t="shared" si="147"/>
        <v>9</v>
      </c>
      <c r="AX49" s="28">
        <v>130.0</v>
      </c>
      <c r="AY49" s="28">
        <v>139.0</v>
      </c>
      <c r="AZ49" s="28">
        <f t="shared" si="148"/>
        <v>0.9352517986</v>
      </c>
      <c r="BA49" s="28">
        <v>93.5</v>
      </c>
      <c r="BB49" s="28">
        <f t="shared" si="149"/>
        <v>0.06474820144</v>
      </c>
      <c r="BC49" s="29"/>
      <c r="BD49" s="29">
        <v>2.0</v>
      </c>
      <c r="BE49" s="29">
        <v>2.0</v>
      </c>
      <c r="BF49" s="29">
        <f t="shared" si="150"/>
        <v>17</v>
      </c>
      <c r="BG49" s="29">
        <v>155.0</v>
      </c>
      <c r="BH49" s="29">
        <v>172.0</v>
      </c>
      <c r="BI49" s="29">
        <f t="shared" si="151"/>
        <v>0.9011627907</v>
      </c>
      <c r="BJ49" s="29">
        <v>90.1</v>
      </c>
      <c r="BK49" s="29">
        <f t="shared" si="152"/>
        <v>0.0988372093</v>
      </c>
      <c r="BL49" s="30"/>
      <c r="BM49" s="30">
        <v>2.0</v>
      </c>
      <c r="BN49" s="30">
        <v>4.0</v>
      </c>
      <c r="BO49" s="30">
        <f t="shared" si="153"/>
        <v>22</v>
      </c>
      <c r="BP49" s="30">
        <v>151.0</v>
      </c>
      <c r="BQ49" s="30">
        <v>173.0</v>
      </c>
      <c r="BR49" s="30">
        <f t="shared" si="154"/>
        <v>0.8728323699</v>
      </c>
      <c r="BS49" s="30">
        <v>87.3</v>
      </c>
      <c r="BT49" s="30">
        <f t="shared" si="155"/>
        <v>0.1271676301</v>
      </c>
      <c r="BU49" s="31"/>
      <c r="BV49" s="31">
        <v>2.0</v>
      </c>
      <c r="BW49" s="31">
        <v>8.0</v>
      </c>
      <c r="BX49" s="31">
        <f t="shared" si="156"/>
        <v>26</v>
      </c>
      <c r="BY49" s="31">
        <v>95.0</v>
      </c>
      <c r="BZ49" s="31">
        <v>121.0</v>
      </c>
      <c r="CA49" s="31">
        <f t="shared" si="157"/>
        <v>0.7851239669</v>
      </c>
      <c r="CB49" s="31">
        <v>78.5</v>
      </c>
      <c r="CC49" s="31">
        <f t="shared" si="158"/>
        <v>0.2148760331</v>
      </c>
      <c r="CD49" s="42"/>
      <c r="CE49" s="42">
        <v>2.0</v>
      </c>
      <c r="CF49" s="42">
        <v>5.0</v>
      </c>
      <c r="CG49" s="42">
        <f t="shared" si="159"/>
        <v>26</v>
      </c>
      <c r="CH49" s="42">
        <v>212.0</v>
      </c>
      <c r="CI49" s="42">
        <v>238.0</v>
      </c>
      <c r="CJ49" s="42">
        <f t="shared" si="160"/>
        <v>0.8907563025</v>
      </c>
      <c r="CK49" s="42">
        <v>89.1</v>
      </c>
      <c r="CL49" s="42">
        <f t="shared" si="161"/>
        <v>0.1092436975</v>
      </c>
    </row>
    <row r="50" ht="16.5" customHeight="1">
      <c r="A50" s="23"/>
      <c r="B50" s="23">
        <v>3.0</v>
      </c>
      <c r="C50" s="23">
        <v>5.0</v>
      </c>
      <c r="D50" s="23">
        <f t="shared" si="133"/>
        <v>2</v>
      </c>
      <c r="E50" s="23">
        <v>27.0</v>
      </c>
      <c r="F50" s="23">
        <v>29.0</v>
      </c>
      <c r="G50" s="23">
        <f t="shared" si="134"/>
        <v>0.9310344828</v>
      </c>
      <c r="H50" s="23">
        <v>93.1</v>
      </c>
      <c r="I50" s="23">
        <f t="shared" si="135"/>
        <v>0.06896551724</v>
      </c>
      <c r="J50" s="24"/>
      <c r="K50" s="24">
        <v>3.0</v>
      </c>
      <c r="L50" s="24">
        <v>8.0</v>
      </c>
      <c r="M50" s="24">
        <f t="shared" si="136"/>
        <v>3</v>
      </c>
      <c r="N50" s="24">
        <v>33.0</v>
      </c>
      <c r="O50" s="24">
        <v>36.0</v>
      </c>
      <c r="P50" s="24">
        <f t="shared" si="137"/>
        <v>0.9166666667</v>
      </c>
      <c r="Q50" s="24">
        <v>91.7</v>
      </c>
      <c r="R50" s="24">
        <f t="shared" si="138"/>
        <v>0.08333333333</v>
      </c>
      <c r="S50" s="49"/>
      <c r="T50" s="49">
        <v>3.0</v>
      </c>
      <c r="U50" s="49">
        <v>6.0</v>
      </c>
      <c r="V50" s="49">
        <f t="shared" si="139"/>
        <v>7</v>
      </c>
      <c r="W50" s="49">
        <v>78.0</v>
      </c>
      <c r="X50" s="49">
        <v>85.0</v>
      </c>
      <c r="Y50" s="49">
        <f t="shared" si="140"/>
        <v>0.9176470588</v>
      </c>
      <c r="Z50" s="49">
        <v>91.8</v>
      </c>
      <c r="AA50" s="49">
        <f t="shared" si="141"/>
        <v>0.08235294118</v>
      </c>
      <c r="AB50" s="50"/>
      <c r="AC50" s="50">
        <v>3.0</v>
      </c>
      <c r="AD50" s="50">
        <v>1.0</v>
      </c>
      <c r="AE50" s="50">
        <f t="shared" si="162"/>
        <v>4</v>
      </c>
      <c r="AF50" s="50">
        <v>93.0</v>
      </c>
      <c r="AG50" s="50">
        <v>97.0</v>
      </c>
      <c r="AH50" s="50">
        <f t="shared" si="142"/>
        <v>0.9587628866</v>
      </c>
      <c r="AI50" s="50">
        <v>95.9</v>
      </c>
      <c r="AJ50" s="50">
        <f t="shared" si="143"/>
        <v>0.0412371134</v>
      </c>
      <c r="AK50" s="27"/>
      <c r="AL50" s="27">
        <v>3.0</v>
      </c>
      <c r="AM50" s="27">
        <v>2.0</v>
      </c>
      <c r="AN50" s="27">
        <f t="shared" si="144"/>
        <v>10</v>
      </c>
      <c r="AO50" s="27">
        <v>149.0</v>
      </c>
      <c r="AP50" s="27">
        <v>159.0</v>
      </c>
      <c r="AQ50" s="27">
        <f t="shared" si="145"/>
        <v>0.9371069182</v>
      </c>
      <c r="AR50" s="27">
        <v>93.7</v>
      </c>
      <c r="AS50" s="27">
        <f t="shared" si="146"/>
        <v>0.06289308176</v>
      </c>
      <c r="AT50" s="28"/>
      <c r="AU50" s="28">
        <v>3.0</v>
      </c>
      <c r="AV50" s="28">
        <v>7.0</v>
      </c>
      <c r="AW50" s="28">
        <f t="shared" si="147"/>
        <v>8</v>
      </c>
      <c r="AX50" s="28">
        <v>65.0</v>
      </c>
      <c r="AY50" s="28">
        <v>73.0</v>
      </c>
      <c r="AZ50" s="28">
        <f t="shared" si="148"/>
        <v>0.8904109589</v>
      </c>
      <c r="BA50" s="28">
        <v>89.0</v>
      </c>
      <c r="BB50" s="28">
        <f t="shared" si="149"/>
        <v>0.1095890411</v>
      </c>
      <c r="BC50" s="29"/>
      <c r="BD50" s="29">
        <v>3.0</v>
      </c>
      <c r="BE50" s="29">
        <v>10.0</v>
      </c>
      <c r="BF50" s="29">
        <f t="shared" si="150"/>
        <v>4</v>
      </c>
      <c r="BG50" s="29">
        <v>46.0</v>
      </c>
      <c r="BH50" s="29">
        <v>50.0</v>
      </c>
      <c r="BI50" s="29">
        <f t="shared" si="151"/>
        <v>0.92</v>
      </c>
      <c r="BJ50" s="29">
        <v>92.0</v>
      </c>
      <c r="BK50" s="29">
        <f t="shared" si="152"/>
        <v>0.08</v>
      </c>
      <c r="BL50" s="30"/>
      <c r="BM50" s="30">
        <v>3.0</v>
      </c>
      <c r="BN50" s="30">
        <v>7.0</v>
      </c>
      <c r="BO50" s="30">
        <f t="shared" si="153"/>
        <v>25</v>
      </c>
      <c r="BP50" s="30">
        <v>88.0</v>
      </c>
      <c r="BQ50" s="30">
        <v>113.0</v>
      </c>
      <c r="BR50" s="30">
        <f t="shared" si="154"/>
        <v>0.7787610619</v>
      </c>
      <c r="BS50" s="30">
        <v>77.9</v>
      </c>
      <c r="BT50" s="30">
        <f t="shared" si="155"/>
        <v>0.2212389381</v>
      </c>
      <c r="BU50" s="31"/>
      <c r="BV50" s="31">
        <v>3.0</v>
      </c>
      <c r="BW50" s="31">
        <v>5.0</v>
      </c>
      <c r="BX50" s="31">
        <f t="shared" si="156"/>
        <v>21</v>
      </c>
      <c r="BY50" s="31">
        <v>135.0</v>
      </c>
      <c r="BZ50" s="31">
        <v>156.0</v>
      </c>
      <c r="CA50" s="31">
        <f t="shared" si="157"/>
        <v>0.8653846154</v>
      </c>
      <c r="CB50" s="31">
        <v>86.5</v>
      </c>
      <c r="CC50" s="31">
        <f t="shared" si="158"/>
        <v>0.1346153846</v>
      </c>
      <c r="CD50" s="42"/>
      <c r="CE50" s="42">
        <v>3.0</v>
      </c>
      <c r="CF50" s="42">
        <v>7.0</v>
      </c>
      <c r="CG50" s="42">
        <f t="shared" si="159"/>
        <v>25</v>
      </c>
      <c r="CH50" s="42">
        <v>141.0</v>
      </c>
      <c r="CI50" s="42">
        <v>166.0</v>
      </c>
      <c r="CJ50" s="42">
        <f t="shared" si="160"/>
        <v>0.8493975904</v>
      </c>
      <c r="CK50" s="42">
        <v>84.9</v>
      </c>
      <c r="CL50" s="42">
        <f t="shared" si="161"/>
        <v>0.1506024096</v>
      </c>
    </row>
    <row r="51" ht="16.5" customHeight="1">
      <c r="A51" s="23"/>
      <c r="B51" s="23">
        <v>4.0</v>
      </c>
      <c r="C51" s="23">
        <v>1.0</v>
      </c>
      <c r="D51" s="23">
        <f t="shared" si="133"/>
        <v>3</v>
      </c>
      <c r="E51" s="23">
        <v>43.0</v>
      </c>
      <c r="F51" s="23">
        <v>46.0</v>
      </c>
      <c r="G51" s="23">
        <f t="shared" si="134"/>
        <v>0.9347826087</v>
      </c>
      <c r="H51" s="23">
        <v>93.5</v>
      </c>
      <c r="I51" s="23">
        <f t="shared" si="135"/>
        <v>0.0652173913</v>
      </c>
      <c r="J51" s="24"/>
      <c r="K51" s="24">
        <v>4.0</v>
      </c>
      <c r="L51" s="24">
        <v>11.0</v>
      </c>
      <c r="M51" s="24">
        <f t="shared" si="136"/>
        <v>2</v>
      </c>
      <c r="N51" s="24">
        <v>6.0</v>
      </c>
      <c r="O51" s="24">
        <v>8.0</v>
      </c>
      <c r="P51" s="24">
        <f t="shared" si="137"/>
        <v>0.75</v>
      </c>
      <c r="Q51" s="24">
        <v>75.0</v>
      </c>
      <c r="R51" s="24">
        <f t="shared" si="138"/>
        <v>0.25</v>
      </c>
      <c r="S51" s="49"/>
      <c r="T51" s="49">
        <v>4.0</v>
      </c>
      <c r="U51" s="49">
        <v>0.0</v>
      </c>
      <c r="V51" s="49">
        <f t="shared" si="139"/>
        <v>2</v>
      </c>
      <c r="W51" s="49">
        <v>107.0</v>
      </c>
      <c r="X51" s="49">
        <v>109.0</v>
      </c>
      <c r="Y51" s="49">
        <f t="shared" si="140"/>
        <v>0.9816513761</v>
      </c>
      <c r="Z51" s="49">
        <v>98.2</v>
      </c>
      <c r="AA51" s="49">
        <f t="shared" si="141"/>
        <v>0.01834862385</v>
      </c>
      <c r="AB51" s="50"/>
      <c r="AC51" s="50">
        <v>4.0</v>
      </c>
      <c r="AD51" s="50">
        <v>5.0</v>
      </c>
      <c r="AE51" s="50">
        <f t="shared" si="162"/>
        <v>8</v>
      </c>
      <c r="AF51" s="50">
        <v>93.0</v>
      </c>
      <c r="AG51" s="50">
        <v>101.0</v>
      </c>
      <c r="AH51" s="50">
        <f t="shared" si="142"/>
        <v>0.9207920792</v>
      </c>
      <c r="AI51" s="50">
        <v>92.1</v>
      </c>
      <c r="AJ51" s="50">
        <f t="shared" si="143"/>
        <v>0.07920792079</v>
      </c>
      <c r="AK51" s="27"/>
      <c r="AL51" s="27">
        <v>4.0</v>
      </c>
      <c r="AM51" s="27">
        <v>1.0</v>
      </c>
      <c r="AN51" s="27">
        <f t="shared" si="144"/>
        <v>11</v>
      </c>
      <c r="AO51" s="27">
        <v>155.0</v>
      </c>
      <c r="AP51" s="27">
        <v>166.0</v>
      </c>
      <c r="AQ51" s="27">
        <f t="shared" si="145"/>
        <v>0.9337349398</v>
      </c>
      <c r="AR51" s="27">
        <v>93.4</v>
      </c>
      <c r="AS51" s="27">
        <f t="shared" si="146"/>
        <v>0.06626506024</v>
      </c>
      <c r="AT51" s="28"/>
      <c r="AU51" s="28">
        <v>4.0</v>
      </c>
      <c r="AV51" s="28">
        <v>1.0</v>
      </c>
      <c r="AW51" s="28">
        <f t="shared" si="147"/>
        <v>13</v>
      </c>
      <c r="AX51" s="28">
        <v>157.0</v>
      </c>
      <c r="AY51" s="28">
        <v>170.0</v>
      </c>
      <c r="AZ51" s="28">
        <f t="shared" si="148"/>
        <v>0.9235294118</v>
      </c>
      <c r="BA51" s="28">
        <v>92.4</v>
      </c>
      <c r="BB51" s="28">
        <f t="shared" si="149"/>
        <v>0.07647058824</v>
      </c>
      <c r="BC51" s="29"/>
      <c r="BD51" s="29">
        <v>4.0</v>
      </c>
      <c r="BE51" s="29">
        <v>11.0</v>
      </c>
      <c r="BF51" s="29">
        <f t="shared" si="150"/>
        <v>15</v>
      </c>
      <c r="BG51" s="29">
        <v>49.0</v>
      </c>
      <c r="BH51" s="29">
        <v>64.0</v>
      </c>
      <c r="BI51" s="29">
        <f t="shared" si="151"/>
        <v>0.765625</v>
      </c>
      <c r="BJ51" s="29">
        <v>76.6</v>
      </c>
      <c r="BK51" s="29">
        <f t="shared" si="152"/>
        <v>0.234375</v>
      </c>
      <c r="BL51" s="30"/>
      <c r="BM51" s="30">
        <v>4.0</v>
      </c>
      <c r="BN51" s="30">
        <v>8.0</v>
      </c>
      <c r="BO51" s="30">
        <f t="shared" si="153"/>
        <v>22</v>
      </c>
      <c r="BP51" s="30">
        <v>88.0</v>
      </c>
      <c r="BQ51" s="30">
        <v>110.0</v>
      </c>
      <c r="BR51" s="30">
        <f t="shared" si="154"/>
        <v>0.8</v>
      </c>
      <c r="BS51" s="30">
        <v>80.0</v>
      </c>
      <c r="BT51" s="30">
        <f t="shared" si="155"/>
        <v>0.2</v>
      </c>
      <c r="BU51" s="31"/>
      <c r="BV51" s="31">
        <v>4.0</v>
      </c>
      <c r="BW51" s="31">
        <v>1.0</v>
      </c>
      <c r="BX51" s="31">
        <f t="shared" si="156"/>
        <v>37</v>
      </c>
      <c r="BY51" s="31">
        <v>222.0</v>
      </c>
      <c r="BZ51" s="31">
        <v>259.0</v>
      </c>
      <c r="CA51" s="31">
        <f t="shared" si="157"/>
        <v>0.8571428571</v>
      </c>
      <c r="CB51" s="31">
        <v>85.7</v>
      </c>
      <c r="CC51" s="31">
        <f t="shared" si="158"/>
        <v>0.1428571429</v>
      </c>
      <c r="CD51" s="42"/>
      <c r="CE51" s="42">
        <v>4.0</v>
      </c>
      <c r="CF51" s="42">
        <v>10.0</v>
      </c>
      <c r="CG51" s="42">
        <f t="shared" si="159"/>
        <v>24</v>
      </c>
      <c r="CH51" s="42">
        <v>108.0</v>
      </c>
      <c r="CI51" s="42">
        <v>132.0</v>
      </c>
      <c r="CJ51" s="42">
        <f t="shared" si="160"/>
        <v>0.8181818182</v>
      </c>
      <c r="CK51" s="42">
        <v>81.8</v>
      </c>
      <c r="CL51" s="42">
        <f t="shared" si="161"/>
        <v>0.1818181818</v>
      </c>
    </row>
    <row r="52" ht="16.5" customHeight="1">
      <c r="A52" s="23"/>
      <c r="B52" s="23">
        <v>5.0</v>
      </c>
      <c r="C52" s="23">
        <v>8.0</v>
      </c>
      <c r="D52" s="23">
        <f t="shared" si="133"/>
        <v>11</v>
      </c>
      <c r="E52" s="23">
        <v>14.0</v>
      </c>
      <c r="F52" s="23">
        <v>25.0</v>
      </c>
      <c r="G52" s="23">
        <f t="shared" si="134"/>
        <v>0.56</v>
      </c>
      <c r="H52" s="23">
        <v>56.0</v>
      </c>
      <c r="I52" s="23">
        <f t="shared" si="135"/>
        <v>0.44</v>
      </c>
      <c r="J52" s="24"/>
      <c r="K52" s="24">
        <v>5.0</v>
      </c>
      <c r="L52" s="24">
        <v>9.0</v>
      </c>
      <c r="M52" s="24">
        <f t="shared" si="136"/>
        <v>7</v>
      </c>
      <c r="N52" s="24">
        <v>32.0</v>
      </c>
      <c r="O52" s="24">
        <v>39.0</v>
      </c>
      <c r="P52" s="24">
        <f t="shared" si="137"/>
        <v>0.8205128205</v>
      </c>
      <c r="Q52" s="24">
        <v>82.1</v>
      </c>
      <c r="R52" s="24">
        <f t="shared" si="138"/>
        <v>0.1794871795</v>
      </c>
      <c r="S52" s="49"/>
      <c r="T52" s="49">
        <v>5.0</v>
      </c>
      <c r="U52" s="49">
        <v>7.0</v>
      </c>
      <c r="V52" s="49">
        <f t="shared" si="139"/>
        <v>7</v>
      </c>
      <c r="W52" s="49">
        <v>42.0</v>
      </c>
      <c r="X52" s="49">
        <v>49.0</v>
      </c>
      <c r="Y52" s="49">
        <f t="shared" si="140"/>
        <v>0.8571428571</v>
      </c>
      <c r="Z52" s="49">
        <v>85.7</v>
      </c>
      <c r="AA52" s="49">
        <f t="shared" si="141"/>
        <v>0.1428571429</v>
      </c>
      <c r="AB52" s="50"/>
      <c r="AC52" s="50">
        <v>5.0</v>
      </c>
      <c r="AD52" s="50">
        <v>3.0</v>
      </c>
      <c r="AE52" s="50">
        <f t="shared" si="162"/>
        <v>5</v>
      </c>
      <c r="AF52" s="50">
        <v>116.0</v>
      </c>
      <c r="AG52" s="50">
        <v>121.0</v>
      </c>
      <c r="AH52" s="50">
        <f t="shared" si="142"/>
        <v>0.958677686</v>
      </c>
      <c r="AI52" s="50">
        <v>95.9</v>
      </c>
      <c r="AJ52" s="50">
        <f t="shared" si="143"/>
        <v>0.04132231405</v>
      </c>
      <c r="AK52" s="27"/>
      <c r="AL52" s="27">
        <v>5.0</v>
      </c>
      <c r="AM52" s="27">
        <v>7.0</v>
      </c>
      <c r="AN52" s="27">
        <f t="shared" si="144"/>
        <v>9</v>
      </c>
      <c r="AO52" s="27">
        <v>76.0</v>
      </c>
      <c r="AP52" s="27">
        <v>85.0</v>
      </c>
      <c r="AQ52" s="27">
        <f t="shared" si="145"/>
        <v>0.8941176471</v>
      </c>
      <c r="AR52" s="27">
        <v>89.4</v>
      </c>
      <c r="AS52" s="27">
        <f t="shared" si="146"/>
        <v>0.1058823529</v>
      </c>
      <c r="AT52" s="28"/>
      <c r="AU52" s="28">
        <v>5.0</v>
      </c>
      <c r="AV52" s="28">
        <v>5.0</v>
      </c>
      <c r="AW52" s="28">
        <f t="shared" si="147"/>
        <v>8</v>
      </c>
      <c r="AX52" s="28">
        <v>105.0</v>
      </c>
      <c r="AY52" s="28">
        <v>113.0</v>
      </c>
      <c r="AZ52" s="28">
        <f t="shared" si="148"/>
        <v>0.9292035398</v>
      </c>
      <c r="BA52" s="28">
        <v>92.9</v>
      </c>
      <c r="BB52" s="28">
        <f t="shared" si="149"/>
        <v>0.07079646018</v>
      </c>
      <c r="BC52" s="29"/>
      <c r="BD52" s="29">
        <v>5.0</v>
      </c>
      <c r="BE52" s="29">
        <v>7.0</v>
      </c>
      <c r="BF52" s="29">
        <f t="shared" si="150"/>
        <v>8</v>
      </c>
      <c r="BG52" s="29">
        <v>60.0</v>
      </c>
      <c r="BH52" s="29">
        <v>68.0</v>
      </c>
      <c r="BI52" s="29">
        <f t="shared" si="151"/>
        <v>0.8823529412</v>
      </c>
      <c r="BJ52" s="29">
        <v>88.2</v>
      </c>
      <c r="BK52" s="29">
        <f t="shared" si="152"/>
        <v>0.1176470588</v>
      </c>
      <c r="BL52" s="30"/>
      <c r="BM52" s="30">
        <v>5.0</v>
      </c>
      <c r="BN52" s="30">
        <v>2.0</v>
      </c>
      <c r="BO52" s="30">
        <f t="shared" si="153"/>
        <v>27</v>
      </c>
      <c r="BP52" s="30">
        <v>199.0</v>
      </c>
      <c r="BQ52" s="30">
        <v>226.0</v>
      </c>
      <c r="BR52" s="30">
        <f t="shared" si="154"/>
        <v>0.8805309735</v>
      </c>
      <c r="BS52" s="30">
        <v>88.1</v>
      </c>
      <c r="BT52" s="30">
        <f t="shared" si="155"/>
        <v>0.1194690265</v>
      </c>
      <c r="BU52" s="31"/>
      <c r="BV52" s="31">
        <v>5.0</v>
      </c>
      <c r="BW52" s="31">
        <v>3.0</v>
      </c>
      <c r="BX52" s="31">
        <f t="shared" si="156"/>
        <v>25</v>
      </c>
      <c r="BY52" s="31">
        <v>195.0</v>
      </c>
      <c r="BZ52" s="31">
        <v>220.0</v>
      </c>
      <c r="CA52" s="31">
        <f t="shared" si="157"/>
        <v>0.8863636364</v>
      </c>
      <c r="CB52" s="31">
        <v>88.6</v>
      </c>
      <c r="CC52" s="31">
        <f t="shared" si="158"/>
        <v>0.1136363636</v>
      </c>
      <c r="CD52" s="42"/>
      <c r="CE52" s="42">
        <v>5.0</v>
      </c>
      <c r="CF52" s="42">
        <v>8.0</v>
      </c>
      <c r="CG52" s="42">
        <f t="shared" si="159"/>
        <v>30</v>
      </c>
      <c r="CH52" s="42">
        <v>110.0</v>
      </c>
      <c r="CI52" s="42">
        <v>140.0</v>
      </c>
      <c r="CJ52" s="42">
        <f t="shared" si="160"/>
        <v>0.7857142857</v>
      </c>
      <c r="CK52" s="42">
        <v>78.6</v>
      </c>
      <c r="CL52" s="42">
        <f t="shared" si="161"/>
        <v>0.2142857143</v>
      </c>
    </row>
    <row r="53" ht="16.5" customHeight="1">
      <c r="A53" s="23"/>
      <c r="B53" s="23">
        <v>6.0</v>
      </c>
      <c r="C53" s="23">
        <v>0.0</v>
      </c>
      <c r="D53" s="23">
        <f t="shared" si="133"/>
        <v>0</v>
      </c>
      <c r="E53" s="23">
        <v>44.0</v>
      </c>
      <c r="F53" s="23">
        <v>44.0</v>
      </c>
      <c r="G53" s="23">
        <f t="shared" si="134"/>
        <v>1</v>
      </c>
      <c r="H53" s="23">
        <v>100.0</v>
      </c>
      <c r="I53" s="23">
        <f t="shared" si="135"/>
        <v>0</v>
      </c>
      <c r="J53" s="24"/>
      <c r="K53" s="24">
        <v>6.0</v>
      </c>
      <c r="L53" s="24">
        <v>3.0</v>
      </c>
      <c r="M53" s="24">
        <f t="shared" si="136"/>
        <v>1</v>
      </c>
      <c r="N53" s="24">
        <v>72.0</v>
      </c>
      <c r="O53" s="24">
        <v>73.0</v>
      </c>
      <c r="P53" s="24">
        <f t="shared" si="137"/>
        <v>0.9863013699</v>
      </c>
      <c r="Q53" s="24">
        <v>98.6</v>
      </c>
      <c r="R53" s="24">
        <f t="shared" si="138"/>
        <v>0.01369863014</v>
      </c>
      <c r="S53" s="49"/>
      <c r="T53" s="49">
        <v>6.0</v>
      </c>
      <c r="U53" s="49">
        <v>5.0</v>
      </c>
      <c r="V53" s="49">
        <f t="shared" si="139"/>
        <v>3</v>
      </c>
      <c r="W53" s="49">
        <v>75.0</v>
      </c>
      <c r="X53" s="49">
        <v>78.0</v>
      </c>
      <c r="Y53" s="49">
        <f t="shared" si="140"/>
        <v>0.9615384615</v>
      </c>
      <c r="Z53" s="49">
        <v>96.2</v>
      </c>
      <c r="AA53" s="49">
        <f t="shared" si="141"/>
        <v>0.03846153846</v>
      </c>
      <c r="AB53" s="50"/>
      <c r="AC53" s="50">
        <v>6.0</v>
      </c>
      <c r="AD53" s="50">
        <v>0.0</v>
      </c>
      <c r="AE53" s="50">
        <f t="shared" si="162"/>
        <v>5</v>
      </c>
      <c r="AF53" s="50">
        <v>126.0</v>
      </c>
      <c r="AG53" s="50">
        <v>131.0</v>
      </c>
      <c r="AH53" s="50">
        <f t="shared" si="142"/>
        <v>0.9618320611</v>
      </c>
      <c r="AI53" s="50">
        <v>96.2</v>
      </c>
      <c r="AJ53" s="50">
        <f t="shared" si="143"/>
        <v>0.03816793893</v>
      </c>
      <c r="AK53" s="27"/>
      <c r="AL53" s="27">
        <v>6.0</v>
      </c>
      <c r="AM53" s="27">
        <v>3.0</v>
      </c>
      <c r="AN53" s="27">
        <f t="shared" si="144"/>
        <v>8</v>
      </c>
      <c r="AO53" s="27">
        <v>133.0</v>
      </c>
      <c r="AP53" s="27">
        <v>141.0</v>
      </c>
      <c r="AQ53" s="27">
        <f t="shared" si="145"/>
        <v>0.9432624113</v>
      </c>
      <c r="AR53" s="27">
        <v>94.3</v>
      </c>
      <c r="AS53" s="27">
        <f t="shared" si="146"/>
        <v>0.05673758865</v>
      </c>
      <c r="AT53" s="28"/>
      <c r="AU53" s="28">
        <v>6.0</v>
      </c>
      <c r="AV53" s="28">
        <v>10.0</v>
      </c>
      <c r="AW53" s="28">
        <f t="shared" si="147"/>
        <v>25</v>
      </c>
      <c r="AX53" s="28">
        <v>30.0</v>
      </c>
      <c r="AY53" s="28">
        <v>55.0</v>
      </c>
      <c r="AZ53" s="28">
        <f t="shared" si="148"/>
        <v>0.5454545455</v>
      </c>
      <c r="BA53" s="28">
        <v>54.5</v>
      </c>
      <c r="BB53" s="28">
        <f t="shared" si="149"/>
        <v>0.4545454545</v>
      </c>
      <c r="BC53" s="29"/>
      <c r="BD53" s="29">
        <v>6.0</v>
      </c>
      <c r="BE53" s="29">
        <v>4.0</v>
      </c>
      <c r="BF53" s="29">
        <f t="shared" si="150"/>
        <v>17</v>
      </c>
      <c r="BG53" s="29">
        <v>125.0</v>
      </c>
      <c r="BH53" s="29">
        <v>142.0</v>
      </c>
      <c r="BI53" s="29">
        <f t="shared" si="151"/>
        <v>0.8802816901</v>
      </c>
      <c r="BJ53" s="29">
        <v>88.0</v>
      </c>
      <c r="BK53" s="29">
        <f t="shared" si="152"/>
        <v>0.1197183099</v>
      </c>
      <c r="BL53" s="30"/>
      <c r="BM53" s="30">
        <v>6.0</v>
      </c>
      <c r="BN53" s="30">
        <v>6.0</v>
      </c>
      <c r="BO53" s="30">
        <f t="shared" si="153"/>
        <v>23</v>
      </c>
      <c r="BP53" s="30">
        <v>140.0</v>
      </c>
      <c r="BQ53" s="30">
        <v>163.0</v>
      </c>
      <c r="BR53" s="30">
        <f t="shared" si="154"/>
        <v>0.8588957055</v>
      </c>
      <c r="BS53" s="30">
        <v>85.9</v>
      </c>
      <c r="BT53" s="30">
        <f t="shared" si="155"/>
        <v>0.1411042945</v>
      </c>
      <c r="BU53" s="31"/>
      <c r="BV53" s="31">
        <v>6.0</v>
      </c>
      <c r="BW53" s="31">
        <v>0.0</v>
      </c>
      <c r="BX53" s="31">
        <f t="shared" si="156"/>
        <v>0</v>
      </c>
      <c r="BY53" s="31">
        <v>166.0</v>
      </c>
      <c r="BZ53" s="31">
        <v>166.0</v>
      </c>
      <c r="CA53" s="31">
        <f t="shared" si="157"/>
        <v>1</v>
      </c>
      <c r="CB53" s="31">
        <v>100.0</v>
      </c>
      <c r="CC53" s="31">
        <f t="shared" si="158"/>
        <v>0</v>
      </c>
      <c r="CD53" s="42"/>
      <c r="CE53" s="42">
        <v>6.0</v>
      </c>
      <c r="CF53" s="42">
        <v>1.0</v>
      </c>
      <c r="CG53" s="42">
        <f t="shared" si="159"/>
        <v>39</v>
      </c>
      <c r="CH53" s="42">
        <v>325.0</v>
      </c>
      <c r="CI53" s="42">
        <v>364.0</v>
      </c>
      <c r="CJ53" s="42">
        <f t="shared" si="160"/>
        <v>0.8928571429</v>
      </c>
      <c r="CK53" s="42">
        <v>89.3</v>
      </c>
      <c r="CL53" s="42">
        <f t="shared" si="161"/>
        <v>0.1071428571</v>
      </c>
    </row>
    <row r="54" ht="16.5" customHeight="1">
      <c r="A54" s="23"/>
      <c r="B54" s="23">
        <v>7.0</v>
      </c>
      <c r="C54" s="23">
        <v>4.0</v>
      </c>
      <c r="D54" s="23">
        <f t="shared" si="133"/>
        <v>0</v>
      </c>
      <c r="E54" s="23">
        <v>26.0</v>
      </c>
      <c r="F54" s="23">
        <v>26.0</v>
      </c>
      <c r="G54" s="23">
        <f t="shared" si="134"/>
        <v>1</v>
      </c>
      <c r="H54" s="23">
        <v>100.0</v>
      </c>
      <c r="I54" s="23">
        <f t="shared" si="135"/>
        <v>0</v>
      </c>
      <c r="J54" s="24"/>
      <c r="K54" s="24">
        <v>7.0</v>
      </c>
      <c r="L54" s="24">
        <v>4.0</v>
      </c>
      <c r="M54" s="24">
        <f t="shared" si="136"/>
        <v>3</v>
      </c>
      <c r="N54" s="24">
        <v>64.0</v>
      </c>
      <c r="O54" s="24">
        <v>67.0</v>
      </c>
      <c r="P54" s="24">
        <f t="shared" si="137"/>
        <v>0.9552238806</v>
      </c>
      <c r="Q54" s="24">
        <v>95.5</v>
      </c>
      <c r="R54" s="24">
        <f t="shared" si="138"/>
        <v>0.0447761194</v>
      </c>
      <c r="S54" s="49"/>
      <c r="T54" s="49">
        <v>7.0</v>
      </c>
      <c r="U54" s="49">
        <v>1.0</v>
      </c>
      <c r="V54" s="49">
        <v>55.0</v>
      </c>
      <c r="W54" s="49">
        <v>12.0</v>
      </c>
      <c r="X54" s="49">
        <v>67.0</v>
      </c>
      <c r="Y54" s="49">
        <f t="shared" si="140"/>
        <v>0.1791044776</v>
      </c>
      <c r="Z54" s="49">
        <v>17.91</v>
      </c>
      <c r="AA54" s="49">
        <f t="shared" si="141"/>
        <v>0.8208955224</v>
      </c>
      <c r="AB54" s="50"/>
      <c r="AC54" s="50">
        <v>7.0</v>
      </c>
      <c r="AD54" s="50">
        <v>7.0</v>
      </c>
      <c r="AE54" s="50">
        <f t="shared" si="162"/>
        <v>5</v>
      </c>
      <c r="AF54" s="50">
        <v>63.0</v>
      </c>
      <c r="AG54" s="50">
        <v>68.0</v>
      </c>
      <c r="AH54" s="50">
        <f t="shared" si="142"/>
        <v>0.9264705882</v>
      </c>
      <c r="AI54" s="50">
        <v>92.6</v>
      </c>
      <c r="AJ54" s="50">
        <f t="shared" si="143"/>
        <v>0.07352941176</v>
      </c>
      <c r="AK54" s="27"/>
      <c r="AL54" s="27">
        <v>7.0</v>
      </c>
      <c r="AM54" s="27">
        <v>8.0</v>
      </c>
      <c r="AN54" s="27">
        <f t="shared" si="144"/>
        <v>26</v>
      </c>
      <c r="AO54" s="27">
        <v>74.0</v>
      </c>
      <c r="AP54" s="27">
        <v>100.0</v>
      </c>
      <c r="AQ54" s="27">
        <f t="shared" si="145"/>
        <v>0.74</v>
      </c>
      <c r="AR54" s="27">
        <v>74.0</v>
      </c>
      <c r="AS54" s="27">
        <f t="shared" si="146"/>
        <v>0.26</v>
      </c>
      <c r="AT54" s="28"/>
      <c r="AU54" s="28">
        <v>7.0</v>
      </c>
      <c r="AV54" s="28">
        <v>6.0</v>
      </c>
      <c r="AW54" s="28">
        <f t="shared" si="147"/>
        <v>10</v>
      </c>
      <c r="AX54" s="28">
        <v>95.0</v>
      </c>
      <c r="AY54" s="28">
        <v>105.0</v>
      </c>
      <c r="AZ54" s="28">
        <f t="shared" si="148"/>
        <v>0.9047619048</v>
      </c>
      <c r="BA54" s="28">
        <v>90.5</v>
      </c>
      <c r="BB54" s="28">
        <f t="shared" si="149"/>
        <v>0.09523809524</v>
      </c>
      <c r="BC54" s="29"/>
      <c r="BD54" s="29">
        <v>7.0</v>
      </c>
      <c r="BE54" s="29">
        <v>1.0</v>
      </c>
      <c r="BF54" s="29">
        <f t="shared" si="150"/>
        <v>15</v>
      </c>
      <c r="BG54" s="29">
        <v>168.0</v>
      </c>
      <c r="BH54" s="29">
        <v>183.0</v>
      </c>
      <c r="BI54" s="29">
        <f t="shared" si="151"/>
        <v>0.9180327869</v>
      </c>
      <c r="BJ54" s="29">
        <v>91.8</v>
      </c>
      <c r="BK54" s="29">
        <f t="shared" si="152"/>
        <v>0.08196721311</v>
      </c>
      <c r="BL54" s="30"/>
      <c r="BM54" s="30">
        <v>7.0</v>
      </c>
      <c r="BN54" s="30">
        <v>0.0</v>
      </c>
      <c r="BO54" s="30">
        <f t="shared" si="153"/>
        <v>27</v>
      </c>
      <c r="BP54" s="30">
        <v>125.0</v>
      </c>
      <c r="BQ54" s="30">
        <v>152.0</v>
      </c>
      <c r="BR54" s="30">
        <f t="shared" si="154"/>
        <v>0.8223684211</v>
      </c>
      <c r="BS54" s="30">
        <v>82.2</v>
      </c>
      <c r="BT54" s="30">
        <f t="shared" si="155"/>
        <v>0.1776315789</v>
      </c>
      <c r="BU54" s="31"/>
      <c r="BV54" s="31">
        <v>7.0</v>
      </c>
      <c r="BW54" s="31">
        <v>10.0</v>
      </c>
      <c r="BX54" s="31">
        <f t="shared" si="156"/>
        <v>34</v>
      </c>
      <c r="BY54" s="31">
        <v>137.0</v>
      </c>
      <c r="BZ54" s="31">
        <v>171.0</v>
      </c>
      <c r="CA54" s="31">
        <f t="shared" si="157"/>
        <v>0.8011695906</v>
      </c>
      <c r="CB54" s="31">
        <v>80.1</v>
      </c>
      <c r="CC54" s="31">
        <f t="shared" si="158"/>
        <v>0.1988304094</v>
      </c>
      <c r="CD54" s="42"/>
      <c r="CE54" s="42">
        <v>7.0</v>
      </c>
      <c r="CF54" s="42">
        <v>0.0</v>
      </c>
      <c r="CG54" s="42">
        <f t="shared" si="159"/>
        <v>34</v>
      </c>
      <c r="CH54" s="42">
        <v>307.0</v>
      </c>
      <c r="CI54" s="42">
        <v>341.0</v>
      </c>
      <c r="CJ54" s="42">
        <f t="shared" si="160"/>
        <v>0.9002932551</v>
      </c>
      <c r="CK54" s="42">
        <v>90.0</v>
      </c>
      <c r="CL54" s="42">
        <f t="shared" si="161"/>
        <v>0.09970674487</v>
      </c>
    </row>
    <row r="55" ht="16.5" customHeight="1">
      <c r="A55" s="23"/>
      <c r="B55" s="23">
        <v>8.0</v>
      </c>
      <c r="C55" s="23">
        <v>3.0</v>
      </c>
      <c r="D55" s="23">
        <f t="shared" si="133"/>
        <v>1</v>
      </c>
      <c r="E55" s="23">
        <v>34.0</v>
      </c>
      <c r="F55" s="23">
        <v>35.0</v>
      </c>
      <c r="G55" s="23">
        <f t="shared" si="134"/>
        <v>0.9714285714</v>
      </c>
      <c r="H55" s="23">
        <v>97.1</v>
      </c>
      <c r="I55" s="23">
        <f t="shared" si="135"/>
        <v>0.02857142857</v>
      </c>
      <c r="J55" s="24"/>
      <c r="K55" s="24">
        <v>8.0</v>
      </c>
      <c r="L55" s="24">
        <v>10.0</v>
      </c>
      <c r="M55" s="24">
        <f t="shared" si="136"/>
        <v>9</v>
      </c>
      <c r="N55" s="24">
        <v>20.0</v>
      </c>
      <c r="O55" s="24">
        <v>29.0</v>
      </c>
      <c r="P55" s="24">
        <f t="shared" si="137"/>
        <v>0.6896551724</v>
      </c>
      <c r="Q55" s="24">
        <v>69.0</v>
      </c>
      <c r="R55" s="24">
        <f t="shared" si="138"/>
        <v>0.3103448276</v>
      </c>
      <c r="S55" s="49"/>
      <c r="T55" s="49">
        <v>8.0</v>
      </c>
      <c r="U55" s="49">
        <v>2.0</v>
      </c>
      <c r="V55" s="49">
        <f t="shared" ref="V55:V58" si="163">X55-W55</f>
        <v>3</v>
      </c>
      <c r="W55" s="49">
        <v>106.0</v>
      </c>
      <c r="X55" s="49">
        <v>109.0</v>
      </c>
      <c r="Y55" s="49">
        <f t="shared" si="140"/>
        <v>0.9724770642</v>
      </c>
      <c r="Z55" s="49">
        <v>97.2</v>
      </c>
      <c r="AA55" s="49">
        <f t="shared" si="141"/>
        <v>0.02752293578</v>
      </c>
      <c r="AB55" s="50"/>
      <c r="AC55" s="50">
        <v>8.0</v>
      </c>
      <c r="AD55" s="50">
        <v>4.0</v>
      </c>
      <c r="AE55" s="50">
        <f t="shared" si="162"/>
        <v>4</v>
      </c>
      <c r="AF55" s="50">
        <v>107.0</v>
      </c>
      <c r="AG55" s="50">
        <v>111.0</v>
      </c>
      <c r="AH55" s="50">
        <f t="shared" si="142"/>
        <v>0.963963964</v>
      </c>
      <c r="AI55" s="50">
        <v>96.4</v>
      </c>
      <c r="AJ55" s="50">
        <f t="shared" si="143"/>
        <v>0.03603603604</v>
      </c>
      <c r="AK55" s="27"/>
      <c r="AL55" s="27">
        <v>8.0</v>
      </c>
      <c r="AM55" s="27">
        <v>10.0</v>
      </c>
      <c r="AN55" s="27">
        <f t="shared" si="144"/>
        <v>37</v>
      </c>
      <c r="AO55" s="27">
        <v>55.0</v>
      </c>
      <c r="AP55" s="27">
        <v>92.0</v>
      </c>
      <c r="AQ55" s="27">
        <f t="shared" si="145"/>
        <v>0.597826087</v>
      </c>
      <c r="AR55" s="27">
        <v>59.8</v>
      </c>
      <c r="AS55" s="27">
        <f t="shared" si="146"/>
        <v>0.402173913</v>
      </c>
      <c r="AT55" s="28"/>
      <c r="AU55" s="28">
        <v>8.0</v>
      </c>
      <c r="AV55" s="28">
        <v>0.0</v>
      </c>
      <c r="AW55" s="28">
        <f t="shared" si="147"/>
        <v>8</v>
      </c>
      <c r="AX55" s="28">
        <v>144.0</v>
      </c>
      <c r="AY55" s="28">
        <v>152.0</v>
      </c>
      <c r="AZ55" s="28">
        <f t="shared" si="148"/>
        <v>0.9473684211</v>
      </c>
      <c r="BA55" s="28">
        <v>94.7</v>
      </c>
      <c r="BB55" s="28">
        <f t="shared" si="149"/>
        <v>0.05263157895</v>
      </c>
      <c r="BC55" s="29"/>
      <c r="BD55" s="29">
        <v>8.0</v>
      </c>
      <c r="BE55" s="29">
        <v>0.0</v>
      </c>
      <c r="BF55" s="29">
        <f t="shared" si="150"/>
        <v>15</v>
      </c>
      <c r="BG55" s="29">
        <v>158.0</v>
      </c>
      <c r="BH55" s="29">
        <v>173.0</v>
      </c>
      <c r="BI55" s="29">
        <f t="shared" si="151"/>
        <v>0.9132947977</v>
      </c>
      <c r="BJ55" s="29">
        <v>91.3</v>
      </c>
      <c r="BK55" s="29">
        <f t="shared" si="152"/>
        <v>0.08670520231</v>
      </c>
      <c r="BL55" s="30"/>
      <c r="BM55" s="30">
        <v>8.0</v>
      </c>
      <c r="BN55" s="30">
        <v>3.0</v>
      </c>
      <c r="BO55" s="30">
        <f t="shared" si="153"/>
        <v>17</v>
      </c>
      <c r="BP55" s="30">
        <v>172.0</v>
      </c>
      <c r="BQ55" s="30">
        <v>189.0</v>
      </c>
      <c r="BR55" s="30">
        <f t="shared" si="154"/>
        <v>0.9100529101</v>
      </c>
      <c r="BS55" s="30">
        <v>91.0</v>
      </c>
      <c r="BT55" s="30">
        <f t="shared" si="155"/>
        <v>0.08994708995</v>
      </c>
      <c r="BU55" s="31"/>
      <c r="BV55" s="31">
        <v>8.0</v>
      </c>
      <c r="BW55" s="31">
        <v>11.0</v>
      </c>
      <c r="BX55" s="31">
        <f t="shared" si="156"/>
        <v>29</v>
      </c>
      <c r="BY55" s="31">
        <v>67.0</v>
      </c>
      <c r="BZ55" s="31">
        <v>96.0</v>
      </c>
      <c r="CA55" s="31">
        <f t="shared" si="157"/>
        <v>0.6979166667</v>
      </c>
      <c r="CB55" s="31">
        <v>69.8</v>
      </c>
      <c r="CC55" s="31">
        <f t="shared" si="158"/>
        <v>0.3020833333</v>
      </c>
      <c r="CD55" s="42"/>
      <c r="CE55" s="42">
        <v>8.0</v>
      </c>
      <c r="CF55" s="42">
        <v>6.0</v>
      </c>
      <c r="CG55" s="42">
        <f t="shared" si="159"/>
        <v>27</v>
      </c>
      <c r="CH55" s="42">
        <v>205.0</v>
      </c>
      <c r="CI55" s="42">
        <v>232.0</v>
      </c>
      <c r="CJ55" s="42">
        <f t="shared" si="160"/>
        <v>0.8836206897</v>
      </c>
      <c r="CK55" s="42">
        <v>88.4</v>
      </c>
      <c r="CL55" s="42">
        <f t="shared" si="161"/>
        <v>0.1163793103</v>
      </c>
    </row>
    <row r="56" ht="16.5" customHeight="1">
      <c r="A56" s="23"/>
      <c r="B56" s="23">
        <v>9.0</v>
      </c>
      <c r="C56" s="23">
        <v>10.0</v>
      </c>
      <c r="D56" s="23">
        <f t="shared" si="133"/>
        <v>1</v>
      </c>
      <c r="E56" s="23">
        <v>13.0</v>
      </c>
      <c r="F56" s="23">
        <v>14.0</v>
      </c>
      <c r="G56" s="23">
        <f t="shared" si="134"/>
        <v>0.9285714286</v>
      </c>
      <c r="H56" s="23">
        <v>92.9</v>
      </c>
      <c r="I56" s="23">
        <f t="shared" si="135"/>
        <v>0.07142857143</v>
      </c>
      <c r="J56" s="24"/>
      <c r="K56" s="24">
        <v>9.0</v>
      </c>
      <c r="L56" s="24">
        <v>7.0</v>
      </c>
      <c r="M56" s="24">
        <f t="shared" si="136"/>
        <v>0</v>
      </c>
      <c r="N56" s="24">
        <v>40.0</v>
      </c>
      <c r="O56" s="24">
        <v>40.0</v>
      </c>
      <c r="P56" s="24">
        <f t="shared" si="137"/>
        <v>1</v>
      </c>
      <c r="Q56" s="24">
        <v>100.0</v>
      </c>
      <c r="R56" s="24">
        <f t="shared" si="138"/>
        <v>0</v>
      </c>
      <c r="S56" s="49"/>
      <c r="T56" s="49">
        <v>9.0</v>
      </c>
      <c r="U56" s="49">
        <v>11.0</v>
      </c>
      <c r="V56" s="49">
        <f t="shared" si="163"/>
        <v>7</v>
      </c>
      <c r="W56" s="49">
        <v>28.0</v>
      </c>
      <c r="X56" s="49">
        <v>35.0</v>
      </c>
      <c r="Y56" s="49">
        <f t="shared" si="140"/>
        <v>0.8</v>
      </c>
      <c r="Z56" s="49">
        <v>80.0</v>
      </c>
      <c r="AA56" s="49">
        <f t="shared" si="141"/>
        <v>0.2</v>
      </c>
      <c r="AB56" s="50"/>
      <c r="AC56" s="50">
        <v>9.0</v>
      </c>
      <c r="AD56" s="50">
        <v>6.0</v>
      </c>
      <c r="AE56" s="50">
        <f t="shared" si="162"/>
        <v>3</v>
      </c>
      <c r="AF56" s="50">
        <v>94.0</v>
      </c>
      <c r="AG56" s="50">
        <v>97.0</v>
      </c>
      <c r="AH56" s="50">
        <f t="shared" si="142"/>
        <v>0.9690721649</v>
      </c>
      <c r="AI56" s="50">
        <v>96.9</v>
      </c>
      <c r="AJ56" s="50">
        <f t="shared" si="143"/>
        <v>0.03092783505</v>
      </c>
      <c r="AK56" s="27"/>
      <c r="AL56" s="27">
        <v>9.0</v>
      </c>
      <c r="AM56" s="27">
        <v>11.0</v>
      </c>
      <c r="AN56" s="27">
        <f t="shared" si="144"/>
        <v>0</v>
      </c>
      <c r="AO56" s="27">
        <v>1.0</v>
      </c>
      <c r="AP56" s="27">
        <v>1.0</v>
      </c>
      <c r="AQ56" s="27">
        <f t="shared" si="145"/>
        <v>1</v>
      </c>
      <c r="AR56" s="27">
        <v>100.0</v>
      </c>
      <c r="AS56" s="27">
        <f t="shared" si="146"/>
        <v>0</v>
      </c>
      <c r="AT56" s="28"/>
      <c r="AU56" s="28">
        <v>9.0</v>
      </c>
      <c r="AV56" s="28">
        <v>9.0</v>
      </c>
      <c r="AW56" s="28">
        <f t="shared" si="147"/>
        <v>14</v>
      </c>
      <c r="AX56" s="28">
        <v>62.0</v>
      </c>
      <c r="AY56" s="28">
        <v>76.0</v>
      </c>
      <c r="AZ56" s="28">
        <f t="shared" si="148"/>
        <v>0.8157894737</v>
      </c>
      <c r="BA56" s="28">
        <v>81.6</v>
      </c>
      <c r="BB56" s="28">
        <f t="shared" si="149"/>
        <v>0.1842105263</v>
      </c>
      <c r="BC56" s="29"/>
      <c r="BD56" s="29">
        <v>9.0</v>
      </c>
      <c r="BE56" s="29">
        <v>3.0</v>
      </c>
      <c r="BF56" s="29">
        <f t="shared" si="150"/>
        <v>14</v>
      </c>
      <c r="BG56" s="29">
        <v>143.0</v>
      </c>
      <c r="BH56" s="29">
        <v>157.0</v>
      </c>
      <c r="BI56" s="29">
        <f t="shared" si="151"/>
        <v>0.9108280255</v>
      </c>
      <c r="BJ56" s="29">
        <v>91.1</v>
      </c>
      <c r="BK56" s="29">
        <f t="shared" si="152"/>
        <v>0.08917197452</v>
      </c>
      <c r="BL56" s="30"/>
      <c r="BM56" s="30">
        <v>9.0</v>
      </c>
      <c r="BN56" s="30">
        <v>5.0</v>
      </c>
      <c r="BO56" s="30">
        <f t="shared" si="153"/>
        <v>19</v>
      </c>
      <c r="BP56" s="30">
        <v>138.0</v>
      </c>
      <c r="BQ56" s="30">
        <v>157.0</v>
      </c>
      <c r="BR56" s="30">
        <f t="shared" si="154"/>
        <v>0.8789808917</v>
      </c>
      <c r="BS56" s="30">
        <v>87.9</v>
      </c>
      <c r="BT56" s="30">
        <f t="shared" si="155"/>
        <v>0.1210191083</v>
      </c>
      <c r="BU56" s="31"/>
      <c r="BV56" s="31">
        <v>9.0</v>
      </c>
      <c r="BW56" s="31">
        <v>4.0</v>
      </c>
      <c r="BX56" s="31">
        <f t="shared" si="156"/>
        <v>26</v>
      </c>
      <c r="BY56" s="31">
        <v>167.0</v>
      </c>
      <c r="BZ56" s="31">
        <v>193.0</v>
      </c>
      <c r="CA56" s="31">
        <f t="shared" si="157"/>
        <v>0.8652849741</v>
      </c>
      <c r="CB56" s="31">
        <v>86.5</v>
      </c>
      <c r="CC56" s="31">
        <f t="shared" si="158"/>
        <v>0.1347150259</v>
      </c>
      <c r="CD56" s="42"/>
      <c r="CE56" s="42">
        <v>9.0</v>
      </c>
      <c r="CF56" s="42">
        <v>2.0</v>
      </c>
      <c r="CG56" s="42">
        <f t="shared" si="159"/>
        <v>37</v>
      </c>
      <c r="CH56" s="42">
        <v>301.0</v>
      </c>
      <c r="CI56" s="42">
        <v>338.0</v>
      </c>
      <c r="CJ56" s="42">
        <f t="shared" si="160"/>
        <v>0.8905325444</v>
      </c>
      <c r="CK56" s="42">
        <v>89.1</v>
      </c>
      <c r="CL56" s="42">
        <f t="shared" si="161"/>
        <v>0.1094674556</v>
      </c>
    </row>
    <row r="57" ht="16.5" customHeight="1">
      <c r="A57" s="23"/>
      <c r="B57" s="23">
        <v>10.0</v>
      </c>
      <c r="C57" s="23">
        <v>7.0</v>
      </c>
      <c r="D57" s="23">
        <f t="shared" si="133"/>
        <v>7</v>
      </c>
      <c r="E57" s="23">
        <v>16.0</v>
      </c>
      <c r="F57" s="23">
        <v>23.0</v>
      </c>
      <c r="G57" s="23">
        <f t="shared" si="134"/>
        <v>0.6956521739</v>
      </c>
      <c r="H57" s="23">
        <v>69.6</v>
      </c>
      <c r="I57" s="23">
        <f t="shared" si="135"/>
        <v>0.3043478261</v>
      </c>
      <c r="J57" s="24"/>
      <c r="K57" s="24">
        <v>10.0</v>
      </c>
      <c r="L57" s="24">
        <v>1.0</v>
      </c>
      <c r="M57" s="24">
        <f t="shared" si="136"/>
        <v>8</v>
      </c>
      <c r="N57" s="24">
        <v>78.0</v>
      </c>
      <c r="O57" s="24">
        <v>86.0</v>
      </c>
      <c r="P57" s="24">
        <f t="shared" si="137"/>
        <v>0.9069767442</v>
      </c>
      <c r="Q57" s="24">
        <v>90.7</v>
      </c>
      <c r="R57" s="24">
        <f t="shared" si="138"/>
        <v>0.09302325581</v>
      </c>
      <c r="S57" s="49"/>
      <c r="T57" s="49">
        <v>10.0</v>
      </c>
      <c r="U57" s="49">
        <v>4.0</v>
      </c>
      <c r="V57" s="49">
        <f t="shared" si="163"/>
        <v>6</v>
      </c>
      <c r="W57" s="49">
        <v>87.0</v>
      </c>
      <c r="X57" s="49">
        <v>93.0</v>
      </c>
      <c r="Y57" s="49">
        <f t="shared" si="140"/>
        <v>0.935483871</v>
      </c>
      <c r="Z57" s="49">
        <v>93.5</v>
      </c>
      <c r="AA57" s="49">
        <f t="shared" si="141"/>
        <v>0.06451612903</v>
      </c>
      <c r="AB57" s="50"/>
      <c r="AC57" s="50">
        <v>10.0</v>
      </c>
      <c r="AD57" s="50">
        <v>2.0</v>
      </c>
      <c r="AE57" s="50">
        <f t="shared" si="162"/>
        <v>6</v>
      </c>
      <c r="AF57" s="50">
        <v>132.0</v>
      </c>
      <c r="AG57" s="50">
        <v>138.0</v>
      </c>
      <c r="AH57" s="50">
        <f t="shared" si="142"/>
        <v>0.9565217391</v>
      </c>
      <c r="AI57" s="50">
        <v>95.7</v>
      </c>
      <c r="AJ57" s="50">
        <f t="shared" si="143"/>
        <v>0.04347826087</v>
      </c>
      <c r="AK57" s="27"/>
      <c r="AL57" s="27">
        <v>10.0</v>
      </c>
      <c r="AM57" s="27">
        <v>9.0</v>
      </c>
      <c r="AN57" s="27">
        <f t="shared" si="144"/>
        <v>2</v>
      </c>
      <c r="AO57" s="27">
        <v>5.0</v>
      </c>
      <c r="AP57" s="27">
        <v>7.0</v>
      </c>
      <c r="AQ57" s="27">
        <f t="shared" si="145"/>
        <v>0.7142857143</v>
      </c>
      <c r="AR57" s="27">
        <v>71.4</v>
      </c>
      <c r="AS57" s="27">
        <f t="shared" si="146"/>
        <v>0.2857142857</v>
      </c>
      <c r="AT57" s="28"/>
      <c r="AU57" s="28">
        <v>10.0</v>
      </c>
      <c r="AV57" s="28">
        <v>8.0</v>
      </c>
      <c r="AW57" s="28">
        <v>1.0</v>
      </c>
      <c r="AX57" s="28">
        <v>0.0</v>
      </c>
      <c r="AY57" s="28">
        <v>1.0</v>
      </c>
      <c r="AZ57" s="28">
        <f t="shared" si="148"/>
        <v>0</v>
      </c>
      <c r="BA57" s="28">
        <v>0.0</v>
      </c>
      <c r="BB57" s="28">
        <f t="shared" si="149"/>
        <v>1</v>
      </c>
      <c r="BC57" s="29"/>
      <c r="BD57" s="29">
        <v>10.0</v>
      </c>
      <c r="BE57" s="29">
        <v>6.0</v>
      </c>
      <c r="BF57" s="29">
        <f t="shared" si="150"/>
        <v>13</v>
      </c>
      <c r="BG57" s="29">
        <v>110.0</v>
      </c>
      <c r="BH57" s="29">
        <v>123.0</v>
      </c>
      <c r="BI57" s="29">
        <f t="shared" si="151"/>
        <v>0.8943089431</v>
      </c>
      <c r="BJ57" s="29">
        <v>89.4</v>
      </c>
      <c r="BK57" s="29">
        <f t="shared" si="152"/>
        <v>0.1056910569</v>
      </c>
      <c r="BL57" s="30"/>
      <c r="BM57" s="30">
        <v>10.0</v>
      </c>
      <c r="BN57" s="30">
        <v>11.0</v>
      </c>
      <c r="BO57" s="30">
        <f t="shared" si="153"/>
        <v>2</v>
      </c>
      <c r="BP57" s="30">
        <v>149.0</v>
      </c>
      <c r="BQ57" s="30">
        <v>151.0</v>
      </c>
      <c r="BR57" s="30">
        <f t="shared" si="154"/>
        <v>0.9867549669</v>
      </c>
      <c r="BS57" s="30">
        <v>98.7</v>
      </c>
      <c r="BT57" s="30">
        <f t="shared" si="155"/>
        <v>0.01324503311</v>
      </c>
      <c r="BU57" s="31"/>
      <c r="BV57" s="31">
        <v>10.0</v>
      </c>
      <c r="BW57" s="31">
        <v>9.0</v>
      </c>
      <c r="BX57" s="31">
        <f t="shared" si="156"/>
        <v>46</v>
      </c>
      <c r="BY57" s="31">
        <v>100.0</v>
      </c>
      <c r="BZ57" s="31">
        <v>146.0</v>
      </c>
      <c r="CA57" s="31">
        <f t="shared" si="157"/>
        <v>0.6849315068</v>
      </c>
      <c r="CB57" s="31">
        <v>68.5</v>
      </c>
      <c r="CC57" s="31">
        <f t="shared" si="158"/>
        <v>0.3150684932</v>
      </c>
      <c r="CD57" s="42"/>
      <c r="CE57" s="42">
        <v>10.0</v>
      </c>
      <c r="CF57" s="42">
        <v>9.0</v>
      </c>
      <c r="CG57" s="42">
        <f t="shared" si="159"/>
        <v>28</v>
      </c>
      <c r="CH57" s="42">
        <v>130.0</v>
      </c>
      <c r="CI57" s="42">
        <v>158.0</v>
      </c>
      <c r="CJ57" s="42">
        <f t="shared" si="160"/>
        <v>0.8227848101</v>
      </c>
      <c r="CK57" s="42">
        <v>82.3</v>
      </c>
      <c r="CL57" s="42">
        <f t="shared" si="161"/>
        <v>0.1772151899</v>
      </c>
    </row>
    <row r="58" ht="16.5" customHeight="1">
      <c r="A58" s="23"/>
      <c r="B58" s="23">
        <v>11.0</v>
      </c>
      <c r="C58" s="23">
        <v>6.0</v>
      </c>
      <c r="D58" s="23">
        <f t="shared" si="133"/>
        <v>2</v>
      </c>
      <c r="E58" s="23">
        <v>30.0</v>
      </c>
      <c r="F58" s="23">
        <v>32.0</v>
      </c>
      <c r="G58" s="23">
        <f t="shared" si="134"/>
        <v>0.9375</v>
      </c>
      <c r="H58" s="23">
        <v>93.8</v>
      </c>
      <c r="I58" s="23">
        <f t="shared" si="135"/>
        <v>0.0625</v>
      </c>
      <c r="J58" s="24"/>
      <c r="K58" s="24">
        <v>11.0</v>
      </c>
      <c r="L58" s="24">
        <v>0.0</v>
      </c>
      <c r="M58" s="24">
        <f t="shared" si="136"/>
        <v>0</v>
      </c>
      <c r="N58" s="24">
        <v>80.0</v>
      </c>
      <c r="O58" s="24">
        <v>80.0</v>
      </c>
      <c r="P58" s="24">
        <f t="shared" si="137"/>
        <v>1</v>
      </c>
      <c r="Q58" s="24">
        <v>100.0</v>
      </c>
      <c r="R58" s="24">
        <f t="shared" si="138"/>
        <v>0</v>
      </c>
      <c r="S58" s="49"/>
      <c r="T58" s="49">
        <v>11.0</v>
      </c>
      <c r="U58" s="49">
        <v>3.0</v>
      </c>
      <c r="V58" s="49">
        <f t="shared" si="163"/>
        <v>2</v>
      </c>
      <c r="W58" s="49">
        <v>98.0</v>
      </c>
      <c r="X58" s="49">
        <v>100.0</v>
      </c>
      <c r="Y58" s="49">
        <f t="shared" si="140"/>
        <v>0.98</v>
      </c>
      <c r="Z58" s="49">
        <v>98.0</v>
      </c>
      <c r="AA58" s="49">
        <f t="shared" si="141"/>
        <v>0.02</v>
      </c>
      <c r="AB58" s="50"/>
      <c r="AC58" s="50">
        <v>11.0</v>
      </c>
      <c r="AD58" s="50">
        <v>8.0</v>
      </c>
      <c r="AE58" s="50">
        <f t="shared" si="162"/>
        <v>4</v>
      </c>
      <c r="AF58" s="50">
        <v>68.0</v>
      </c>
      <c r="AG58" s="50">
        <v>72.0</v>
      </c>
      <c r="AH58" s="50">
        <f t="shared" si="142"/>
        <v>0.9444444444</v>
      </c>
      <c r="AI58" s="50">
        <v>94.4</v>
      </c>
      <c r="AJ58" s="50">
        <f t="shared" si="143"/>
        <v>0.05555555556</v>
      </c>
      <c r="AK58" s="27"/>
      <c r="AL58" s="27">
        <v>11.0</v>
      </c>
      <c r="AM58" s="27">
        <v>6.0</v>
      </c>
      <c r="AN58" s="27">
        <f t="shared" si="144"/>
        <v>9</v>
      </c>
      <c r="AO58" s="27">
        <v>99.0</v>
      </c>
      <c r="AP58" s="27">
        <v>108.0</v>
      </c>
      <c r="AQ58" s="27">
        <f t="shared" si="145"/>
        <v>0.9166666667</v>
      </c>
      <c r="AR58" s="27">
        <v>91.7</v>
      </c>
      <c r="AS58" s="27">
        <f t="shared" si="146"/>
        <v>0.08333333333</v>
      </c>
      <c r="AT58" s="28"/>
      <c r="AU58" s="28">
        <v>11.0</v>
      </c>
      <c r="AV58" s="28">
        <v>2.0</v>
      </c>
      <c r="AW58" s="28">
        <f>AY58-AX58</f>
        <v>9</v>
      </c>
      <c r="AX58" s="28">
        <v>148.0</v>
      </c>
      <c r="AY58" s="28">
        <v>157.0</v>
      </c>
      <c r="AZ58" s="28">
        <f t="shared" si="148"/>
        <v>0.9426751592</v>
      </c>
      <c r="BA58" s="28">
        <v>94.3</v>
      </c>
      <c r="BB58" s="28">
        <f t="shared" si="149"/>
        <v>0.05732484076</v>
      </c>
      <c r="BC58" s="29"/>
      <c r="BD58" s="29">
        <v>11.0</v>
      </c>
      <c r="BE58" s="29">
        <v>5.0</v>
      </c>
      <c r="BF58" s="29">
        <f t="shared" si="150"/>
        <v>12</v>
      </c>
      <c r="BG58" s="29">
        <v>108.0</v>
      </c>
      <c r="BH58" s="29">
        <v>120.0</v>
      </c>
      <c r="BI58" s="29">
        <f t="shared" si="151"/>
        <v>0.9</v>
      </c>
      <c r="BJ58" s="29">
        <v>90.0</v>
      </c>
      <c r="BK58" s="29">
        <f t="shared" si="152"/>
        <v>0.1</v>
      </c>
      <c r="BL58" s="30"/>
      <c r="BM58" s="30">
        <v>11.0</v>
      </c>
      <c r="BN58" s="30">
        <v>1.0</v>
      </c>
      <c r="BO58" s="30">
        <f t="shared" si="153"/>
        <v>23</v>
      </c>
      <c r="BP58" s="30">
        <v>202.0</v>
      </c>
      <c r="BQ58" s="30">
        <v>225.0</v>
      </c>
      <c r="BR58" s="30">
        <f t="shared" si="154"/>
        <v>0.8977777778</v>
      </c>
      <c r="BS58" s="30">
        <v>89.8</v>
      </c>
      <c r="BT58" s="30">
        <f t="shared" si="155"/>
        <v>0.1022222222</v>
      </c>
      <c r="BU58" s="31"/>
      <c r="BV58" s="31">
        <v>11.0</v>
      </c>
      <c r="BW58" s="31">
        <v>7.0</v>
      </c>
      <c r="BX58" s="31">
        <f t="shared" si="156"/>
        <v>27</v>
      </c>
      <c r="BY58" s="31">
        <v>102.0</v>
      </c>
      <c r="BZ58" s="31">
        <v>129.0</v>
      </c>
      <c r="CA58" s="31">
        <f t="shared" si="157"/>
        <v>0.7906976744</v>
      </c>
      <c r="CB58" s="31">
        <v>79.1</v>
      </c>
      <c r="CC58" s="31">
        <f t="shared" si="158"/>
        <v>0.2093023256</v>
      </c>
      <c r="CD58" s="42"/>
      <c r="CE58" s="42">
        <v>11.0</v>
      </c>
      <c r="CF58" s="42">
        <v>3.0</v>
      </c>
      <c r="CG58" s="42">
        <f t="shared" si="159"/>
        <v>29</v>
      </c>
      <c r="CH58" s="42">
        <v>271.0</v>
      </c>
      <c r="CI58" s="42">
        <v>300.0</v>
      </c>
      <c r="CJ58" s="42">
        <f t="shared" si="160"/>
        <v>0.9033333333</v>
      </c>
      <c r="CK58" s="42">
        <v>90.3</v>
      </c>
      <c r="CL58" s="42">
        <f t="shared" si="161"/>
        <v>0.09666666667</v>
      </c>
    </row>
    <row r="59" ht="16.5" customHeight="1">
      <c r="A59" s="36" t="s">
        <v>25</v>
      </c>
      <c r="B59" s="37"/>
      <c r="C59" s="37"/>
      <c r="D59" s="37"/>
      <c r="E59" s="37"/>
      <c r="F59" s="37"/>
      <c r="G59" s="36">
        <f t="shared" ref="G59:H59" si="164">SUM(G47:G58)/12</f>
        <v>0.8935445964</v>
      </c>
      <c r="H59" s="36">
        <f t="shared" si="164"/>
        <v>89.35833333</v>
      </c>
      <c r="I59" s="36">
        <f>SUM(I47:I58)/12*100</f>
        <v>10.64554036</v>
      </c>
      <c r="J59" s="37"/>
      <c r="K59" s="37"/>
      <c r="L59" s="37"/>
      <c r="M59" s="37"/>
      <c r="N59" s="37"/>
      <c r="O59" s="37"/>
      <c r="P59" s="36">
        <f t="shared" ref="P59:Q59" si="165">SUM(P47:P58)/12</f>
        <v>0.914733488</v>
      </c>
      <c r="Q59" s="36">
        <f t="shared" si="165"/>
        <v>91.475</v>
      </c>
      <c r="R59" s="36">
        <f>SUM(R47:R58)/12*100</f>
        <v>8.526651202</v>
      </c>
      <c r="S59" s="37"/>
      <c r="T59" s="37"/>
      <c r="U59" s="37"/>
      <c r="V59" s="37"/>
      <c r="W59" s="37"/>
      <c r="X59" s="37"/>
      <c r="Y59" s="36">
        <f t="shared" ref="Y59:Z59" si="166">SUM(Y47:Y58)/12</f>
        <v>0.8532384499</v>
      </c>
      <c r="Z59" s="36">
        <f t="shared" si="166"/>
        <v>85.3175</v>
      </c>
      <c r="AA59" s="36">
        <f>SUM(AA47:AA58)/12*100</f>
        <v>14.67615501</v>
      </c>
      <c r="AB59" s="37"/>
      <c r="AC59" s="37"/>
      <c r="AD59" s="37"/>
      <c r="AE59" s="37"/>
      <c r="AF59" s="37"/>
      <c r="AG59" s="37"/>
      <c r="AH59" s="36">
        <f t="shared" ref="AH59:AI59" si="167">SUM(AH47:AH58)/12</f>
        <v>0.8527667179</v>
      </c>
      <c r="AI59" s="36">
        <f t="shared" si="167"/>
        <v>85.28333333</v>
      </c>
      <c r="AJ59" s="36">
        <f>SUM(AJ47:AJ58)/12*100</f>
        <v>14.72332821</v>
      </c>
      <c r="AK59" s="37"/>
      <c r="AL59" s="37"/>
      <c r="AM59" s="37"/>
      <c r="AN59" s="37"/>
      <c r="AO59" s="37"/>
      <c r="AP59" s="37"/>
      <c r="AQ59" s="36">
        <f t="shared" ref="AQ59:AR59" si="168">SUM(AQ47:AQ58)/12</f>
        <v>0.8672614313</v>
      </c>
      <c r="AR59" s="36">
        <f t="shared" si="168"/>
        <v>86.725</v>
      </c>
      <c r="AS59" s="36">
        <f>SUM(AS47:AS58)/12*100</f>
        <v>13.27385687</v>
      </c>
      <c r="AT59" s="37"/>
      <c r="AU59" s="37"/>
      <c r="AV59" s="37"/>
      <c r="AW59" s="37"/>
      <c r="AX59" s="37"/>
      <c r="AY59" s="37"/>
      <c r="AZ59" s="36">
        <f t="shared" ref="AZ59:BA59" si="169">SUM(AZ47:AZ58)/12</f>
        <v>0.8012037678</v>
      </c>
      <c r="BA59" s="36">
        <f t="shared" si="169"/>
        <v>80.11666667</v>
      </c>
      <c r="BB59" s="36">
        <f>SUM(BB47:BB58)/12*100</f>
        <v>19.87962322</v>
      </c>
      <c r="BC59" s="37"/>
      <c r="BD59" s="37"/>
      <c r="BE59" s="37"/>
      <c r="BF59" s="37"/>
      <c r="BG59" s="37"/>
      <c r="BH59" s="37"/>
      <c r="BI59" s="36">
        <f t="shared" ref="BI59:BJ59" si="170">SUM(BI47:BI58)/12</f>
        <v>0.8790775378</v>
      </c>
      <c r="BJ59" s="36">
        <f t="shared" si="170"/>
        <v>87.9</v>
      </c>
      <c r="BK59" s="36">
        <f>SUM(BK47:BK58)/12*100</f>
        <v>12.09224622</v>
      </c>
      <c r="BL59" s="37"/>
      <c r="BM59" s="37"/>
      <c r="BN59" s="37"/>
      <c r="BO59" s="37"/>
      <c r="BP59" s="37"/>
      <c r="BQ59" s="37"/>
      <c r="BR59" s="36">
        <f t="shared" ref="BR59:BS59" si="171">SUM(BR47:BR58)/12</f>
        <v>0.8451736521</v>
      </c>
      <c r="BS59" s="36">
        <f t="shared" si="171"/>
        <v>84.525</v>
      </c>
      <c r="BT59" s="36">
        <f>SUM(BT47:BT58)/12*100</f>
        <v>15.48263479</v>
      </c>
      <c r="BU59" s="37"/>
      <c r="BV59" s="37"/>
      <c r="BW59" s="37"/>
      <c r="BX59" s="37"/>
      <c r="BY59" s="37"/>
      <c r="BZ59" s="37"/>
      <c r="CA59" s="36">
        <f t="shared" ref="CA59:CB59" si="172">SUM(CA47:CA58)/12</f>
        <v>0.8338628286</v>
      </c>
      <c r="CB59" s="36">
        <f t="shared" si="172"/>
        <v>83.375</v>
      </c>
      <c r="CC59" s="36">
        <f>SUM(CC47:CC58)/12*100</f>
        <v>16.61371714</v>
      </c>
      <c r="CD59" s="37"/>
      <c r="CE59" s="37"/>
      <c r="CF59" s="37"/>
      <c r="CG59" s="37"/>
      <c r="CH59" s="37"/>
      <c r="CI59" s="37"/>
      <c r="CJ59" s="36">
        <f t="shared" ref="CJ59:CK59" si="173">SUM(CJ47:CJ58)/12</f>
        <v>0.8542228712</v>
      </c>
      <c r="CK59" s="36">
        <f t="shared" si="173"/>
        <v>85.425</v>
      </c>
      <c r="CL59" s="36">
        <f>SUM(CL47:CL58)/12*100</f>
        <v>14.57771288</v>
      </c>
    </row>
    <row r="60" ht="16.5" customHeight="1">
      <c r="A60" s="38" t="s">
        <v>26</v>
      </c>
      <c r="B60" s="39"/>
      <c r="C60" s="39"/>
      <c r="D60" s="39"/>
      <c r="E60" s="39"/>
      <c r="F60" s="39"/>
      <c r="G60" s="38">
        <f>STDEV(G47:G58)</f>
        <v>0.135416531</v>
      </c>
      <c r="H60" s="38"/>
      <c r="I60" s="38">
        <f>STDEV(I47:I58)</f>
        <v>0.135416531</v>
      </c>
      <c r="J60" s="39"/>
      <c r="K60" s="39"/>
      <c r="L60" s="39"/>
      <c r="M60" s="39"/>
      <c r="N60" s="39"/>
      <c r="O60" s="39"/>
      <c r="P60" s="38">
        <f>STDEV(P47:P58)</f>
        <v>0.1057506597</v>
      </c>
      <c r="Q60" s="38"/>
      <c r="R60" s="38">
        <f>STDEV(R47:R58)</f>
        <v>0.1057506597</v>
      </c>
      <c r="S60" s="39"/>
      <c r="T60" s="39"/>
      <c r="U60" s="39"/>
      <c r="V60" s="39"/>
      <c r="W60" s="39"/>
      <c r="X60" s="39"/>
      <c r="Y60" s="38">
        <f>STDEV(Y47:Y58)</f>
        <v>0.2207267258</v>
      </c>
      <c r="Z60" s="38"/>
      <c r="AA60" s="38">
        <f>STDEV(AA47:AA58)</f>
        <v>0.2207267258</v>
      </c>
      <c r="AB60" s="39"/>
      <c r="AC60" s="39"/>
      <c r="AD60" s="39"/>
      <c r="AE60" s="39"/>
      <c r="AF60" s="39"/>
      <c r="AG60" s="39"/>
      <c r="AH60" s="38">
        <f>STDEV(AH47:AH58)</f>
        <v>0.2467704828</v>
      </c>
      <c r="AI60" s="38"/>
      <c r="AJ60" s="38">
        <f>STDEV(AJ47:AJ58)</f>
        <v>0.2467704828</v>
      </c>
      <c r="AK60" s="39"/>
      <c r="AL60" s="39"/>
      <c r="AM60" s="39"/>
      <c r="AN60" s="39"/>
      <c r="AO60" s="39"/>
      <c r="AP60" s="39"/>
      <c r="AQ60" s="38">
        <f>STDEV(AQ47:AQ58)</f>
        <v>0.119150338</v>
      </c>
      <c r="AR60" s="38"/>
      <c r="AS60" s="38">
        <f>STDEV(AS47:AS58)</f>
        <v>0.119150338</v>
      </c>
      <c r="AT60" s="39"/>
      <c r="AU60" s="39"/>
      <c r="AV60" s="39"/>
      <c r="AW60" s="39"/>
      <c r="AX60" s="39"/>
      <c r="AY60" s="39"/>
      <c r="AZ60" s="38">
        <f>STDEV(AZ47:AZ58)</f>
        <v>0.275168424</v>
      </c>
      <c r="BA60" s="38"/>
      <c r="BB60" s="38">
        <f>STDEV(BB47:BB58)</f>
        <v>0.275168424</v>
      </c>
      <c r="BC60" s="39"/>
      <c r="BD60" s="39"/>
      <c r="BE60" s="39"/>
      <c r="BF60" s="39"/>
      <c r="BG60" s="39"/>
      <c r="BH60" s="39"/>
      <c r="BI60" s="38">
        <f>STDEV(BI47:BI58)</f>
        <v>0.04716220105</v>
      </c>
      <c r="BJ60" s="38"/>
      <c r="BK60" s="38">
        <f>STDEV(BK47:BK58)</f>
        <v>0.04716220105</v>
      </c>
      <c r="BL60" s="39"/>
      <c r="BM60" s="39"/>
      <c r="BN60" s="39"/>
      <c r="BO60" s="39"/>
      <c r="BP60" s="39"/>
      <c r="BQ60" s="39"/>
      <c r="BR60" s="38">
        <f>STDEV(BR47:BR58)</f>
        <v>0.09139099973</v>
      </c>
      <c r="BS60" s="38"/>
      <c r="BT60" s="38">
        <f>STDEV(BT47:BT58)</f>
        <v>0.09139099973</v>
      </c>
      <c r="BU60" s="39"/>
      <c r="BV60" s="39"/>
      <c r="BW60" s="39"/>
      <c r="BX60" s="39"/>
      <c r="BY60" s="39"/>
      <c r="BZ60" s="39"/>
      <c r="CA60" s="38">
        <f>STDEV(CA47:CA58)</f>
        <v>0.08757187809</v>
      </c>
      <c r="CB60" s="38"/>
      <c r="CC60" s="38">
        <f>STDEV(CC47:CC58)</f>
        <v>0.08757187809</v>
      </c>
      <c r="CD60" s="39"/>
      <c r="CE60" s="39"/>
      <c r="CF60" s="39"/>
      <c r="CG60" s="39"/>
      <c r="CH60" s="39"/>
      <c r="CI60" s="39"/>
      <c r="CJ60" s="38">
        <f>STDEV(CJ47:CJ58)</f>
        <v>0.05887446533</v>
      </c>
      <c r="CK60" s="38"/>
      <c r="CL60" s="38">
        <f>STDEV(CL47:CL58)</f>
        <v>0.05887446533</v>
      </c>
    </row>
    <row r="61" ht="16.5" customHeight="1">
      <c r="A61" s="40" t="s">
        <v>27</v>
      </c>
      <c r="B61" s="41"/>
      <c r="C61" s="41"/>
      <c r="D61" s="41"/>
      <c r="E61" s="41"/>
      <c r="F61" s="41"/>
      <c r="G61" s="40">
        <f>VAR(G47:G58)</f>
        <v>0.01833763687</v>
      </c>
      <c r="H61" s="40"/>
      <c r="I61" s="40">
        <f>VAR(I47:I58)</f>
        <v>0.01833763687</v>
      </c>
      <c r="J61" s="41"/>
      <c r="K61" s="41"/>
      <c r="L61" s="41"/>
      <c r="M61" s="41"/>
      <c r="N61" s="41"/>
      <c r="O61" s="41"/>
      <c r="P61" s="40">
        <f>VAR(P47:P58)</f>
        <v>0.01118320204</v>
      </c>
      <c r="Q61" s="41"/>
      <c r="R61" s="40">
        <f>VAR(R47:R58)</f>
        <v>0.01118320204</v>
      </c>
      <c r="S61" s="41"/>
      <c r="T61" s="41"/>
      <c r="U61" s="41"/>
      <c r="V61" s="41"/>
      <c r="W61" s="41"/>
      <c r="X61" s="41"/>
      <c r="Y61" s="40">
        <f>VAR(Y47:Y58)</f>
        <v>0.04872028747</v>
      </c>
      <c r="Z61" s="41"/>
      <c r="AA61" s="40">
        <f>VAR(AA47:AA58)</f>
        <v>0.04872028747</v>
      </c>
      <c r="AB61" s="41"/>
      <c r="AC61" s="41"/>
      <c r="AD61" s="41"/>
      <c r="AE61" s="41"/>
      <c r="AF61" s="41"/>
      <c r="AG61" s="41"/>
      <c r="AH61" s="40">
        <f>VAR(AH47:AH58)</f>
        <v>0.06089567119</v>
      </c>
      <c r="AI61" s="41"/>
      <c r="AJ61" s="40">
        <f>VAR(AJ47:AJ58)</f>
        <v>0.06089567119</v>
      </c>
      <c r="AK61" s="41"/>
      <c r="AL61" s="41"/>
      <c r="AM61" s="41"/>
      <c r="AN61" s="41"/>
      <c r="AO61" s="41"/>
      <c r="AP61" s="41"/>
      <c r="AQ61" s="40">
        <f>VAR(AQ47:AQ58)</f>
        <v>0.01419680305</v>
      </c>
      <c r="AR61" s="41"/>
      <c r="AS61" s="40">
        <f>VAR(AS47:AS58)</f>
        <v>0.01419680305</v>
      </c>
      <c r="AT61" s="41"/>
      <c r="AU61" s="41"/>
      <c r="AV61" s="41"/>
      <c r="AW61" s="41"/>
      <c r="AX61" s="41"/>
      <c r="AY61" s="41"/>
      <c r="AZ61" s="40">
        <f>VAR(AZ47:AZ58)</f>
        <v>0.07571766157</v>
      </c>
      <c r="BA61" s="41"/>
      <c r="BB61" s="40">
        <f>VAR(BB47:BB58)</f>
        <v>0.07571766157</v>
      </c>
      <c r="BC61" s="41"/>
      <c r="BD61" s="41"/>
      <c r="BE61" s="41"/>
      <c r="BF61" s="41"/>
      <c r="BG61" s="41"/>
      <c r="BH61" s="41"/>
      <c r="BI61" s="40">
        <f>VAR(BI47:BI58)</f>
        <v>0.002224273208</v>
      </c>
      <c r="BJ61" s="41"/>
      <c r="BK61" s="40">
        <f>VAR(BK47:BK58)</f>
        <v>0.002224273208</v>
      </c>
      <c r="BL61" s="41"/>
      <c r="BM61" s="41"/>
      <c r="BN61" s="41"/>
      <c r="BO61" s="41"/>
      <c r="BP61" s="41"/>
      <c r="BQ61" s="41"/>
      <c r="BR61" s="40">
        <f>VAR(BR47:BR58)</f>
        <v>0.008352314832</v>
      </c>
      <c r="BS61" s="41"/>
      <c r="BT61" s="40">
        <f>VAR(BT47:BT58)</f>
        <v>0.008352314832</v>
      </c>
      <c r="BU61" s="41"/>
      <c r="BV61" s="41"/>
      <c r="BW61" s="41"/>
      <c r="BX61" s="41"/>
      <c r="BY61" s="41"/>
      <c r="BZ61" s="41"/>
      <c r="CA61" s="40">
        <f>VAR(CA47:CA58)</f>
        <v>0.007668833833</v>
      </c>
      <c r="CB61" s="41"/>
      <c r="CC61" s="40">
        <f>VAR(CC47:CC58)</f>
        <v>0.007668833833</v>
      </c>
      <c r="CD61" s="41"/>
      <c r="CE61" s="41"/>
      <c r="CF61" s="41"/>
      <c r="CG61" s="41"/>
      <c r="CH61" s="41"/>
      <c r="CI61" s="41"/>
      <c r="CJ61" s="40">
        <f>VAR(CJ47:CJ58)</f>
        <v>0.003466202668</v>
      </c>
      <c r="CK61" s="41"/>
      <c r="CL61" s="40">
        <f>VAR(CL47:CL58)</f>
        <v>0.003466202668</v>
      </c>
    </row>
    <row r="62" ht="16.5" customHeight="1">
      <c r="A62" s="23"/>
      <c r="B62" s="23">
        <v>0.0</v>
      </c>
      <c r="C62" s="23">
        <v>4.0</v>
      </c>
      <c r="D62" s="23">
        <f t="shared" ref="D62:D71" si="174">F62-E62</f>
        <v>2</v>
      </c>
      <c r="E62" s="23">
        <v>23.0</v>
      </c>
      <c r="F62" s="23">
        <v>25.0</v>
      </c>
      <c r="G62" s="23">
        <f t="shared" ref="G62:G73" si="175">E62/F62</f>
        <v>0.92</v>
      </c>
      <c r="H62" s="23">
        <v>92.0</v>
      </c>
      <c r="I62" s="23">
        <f t="shared" ref="I62:I73" si="176">D62/F62</f>
        <v>0.08</v>
      </c>
      <c r="J62" s="24"/>
      <c r="K62" s="24">
        <v>0.0</v>
      </c>
      <c r="L62" s="24">
        <v>9.0</v>
      </c>
      <c r="M62" s="24">
        <f t="shared" ref="M62:M73" si="177">O62-N62</f>
        <v>4</v>
      </c>
      <c r="N62" s="24">
        <v>31.0</v>
      </c>
      <c r="O62" s="24">
        <v>35.0</v>
      </c>
      <c r="P62" s="24">
        <f t="shared" ref="P62:P73" si="178">N62/O62</f>
        <v>0.8857142857</v>
      </c>
      <c r="Q62" s="24">
        <v>88.6</v>
      </c>
      <c r="R62" s="24">
        <f t="shared" ref="R62:R73" si="179">M62/O62</f>
        <v>0.1142857143</v>
      </c>
      <c r="S62" s="49"/>
      <c r="T62" s="49">
        <v>0.0</v>
      </c>
      <c r="U62" s="49">
        <v>11.0</v>
      </c>
      <c r="V62" s="49">
        <f t="shared" ref="V62:V68" si="180">X62-W62</f>
        <v>6</v>
      </c>
      <c r="W62" s="49">
        <v>25.0</v>
      </c>
      <c r="X62" s="49">
        <v>31.0</v>
      </c>
      <c r="Y62" s="49">
        <f t="shared" ref="Y62:Y73" si="181">W62/X62</f>
        <v>0.8064516129</v>
      </c>
      <c r="Z62" s="49">
        <v>80.6</v>
      </c>
      <c r="AA62" s="49">
        <f t="shared" ref="AA62:AA73" si="182">V62/X62</f>
        <v>0.1935483871</v>
      </c>
      <c r="AB62" s="50"/>
      <c r="AC62" s="50">
        <v>0.0</v>
      </c>
      <c r="AD62" s="50">
        <v>7.0</v>
      </c>
      <c r="AE62" s="50">
        <f t="shared" ref="AE62:AE73" si="183">AG62-AF62</f>
        <v>10</v>
      </c>
      <c r="AF62" s="50">
        <v>55.0</v>
      </c>
      <c r="AG62" s="50">
        <v>65.0</v>
      </c>
      <c r="AH62" s="50">
        <f t="shared" ref="AH62:AH73" si="184">AF62/AG62</f>
        <v>0.8461538462</v>
      </c>
      <c r="AI62" s="50">
        <v>84.6</v>
      </c>
      <c r="AJ62" s="50">
        <f t="shared" ref="AJ62:AJ73" si="185">AE62/AG62</f>
        <v>0.1538461538</v>
      </c>
      <c r="AK62" s="27"/>
      <c r="AL62" s="27">
        <v>0.0</v>
      </c>
      <c r="AM62" s="27">
        <v>10.0</v>
      </c>
      <c r="AN62" s="27">
        <f t="shared" ref="AN62:AN73" si="186">AP62-AO62</f>
        <v>6</v>
      </c>
      <c r="AO62" s="27">
        <v>66.0</v>
      </c>
      <c r="AP62" s="27">
        <v>72.0</v>
      </c>
      <c r="AQ62" s="27">
        <f t="shared" ref="AQ62:AQ73" si="187">AO62/AP62</f>
        <v>0.9166666667</v>
      </c>
      <c r="AR62" s="27">
        <v>91.7</v>
      </c>
      <c r="AS62" s="27">
        <f t="shared" ref="AS62:AS73" si="188">AN62/AP62</f>
        <v>0.08333333333</v>
      </c>
      <c r="AT62" s="28"/>
      <c r="AU62" s="28">
        <v>0.0</v>
      </c>
      <c r="AV62" s="28">
        <v>6.0</v>
      </c>
      <c r="AW62" s="28">
        <f t="shared" ref="AW62:AW73" si="189">AY62-AX62</f>
        <v>9</v>
      </c>
      <c r="AX62" s="28">
        <v>101.0</v>
      </c>
      <c r="AY62" s="28">
        <v>110.0</v>
      </c>
      <c r="AZ62" s="28">
        <f t="shared" ref="AZ62:AZ73" si="190">AX62/AY62</f>
        <v>0.9181818182</v>
      </c>
      <c r="BA62" s="28">
        <v>91.8</v>
      </c>
      <c r="BB62" s="28">
        <f t="shared" ref="BB62:BB73" si="191">AW62/AY62</f>
        <v>0.08181818182</v>
      </c>
      <c r="BC62" s="29"/>
      <c r="BD62" s="29">
        <v>0.0</v>
      </c>
      <c r="BE62" s="29">
        <v>4.0</v>
      </c>
      <c r="BF62" s="29">
        <f t="shared" ref="BF62:BF73" si="192">BH62-BG62</f>
        <v>12</v>
      </c>
      <c r="BG62" s="29">
        <v>128.0</v>
      </c>
      <c r="BH62" s="29">
        <v>140.0</v>
      </c>
      <c r="BI62" s="29">
        <f t="shared" ref="BI62:BI73" si="193">BG62/BH62</f>
        <v>0.9142857143</v>
      </c>
      <c r="BJ62" s="29">
        <v>91.4</v>
      </c>
      <c r="BK62" s="29">
        <f t="shared" ref="BK62:BK73" si="194">BF62/BH62</f>
        <v>0.08571428571</v>
      </c>
      <c r="BL62" s="30"/>
      <c r="BM62" s="30">
        <v>0.0</v>
      </c>
      <c r="BN62" s="30">
        <v>7.0</v>
      </c>
      <c r="BO62" s="30">
        <f t="shared" ref="BO62:BO63" si="195">BQ62-BP62</f>
        <v>23</v>
      </c>
      <c r="BP62" s="30">
        <v>100.0</v>
      </c>
      <c r="BQ62" s="30">
        <v>123.0</v>
      </c>
      <c r="BR62" s="30">
        <f t="shared" ref="BR62:BR73" si="196">BP62/BQ62</f>
        <v>0.8130081301</v>
      </c>
      <c r="BS62" s="30">
        <v>81.3</v>
      </c>
      <c r="BT62" s="30">
        <f t="shared" ref="BT62:BT73" si="197">BO62/BQ62</f>
        <v>0.1869918699</v>
      </c>
      <c r="BU62" s="31"/>
      <c r="BV62" s="31">
        <v>0.0</v>
      </c>
      <c r="BW62" s="31">
        <v>7.0</v>
      </c>
      <c r="BX62" s="31">
        <f t="shared" ref="BX62:BX73" si="198">BZ62-BY62</f>
        <v>24</v>
      </c>
      <c r="BY62" s="31">
        <v>109.0</v>
      </c>
      <c r="BZ62" s="31">
        <v>133.0</v>
      </c>
      <c r="CA62" s="31">
        <f t="shared" ref="CA62:CA73" si="199">BY62/BZ62</f>
        <v>0.8195488722</v>
      </c>
      <c r="CB62" s="31">
        <v>82.0</v>
      </c>
      <c r="CC62" s="31">
        <f t="shared" ref="CC62:CC73" si="200">BX62/BZ62</f>
        <v>0.1804511278</v>
      </c>
      <c r="CD62" s="42"/>
      <c r="CE62" s="42">
        <v>0.0</v>
      </c>
      <c r="CF62" s="42">
        <v>10.0</v>
      </c>
      <c r="CG62" s="42">
        <f t="shared" ref="CG62:CG73" si="201">CI62-CH62</f>
        <v>34</v>
      </c>
      <c r="CH62" s="42">
        <v>308.0</v>
      </c>
      <c r="CI62" s="42">
        <v>342.0</v>
      </c>
      <c r="CJ62" s="42">
        <f t="shared" ref="CJ62:CJ73" si="202">CH62/CI62</f>
        <v>0.9005847953</v>
      </c>
      <c r="CK62" s="42">
        <v>90.1</v>
      </c>
      <c r="CL62" s="42">
        <f t="shared" ref="CL62:CL73" si="203">CG62/CI62</f>
        <v>0.09941520468</v>
      </c>
    </row>
    <row r="63" ht="16.5" customHeight="1">
      <c r="A63" s="23"/>
      <c r="B63" s="23">
        <v>1.0</v>
      </c>
      <c r="C63" s="23">
        <v>1.0</v>
      </c>
      <c r="D63" s="23">
        <f t="shared" si="174"/>
        <v>3</v>
      </c>
      <c r="E63" s="23">
        <v>44.0</v>
      </c>
      <c r="F63" s="23">
        <v>47.0</v>
      </c>
      <c r="G63" s="23">
        <f t="shared" si="175"/>
        <v>0.9361702128</v>
      </c>
      <c r="H63" s="23">
        <v>93.6</v>
      </c>
      <c r="I63" s="23">
        <f t="shared" si="176"/>
        <v>0.06382978723</v>
      </c>
      <c r="J63" s="24"/>
      <c r="K63" s="24">
        <v>1.0</v>
      </c>
      <c r="L63" s="24">
        <v>1.0</v>
      </c>
      <c r="M63" s="24">
        <f t="shared" si="177"/>
        <v>5</v>
      </c>
      <c r="N63" s="24">
        <v>78.0</v>
      </c>
      <c r="O63" s="24">
        <v>83.0</v>
      </c>
      <c r="P63" s="24">
        <f t="shared" si="178"/>
        <v>0.9397590361</v>
      </c>
      <c r="Q63" s="24">
        <v>94.0</v>
      </c>
      <c r="R63" s="24">
        <f t="shared" si="179"/>
        <v>0.06024096386</v>
      </c>
      <c r="S63" s="49"/>
      <c r="T63" s="49">
        <v>1.0</v>
      </c>
      <c r="U63" s="49">
        <v>6.0</v>
      </c>
      <c r="V63" s="49">
        <f t="shared" si="180"/>
        <v>4</v>
      </c>
      <c r="W63" s="49">
        <v>72.0</v>
      </c>
      <c r="X63" s="49">
        <v>76.0</v>
      </c>
      <c r="Y63" s="49">
        <f t="shared" si="181"/>
        <v>0.9473684211</v>
      </c>
      <c r="Z63" s="49">
        <v>94.7</v>
      </c>
      <c r="AA63" s="49">
        <f t="shared" si="182"/>
        <v>0.05263157895</v>
      </c>
      <c r="AB63" s="50"/>
      <c r="AC63" s="50">
        <v>1.0</v>
      </c>
      <c r="AD63" s="50">
        <v>6.0</v>
      </c>
      <c r="AE63" s="50">
        <f t="shared" si="183"/>
        <v>8</v>
      </c>
      <c r="AF63" s="50">
        <v>93.0</v>
      </c>
      <c r="AG63" s="50">
        <v>101.0</v>
      </c>
      <c r="AH63" s="50">
        <f t="shared" si="184"/>
        <v>0.9207920792</v>
      </c>
      <c r="AI63" s="50">
        <v>92.1</v>
      </c>
      <c r="AJ63" s="50">
        <f t="shared" si="185"/>
        <v>0.07920792079</v>
      </c>
      <c r="AK63" s="27"/>
      <c r="AL63" s="27">
        <v>1.0</v>
      </c>
      <c r="AM63" s="27">
        <v>2.0</v>
      </c>
      <c r="AN63" s="27">
        <f t="shared" si="186"/>
        <v>10</v>
      </c>
      <c r="AO63" s="27">
        <v>153.0</v>
      </c>
      <c r="AP63" s="27">
        <v>163.0</v>
      </c>
      <c r="AQ63" s="27">
        <f t="shared" si="187"/>
        <v>0.9386503067</v>
      </c>
      <c r="AR63" s="27">
        <v>93.9</v>
      </c>
      <c r="AS63" s="27">
        <f t="shared" si="188"/>
        <v>0.06134969325</v>
      </c>
      <c r="AT63" s="28"/>
      <c r="AU63" s="28">
        <v>1.0</v>
      </c>
      <c r="AV63" s="28">
        <v>4.0</v>
      </c>
      <c r="AW63" s="28">
        <f t="shared" si="189"/>
        <v>14</v>
      </c>
      <c r="AX63" s="28">
        <v>119.0</v>
      </c>
      <c r="AY63" s="28">
        <v>133.0</v>
      </c>
      <c r="AZ63" s="28">
        <f t="shared" si="190"/>
        <v>0.8947368421</v>
      </c>
      <c r="BA63" s="28">
        <v>89.5</v>
      </c>
      <c r="BB63" s="28">
        <f t="shared" si="191"/>
        <v>0.1052631579</v>
      </c>
      <c r="BC63" s="29"/>
      <c r="BD63" s="29">
        <v>1.0</v>
      </c>
      <c r="BE63" s="29">
        <v>1.0</v>
      </c>
      <c r="BF63" s="29">
        <f t="shared" si="192"/>
        <v>15</v>
      </c>
      <c r="BG63" s="29">
        <v>170.0</v>
      </c>
      <c r="BH63" s="29">
        <v>185.0</v>
      </c>
      <c r="BI63" s="29">
        <f t="shared" si="193"/>
        <v>0.9189189189</v>
      </c>
      <c r="BJ63" s="29">
        <v>91.9</v>
      </c>
      <c r="BK63" s="29">
        <f t="shared" si="194"/>
        <v>0.08108108108</v>
      </c>
      <c r="BL63" s="30"/>
      <c r="BM63" s="30">
        <v>1.0</v>
      </c>
      <c r="BN63" s="30">
        <v>4.0</v>
      </c>
      <c r="BO63" s="30">
        <f t="shared" si="195"/>
        <v>18</v>
      </c>
      <c r="BP63" s="30">
        <v>153.0</v>
      </c>
      <c r="BQ63" s="30">
        <v>171.0</v>
      </c>
      <c r="BR63" s="30">
        <f t="shared" si="196"/>
        <v>0.8947368421</v>
      </c>
      <c r="BS63" s="30">
        <v>89.5</v>
      </c>
      <c r="BT63" s="30">
        <f t="shared" si="197"/>
        <v>0.1052631579</v>
      </c>
      <c r="BU63" s="31"/>
      <c r="BV63" s="31">
        <v>1.0</v>
      </c>
      <c r="BW63" s="31">
        <v>9.0</v>
      </c>
      <c r="BX63" s="31">
        <f t="shared" si="198"/>
        <v>23</v>
      </c>
      <c r="BY63" s="31">
        <v>99.0</v>
      </c>
      <c r="BZ63" s="31">
        <v>122.0</v>
      </c>
      <c r="CA63" s="31">
        <f t="shared" si="199"/>
        <v>0.8114754098</v>
      </c>
      <c r="CB63" s="31">
        <v>81.1</v>
      </c>
      <c r="CC63" s="31">
        <f t="shared" si="200"/>
        <v>0.1885245902</v>
      </c>
      <c r="CD63" s="42"/>
      <c r="CE63" s="42">
        <v>1.0</v>
      </c>
      <c r="CF63" s="42">
        <v>7.0</v>
      </c>
      <c r="CG63" s="42">
        <f t="shared" si="201"/>
        <v>24</v>
      </c>
      <c r="CH63" s="42">
        <v>144.0</v>
      </c>
      <c r="CI63" s="42">
        <v>168.0</v>
      </c>
      <c r="CJ63" s="42">
        <f t="shared" si="202"/>
        <v>0.8571428571</v>
      </c>
      <c r="CK63" s="42">
        <v>85.7</v>
      </c>
      <c r="CL63" s="42">
        <f t="shared" si="203"/>
        <v>0.1428571429</v>
      </c>
    </row>
    <row r="64" ht="16.5" customHeight="1">
      <c r="A64" s="23"/>
      <c r="B64" s="23">
        <v>2.0</v>
      </c>
      <c r="C64" s="23">
        <v>8.0</v>
      </c>
      <c r="D64" s="23">
        <f t="shared" si="174"/>
        <v>2</v>
      </c>
      <c r="E64" s="23">
        <v>19.0</v>
      </c>
      <c r="F64" s="23">
        <v>21.0</v>
      </c>
      <c r="G64" s="23">
        <f t="shared" si="175"/>
        <v>0.9047619048</v>
      </c>
      <c r="H64" s="23">
        <v>90.5</v>
      </c>
      <c r="I64" s="23">
        <f t="shared" si="176"/>
        <v>0.09523809524</v>
      </c>
      <c r="J64" s="24"/>
      <c r="K64" s="24">
        <v>2.0</v>
      </c>
      <c r="L64" s="24">
        <v>6.0</v>
      </c>
      <c r="M64" s="24">
        <f t="shared" si="177"/>
        <v>3</v>
      </c>
      <c r="N64" s="24">
        <v>54.0</v>
      </c>
      <c r="O64" s="24">
        <v>57.0</v>
      </c>
      <c r="P64" s="24">
        <f t="shared" si="178"/>
        <v>0.9473684211</v>
      </c>
      <c r="Q64" s="24">
        <v>94.7</v>
      </c>
      <c r="R64" s="24">
        <f t="shared" si="179"/>
        <v>0.05263157895</v>
      </c>
      <c r="S64" s="49"/>
      <c r="T64" s="49">
        <v>2.0</v>
      </c>
      <c r="U64" s="49">
        <v>3.0</v>
      </c>
      <c r="V64" s="49">
        <f t="shared" si="180"/>
        <v>3</v>
      </c>
      <c r="W64" s="49">
        <v>96.0</v>
      </c>
      <c r="X64" s="49">
        <v>99.0</v>
      </c>
      <c r="Y64" s="49">
        <f t="shared" si="181"/>
        <v>0.9696969697</v>
      </c>
      <c r="Z64" s="49">
        <v>97.0</v>
      </c>
      <c r="AA64" s="49">
        <f t="shared" si="182"/>
        <v>0.0303030303</v>
      </c>
      <c r="AB64" s="50"/>
      <c r="AC64" s="50">
        <v>2.0</v>
      </c>
      <c r="AD64" s="50">
        <v>9.0</v>
      </c>
      <c r="AE64" s="50">
        <f t="shared" si="183"/>
        <v>8</v>
      </c>
      <c r="AF64" s="50">
        <v>51.0</v>
      </c>
      <c r="AG64" s="50">
        <v>59.0</v>
      </c>
      <c r="AH64" s="50">
        <f t="shared" si="184"/>
        <v>0.8644067797</v>
      </c>
      <c r="AI64" s="50">
        <v>86.4</v>
      </c>
      <c r="AJ64" s="50">
        <f t="shared" si="185"/>
        <v>0.1355932203</v>
      </c>
      <c r="AK64" s="27"/>
      <c r="AL64" s="27">
        <v>2.0</v>
      </c>
      <c r="AM64" s="27">
        <v>6.0</v>
      </c>
      <c r="AN64" s="27">
        <f t="shared" si="186"/>
        <v>8</v>
      </c>
      <c r="AO64" s="27">
        <v>103.0</v>
      </c>
      <c r="AP64" s="27">
        <v>111.0</v>
      </c>
      <c r="AQ64" s="27">
        <f t="shared" si="187"/>
        <v>0.9279279279</v>
      </c>
      <c r="AR64" s="27">
        <v>92.8</v>
      </c>
      <c r="AS64" s="27">
        <f t="shared" si="188"/>
        <v>0.07207207207</v>
      </c>
      <c r="AT64" s="28"/>
      <c r="AU64" s="28">
        <v>2.0</v>
      </c>
      <c r="AV64" s="28">
        <v>10.0</v>
      </c>
      <c r="AW64" s="28">
        <f t="shared" si="189"/>
        <v>3</v>
      </c>
      <c r="AX64" s="28">
        <v>12.0</v>
      </c>
      <c r="AY64" s="28">
        <v>15.0</v>
      </c>
      <c r="AZ64" s="28">
        <f t="shared" si="190"/>
        <v>0.8</v>
      </c>
      <c r="BA64" s="28">
        <v>80.0</v>
      </c>
      <c r="BB64" s="28">
        <f t="shared" si="191"/>
        <v>0.2</v>
      </c>
      <c r="BC64" s="29"/>
      <c r="BD64" s="29">
        <v>2.0</v>
      </c>
      <c r="BE64" s="29">
        <v>10.0</v>
      </c>
      <c r="BF64" s="29">
        <f t="shared" si="192"/>
        <v>23</v>
      </c>
      <c r="BG64" s="29">
        <v>36.0</v>
      </c>
      <c r="BH64" s="29">
        <v>59.0</v>
      </c>
      <c r="BI64" s="29">
        <f t="shared" si="193"/>
        <v>0.6101694915</v>
      </c>
      <c r="BJ64" s="29">
        <v>61.0</v>
      </c>
      <c r="BK64" s="29">
        <f t="shared" si="194"/>
        <v>0.3898305085</v>
      </c>
      <c r="BL64" s="30"/>
      <c r="BM64" s="30">
        <v>2.0</v>
      </c>
      <c r="BN64" s="30">
        <v>5.0</v>
      </c>
      <c r="BO64" s="30">
        <v>4.0</v>
      </c>
      <c r="BP64" s="30">
        <v>0.0</v>
      </c>
      <c r="BQ64" s="30">
        <v>4.0</v>
      </c>
      <c r="BR64" s="30">
        <f t="shared" si="196"/>
        <v>0</v>
      </c>
      <c r="BS64" s="30">
        <v>0.0</v>
      </c>
      <c r="BT64" s="30">
        <f t="shared" si="197"/>
        <v>1</v>
      </c>
      <c r="BU64" s="31"/>
      <c r="BV64" s="31">
        <v>2.0</v>
      </c>
      <c r="BW64" s="31">
        <v>8.0</v>
      </c>
      <c r="BX64" s="31">
        <f t="shared" si="198"/>
        <v>23</v>
      </c>
      <c r="BY64" s="31">
        <v>111.0</v>
      </c>
      <c r="BZ64" s="31">
        <v>134.0</v>
      </c>
      <c r="CA64" s="31">
        <f t="shared" si="199"/>
        <v>0.828358209</v>
      </c>
      <c r="CB64" s="31">
        <v>82.8</v>
      </c>
      <c r="CC64" s="31">
        <f t="shared" si="200"/>
        <v>0.171641791</v>
      </c>
      <c r="CD64" s="42"/>
      <c r="CE64" s="42">
        <v>2.0</v>
      </c>
      <c r="CF64" s="42">
        <v>0.0</v>
      </c>
      <c r="CG64" s="42">
        <f t="shared" si="201"/>
        <v>2</v>
      </c>
      <c r="CH64" s="42">
        <v>2.0</v>
      </c>
      <c r="CI64" s="42">
        <v>4.0</v>
      </c>
      <c r="CJ64" s="42">
        <f t="shared" si="202"/>
        <v>0.5</v>
      </c>
      <c r="CK64" s="42">
        <v>50.0</v>
      </c>
      <c r="CL64" s="42">
        <f t="shared" si="203"/>
        <v>0.5</v>
      </c>
    </row>
    <row r="65" ht="16.5" customHeight="1">
      <c r="A65" s="23"/>
      <c r="B65" s="23">
        <v>3.0</v>
      </c>
      <c r="C65" s="23">
        <v>9.0</v>
      </c>
      <c r="D65" s="23">
        <f t="shared" si="174"/>
        <v>5</v>
      </c>
      <c r="E65" s="23">
        <v>13.0</v>
      </c>
      <c r="F65" s="23">
        <v>18.0</v>
      </c>
      <c r="G65" s="23">
        <f t="shared" si="175"/>
        <v>0.7222222222</v>
      </c>
      <c r="H65" s="23">
        <v>72.2</v>
      </c>
      <c r="I65" s="23">
        <f t="shared" si="176"/>
        <v>0.2777777778</v>
      </c>
      <c r="J65" s="24"/>
      <c r="K65" s="24">
        <v>3.0</v>
      </c>
      <c r="L65" s="24">
        <v>8.0</v>
      </c>
      <c r="M65" s="24">
        <f t="shared" si="177"/>
        <v>3</v>
      </c>
      <c r="N65" s="24">
        <v>29.0</v>
      </c>
      <c r="O65" s="24">
        <v>32.0</v>
      </c>
      <c r="P65" s="24">
        <f t="shared" si="178"/>
        <v>0.90625</v>
      </c>
      <c r="Q65" s="24">
        <v>90.6</v>
      </c>
      <c r="R65" s="24">
        <f t="shared" si="179"/>
        <v>0.09375</v>
      </c>
      <c r="S65" s="49"/>
      <c r="T65" s="49">
        <v>3.0</v>
      </c>
      <c r="U65" s="49">
        <v>0.0</v>
      </c>
      <c r="V65" s="49">
        <f t="shared" si="180"/>
        <v>2</v>
      </c>
      <c r="W65" s="49">
        <v>78.0</v>
      </c>
      <c r="X65" s="49">
        <v>80.0</v>
      </c>
      <c r="Y65" s="49">
        <f t="shared" si="181"/>
        <v>0.975</v>
      </c>
      <c r="Z65" s="49">
        <v>97.5</v>
      </c>
      <c r="AA65" s="49">
        <f t="shared" si="182"/>
        <v>0.025</v>
      </c>
      <c r="AB65" s="50"/>
      <c r="AC65" s="50">
        <v>3.0</v>
      </c>
      <c r="AD65" s="50">
        <v>3.0</v>
      </c>
      <c r="AE65" s="50">
        <f t="shared" si="183"/>
        <v>3</v>
      </c>
      <c r="AF65" s="50">
        <v>117.0</v>
      </c>
      <c r="AG65" s="50">
        <v>120.0</v>
      </c>
      <c r="AH65" s="50">
        <f t="shared" si="184"/>
        <v>0.975</v>
      </c>
      <c r="AI65" s="50">
        <v>97.5</v>
      </c>
      <c r="AJ65" s="50">
        <f t="shared" si="185"/>
        <v>0.025</v>
      </c>
      <c r="AK65" s="27"/>
      <c r="AL65" s="27">
        <v>3.0</v>
      </c>
      <c r="AM65" s="27">
        <v>3.0</v>
      </c>
      <c r="AN65" s="27">
        <f t="shared" si="186"/>
        <v>7</v>
      </c>
      <c r="AO65" s="27">
        <v>135.0</v>
      </c>
      <c r="AP65" s="27">
        <v>142.0</v>
      </c>
      <c r="AQ65" s="27">
        <f t="shared" si="187"/>
        <v>0.9507042254</v>
      </c>
      <c r="AR65" s="27">
        <v>95.1</v>
      </c>
      <c r="AS65" s="27">
        <f t="shared" si="188"/>
        <v>0.04929577465</v>
      </c>
      <c r="AT65" s="28"/>
      <c r="AU65" s="28">
        <v>3.0</v>
      </c>
      <c r="AV65" s="28">
        <v>0.0</v>
      </c>
      <c r="AW65" s="28">
        <f t="shared" si="189"/>
        <v>8</v>
      </c>
      <c r="AX65" s="28">
        <v>145.0</v>
      </c>
      <c r="AY65" s="28">
        <v>153.0</v>
      </c>
      <c r="AZ65" s="28">
        <f t="shared" si="190"/>
        <v>0.9477124183</v>
      </c>
      <c r="BA65" s="28">
        <v>94.8</v>
      </c>
      <c r="BB65" s="28">
        <f t="shared" si="191"/>
        <v>0.0522875817</v>
      </c>
      <c r="BC65" s="29"/>
      <c r="BD65" s="29">
        <v>3.0</v>
      </c>
      <c r="BE65" s="29">
        <v>6.0</v>
      </c>
      <c r="BF65" s="29">
        <f t="shared" si="192"/>
        <v>12</v>
      </c>
      <c r="BG65" s="29">
        <v>112.0</v>
      </c>
      <c r="BH65" s="29">
        <v>124.0</v>
      </c>
      <c r="BI65" s="29">
        <f t="shared" si="193"/>
        <v>0.9032258065</v>
      </c>
      <c r="BJ65" s="29">
        <v>90.3</v>
      </c>
      <c r="BK65" s="29">
        <f t="shared" si="194"/>
        <v>0.09677419355</v>
      </c>
      <c r="BL65" s="30"/>
      <c r="BM65" s="30">
        <v>3.0</v>
      </c>
      <c r="BN65" s="30">
        <v>2.0</v>
      </c>
      <c r="BO65" s="30">
        <f t="shared" ref="BO65:BO69" si="204">BQ65-BP65</f>
        <v>26</v>
      </c>
      <c r="BP65" s="30">
        <v>203.0</v>
      </c>
      <c r="BQ65" s="30">
        <v>229.0</v>
      </c>
      <c r="BR65" s="30">
        <f t="shared" si="196"/>
        <v>0.8864628821</v>
      </c>
      <c r="BS65" s="30">
        <v>88.6</v>
      </c>
      <c r="BT65" s="30">
        <f t="shared" si="197"/>
        <v>0.1135371179</v>
      </c>
      <c r="BU65" s="31"/>
      <c r="BV65" s="31">
        <v>3.0</v>
      </c>
      <c r="BW65" s="31">
        <v>0.0</v>
      </c>
      <c r="BX65" s="31">
        <f t="shared" si="198"/>
        <v>7</v>
      </c>
      <c r="BY65" s="31">
        <v>5.0</v>
      </c>
      <c r="BZ65" s="31">
        <v>12.0</v>
      </c>
      <c r="CA65" s="31">
        <f t="shared" si="199"/>
        <v>0.4166666667</v>
      </c>
      <c r="CB65" s="31">
        <v>41.7</v>
      </c>
      <c r="CC65" s="31">
        <f t="shared" si="200"/>
        <v>0.5833333333</v>
      </c>
      <c r="CD65" s="42"/>
      <c r="CE65" s="42">
        <v>3.0</v>
      </c>
      <c r="CF65" s="42">
        <v>1.0</v>
      </c>
      <c r="CG65" s="42">
        <f t="shared" si="201"/>
        <v>37</v>
      </c>
      <c r="CH65" s="42">
        <v>328.0</v>
      </c>
      <c r="CI65" s="42">
        <v>365.0</v>
      </c>
      <c r="CJ65" s="42">
        <f t="shared" si="202"/>
        <v>0.898630137</v>
      </c>
      <c r="CK65" s="42">
        <v>89.9</v>
      </c>
      <c r="CL65" s="42">
        <f t="shared" si="203"/>
        <v>0.101369863</v>
      </c>
    </row>
    <row r="66" ht="16.5" customHeight="1">
      <c r="A66" s="23"/>
      <c r="B66" s="23">
        <v>4.0</v>
      </c>
      <c r="C66" s="23">
        <v>7.0</v>
      </c>
      <c r="D66" s="23">
        <f t="shared" si="174"/>
        <v>4</v>
      </c>
      <c r="E66" s="23">
        <v>18.0</v>
      </c>
      <c r="F66" s="23">
        <v>22.0</v>
      </c>
      <c r="G66" s="23">
        <f t="shared" si="175"/>
        <v>0.8181818182</v>
      </c>
      <c r="H66" s="23">
        <v>81.8</v>
      </c>
      <c r="I66" s="23">
        <f t="shared" si="176"/>
        <v>0.1818181818</v>
      </c>
      <c r="J66" s="24"/>
      <c r="K66" s="24">
        <v>4.0</v>
      </c>
      <c r="L66" s="24">
        <v>7.0</v>
      </c>
      <c r="M66" s="24">
        <f t="shared" si="177"/>
        <v>4</v>
      </c>
      <c r="N66" s="24">
        <v>36.0</v>
      </c>
      <c r="O66" s="24">
        <v>40.0</v>
      </c>
      <c r="P66" s="24">
        <f t="shared" si="178"/>
        <v>0.9</v>
      </c>
      <c r="Q66" s="24">
        <v>90.0</v>
      </c>
      <c r="R66" s="24">
        <f t="shared" si="179"/>
        <v>0.1</v>
      </c>
      <c r="S66" s="49"/>
      <c r="T66" s="49">
        <v>4.0</v>
      </c>
      <c r="U66" s="49">
        <v>1.0</v>
      </c>
      <c r="V66" s="49">
        <f t="shared" si="180"/>
        <v>2</v>
      </c>
      <c r="W66" s="49">
        <v>81.0</v>
      </c>
      <c r="X66" s="49">
        <v>83.0</v>
      </c>
      <c r="Y66" s="49">
        <f t="shared" si="181"/>
        <v>0.9759036145</v>
      </c>
      <c r="Z66" s="49">
        <v>97.6</v>
      </c>
      <c r="AA66" s="49">
        <f t="shared" si="182"/>
        <v>0.02409638554</v>
      </c>
      <c r="AB66" s="50"/>
      <c r="AC66" s="50">
        <v>4.0</v>
      </c>
      <c r="AD66" s="50">
        <v>4.0</v>
      </c>
      <c r="AE66" s="50">
        <f t="shared" si="183"/>
        <v>9</v>
      </c>
      <c r="AF66" s="50">
        <v>107.0</v>
      </c>
      <c r="AG66" s="50">
        <v>116.0</v>
      </c>
      <c r="AH66" s="50">
        <f t="shared" si="184"/>
        <v>0.9224137931</v>
      </c>
      <c r="AI66" s="50">
        <v>92.2</v>
      </c>
      <c r="AJ66" s="50">
        <f t="shared" si="185"/>
        <v>0.0775862069</v>
      </c>
      <c r="AK66" s="27"/>
      <c r="AL66" s="27">
        <v>4.0</v>
      </c>
      <c r="AM66" s="27">
        <v>1.0</v>
      </c>
      <c r="AN66" s="27">
        <f t="shared" si="186"/>
        <v>10</v>
      </c>
      <c r="AO66" s="27">
        <v>154.0</v>
      </c>
      <c r="AP66" s="27">
        <v>164.0</v>
      </c>
      <c r="AQ66" s="27">
        <f t="shared" si="187"/>
        <v>0.9390243902</v>
      </c>
      <c r="AR66" s="27">
        <v>93.9</v>
      </c>
      <c r="AS66" s="27">
        <f t="shared" si="188"/>
        <v>0.06097560976</v>
      </c>
      <c r="AT66" s="28"/>
      <c r="AU66" s="28">
        <v>4.0</v>
      </c>
      <c r="AV66" s="28">
        <v>8.0</v>
      </c>
      <c r="AW66" s="28">
        <f t="shared" si="189"/>
        <v>4</v>
      </c>
      <c r="AX66" s="28">
        <v>50.0</v>
      </c>
      <c r="AY66" s="28">
        <v>54.0</v>
      </c>
      <c r="AZ66" s="28">
        <f t="shared" si="190"/>
        <v>0.9259259259</v>
      </c>
      <c r="BA66" s="28">
        <v>92.6</v>
      </c>
      <c r="BB66" s="28">
        <f t="shared" si="191"/>
        <v>0.07407407407</v>
      </c>
      <c r="BC66" s="29"/>
      <c r="BD66" s="29">
        <v>4.0</v>
      </c>
      <c r="BE66" s="29">
        <v>2.0</v>
      </c>
      <c r="BF66" s="29">
        <f t="shared" si="192"/>
        <v>16</v>
      </c>
      <c r="BG66" s="29">
        <v>153.0</v>
      </c>
      <c r="BH66" s="29">
        <v>169.0</v>
      </c>
      <c r="BI66" s="29">
        <f t="shared" si="193"/>
        <v>0.9053254438</v>
      </c>
      <c r="BJ66" s="29">
        <v>90.5</v>
      </c>
      <c r="BK66" s="29">
        <f t="shared" si="194"/>
        <v>0.09467455621</v>
      </c>
      <c r="BL66" s="30"/>
      <c r="BM66" s="30">
        <v>4.0</v>
      </c>
      <c r="BN66" s="30">
        <v>8.0</v>
      </c>
      <c r="BO66" s="30">
        <f t="shared" si="204"/>
        <v>29</v>
      </c>
      <c r="BP66" s="30">
        <v>94.0</v>
      </c>
      <c r="BQ66" s="30">
        <v>123.0</v>
      </c>
      <c r="BR66" s="30">
        <f t="shared" si="196"/>
        <v>0.7642276423</v>
      </c>
      <c r="BS66" s="30">
        <v>76.4</v>
      </c>
      <c r="BT66" s="30">
        <f t="shared" si="197"/>
        <v>0.2357723577</v>
      </c>
      <c r="BU66" s="31"/>
      <c r="BV66" s="31">
        <v>4.0</v>
      </c>
      <c r="BW66" s="31">
        <v>2.0</v>
      </c>
      <c r="BX66" s="31">
        <f t="shared" si="198"/>
        <v>28</v>
      </c>
      <c r="BY66" s="31">
        <v>199.0</v>
      </c>
      <c r="BZ66" s="31">
        <v>227.0</v>
      </c>
      <c r="CA66" s="31">
        <f t="shared" si="199"/>
        <v>0.8766519824</v>
      </c>
      <c r="CB66" s="31">
        <v>87.7</v>
      </c>
      <c r="CC66" s="31">
        <f t="shared" si="200"/>
        <v>0.1233480176</v>
      </c>
      <c r="CD66" s="42"/>
      <c r="CE66" s="42">
        <v>4.0</v>
      </c>
      <c r="CF66" s="42">
        <v>11.0</v>
      </c>
      <c r="CG66" s="42">
        <f t="shared" si="201"/>
        <v>35</v>
      </c>
      <c r="CH66" s="42">
        <v>85.0</v>
      </c>
      <c r="CI66" s="42">
        <v>120.0</v>
      </c>
      <c r="CJ66" s="42">
        <f t="shared" si="202"/>
        <v>0.7083333333</v>
      </c>
      <c r="CK66" s="42">
        <v>70.8</v>
      </c>
      <c r="CL66" s="42">
        <f t="shared" si="203"/>
        <v>0.2916666667</v>
      </c>
    </row>
    <row r="67" ht="16.5" customHeight="1">
      <c r="A67" s="23"/>
      <c r="B67" s="23">
        <v>5.0</v>
      </c>
      <c r="C67" s="23">
        <v>3.0</v>
      </c>
      <c r="D67" s="23">
        <f t="shared" si="174"/>
        <v>2</v>
      </c>
      <c r="E67" s="23">
        <v>39.0</v>
      </c>
      <c r="F67" s="23">
        <v>41.0</v>
      </c>
      <c r="G67" s="23">
        <f t="shared" si="175"/>
        <v>0.9512195122</v>
      </c>
      <c r="H67" s="23">
        <v>95.1</v>
      </c>
      <c r="I67" s="23">
        <f t="shared" si="176"/>
        <v>0.0487804878</v>
      </c>
      <c r="J67" s="24"/>
      <c r="K67" s="24">
        <v>5.0</v>
      </c>
      <c r="L67" s="24">
        <v>5.0</v>
      </c>
      <c r="M67" s="24">
        <f t="shared" si="177"/>
        <v>5</v>
      </c>
      <c r="N67" s="24">
        <v>54.0</v>
      </c>
      <c r="O67" s="24">
        <v>59.0</v>
      </c>
      <c r="P67" s="24">
        <f t="shared" si="178"/>
        <v>0.9152542373</v>
      </c>
      <c r="Q67" s="24">
        <v>91.5</v>
      </c>
      <c r="R67" s="24">
        <f t="shared" si="179"/>
        <v>0.08474576271</v>
      </c>
      <c r="S67" s="49"/>
      <c r="T67" s="49">
        <v>5.0</v>
      </c>
      <c r="U67" s="49">
        <v>5.0</v>
      </c>
      <c r="V67" s="49">
        <f t="shared" si="180"/>
        <v>5</v>
      </c>
      <c r="W67" s="49">
        <v>80.0</v>
      </c>
      <c r="X67" s="49">
        <v>85.0</v>
      </c>
      <c r="Y67" s="49">
        <f t="shared" si="181"/>
        <v>0.9411764706</v>
      </c>
      <c r="Z67" s="49">
        <v>94.1</v>
      </c>
      <c r="AA67" s="49">
        <f t="shared" si="182"/>
        <v>0.05882352941</v>
      </c>
      <c r="AB67" s="50"/>
      <c r="AC67" s="50">
        <v>5.0</v>
      </c>
      <c r="AD67" s="50">
        <v>2.0</v>
      </c>
      <c r="AE67" s="50">
        <f t="shared" si="183"/>
        <v>6</v>
      </c>
      <c r="AF67" s="50">
        <v>130.0</v>
      </c>
      <c r="AG67" s="50">
        <v>136.0</v>
      </c>
      <c r="AH67" s="50">
        <f t="shared" si="184"/>
        <v>0.9558823529</v>
      </c>
      <c r="AI67" s="50">
        <v>95.6</v>
      </c>
      <c r="AJ67" s="50">
        <f t="shared" si="185"/>
        <v>0.04411764706</v>
      </c>
      <c r="AK67" s="27"/>
      <c r="AL67" s="27">
        <v>5.0</v>
      </c>
      <c r="AM67" s="27">
        <v>8.0</v>
      </c>
      <c r="AN67" s="27">
        <f t="shared" si="186"/>
        <v>8</v>
      </c>
      <c r="AO67" s="27">
        <v>72.0</v>
      </c>
      <c r="AP67" s="27">
        <v>80.0</v>
      </c>
      <c r="AQ67" s="27">
        <f t="shared" si="187"/>
        <v>0.9</v>
      </c>
      <c r="AR67" s="27">
        <v>90.0</v>
      </c>
      <c r="AS67" s="27">
        <f t="shared" si="188"/>
        <v>0.1</v>
      </c>
      <c r="AT67" s="28"/>
      <c r="AU67" s="28">
        <v>5.0</v>
      </c>
      <c r="AV67" s="28">
        <v>5.0</v>
      </c>
      <c r="AW67" s="28">
        <f t="shared" si="189"/>
        <v>9</v>
      </c>
      <c r="AX67" s="28">
        <v>108.0</v>
      </c>
      <c r="AY67" s="28">
        <v>117.0</v>
      </c>
      <c r="AZ67" s="28">
        <f t="shared" si="190"/>
        <v>0.9230769231</v>
      </c>
      <c r="BA67" s="28">
        <v>92.3</v>
      </c>
      <c r="BB67" s="28">
        <f t="shared" si="191"/>
        <v>0.07692307692</v>
      </c>
      <c r="BC67" s="29"/>
      <c r="BD67" s="29">
        <v>5.0</v>
      </c>
      <c r="BE67" s="29">
        <v>5.0</v>
      </c>
      <c r="BF67" s="29">
        <f t="shared" si="192"/>
        <v>12</v>
      </c>
      <c r="BG67" s="29">
        <v>101.0</v>
      </c>
      <c r="BH67" s="29">
        <v>113.0</v>
      </c>
      <c r="BI67" s="29">
        <f t="shared" si="193"/>
        <v>0.8938053097</v>
      </c>
      <c r="BJ67" s="29">
        <v>89.4</v>
      </c>
      <c r="BK67" s="29">
        <f t="shared" si="194"/>
        <v>0.1061946903</v>
      </c>
      <c r="BL67" s="30"/>
      <c r="BM67" s="30">
        <v>5.0</v>
      </c>
      <c r="BN67" s="30">
        <v>10.0</v>
      </c>
      <c r="BO67" s="30">
        <f t="shared" si="204"/>
        <v>44</v>
      </c>
      <c r="BP67" s="30">
        <v>66.0</v>
      </c>
      <c r="BQ67" s="30">
        <v>110.0</v>
      </c>
      <c r="BR67" s="30">
        <f t="shared" si="196"/>
        <v>0.6</v>
      </c>
      <c r="BS67" s="30">
        <v>60.0</v>
      </c>
      <c r="BT67" s="30">
        <f t="shared" si="197"/>
        <v>0.4</v>
      </c>
      <c r="BU67" s="31"/>
      <c r="BV67" s="31">
        <v>5.0</v>
      </c>
      <c r="BW67" s="31">
        <v>0.0</v>
      </c>
      <c r="BX67" s="31">
        <f t="shared" si="198"/>
        <v>29</v>
      </c>
      <c r="BY67" s="31">
        <v>218.0</v>
      </c>
      <c r="BZ67" s="31">
        <v>247.0</v>
      </c>
      <c r="CA67" s="31">
        <f t="shared" si="199"/>
        <v>0.8825910931</v>
      </c>
      <c r="CB67" s="31">
        <v>88.3</v>
      </c>
      <c r="CC67" s="31">
        <f t="shared" si="200"/>
        <v>0.1174089069</v>
      </c>
      <c r="CD67" s="42"/>
      <c r="CE67" s="42">
        <v>5.0</v>
      </c>
      <c r="CF67" s="42">
        <v>4.0</v>
      </c>
      <c r="CG67" s="42">
        <f t="shared" si="201"/>
        <v>29</v>
      </c>
      <c r="CH67" s="42">
        <v>249.0</v>
      </c>
      <c r="CI67" s="42">
        <v>278.0</v>
      </c>
      <c r="CJ67" s="42">
        <f t="shared" si="202"/>
        <v>0.8956834532</v>
      </c>
      <c r="CK67" s="42">
        <v>89.6</v>
      </c>
      <c r="CL67" s="42">
        <f t="shared" si="203"/>
        <v>0.1043165468</v>
      </c>
    </row>
    <row r="68" ht="16.5" customHeight="1">
      <c r="A68" s="23"/>
      <c r="B68" s="23">
        <v>6.0</v>
      </c>
      <c r="C68" s="23">
        <v>5.0</v>
      </c>
      <c r="D68" s="23">
        <f t="shared" si="174"/>
        <v>2</v>
      </c>
      <c r="E68" s="23">
        <v>27.0</v>
      </c>
      <c r="F68" s="23">
        <v>29.0</v>
      </c>
      <c r="G68" s="23">
        <f t="shared" si="175"/>
        <v>0.9310344828</v>
      </c>
      <c r="H68" s="23">
        <v>93.1</v>
      </c>
      <c r="I68" s="23">
        <f t="shared" si="176"/>
        <v>0.06896551724</v>
      </c>
      <c r="J68" s="24"/>
      <c r="K68" s="24">
        <v>6.0</v>
      </c>
      <c r="L68" s="24">
        <v>4.0</v>
      </c>
      <c r="M68" s="24">
        <f t="shared" si="177"/>
        <v>2</v>
      </c>
      <c r="N68" s="24">
        <v>63.0</v>
      </c>
      <c r="O68" s="24">
        <v>65.0</v>
      </c>
      <c r="P68" s="24">
        <f t="shared" si="178"/>
        <v>0.9692307692</v>
      </c>
      <c r="Q68" s="24">
        <v>96.9</v>
      </c>
      <c r="R68" s="24">
        <f t="shared" si="179"/>
        <v>0.03076923077</v>
      </c>
      <c r="S68" s="49"/>
      <c r="T68" s="49">
        <v>6.0</v>
      </c>
      <c r="U68" s="49">
        <v>2.0</v>
      </c>
      <c r="V68" s="49">
        <f t="shared" si="180"/>
        <v>4</v>
      </c>
      <c r="W68" s="49">
        <v>106.0</v>
      </c>
      <c r="X68" s="49">
        <v>110.0</v>
      </c>
      <c r="Y68" s="49">
        <f t="shared" si="181"/>
        <v>0.9636363636</v>
      </c>
      <c r="Z68" s="49">
        <v>96.4</v>
      </c>
      <c r="AA68" s="49">
        <f t="shared" si="182"/>
        <v>0.03636363636</v>
      </c>
      <c r="AB68" s="50"/>
      <c r="AC68" s="50">
        <v>6.0</v>
      </c>
      <c r="AD68" s="50">
        <v>5.0</v>
      </c>
      <c r="AE68" s="50">
        <f t="shared" si="183"/>
        <v>5</v>
      </c>
      <c r="AF68" s="50">
        <v>95.0</v>
      </c>
      <c r="AG68" s="50">
        <v>100.0</v>
      </c>
      <c r="AH68" s="50">
        <f t="shared" si="184"/>
        <v>0.95</v>
      </c>
      <c r="AI68" s="50">
        <v>95.0</v>
      </c>
      <c r="AJ68" s="50">
        <f t="shared" si="185"/>
        <v>0.05</v>
      </c>
      <c r="AK68" s="27"/>
      <c r="AL68" s="27">
        <v>6.0</v>
      </c>
      <c r="AM68" s="27">
        <v>5.0</v>
      </c>
      <c r="AN68" s="27">
        <f t="shared" si="186"/>
        <v>10</v>
      </c>
      <c r="AO68" s="27">
        <v>108.0</v>
      </c>
      <c r="AP68" s="27">
        <v>118.0</v>
      </c>
      <c r="AQ68" s="27">
        <f t="shared" si="187"/>
        <v>0.9152542373</v>
      </c>
      <c r="AR68" s="27">
        <v>91.5</v>
      </c>
      <c r="AS68" s="27">
        <f t="shared" si="188"/>
        <v>0.08474576271</v>
      </c>
      <c r="AT68" s="28"/>
      <c r="AU68" s="28">
        <v>6.0</v>
      </c>
      <c r="AV68" s="28">
        <v>7.0</v>
      </c>
      <c r="AW68" s="28">
        <f t="shared" si="189"/>
        <v>12</v>
      </c>
      <c r="AX68" s="28">
        <v>65.0</v>
      </c>
      <c r="AY68" s="28">
        <v>77.0</v>
      </c>
      <c r="AZ68" s="28">
        <f t="shared" si="190"/>
        <v>0.8441558442</v>
      </c>
      <c r="BA68" s="28">
        <v>84.4</v>
      </c>
      <c r="BB68" s="28">
        <f t="shared" si="191"/>
        <v>0.1558441558</v>
      </c>
      <c r="BC68" s="29"/>
      <c r="BD68" s="29">
        <v>6.0</v>
      </c>
      <c r="BE68" s="29">
        <v>0.0</v>
      </c>
      <c r="BF68" s="29">
        <f t="shared" si="192"/>
        <v>15</v>
      </c>
      <c r="BG68" s="29">
        <v>158.0</v>
      </c>
      <c r="BH68" s="29">
        <v>173.0</v>
      </c>
      <c r="BI68" s="29">
        <f t="shared" si="193"/>
        <v>0.9132947977</v>
      </c>
      <c r="BJ68" s="29">
        <v>91.3</v>
      </c>
      <c r="BK68" s="29">
        <f t="shared" si="194"/>
        <v>0.08670520231</v>
      </c>
      <c r="BL68" s="30"/>
      <c r="BM68" s="30">
        <v>6.0</v>
      </c>
      <c r="BN68" s="30">
        <v>3.0</v>
      </c>
      <c r="BO68" s="30">
        <f t="shared" si="204"/>
        <v>17</v>
      </c>
      <c r="BP68" s="30">
        <v>175.0</v>
      </c>
      <c r="BQ68" s="30">
        <v>192.0</v>
      </c>
      <c r="BR68" s="30">
        <f t="shared" si="196"/>
        <v>0.9114583333</v>
      </c>
      <c r="BS68" s="30">
        <v>91.1</v>
      </c>
      <c r="BT68" s="30">
        <f t="shared" si="197"/>
        <v>0.08854166667</v>
      </c>
      <c r="BU68" s="31"/>
      <c r="BV68" s="31">
        <v>6.0</v>
      </c>
      <c r="BW68" s="31">
        <v>3.0</v>
      </c>
      <c r="BX68" s="31">
        <f t="shared" si="198"/>
        <v>27</v>
      </c>
      <c r="BY68" s="31">
        <v>190.0</v>
      </c>
      <c r="BZ68" s="31">
        <v>217.0</v>
      </c>
      <c r="CA68" s="31">
        <f t="shared" si="199"/>
        <v>0.8755760369</v>
      </c>
      <c r="CB68" s="31">
        <v>87.6</v>
      </c>
      <c r="CC68" s="31">
        <f t="shared" si="200"/>
        <v>0.1244239631</v>
      </c>
      <c r="CD68" s="42"/>
      <c r="CE68" s="42">
        <v>6.0</v>
      </c>
      <c r="CF68" s="42">
        <v>8.0</v>
      </c>
      <c r="CG68" s="42">
        <f t="shared" si="201"/>
        <v>23</v>
      </c>
      <c r="CH68" s="42">
        <v>125.0</v>
      </c>
      <c r="CI68" s="42">
        <v>148.0</v>
      </c>
      <c r="CJ68" s="42">
        <f t="shared" si="202"/>
        <v>0.8445945946</v>
      </c>
      <c r="CK68" s="42">
        <v>84.5</v>
      </c>
      <c r="CL68" s="42">
        <f t="shared" si="203"/>
        <v>0.1554054054</v>
      </c>
    </row>
    <row r="69" ht="16.5" customHeight="1">
      <c r="A69" s="23"/>
      <c r="B69" s="23">
        <v>7.0</v>
      </c>
      <c r="C69" s="23">
        <v>2.0</v>
      </c>
      <c r="D69" s="23">
        <f t="shared" si="174"/>
        <v>1</v>
      </c>
      <c r="E69" s="23">
        <v>42.0</v>
      </c>
      <c r="F69" s="23">
        <v>43.0</v>
      </c>
      <c r="G69" s="23">
        <f t="shared" si="175"/>
        <v>0.976744186</v>
      </c>
      <c r="H69" s="23">
        <v>97.7</v>
      </c>
      <c r="I69" s="23">
        <f t="shared" si="176"/>
        <v>0.02325581395</v>
      </c>
      <c r="J69" s="24"/>
      <c r="K69" s="24">
        <v>7.0</v>
      </c>
      <c r="L69" s="24">
        <v>11.0</v>
      </c>
      <c r="M69" s="24">
        <f t="shared" si="177"/>
        <v>2</v>
      </c>
      <c r="N69" s="24">
        <v>13.0</v>
      </c>
      <c r="O69" s="24">
        <v>15.0</v>
      </c>
      <c r="P69" s="24">
        <f t="shared" si="178"/>
        <v>0.8666666667</v>
      </c>
      <c r="Q69" s="24">
        <v>86.7</v>
      </c>
      <c r="R69" s="24">
        <f t="shared" si="179"/>
        <v>0.1333333333</v>
      </c>
      <c r="S69" s="49"/>
      <c r="T69" s="49">
        <v>7.0</v>
      </c>
      <c r="U69" s="49">
        <v>1.0</v>
      </c>
      <c r="V69" s="49">
        <v>72.0</v>
      </c>
      <c r="W69" s="49">
        <v>4.0</v>
      </c>
      <c r="X69" s="49">
        <v>76.0</v>
      </c>
      <c r="Y69" s="49">
        <f t="shared" si="181"/>
        <v>0.05263157895</v>
      </c>
      <c r="Z69" s="49">
        <v>5.26</v>
      </c>
      <c r="AA69" s="49">
        <f t="shared" si="182"/>
        <v>0.9473684211</v>
      </c>
      <c r="AB69" s="50"/>
      <c r="AC69" s="50">
        <v>7.0</v>
      </c>
      <c r="AD69" s="50">
        <v>10.0</v>
      </c>
      <c r="AE69" s="50">
        <f t="shared" si="183"/>
        <v>20</v>
      </c>
      <c r="AF69" s="50">
        <v>35.0</v>
      </c>
      <c r="AG69" s="50">
        <v>55.0</v>
      </c>
      <c r="AH69" s="50">
        <f t="shared" si="184"/>
        <v>0.6363636364</v>
      </c>
      <c r="AI69" s="50">
        <v>63.6</v>
      </c>
      <c r="AJ69" s="50">
        <f t="shared" si="185"/>
        <v>0.3636363636</v>
      </c>
      <c r="AK69" s="27"/>
      <c r="AL69" s="27">
        <v>7.0</v>
      </c>
      <c r="AM69" s="27">
        <v>7.0</v>
      </c>
      <c r="AN69" s="27">
        <f t="shared" si="186"/>
        <v>10</v>
      </c>
      <c r="AO69" s="27">
        <v>74.0</v>
      </c>
      <c r="AP69" s="27">
        <v>84.0</v>
      </c>
      <c r="AQ69" s="27">
        <f t="shared" si="187"/>
        <v>0.880952381</v>
      </c>
      <c r="AR69" s="27">
        <v>88.1</v>
      </c>
      <c r="AS69" s="27">
        <f t="shared" si="188"/>
        <v>0.119047619</v>
      </c>
      <c r="AT69" s="28"/>
      <c r="AU69" s="28">
        <v>7.0</v>
      </c>
      <c r="AV69" s="28">
        <v>2.0</v>
      </c>
      <c r="AW69" s="28">
        <f t="shared" si="189"/>
        <v>10</v>
      </c>
      <c r="AX69" s="28">
        <v>147.0</v>
      </c>
      <c r="AY69" s="28">
        <v>157.0</v>
      </c>
      <c r="AZ69" s="28">
        <f t="shared" si="190"/>
        <v>0.9363057325</v>
      </c>
      <c r="BA69" s="28">
        <v>93.6</v>
      </c>
      <c r="BB69" s="28">
        <f t="shared" si="191"/>
        <v>0.06369426752</v>
      </c>
      <c r="BC69" s="29"/>
      <c r="BD69" s="29">
        <v>7.0</v>
      </c>
      <c r="BE69" s="29">
        <v>8.0</v>
      </c>
      <c r="BF69" s="29">
        <f t="shared" si="192"/>
        <v>10</v>
      </c>
      <c r="BG69" s="29">
        <v>62.0</v>
      </c>
      <c r="BH69" s="29">
        <v>72.0</v>
      </c>
      <c r="BI69" s="29">
        <f t="shared" si="193"/>
        <v>0.8611111111</v>
      </c>
      <c r="BJ69" s="29">
        <v>86.1</v>
      </c>
      <c r="BK69" s="29">
        <f t="shared" si="194"/>
        <v>0.1388888889</v>
      </c>
      <c r="BL69" s="30"/>
      <c r="BM69" s="30">
        <v>7.0</v>
      </c>
      <c r="BN69" s="30">
        <v>0.0</v>
      </c>
      <c r="BO69" s="30">
        <f t="shared" si="204"/>
        <v>29</v>
      </c>
      <c r="BP69" s="30">
        <v>133.0</v>
      </c>
      <c r="BQ69" s="30">
        <v>162.0</v>
      </c>
      <c r="BR69" s="30">
        <f t="shared" si="196"/>
        <v>0.8209876543</v>
      </c>
      <c r="BS69" s="30">
        <v>82.1</v>
      </c>
      <c r="BT69" s="30">
        <f t="shared" si="197"/>
        <v>0.1790123457</v>
      </c>
      <c r="BU69" s="31"/>
      <c r="BV69" s="31">
        <v>7.0</v>
      </c>
      <c r="BW69" s="31">
        <v>5.0</v>
      </c>
      <c r="BX69" s="31">
        <f t="shared" si="198"/>
        <v>19</v>
      </c>
      <c r="BY69" s="31">
        <v>131.0</v>
      </c>
      <c r="BZ69" s="31">
        <v>150.0</v>
      </c>
      <c r="CA69" s="31">
        <f t="shared" si="199"/>
        <v>0.8733333333</v>
      </c>
      <c r="CB69" s="31">
        <v>87.3</v>
      </c>
      <c r="CC69" s="31">
        <f t="shared" si="200"/>
        <v>0.1266666667</v>
      </c>
      <c r="CD69" s="42"/>
      <c r="CE69" s="42">
        <v>7.0</v>
      </c>
      <c r="CF69" s="42">
        <v>5.0</v>
      </c>
      <c r="CG69" s="42">
        <f t="shared" si="201"/>
        <v>27</v>
      </c>
      <c r="CH69" s="42">
        <v>215.0</v>
      </c>
      <c r="CI69" s="42">
        <v>242.0</v>
      </c>
      <c r="CJ69" s="42">
        <f t="shared" si="202"/>
        <v>0.8884297521</v>
      </c>
      <c r="CK69" s="42">
        <v>88.8</v>
      </c>
      <c r="CL69" s="42">
        <f t="shared" si="203"/>
        <v>0.1115702479</v>
      </c>
    </row>
    <row r="70" ht="16.5" customHeight="1">
      <c r="A70" s="23"/>
      <c r="B70" s="23">
        <v>8.0</v>
      </c>
      <c r="C70" s="23">
        <v>0.0</v>
      </c>
      <c r="D70" s="23">
        <f t="shared" si="174"/>
        <v>1</v>
      </c>
      <c r="E70" s="23">
        <v>41.0</v>
      </c>
      <c r="F70" s="23">
        <v>42.0</v>
      </c>
      <c r="G70" s="23">
        <f t="shared" si="175"/>
        <v>0.9761904762</v>
      </c>
      <c r="H70" s="23">
        <v>97.6</v>
      </c>
      <c r="I70" s="23">
        <f t="shared" si="176"/>
        <v>0.02380952381</v>
      </c>
      <c r="J70" s="24"/>
      <c r="K70" s="24">
        <v>8.0</v>
      </c>
      <c r="L70" s="24">
        <v>10.0</v>
      </c>
      <c r="M70" s="24">
        <f t="shared" si="177"/>
        <v>7</v>
      </c>
      <c r="N70" s="24">
        <v>21.0</v>
      </c>
      <c r="O70" s="24">
        <v>28.0</v>
      </c>
      <c r="P70" s="24">
        <f t="shared" si="178"/>
        <v>0.75</v>
      </c>
      <c r="Q70" s="24">
        <v>75.0</v>
      </c>
      <c r="R70" s="24">
        <f t="shared" si="179"/>
        <v>0.25</v>
      </c>
      <c r="S70" s="49"/>
      <c r="T70" s="49">
        <v>8.0</v>
      </c>
      <c r="U70" s="49">
        <v>9.0</v>
      </c>
      <c r="V70" s="49">
        <f>X70-W70</f>
        <v>15</v>
      </c>
      <c r="W70" s="49">
        <v>36.0</v>
      </c>
      <c r="X70" s="49">
        <v>51.0</v>
      </c>
      <c r="Y70" s="49">
        <f t="shared" si="181"/>
        <v>0.7058823529</v>
      </c>
      <c r="Z70" s="49">
        <v>70.6</v>
      </c>
      <c r="AA70" s="49">
        <f t="shared" si="182"/>
        <v>0.2941176471</v>
      </c>
      <c r="AB70" s="50"/>
      <c r="AC70" s="50">
        <v>8.0</v>
      </c>
      <c r="AD70" s="50">
        <v>0.0</v>
      </c>
      <c r="AE70" s="50">
        <f t="shared" si="183"/>
        <v>5</v>
      </c>
      <c r="AF70" s="50">
        <v>3.0</v>
      </c>
      <c r="AG70" s="50">
        <v>8.0</v>
      </c>
      <c r="AH70" s="50">
        <f t="shared" si="184"/>
        <v>0.375</v>
      </c>
      <c r="AI70" s="50">
        <v>37.5</v>
      </c>
      <c r="AJ70" s="50">
        <f t="shared" si="185"/>
        <v>0.625</v>
      </c>
      <c r="AK70" s="27"/>
      <c r="AL70" s="27">
        <v>8.0</v>
      </c>
      <c r="AM70" s="27">
        <v>9.0</v>
      </c>
      <c r="AN70" s="27">
        <f t="shared" si="186"/>
        <v>6</v>
      </c>
      <c r="AO70" s="27">
        <v>55.0</v>
      </c>
      <c r="AP70" s="27">
        <v>61.0</v>
      </c>
      <c r="AQ70" s="27">
        <f t="shared" si="187"/>
        <v>0.9016393443</v>
      </c>
      <c r="AR70" s="27">
        <v>90.2</v>
      </c>
      <c r="AS70" s="27">
        <f t="shared" si="188"/>
        <v>0.09836065574</v>
      </c>
      <c r="AT70" s="28"/>
      <c r="AU70" s="28">
        <v>8.0</v>
      </c>
      <c r="AV70" s="28">
        <v>9.0</v>
      </c>
      <c r="AW70" s="28">
        <f t="shared" si="189"/>
        <v>13</v>
      </c>
      <c r="AX70" s="28">
        <v>63.0</v>
      </c>
      <c r="AY70" s="28">
        <v>76.0</v>
      </c>
      <c r="AZ70" s="28">
        <f t="shared" si="190"/>
        <v>0.8289473684</v>
      </c>
      <c r="BA70" s="28">
        <v>82.9</v>
      </c>
      <c r="BB70" s="28">
        <f t="shared" si="191"/>
        <v>0.1710526316</v>
      </c>
      <c r="BC70" s="29"/>
      <c r="BD70" s="29">
        <v>8.0</v>
      </c>
      <c r="BE70" s="29">
        <v>0.0</v>
      </c>
      <c r="BF70" s="29">
        <f t="shared" si="192"/>
        <v>1</v>
      </c>
      <c r="BG70" s="29">
        <v>1.0</v>
      </c>
      <c r="BH70" s="29">
        <v>2.0</v>
      </c>
      <c r="BI70" s="29">
        <f t="shared" si="193"/>
        <v>0.5</v>
      </c>
      <c r="BJ70" s="29">
        <v>50.0</v>
      </c>
      <c r="BK70" s="29">
        <f t="shared" si="194"/>
        <v>0.5</v>
      </c>
      <c r="BL70" s="30"/>
      <c r="BM70" s="30">
        <v>8.0</v>
      </c>
      <c r="BN70" s="30">
        <v>0.0</v>
      </c>
      <c r="BO70" s="30">
        <v>150.0</v>
      </c>
      <c r="BP70" s="30">
        <v>12.0</v>
      </c>
      <c r="BQ70" s="30">
        <v>162.0</v>
      </c>
      <c r="BR70" s="30">
        <f t="shared" si="196"/>
        <v>0.07407407407</v>
      </c>
      <c r="BS70" s="30">
        <v>7.4</v>
      </c>
      <c r="BT70" s="30">
        <f t="shared" si="197"/>
        <v>0.9259259259</v>
      </c>
      <c r="BU70" s="31"/>
      <c r="BV70" s="31">
        <v>8.0</v>
      </c>
      <c r="BW70" s="31">
        <v>10.0</v>
      </c>
      <c r="BX70" s="31">
        <f t="shared" si="198"/>
        <v>49</v>
      </c>
      <c r="BY70" s="31">
        <v>54.0</v>
      </c>
      <c r="BZ70" s="31">
        <v>103.0</v>
      </c>
      <c r="CA70" s="31">
        <f t="shared" si="199"/>
        <v>0.5242718447</v>
      </c>
      <c r="CB70" s="31">
        <v>52.4</v>
      </c>
      <c r="CC70" s="31">
        <f t="shared" si="200"/>
        <v>0.4757281553</v>
      </c>
      <c r="CD70" s="42"/>
      <c r="CE70" s="42">
        <v>8.0</v>
      </c>
      <c r="CF70" s="42">
        <v>2.0</v>
      </c>
      <c r="CG70" s="42">
        <f t="shared" si="201"/>
        <v>38</v>
      </c>
      <c r="CH70" s="42">
        <v>300.0</v>
      </c>
      <c r="CI70" s="42">
        <v>338.0</v>
      </c>
      <c r="CJ70" s="42">
        <f t="shared" si="202"/>
        <v>0.8875739645</v>
      </c>
      <c r="CK70" s="42">
        <v>88.8</v>
      </c>
      <c r="CL70" s="42">
        <f t="shared" si="203"/>
        <v>0.1124260355</v>
      </c>
    </row>
    <row r="71" ht="16.5" customHeight="1">
      <c r="A71" s="23"/>
      <c r="B71" s="23">
        <v>9.0</v>
      </c>
      <c r="C71" s="23">
        <v>6.0</v>
      </c>
      <c r="D71" s="23">
        <f t="shared" si="174"/>
        <v>2</v>
      </c>
      <c r="E71" s="23">
        <v>25.0</v>
      </c>
      <c r="F71" s="23">
        <v>27.0</v>
      </c>
      <c r="G71" s="23">
        <f t="shared" si="175"/>
        <v>0.9259259259</v>
      </c>
      <c r="H71" s="23">
        <v>92.6</v>
      </c>
      <c r="I71" s="23">
        <f t="shared" si="176"/>
        <v>0.07407407407</v>
      </c>
      <c r="J71" s="24"/>
      <c r="K71" s="24">
        <v>9.0</v>
      </c>
      <c r="L71" s="24">
        <v>2.0</v>
      </c>
      <c r="M71" s="24">
        <f t="shared" si="177"/>
        <v>3</v>
      </c>
      <c r="N71" s="24">
        <v>78.0</v>
      </c>
      <c r="O71" s="24">
        <v>81.0</v>
      </c>
      <c r="P71" s="24">
        <f t="shared" si="178"/>
        <v>0.962962963</v>
      </c>
      <c r="Q71" s="24">
        <v>96.3</v>
      </c>
      <c r="R71" s="24">
        <f t="shared" si="179"/>
        <v>0.03703703704</v>
      </c>
      <c r="S71" s="49"/>
      <c r="T71" s="49">
        <v>9.0</v>
      </c>
      <c r="U71" s="49">
        <v>0.0</v>
      </c>
      <c r="V71" s="49">
        <v>74.0</v>
      </c>
      <c r="W71" s="49">
        <v>2.0</v>
      </c>
      <c r="X71" s="49">
        <v>76.0</v>
      </c>
      <c r="Y71" s="49">
        <f t="shared" si="181"/>
        <v>0.02631578947</v>
      </c>
      <c r="Z71" s="49">
        <v>2.63</v>
      </c>
      <c r="AA71" s="49">
        <f t="shared" si="182"/>
        <v>0.9736842105</v>
      </c>
      <c r="AB71" s="50"/>
      <c r="AC71" s="50">
        <v>9.0</v>
      </c>
      <c r="AD71" s="50">
        <v>8.0</v>
      </c>
      <c r="AE71" s="50">
        <f t="shared" si="183"/>
        <v>4</v>
      </c>
      <c r="AF71" s="50">
        <v>59.0</v>
      </c>
      <c r="AG71" s="50">
        <v>63.0</v>
      </c>
      <c r="AH71" s="50">
        <f t="shared" si="184"/>
        <v>0.9365079365</v>
      </c>
      <c r="AI71" s="50">
        <v>93.7</v>
      </c>
      <c r="AJ71" s="50">
        <f t="shared" si="185"/>
        <v>0.06349206349</v>
      </c>
      <c r="AK71" s="27"/>
      <c r="AL71" s="27">
        <v>9.0</v>
      </c>
      <c r="AM71" s="27">
        <v>0.0</v>
      </c>
      <c r="AN71" s="27">
        <f t="shared" si="186"/>
        <v>9</v>
      </c>
      <c r="AO71" s="27">
        <v>152.0</v>
      </c>
      <c r="AP71" s="27">
        <v>161.0</v>
      </c>
      <c r="AQ71" s="27">
        <f t="shared" si="187"/>
        <v>0.9440993789</v>
      </c>
      <c r="AR71" s="27">
        <v>94.4</v>
      </c>
      <c r="AS71" s="27">
        <f t="shared" si="188"/>
        <v>0.05590062112</v>
      </c>
      <c r="AT71" s="28"/>
      <c r="AU71" s="28">
        <v>9.0</v>
      </c>
      <c r="AV71" s="28">
        <v>1.0</v>
      </c>
      <c r="AW71" s="28">
        <f t="shared" si="189"/>
        <v>16</v>
      </c>
      <c r="AX71" s="28">
        <v>156.0</v>
      </c>
      <c r="AY71" s="28">
        <v>172.0</v>
      </c>
      <c r="AZ71" s="28">
        <f t="shared" si="190"/>
        <v>0.9069767442</v>
      </c>
      <c r="BA71" s="28">
        <v>90.7</v>
      </c>
      <c r="BB71" s="28">
        <f t="shared" si="191"/>
        <v>0.09302325581</v>
      </c>
      <c r="BC71" s="29"/>
      <c r="BD71" s="29">
        <v>9.0</v>
      </c>
      <c r="BE71" s="29">
        <v>7.0</v>
      </c>
      <c r="BF71" s="29">
        <f t="shared" si="192"/>
        <v>8</v>
      </c>
      <c r="BG71" s="29">
        <v>63.0</v>
      </c>
      <c r="BH71" s="29">
        <v>71.0</v>
      </c>
      <c r="BI71" s="29">
        <f t="shared" si="193"/>
        <v>0.8873239437</v>
      </c>
      <c r="BJ71" s="29">
        <v>88.7</v>
      </c>
      <c r="BK71" s="29">
        <f t="shared" si="194"/>
        <v>0.1126760563</v>
      </c>
      <c r="BL71" s="30"/>
      <c r="BM71" s="30">
        <v>9.0</v>
      </c>
      <c r="BN71" s="30">
        <v>5.0</v>
      </c>
      <c r="BO71" s="30">
        <f t="shared" ref="BO71:BO73" si="205">BQ71-BP71</f>
        <v>18</v>
      </c>
      <c r="BP71" s="30">
        <v>139.0</v>
      </c>
      <c r="BQ71" s="30">
        <v>157.0</v>
      </c>
      <c r="BR71" s="30">
        <f t="shared" si="196"/>
        <v>0.8853503185</v>
      </c>
      <c r="BS71" s="30">
        <v>88.5</v>
      </c>
      <c r="BT71" s="30">
        <f t="shared" si="197"/>
        <v>0.1146496815</v>
      </c>
      <c r="BU71" s="31"/>
      <c r="BV71" s="31">
        <v>9.0</v>
      </c>
      <c r="BW71" s="31">
        <v>1.0</v>
      </c>
      <c r="BX71" s="31">
        <f t="shared" si="198"/>
        <v>32</v>
      </c>
      <c r="BY71" s="31">
        <v>224.0</v>
      </c>
      <c r="BZ71" s="31">
        <v>256.0</v>
      </c>
      <c r="CA71" s="31">
        <f t="shared" si="199"/>
        <v>0.875</v>
      </c>
      <c r="CB71" s="31">
        <v>87.5</v>
      </c>
      <c r="CC71" s="31">
        <f t="shared" si="200"/>
        <v>0.125</v>
      </c>
      <c r="CD71" s="42"/>
      <c r="CE71" s="42">
        <v>9.0</v>
      </c>
      <c r="CF71" s="42">
        <v>3.0</v>
      </c>
      <c r="CG71" s="42">
        <f t="shared" si="201"/>
        <v>29</v>
      </c>
      <c r="CH71" s="42">
        <v>273.0</v>
      </c>
      <c r="CI71" s="42">
        <v>302.0</v>
      </c>
      <c r="CJ71" s="42">
        <f t="shared" si="202"/>
        <v>0.9039735099</v>
      </c>
      <c r="CK71" s="42">
        <v>90.4</v>
      </c>
      <c r="CL71" s="42">
        <f t="shared" si="203"/>
        <v>0.09602649007</v>
      </c>
    </row>
    <row r="72" ht="16.5" customHeight="1">
      <c r="A72" s="23"/>
      <c r="B72" s="23">
        <v>10.0</v>
      </c>
      <c r="C72" s="23">
        <v>0.0</v>
      </c>
      <c r="D72" s="23">
        <v>5.0</v>
      </c>
      <c r="E72" s="23">
        <v>0.0</v>
      </c>
      <c r="F72" s="23">
        <v>5.0</v>
      </c>
      <c r="G72" s="23">
        <f t="shared" si="175"/>
        <v>0</v>
      </c>
      <c r="H72" s="23">
        <v>0.0</v>
      </c>
      <c r="I72" s="23">
        <f t="shared" si="176"/>
        <v>1</v>
      </c>
      <c r="J72" s="24"/>
      <c r="K72" s="24">
        <v>10.0</v>
      </c>
      <c r="L72" s="24">
        <v>0.0</v>
      </c>
      <c r="M72" s="24">
        <f t="shared" si="177"/>
        <v>0</v>
      </c>
      <c r="N72" s="24">
        <v>79.0</v>
      </c>
      <c r="O72" s="24">
        <v>79.0</v>
      </c>
      <c r="P72" s="24">
        <f t="shared" si="178"/>
        <v>1</v>
      </c>
      <c r="Q72" s="24">
        <v>100.0</v>
      </c>
      <c r="R72" s="24">
        <f t="shared" si="179"/>
        <v>0</v>
      </c>
      <c r="S72" s="49"/>
      <c r="T72" s="49">
        <v>10.0</v>
      </c>
      <c r="U72" s="49">
        <v>7.0</v>
      </c>
      <c r="V72" s="49">
        <f t="shared" ref="V72:V73" si="206">X72-W72</f>
        <v>23</v>
      </c>
      <c r="W72" s="49">
        <v>47.0</v>
      </c>
      <c r="X72" s="49">
        <v>70.0</v>
      </c>
      <c r="Y72" s="49">
        <f t="shared" si="181"/>
        <v>0.6714285714</v>
      </c>
      <c r="Z72" s="49">
        <v>67.1</v>
      </c>
      <c r="AA72" s="49">
        <f t="shared" si="182"/>
        <v>0.3285714286</v>
      </c>
      <c r="AB72" s="50"/>
      <c r="AC72" s="50">
        <v>10.0</v>
      </c>
      <c r="AD72" s="50">
        <v>1.0</v>
      </c>
      <c r="AE72" s="50">
        <f t="shared" si="183"/>
        <v>7</v>
      </c>
      <c r="AF72" s="50">
        <v>132.0</v>
      </c>
      <c r="AG72" s="50">
        <v>139.0</v>
      </c>
      <c r="AH72" s="50">
        <f t="shared" si="184"/>
        <v>0.9496402878</v>
      </c>
      <c r="AI72" s="50">
        <v>95.0</v>
      </c>
      <c r="AJ72" s="50">
        <f t="shared" si="185"/>
        <v>0.05035971223</v>
      </c>
      <c r="AK72" s="27"/>
      <c r="AL72" s="27">
        <v>10.0</v>
      </c>
      <c r="AM72" s="27">
        <v>4.0</v>
      </c>
      <c r="AN72" s="27">
        <f t="shared" si="186"/>
        <v>6</v>
      </c>
      <c r="AO72" s="27">
        <v>116.0</v>
      </c>
      <c r="AP72" s="27">
        <v>122.0</v>
      </c>
      <c r="AQ72" s="27">
        <f t="shared" si="187"/>
        <v>0.9508196721</v>
      </c>
      <c r="AR72" s="27">
        <v>95.1</v>
      </c>
      <c r="AS72" s="27">
        <f t="shared" si="188"/>
        <v>0.04918032787</v>
      </c>
      <c r="AT72" s="28"/>
      <c r="AU72" s="28">
        <v>10.0</v>
      </c>
      <c r="AV72" s="28">
        <v>3.0</v>
      </c>
      <c r="AW72" s="28">
        <f t="shared" si="189"/>
        <v>10</v>
      </c>
      <c r="AX72" s="28">
        <v>127.0</v>
      </c>
      <c r="AY72" s="28">
        <v>137.0</v>
      </c>
      <c r="AZ72" s="28">
        <f t="shared" si="190"/>
        <v>0.9270072993</v>
      </c>
      <c r="BA72" s="28">
        <v>92.7</v>
      </c>
      <c r="BB72" s="28">
        <f t="shared" si="191"/>
        <v>0.07299270073</v>
      </c>
      <c r="BC72" s="29"/>
      <c r="BD72" s="29">
        <v>10.0</v>
      </c>
      <c r="BE72" s="29">
        <v>9.0</v>
      </c>
      <c r="BF72" s="29">
        <f t="shared" si="192"/>
        <v>18</v>
      </c>
      <c r="BG72" s="29">
        <v>70.0</v>
      </c>
      <c r="BH72" s="29">
        <v>88.0</v>
      </c>
      <c r="BI72" s="29">
        <f t="shared" si="193"/>
        <v>0.7954545455</v>
      </c>
      <c r="BJ72" s="29">
        <v>79.5</v>
      </c>
      <c r="BK72" s="29">
        <f t="shared" si="194"/>
        <v>0.2045454545</v>
      </c>
      <c r="BL72" s="30"/>
      <c r="BM72" s="30">
        <v>10.0</v>
      </c>
      <c r="BN72" s="30">
        <v>6.0</v>
      </c>
      <c r="BO72" s="30">
        <f t="shared" si="205"/>
        <v>20</v>
      </c>
      <c r="BP72" s="30">
        <v>141.0</v>
      </c>
      <c r="BQ72" s="30">
        <v>161.0</v>
      </c>
      <c r="BR72" s="30">
        <f t="shared" si="196"/>
        <v>0.8757763975</v>
      </c>
      <c r="BS72" s="30">
        <v>87.6</v>
      </c>
      <c r="BT72" s="30">
        <f t="shared" si="197"/>
        <v>0.1242236025</v>
      </c>
      <c r="BU72" s="31"/>
      <c r="BV72" s="31">
        <v>10.0</v>
      </c>
      <c r="BW72" s="31">
        <v>6.0</v>
      </c>
      <c r="BX72" s="31">
        <f t="shared" si="198"/>
        <v>20</v>
      </c>
      <c r="BY72" s="31">
        <v>139.0</v>
      </c>
      <c r="BZ72" s="31">
        <v>159.0</v>
      </c>
      <c r="CA72" s="31">
        <f t="shared" si="199"/>
        <v>0.8742138365</v>
      </c>
      <c r="CB72" s="31">
        <v>87.4</v>
      </c>
      <c r="CC72" s="31">
        <f t="shared" si="200"/>
        <v>0.1257861635</v>
      </c>
      <c r="CD72" s="42"/>
      <c r="CE72" s="42">
        <v>10.0</v>
      </c>
      <c r="CF72" s="42">
        <v>6.0</v>
      </c>
      <c r="CG72" s="42">
        <f t="shared" si="201"/>
        <v>27</v>
      </c>
      <c r="CH72" s="42">
        <v>204.0</v>
      </c>
      <c r="CI72" s="42">
        <v>231.0</v>
      </c>
      <c r="CJ72" s="42">
        <f t="shared" si="202"/>
        <v>0.8831168831</v>
      </c>
      <c r="CK72" s="42">
        <v>88.3</v>
      </c>
      <c r="CL72" s="42">
        <f t="shared" si="203"/>
        <v>0.1168831169</v>
      </c>
    </row>
    <row r="73" ht="16.5" customHeight="1">
      <c r="A73" s="23"/>
      <c r="B73" s="23">
        <v>11.0</v>
      </c>
      <c r="C73" s="23">
        <v>10.0</v>
      </c>
      <c r="D73" s="23">
        <f>F73-E73</f>
        <v>9</v>
      </c>
      <c r="E73" s="23">
        <v>13.0</v>
      </c>
      <c r="F73" s="23">
        <v>22.0</v>
      </c>
      <c r="G73" s="23">
        <f t="shared" si="175"/>
        <v>0.5909090909</v>
      </c>
      <c r="H73" s="23">
        <v>59.1</v>
      </c>
      <c r="I73" s="23">
        <f t="shared" si="176"/>
        <v>0.4090909091</v>
      </c>
      <c r="J73" s="24"/>
      <c r="K73" s="24">
        <v>11.0</v>
      </c>
      <c r="L73" s="24">
        <v>3.0</v>
      </c>
      <c r="M73" s="24">
        <f t="shared" si="177"/>
        <v>4</v>
      </c>
      <c r="N73" s="24">
        <v>69.0</v>
      </c>
      <c r="O73" s="24">
        <v>73.0</v>
      </c>
      <c r="P73" s="24">
        <f t="shared" si="178"/>
        <v>0.9452054795</v>
      </c>
      <c r="Q73" s="24">
        <v>94.5</v>
      </c>
      <c r="R73" s="24">
        <f t="shared" si="179"/>
        <v>0.05479452055</v>
      </c>
      <c r="S73" s="49"/>
      <c r="T73" s="49">
        <v>11.0</v>
      </c>
      <c r="U73" s="49">
        <v>4.0</v>
      </c>
      <c r="V73" s="49">
        <f t="shared" si="206"/>
        <v>2</v>
      </c>
      <c r="W73" s="49">
        <v>88.0</v>
      </c>
      <c r="X73" s="49">
        <v>90.0</v>
      </c>
      <c r="Y73" s="49">
        <f t="shared" si="181"/>
        <v>0.9777777778</v>
      </c>
      <c r="Z73" s="49">
        <v>97.8</v>
      </c>
      <c r="AA73" s="49">
        <f t="shared" si="182"/>
        <v>0.02222222222</v>
      </c>
      <c r="AB73" s="50"/>
      <c r="AC73" s="50">
        <v>11.0</v>
      </c>
      <c r="AD73" s="50">
        <v>0.0</v>
      </c>
      <c r="AE73" s="50">
        <f t="shared" si="183"/>
        <v>5</v>
      </c>
      <c r="AF73" s="50">
        <v>124.0</v>
      </c>
      <c r="AG73" s="50">
        <v>129.0</v>
      </c>
      <c r="AH73" s="50">
        <f t="shared" si="184"/>
        <v>0.9612403101</v>
      </c>
      <c r="AI73" s="50">
        <v>96.1</v>
      </c>
      <c r="AJ73" s="50">
        <f t="shared" si="185"/>
        <v>0.03875968992</v>
      </c>
      <c r="AK73" s="27"/>
      <c r="AL73" s="27">
        <v>11.0</v>
      </c>
      <c r="AM73" s="27">
        <v>11.0</v>
      </c>
      <c r="AN73" s="27">
        <f t="shared" si="186"/>
        <v>11</v>
      </c>
      <c r="AO73" s="27">
        <v>50.0</v>
      </c>
      <c r="AP73" s="27">
        <v>61.0</v>
      </c>
      <c r="AQ73" s="27">
        <f t="shared" si="187"/>
        <v>0.8196721311</v>
      </c>
      <c r="AR73" s="27">
        <v>82.0</v>
      </c>
      <c r="AS73" s="27">
        <f t="shared" si="188"/>
        <v>0.1803278689</v>
      </c>
      <c r="AT73" s="28"/>
      <c r="AU73" s="28">
        <v>11.0</v>
      </c>
      <c r="AV73" s="28">
        <v>11.0</v>
      </c>
      <c r="AW73" s="28">
        <f t="shared" si="189"/>
        <v>13</v>
      </c>
      <c r="AX73" s="28">
        <v>44.0</v>
      </c>
      <c r="AY73" s="28">
        <v>57.0</v>
      </c>
      <c r="AZ73" s="28">
        <f t="shared" si="190"/>
        <v>0.7719298246</v>
      </c>
      <c r="BA73" s="28">
        <v>77.2</v>
      </c>
      <c r="BB73" s="28">
        <f t="shared" si="191"/>
        <v>0.2280701754</v>
      </c>
      <c r="BC73" s="29"/>
      <c r="BD73" s="29">
        <v>11.0</v>
      </c>
      <c r="BE73" s="29">
        <v>3.0</v>
      </c>
      <c r="BF73" s="29">
        <f t="shared" si="192"/>
        <v>11</v>
      </c>
      <c r="BG73" s="29">
        <v>145.0</v>
      </c>
      <c r="BH73" s="29">
        <v>156.0</v>
      </c>
      <c r="BI73" s="29">
        <f t="shared" si="193"/>
        <v>0.9294871795</v>
      </c>
      <c r="BJ73" s="29">
        <v>92.9</v>
      </c>
      <c r="BK73" s="29">
        <f t="shared" si="194"/>
        <v>0.07051282051</v>
      </c>
      <c r="BL73" s="30"/>
      <c r="BM73" s="30">
        <v>11.0</v>
      </c>
      <c r="BN73" s="30">
        <v>1.0</v>
      </c>
      <c r="BO73" s="30">
        <f t="shared" si="205"/>
        <v>25</v>
      </c>
      <c r="BP73" s="30">
        <v>199.0</v>
      </c>
      <c r="BQ73" s="30">
        <v>224.0</v>
      </c>
      <c r="BR73" s="30">
        <f t="shared" si="196"/>
        <v>0.8883928571</v>
      </c>
      <c r="BS73" s="30">
        <v>88.8</v>
      </c>
      <c r="BT73" s="30">
        <f t="shared" si="197"/>
        <v>0.1116071429</v>
      </c>
      <c r="BU73" s="31"/>
      <c r="BV73" s="31">
        <v>11.0</v>
      </c>
      <c r="BW73" s="31">
        <v>4.0</v>
      </c>
      <c r="BX73" s="31">
        <f t="shared" si="198"/>
        <v>23</v>
      </c>
      <c r="BY73" s="31">
        <v>170.0</v>
      </c>
      <c r="BZ73" s="31">
        <v>193.0</v>
      </c>
      <c r="CA73" s="31">
        <f t="shared" si="199"/>
        <v>0.8808290155</v>
      </c>
      <c r="CB73" s="31">
        <v>88.1</v>
      </c>
      <c r="CC73" s="31">
        <f t="shared" si="200"/>
        <v>0.1191709845</v>
      </c>
      <c r="CD73" s="42"/>
      <c r="CE73" s="42">
        <v>11.0</v>
      </c>
      <c r="CF73" s="42">
        <v>9.0</v>
      </c>
      <c r="CG73" s="42">
        <f t="shared" si="201"/>
        <v>40</v>
      </c>
      <c r="CH73" s="42">
        <v>112.0</v>
      </c>
      <c r="CI73" s="42">
        <v>152.0</v>
      </c>
      <c r="CJ73" s="42">
        <f t="shared" si="202"/>
        <v>0.7368421053</v>
      </c>
      <c r="CK73" s="42">
        <v>73.7</v>
      </c>
      <c r="CL73" s="42">
        <f t="shared" si="203"/>
        <v>0.2631578947</v>
      </c>
    </row>
    <row r="74" ht="16.5" customHeight="1">
      <c r="A74" s="36" t="s">
        <v>25</v>
      </c>
      <c r="B74" s="37"/>
      <c r="C74" s="37"/>
      <c r="D74" s="37"/>
      <c r="E74" s="37"/>
      <c r="F74" s="37"/>
      <c r="G74" s="36">
        <f t="shared" ref="G74:H74" si="207">SUM(G62:G73)/12</f>
        <v>0.8044466527</v>
      </c>
      <c r="H74" s="36">
        <f t="shared" si="207"/>
        <v>80.44166667</v>
      </c>
      <c r="I74" s="36">
        <f>SUM(I62:I73)/12*100</f>
        <v>19.55533473</v>
      </c>
      <c r="J74" s="37"/>
      <c r="K74" s="37"/>
      <c r="L74" s="37"/>
      <c r="M74" s="37"/>
      <c r="N74" s="37"/>
      <c r="O74" s="37"/>
      <c r="P74" s="36">
        <f t="shared" ref="P74:Q74" si="208">SUM(P62:P73)/12</f>
        <v>0.9157009882</v>
      </c>
      <c r="Q74" s="36">
        <f t="shared" si="208"/>
        <v>91.56666667</v>
      </c>
      <c r="R74" s="36">
        <f>SUM(R62:R73)/12*100</f>
        <v>8.429901179</v>
      </c>
      <c r="S74" s="37"/>
      <c r="T74" s="37"/>
      <c r="U74" s="37"/>
      <c r="V74" s="37"/>
      <c r="W74" s="37"/>
      <c r="X74" s="37"/>
      <c r="Y74" s="36">
        <f t="shared" ref="Y74:Z74" si="209">SUM(Y62:Y73)/12</f>
        <v>0.7511057936</v>
      </c>
      <c r="Z74" s="36">
        <f t="shared" si="209"/>
        <v>75.1075</v>
      </c>
      <c r="AA74" s="36">
        <f>SUM(AA62:AA73)/12*100</f>
        <v>24.88942064</v>
      </c>
      <c r="AB74" s="37"/>
      <c r="AC74" s="37"/>
      <c r="AD74" s="37"/>
      <c r="AE74" s="37"/>
      <c r="AF74" s="37"/>
      <c r="AG74" s="37"/>
      <c r="AH74" s="36">
        <f t="shared" ref="AH74:AI74" si="210">SUM(AH62:AH73)/12</f>
        <v>0.8577834185</v>
      </c>
      <c r="AI74" s="36">
        <f t="shared" si="210"/>
        <v>85.775</v>
      </c>
      <c r="AJ74" s="36">
        <f>SUM(AJ62:AJ73)/12*100</f>
        <v>14.22165815</v>
      </c>
      <c r="AK74" s="37"/>
      <c r="AL74" s="37"/>
      <c r="AM74" s="37"/>
      <c r="AN74" s="37"/>
      <c r="AO74" s="37"/>
      <c r="AP74" s="37"/>
      <c r="AQ74" s="36">
        <f t="shared" ref="AQ74:AR74" si="211">SUM(AQ62:AQ73)/12</f>
        <v>0.9154508885</v>
      </c>
      <c r="AR74" s="36">
        <f t="shared" si="211"/>
        <v>91.55833333</v>
      </c>
      <c r="AS74" s="36">
        <f>SUM(AS62:AS73)/12*100</f>
        <v>8.454911153</v>
      </c>
      <c r="AT74" s="37"/>
      <c r="AU74" s="37"/>
      <c r="AV74" s="37"/>
      <c r="AW74" s="37"/>
      <c r="AX74" s="37"/>
      <c r="AY74" s="37"/>
      <c r="AZ74" s="36">
        <f t="shared" ref="AZ74:BA74" si="212">SUM(AZ62:AZ73)/12</f>
        <v>0.8854130617</v>
      </c>
      <c r="BA74" s="36">
        <f t="shared" si="212"/>
        <v>88.54166667</v>
      </c>
      <c r="BB74" s="36">
        <f>SUM(BB62:BB73)/12*100</f>
        <v>11.45869383</v>
      </c>
      <c r="BC74" s="37"/>
      <c r="BD74" s="37"/>
      <c r="BE74" s="37"/>
      <c r="BF74" s="37"/>
      <c r="BG74" s="37"/>
      <c r="BH74" s="37"/>
      <c r="BI74" s="36">
        <f t="shared" ref="BI74:BJ74" si="213">SUM(BI62:BI73)/12</f>
        <v>0.8360335218</v>
      </c>
      <c r="BJ74" s="36">
        <f t="shared" si="213"/>
        <v>83.58333333</v>
      </c>
      <c r="BK74" s="36">
        <f>SUM(BK62:BK73)/12*100</f>
        <v>16.39664782</v>
      </c>
      <c r="BL74" s="37"/>
      <c r="BM74" s="37"/>
      <c r="BN74" s="37"/>
      <c r="BO74" s="37"/>
      <c r="BP74" s="37"/>
      <c r="BQ74" s="37"/>
      <c r="BR74" s="36">
        <f t="shared" ref="BR74:BS74" si="214">SUM(BR62:BR73)/12</f>
        <v>0.701206261</v>
      </c>
      <c r="BS74" s="36">
        <f t="shared" si="214"/>
        <v>70.10833333</v>
      </c>
      <c r="BT74" s="36">
        <f>SUM(BT62:BT73)/12*100</f>
        <v>29.8793739</v>
      </c>
      <c r="BU74" s="37"/>
      <c r="BV74" s="37"/>
      <c r="BW74" s="37"/>
      <c r="BX74" s="37"/>
      <c r="BY74" s="37"/>
      <c r="BZ74" s="37"/>
      <c r="CA74" s="36">
        <f t="shared" ref="CA74:CB74" si="215">SUM(CA62:CA73)/12</f>
        <v>0.7948763583</v>
      </c>
      <c r="CB74" s="36">
        <f t="shared" si="215"/>
        <v>79.49166667</v>
      </c>
      <c r="CC74" s="36">
        <f>SUM(CC62:CC73)/12*100</f>
        <v>20.51236417</v>
      </c>
      <c r="CD74" s="37"/>
      <c r="CE74" s="37"/>
      <c r="CF74" s="37"/>
      <c r="CG74" s="37"/>
      <c r="CH74" s="37"/>
      <c r="CI74" s="37"/>
      <c r="CJ74" s="36">
        <f t="shared" ref="CJ74:CK74" si="216">SUM(CJ62:CJ73)/12</f>
        <v>0.8254087821</v>
      </c>
      <c r="CK74" s="36">
        <f t="shared" si="216"/>
        <v>82.55</v>
      </c>
      <c r="CL74" s="36">
        <f>SUM(CL62:CL73)/12*100</f>
        <v>17.45912179</v>
      </c>
    </row>
    <row r="75" ht="16.5" customHeight="1">
      <c r="A75" s="38" t="s">
        <v>26</v>
      </c>
      <c r="B75" s="39"/>
      <c r="C75" s="39"/>
      <c r="D75" s="39"/>
      <c r="E75" s="39"/>
      <c r="F75" s="39"/>
      <c r="G75" s="38">
        <f>STDEV(G62:G73)</f>
        <v>0.2782992809</v>
      </c>
      <c r="H75" s="38"/>
      <c r="I75" s="38">
        <f>STDEV(I62:I73)</f>
        <v>0.2782992809</v>
      </c>
      <c r="J75" s="39"/>
      <c r="K75" s="39"/>
      <c r="L75" s="39"/>
      <c r="M75" s="39"/>
      <c r="N75" s="39"/>
      <c r="O75" s="39"/>
      <c r="P75" s="38">
        <f>STDEV(P62:P73)</f>
        <v>0.06449384212</v>
      </c>
      <c r="Q75" s="38"/>
      <c r="R75" s="38">
        <f>STDEV(R62:R73)</f>
        <v>0.06449384212</v>
      </c>
      <c r="S75" s="39"/>
      <c r="T75" s="39"/>
      <c r="U75" s="39"/>
      <c r="V75" s="39"/>
      <c r="W75" s="39"/>
      <c r="X75" s="39"/>
      <c r="Y75" s="38">
        <f>STDEV(Y62:Y73)</f>
        <v>0.3495820425</v>
      </c>
      <c r="Z75" s="38"/>
      <c r="AA75" s="38">
        <f>STDEV(AA62:AA73)</f>
        <v>0.3495820425</v>
      </c>
      <c r="AB75" s="39"/>
      <c r="AC75" s="39"/>
      <c r="AD75" s="39"/>
      <c r="AE75" s="39"/>
      <c r="AF75" s="39"/>
      <c r="AG75" s="39"/>
      <c r="AH75" s="38">
        <f>STDEV(AH62:AH73)</f>
        <v>0.1777737147</v>
      </c>
      <c r="AI75" s="38"/>
      <c r="AJ75" s="38">
        <f>STDEV(AJ62:AJ73)</f>
        <v>0.1777737147</v>
      </c>
      <c r="AK75" s="39"/>
      <c r="AL75" s="39"/>
      <c r="AM75" s="39"/>
      <c r="AN75" s="39"/>
      <c r="AO75" s="39"/>
      <c r="AP75" s="39"/>
      <c r="AQ75" s="38">
        <f>STDEV(AQ62:AQ73)</f>
        <v>0.03736649812</v>
      </c>
      <c r="AR75" s="38"/>
      <c r="AS75" s="38">
        <f>STDEV(AS62:AS73)</f>
        <v>0.03736649812</v>
      </c>
      <c r="AT75" s="39"/>
      <c r="AU75" s="39"/>
      <c r="AV75" s="39"/>
      <c r="AW75" s="39"/>
      <c r="AX75" s="39"/>
      <c r="AY75" s="39"/>
      <c r="AZ75" s="38">
        <f>STDEV(AZ62:AZ73)</f>
        <v>0.05873770542</v>
      </c>
      <c r="BA75" s="38"/>
      <c r="BB75" s="38">
        <f>STDEV(BB62:BB73)</f>
        <v>0.05873770542</v>
      </c>
      <c r="BC75" s="39"/>
      <c r="BD75" s="39"/>
      <c r="BE75" s="39"/>
      <c r="BF75" s="39"/>
      <c r="BG75" s="39"/>
      <c r="BH75" s="39"/>
      <c r="BI75" s="38">
        <f>STDEV(BI62:BI73)</f>
        <v>0.1379029213</v>
      </c>
      <c r="BJ75" s="38"/>
      <c r="BK75" s="38">
        <f>STDEV(BK62:BK73)</f>
        <v>0.1379029213</v>
      </c>
      <c r="BL75" s="39"/>
      <c r="BM75" s="39"/>
      <c r="BN75" s="39"/>
      <c r="BO75" s="39"/>
      <c r="BP75" s="39"/>
      <c r="BQ75" s="39"/>
      <c r="BR75" s="38">
        <f>STDEV(BR62:BR73)</f>
        <v>0.322130587</v>
      </c>
      <c r="BS75" s="38"/>
      <c r="BT75" s="38">
        <f>STDEV(BT62:BT73)</f>
        <v>0.322130587</v>
      </c>
      <c r="BU75" s="39"/>
      <c r="BV75" s="39"/>
      <c r="BW75" s="39"/>
      <c r="BX75" s="39"/>
      <c r="BY75" s="39"/>
      <c r="BZ75" s="39"/>
      <c r="CA75" s="38">
        <f>STDEV(CA62:CA73)</f>
        <v>0.1553371186</v>
      </c>
      <c r="CB75" s="38"/>
      <c r="CC75" s="38">
        <f>STDEV(CC62:CC73)</f>
        <v>0.1553371186</v>
      </c>
      <c r="CD75" s="39"/>
      <c r="CE75" s="39"/>
      <c r="CF75" s="39"/>
      <c r="CG75" s="39"/>
      <c r="CH75" s="39"/>
      <c r="CI75" s="39"/>
      <c r="CJ75" s="38">
        <f>STDEV(CJ62:CJ73)</f>
        <v>0.1213959946</v>
      </c>
      <c r="CK75" s="38"/>
      <c r="CL75" s="38">
        <f>STDEV(CL62:CL73)</f>
        <v>0.1213959946</v>
      </c>
    </row>
    <row r="76" ht="16.5" customHeight="1">
      <c r="A76" s="40" t="s">
        <v>27</v>
      </c>
      <c r="B76" s="41"/>
      <c r="C76" s="41"/>
      <c r="D76" s="41"/>
      <c r="E76" s="41"/>
      <c r="F76" s="41"/>
      <c r="G76" s="40">
        <f>VAR(G62:G73)</f>
        <v>0.07745048972</v>
      </c>
      <c r="H76" s="40"/>
      <c r="I76" s="40">
        <f>VAR(I62:I73)</f>
        <v>0.07745048972</v>
      </c>
      <c r="J76" s="41"/>
      <c r="K76" s="41"/>
      <c r="L76" s="41"/>
      <c r="M76" s="41"/>
      <c r="N76" s="41"/>
      <c r="O76" s="41"/>
      <c r="P76" s="40">
        <f>VAR(P62:P73)</f>
        <v>0.004159455671</v>
      </c>
      <c r="Q76" s="41"/>
      <c r="R76" s="40">
        <f>VAR(R62:R73)</f>
        <v>0.004159455671</v>
      </c>
      <c r="S76" s="41"/>
      <c r="T76" s="41"/>
      <c r="U76" s="41"/>
      <c r="V76" s="41"/>
      <c r="W76" s="41"/>
      <c r="X76" s="41"/>
      <c r="Y76" s="40">
        <f>VAR(Y62:Y73)</f>
        <v>0.1222076044</v>
      </c>
      <c r="Z76" s="41"/>
      <c r="AA76" s="40">
        <f>VAR(AA62:AA73)</f>
        <v>0.1222076044</v>
      </c>
      <c r="AB76" s="41"/>
      <c r="AC76" s="41"/>
      <c r="AD76" s="41"/>
      <c r="AE76" s="41"/>
      <c r="AF76" s="41"/>
      <c r="AG76" s="41"/>
      <c r="AH76" s="40">
        <f>VAR(AH62:AH73)</f>
        <v>0.03160349364</v>
      </c>
      <c r="AI76" s="41"/>
      <c r="AJ76" s="40">
        <f>VAR(AJ62:AJ73)</f>
        <v>0.03160349364</v>
      </c>
      <c r="AK76" s="41"/>
      <c r="AL76" s="41"/>
      <c r="AM76" s="41"/>
      <c r="AN76" s="41"/>
      <c r="AO76" s="41"/>
      <c r="AP76" s="41"/>
      <c r="AQ76" s="40">
        <f>VAR(AQ62:AQ73)</f>
        <v>0.001396255182</v>
      </c>
      <c r="AR76" s="41"/>
      <c r="AS76" s="40">
        <f>VAR(AS62:AS73)</f>
        <v>0.001396255182</v>
      </c>
      <c r="AT76" s="41"/>
      <c r="AU76" s="41"/>
      <c r="AV76" s="41"/>
      <c r="AW76" s="41"/>
      <c r="AX76" s="41"/>
      <c r="AY76" s="41"/>
      <c r="AZ76" s="40">
        <f>VAR(AZ62:AZ73)</f>
        <v>0.003450118038</v>
      </c>
      <c r="BA76" s="41"/>
      <c r="BB76" s="40">
        <f>VAR(BB62:BB73)</f>
        <v>0.003450118038</v>
      </c>
      <c r="BC76" s="41"/>
      <c r="BD76" s="41"/>
      <c r="BE76" s="41"/>
      <c r="BF76" s="41"/>
      <c r="BG76" s="41"/>
      <c r="BH76" s="41"/>
      <c r="BI76" s="40">
        <f>VAR(BI62:BI73)</f>
        <v>0.0190172157</v>
      </c>
      <c r="BJ76" s="41"/>
      <c r="BK76" s="40">
        <f>VAR(BK62:BK73)</f>
        <v>0.0190172157</v>
      </c>
      <c r="BL76" s="41"/>
      <c r="BM76" s="41"/>
      <c r="BN76" s="41"/>
      <c r="BO76" s="41"/>
      <c r="BP76" s="41"/>
      <c r="BQ76" s="41"/>
      <c r="BR76" s="40">
        <f>VAR(BR62:BR73)</f>
        <v>0.1037681151</v>
      </c>
      <c r="BS76" s="41"/>
      <c r="BT76" s="40">
        <f>VAR(BT62:BT73)</f>
        <v>0.1037681151</v>
      </c>
      <c r="BU76" s="41"/>
      <c r="BV76" s="41"/>
      <c r="BW76" s="41"/>
      <c r="BX76" s="41"/>
      <c r="BY76" s="41"/>
      <c r="BZ76" s="41"/>
      <c r="CA76" s="40">
        <f>VAR(CA62:CA73)</f>
        <v>0.02412962041</v>
      </c>
      <c r="CB76" s="41"/>
      <c r="CC76" s="40">
        <f>VAR(CC62:CC73)</f>
        <v>0.02412962041</v>
      </c>
      <c r="CD76" s="41"/>
      <c r="CE76" s="41"/>
      <c r="CF76" s="41"/>
      <c r="CG76" s="41"/>
      <c r="CH76" s="41"/>
      <c r="CI76" s="41"/>
      <c r="CJ76" s="40">
        <f>VAR(CJ62:CJ73)</f>
        <v>0.0147369875</v>
      </c>
      <c r="CK76" s="41"/>
      <c r="CL76" s="40">
        <f>VAR(CL62:CL73)</f>
        <v>0.0147369875</v>
      </c>
    </row>
    <row r="77" ht="16.5" customHeight="1">
      <c r="A77" s="23"/>
      <c r="B77" s="23">
        <v>0.0</v>
      </c>
      <c r="C77" s="23">
        <v>2.0</v>
      </c>
      <c r="D77" s="23">
        <f t="shared" ref="D77:D81" si="217">F77-E77</f>
        <v>1</v>
      </c>
      <c r="E77" s="23">
        <v>40.0</v>
      </c>
      <c r="F77" s="23">
        <v>41.0</v>
      </c>
      <c r="G77" s="23">
        <f t="shared" ref="G77:G88" si="218">E77/F77</f>
        <v>0.9756097561</v>
      </c>
      <c r="H77" s="23">
        <v>97.6</v>
      </c>
      <c r="I77" s="23">
        <f t="shared" ref="I77:I88" si="219">D77/F77</f>
        <v>0.0243902439</v>
      </c>
      <c r="J77" s="24"/>
      <c r="K77" s="24">
        <v>0.0</v>
      </c>
      <c r="L77" s="24">
        <v>5.0</v>
      </c>
      <c r="M77" s="24">
        <f t="shared" ref="M77:M88" si="220">O77-N77</f>
        <v>1</v>
      </c>
      <c r="N77" s="24">
        <v>57.0</v>
      </c>
      <c r="O77" s="24">
        <v>58.0</v>
      </c>
      <c r="P77" s="24">
        <f t="shared" ref="P77:P88" si="221">N77/O77</f>
        <v>0.9827586207</v>
      </c>
      <c r="Q77" s="24">
        <v>98.3</v>
      </c>
      <c r="R77" s="24">
        <f t="shared" ref="R77:R88" si="222">M77/O77</f>
        <v>0.01724137931</v>
      </c>
      <c r="S77" s="49"/>
      <c r="T77" s="49">
        <v>0.0</v>
      </c>
      <c r="U77" s="49">
        <v>5.0</v>
      </c>
      <c r="V77" s="49">
        <f t="shared" ref="V77:V86" si="223">X77-W77</f>
        <v>2</v>
      </c>
      <c r="W77" s="49">
        <v>75.0</v>
      </c>
      <c r="X77" s="49">
        <v>77.0</v>
      </c>
      <c r="Y77" s="49">
        <f t="shared" ref="Y77:Y88" si="224">W77/X77</f>
        <v>0.974025974</v>
      </c>
      <c r="Z77" s="49">
        <v>97.4</v>
      </c>
      <c r="AA77" s="49">
        <f t="shared" ref="AA77:AA88" si="225">V77/X77</f>
        <v>0.02597402597</v>
      </c>
      <c r="AB77" s="50"/>
      <c r="AC77" s="50">
        <v>0.0</v>
      </c>
      <c r="AD77" s="50">
        <v>2.0</v>
      </c>
      <c r="AE77" s="50">
        <f t="shared" ref="AE77:AE88" si="226">AG77-AF77</f>
        <v>8</v>
      </c>
      <c r="AF77" s="50">
        <v>129.0</v>
      </c>
      <c r="AG77" s="50">
        <v>137.0</v>
      </c>
      <c r="AH77" s="50">
        <f t="shared" ref="AH77:AH88" si="227">AF77/AG77</f>
        <v>0.9416058394</v>
      </c>
      <c r="AI77" s="50">
        <v>94.2</v>
      </c>
      <c r="AJ77" s="50">
        <f t="shared" ref="AJ77:AJ88" si="228">AE77/AG77</f>
        <v>0.05839416058</v>
      </c>
      <c r="AK77" s="27"/>
      <c r="AL77" s="27">
        <v>0.0</v>
      </c>
      <c r="AM77" s="27">
        <v>1.0</v>
      </c>
      <c r="AN77" s="27">
        <f t="shared" ref="AN77:AN88" si="229">AP77-AO77</f>
        <v>11</v>
      </c>
      <c r="AO77" s="27">
        <v>154.0</v>
      </c>
      <c r="AP77" s="27">
        <v>165.0</v>
      </c>
      <c r="AQ77" s="27">
        <f t="shared" ref="AQ77:AQ88" si="230">AO77/AP77</f>
        <v>0.9333333333</v>
      </c>
      <c r="AR77" s="27">
        <v>93.3</v>
      </c>
      <c r="AS77" s="27">
        <f t="shared" ref="AS77:AS88" si="231">AN77/AP77</f>
        <v>0.06666666667</v>
      </c>
      <c r="AT77" s="28"/>
      <c r="AU77" s="28">
        <v>0.0</v>
      </c>
      <c r="AV77" s="28">
        <v>1.0</v>
      </c>
      <c r="AW77" s="28">
        <f t="shared" ref="AW77:AW78" si="232">AY77-AX77</f>
        <v>13</v>
      </c>
      <c r="AX77" s="28">
        <v>157.0</v>
      </c>
      <c r="AY77" s="28">
        <v>170.0</v>
      </c>
      <c r="AZ77" s="28">
        <f t="shared" ref="AZ77:AZ88" si="233">AX77/AY77</f>
        <v>0.9235294118</v>
      </c>
      <c r="BA77" s="28">
        <v>92.4</v>
      </c>
      <c r="BB77" s="28">
        <f t="shared" ref="BB77:BB88" si="234">AW77/AY77</f>
        <v>0.07647058824</v>
      </c>
      <c r="BC77" s="29"/>
      <c r="BD77" s="29">
        <v>0.0</v>
      </c>
      <c r="BE77" s="29">
        <v>3.0</v>
      </c>
      <c r="BF77" s="29">
        <f t="shared" ref="BF77:BF88" si="235">BH77-BG77</f>
        <v>12</v>
      </c>
      <c r="BG77" s="29">
        <v>146.0</v>
      </c>
      <c r="BH77" s="29">
        <v>158.0</v>
      </c>
      <c r="BI77" s="29">
        <f t="shared" ref="BI77:BI88" si="236">BG77/BH77</f>
        <v>0.9240506329</v>
      </c>
      <c r="BJ77" s="29">
        <v>92.4</v>
      </c>
      <c r="BK77" s="29">
        <f t="shared" ref="BK77:BK88" si="237">BF77/BH77</f>
        <v>0.07594936709</v>
      </c>
      <c r="BL77" s="30"/>
      <c r="BM77" s="30">
        <v>0.0</v>
      </c>
      <c r="BN77" s="30">
        <v>9.0</v>
      </c>
      <c r="BO77" s="30">
        <f t="shared" ref="BO77:BO88" si="238">BQ77-BP77</f>
        <v>21</v>
      </c>
      <c r="BP77" s="30">
        <v>94.0</v>
      </c>
      <c r="BQ77" s="30">
        <v>115.0</v>
      </c>
      <c r="BR77" s="30">
        <f t="shared" ref="BR77:BR88" si="239">BP77/BQ77</f>
        <v>0.8173913043</v>
      </c>
      <c r="BS77" s="30">
        <v>81.7</v>
      </c>
      <c r="BT77" s="30">
        <f t="shared" ref="BT77:BT88" si="240">BO77/BQ77</f>
        <v>0.1826086957</v>
      </c>
      <c r="BU77" s="31"/>
      <c r="BV77" s="31">
        <v>0.0</v>
      </c>
      <c r="BW77" s="31">
        <v>7.0</v>
      </c>
      <c r="BX77" s="31">
        <f t="shared" ref="BX77:BX88" si="241">BZ77-BY77</f>
        <v>24</v>
      </c>
      <c r="BY77" s="31">
        <v>107.0</v>
      </c>
      <c r="BZ77" s="31">
        <v>131.0</v>
      </c>
      <c r="CA77" s="31">
        <f t="shared" ref="CA77:CA88" si="242">BY77/BZ77</f>
        <v>0.8167938931</v>
      </c>
      <c r="CB77" s="31">
        <v>81.7</v>
      </c>
      <c r="CC77" s="31">
        <f t="shared" ref="CC77:CC88" si="243">BX77/BZ77</f>
        <v>0.1832061069</v>
      </c>
      <c r="CD77" s="42"/>
      <c r="CE77" s="42">
        <v>0.0</v>
      </c>
      <c r="CF77" s="42">
        <v>10.0</v>
      </c>
      <c r="CG77" s="42">
        <f t="shared" ref="CG77:CG78" si="244">CI77-CH77</f>
        <v>25</v>
      </c>
      <c r="CH77" s="42">
        <v>106.0</v>
      </c>
      <c r="CI77" s="42">
        <v>131.0</v>
      </c>
      <c r="CJ77" s="42">
        <f t="shared" ref="CJ77:CJ88" si="245">CH77/CI77</f>
        <v>0.8091603053</v>
      </c>
      <c r="CK77" s="42">
        <v>80.9</v>
      </c>
      <c r="CL77" s="42">
        <f t="shared" ref="CL77:CL88" si="246">CG77/CI77</f>
        <v>0.1908396947</v>
      </c>
    </row>
    <row r="78" ht="16.5" customHeight="1">
      <c r="A78" s="23"/>
      <c r="B78" s="23">
        <v>1.0</v>
      </c>
      <c r="C78" s="23">
        <v>3.0</v>
      </c>
      <c r="D78" s="23">
        <f t="shared" si="217"/>
        <v>1</v>
      </c>
      <c r="E78" s="23">
        <v>41.0</v>
      </c>
      <c r="F78" s="23">
        <v>42.0</v>
      </c>
      <c r="G78" s="23">
        <f t="shared" si="218"/>
        <v>0.9761904762</v>
      </c>
      <c r="H78" s="23">
        <v>97.6</v>
      </c>
      <c r="I78" s="23">
        <f t="shared" si="219"/>
        <v>0.02380952381</v>
      </c>
      <c r="J78" s="24"/>
      <c r="K78" s="24">
        <v>1.0</v>
      </c>
      <c r="L78" s="24">
        <v>0.0</v>
      </c>
      <c r="M78" s="24">
        <f t="shared" si="220"/>
        <v>1</v>
      </c>
      <c r="N78" s="24">
        <v>81.0</v>
      </c>
      <c r="O78" s="24">
        <v>82.0</v>
      </c>
      <c r="P78" s="24">
        <f t="shared" si="221"/>
        <v>0.987804878</v>
      </c>
      <c r="Q78" s="24">
        <v>98.8</v>
      </c>
      <c r="R78" s="24">
        <f t="shared" si="222"/>
        <v>0.01219512195</v>
      </c>
      <c r="S78" s="49"/>
      <c r="T78" s="49">
        <v>1.0</v>
      </c>
      <c r="U78" s="49">
        <v>7.0</v>
      </c>
      <c r="V78" s="49">
        <f t="shared" si="223"/>
        <v>2</v>
      </c>
      <c r="W78" s="49">
        <v>57.0</v>
      </c>
      <c r="X78" s="49">
        <v>59.0</v>
      </c>
      <c r="Y78" s="49">
        <f t="shared" si="224"/>
        <v>0.9661016949</v>
      </c>
      <c r="Z78" s="49">
        <v>96.6</v>
      </c>
      <c r="AA78" s="49">
        <f t="shared" si="225"/>
        <v>0.03389830508</v>
      </c>
      <c r="AB78" s="50"/>
      <c r="AC78" s="50">
        <v>1.0</v>
      </c>
      <c r="AD78" s="50">
        <v>4.0</v>
      </c>
      <c r="AE78" s="50">
        <f t="shared" si="226"/>
        <v>12</v>
      </c>
      <c r="AF78" s="50">
        <v>99.0</v>
      </c>
      <c r="AG78" s="50">
        <v>111.0</v>
      </c>
      <c r="AH78" s="50">
        <f t="shared" si="227"/>
        <v>0.8918918919</v>
      </c>
      <c r="AI78" s="50">
        <v>89.2</v>
      </c>
      <c r="AJ78" s="50">
        <f t="shared" si="228"/>
        <v>0.1081081081</v>
      </c>
      <c r="AK78" s="27"/>
      <c r="AL78" s="27">
        <v>1.0</v>
      </c>
      <c r="AM78" s="27">
        <v>0.0</v>
      </c>
      <c r="AN78" s="27">
        <f t="shared" si="229"/>
        <v>6</v>
      </c>
      <c r="AO78" s="27">
        <v>150.0</v>
      </c>
      <c r="AP78" s="27">
        <v>156.0</v>
      </c>
      <c r="AQ78" s="27">
        <f t="shared" si="230"/>
        <v>0.9615384615</v>
      </c>
      <c r="AR78" s="27">
        <v>96.2</v>
      </c>
      <c r="AS78" s="27">
        <f t="shared" si="231"/>
        <v>0.03846153846</v>
      </c>
      <c r="AT78" s="28"/>
      <c r="AU78" s="28">
        <v>1.0</v>
      </c>
      <c r="AV78" s="28">
        <v>2.0</v>
      </c>
      <c r="AW78" s="28">
        <f t="shared" si="232"/>
        <v>10</v>
      </c>
      <c r="AX78" s="28">
        <v>148.0</v>
      </c>
      <c r="AY78" s="28">
        <v>158.0</v>
      </c>
      <c r="AZ78" s="28">
        <f t="shared" si="233"/>
        <v>0.9367088608</v>
      </c>
      <c r="BA78" s="28">
        <v>93.7</v>
      </c>
      <c r="BB78" s="28">
        <f t="shared" si="234"/>
        <v>0.06329113924</v>
      </c>
      <c r="BC78" s="29"/>
      <c r="BD78" s="29">
        <v>1.0</v>
      </c>
      <c r="BE78" s="29">
        <v>9.0</v>
      </c>
      <c r="BF78" s="29">
        <f t="shared" si="235"/>
        <v>16</v>
      </c>
      <c r="BG78" s="29">
        <v>50.0</v>
      </c>
      <c r="BH78" s="29">
        <v>66.0</v>
      </c>
      <c r="BI78" s="29">
        <f t="shared" si="236"/>
        <v>0.7575757576</v>
      </c>
      <c r="BJ78" s="29">
        <v>75.8</v>
      </c>
      <c r="BK78" s="29">
        <f t="shared" si="237"/>
        <v>0.2424242424</v>
      </c>
      <c r="BL78" s="30"/>
      <c r="BM78" s="30">
        <v>1.0</v>
      </c>
      <c r="BN78" s="30">
        <v>4.0</v>
      </c>
      <c r="BO78" s="30">
        <f t="shared" si="238"/>
        <v>21</v>
      </c>
      <c r="BP78" s="30">
        <v>148.0</v>
      </c>
      <c r="BQ78" s="30">
        <v>169.0</v>
      </c>
      <c r="BR78" s="30">
        <f t="shared" si="239"/>
        <v>0.875739645</v>
      </c>
      <c r="BS78" s="30">
        <v>87.6</v>
      </c>
      <c r="BT78" s="30">
        <f t="shared" si="240"/>
        <v>0.124260355</v>
      </c>
      <c r="BU78" s="31"/>
      <c r="BV78" s="31">
        <v>1.0</v>
      </c>
      <c r="BW78" s="31">
        <v>9.0</v>
      </c>
      <c r="BX78" s="31">
        <f t="shared" si="241"/>
        <v>26</v>
      </c>
      <c r="BY78" s="31">
        <v>94.0</v>
      </c>
      <c r="BZ78" s="31">
        <v>120.0</v>
      </c>
      <c r="CA78" s="31">
        <f t="shared" si="242"/>
        <v>0.7833333333</v>
      </c>
      <c r="CB78" s="31">
        <v>78.3</v>
      </c>
      <c r="CC78" s="31">
        <f t="shared" si="243"/>
        <v>0.2166666667</v>
      </c>
      <c r="CD78" s="42"/>
      <c r="CE78" s="42">
        <v>1.0</v>
      </c>
      <c r="CF78" s="42">
        <v>11.0</v>
      </c>
      <c r="CG78" s="42">
        <f t="shared" si="244"/>
        <v>36</v>
      </c>
      <c r="CH78" s="42">
        <v>89.0</v>
      </c>
      <c r="CI78" s="42">
        <v>125.0</v>
      </c>
      <c r="CJ78" s="42">
        <f t="shared" si="245"/>
        <v>0.712</v>
      </c>
      <c r="CK78" s="42">
        <v>71.2</v>
      </c>
      <c r="CL78" s="42">
        <f t="shared" si="246"/>
        <v>0.288</v>
      </c>
    </row>
    <row r="79" ht="16.5" customHeight="1">
      <c r="A79" s="23"/>
      <c r="B79" s="23">
        <v>2.0</v>
      </c>
      <c r="C79" s="23">
        <v>6.0</v>
      </c>
      <c r="D79" s="23">
        <f t="shared" si="217"/>
        <v>2</v>
      </c>
      <c r="E79" s="23">
        <v>27.0</v>
      </c>
      <c r="F79" s="23">
        <v>29.0</v>
      </c>
      <c r="G79" s="23">
        <f t="shared" si="218"/>
        <v>0.9310344828</v>
      </c>
      <c r="H79" s="23">
        <v>93.1</v>
      </c>
      <c r="I79" s="23">
        <f t="shared" si="219"/>
        <v>0.06896551724</v>
      </c>
      <c r="J79" s="24"/>
      <c r="K79" s="24">
        <v>2.0</v>
      </c>
      <c r="L79" s="24">
        <v>2.0</v>
      </c>
      <c r="M79" s="24">
        <f t="shared" si="220"/>
        <v>0</v>
      </c>
      <c r="N79" s="24">
        <v>77.0</v>
      </c>
      <c r="O79" s="24">
        <v>77.0</v>
      </c>
      <c r="P79" s="24">
        <f t="shared" si="221"/>
        <v>1</v>
      </c>
      <c r="Q79" s="24">
        <v>100.0</v>
      </c>
      <c r="R79" s="24">
        <f t="shared" si="222"/>
        <v>0</v>
      </c>
      <c r="S79" s="49"/>
      <c r="T79" s="49">
        <v>2.0</v>
      </c>
      <c r="U79" s="49">
        <v>0.0</v>
      </c>
      <c r="V79" s="49">
        <f t="shared" si="223"/>
        <v>4</v>
      </c>
      <c r="W79" s="49">
        <v>108.0</v>
      </c>
      <c r="X79" s="49">
        <v>112.0</v>
      </c>
      <c r="Y79" s="49">
        <f t="shared" si="224"/>
        <v>0.9642857143</v>
      </c>
      <c r="Z79" s="49">
        <v>96.4</v>
      </c>
      <c r="AA79" s="49">
        <f t="shared" si="225"/>
        <v>0.03571428571</v>
      </c>
      <c r="AB79" s="50"/>
      <c r="AC79" s="50">
        <v>2.0</v>
      </c>
      <c r="AD79" s="50">
        <v>5.0</v>
      </c>
      <c r="AE79" s="50">
        <f t="shared" si="226"/>
        <v>4</v>
      </c>
      <c r="AF79" s="50">
        <v>99.0</v>
      </c>
      <c r="AG79" s="50">
        <v>103.0</v>
      </c>
      <c r="AH79" s="50">
        <f t="shared" si="227"/>
        <v>0.9611650485</v>
      </c>
      <c r="AI79" s="50">
        <v>96.1</v>
      </c>
      <c r="AJ79" s="50">
        <f t="shared" si="228"/>
        <v>0.03883495146</v>
      </c>
      <c r="AK79" s="27"/>
      <c r="AL79" s="27">
        <v>2.0</v>
      </c>
      <c r="AM79" s="27">
        <v>5.0</v>
      </c>
      <c r="AN79" s="27">
        <f t="shared" si="229"/>
        <v>10</v>
      </c>
      <c r="AO79" s="27">
        <v>107.0</v>
      </c>
      <c r="AP79" s="27">
        <v>117.0</v>
      </c>
      <c r="AQ79" s="27">
        <f t="shared" si="230"/>
        <v>0.9145299145</v>
      </c>
      <c r="AR79" s="27">
        <v>91.5</v>
      </c>
      <c r="AS79" s="27">
        <f t="shared" si="231"/>
        <v>0.08547008547</v>
      </c>
      <c r="AT79" s="28"/>
      <c r="AU79" s="28">
        <v>2.0</v>
      </c>
      <c r="AV79" s="28">
        <v>4.0</v>
      </c>
      <c r="AW79" s="28">
        <v>2.0</v>
      </c>
      <c r="AX79" s="28">
        <v>1.0</v>
      </c>
      <c r="AY79" s="28">
        <v>3.0</v>
      </c>
      <c r="AZ79" s="28">
        <f t="shared" si="233"/>
        <v>0.3333333333</v>
      </c>
      <c r="BA79" s="28">
        <v>33.3</v>
      </c>
      <c r="BB79" s="28">
        <f t="shared" si="234"/>
        <v>0.6666666667</v>
      </c>
      <c r="BC79" s="29"/>
      <c r="BD79" s="29">
        <v>2.0</v>
      </c>
      <c r="BE79" s="29">
        <v>1.0</v>
      </c>
      <c r="BF79" s="29">
        <f t="shared" si="235"/>
        <v>18</v>
      </c>
      <c r="BG79" s="29">
        <v>166.0</v>
      </c>
      <c r="BH79" s="29">
        <v>184.0</v>
      </c>
      <c r="BI79" s="29">
        <f t="shared" si="236"/>
        <v>0.902173913</v>
      </c>
      <c r="BJ79" s="29">
        <v>90.2</v>
      </c>
      <c r="BK79" s="29">
        <f t="shared" si="237"/>
        <v>0.09782608696</v>
      </c>
      <c r="BL79" s="30"/>
      <c r="BM79" s="30">
        <v>2.0</v>
      </c>
      <c r="BN79" s="30">
        <v>8.0</v>
      </c>
      <c r="BO79" s="30">
        <f t="shared" si="238"/>
        <v>17</v>
      </c>
      <c r="BP79" s="30">
        <v>53.0</v>
      </c>
      <c r="BQ79" s="30">
        <v>70.0</v>
      </c>
      <c r="BR79" s="30">
        <f t="shared" si="239"/>
        <v>0.7571428571</v>
      </c>
      <c r="BS79" s="30">
        <v>75.7</v>
      </c>
      <c r="BT79" s="30">
        <f t="shared" si="240"/>
        <v>0.2428571429</v>
      </c>
      <c r="BU79" s="31"/>
      <c r="BV79" s="31">
        <v>2.0</v>
      </c>
      <c r="BW79" s="31">
        <v>10.0</v>
      </c>
      <c r="BX79" s="31">
        <f t="shared" si="241"/>
        <v>34</v>
      </c>
      <c r="BY79" s="31">
        <v>76.0</v>
      </c>
      <c r="BZ79" s="31">
        <v>110.0</v>
      </c>
      <c r="CA79" s="31">
        <f t="shared" si="242"/>
        <v>0.6909090909</v>
      </c>
      <c r="CB79" s="31">
        <v>69.1</v>
      </c>
      <c r="CC79" s="31">
        <f t="shared" si="243"/>
        <v>0.3090909091</v>
      </c>
      <c r="CD79" s="42"/>
      <c r="CE79" s="42">
        <v>2.0</v>
      </c>
      <c r="CF79" s="42">
        <v>0.0</v>
      </c>
      <c r="CG79" s="42">
        <v>201.0</v>
      </c>
      <c r="CH79" s="42">
        <v>30.0</v>
      </c>
      <c r="CI79" s="42">
        <v>231.0</v>
      </c>
      <c r="CJ79" s="42">
        <f t="shared" si="245"/>
        <v>0.1298701299</v>
      </c>
      <c r="CK79" s="42">
        <v>12.98</v>
      </c>
      <c r="CL79" s="42">
        <f t="shared" si="246"/>
        <v>0.8701298701</v>
      </c>
    </row>
    <row r="80" ht="16.5" customHeight="1">
      <c r="A80" s="23"/>
      <c r="B80" s="23">
        <v>3.0</v>
      </c>
      <c r="C80" s="23">
        <v>7.0</v>
      </c>
      <c r="D80" s="23">
        <f t="shared" si="217"/>
        <v>14</v>
      </c>
      <c r="E80" s="23">
        <v>15.0</v>
      </c>
      <c r="F80" s="23">
        <v>29.0</v>
      </c>
      <c r="G80" s="23">
        <f t="shared" si="218"/>
        <v>0.5172413793</v>
      </c>
      <c r="H80" s="23">
        <v>51.7</v>
      </c>
      <c r="I80" s="23">
        <f t="shared" si="219"/>
        <v>0.4827586207</v>
      </c>
      <c r="J80" s="24"/>
      <c r="K80" s="24">
        <v>3.0</v>
      </c>
      <c r="L80" s="24">
        <v>1.0</v>
      </c>
      <c r="M80" s="24">
        <f t="shared" si="220"/>
        <v>1</v>
      </c>
      <c r="N80" s="24">
        <v>84.0</v>
      </c>
      <c r="O80" s="24">
        <v>85.0</v>
      </c>
      <c r="P80" s="24">
        <f t="shared" si="221"/>
        <v>0.9882352941</v>
      </c>
      <c r="Q80" s="24">
        <v>98.8</v>
      </c>
      <c r="R80" s="24">
        <f t="shared" si="222"/>
        <v>0.01176470588</v>
      </c>
      <c r="S80" s="49"/>
      <c r="T80" s="49">
        <v>3.0</v>
      </c>
      <c r="U80" s="49">
        <v>2.0</v>
      </c>
      <c r="V80" s="49">
        <f t="shared" si="223"/>
        <v>4</v>
      </c>
      <c r="W80" s="49">
        <v>105.0</v>
      </c>
      <c r="X80" s="49">
        <v>109.0</v>
      </c>
      <c r="Y80" s="49">
        <f t="shared" si="224"/>
        <v>0.9633027523</v>
      </c>
      <c r="Z80" s="49">
        <v>96.3</v>
      </c>
      <c r="AA80" s="49">
        <f t="shared" si="225"/>
        <v>0.03669724771</v>
      </c>
      <c r="AB80" s="50"/>
      <c r="AC80" s="50">
        <v>3.0</v>
      </c>
      <c r="AD80" s="50">
        <v>0.0</v>
      </c>
      <c r="AE80" s="50">
        <f t="shared" si="226"/>
        <v>4</v>
      </c>
      <c r="AF80" s="50">
        <v>127.0</v>
      </c>
      <c r="AG80" s="50">
        <v>131.0</v>
      </c>
      <c r="AH80" s="50">
        <f t="shared" si="227"/>
        <v>0.9694656489</v>
      </c>
      <c r="AI80" s="50">
        <v>96.9</v>
      </c>
      <c r="AJ80" s="50">
        <f t="shared" si="228"/>
        <v>0.03053435115</v>
      </c>
      <c r="AK80" s="27"/>
      <c r="AL80" s="27">
        <v>3.0</v>
      </c>
      <c r="AM80" s="27">
        <v>0.0</v>
      </c>
      <c r="AN80" s="27">
        <f t="shared" si="229"/>
        <v>5</v>
      </c>
      <c r="AO80" s="27">
        <v>5.0</v>
      </c>
      <c r="AP80" s="27">
        <v>10.0</v>
      </c>
      <c r="AQ80" s="27">
        <f t="shared" si="230"/>
        <v>0.5</v>
      </c>
      <c r="AR80" s="27">
        <v>50.0</v>
      </c>
      <c r="AS80" s="27">
        <f t="shared" si="231"/>
        <v>0.5</v>
      </c>
      <c r="AT80" s="28"/>
      <c r="AU80" s="28">
        <v>3.0</v>
      </c>
      <c r="AV80" s="28">
        <v>0.0</v>
      </c>
      <c r="AW80" s="28">
        <f t="shared" ref="AW80:AW83" si="247">AY80-AX80</f>
        <v>8</v>
      </c>
      <c r="AX80" s="28">
        <v>142.0</v>
      </c>
      <c r="AY80" s="28">
        <v>150.0</v>
      </c>
      <c r="AZ80" s="28">
        <f t="shared" si="233"/>
        <v>0.9466666667</v>
      </c>
      <c r="BA80" s="28">
        <v>94.7</v>
      </c>
      <c r="BB80" s="28">
        <f t="shared" si="234"/>
        <v>0.05333333333</v>
      </c>
      <c r="BC80" s="29"/>
      <c r="BD80" s="29">
        <v>3.0</v>
      </c>
      <c r="BE80" s="29">
        <v>5.0</v>
      </c>
      <c r="BF80" s="29">
        <f t="shared" si="235"/>
        <v>0</v>
      </c>
      <c r="BG80" s="29">
        <v>1.0</v>
      </c>
      <c r="BH80" s="29">
        <v>1.0</v>
      </c>
      <c r="BI80" s="29">
        <f t="shared" si="236"/>
        <v>1</v>
      </c>
      <c r="BJ80" s="29">
        <v>100.0</v>
      </c>
      <c r="BK80" s="29">
        <f t="shared" si="237"/>
        <v>0</v>
      </c>
      <c r="BL80" s="30"/>
      <c r="BM80" s="30">
        <v>3.0</v>
      </c>
      <c r="BN80" s="30">
        <v>11.0</v>
      </c>
      <c r="BO80" s="30">
        <f t="shared" si="238"/>
        <v>21</v>
      </c>
      <c r="BP80" s="30">
        <v>56.0</v>
      </c>
      <c r="BQ80" s="30">
        <v>77.0</v>
      </c>
      <c r="BR80" s="30">
        <f t="shared" si="239"/>
        <v>0.7272727273</v>
      </c>
      <c r="BS80" s="30">
        <v>72.7</v>
      </c>
      <c r="BT80" s="30">
        <f t="shared" si="240"/>
        <v>0.2727272727</v>
      </c>
      <c r="BU80" s="31"/>
      <c r="BV80" s="31">
        <v>3.0</v>
      </c>
      <c r="BW80" s="31">
        <v>6.0</v>
      </c>
      <c r="BX80" s="31">
        <f t="shared" si="241"/>
        <v>19</v>
      </c>
      <c r="BY80" s="31">
        <v>142.0</v>
      </c>
      <c r="BZ80" s="31">
        <v>161.0</v>
      </c>
      <c r="CA80" s="31">
        <f t="shared" si="242"/>
        <v>0.8819875776</v>
      </c>
      <c r="CB80" s="31">
        <v>88.2</v>
      </c>
      <c r="CC80" s="31">
        <f t="shared" si="243"/>
        <v>0.1180124224</v>
      </c>
      <c r="CD80" s="42"/>
      <c r="CE80" s="42">
        <v>3.0</v>
      </c>
      <c r="CF80" s="42">
        <v>4.0</v>
      </c>
      <c r="CG80" s="42">
        <f t="shared" ref="CG80:CG88" si="248">CI80-CH80</f>
        <v>30</v>
      </c>
      <c r="CH80" s="42">
        <v>248.0</v>
      </c>
      <c r="CI80" s="42">
        <v>278.0</v>
      </c>
      <c r="CJ80" s="42">
        <f t="shared" si="245"/>
        <v>0.8920863309</v>
      </c>
      <c r="CK80" s="42">
        <v>89.2</v>
      </c>
      <c r="CL80" s="42">
        <f t="shared" si="246"/>
        <v>0.1079136691</v>
      </c>
    </row>
    <row r="81" ht="16.5" customHeight="1">
      <c r="A81" s="23"/>
      <c r="B81" s="23">
        <v>4.0</v>
      </c>
      <c r="C81" s="23">
        <v>9.0</v>
      </c>
      <c r="D81" s="23">
        <f t="shared" si="217"/>
        <v>3</v>
      </c>
      <c r="E81" s="23">
        <v>16.0</v>
      </c>
      <c r="F81" s="23">
        <v>19.0</v>
      </c>
      <c r="G81" s="23">
        <f t="shared" si="218"/>
        <v>0.8421052632</v>
      </c>
      <c r="H81" s="23">
        <v>84.2</v>
      </c>
      <c r="I81" s="23">
        <f t="shared" si="219"/>
        <v>0.1578947368</v>
      </c>
      <c r="J81" s="24"/>
      <c r="K81" s="24">
        <v>4.0</v>
      </c>
      <c r="L81" s="24">
        <v>9.0</v>
      </c>
      <c r="M81" s="24">
        <f t="shared" si="220"/>
        <v>7</v>
      </c>
      <c r="N81" s="24">
        <v>31.0</v>
      </c>
      <c r="O81" s="24">
        <v>38.0</v>
      </c>
      <c r="P81" s="24">
        <f t="shared" si="221"/>
        <v>0.8157894737</v>
      </c>
      <c r="Q81" s="24">
        <v>81.6</v>
      </c>
      <c r="R81" s="24">
        <f t="shared" si="222"/>
        <v>0.1842105263</v>
      </c>
      <c r="S81" s="49"/>
      <c r="T81" s="49">
        <v>4.0</v>
      </c>
      <c r="U81" s="49">
        <v>8.0</v>
      </c>
      <c r="V81" s="49">
        <f t="shared" si="223"/>
        <v>7</v>
      </c>
      <c r="W81" s="49">
        <v>29.0</v>
      </c>
      <c r="X81" s="49">
        <v>36.0</v>
      </c>
      <c r="Y81" s="49">
        <f t="shared" si="224"/>
        <v>0.8055555556</v>
      </c>
      <c r="Z81" s="49">
        <v>80.6</v>
      </c>
      <c r="AA81" s="49">
        <f t="shared" si="225"/>
        <v>0.1944444444</v>
      </c>
      <c r="AB81" s="50"/>
      <c r="AC81" s="50">
        <v>4.0</v>
      </c>
      <c r="AD81" s="50">
        <v>6.0</v>
      </c>
      <c r="AE81" s="50">
        <f t="shared" si="226"/>
        <v>9</v>
      </c>
      <c r="AF81" s="50">
        <v>91.0</v>
      </c>
      <c r="AG81" s="50">
        <v>100.0</v>
      </c>
      <c r="AH81" s="50">
        <f t="shared" si="227"/>
        <v>0.91</v>
      </c>
      <c r="AI81" s="50">
        <v>91.0</v>
      </c>
      <c r="AJ81" s="50">
        <f t="shared" si="228"/>
        <v>0.09</v>
      </c>
      <c r="AK81" s="27"/>
      <c r="AL81" s="27">
        <v>4.0</v>
      </c>
      <c r="AM81" s="27">
        <v>4.0</v>
      </c>
      <c r="AN81" s="27">
        <f t="shared" si="229"/>
        <v>6</v>
      </c>
      <c r="AO81" s="27">
        <v>116.0</v>
      </c>
      <c r="AP81" s="27">
        <v>122.0</v>
      </c>
      <c r="AQ81" s="27">
        <f t="shared" si="230"/>
        <v>0.9508196721</v>
      </c>
      <c r="AR81" s="27">
        <v>95.1</v>
      </c>
      <c r="AS81" s="27">
        <f t="shared" si="231"/>
        <v>0.04918032787</v>
      </c>
      <c r="AT81" s="28"/>
      <c r="AU81" s="28">
        <v>4.0</v>
      </c>
      <c r="AV81" s="28">
        <v>7.0</v>
      </c>
      <c r="AW81" s="28">
        <f t="shared" si="247"/>
        <v>8</v>
      </c>
      <c r="AX81" s="28">
        <v>47.0</v>
      </c>
      <c r="AY81" s="28">
        <v>55.0</v>
      </c>
      <c r="AZ81" s="28">
        <f t="shared" si="233"/>
        <v>0.8545454545</v>
      </c>
      <c r="BA81" s="28">
        <v>85.5</v>
      </c>
      <c r="BB81" s="28">
        <f t="shared" si="234"/>
        <v>0.1454545455</v>
      </c>
      <c r="BC81" s="29"/>
      <c r="BD81" s="29">
        <v>4.0</v>
      </c>
      <c r="BE81" s="29">
        <v>10.0</v>
      </c>
      <c r="BF81" s="29">
        <f t="shared" si="235"/>
        <v>34</v>
      </c>
      <c r="BG81" s="29">
        <v>40.0</v>
      </c>
      <c r="BH81" s="29">
        <v>74.0</v>
      </c>
      <c r="BI81" s="29">
        <f t="shared" si="236"/>
        <v>0.5405405405</v>
      </c>
      <c r="BJ81" s="29">
        <v>54.1</v>
      </c>
      <c r="BK81" s="29">
        <f t="shared" si="237"/>
        <v>0.4594594595</v>
      </c>
      <c r="BL81" s="30"/>
      <c r="BM81" s="30">
        <v>4.0</v>
      </c>
      <c r="BN81" s="30">
        <v>3.0</v>
      </c>
      <c r="BO81" s="30">
        <f t="shared" si="238"/>
        <v>19</v>
      </c>
      <c r="BP81" s="30">
        <v>173.0</v>
      </c>
      <c r="BQ81" s="30">
        <v>192.0</v>
      </c>
      <c r="BR81" s="30">
        <f t="shared" si="239"/>
        <v>0.9010416667</v>
      </c>
      <c r="BS81" s="30">
        <v>90.1</v>
      </c>
      <c r="BT81" s="30">
        <f t="shared" si="240"/>
        <v>0.09895833333</v>
      </c>
      <c r="BU81" s="31"/>
      <c r="BV81" s="31">
        <v>4.0</v>
      </c>
      <c r="BW81" s="31">
        <v>1.0</v>
      </c>
      <c r="BX81" s="31">
        <f t="shared" si="241"/>
        <v>31</v>
      </c>
      <c r="BY81" s="31">
        <v>226.0</v>
      </c>
      <c r="BZ81" s="31">
        <v>257.0</v>
      </c>
      <c r="CA81" s="31">
        <f t="shared" si="242"/>
        <v>0.8793774319</v>
      </c>
      <c r="CB81" s="31">
        <v>87.9</v>
      </c>
      <c r="CC81" s="31">
        <f t="shared" si="243"/>
        <v>0.1206225681</v>
      </c>
      <c r="CD81" s="42"/>
      <c r="CE81" s="42">
        <v>4.0</v>
      </c>
      <c r="CF81" s="42">
        <v>5.0</v>
      </c>
      <c r="CG81" s="42">
        <f t="shared" si="248"/>
        <v>26</v>
      </c>
      <c r="CH81" s="42">
        <v>212.0</v>
      </c>
      <c r="CI81" s="42">
        <v>238.0</v>
      </c>
      <c r="CJ81" s="42">
        <f t="shared" si="245"/>
        <v>0.8907563025</v>
      </c>
      <c r="CK81" s="42">
        <v>89.1</v>
      </c>
      <c r="CL81" s="42">
        <f t="shared" si="246"/>
        <v>0.1092436975</v>
      </c>
    </row>
    <row r="82" ht="16.5" customHeight="1">
      <c r="A82" s="23"/>
      <c r="B82" s="23">
        <v>5.0</v>
      </c>
      <c r="C82" s="23">
        <v>2.0</v>
      </c>
      <c r="D82" s="23">
        <v>12.0</v>
      </c>
      <c r="E82" s="23">
        <v>4.0</v>
      </c>
      <c r="F82" s="23">
        <v>16.0</v>
      </c>
      <c r="G82" s="23">
        <f t="shared" si="218"/>
        <v>0.25</v>
      </c>
      <c r="H82" s="23">
        <v>25.0</v>
      </c>
      <c r="I82" s="23">
        <f t="shared" si="219"/>
        <v>0.75</v>
      </c>
      <c r="J82" s="24"/>
      <c r="K82" s="24">
        <v>5.0</v>
      </c>
      <c r="L82" s="24">
        <v>3.0</v>
      </c>
      <c r="M82" s="24">
        <f t="shared" si="220"/>
        <v>1</v>
      </c>
      <c r="N82" s="24">
        <v>72.0</v>
      </c>
      <c r="O82" s="24">
        <v>73.0</v>
      </c>
      <c r="P82" s="24">
        <f t="shared" si="221"/>
        <v>0.9863013699</v>
      </c>
      <c r="Q82" s="24">
        <v>98.6</v>
      </c>
      <c r="R82" s="24">
        <f t="shared" si="222"/>
        <v>0.01369863014</v>
      </c>
      <c r="S82" s="49"/>
      <c r="T82" s="49">
        <v>5.0</v>
      </c>
      <c r="U82" s="49">
        <v>4.0</v>
      </c>
      <c r="V82" s="49">
        <f t="shared" si="223"/>
        <v>3</v>
      </c>
      <c r="W82" s="49">
        <v>86.0</v>
      </c>
      <c r="X82" s="49">
        <v>89.0</v>
      </c>
      <c r="Y82" s="49">
        <f t="shared" si="224"/>
        <v>0.9662921348</v>
      </c>
      <c r="Z82" s="49">
        <v>96.6</v>
      </c>
      <c r="AA82" s="49">
        <f t="shared" si="225"/>
        <v>0.03370786517</v>
      </c>
      <c r="AB82" s="50"/>
      <c r="AC82" s="50">
        <v>5.0</v>
      </c>
      <c r="AD82" s="50">
        <v>1.0</v>
      </c>
      <c r="AE82" s="50">
        <f t="shared" si="226"/>
        <v>11</v>
      </c>
      <c r="AF82" s="50">
        <v>129.0</v>
      </c>
      <c r="AG82" s="50">
        <v>140.0</v>
      </c>
      <c r="AH82" s="50">
        <f t="shared" si="227"/>
        <v>0.9214285714</v>
      </c>
      <c r="AI82" s="50">
        <v>92.1</v>
      </c>
      <c r="AJ82" s="50">
        <f t="shared" si="228"/>
        <v>0.07857142857</v>
      </c>
      <c r="AK82" s="27"/>
      <c r="AL82" s="27">
        <v>5.0</v>
      </c>
      <c r="AM82" s="27">
        <v>9.0</v>
      </c>
      <c r="AN82" s="27">
        <f t="shared" si="229"/>
        <v>12</v>
      </c>
      <c r="AO82" s="27">
        <v>40.0</v>
      </c>
      <c r="AP82" s="27">
        <v>52.0</v>
      </c>
      <c r="AQ82" s="27">
        <f t="shared" si="230"/>
        <v>0.7692307692</v>
      </c>
      <c r="AR82" s="27">
        <v>76.9</v>
      </c>
      <c r="AS82" s="27">
        <f t="shared" si="231"/>
        <v>0.2307692308</v>
      </c>
      <c r="AT82" s="28"/>
      <c r="AU82" s="28">
        <v>5.0</v>
      </c>
      <c r="AV82" s="28">
        <v>5.0</v>
      </c>
      <c r="AW82" s="28">
        <f t="shared" si="247"/>
        <v>9</v>
      </c>
      <c r="AX82" s="28">
        <v>102.0</v>
      </c>
      <c r="AY82" s="28">
        <v>111.0</v>
      </c>
      <c r="AZ82" s="28">
        <f t="shared" si="233"/>
        <v>0.9189189189</v>
      </c>
      <c r="BA82" s="28">
        <v>91.9</v>
      </c>
      <c r="BB82" s="28">
        <f t="shared" si="234"/>
        <v>0.08108108108</v>
      </c>
      <c r="BC82" s="29"/>
      <c r="BD82" s="29">
        <v>5.0</v>
      </c>
      <c r="BE82" s="29">
        <v>7.0</v>
      </c>
      <c r="BF82" s="29">
        <f t="shared" si="235"/>
        <v>9</v>
      </c>
      <c r="BG82" s="29">
        <v>59.0</v>
      </c>
      <c r="BH82" s="29">
        <v>68.0</v>
      </c>
      <c r="BI82" s="29">
        <f t="shared" si="236"/>
        <v>0.8676470588</v>
      </c>
      <c r="BJ82" s="29">
        <v>86.8</v>
      </c>
      <c r="BK82" s="29">
        <f t="shared" si="237"/>
        <v>0.1323529412</v>
      </c>
      <c r="BL82" s="30"/>
      <c r="BM82" s="30">
        <v>5.0</v>
      </c>
      <c r="BN82" s="30">
        <v>6.0</v>
      </c>
      <c r="BO82" s="30">
        <f t="shared" si="238"/>
        <v>22</v>
      </c>
      <c r="BP82" s="30">
        <v>139.0</v>
      </c>
      <c r="BQ82" s="30">
        <v>161.0</v>
      </c>
      <c r="BR82" s="30">
        <f t="shared" si="239"/>
        <v>0.8633540373</v>
      </c>
      <c r="BS82" s="30">
        <v>86.3</v>
      </c>
      <c r="BT82" s="30">
        <f t="shared" si="240"/>
        <v>0.1366459627</v>
      </c>
      <c r="BU82" s="31"/>
      <c r="BV82" s="31">
        <v>5.0</v>
      </c>
      <c r="BW82" s="31">
        <v>2.0</v>
      </c>
      <c r="BX82" s="31">
        <f t="shared" si="241"/>
        <v>29</v>
      </c>
      <c r="BY82" s="31">
        <v>197.0</v>
      </c>
      <c r="BZ82" s="31">
        <v>226.0</v>
      </c>
      <c r="CA82" s="31">
        <f t="shared" si="242"/>
        <v>0.8716814159</v>
      </c>
      <c r="CB82" s="31">
        <v>87.2</v>
      </c>
      <c r="CC82" s="31">
        <f t="shared" si="243"/>
        <v>0.1283185841</v>
      </c>
      <c r="CD82" s="42"/>
      <c r="CE82" s="42">
        <v>5.0</v>
      </c>
      <c r="CF82" s="42">
        <v>9.0</v>
      </c>
      <c r="CG82" s="42">
        <f t="shared" si="248"/>
        <v>38</v>
      </c>
      <c r="CH82" s="42">
        <v>103.0</v>
      </c>
      <c r="CI82" s="42">
        <v>141.0</v>
      </c>
      <c r="CJ82" s="42">
        <f t="shared" si="245"/>
        <v>0.7304964539</v>
      </c>
      <c r="CK82" s="42">
        <v>73.0</v>
      </c>
      <c r="CL82" s="42">
        <f t="shared" si="246"/>
        <v>0.2695035461</v>
      </c>
    </row>
    <row r="83" ht="16.5" customHeight="1">
      <c r="A83" s="23"/>
      <c r="B83" s="23">
        <v>6.0</v>
      </c>
      <c r="C83" s="23">
        <v>8.0</v>
      </c>
      <c r="D83" s="23">
        <f t="shared" ref="D83:D88" si="249">F83-E83</f>
        <v>7</v>
      </c>
      <c r="E83" s="23">
        <v>18.0</v>
      </c>
      <c r="F83" s="23">
        <v>25.0</v>
      </c>
      <c r="G83" s="23">
        <f t="shared" si="218"/>
        <v>0.72</v>
      </c>
      <c r="H83" s="23">
        <v>72.0</v>
      </c>
      <c r="I83" s="23">
        <f t="shared" si="219"/>
        <v>0.28</v>
      </c>
      <c r="J83" s="24"/>
      <c r="K83" s="24">
        <v>6.0</v>
      </c>
      <c r="L83" s="24">
        <v>4.0</v>
      </c>
      <c r="M83" s="24">
        <f t="shared" si="220"/>
        <v>4</v>
      </c>
      <c r="N83" s="24">
        <v>62.0</v>
      </c>
      <c r="O83" s="24">
        <v>66.0</v>
      </c>
      <c r="P83" s="24">
        <f t="shared" si="221"/>
        <v>0.9393939394</v>
      </c>
      <c r="Q83" s="24">
        <v>93.9</v>
      </c>
      <c r="R83" s="24">
        <f t="shared" si="222"/>
        <v>0.06060606061</v>
      </c>
      <c r="S83" s="49"/>
      <c r="T83" s="49">
        <v>6.0</v>
      </c>
      <c r="U83" s="49">
        <v>1.0</v>
      </c>
      <c r="V83" s="49">
        <f t="shared" si="223"/>
        <v>5</v>
      </c>
      <c r="W83" s="49">
        <v>109.0</v>
      </c>
      <c r="X83" s="49">
        <v>114.0</v>
      </c>
      <c r="Y83" s="49">
        <f t="shared" si="224"/>
        <v>0.9561403509</v>
      </c>
      <c r="Z83" s="49">
        <v>95.6</v>
      </c>
      <c r="AA83" s="49">
        <f t="shared" si="225"/>
        <v>0.04385964912</v>
      </c>
      <c r="AB83" s="50"/>
      <c r="AC83" s="50">
        <v>6.0</v>
      </c>
      <c r="AD83" s="50">
        <v>10.0</v>
      </c>
      <c r="AE83" s="50">
        <f t="shared" si="226"/>
        <v>7</v>
      </c>
      <c r="AF83" s="50">
        <v>47.0</v>
      </c>
      <c r="AG83" s="50">
        <v>54.0</v>
      </c>
      <c r="AH83" s="50">
        <f t="shared" si="227"/>
        <v>0.8703703704</v>
      </c>
      <c r="AI83" s="50">
        <v>87.0</v>
      </c>
      <c r="AJ83" s="50">
        <f t="shared" si="228"/>
        <v>0.1296296296</v>
      </c>
      <c r="AK83" s="27"/>
      <c r="AL83" s="27">
        <v>6.0</v>
      </c>
      <c r="AM83" s="27">
        <v>7.0</v>
      </c>
      <c r="AN83" s="27">
        <f t="shared" si="229"/>
        <v>6</v>
      </c>
      <c r="AO83" s="27">
        <v>72.0</v>
      </c>
      <c r="AP83" s="27">
        <v>78.0</v>
      </c>
      <c r="AQ83" s="27">
        <f t="shared" si="230"/>
        <v>0.9230769231</v>
      </c>
      <c r="AR83" s="27">
        <v>92.3</v>
      </c>
      <c r="AS83" s="27">
        <f t="shared" si="231"/>
        <v>0.07692307692</v>
      </c>
      <c r="AT83" s="28"/>
      <c r="AU83" s="28">
        <v>6.0</v>
      </c>
      <c r="AV83" s="28">
        <v>3.0</v>
      </c>
      <c r="AW83" s="28">
        <f t="shared" si="247"/>
        <v>10</v>
      </c>
      <c r="AX83" s="28">
        <v>127.0</v>
      </c>
      <c r="AY83" s="28">
        <v>137.0</v>
      </c>
      <c r="AZ83" s="28">
        <f t="shared" si="233"/>
        <v>0.9270072993</v>
      </c>
      <c r="BA83" s="28">
        <v>92.7</v>
      </c>
      <c r="BB83" s="28">
        <f t="shared" si="234"/>
        <v>0.07299270073</v>
      </c>
      <c r="BC83" s="29"/>
      <c r="BD83" s="29">
        <v>6.0</v>
      </c>
      <c r="BE83" s="29">
        <v>0.0</v>
      </c>
      <c r="BF83" s="29">
        <f t="shared" si="235"/>
        <v>14</v>
      </c>
      <c r="BG83" s="29">
        <v>160.0</v>
      </c>
      <c r="BH83" s="29">
        <v>174.0</v>
      </c>
      <c r="BI83" s="29">
        <f t="shared" si="236"/>
        <v>0.9195402299</v>
      </c>
      <c r="BJ83" s="29">
        <v>92.0</v>
      </c>
      <c r="BK83" s="29">
        <f t="shared" si="237"/>
        <v>0.08045977011</v>
      </c>
      <c r="BL83" s="30"/>
      <c r="BM83" s="30">
        <v>6.0</v>
      </c>
      <c r="BN83" s="30">
        <v>7.0</v>
      </c>
      <c r="BO83" s="30">
        <f t="shared" si="238"/>
        <v>22</v>
      </c>
      <c r="BP83" s="30">
        <v>105.0</v>
      </c>
      <c r="BQ83" s="30">
        <v>127.0</v>
      </c>
      <c r="BR83" s="30">
        <f t="shared" si="239"/>
        <v>0.8267716535</v>
      </c>
      <c r="BS83" s="30">
        <v>82.7</v>
      </c>
      <c r="BT83" s="30">
        <f t="shared" si="240"/>
        <v>0.1732283465</v>
      </c>
      <c r="BU83" s="31"/>
      <c r="BV83" s="31">
        <v>6.0</v>
      </c>
      <c r="BW83" s="31">
        <v>4.0</v>
      </c>
      <c r="BX83" s="31">
        <f t="shared" si="241"/>
        <v>22</v>
      </c>
      <c r="BY83" s="31">
        <v>169.0</v>
      </c>
      <c r="BZ83" s="31">
        <v>191.0</v>
      </c>
      <c r="CA83" s="31">
        <f t="shared" si="242"/>
        <v>0.8848167539</v>
      </c>
      <c r="CB83" s="31">
        <v>88.5</v>
      </c>
      <c r="CC83" s="31">
        <f t="shared" si="243"/>
        <v>0.1151832461</v>
      </c>
      <c r="CD83" s="42"/>
      <c r="CE83" s="42">
        <v>6.0</v>
      </c>
      <c r="CF83" s="42">
        <v>2.0</v>
      </c>
      <c r="CG83" s="42">
        <f t="shared" si="248"/>
        <v>38</v>
      </c>
      <c r="CH83" s="42">
        <v>299.0</v>
      </c>
      <c r="CI83" s="42">
        <v>337.0</v>
      </c>
      <c r="CJ83" s="42">
        <f t="shared" si="245"/>
        <v>0.8872403561</v>
      </c>
      <c r="CK83" s="42">
        <v>88.7</v>
      </c>
      <c r="CL83" s="42">
        <f t="shared" si="246"/>
        <v>0.1127596439</v>
      </c>
    </row>
    <row r="84" ht="16.5" customHeight="1">
      <c r="A84" s="23"/>
      <c r="B84" s="23">
        <v>7.0</v>
      </c>
      <c r="C84" s="23">
        <v>4.0</v>
      </c>
      <c r="D84" s="23">
        <f t="shared" si="249"/>
        <v>0</v>
      </c>
      <c r="E84" s="23">
        <v>22.0</v>
      </c>
      <c r="F84" s="23">
        <v>22.0</v>
      </c>
      <c r="G84" s="23">
        <f t="shared" si="218"/>
        <v>1</v>
      </c>
      <c r="H84" s="23">
        <v>100.0</v>
      </c>
      <c r="I84" s="23">
        <f t="shared" si="219"/>
        <v>0</v>
      </c>
      <c r="J84" s="24"/>
      <c r="K84" s="24">
        <v>7.0</v>
      </c>
      <c r="L84" s="24">
        <v>8.0</v>
      </c>
      <c r="M84" s="24">
        <f t="shared" si="220"/>
        <v>4</v>
      </c>
      <c r="N84" s="24">
        <v>28.0</v>
      </c>
      <c r="O84" s="24">
        <v>32.0</v>
      </c>
      <c r="P84" s="24">
        <f t="shared" si="221"/>
        <v>0.875</v>
      </c>
      <c r="Q84" s="24">
        <v>87.5</v>
      </c>
      <c r="R84" s="24">
        <f t="shared" si="222"/>
        <v>0.125</v>
      </c>
      <c r="S84" s="49"/>
      <c r="T84" s="49">
        <v>7.0</v>
      </c>
      <c r="U84" s="49">
        <v>3.0</v>
      </c>
      <c r="V84" s="49">
        <f t="shared" si="223"/>
        <v>4</v>
      </c>
      <c r="W84" s="49">
        <v>96.0</v>
      </c>
      <c r="X84" s="49">
        <v>100.0</v>
      </c>
      <c r="Y84" s="49">
        <f t="shared" si="224"/>
        <v>0.96</v>
      </c>
      <c r="Z84" s="49">
        <v>96.0</v>
      </c>
      <c r="AA84" s="49">
        <f t="shared" si="225"/>
        <v>0.04</v>
      </c>
      <c r="AB84" s="50"/>
      <c r="AC84" s="50">
        <v>7.0</v>
      </c>
      <c r="AD84" s="50">
        <v>7.0</v>
      </c>
      <c r="AE84" s="50">
        <f t="shared" si="226"/>
        <v>4</v>
      </c>
      <c r="AF84" s="50">
        <v>68.0</v>
      </c>
      <c r="AG84" s="50">
        <v>72.0</v>
      </c>
      <c r="AH84" s="50">
        <f t="shared" si="227"/>
        <v>0.9444444444</v>
      </c>
      <c r="AI84" s="50">
        <v>94.4</v>
      </c>
      <c r="AJ84" s="50">
        <f t="shared" si="228"/>
        <v>0.05555555556</v>
      </c>
      <c r="AK84" s="27"/>
      <c r="AL84" s="27">
        <v>7.0</v>
      </c>
      <c r="AM84" s="27">
        <v>2.0</v>
      </c>
      <c r="AN84" s="27">
        <f t="shared" si="229"/>
        <v>10</v>
      </c>
      <c r="AO84" s="27">
        <v>152.0</v>
      </c>
      <c r="AP84" s="27">
        <v>162.0</v>
      </c>
      <c r="AQ84" s="27">
        <f t="shared" si="230"/>
        <v>0.9382716049</v>
      </c>
      <c r="AR84" s="27">
        <v>93.8</v>
      </c>
      <c r="AS84" s="27">
        <f t="shared" si="231"/>
        <v>0.06172839506</v>
      </c>
      <c r="AT84" s="28"/>
      <c r="AU84" s="28">
        <v>7.0</v>
      </c>
      <c r="AV84" s="28">
        <v>0.0</v>
      </c>
      <c r="AW84" s="28">
        <v>1.0</v>
      </c>
      <c r="AX84" s="28">
        <v>0.0</v>
      </c>
      <c r="AY84" s="28">
        <v>1.0</v>
      </c>
      <c r="AZ84" s="28">
        <f t="shared" si="233"/>
        <v>0</v>
      </c>
      <c r="BA84" s="28">
        <v>0.0</v>
      </c>
      <c r="BB84" s="28">
        <f t="shared" si="234"/>
        <v>1</v>
      </c>
      <c r="BC84" s="29"/>
      <c r="BD84" s="29">
        <v>7.0</v>
      </c>
      <c r="BE84" s="29">
        <v>6.0</v>
      </c>
      <c r="BF84" s="29">
        <f t="shared" si="235"/>
        <v>14</v>
      </c>
      <c r="BG84" s="29">
        <v>110.0</v>
      </c>
      <c r="BH84" s="29">
        <v>124.0</v>
      </c>
      <c r="BI84" s="29">
        <f t="shared" si="236"/>
        <v>0.8870967742</v>
      </c>
      <c r="BJ84" s="29">
        <v>88.7</v>
      </c>
      <c r="BK84" s="29">
        <f t="shared" si="237"/>
        <v>0.1129032258</v>
      </c>
      <c r="BL84" s="30"/>
      <c r="BM84" s="30">
        <v>7.0</v>
      </c>
      <c r="BN84" s="30">
        <v>0.0</v>
      </c>
      <c r="BO84" s="30">
        <f t="shared" si="238"/>
        <v>25</v>
      </c>
      <c r="BP84" s="30">
        <v>201.0</v>
      </c>
      <c r="BQ84" s="30">
        <v>226.0</v>
      </c>
      <c r="BR84" s="30">
        <f t="shared" si="239"/>
        <v>0.889380531</v>
      </c>
      <c r="BS84" s="30">
        <v>88.9</v>
      </c>
      <c r="BT84" s="30">
        <f t="shared" si="240"/>
        <v>0.110619469</v>
      </c>
      <c r="BU84" s="31"/>
      <c r="BV84" s="31">
        <v>7.0</v>
      </c>
      <c r="BW84" s="31">
        <v>3.0</v>
      </c>
      <c r="BX84" s="31">
        <f t="shared" si="241"/>
        <v>29</v>
      </c>
      <c r="BY84" s="31">
        <v>194.0</v>
      </c>
      <c r="BZ84" s="31">
        <v>223.0</v>
      </c>
      <c r="CA84" s="31">
        <f t="shared" si="242"/>
        <v>0.869955157</v>
      </c>
      <c r="CB84" s="31">
        <v>87.0</v>
      </c>
      <c r="CC84" s="31">
        <f t="shared" si="243"/>
        <v>0.130044843</v>
      </c>
      <c r="CD84" s="42"/>
      <c r="CE84" s="42">
        <v>7.0</v>
      </c>
      <c r="CF84" s="42">
        <v>3.0</v>
      </c>
      <c r="CG84" s="42">
        <f t="shared" si="248"/>
        <v>29</v>
      </c>
      <c r="CH84" s="42">
        <v>272.0</v>
      </c>
      <c r="CI84" s="42">
        <v>301.0</v>
      </c>
      <c r="CJ84" s="42">
        <f t="shared" si="245"/>
        <v>0.903654485</v>
      </c>
      <c r="CK84" s="42">
        <v>90.4</v>
      </c>
      <c r="CL84" s="42">
        <f t="shared" si="246"/>
        <v>0.09634551495</v>
      </c>
    </row>
    <row r="85" ht="16.5" customHeight="1">
      <c r="A85" s="23"/>
      <c r="B85" s="23">
        <v>8.0</v>
      </c>
      <c r="C85" s="23">
        <v>11.0</v>
      </c>
      <c r="D85" s="23">
        <f t="shared" si="249"/>
        <v>5</v>
      </c>
      <c r="E85" s="23">
        <v>10.0</v>
      </c>
      <c r="F85" s="23">
        <v>15.0</v>
      </c>
      <c r="G85" s="23">
        <f t="shared" si="218"/>
        <v>0.6666666667</v>
      </c>
      <c r="H85" s="23">
        <v>66.7</v>
      </c>
      <c r="I85" s="23">
        <f t="shared" si="219"/>
        <v>0.3333333333</v>
      </c>
      <c r="J85" s="24"/>
      <c r="K85" s="24">
        <v>8.0</v>
      </c>
      <c r="L85" s="24">
        <v>7.0</v>
      </c>
      <c r="M85" s="24">
        <f t="shared" si="220"/>
        <v>2</v>
      </c>
      <c r="N85" s="24">
        <v>37.0</v>
      </c>
      <c r="O85" s="24">
        <v>39.0</v>
      </c>
      <c r="P85" s="24">
        <f t="shared" si="221"/>
        <v>0.9487179487</v>
      </c>
      <c r="Q85" s="24">
        <v>94.9</v>
      </c>
      <c r="R85" s="24">
        <f t="shared" si="222"/>
        <v>0.05128205128</v>
      </c>
      <c r="S85" s="49"/>
      <c r="T85" s="49">
        <v>8.0</v>
      </c>
      <c r="U85" s="49">
        <v>11.0</v>
      </c>
      <c r="V85" s="49">
        <f t="shared" si="223"/>
        <v>5</v>
      </c>
      <c r="W85" s="49">
        <v>28.0</v>
      </c>
      <c r="X85" s="49">
        <v>33.0</v>
      </c>
      <c r="Y85" s="49">
        <f t="shared" si="224"/>
        <v>0.8484848485</v>
      </c>
      <c r="Z85" s="49">
        <v>84.8</v>
      </c>
      <c r="AA85" s="49">
        <f t="shared" si="225"/>
        <v>0.1515151515</v>
      </c>
      <c r="AB85" s="50"/>
      <c r="AC85" s="50">
        <v>8.0</v>
      </c>
      <c r="AD85" s="50">
        <v>8.0</v>
      </c>
      <c r="AE85" s="50">
        <f t="shared" si="226"/>
        <v>6</v>
      </c>
      <c r="AF85" s="50">
        <v>55.0</v>
      </c>
      <c r="AG85" s="50">
        <v>61.0</v>
      </c>
      <c r="AH85" s="50">
        <f t="shared" si="227"/>
        <v>0.9016393443</v>
      </c>
      <c r="AI85" s="50">
        <v>90.2</v>
      </c>
      <c r="AJ85" s="50">
        <f t="shared" si="228"/>
        <v>0.09836065574</v>
      </c>
      <c r="AK85" s="27"/>
      <c r="AL85" s="27">
        <v>8.0</v>
      </c>
      <c r="AM85" s="27">
        <v>8.0</v>
      </c>
      <c r="AN85" s="27">
        <f t="shared" si="229"/>
        <v>9</v>
      </c>
      <c r="AO85" s="27">
        <v>71.0</v>
      </c>
      <c r="AP85" s="27">
        <v>80.0</v>
      </c>
      <c r="AQ85" s="27">
        <f t="shared" si="230"/>
        <v>0.8875</v>
      </c>
      <c r="AR85" s="27">
        <v>88.8</v>
      </c>
      <c r="AS85" s="27">
        <f t="shared" si="231"/>
        <v>0.1125</v>
      </c>
      <c r="AT85" s="28"/>
      <c r="AU85" s="28">
        <v>8.0</v>
      </c>
      <c r="AV85" s="28">
        <v>10.0</v>
      </c>
      <c r="AW85" s="28">
        <f t="shared" ref="AW85:AW88" si="250">AY85-AX85</f>
        <v>29</v>
      </c>
      <c r="AX85" s="28">
        <v>37.0</v>
      </c>
      <c r="AY85" s="28">
        <v>66.0</v>
      </c>
      <c r="AZ85" s="28">
        <f t="shared" si="233"/>
        <v>0.5606060606</v>
      </c>
      <c r="BA85" s="28">
        <v>56.1</v>
      </c>
      <c r="BB85" s="28">
        <f t="shared" si="234"/>
        <v>0.4393939394</v>
      </c>
      <c r="BC85" s="29"/>
      <c r="BD85" s="29">
        <v>8.0</v>
      </c>
      <c r="BE85" s="29">
        <v>8.0</v>
      </c>
      <c r="BF85" s="29">
        <f t="shared" si="235"/>
        <v>12</v>
      </c>
      <c r="BG85" s="29">
        <v>73.0</v>
      </c>
      <c r="BH85" s="29">
        <v>85.0</v>
      </c>
      <c r="BI85" s="29">
        <f t="shared" si="236"/>
        <v>0.8588235294</v>
      </c>
      <c r="BJ85" s="29">
        <v>85.9</v>
      </c>
      <c r="BK85" s="29">
        <f t="shared" si="237"/>
        <v>0.1411764706</v>
      </c>
      <c r="BL85" s="30"/>
      <c r="BM85" s="30">
        <v>8.0</v>
      </c>
      <c r="BN85" s="30">
        <v>5.0</v>
      </c>
      <c r="BO85" s="30">
        <f t="shared" si="238"/>
        <v>21</v>
      </c>
      <c r="BP85" s="30">
        <v>139.0</v>
      </c>
      <c r="BQ85" s="30">
        <v>160.0</v>
      </c>
      <c r="BR85" s="30">
        <f t="shared" si="239"/>
        <v>0.86875</v>
      </c>
      <c r="BS85" s="30">
        <v>86.9</v>
      </c>
      <c r="BT85" s="30">
        <f t="shared" si="240"/>
        <v>0.13125</v>
      </c>
      <c r="BU85" s="31"/>
      <c r="BV85" s="31">
        <v>8.0</v>
      </c>
      <c r="BW85" s="31">
        <v>0.0</v>
      </c>
      <c r="BX85" s="31">
        <f t="shared" si="241"/>
        <v>19</v>
      </c>
      <c r="BY85" s="31">
        <v>161.0</v>
      </c>
      <c r="BZ85" s="31">
        <v>180.0</v>
      </c>
      <c r="CA85" s="31">
        <f t="shared" si="242"/>
        <v>0.8944444444</v>
      </c>
      <c r="CB85" s="31">
        <v>89.4</v>
      </c>
      <c r="CC85" s="31">
        <f t="shared" si="243"/>
        <v>0.1055555556</v>
      </c>
      <c r="CD85" s="42"/>
      <c r="CE85" s="42">
        <v>8.0</v>
      </c>
      <c r="CF85" s="42">
        <v>0.0</v>
      </c>
      <c r="CG85" s="42">
        <f t="shared" si="248"/>
        <v>14</v>
      </c>
      <c r="CH85" s="42">
        <v>206.0</v>
      </c>
      <c r="CI85" s="42">
        <v>220.0</v>
      </c>
      <c r="CJ85" s="42">
        <f t="shared" si="245"/>
        <v>0.9363636364</v>
      </c>
      <c r="CK85" s="42">
        <v>93.6</v>
      </c>
      <c r="CL85" s="42">
        <f t="shared" si="246"/>
        <v>0.06363636364</v>
      </c>
    </row>
    <row r="86" ht="16.5" customHeight="1">
      <c r="A86" s="23"/>
      <c r="B86" s="23">
        <v>9.0</v>
      </c>
      <c r="C86" s="23">
        <v>0.0</v>
      </c>
      <c r="D86" s="23">
        <f t="shared" si="249"/>
        <v>1</v>
      </c>
      <c r="E86" s="23">
        <v>40.0</v>
      </c>
      <c r="F86" s="23">
        <v>41.0</v>
      </c>
      <c r="G86" s="23">
        <f t="shared" si="218"/>
        <v>0.9756097561</v>
      </c>
      <c r="H86" s="23">
        <v>97.6</v>
      </c>
      <c r="I86" s="23">
        <f t="shared" si="219"/>
        <v>0.0243902439</v>
      </c>
      <c r="J86" s="24"/>
      <c r="K86" s="24">
        <v>9.0</v>
      </c>
      <c r="L86" s="24">
        <v>10.0</v>
      </c>
      <c r="M86" s="24">
        <f t="shared" si="220"/>
        <v>3</v>
      </c>
      <c r="N86" s="24">
        <v>27.0</v>
      </c>
      <c r="O86" s="24">
        <v>30.0</v>
      </c>
      <c r="P86" s="24">
        <f t="shared" si="221"/>
        <v>0.9</v>
      </c>
      <c r="Q86" s="24">
        <v>90.0</v>
      </c>
      <c r="R86" s="24">
        <f t="shared" si="222"/>
        <v>0.1</v>
      </c>
      <c r="S86" s="49"/>
      <c r="T86" s="49">
        <v>9.0</v>
      </c>
      <c r="U86" s="49">
        <v>9.0</v>
      </c>
      <c r="V86" s="49">
        <f t="shared" si="223"/>
        <v>13</v>
      </c>
      <c r="W86" s="49">
        <v>43.0</v>
      </c>
      <c r="X86" s="49">
        <v>56.0</v>
      </c>
      <c r="Y86" s="49">
        <f t="shared" si="224"/>
        <v>0.7678571429</v>
      </c>
      <c r="Z86" s="49">
        <v>76.8</v>
      </c>
      <c r="AA86" s="49">
        <f t="shared" si="225"/>
        <v>0.2321428571</v>
      </c>
      <c r="AB86" s="50"/>
      <c r="AC86" s="50">
        <v>9.0</v>
      </c>
      <c r="AD86" s="50">
        <v>3.0</v>
      </c>
      <c r="AE86" s="50">
        <f t="shared" si="226"/>
        <v>6</v>
      </c>
      <c r="AF86" s="50">
        <v>117.0</v>
      </c>
      <c r="AG86" s="50">
        <v>123.0</v>
      </c>
      <c r="AH86" s="50">
        <f t="shared" si="227"/>
        <v>0.9512195122</v>
      </c>
      <c r="AI86" s="50">
        <v>95.1</v>
      </c>
      <c r="AJ86" s="50">
        <f t="shared" si="228"/>
        <v>0.0487804878</v>
      </c>
      <c r="AK86" s="27"/>
      <c r="AL86" s="27">
        <v>9.0</v>
      </c>
      <c r="AM86" s="27">
        <v>11.0</v>
      </c>
      <c r="AN86" s="27">
        <f t="shared" si="229"/>
        <v>39</v>
      </c>
      <c r="AO86" s="27">
        <v>35.0</v>
      </c>
      <c r="AP86" s="27">
        <v>74.0</v>
      </c>
      <c r="AQ86" s="27">
        <f t="shared" si="230"/>
        <v>0.472972973</v>
      </c>
      <c r="AR86" s="27">
        <v>47.3</v>
      </c>
      <c r="AS86" s="27">
        <f t="shared" si="231"/>
        <v>0.527027027</v>
      </c>
      <c r="AT86" s="28"/>
      <c r="AU86" s="28">
        <v>9.0</v>
      </c>
      <c r="AV86" s="28">
        <v>6.0</v>
      </c>
      <c r="AW86" s="28">
        <f t="shared" si="250"/>
        <v>12</v>
      </c>
      <c r="AX86" s="28">
        <v>95.0</v>
      </c>
      <c r="AY86" s="28">
        <v>107.0</v>
      </c>
      <c r="AZ86" s="28">
        <f t="shared" si="233"/>
        <v>0.8878504673</v>
      </c>
      <c r="BA86" s="28">
        <v>88.8</v>
      </c>
      <c r="BB86" s="28">
        <f t="shared" si="234"/>
        <v>0.1121495327</v>
      </c>
      <c r="BC86" s="29"/>
      <c r="BD86" s="29">
        <v>9.0</v>
      </c>
      <c r="BE86" s="29">
        <v>5.0</v>
      </c>
      <c r="BF86" s="29">
        <f t="shared" si="235"/>
        <v>11</v>
      </c>
      <c r="BG86" s="29">
        <v>111.0</v>
      </c>
      <c r="BH86" s="29">
        <v>122.0</v>
      </c>
      <c r="BI86" s="29">
        <f t="shared" si="236"/>
        <v>0.9098360656</v>
      </c>
      <c r="BJ86" s="29">
        <v>91.0</v>
      </c>
      <c r="BK86" s="29">
        <f t="shared" si="237"/>
        <v>0.09016393443</v>
      </c>
      <c r="BL86" s="30"/>
      <c r="BM86" s="30">
        <v>9.0</v>
      </c>
      <c r="BN86" s="30">
        <v>10.0</v>
      </c>
      <c r="BO86" s="30">
        <f t="shared" si="238"/>
        <v>19</v>
      </c>
      <c r="BP86" s="30">
        <v>32.0</v>
      </c>
      <c r="BQ86" s="30">
        <v>51.0</v>
      </c>
      <c r="BR86" s="30">
        <f t="shared" si="239"/>
        <v>0.6274509804</v>
      </c>
      <c r="BS86" s="30">
        <v>62.7</v>
      </c>
      <c r="BT86" s="30">
        <f t="shared" si="240"/>
        <v>0.3725490196</v>
      </c>
      <c r="BU86" s="31"/>
      <c r="BV86" s="31">
        <v>9.0</v>
      </c>
      <c r="BW86" s="31">
        <v>8.0</v>
      </c>
      <c r="BX86" s="31">
        <f t="shared" si="241"/>
        <v>24</v>
      </c>
      <c r="BY86" s="31">
        <v>107.0</v>
      </c>
      <c r="BZ86" s="31">
        <v>131.0</v>
      </c>
      <c r="CA86" s="31">
        <f t="shared" si="242"/>
        <v>0.8167938931</v>
      </c>
      <c r="CB86" s="31">
        <v>81.7</v>
      </c>
      <c r="CC86" s="31">
        <f t="shared" si="243"/>
        <v>0.1832061069</v>
      </c>
      <c r="CD86" s="42"/>
      <c r="CE86" s="42">
        <v>9.0</v>
      </c>
      <c r="CF86" s="42">
        <v>1.0</v>
      </c>
      <c r="CG86" s="42">
        <f t="shared" si="248"/>
        <v>36</v>
      </c>
      <c r="CH86" s="42">
        <v>328.0</v>
      </c>
      <c r="CI86" s="42">
        <v>364.0</v>
      </c>
      <c r="CJ86" s="42">
        <f t="shared" si="245"/>
        <v>0.9010989011</v>
      </c>
      <c r="CK86" s="42">
        <v>90.1</v>
      </c>
      <c r="CL86" s="42">
        <f t="shared" si="246"/>
        <v>0.0989010989</v>
      </c>
    </row>
    <row r="87" ht="16.5" customHeight="1">
      <c r="A87" s="23"/>
      <c r="B87" s="23">
        <v>10.0</v>
      </c>
      <c r="C87" s="23">
        <v>5.0</v>
      </c>
      <c r="D87" s="23">
        <f t="shared" si="249"/>
        <v>0</v>
      </c>
      <c r="E87" s="23">
        <v>31.0</v>
      </c>
      <c r="F87" s="23">
        <v>31.0</v>
      </c>
      <c r="G87" s="23">
        <f t="shared" si="218"/>
        <v>1</v>
      </c>
      <c r="H87" s="23">
        <v>100.0</v>
      </c>
      <c r="I87" s="23">
        <f t="shared" si="219"/>
        <v>0</v>
      </c>
      <c r="J87" s="24"/>
      <c r="K87" s="24">
        <v>10.0</v>
      </c>
      <c r="L87" s="24">
        <v>6.0</v>
      </c>
      <c r="M87" s="24">
        <f t="shared" si="220"/>
        <v>1</v>
      </c>
      <c r="N87" s="24">
        <v>56.0</v>
      </c>
      <c r="O87" s="24">
        <v>57.0</v>
      </c>
      <c r="P87" s="24">
        <f t="shared" si="221"/>
        <v>0.9824561404</v>
      </c>
      <c r="Q87" s="24">
        <v>98.2</v>
      </c>
      <c r="R87" s="24">
        <f t="shared" si="222"/>
        <v>0.01754385965</v>
      </c>
      <c r="S87" s="49"/>
      <c r="T87" s="49">
        <v>10.0</v>
      </c>
      <c r="U87" s="49">
        <v>2.0</v>
      </c>
      <c r="V87" s="49">
        <v>2.0</v>
      </c>
      <c r="W87" s="49">
        <v>0.0</v>
      </c>
      <c r="X87" s="49">
        <v>2.0</v>
      </c>
      <c r="Y87" s="49">
        <f t="shared" si="224"/>
        <v>0</v>
      </c>
      <c r="Z87" s="49">
        <v>0.0</v>
      </c>
      <c r="AA87" s="49">
        <f t="shared" si="225"/>
        <v>1</v>
      </c>
      <c r="AB87" s="50"/>
      <c r="AC87" s="50">
        <v>10.0</v>
      </c>
      <c r="AD87" s="50">
        <v>9.0</v>
      </c>
      <c r="AE87" s="50">
        <f t="shared" si="226"/>
        <v>4</v>
      </c>
      <c r="AF87" s="50">
        <v>62.0</v>
      </c>
      <c r="AG87" s="50">
        <v>66.0</v>
      </c>
      <c r="AH87" s="50">
        <f t="shared" si="227"/>
        <v>0.9393939394</v>
      </c>
      <c r="AI87" s="50">
        <v>93.9</v>
      </c>
      <c r="AJ87" s="50">
        <f t="shared" si="228"/>
        <v>0.06060606061</v>
      </c>
      <c r="AK87" s="27"/>
      <c r="AL87" s="27">
        <v>10.0</v>
      </c>
      <c r="AM87" s="27">
        <v>3.0</v>
      </c>
      <c r="AN87" s="27">
        <f t="shared" si="229"/>
        <v>5</v>
      </c>
      <c r="AO87" s="27">
        <v>135.0</v>
      </c>
      <c r="AP87" s="27">
        <v>140.0</v>
      </c>
      <c r="AQ87" s="27">
        <f t="shared" si="230"/>
        <v>0.9642857143</v>
      </c>
      <c r="AR87" s="27">
        <v>96.4</v>
      </c>
      <c r="AS87" s="27">
        <f t="shared" si="231"/>
        <v>0.03571428571</v>
      </c>
      <c r="AT87" s="28"/>
      <c r="AU87" s="28">
        <v>10.0</v>
      </c>
      <c r="AV87" s="28">
        <v>4.0</v>
      </c>
      <c r="AW87" s="28">
        <f t="shared" si="250"/>
        <v>13</v>
      </c>
      <c r="AX87" s="28">
        <v>119.0</v>
      </c>
      <c r="AY87" s="28">
        <v>132.0</v>
      </c>
      <c r="AZ87" s="28">
        <f t="shared" si="233"/>
        <v>0.9015151515</v>
      </c>
      <c r="BA87" s="28">
        <v>90.2</v>
      </c>
      <c r="BB87" s="28">
        <f t="shared" si="234"/>
        <v>0.09848484848</v>
      </c>
      <c r="BC87" s="29"/>
      <c r="BD87" s="29">
        <v>10.0</v>
      </c>
      <c r="BE87" s="29">
        <v>4.0</v>
      </c>
      <c r="BF87" s="29">
        <f t="shared" si="235"/>
        <v>11</v>
      </c>
      <c r="BG87" s="29">
        <v>129.0</v>
      </c>
      <c r="BH87" s="29">
        <v>140.0</v>
      </c>
      <c r="BI87" s="29">
        <f t="shared" si="236"/>
        <v>0.9214285714</v>
      </c>
      <c r="BJ87" s="29">
        <v>92.1</v>
      </c>
      <c r="BK87" s="29">
        <f t="shared" si="237"/>
        <v>0.07857142857</v>
      </c>
      <c r="BL87" s="30"/>
      <c r="BM87" s="30">
        <v>10.0</v>
      </c>
      <c r="BN87" s="30">
        <v>2.0</v>
      </c>
      <c r="BO87" s="30">
        <f t="shared" si="238"/>
        <v>29</v>
      </c>
      <c r="BP87" s="30">
        <v>199.0</v>
      </c>
      <c r="BQ87" s="30">
        <v>228.0</v>
      </c>
      <c r="BR87" s="30">
        <f t="shared" si="239"/>
        <v>0.8728070175</v>
      </c>
      <c r="BS87" s="30">
        <v>87.3</v>
      </c>
      <c r="BT87" s="30">
        <f t="shared" si="240"/>
        <v>0.1271929825</v>
      </c>
      <c r="BU87" s="31"/>
      <c r="BV87" s="31">
        <v>10.0</v>
      </c>
      <c r="BW87" s="31">
        <v>11.0</v>
      </c>
      <c r="BX87" s="31">
        <f t="shared" si="241"/>
        <v>23</v>
      </c>
      <c r="BY87" s="31">
        <v>156.0</v>
      </c>
      <c r="BZ87" s="31">
        <v>179.0</v>
      </c>
      <c r="CA87" s="31">
        <f t="shared" si="242"/>
        <v>0.8715083799</v>
      </c>
      <c r="CB87" s="31">
        <v>87.2</v>
      </c>
      <c r="CC87" s="31">
        <f t="shared" si="243"/>
        <v>0.1284916201</v>
      </c>
      <c r="CD87" s="42"/>
      <c r="CE87" s="42">
        <v>10.0</v>
      </c>
      <c r="CF87" s="42">
        <v>7.0</v>
      </c>
      <c r="CG87" s="42">
        <f t="shared" si="248"/>
        <v>71</v>
      </c>
      <c r="CH87" s="42">
        <v>85.0</v>
      </c>
      <c r="CI87" s="42">
        <v>156.0</v>
      </c>
      <c r="CJ87" s="42">
        <f t="shared" si="245"/>
        <v>0.5448717949</v>
      </c>
      <c r="CK87" s="42">
        <v>54.5</v>
      </c>
      <c r="CL87" s="42">
        <f t="shared" si="246"/>
        <v>0.4551282051</v>
      </c>
    </row>
    <row r="88" ht="16.5" customHeight="1">
      <c r="A88" s="23"/>
      <c r="B88" s="23">
        <v>11.0</v>
      </c>
      <c r="C88" s="23">
        <v>1.0</v>
      </c>
      <c r="D88" s="23">
        <f t="shared" si="249"/>
        <v>3</v>
      </c>
      <c r="E88" s="23">
        <v>42.0</v>
      </c>
      <c r="F88" s="23">
        <v>45.0</v>
      </c>
      <c r="G88" s="23">
        <f t="shared" si="218"/>
        <v>0.9333333333</v>
      </c>
      <c r="H88" s="23">
        <v>93.3</v>
      </c>
      <c r="I88" s="23">
        <f t="shared" si="219"/>
        <v>0.06666666667</v>
      </c>
      <c r="J88" s="24"/>
      <c r="K88" s="24">
        <v>11.0</v>
      </c>
      <c r="L88" s="24">
        <v>11.0</v>
      </c>
      <c r="M88" s="24">
        <f t="shared" si="220"/>
        <v>4</v>
      </c>
      <c r="N88" s="24">
        <v>12.0</v>
      </c>
      <c r="O88" s="24">
        <v>16.0</v>
      </c>
      <c r="P88" s="24">
        <f t="shared" si="221"/>
        <v>0.75</v>
      </c>
      <c r="Q88" s="24">
        <v>75.0</v>
      </c>
      <c r="R88" s="24">
        <f t="shared" si="222"/>
        <v>0.25</v>
      </c>
      <c r="S88" s="49"/>
      <c r="T88" s="49">
        <v>11.0</v>
      </c>
      <c r="U88" s="49">
        <v>6.0</v>
      </c>
      <c r="V88" s="49">
        <f>X88-W88</f>
        <v>3</v>
      </c>
      <c r="W88" s="49">
        <v>80.0</v>
      </c>
      <c r="X88" s="49">
        <v>83.0</v>
      </c>
      <c r="Y88" s="49">
        <f t="shared" si="224"/>
        <v>0.9638554217</v>
      </c>
      <c r="Z88" s="49">
        <v>96.4</v>
      </c>
      <c r="AA88" s="49">
        <f t="shared" si="225"/>
        <v>0.03614457831</v>
      </c>
      <c r="AB88" s="50"/>
      <c r="AC88" s="50">
        <v>11.0</v>
      </c>
      <c r="AD88" s="50">
        <v>11.0</v>
      </c>
      <c r="AE88" s="50">
        <f t="shared" si="226"/>
        <v>5</v>
      </c>
      <c r="AF88" s="50">
        <v>19.0</v>
      </c>
      <c r="AG88" s="50">
        <v>24.0</v>
      </c>
      <c r="AH88" s="50">
        <f t="shared" si="227"/>
        <v>0.7916666667</v>
      </c>
      <c r="AI88" s="50">
        <v>79.2</v>
      </c>
      <c r="AJ88" s="50">
        <f t="shared" si="228"/>
        <v>0.2083333333</v>
      </c>
      <c r="AK88" s="27"/>
      <c r="AL88" s="27">
        <v>11.0</v>
      </c>
      <c r="AM88" s="27">
        <v>6.0</v>
      </c>
      <c r="AN88" s="27">
        <f t="shared" si="229"/>
        <v>9</v>
      </c>
      <c r="AO88" s="27">
        <v>93.0</v>
      </c>
      <c r="AP88" s="27">
        <v>102.0</v>
      </c>
      <c r="AQ88" s="27">
        <f t="shared" si="230"/>
        <v>0.9117647059</v>
      </c>
      <c r="AR88" s="27">
        <v>91.2</v>
      </c>
      <c r="AS88" s="27">
        <f t="shared" si="231"/>
        <v>0.08823529412</v>
      </c>
      <c r="AT88" s="28"/>
      <c r="AU88" s="28">
        <v>11.0</v>
      </c>
      <c r="AV88" s="28">
        <v>8.0</v>
      </c>
      <c r="AW88" s="28">
        <f t="shared" si="250"/>
        <v>40</v>
      </c>
      <c r="AX88" s="28">
        <v>52.0</v>
      </c>
      <c r="AY88" s="28">
        <v>92.0</v>
      </c>
      <c r="AZ88" s="28">
        <f t="shared" si="233"/>
        <v>0.5652173913</v>
      </c>
      <c r="BA88" s="28">
        <v>56.5</v>
      </c>
      <c r="BB88" s="28">
        <f t="shared" si="234"/>
        <v>0.4347826087</v>
      </c>
      <c r="BC88" s="29"/>
      <c r="BD88" s="29">
        <v>11.0</v>
      </c>
      <c r="BE88" s="29">
        <v>2.0</v>
      </c>
      <c r="BF88" s="29">
        <f t="shared" si="235"/>
        <v>16</v>
      </c>
      <c r="BG88" s="29">
        <v>153.0</v>
      </c>
      <c r="BH88" s="29">
        <v>169.0</v>
      </c>
      <c r="BI88" s="29">
        <f t="shared" si="236"/>
        <v>0.9053254438</v>
      </c>
      <c r="BJ88" s="29">
        <v>90.5</v>
      </c>
      <c r="BK88" s="29">
        <f t="shared" si="237"/>
        <v>0.09467455621</v>
      </c>
      <c r="BL88" s="30"/>
      <c r="BM88" s="30">
        <v>11.0</v>
      </c>
      <c r="BN88" s="30">
        <v>1.0</v>
      </c>
      <c r="BO88" s="30">
        <f t="shared" si="238"/>
        <v>26</v>
      </c>
      <c r="BP88" s="30">
        <v>199.0</v>
      </c>
      <c r="BQ88" s="30">
        <v>225.0</v>
      </c>
      <c r="BR88" s="30">
        <f t="shared" si="239"/>
        <v>0.8844444444</v>
      </c>
      <c r="BS88" s="30">
        <v>88.4</v>
      </c>
      <c r="BT88" s="30">
        <f t="shared" si="240"/>
        <v>0.1155555556</v>
      </c>
      <c r="BU88" s="31"/>
      <c r="BV88" s="31">
        <v>11.0</v>
      </c>
      <c r="BW88" s="31">
        <v>5.0</v>
      </c>
      <c r="BX88" s="31">
        <f t="shared" si="241"/>
        <v>21</v>
      </c>
      <c r="BY88" s="31">
        <v>133.0</v>
      </c>
      <c r="BZ88" s="31">
        <v>154.0</v>
      </c>
      <c r="CA88" s="31">
        <f t="shared" si="242"/>
        <v>0.8636363636</v>
      </c>
      <c r="CB88" s="31">
        <v>86.4</v>
      </c>
      <c r="CC88" s="31">
        <f t="shared" si="243"/>
        <v>0.1363636364</v>
      </c>
      <c r="CD88" s="42"/>
      <c r="CE88" s="42">
        <v>11.0</v>
      </c>
      <c r="CF88" s="42">
        <v>6.0</v>
      </c>
      <c r="CG88" s="42">
        <f t="shared" si="248"/>
        <v>29</v>
      </c>
      <c r="CH88" s="42">
        <v>201.0</v>
      </c>
      <c r="CI88" s="42">
        <v>230.0</v>
      </c>
      <c r="CJ88" s="42">
        <f t="shared" si="245"/>
        <v>0.8739130435</v>
      </c>
      <c r="CK88" s="42">
        <v>87.4</v>
      </c>
      <c r="CL88" s="42">
        <f t="shared" si="246"/>
        <v>0.1260869565</v>
      </c>
    </row>
    <row r="89" ht="16.5" customHeight="1">
      <c r="A89" s="36" t="s">
        <v>25</v>
      </c>
      <c r="B89" s="37"/>
      <c r="C89" s="37"/>
      <c r="D89" s="37"/>
      <c r="E89" s="37"/>
      <c r="F89" s="37"/>
      <c r="G89" s="36">
        <f t="shared" ref="G89:H89" si="251">SUM(G77:G88)/12</f>
        <v>0.8156492595</v>
      </c>
      <c r="H89" s="36">
        <f t="shared" si="251"/>
        <v>81.56666667</v>
      </c>
      <c r="I89" s="36">
        <f>SUM(I77:I88)/12*100</f>
        <v>18.43507405</v>
      </c>
      <c r="J89" s="37"/>
      <c r="K89" s="37"/>
      <c r="L89" s="37"/>
      <c r="M89" s="37"/>
      <c r="N89" s="37"/>
      <c r="O89" s="37"/>
      <c r="P89" s="36">
        <f t="shared" ref="P89:Q89" si="252">SUM(P77:P88)/12</f>
        <v>0.9297048054</v>
      </c>
      <c r="Q89" s="36">
        <f t="shared" si="252"/>
        <v>92.96666667</v>
      </c>
      <c r="R89" s="36">
        <f>SUM(R77:R88)/12*100</f>
        <v>7.029519459</v>
      </c>
      <c r="S89" s="37"/>
      <c r="T89" s="37"/>
      <c r="U89" s="37"/>
      <c r="V89" s="37"/>
      <c r="W89" s="37"/>
      <c r="X89" s="37"/>
      <c r="Y89" s="36">
        <f t="shared" ref="Y89:Z89" si="253">SUM(Y77:Y88)/12</f>
        <v>0.8446584658</v>
      </c>
      <c r="Z89" s="36">
        <f t="shared" si="253"/>
        <v>84.45833333</v>
      </c>
      <c r="AA89" s="36">
        <f>SUM(AA77:AA88)/12*100</f>
        <v>15.53415342</v>
      </c>
      <c r="AB89" s="37"/>
      <c r="AC89" s="37"/>
      <c r="AD89" s="37"/>
      <c r="AE89" s="37"/>
      <c r="AF89" s="37"/>
      <c r="AG89" s="37"/>
      <c r="AH89" s="36">
        <f t="shared" ref="AH89:AI89" si="254">SUM(AH77:AH88)/12</f>
        <v>0.9161909398</v>
      </c>
      <c r="AI89" s="36">
        <f t="shared" si="254"/>
        <v>91.60833333</v>
      </c>
      <c r="AJ89" s="36">
        <f>SUM(AJ77:AJ88)/12*100</f>
        <v>8.380906021</v>
      </c>
      <c r="AK89" s="37"/>
      <c r="AL89" s="37"/>
      <c r="AM89" s="37"/>
      <c r="AN89" s="37"/>
      <c r="AO89" s="37"/>
      <c r="AP89" s="37"/>
      <c r="AQ89" s="36">
        <f t="shared" ref="AQ89:AR89" si="255">SUM(AQ77:AQ88)/12</f>
        <v>0.8439436727</v>
      </c>
      <c r="AR89" s="36">
        <f t="shared" si="255"/>
        <v>84.4</v>
      </c>
      <c r="AS89" s="36">
        <f>SUM(AS77:AS88)/12*100</f>
        <v>15.60563273</v>
      </c>
      <c r="AT89" s="37"/>
      <c r="AU89" s="37"/>
      <c r="AV89" s="37"/>
      <c r="AW89" s="37"/>
      <c r="AX89" s="37"/>
      <c r="AY89" s="37"/>
      <c r="AZ89" s="36">
        <f t="shared" ref="AZ89:BA89" si="256">SUM(AZ77:AZ88)/12</f>
        <v>0.7296582513</v>
      </c>
      <c r="BA89" s="36">
        <f t="shared" si="256"/>
        <v>72.98333333</v>
      </c>
      <c r="BB89" s="36">
        <f>SUM(BB77:BB88)/12*100</f>
        <v>27.03417487</v>
      </c>
      <c r="BC89" s="37"/>
      <c r="BD89" s="37"/>
      <c r="BE89" s="37"/>
      <c r="BF89" s="37"/>
      <c r="BG89" s="37"/>
      <c r="BH89" s="37"/>
      <c r="BI89" s="36">
        <f t="shared" ref="BI89:BJ89" si="257">SUM(BI77:BI88)/12</f>
        <v>0.8661698764</v>
      </c>
      <c r="BJ89" s="36">
        <f t="shared" si="257"/>
        <v>86.625</v>
      </c>
      <c r="BK89" s="36">
        <f>SUM(BK77:BK88)/12*100</f>
        <v>13.38301236</v>
      </c>
      <c r="BL89" s="37"/>
      <c r="BM89" s="37"/>
      <c r="BN89" s="37"/>
      <c r="BO89" s="37"/>
      <c r="BP89" s="37"/>
      <c r="BQ89" s="37"/>
      <c r="BR89" s="36">
        <f t="shared" ref="BR89:BS89" si="258">SUM(BR77:BR88)/12</f>
        <v>0.8259622387</v>
      </c>
      <c r="BS89" s="36">
        <f t="shared" si="258"/>
        <v>82.58333333</v>
      </c>
      <c r="BT89" s="36">
        <f>SUM(BT77:BT88)/12*100</f>
        <v>17.40377613</v>
      </c>
      <c r="BU89" s="37"/>
      <c r="BV89" s="37"/>
      <c r="BW89" s="37"/>
      <c r="BX89" s="37"/>
      <c r="BY89" s="37"/>
      <c r="BZ89" s="37"/>
      <c r="CA89" s="36">
        <f t="shared" ref="CA89:CB89" si="259">SUM(CA77:CA88)/12</f>
        <v>0.8437698112</v>
      </c>
      <c r="CB89" s="36">
        <f t="shared" si="259"/>
        <v>84.38333333</v>
      </c>
      <c r="CC89" s="36">
        <f>SUM(CC77:CC88)/12*100</f>
        <v>15.62301888</v>
      </c>
      <c r="CD89" s="37"/>
      <c r="CE89" s="37"/>
      <c r="CF89" s="37"/>
      <c r="CG89" s="37"/>
      <c r="CH89" s="37"/>
      <c r="CI89" s="37"/>
      <c r="CJ89" s="36">
        <f t="shared" ref="CJ89:CK89" si="260">SUM(CJ77:CJ88)/12</f>
        <v>0.7676259783</v>
      </c>
      <c r="CK89" s="36">
        <f t="shared" si="260"/>
        <v>76.75666667</v>
      </c>
      <c r="CL89" s="36">
        <f>SUM(CL77:CL88)/12*100</f>
        <v>23.23740217</v>
      </c>
    </row>
    <row r="90" ht="16.5" customHeight="1">
      <c r="A90" s="38" t="s">
        <v>26</v>
      </c>
      <c r="B90" s="39"/>
      <c r="C90" s="39"/>
      <c r="D90" s="39"/>
      <c r="E90" s="39"/>
      <c r="F90" s="39"/>
      <c r="G90" s="38">
        <f>STDEV(G77:G88)</f>
        <v>0.2360918055</v>
      </c>
      <c r="H90" s="38"/>
      <c r="I90" s="38">
        <f>STDEV(I77:I88)</f>
        <v>0.2360918055</v>
      </c>
      <c r="J90" s="39"/>
      <c r="K90" s="39"/>
      <c r="L90" s="39"/>
      <c r="M90" s="39"/>
      <c r="N90" s="39"/>
      <c r="O90" s="39"/>
      <c r="P90" s="38">
        <f>STDEV(P77:P88)</f>
        <v>0.07985459668</v>
      </c>
      <c r="Q90" s="38"/>
      <c r="R90" s="38">
        <f>STDEV(R77:R88)</f>
        <v>0.07985459668</v>
      </c>
      <c r="S90" s="39"/>
      <c r="T90" s="39"/>
      <c r="U90" s="39"/>
      <c r="V90" s="39"/>
      <c r="W90" s="39"/>
      <c r="X90" s="39"/>
      <c r="Y90" s="38">
        <f>STDEV(Y77:Y88)</f>
        <v>0.2755978865</v>
      </c>
      <c r="Z90" s="38"/>
      <c r="AA90" s="38">
        <f>STDEV(AA77:AA88)</f>
        <v>0.2755978865</v>
      </c>
      <c r="AB90" s="39"/>
      <c r="AC90" s="39"/>
      <c r="AD90" s="39"/>
      <c r="AE90" s="39"/>
      <c r="AF90" s="39"/>
      <c r="AG90" s="39"/>
      <c r="AH90" s="38">
        <f>STDEV(AH77:AH88)</f>
        <v>0.04912340228</v>
      </c>
      <c r="AI90" s="38"/>
      <c r="AJ90" s="38">
        <f>STDEV(AJ77:AJ88)</f>
        <v>0.04912340228</v>
      </c>
      <c r="AK90" s="39"/>
      <c r="AL90" s="39"/>
      <c r="AM90" s="39"/>
      <c r="AN90" s="39"/>
      <c r="AO90" s="39"/>
      <c r="AP90" s="39"/>
      <c r="AQ90" s="38">
        <f>STDEV(AQ77:AQ88)</f>
        <v>0.1747365169</v>
      </c>
      <c r="AR90" s="38"/>
      <c r="AS90" s="38">
        <f>STDEV(AS77:AS88)</f>
        <v>0.1747365169</v>
      </c>
      <c r="AT90" s="39"/>
      <c r="AU90" s="39"/>
      <c r="AV90" s="39"/>
      <c r="AW90" s="39"/>
      <c r="AX90" s="39"/>
      <c r="AY90" s="39"/>
      <c r="AZ90" s="38">
        <f>STDEV(AZ77:AZ88)</f>
        <v>0.3041478872</v>
      </c>
      <c r="BA90" s="38"/>
      <c r="BB90" s="38">
        <f>STDEV(BB77:BB88)</f>
        <v>0.3041478872</v>
      </c>
      <c r="BC90" s="39"/>
      <c r="BD90" s="39"/>
      <c r="BE90" s="39"/>
      <c r="BF90" s="39"/>
      <c r="BG90" s="39"/>
      <c r="BH90" s="39"/>
      <c r="BI90" s="38">
        <f>STDEV(BI77:BI88)</f>
        <v>0.116860453</v>
      </c>
      <c r="BJ90" s="38"/>
      <c r="BK90" s="38">
        <f>STDEV(BK77:BK88)</f>
        <v>0.116860453</v>
      </c>
      <c r="BL90" s="39"/>
      <c r="BM90" s="39"/>
      <c r="BN90" s="39"/>
      <c r="BO90" s="39"/>
      <c r="BP90" s="39"/>
      <c r="BQ90" s="39"/>
      <c r="BR90" s="38">
        <f>STDEV(BR77:BR88)</f>
        <v>0.08253742621</v>
      </c>
      <c r="BS90" s="38"/>
      <c r="BT90" s="38">
        <f>STDEV(BT77:BT88)</f>
        <v>0.08253742621</v>
      </c>
      <c r="BU90" s="39"/>
      <c r="BV90" s="39"/>
      <c r="BW90" s="39"/>
      <c r="BX90" s="39"/>
      <c r="BY90" s="39"/>
      <c r="BZ90" s="39"/>
      <c r="CA90" s="38">
        <f>STDEV(CA77:CA88)</f>
        <v>0.05884067577</v>
      </c>
      <c r="CB90" s="38"/>
      <c r="CC90" s="38">
        <f>STDEV(CC77:CC88)</f>
        <v>0.05884067577</v>
      </c>
      <c r="CD90" s="39"/>
      <c r="CE90" s="39"/>
      <c r="CF90" s="39"/>
      <c r="CG90" s="39"/>
      <c r="CH90" s="39"/>
      <c r="CI90" s="39"/>
      <c r="CJ90" s="38">
        <f>STDEV(CJ77:CJ88)</f>
        <v>0.2303351449</v>
      </c>
      <c r="CK90" s="38"/>
      <c r="CL90" s="38">
        <f>STDEV(CL77:CL88)</f>
        <v>0.2303351449</v>
      </c>
    </row>
    <row r="91" ht="16.5" customHeight="1">
      <c r="A91" s="40" t="s">
        <v>27</v>
      </c>
      <c r="B91" s="41"/>
      <c r="C91" s="41"/>
      <c r="D91" s="41"/>
      <c r="E91" s="41"/>
      <c r="F91" s="41"/>
      <c r="G91" s="40">
        <f>VAR(G77:G88)</f>
        <v>0.05573934063</v>
      </c>
      <c r="H91" s="40"/>
      <c r="I91" s="40">
        <f>VAR(I77:I88)</f>
        <v>0.05573934063</v>
      </c>
      <c r="J91" s="41"/>
      <c r="K91" s="41"/>
      <c r="L91" s="41"/>
      <c r="M91" s="41"/>
      <c r="N91" s="41"/>
      <c r="O91" s="41"/>
      <c r="P91" s="40">
        <f>VAR(P77:P88)</f>
        <v>0.006376756611</v>
      </c>
      <c r="Q91" s="41"/>
      <c r="R91" s="40">
        <f>VAR(R77:R88)</f>
        <v>0.006376756611</v>
      </c>
      <c r="S91" s="41"/>
      <c r="T91" s="41"/>
      <c r="U91" s="41"/>
      <c r="V91" s="41"/>
      <c r="W91" s="41"/>
      <c r="X91" s="41"/>
      <c r="Y91" s="40">
        <f>VAR(Y77:Y88)</f>
        <v>0.07595419502</v>
      </c>
      <c r="Z91" s="41"/>
      <c r="AA91" s="40">
        <f>VAR(AA77:AA88)</f>
        <v>0.07595419502</v>
      </c>
      <c r="AB91" s="41"/>
      <c r="AC91" s="41"/>
      <c r="AD91" s="41"/>
      <c r="AE91" s="41"/>
      <c r="AF91" s="41"/>
      <c r="AG91" s="41"/>
      <c r="AH91" s="40">
        <f>VAR(AH77:AH88)</f>
        <v>0.002413108652</v>
      </c>
      <c r="AI91" s="41"/>
      <c r="AJ91" s="40">
        <f>VAR(AJ77:AJ88)</f>
        <v>0.002413108652</v>
      </c>
      <c r="AK91" s="41"/>
      <c r="AL91" s="41"/>
      <c r="AM91" s="41"/>
      <c r="AN91" s="41"/>
      <c r="AO91" s="41"/>
      <c r="AP91" s="41"/>
      <c r="AQ91" s="40">
        <f>VAR(AQ77:AQ88)</f>
        <v>0.03053285035</v>
      </c>
      <c r="AR91" s="41"/>
      <c r="AS91" s="40">
        <f>VAR(AS77:AS88)</f>
        <v>0.03053285035</v>
      </c>
      <c r="AT91" s="41"/>
      <c r="AU91" s="41"/>
      <c r="AV91" s="41"/>
      <c r="AW91" s="41"/>
      <c r="AX91" s="41"/>
      <c r="AY91" s="41"/>
      <c r="AZ91" s="40">
        <f>VAR(AZ77:AZ88)</f>
        <v>0.09250593726</v>
      </c>
      <c r="BA91" s="41"/>
      <c r="BB91" s="40">
        <f>VAR(BB77:BB88)</f>
        <v>0.09250593726</v>
      </c>
      <c r="BC91" s="41"/>
      <c r="BD91" s="41"/>
      <c r="BE91" s="41"/>
      <c r="BF91" s="41"/>
      <c r="BG91" s="41"/>
      <c r="BH91" s="41"/>
      <c r="BI91" s="40">
        <f>VAR(BI77:BI88)</f>
        <v>0.01365636546</v>
      </c>
      <c r="BJ91" s="41"/>
      <c r="BK91" s="40">
        <f>VAR(BK77:BK88)</f>
        <v>0.01365636546</v>
      </c>
      <c r="BL91" s="41"/>
      <c r="BM91" s="41"/>
      <c r="BN91" s="41"/>
      <c r="BO91" s="41"/>
      <c r="BP91" s="41"/>
      <c r="BQ91" s="41"/>
      <c r="BR91" s="40">
        <f>VAR(BR77:BR88)</f>
        <v>0.006812426725</v>
      </c>
      <c r="BS91" s="41"/>
      <c r="BT91" s="40">
        <f>VAR(BT77:BT88)</f>
        <v>0.006812426725</v>
      </c>
      <c r="BU91" s="41"/>
      <c r="BV91" s="41"/>
      <c r="BW91" s="41"/>
      <c r="BX91" s="41"/>
      <c r="BY91" s="41"/>
      <c r="BZ91" s="41"/>
      <c r="CA91" s="40">
        <f>VAR(CA77:CA88)</f>
        <v>0.003462225125</v>
      </c>
      <c r="CB91" s="41"/>
      <c r="CC91" s="40">
        <f>VAR(CC77:CC88)</f>
        <v>0.003462225125</v>
      </c>
      <c r="CD91" s="41"/>
      <c r="CE91" s="41"/>
      <c r="CF91" s="41"/>
      <c r="CG91" s="41"/>
      <c r="CH91" s="41"/>
      <c r="CI91" s="41"/>
      <c r="CJ91" s="40">
        <f>VAR(CJ77:CJ88)</f>
        <v>0.05305427896</v>
      </c>
      <c r="CK91" s="41"/>
      <c r="CL91" s="40">
        <f>VAR(CL77:CL88)</f>
        <v>0.05305427896</v>
      </c>
    </row>
    <row r="92" ht="16.5" customHeight="1">
      <c r="A92" s="23"/>
      <c r="B92" s="23">
        <v>0.0</v>
      </c>
      <c r="C92" s="23">
        <v>5.0</v>
      </c>
      <c r="D92" s="23">
        <f t="shared" ref="D92:D99" si="261">F92-E92</f>
        <v>2</v>
      </c>
      <c r="E92" s="23">
        <v>26.0</v>
      </c>
      <c r="F92" s="23">
        <v>28.0</v>
      </c>
      <c r="G92" s="23">
        <f t="shared" ref="G92:G103" si="262">E92/F92</f>
        <v>0.9285714286</v>
      </c>
      <c r="H92" s="23">
        <v>92.9</v>
      </c>
      <c r="I92" s="23">
        <f t="shared" ref="I92:I103" si="263">D92/F92</f>
        <v>0.07142857143</v>
      </c>
      <c r="J92" s="24"/>
      <c r="K92" s="24">
        <v>0.0</v>
      </c>
      <c r="L92" s="24">
        <v>9.0</v>
      </c>
      <c r="M92" s="24">
        <f t="shared" ref="M92:M103" si="264">O92-N92</f>
        <v>4</v>
      </c>
      <c r="N92" s="24">
        <v>30.0</v>
      </c>
      <c r="O92" s="24">
        <v>34.0</v>
      </c>
      <c r="P92" s="24">
        <f t="shared" ref="P92:P103" si="265">N92/O92</f>
        <v>0.8823529412</v>
      </c>
      <c r="Q92" s="24">
        <v>88.2</v>
      </c>
      <c r="R92" s="24">
        <f t="shared" ref="R92:R103" si="266">M92/O92</f>
        <v>0.1176470588</v>
      </c>
      <c r="S92" s="49"/>
      <c r="T92" s="49">
        <v>0.0</v>
      </c>
      <c r="U92" s="49">
        <v>5.0</v>
      </c>
      <c r="V92" s="49">
        <f t="shared" ref="V92:V103" si="267">X92-W92</f>
        <v>6</v>
      </c>
      <c r="W92" s="49">
        <v>73.0</v>
      </c>
      <c r="X92" s="49">
        <v>79.0</v>
      </c>
      <c r="Y92" s="49">
        <f t="shared" ref="Y92:Y103" si="268">W92/X92</f>
        <v>0.9240506329</v>
      </c>
      <c r="Z92" s="49">
        <v>92.4</v>
      </c>
      <c r="AA92" s="49">
        <f t="shared" ref="AA92:AA103" si="269">V92/X92</f>
        <v>0.07594936709</v>
      </c>
      <c r="AB92" s="50"/>
      <c r="AC92" s="50">
        <v>0.0</v>
      </c>
      <c r="AD92" s="50">
        <v>2.0</v>
      </c>
      <c r="AE92" s="50">
        <f t="shared" ref="AE92:AE103" si="270">AG92-AF92</f>
        <v>7</v>
      </c>
      <c r="AF92" s="50">
        <v>132.0</v>
      </c>
      <c r="AG92" s="50">
        <v>139.0</v>
      </c>
      <c r="AH92" s="50">
        <f>AF92/AG92</f>
        <v>0.9496402878</v>
      </c>
      <c r="AI92" s="50">
        <v>95.0</v>
      </c>
      <c r="AJ92" s="50">
        <f>AE92/AG92</f>
        <v>0.05035971223</v>
      </c>
      <c r="AK92" s="27"/>
      <c r="AL92" s="27">
        <v>0.0</v>
      </c>
      <c r="AM92" s="27">
        <v>3.0</v>
      </c>
      <c r="AN92" s="27">
        <f t="shared" ref="AN92:AN103" si="271">AP92-AO92</f>
        <v>14</v>
      </c>
      <c r="AO92" s="27">
        <v>130.0</v>
      </c>
      <c r="AP92" s="27">
        <v>144.0</v>
      </c>
      <c r="AQ92" s="27">
        <f t="shared" ref="AQ92:AQ103" si="272">AO92/AP92</f>
        <v>0.9027777778</v>
      </c>
      <c r="AR92" s="27">
        <v>90.3</v>
      </c>
      <c r="AS92" s="27">
        <f t="shared" ref="AS92:AS103" si="273">AN92/AP92</f>
        <v>0.09722222222</v>
      </c>
      <c r="AT92" s="28"/>
      <c r="AU92" s="28">
        <v>0.0</v>
      </c>
      <c r="AV92" s="28">
        <v>0.0</v>
      </c>
      <c r="AW92" s="28">
        <f t="shared" ref="AW92:AW103" si="274">AY92-AX92</f>
        <v>8</v>
      </c>
      <c r="AX92" s="28">
        <v>142.0</v>
      </c>
      <c r="AY92" s="28">
        <v>150.0</v>
      </c>
      <c r="AZ92" s="28">
        <f t="shared" ref="AZ92:AZ103" si="275">AX92/AY92</f>
        <v>0.9466666667</v>
      </c>
      <c r="BA92" s="28">
        <v>94.7</v>
      </c>
      <c r="BB92" s="28">
        <f t="shared" ref="BB92:BB103" si="276">AW92/AY92</f>
        <v>0.05333333333</v>
      </c>
      <c r="BC92" s="29"/>
      <c r="BD92" s="29">
        <v>0.0</v>
      </c>
      <c r="BE92" s="29">
        <v>7.0</v>
      </c>
      <c r="BF92" s="29">
        <f t="shared" ref="BF92:BF103" si="277">BH92-BG92</f>
        <v>11</v>
      </c>
      <c r="BG92" s="29">
        <v>68.0</v>
      </c>
      <c r="BH92" s="29">
        <v>79.0</v>
      </c>
      <c r="BI92" s="29">
        <f t="shared" ref="BI92:BI103" si="278">BG92/BH92</f>
        <v>0.8607594937</v>
      </c>
      <c r="BJ92" s="29">
        <v>86.1</v>
      </c>
      <c r="BK92" s="29">
        <f t="shared" ref="BK92:BK103" si="279">BF92/BH92</f>
        <v>0.1392405063</v>
      </c>
      <c r="BL92" s="30"/>
      <c r="BM92" s="30">
        <v>0.0</v>
      </c>
      <c r="BN92" s="30">
        <v>10.0</v>
      </c>
      <c r="BO92" s="30">
        <f t="shared" ref="BO92:BO103" si="280">BQ92-BP92</f>
        <v>40</v>
      </c>
      <c r="BP92" s="30">
        <v>73.0</v>
      </c>
      <c r="BQ92" s="30">
        <v>113.0</v>
      </c>
      <c r="BR92" s="30">
        <f t="shared" ref="BR92:BR103" si="281">BP92/BQ92</f>
        <v>0.6460176991</v>
      </c>
      <c r="BS92" s="30">
        <v>64.6</v>
      </c>
      <c r="BT92" s="30">
        <f t="shared" ref="BT92:BT103" si="282">BO92/BQ92</f>
        <v>0.3539823009</v>
      </c>
      <c r="BU92" s="31"/>
      <c r="BV92" s="31">
        <v>0.0</v>
      </c>
      <c r="BW92" s="31">
        <v>0.0</v>
      </c>
      <c r="BX92" s="31">
        <f t="shared" ref="BX92:BX103" si="283">BZ92-BY92</f>
        <v>27</v>
      </c>
      <c r="BY92" s="31">
        <v>153.0</v>
      </c>
      <c r="BZ92" s="31">
        <v>180.0</v>
      </c>
      <c r="CA92" s="31">
        <f t="shared" ref="CA92:CA103" si="284">BY92/BZ92</f>
        <v>0.85</v>
      </c>
      <c r="CB92" s="31">
        <v>85.0</v>
      </c>
      <c r="CC92" s="31">
        <f t="shared" ref="CC92:CC103" si="285">BX92/BZ92</f>
        <v>0.15</v>
      </c>
      <c r="CD92" s="42"/>
      <c r="CE92" s="42">
        <v>0.0</v>
      </c>
      <c r="CF92" s="42">
        <v>0.0</v>
      </c>
      <c r="CG92" s="42">
        <f t="shared" ref="CG92:CG103" si="286">CI92-CH92</f>
        <v>34</v>
      </c>
      <c r="CH92" s="42">
        <v>307.0</v>
      </c>
      <c r="CI92" s="42">
        <v>341.0</v>
      </c>
      <c r="CJ92" s="42">
        <f t="shared" ref="CJ92:CJ103" si="287">CH92/CI92</f>
        <v>0.9002932551</v>
      </c>
      <c r="CK92" s="42">
        <v>90.0</v>
      </c>
      <c r="CL92" s="42">
        <f t="shared" ref="CL92:CL103" si="288">CG92/CI92</f>
        <v>0.09970674487</v>
      </c>
    </row>
    <row r="93" ht="16.5" customHeight="1">
      <c r="A93" s="23"/>
      <c r="B93" s="23">
        <v>1.0</v>
      </c>
      <c r="C93" s="23">
        <v>3.0</v>
      </c>
      <c r="D93" s="23">
        <f t="shared" si="261"/>
        <v>1</v>
      </c>
      <c r="E93" s="23">
        <v>38.0</v>
      </c>
      <c r="F93" s="23">
        <v>39.0</v>
      </c>
      <c r="G93" s="23">
        <f t="shared" si="262"/>
        <v>0.9743589744</v>
      </c>
      <c r="H93" s="23">
        <v>97.4</v>
      </c>
      <c r="I93" s="23">
        <f t="shared" si="263"/>
        <v>0.02564102564</v>
      </c>
      <c r="J93" s="24"/>
      <c r="K93" s="24">
        <v>1.0</v>
      </c>
      <c r="L93" s="24">
        <v>3.0</v>
      </c>
      <c r="M93" s="24">
        <f t="shared" si="264"/>
        <v>4</v>
      </c>
      <c r="N93" s="24">
        <v>66.0</v>
      </c>
      <c r="O93" s="24">
        <v>70.0</v>
      </c>
      <c r="P93" s="24">
        <f t="shared" si="265"/>
        <v>0.9428571429</v>
      </c>
      <c r="Q93" s="24">
        <v>94.3</v>
      </c>
      <c r="R93" s="24">
        <f t="shared" si="266"/>
        <v>0.05714285714</v>
      </c>
      <c r="S93" s="49"/>
      <c r="T93" s="49">
        <v>1.0</v>
      </c>
      <c r="U93" s="49">
        <v>0.0</v>
      </c>
      <c r="V93" s="49">
        <f t="shared" si="267"/>
        <v>4</v>
      </c>
      <c r="W93" s="49">
        <v>106.0</v>
      </c>
      <c r="X93" s="49">
        <v>110.0</v>
      </c>
      <c r="Y93" s="49">
        <f t="shared" si="268"/>
        <v>0.9636363636</v>
      </c>
      <c r="Z93" s="49">
        <v>96.4</v>
      </c>
      <c r="AA93" s="49">
        <f t="shared" si="269"/>
        <v>0.03636363636</v>
      </c>
      <c r="AB93" s="50"/>
      <c r="AC93" s="50">
        <v>1.0</v>
      </c>
      <c r="AD93" s="50"/>
      <c r="AE93" s="50">
        <f t="shared" si="270"/>
        <v>0</v>
      </c>
      <c r="AF93" s="50">
        <v>0.0</v>
      </c>
      <c r="AG93" s="50">
        <v>0.0</v>
      </c>
      <c r="AH93" s="50">
        <v>0.0</v>
      </c>
      <c r="AI93" s="50">
        <v>0.0</v>
      </c>
      <c r="AJ93" s="50">
        <v>0.0</v>
      </c>
      <c r="AK93" s="27"/>
      <c r="AL93" s="27">
        <v>1.0</v>
      </c>
      <c r="AM93" s="27">
        <v>10.0</v>
      </c>
      <c r="AN93" s="27">
        <f t="shared" si="271"/>
        <v>23</v>
      </c>
      <c r="AO93" s="27">
        <v>56.0</v>
      </c>
      <c r="AP93" s="27">
        <v>79.0</v>
      </c>
      <c r="AQ93" s="27">
        <f t="shared" si="272"/>
        <v>0.7088607595</v>
      </c>
      <c r="AR93" s="27">
        <v>70.9</v>
      </c>
      <c r="AS93" s="27">
        <f t="shared" si="273"/>
        <v>0.2911392405</v>
      </c>
      <c r="AT93" s="28"/>
      <c r="AU93" s="28">
        <v>1.0</v>
      </c>
      <c r="AV93" s="28">
        <v>2.0</v>
      </c>
      <c r="AW93" s="28">
        <f t="shared" si="274"/>
        <v>13</v>
      </c>
      <c r="AX93" s="28">
        <v>143.0</v>
      </c>
      <c r="AY93" s="28">
        <v>156.0</v>
      </c>
      <c r="AZ93" s="28">
        <f t="shared" si="275"/>
        <v>0.9166666667</v>
      </c>
      <c r="BA93" s="28">
        <v>91.7</v>
      </c>
      <c r="BB93" s="28">
        <f t="shared" si="276"/>
        <v>0.08333333333</v>
      </c>
      <c r="BC93" s="29"/>
      <c r="BD93" s="29">
        <v>1.0</v>
      </c>
      <c r="BE93" s="29">
        <v>3.0</v>
      </c>
      <c r="BF93" s="29">
        <f t="shared" si="277"/>
        <v>15</v>
      </c>
      <c r="BG93" s="29">
        <v>142.0</v>
      </c>
      <c r="BH93" s="29">
        <v>157.0</v>
      </c>
      <c r="BI93" s="29">
        <f t="shared" si="278"/>
        <v>0.9044585987</v>
      </c>
      <c r="BJ93" s="29">
        <v>90.4</v>
      </c>
      <c r="BK93" s="29">
        <f t="shared" si="279"/>
        <v>0.09554140127</v>
      </c>
      <c r="BL93" s="30"/>
      <c r="BM93" s="30">
        <v>1.0</v>
      </c>
      <c r="BN93" s="30">
        <v>2.0</v>
      </c>
      <c r="BO93" s="30">
        <f t="shared" si="280"/>
        <v>3</v>
      </c>
      <c r="BP93" s="30">
        <v>2.0</v>
      </c>
      <c r="BQ93" s="30">
        <v>5.0</v>
      </c>
      <c r="BR93" s="30">
        <f t="shared" si="281"/>
        <v>0.4</v>
      </c>
      <c r="BS93" s="30">
        <v>40.0</v>
      </c>
      <c r="BT93" s="30">
        <f t="shared" si="282"/>
        <v>0.6</v>
      </c>
      <c r="BU93" s="31"/>
      <c r="BV93" s="31">
        <v>1.0</v>
      </c>
      <c r="BW93" s="31">
        <v>3.0</v>
      </c>
      <c r="BX93" s="31">
        <f t="shared" si="283"/>
        <v>26</v>
      </c>
      <c r="BY93" s="31">
        <v>195.0</v>
      </c>
      <c r="BZ93" s="31">
        <v>221.0</v>
      </c>
      <c r="CA93" s="31">
        <f t="shared" si="284"/>
        <v>0.8823529412</v>
      </c>
      <c r="CB93" s="31">
        <v>88.2</v>
      </c>
      <c r="CC93" s="31">
        <f t="shared" si="285"/>
        <v>0.1176470588</v>
      </c>
      <c r="CD93" s="42"/>
      <c r="CE93" s="42">
        <v>1.0</v>
      </c>
      <c r="CF93" s="42">
        <v>10.0</v>
      </c>
      <c r="CG93" s="42">
        <f t="shared" si="286"/>
        <v>16</v>
      </c>
      <c r="CH93" s="42">
        <v>80.0</v>
      </c>
      <c r="CI93" s="42">
        <v>96.0</v>
      </c>
      <c r="CJ93" s="42">
        <f t="shared" si="287"/>
        <v>0.8333333333</v>
      </c>
      <c r="CK93" s="42">
        <v>83.3</v>
      </c>
      <c r="CL93" s="42">
        <f t="shared" si="288"/>
        <v>0.1666666667</v>
      </c>
    </row>
    <row r="94" ht="16.5" customHeight="1">
      <c r="A94" s="23"/>
      <c r="B94" s="23">
        <v>2.0</v>
      </c>
      <c r="C94" s="23">
        <v>6.0</v>
      </c>
      <c r="D94" s="23">
        <f t="shared" si="261"/>
        <v>1</v>
      </c>
      <c r="E94" s="23">
        <v>31.0</v>
      </c>
      <c r="F94" s="23">
        <v>32.0</v>
      </c>
      <c r="G94" s="23">
        <f t="shared" si="262"/>
        <v>0.96875</v>
      </c>
      <c r="H94" s="23">
        <v>96.9</v>
      </c>
      <c r="I94" s="23">
        <f t="shared" si="263"/>
        <v>0.03125</v>
      </c>
      <c r="J94" s="24"/>
      <c r="K94" s="24">
        <v>2.0</v>
      </c>
      <c r="L94" s="24">
        <v>11.0</v>
      </c>
      <c r="M94" s="24">
        <f t="shared" si="264"/>
        <v>7</v>
      </c>
      <c r="N94" s="24">
        <v>12.0</v>
      </c>
      <c r="O94" s="24">
        <v>19.0</v>
      </c>
      <c r="P94" s="24">
        <f t="shared" si="265"/>
        <v>0.6315789474</v>
      </c>
      <c r="Q94" s="24">
        <v>63.2</v>
      </c>
      <c r="R94" s="24">
        <f t="shared" si="266"/>
        <v>0.3684210526</v>
      </c>
      <c r="S94" s="49"/>
      <c r="T94" s="49">
        <v>2.0</v>
      </c>
      <c r="U94" s="49">
        <v>2.0</v>
      </c>
      <c r="V94" s="49">
        <f t="shared" si="267"/>
        <v>4</v>
      </c>
      <c r="W94" s="49">
        <v>108.0</v>
      </c>
      <c r="X94" s="49">
        <v>112.0</v>
      </c>
      <c r="Y94" s="49">
        <f t="shared" si="268"/>
        <v>0.9642857143</v>
      </c>
      <c r="Z94" s="49">
        <v>96.4</v>
      </c>
      <c r="AA94" s="49">
        <f t="shared" si="269"/>
        <v>0.03571428571</v>
      </c>
      <c r="AB94" s="50"/>
      <c r="AC94" s="50">
        <v>2.0</v>
      </c>
      <c r="AD94" s="50">
        <v>10.0</v>
      </c>
      <c r="AE94" s="50">
        <f t="shared" si="270"/>
        <v>6</v>
      </c>
      <c r="AF94" s="50">
        <v>45.0</v>
      </c>
      <c r="AG94" s="50">
        <v>51.0</v>
      </c>
      <c r="AH94" s="50">
        <f t="shared" ref="AH94:AH103" si="289">AF94/AG94</f>
        <v>0.8823529412</v>
      </c>
      <c r="AI94" s="50">
        <v>88.2</v>
      </c>
      <c r="AJ94" s="50">
        <f t="shared" ref="AJ94:AJ103" si="290">AE94/AG94</f>
        <v>0.1176470588</v>
      </c>
      <c r="AK94" s="27"/>
      <c r="AL94" s="27">
        <v>2.0</v>
      </c>
      <c r="AM94" s="27">
        <v>2.0</v>
      </c>
      <c r="AN94" s="27">
        <f t="shared" si="271"/>
        <v>8</v>
      </c>
      <c r="AO94" s="27">
        <v>152.0</v>
      </c>
      <c r="AP94" s="27">
        <v>160.0</v>
      </c>
      <c r="AQ94" s="27">
        <f t="shared" si="272"/>
        <v>0.95</v>
      </c>
      <c r="AR94" s="27">
        <v>95.0</v>
      </c>
      <c r="AS94" s="27">
        <f t="shared" si="273"/>
        <v>0.05</v>
      </c>
      <c r="AT94" s="28"/>
      <c r="AU94" s="28">
        <v>2.0</v>
      </c>
      <c r="AV94" s="28">
        <v>8.0</v>
      </c>
      <c r="AW94" s="28">
        <f t="shared" si="274"/>
        <v>8</v>
      </c>
      <c r="AX94" s="28">
        <v>59.0</v>
      </c>
      <c r="AY94" s="28">
        <v>67.0</v>
      </c>
      <c r="AZ94" s="28">
        <f t="shared" si="275"/>
        <v>0.8805970149</v>
      </c>
      <c r="BA94" s="28">
        <v>88.1</v>
      </c>
      <c r="BB94" s="28">
        <f t="shared" si="276"/>
        <v>0.1194029851</v>
      </c>
      <c r="BC94" s="29"/>
      <c r="BD94" s="29">
        <v>2.0</v>
      </c>
      <c r="BE94" s="29">
        <v>1.0</v>
      </c>
      <c r="BF94" s="29">
        <f t="shared" si="277"/>
        <v>16</v>
      </c>
      <c r="BG94" s="29">
        <v>167.0</v>
      </c>
      <c r="BH94" s="29">
        <v>183.0</v>
      </c>
      <c r="BI94" s="29">
        <f t="shared" si="278"/>
        <v>0.912568306</v>
      </c>
      <c r="BJ94" s="29">
        <v>91.3</v>
      </c>
      <c r="BK94" s="29">
        <f t="shared" si="279"/>
        <v>0.08743169399</v>
      </c>
      <c r="BL94" s="30"/>
      <c r="BM94" s="30">
        <v>2.0</v>
      </c>
      <c r="BN94" s="30">
        <v>3.0</v>
      </c>
      <c r="BO94" s="30">
        <f t="shared" si="280"/>
        <v>18</v>
      </c>
      <c r="BP94" s="30">
        <v>174.0</v>
      </c>
      <c r="BQ94" s="30">
        <v>192.0</v>
      </c>
      <c r="BR94" s="30">
        <f t="shared" si="281"/>
        <v>0.90625</v>
      </c>
      <c r="BS94" s="30">
        <v>90.6</v>
      </c>
      <c r="BT94" s="30">
        <f t="shared" si="282"/>
        <v>0.09375</v>
      </c>
      <c r="BU94" s="31"/>
      <c r="BV94" s="31">
        <v>2.0</v>
      </c>
      <c r="BW94" s="31">
        <v>4.0</v>
      </c>
      <c r="BX94" s="31">
        <f t="shared" si="283"/>
        <v>21</v>
      </c>
      <c r="BY94" s="31">
        <v>169.0</v>
      </c>
      <c r="BZ94" s="31">
        <v>190.0</v>
      </c>
      <c r="CA94" s="31">
        <f t="shared" si="284"/>
        <v>0.8894736842</v>
      </c>
      <c r="CB94" s="31">
        <v>88.9</v>
      </c>
      <c r="CC94" s="31">
        <f t="shared" si="285"/>
        <v>0.1105263158</v>
      </c>
      <c r="CD94" s="42"/>
      <c r="CE94" s="42">
        <v>2.0</v>
      </c>
      <c r="CF94" s="42">
        <v>2.0</v>
      </c>
      <c r="CG94" s="42">
        <f t="shared" si="286"/>
        <v>38</v>
      </c>
      <c r="CH94" s="42">
        <v>299.0</v>
      </c>
      <c r="CI94" s="42">
        <v>337.0</v>
      </c>
      <c r="CJ94" s="42">
        <f t="shared" si="287"/>
        <v>0.8872403561</v>
      </c>
      <c r="CK94" s="42">
        <v>88.7</v>
      </c>
      <c r="CL94" s="42">
        <f t="shared" si="288"/>
        <v>0.1127596439</v>
      </c>
    </row>
    <row r="95" ht="16.5" customHeight="1">
      <c r="A95" s="23"/>
      <c r="B95" s="23">
        <v>3.0</v>
      </c>
      <c r="C95" s="23">
        <v>1.0</v>
      </c>
      <c r="D95" s="23">
        <f t="shared" si="261"/>
        <v>7</v>
      </c>
      <c r="E95" s="23">
        <v>38.0</v>
      </c>
      <c r="F95" s="23">
        <v>45.0</v>
      </c>
      <c r="G95" s="23">
        <f t="shared" si="262"/>
        <v>0.8444444444</v>
      </c>
      <c r="H95" s="23">
        <v>84.4</v>
      </c>
      <c r="I95" s="23">
        <f t="shared" si="263"/>
        <v>0.1555555556</v>
      </c>
      <c r="J95" s="24"/>
      <c r="K95" s="24">
        <v>3.0</v>
      </c>
      <c r="L95" s="24">
        <v>2.0</v>
      </c>
      <c r="M95" s="24">
        <f t="shared" si="264"/>
        <v>2</v>
      </c>
      <c r="N95" s="24">
        <v>78.0</v>
      </c>
      <c r="O95" s="24">
        <v>80.0</v>
      </c>
      <c r="P95" s="24">
        <f t="shared" si="265"/>
        <v>0.975</v>
      </c>
      <c r="Q95" s="24">
        <v>97.5</v>
      </c>
      <c r="R95" s="24">
        <f t="shared" si="266"/>
        <v>0.025</v>
      </c>
      <c r="S95" s="49"/>
      <c r="T95" s="49">
        <v>3.0</v>
      </c>
      <c r="U95" s="49">
        <v>7.0</v>
      </c>
      <c r="V95" s="49">
        <f t="shared" si="267"/>
        <v>5</v>
      </c>
      <c r="W95" s="49">
        <v>45.0</v>
      </c>
      <c r="X95" s="49">
        <v>50.0</v>
      </c>
      <c r="Y95" s="49">
        <f t="shared" si="268"/>
        <v>0.9</v>
      </c>
      <c r="Z95" s="49">
        <v>90.0</v>
      </c>
      <c r="AA95" s="49">
        <f t="shared" si="269"/>
        <v>0.1</v>
      </c>
      <c r="AB95" s="50"/>
      <c r="AC95" s="50">
        <v>3.0</v>
      </c>
      <c r="AD95" s="50">
        <v>11.0</v>
      </c>
      <c r="AE95" s="50">
        <f t="shared" si="270"/>
        <v>2</v>
      </c>
      <c r="AF95" s="50">
        <v>33.0</v>
      </c>
      <c r="AG95" s="50">
        <v>35.0</v>
      </c>
      <c r="AH95" s="50">
        <f t="shared" si="289"/>
        <v>0.9428571429</v>
      </c>
      <c r="AI95" s="50">
        <v>94.3</v>
      </c>
      <c r="AJ95" s="50">
        <f t="shared" si="290"/>
        <v>0.05714285714</v>
      </c>
      <c r="AK95" s="27"/>
      <c r="AL95" s="27">
        <v>3.0</v>
      </c>
      <c r="AM95" s="27">
        <v>0.0</v>
      </c>
      <c r="AN95" s="27">
        <f t="shared" si="271"/>
        <v>8</v>
      </c>
      <c r="AO95" s="27">
        <v>152.0</v>
      </c>
      <c r="AP95" s="27">
        <v>160.0</v>
      </c>
      <c r="AQ95" s="27">
        <f t="shared" si="272"/>
        <v>0.95</v>
      </c>
      <c r="AR95" s="27">
        <v>95.0</v>
      </c>
      <c r="AS95" s="27">
        <f t="shared" si="273"/>
        <v>0.05</v>
      </c>
      <c r="AT95" s="28"/>
      <c r="AU95" s="28">
        <v>3.0</v>
      </c>
      <c r="AV95" s="28">
        <v>10.0</v>
      </c>
      <c r="AW95" s="28">
        <f t="shared" si="274"/>
        <v>11</v>
      </c>
      <c r="AX95" s="28">
        <v>59.0</v>
      </c>
      <c r="AY95" s="28">
        <v>70.0</v>
      </c>
      <c r="AZ95" s="28">
        <f t="shared" si="275"/>
        <v>0.8428571429</v>
      </c>
      <c r="BA95" s="28">
        <v>84.3</v>
      </c>
      <c r="BB95" s="28">
        <f t="shared" si="276"/>
        <v>0.1571428571</v>
      </c>
      <c r="BC95" s="29"/>
      <c r="BD95" s="29">
        <v>3.0</v>
      </c>
      <c r="BE95" s="29">
        <v>6.0</v>
      </c>
      <c r="BF95" s="29">
        <f t="shared" si="277"/>
        <v>14</v>
      </c>
      <c r="BG95" s="29">
        <v>109.0</v>
      </c>
      <c r="BH95" s="29">
        <v>123.0</v>
      </c>
      <c r="BI95" s="29">
        <f t="shared" si="278"/>
        <v>0.8861788618</v>
      </c>
      <c r="BJ95" s="29">
        <v>88.6</v>
      </c>
      <c r="BK95" s="29">
        <f t="shared" si="279"/>
        <v>0.1138211382</v>
      </c>
      <c r="BL95" s="30"/>
      <c r="BM95" s="30">
        <v>3.0</v>
      </c>
      <c r="BN95" s="30">
        <v>0.0</v>
      </c>
      <c r="BO95" s="30">
        <f t="shared" si="280"/>
        <v>25</v>
      </c>
      <c r="BP95" s="30">
        <v>205.0</v>
      </c>
      <c r="BQ95" s="30">
        <v>230.0</v>
      </c>
      <c r="BR95" s="30">
        <f t="shared" si="281"/>
        <v>0.8913043478</v>
      </c>
      <c r="BS95" s="30">
        <v>89.1</v>
      </c>
      <c r="BT95" s="30">
        <f t="shared" si="282"/>
        <v>0.1086956522</v>
      </c>
      <c r="BU95" s="31"/>
      <c r="BV95" s="31">
        <v>3.0</v>
      </c>
      <c r="BW95" s="31">
        <v>2.0</v>
      </c>
      <c r="BX95" s="31">
        <f t="shared" si="283"/>
        <v>29</v>
      </c>
      <c r="BY95" s="31">
        <v>198.0</v>
      </c>
      <c r="BZ95" s="31">
        <v>227.0</v>
      </c>
      <c r="CA95" s="31">
        <f t="shared" si="284"/>
        <v>0.872246696</v>
      </c>
      <c r="CB95" s="31">
        <v>87.2</v>
      </c>
      <c r="CC95" s="31">
        <f t="shared" si="285"/>
        <v>0.127753304</v>
      </c>
      <c r="CD95" s="42"/>
      <c r="CE95" s="42">
        <v>3.0</v>
      </c>
      <c r="CF95" s="42">
        <v>6.0</v>
      </c>
      <c r="CG95" s="42">
        <f t="shared" si="286"/>
        <v>30</v>
      </c>
      <c r="CH95" s="42">
        <v>201.0</v>
      </c>
      <c r="CI95" s="42">
        <v>231.0</v>
      </c>
      <c r="CJ95" s="42">
        <f t="shared" si="287"/>
        <v>0.8701298701</v>
      </c>
      <c r="CK95" s="42">
        <v>87.0</v>
      </c>
      <c r="CL95" s="42">
        <f t="shared" si="288"/>
        <v>0.1298701299</v>
      </c>
    </row>
    <row r="96" ht="16.5" customHeight="1">
      <c r="A96" s="23"/>
      <c r="B96" s="23">
        <v>4.0</v>
      </c>
      <c r="C96" s="23">
        <v>7.0</v>
      </c>
      <c r="D96" s="23">
        <f t="shared" si="261"/>
        <v>3</v>
      </c>
      <c r="E96" s="23">
        <v>15.0</v>
      </c>
      <c r="F96" s="23">
        <v>18.0</v>
      </c>
      <c r="G96" s="23">
        <f t="shared" si="262"/>
        <v>0.8333333333</v>
      </c>
      <c r="H96" s="23">
        <v>83.3</v>
      </c>
      <c r="I96" s="23">
        <f t="shared" si="263"/>
        <v>0.1666666667</v>
      </c>
      <c r="J96" s="24"/>
      <c r="K96" s="24">
        <v>4.0</v>
      </c>
      <c r="L96" s="24">
        <v>10.0</v>
      </c>
      <c r="M96" s="24">
        <f t="shared" si="264"/>
        <v>3</v>
      </c>
      <c r="N96" s="24">
        <v>32.0</v>
      </c>
      <c r="O96" s="24">
        <v>35.0</v>
      </c>
      <c r="P96" s="24">
        <f t="shared" si="265"/>
        <v>0.9142857143</v>
      </c>
      <c r="Q96" s="24">
        <v>91.4</v>
      </c>
      <c r="R96" s="24">
        <f t="shared" si="266"/>
        <v>0.08571428571</v>
      </c>
      <c r="S96" s="49"/>
      <c r="T96" s="49">
        <v>4.0</v>
      </c>
      <c r="U96" s="49">
        <v>10.0</v>
      </c>
      <c r="V96" s="49">
        <f t="shared" si="267"/>
        <v>1</v>
      </c>
      <c r="W96" s="49">
        <v>23.0</v>
      </c>
      <c r="X96" s="49">
        <v>24.0</v>
      </c>
      <c r="Y96" s="49">
        <f t="shared" si="268"/>
        <v>0.9583333333</v>
      </c>
      <c r="Z96" s="49">
        <v>95.8</v>
      </c>
      <c r="AA96" s="49">
        <f t="shared" si="269"/>
        <v>0.04166666667</v>
      </c>
      <c r="AB96" s="50"/>
      <c r="AC96" s="50">
        <v>4.0</v>
      </c>
      <c r="AD96" s="50">
        <v>1.0</v>
      </c>
      <c r="AE96" s="50">
        <f t="shared" si="270"/>
        <v>9</v>
      </c>
      <c r="AF96" s="50">
        <v>131.0</v>
      </c>
      <c r="AG96" s="50">
        <v>140.0</v>
      </c>
      <c r="AH96" s="50">
        <f t="shared" si="289"/>
        <v>0.9357142857</v>
      </c>
      <c r="AI96" s="50">
        <v>93.6</v>
      </c>
      <c r="AJ96" s="50">
        <f t="shared" si="290"/>
        <v>0.06428571429</v>
      </c>
      <c r="AK96" s="27"/>
      <c r="AL96" s="27">
        <v>4.0</v>
      </c>
      <c r="AM96" s="27">
        <v>8.0</v>
      </c>
      <c r="AN96" s="27">
        <f t="shared" si="271"/>
        <v>7</v>
      </c>
      <c r="AO96" s="27">
        <v>66.0</v>
      </c>
      <c r="AP96" s="27">
        <v>73.0</v>
      </c>
      <c r="AQ96" s="27">
        <f t="shared" si="272"/>
        <v>0.904109589</v>
      </c>
      <c r="AR96" s="27">
        <v>90.4</v>
      </c>
      <c r="AS96" s="27">
        <f t="shared" si="273"/>
        <v>0.09589041096</v>
      </c>
      <c r="AT96" s="28"/>
      <c r="AU96" s="28">
        <v>4.0</v>
      </c>
      <c r="AV96" s="28">
        <v>11.0</v>
      </c>
      <c r="AW96" s="28">
        <f t="shared" si="274"/>
        <v>14</v>
      </c>
      <c r="AX96" s="28">
        <v>19.0</v>
      </c>
      <c r="AY96" s="28">
        <v>33.0</v>
      </c>
      <c r="AZ96" s="28">
        <f t="shared" si="275"/>
        <v>0.5757575758</v>
      </c>
      <c r="BA96" s="28">
        <v>57.6</v>
      </c>
      <c r="BB96" s="28">
        <f t="shared" si="276"/>
        <v>0.4242424242</v>
      </c>
      <c r="BC96" s="29"/>
      <c r="BD96" s="29">
        <v>4.0</v>
      </c>
      <c r="BE96" s="29">
        <v>11.0</v>
      </c>
      <c r="BF96" s="29">
        <f t="shared" si="277"/>
        <v>13</v>
      </c>
      <c r="BG96" s="29">
        <v>24.0</v>
      </c>
      <c r="BH96" s="29">
        <v>37.0</v>
      </c>
      <c r="BI96" s="29">
        <f t="shared" si="278"/>
        <v>0.6486486486</v>
      </c>
      <c r="BJ96" s="29">
        <v>64.9</v>
      </c>
      <c r="BK96" s="29">
        <f t="shared" si="279"/>
        <v>0.3513513514</v>
      </c>
      <c r="BL96" s="30"/>
      <c r="BM96" s="30">
        <v>4.0</v>
      </c>
      <c r="BN96" s="30">
        <v>8.0</v>
      </c>
      <c r="BO96" s="30">
        <f t="shared" si="280"/>
        <v>17</v>
      </c>
      <c r="BP96" s="30">
        <v>99.0</v>
      </c>
      <c r="BQ96" s="30">
        <v>116.0</v>
      </c>
      <c r="BR96" s="30">
        <f t="shared" si="281"/>
        <v>0.8534482759</v>
      </c>
      <c r="BS96" s="30">
        <v>85.3</v>
      </c>
      <c r="BT96" s="30">
        <f t="shared" si="282"/>
        <v>0.1465517241</v>
      </c>
      <c r="BU96" s="31"/>
      <c r="BV96" s="31">
        <v>4.0</v>
      </c>
      <c r="BW96" s="31">
        <v>11.0</v>
      </c>
      <c r="BX96" s="31">
        <f t="shared" si="283"/>
        <v>2</v>
      </c>
      <c r="BY96" s="31">
        <v>11.0</v>
      </c>
      <c r="BZ96" s="31">
        <v>13.0</v>
      </c>
      <c r="CA96" s="31">
        <f t="shared" si="284"/>
        <v>0.8461538462</v>
      </c>
      <c r="CB96" s="31">
        <v>84.6</v>
      </c>
      <c r="CC96" s="31">
        <f t="shared" si="285"/>
        <v>0.1538461538</v>
      </c>
      <c r="CD96" s="42"/>
      <c r="CE96" s="42">
        <v>4.0</v>
      </c>
      <c r="CF96" s="42">
        <v>3.0</v>
      </c>
      <c r="CG96" s="42">
        <f t="shared" si="286"/>
        <v>30</v>
      </c>
      <c r="CH96" s="42">
        <v>270.0</v>
      </c>
      <c r="CI96" s="42">
        <v>300.0</v>
      </c>
      <c r="CJ96" s="42">
        <f t="shared" si="287"/>
        <v>0.9</v>
      </c>
      <c r="CK96" s="42">
        <v>90.0</v>
      </c>
      <c r="CL96" s="42">
        <f t="shared" si="288"/>
        <v>0.1</v>
      </c>
    </row>
    <row r="97" ht="16.5" customHeight="1">
      <c r="A97" s="23"/>
      <c r="B97" s="23">
        <v>5.0</v>
      </c>
      <c r="C97" s="23">
        <v>0.0</v>
      </c>
      <c r="D97" s="23">
        <f t="shared" si="261"/>
        <v>0</v>
      </c>
      <c r="E97" s="23">
        <v>43.0</v>
      </c>
      <c r="F97" s="23">
        <v>43.0</v>
      </c>
      <c r="G97" s="23">
        <f t="shared" si="262"/>
        <v>1</v>
      </c>
      <c r="H97" s="23">
        <v>100.0</v>
      </c>
      <c r="I97" s="23">
        <f t="shared" si="263"/>
        <v>0</v>
      </c>
      <c r="J97" s="24"/>
      <c r="K97" s="24">
        <v>5.0</v>
      </c>
      <c r="L97" s="24">
        <v>5.0</v>
      </c>
      <c r="M97" s="24">
        <f t="shared" si="264"/>
        <v>8</v>
      </c>
      <c r="N97" s="24">
        <v>49.0</v>
      </c>
      <c r="O97" s="24">
        <v>57.0</v>
      </c>
      <c r="P97" s="24">
        <f t="shared" si="265"/>
        <v>0.8596491228</v>
      </c>
      <c r="Q97" s="24">
        <v>86.0</v>
      </c>
      <c r="R97" s="24">
        <f t="shared" si="266"/>
        <v>0.1403508772</v>
      </c>
      <c r="S97" s="49"/>
      <c r="T97" s="49">
        <v>5.0</v>
      </c>
      <c r="U97" s="49">
        <v>1.0</v>
      </c>
      <c r="V97" s="49">
        <f t="shared" si="267"/>
        <v>7</v>
      </c>
      <c r="W97" s="49">
        <v>108.0</v>
      </c>
      <c r="X97" s="49">
        <v>115.0</v>
      </c>
      <c r="Y97" s="49">
        <f t="shared" si="268"/>
        <v>0.9391304348</v>
      </c>
      <c r="Z97" s="49">
        <v>93.9</v>
      </c>
      <c r="AA97" s="49">
        <f t="shared" si="269"/>
        <v>0.06086956522</v>
      </c>
      <c r="AB97" s="50"/>
      <c r="AC97" s="50">
        <v>5.0</v>
      </c>
      <c r="AD97" s="50">
        <v>4.0</v>
      </c>
      <c r="AE97" s="50">
        <f t="shared" si="270"/>
        <v>5</v>
      </c>
      <c r="AF97" s="50">
        <v>106.0</v>
      </c>
      <c r="AG97" s="50">
        <v>111.0</v>
      </c>
      <c r="AH97" s="50">
        <f t="shared" si="289"/>
        <v>0.954954955</v>
      </c>
      <c r="AI97" s="50">
        <v>95.5</v>
      </c>
      <c r="AJ97" s="50">
        <f t="shared" si="290"/>
        <v>0.04504504505</v>
      </c>
      <c r="AK97" s="27"/>
      <c r="AL97" s="27">
        <v>5.0</v>
      </c>
      <c r="AM97" s="27">
        <v>11.0</v>
      </c>
      <c r="AN97" s="27">
        <f t="shared" si="271"/>
        <v>0</v>
      </c>
      <c r="AO97" s="27">
        <v>2.0</v>
      </c>
      <c r="AP97" s="27">
        <v>2.0</v>
      </c>
      <c r="AQ97" s="27">
        <f t="shared" si="272"/>
        <v>1</v>
      </c>
      <c r="AR97" s="27">
        <v>100.0</v>
      </c>
      <c r="AS97" s="27">
        <f t="shared" si="273"/>
        <v>0</v>
      </c>
      <c r="AT97" s="28"/>
      <c r="AU97" s="28">
        <v>5.0</v>
      </c>
      <c r="AV97" s="28">
        <v>5.0</v>
      </c>
      <c r="AW97" s="28">
        <f t="shared" si="274"/>
        <v>10</v>
      </c>
      <c r="AX97" s="28">
        <v>106.0</v>
      </c>
      <c r="AY97" s="28">
        <v>116.0</v>
      </c>
      <c r="AZ97" s="28">
        <f t="shared" si="275"/>
        <v>0.9137931034</v>
      </c>
      <c r="BA97" s="28">
        <v>91.4</v>
      </c>
      <c r="BB97" s="28">
        <f t="shared" si="276"/>
        <v>0.08620689655</v>
      </c>
      <c r="BC97" s="29"/>
      <c r="BD97" s="29">
        <v>5.0</v>
      </c>
      <c r="BE97" s="29">
        <v>5.0</v>
      </c>
      <c r="BF97" s="29">
        <f t="shared" si="277"/>
        <v>11</v>
      </c>
      <c r="BG97" s="29">
        <v>109.0</v>
      </c>
      <c r="BH97" s="29">
        <v>120.0</v>
      </c>
      <c r="BI97" s="29">
        <f t="shared" si="278"/>
        <v>0.9083333333</v>
      </c>
      <c r="BJ97" s="29">
        <v>90.8</v>
      </c>
      <c r="BK97" s="29">
        <f t="shared" si="279"/>
        <v>0.09166666667</v>
      </c>
      <c r="BL97" s="30"/>
      <c r="BM97" s="30">
        <v>5.0</v>
      </c>
      <c r="BN97" s="30">
        <v>1.0</v>
      </c>
      <c r="BO97" s="30">
        <f t="shared" si="280"/>
        <v>26</v>
      </c>
      <c r="BP97" s="30">
        <v>198.0</v>
      </c>
      <c r="BQ97" s="30">
        <v>224.0</v>
      </c>
      <c r="BR97" s="30">
        <f t="shared" si="281"/>
        <v>0.8839285714</v>
      </c>
      <c r="BS97" s="30">
        <v>88.4</v>
      </c>
      <c r="BT97" s="30">
        <f t="shared" si="282"/>
        <v>0.1160714286</v>
      </c>
      <c r="BU97" s="31"/>
      <c r="BV97" s="31">
        <v>5.0</v>
      </c>
      <c r="BW97" s="31">
        <v>9.0</v>
      </c>
      <c r="BX97" s="31">
        <f t="shared" si="283"/>
        <v>14</v>
      </c>
      <c r="BY97" s="31">
        <v>163.0</v>
      </c>
      <c r="BZ97" s="31">
        <v>177.0</v>
      </c>
      <c r="CA97" s="31">
        <f t="shared" si="284"/>
        <v>0.9209039548</v>
      </c>
      <c r="CB97" s="31">
        <v>92.1</v>
      </c>
      <c r="CC97" s="31">
        <f t="shared" si="285"/>
        <v>0.0790960452</v>
      </c>
      <c r="CD97" s="42"/>
      <c r="CE97" s="42">
        <v>5.0</v>
      </c>
      <c r="CF97" s="42">
        <v>7.0</v>
      </c>
      <c r="CG97" s="42">
        <f t="shared" si="286"/>
        <v>25</v>
      </c>
      <c r="CH97" s="42">
        <v>141.0</v>
      </c>
      <c r="CI97" s="42">
        <v>166.0</v>
      </c>
      <c r="CJ97" s="42">
        <f t="shared" si="287"/>
        <v>0.8493975904</v>
      </c>
      <c r="CK97" s="42">
        <v>84.9</v>
      </c>
      <c r="CL97" s="42">
        <f t="shared" si="288"/>
        <v>0.1506024096</v>
      </c>
    </row>
    <row r="98" ht="16.5" customHeight="1">
      <c r="A98" s="23"/>
      <c r="B98" s="23">
        <v>6.0</v>
      </c>
      <c r="C98" s="23">
        <v>2.0</v>
      </c>
      <c r="D98" s="23">
        <f t="shared" si="261"/>
        <v>0</v>
      </c>
      <c r="E98" s="23">
        <v>41.0</v>
      </c>
      <c r="F98" s="23">
        <v>41.0</v>
      </c>
      <c r="G98" s="23">
        <f t="shared" si="262"/>
        <v>1</v>
      </c>
      <c r="H98" s="23">
        <v>100.0</v>
      </c>
      <c r="I98" s="23">
        <f t="shared" si="263"/>
        <v>0</v>
      </c>
      <c r="J98" s="24"/>
      <c r="K98" s="24">
        <v>6.0</v>
      </c>
      <c r="L98" s="24">
        <v>1.0</v>
      </c>
      <c r="M98" s="24">
        <f t="shared" si="264"/>
        <v>6</v>
      </c>
      <c r="N98" s="24">
        <v>78.0</v>
      </c>
      <c r="O98" s="24">
        <v>84.0</v>
      </c>
      <c r="P98" s="24">
        <f t="shared" si="265"/>
        <v>0.9285714286</v>
      </c>
      <c r="Q98" s="24">
        <v>92.9</v>
      </c>
      <c r="R98" s="24">
        <f t="shared" si="266"/>
        <v>0.07142857143</v>
      </c>
      <c r="S98" s="49"/>
      <c r="T98" s="49">
        <v>6.0</v>
      </c>
      <c r="U98" s="49">
        <v>6.0</v>
      </c>
      <c r="V98" s="49">
        <f t="shared" si="267"/>
        <v>5</v>
      </c>
      <c r="W98" s="49">
        <v>73.0</v>
      </c>
      <c r="X98" s="49">
        <v>78.0</v>
      </c>
      <c r="Y98" s="49">
        <f t="shared" si="268"/>
        <v>0.9358974359</v>
      </c>
      <c r="Z98" s="49">
        <v>93.6</v>
      </c>
      <c r="AA98" s="49">
        <f t="shared" si="269"/>
        <v>0.0641025641</v>
      </c>
      <c r="AB98" s="50"/>
      <c r="AC98" s="50">
        <v>6.0</v>
      </c>
      <c r="AD98" s="50">
        <v>3.0</v>
      </c>
      <c r="AE98" s="50">
        <f t="shared" si="270"/>
        <v>4</v>
      </c>
      <c r="AF98" s="50">
        <v>118.0</v>
      </c>
      <c r="AG98" s="50">
        <v>122.0</v>
      </c>
      <c r="AH98" s="50">
        <f t="shared" si="289"/>
        <v>0.9672131148</v>
      </c>
      <c r="AI98" s="50">
        <v>96.7</v>
      </c>
      <c r="AJ98" s="50">
        <f t="shared" si="290"/>
        <v>0.03278688525</v>
      </c>
      <c r="AK98" s="27"/>
      <c r="AL98" s="27">
        <v>6.0</v>
      </c>
      <c r="AM98" s="27">
        <v>7.0</v>
      </c>
      <c r="AN98" s="27">
        <f t="shared" si="271"/>
        <v>8</v>
      </c>
      <c r="AO98" s="27">
        <v>85.0</v>
      </c>
      <c r="AP98" s="27">
        <v>93.0</v>
      </c>
      <c r="AQ98" s="27">
        <f t="shared" si="272"/>
        <v>0.9139784946</v>
      </c>
      <c r="AR98" s="27">
        <v>91.4</v>
      </c>
      <c r="AS98" s="27">
        <f t="shared" si="273"/>
        <v>0.08602150538</v>
      </c>
      <c r="AT98" s="28"/>
      <c r="AU98" s="28">
        <v>6.0</v>
      </c>
      <c r="AV98" s="28">
        <v>7.0</v>
      </c>
      <c r="AW98" s="28">
        <f t="shared" si="274"/>
        <v>9</v>
      </c>
      <c r="AX98" s="28">
        <v>49.0</v>
      </c>
      <c r="AY98" s="28">
        <v>58.0</v>
      </c>
      <c r="AZ98" s="28">
        <f t="shared" si="275"/>
        <v>0.8448275862</v>
      </c>
      <c r="BA98" s="28">
        <v>84.5</v>
      </c>
      <c r="BB98" s="28">
        <f t="shared" si="276"/>
        <v>0.1551724138</v>
      </c>
      <c r="BC98" s="29"/>
      <c r="BD98" s="29">
        <v>6.0</v>
      </c>
      <c r="BE98" s="29">
        <v>2.0</v>
      </c>
      <c r="BF98" s="29">
        <f t="shared" si="277"/>
        <v>16</v>
      </c>
      <c r="BG98" s="29">
        <v>155.0</v>
      </c>
      <c r="BH98" s="29">
        <v>171.0</v>
      </c>
      <c r="BI98" s="29">
        <f t="shared" si="278"/>
        <v>0.9064327485</v>
      </c>
      <c r="BJ98" s="29">
        <v>90.6</v>
      </c>
      <c r="BK98" s="29">
        <f t="shared" si="279"/>
        <v>0.09356725146</v>
      </c>
      <c r="BL98" s="30"/>
      <c r="BM98" s="30">
        <v>6.0</v>
      </c>
      <c r="BN98" s="30">
        <v>7.0</v>
      </c>
      <c r="BO98" s="30">
        <f t="shared" si="280"/>
        <v>23</v>
      </c>
      <c r="BP98" s="30">
        <v>95.0</v>
      </c>
      <c r="BQ98" s="30">
        <v>118.0</v>
      </c>
      <c r="BR98" s="30">
        <f t="shared" si="281"/>
        <v>0.8050847458</v>
      </c>
      <c r="BS98" s="30">
        <v>80.5</v>
      </c>
      <c r="BT98" s="30">
        <f t="shared" si="282"/>
        <v>0.1949152542</v>
      </c>
      <c r="BU98" s="31"/>
      <c r="BV98" s="31">
        <v>6.0</v>
      </c>
      <c r="BW98" s="31">
        <v>5.0</v>
      </c>
      <c r="BX98" s="31">
        <f t="shared" si="283"/>
        <v>17</v>
      </c>
      <c r="BY98" s="31">
        <v>137.0</v>
      </c>
      <c r="BZ98" s="31">
        <v>154.0</v>
      </c>
      <c r="CA98" s="31">
        <f t="shared" si="284"/>
        <v>0.8896103896</v>
      </c>
      <c r="CB98" s="31">
        <v>89.0</v>
      </c>
      <c r="CC98" s="31">
        <f t="shared" si="285"/>
        <v>0.1103896104</v>
      </c>
      <c r="CD98" s="42"/>
      <c r="CE98" s="42">
        <v>6.0</v>
      </c>
      <c r="CF98" s="42">
        <v>9.0</v>
      </c>
      <c r="CG98" s="42">
        <f t="shared" si="286"/>
        <v>29</v>
      </c>
      <c r="CH98" s="42">
        <v>135.0</v>
      </c>
      <c r="CI98" s="42">
        <v>164.0</v>
      </c>
      <c r="CJ98" s="42">
        <f t="shared" si="287"/>
        <v>0.8231707317</v>
      </c>
      <c r="CK98" s="42">
        <v>82.3</v>
      </c>
      <c r="CL98" s="42">
        <f t="shared" si="288"/>
        <v>0.1768292683</v>
      </c>
    </row>
    <row r="99" ht="16.5" customHeight="1">
      <c r="A99" s="23"/>
      <c r="B99" s="23">
        <v>7.0</v>
      </c>
      <c r="C99" s="23">
        <v>10.0</v>
      </c>
      <c r="D99" s="23">
        <f t="shared" si="261"/>
        <v>5</v>
      </c>
      <c r="E99" s="23">
        <v>18.0</v>
      </c>
      <c r="F99" s="23">
        <v>23.0</v>
      </c>
      <c r="G99" s="23">
        <f t="shared" si="262"/>
        <v>0.7826086957</v>
      </c>
      <c r="H99" s="23">
        <v>78.3</v>
      </c>
      <c r="I99" s="23">
        <f t="shared" si="263"/>
        <v>0.2173913043</v>
      </c>
      <c r="J99" s="24"/>
      <c r="K99" s="24">
        <v>7.0</v>
      </c>
      <c r="L99" s="24">
        <v>0.0</v>
      </c>
      <c r="M99" s="24">
        <f t="shared" si="264"/>
        <v>1</v>
      </c>
      <c r="N99" s="24">
        <v>75.0</v>
      </c>
      <c r="O99" s="24">
        <v>76.0</v>
      </c>
      <c r="P99" s="24">
        <f t="shared" si="265"/>
        <v>0.9868421053</v>
      </c>
      <c r="Q99" s="24">
        <v>98.7</v>
      </c>
      <c r="R99" s="24">
        <f t="shared" si="266"/>
        <v>0.01315789474</v>
      </c>
      <c r="S99" s="49"/>
      <c r="T99" s="49">
        <v>7.0</v>
      </c>
      <c r="U99" s="49">
        <v>8.0</v>
      </c>
      <c r="V99" s="49">
        <f t="shared" si="267"/>
        <v>4</v>
      </c>
      <c r="W99" s="49">
        <v>47.0</v>
      </c>
      <c r="X99" s="49">
        <v>51.0</v>
      </c>
      <c r="Y99" s="49">
        <f t="shared" si="268"/>
        <v>0.9215686275</v>
      </c>
      <c r="Z99" s="49">
        <v>92.2</v>
      </c>
      <c r="AA99" s="49">
        <f t="shared" si="269"/>
        <v>0.07843137255</v>
      </c>
      <c r="AB99" s="50"/>
      <c r="AC99" s="50">
        <v>7.0</v>
      </c>
      <c r="AD99" s="50">
        <v>6.0</v>
      </c>
      <c r="AE99" s="50">
        <f t="shared" si="270"/>
        <v>3</v>
      </c>
      <c r="AF99" s="50">
        <v>97.0</v>
      </c>
      <c r="AG99" s="50">
        <v>100.0</v>
      </c>
      <c r="AH99" s="50">
        <f t="shared" si="289"/>
        <v>0.97</v>
      </c>
      <c r="AI99" s="50">
        <v>97.0</v>
      </c>
      <c r="AJ99" s="50">
        <f t="shared" si="290"/>
        <v>0.03</v>
      </c>
      <c r="AK99" s="27"/>
      <c r="AL99" s="27">
        <v>7.0</v>
      </c>
      <c r="AM99" s="27">
        <v>4.0</v>
      </c>
      <c r="AN99" s="27">
        <f t="shared" si="271"/>
        <v>7</v>
      </c>
      <c r="AO99" s="27">
        <v>113.0</v>
      </c>
      <c r="AP99" s="27">
        <v>120.0</v>
      </c>
      <c r="AQ99" s="27">
        <f t="shared" si="272"/>
        <v>0.9416666667</v>
      </c>
      <c r="AR99" s="27">
        <v>94.2</v>
      </c>
      <c r="AS99" s="27">
        <f t="shared" si="273"/>
        <v>0.05833333333</v>
      </c>
      <c r="AT99" s="28"/>
      <c r="AU99" s="28">
        <v>7.0</v>
      </c>
      <c r="AV99" s="28">
        <v>3.0</v>
      </c>
      <c r="AW99" s="28">
        <f t="shared" si="274"/>
        <v>10</v>
      </c>
      <c r="AX99" s="28">
        <v>130.0</v>
      </c>
      <c r="AY99" s="28">
        <v>140.0</v>
      </c>
      <c r="AZ99" s="28">
        <f t="shared" si="275"/>
        <v>0.9285714286</v>
      </c>
      <c r="BA99" s="28">
        <v>92.9</v>
      </c>
      <c r="BB99" s="28">
        <f t="shared" si="276"/>
        <v>0.07142857143</v>
      </c>
      <c r="BC99" s="29"/>
      <c r="BD99" s="29">
        <v>7.0</v>
      </c>
      <c r="BE99" s="29">
        <v>8.0</v>
      </c>
      <c r="BF99" s="29">
        <f t="shared" si="277"/>
        <v>7</v>
      </c>
      <c r="BG99" s="29">
        <v>70.0</v>
      </c>
      <c r="BH99" s="29">
        <v>77.0</v>
      </c>
      <c r="BI99" s="29">
        <f t="shared" si="278"/>
        <v>0.9090909091</v>
      </c>
      <c r="BJ99" s="29">
        <v>90.9</v>
      </c>
      <c r="BK99" s="29">
        <f t="shared" si="279"/>
        <v>0.09090909091</v>
      </c>
      <c r="BL99" s="30"/>
      <c r="BM99" s="30">
        <v>7.0</v>
      </c>
      <c r="BN99" s="30">
        <v>2.0</v>
      </c>
      <c r="BO99" s="30">
        <f t="shared" si="280"/>
        <v>24</v>
      </c>
      <c r="BP99" s="30">
        <v>204.0</v>
      </c>
      <c r="BQ99" s="30">
        <v>228.0</v>
      </c>
      <c r="BR99" s="30">
        <f t="shared" si="281"/>
        <v>0.8947368421</v>
      </c>
      <c r="BS99" s="30">
        <v>89.5</v>
      </c>
      <c r="BT99" s="30">
        <f t="shared" si="282"/>
        <v>0.1052631579</v>
      </c>
      <c r="BU99" s="31"/>
      <c r="BV99" s="31">
        <v>7.0</v>
      </c>
      <c r="BW99" s="31">
        <v>6.0</v>
      </c>
      <c r="BX99" s="31">
        <f t="shared" si="283"/>
        <v>23</v>
      </c>
      <c r="BY99" s="31">
        <v>137.0</v>
      </c>
      <c r="BZ99" s="31">
        <v>160.0</v>
      </c>
      <c r="CA99" s="31">
        <f t="shared" si="284"/>
        <v>0.85625</v>
      </c>
      <c r="CB99" s="31">
        <v>85.6</v>
      </c>
      <c r="CC99" s="31">
        <f t="shared" si="285"/>
        <v>0.14375</v>
      </c>
      <c r="CD99" s="42"/>
      <c r="CE99" s="42">
        <v>7.0</v>
      </c>
      <c r="CF99" s="42">
        <v>4.0</v>
      </c>
      <c r="CG99" s="42">
        <f t="shared" si="286"/>
        <v>29</v>
      </c>
      <c r="CH99" s="42">
        <v>249.0</v>
      </c>
      <c r="CI99" s="42">
        <v>278.0</v>
      </c>
      <c r="CJ99" s="42">
        <f t="shared" si="287"/>
        <v>0.8956834532</v>
      </c>
      <c r="CK99" s="42">
        <v>89.6</v>
      </c>
      <c r="CL99" s="42">
        <f t="shared" si="288"/>
        <v>0.1043165468</v>
      </c>
    </row>
    <row r="100" ht="16.5" customHeight="1">
      <c r="A100" s="23"/>
      <c r="B100" s="23">
        <v>8.0</v>
      </c>
      <c r="C100" s="23">
        <v>2.0</v>
      </c>
      <c r="D100" s="23">
        <v>11.0</v>
      </c>
      <c r="E100" s="23">
        <v>1.0</v>
      </c>
      <c r="F100" s="23">
        <v>12.0</v>
      </c>
      <c r="G100" s="23">
        <f t="shared" si="262"/>
        <v>0.08333333333</v>
      </c>
      <c r="H100" s="23">
        <v>8.33</v>
      </c>
      <c r="I100" s="23">
        <f t="shared" si="263"/>
        <v>0.9166666667</v>
      </c>
      <c r="J100" s="24"/>
      <c r="K100" s="24">
        <v>8.0</v>
      </c>
      <c r="L100" s="24">
        <v>8.0</v>
      </c>
      <c r="M100" s="24">
        <f t="shared" si="264"/>
        <v>12</v>
      </c>
      <c r="N100" s="24">
        <v>28.0</v>
      </c>
      <c r="O100" s="24">
        <v>40.0</v>
      </c>
      <c r="P100" s="24">
        <f t="shared" si="265"/>
        <v>0.7</v>
      </c>
      <c r="Q100" s="24">
        <v>70.0</v>
      </c>
      <c r="R100" s="24">
        <f t="shared" si="266"/>
        <v>0.3</v>
      </c>
      <c r="S100" s="49"/>
      <c r="T100" s="49">
        <v>8.0</v>
      </c>
      <c r="U100" s="49">
        <v>3.0</v>
      </c>
      <c r="V100" s="49">
        <f t="shared" si="267"/>
        <v>2</v>
      </c>
      <c r="W100" s="49">
        <v>98.0</v>
      </c>
      <c r="X100" s="49">
        <v>100.0</v>
      </c>
      <c r="Y100" s="49">
        <f t="shared" si="268"/>
        <v>0.98</v>
      </c>
      <c r="Z100" s="49">
        <v>98.0</v>
      </c>
      <c r="AA100" s="49">
        <f t="shared" si="269"/>
        <v>0.02</v>
      </c>
      <c r="AB100" s="50"/>
      <c r="AC100" s="50">
        <v>8.0</v>
      </c>
      <c r="AD100" s="50">
        <v>8.0</v>
      </c>
      <c r="AE100" s="50">
        <f t="shared" si="270"/>
        <v>42</v>
      </c>
      <c r="AF100" s="50">
        <v>49.0</v>
      </c>
      <c r="AG100" s="50">
        <v>91.0</v>
      </c>
      <c r="AH100" s="50">
        <f t="shared" si="289"/>
        <v>0.5384615385</v>
      </c>
      <c r="AI100" s="50">
        <v>53.8</v>
      </c>
      <c r="AJ100" s="50">
        <f t="shared" si="290"/>
        <v>0.4615384615</v>
      </c>
      <c r="AK100" s="27"/>
      <c r="AL100" s="27">
        <v>8.0</v>
      </c>
      <c r="AM100" s="27">
        <v>6.0</v>
      </c>
      <c r="AN100" s="27">
        <f t="shared" si="271"/>
        <v>10</v>
      </c>
      <c r="AO100" s="27">
        <v>102.0</v>
      </c>
      <c r="AP100" s="27">
        <v>112.0</v>
      </c>
      <c r="AQ100" s="27">
        <f t="shared" si="272"/>
        <v>0.9107142857</v>
      </c>
      <c r="AR100" s="27">
        <v>91.1</v>
      </c>
      <c r="AS100" s="27">
        <f t="shared" si="273"/>
        <v>0.08928571429</v>
      </c>
      <c r="AT100" s="28"/>
      <c r="AU100" s="28">
        <v>8.0</v>
      </c>
      <c r="AV100" s="28">
        <v>6.0</v>
      </c>
      <c r="AW100" s="28">
        <f t="shared" si="274"/>
        <v>12</v>
      </c>
      <c r="AX100" s="28">
        <v>95.0</v>
      </c>
      <c r="AY100" s="28">
        <v>107.0</v>
      </c>
      <c r="AZ100" s="28">
        <f t="shared" si="275"/>
        <v>0.8878504673</v>
      </c>
      <c r="BA100" s="28">
        <v>88.8</v>
      </c>
      <c r="BB100" s="28">
        <f t="shared" si="276"/>
        <v>0.1121495327</v>
      </c>
      <c r="BC100" s="29"/>
      <c r="BD100" s="29">
        <v>8.0</v>
      </c>
      <c r="BE100" s="29">
        <v>4.0</v>
      </c>
      <c r="BF100" s="29">
        <f t="shared" si="277"/>
        <v>11</v>
      </c>
      <c r="BG100" s="29">
        <v>131.0</v>
      </c>
      <c r="BH100" s="29">
        <v>142.0</v>
      </c>
      <c r="BI100" s="29">
        <f t="shared" si="278"/>
        <v>0.9225352113</v>
      </c>
      <c r="BJ100" s="29">
        <v>92.3</v>
      </c>
      <c r="BK100" s="29">
        <f t="shared" si="279"/>
        <v>0.07746478873</v>
      </c>
      <c r="BL100" s="30"/>
      <c r="BM100" s="30">
        <v>8.0</v>
      </c>
      <c r="BN100" s="30">
        <v>5.0</v>
      </c>
      <c r="BO100" s="30">
        <f t="shared" si="280"/>
        <v>18</v>
      </c>
      <c r="BP100" s="30">
        <v>137.0</v>
      </c>
      <c r="BQ100" s="30">
        <v>155.0</v>
      </c>
      <c r="BR100" s="30">
        <f t="shared" si="281"/>
        <v>0.8838709677</v>
      </c>
      <c r="BS100" s="30">
        <v>88.4</v>
      </c>
      <c r="BT100" s="30">
        <f t="shared" si="282"/>
        <v>0.1161290323</v>
      </c>
      <c r="BU100" s="31"/>
      <c r="BV100" s="31">
        <v>8.0</v>
      </c>
      <c r="BW100" s="31">
        <v>1.0</v>
      </c>
      <c r="BX100" s="31">
        <f t="shared" si="283"/>
        <v>34</v>
      </c>
      <c r="BY100" s="31">
        <v>223.0</v>
      </c>
      <c r="BZ100" s="31">
        <v>257.0</v>
      </c>
      <c r="CA100" s="31">
        <f t="shared" si="284"/>
        <v>0.8677042802</v>
      </c>
      <c r="CB100" s="31">
        <v>86.8</v>
      </c>
      <c r="CC100" s="31">
        <f t="shared" si="285"/>
        <v>0.1322957198</v>
      </c>
      <c r="CD100" s="42"/>
      <c r="CE100" s="42">
        <v>8.0</v>
      </c>
      <c r="CF100" s="42">
        <v>5.0</v>
      </c>
      <c r="CG100" s="42">
        <f t="shared" si="286"/>
        <v>29</v>
      </c>
      <c r="CH100" s="42">
        <v>211.0</v>
      </c>
      <c r="CI100" s="42">
        <v>240.0</v>
      </c>
      <c r="CJ100" s="42">
        <f t="shared" si="287"/>
        <v>0.8791666667</v>
      </c>
      <c r="CK100" s="42">
        <v>87.9</v>
      </c>
      <c r="CL100" s="42">
        <f t="shared" si="288"/>
        <v>0.1208333333</v>
      </c>
    </row>
    <row r="101" ht="16.5" customHeight="1">
      <c r="A101" s="23"/>
      <c r="B101" s="23">
        <v>9.0</v>
      </c>
      <c r="C101" s="23">
        <v>9.0</v>
      </c>
      <c r="D101" s="23">
        <f t="shared" ref="D101:D103" si="291">F101-E101</f>
        <v>5</v>
      </c>
      <c r="E101" s="23">
        <v>17.0</v>
      </c>
      <c r="F101" s="23">
        <v>22.0</v>
      </c>
      <c r="G101" s="23">
        <f t="shared" si="262"/>
        <v>0.7727272727</v>
      </c>
      <c r="H101" s="23">
        <v>77.3</v>
      </c>
      <c r="I101" s="23">
        <f t="shared" si="263"/>
        <v>0.2272727273</v>
      </c>
      <c r="J101" s="24"/>
      <c r="K101" s="24">
        <v>9.0</v>
      </c>
      <c r="L101" s="24">
        <v>7.0</v>
      </c>
      <c r="M101" s="24">
        <f t="shared" si="264"/>
        <v>1</v>
      </c>
      <c r="N101" s="24">
        <v>36.0</v>
      </c>
      <c r="O101" s="24">
        <v>37.0</v>
      </c>
      <c r="P101" s="24">
        <f t="shared" si="265"/>
        <v>0.972972973</v>
      </c>
      <c r="Q101" s="24">
        <v>97.3</v>
      </c>
      <c r="R101" s="24">
        <f t="shared" si="266"/>
        <v>0.02702702703</v>
      </c>
      <c r="S101" s="49"/>
      <c r="T101" s="49">
        <v>9.0</v>
      </c>
      <c r="U101" s="49">
        <v>9.0</v>
      </c>
      <c r="V101" s="49">
        <f t="shared" si="267"/>
        <v>11</v>
      </c>
      <c r="W101" s="49">
        <v>44.0</v>
      </c>
      <c r="X101" s="49">
        <v>55.0</v>
      </c>
      <c r="Y101" s="49">
        <f t="shared" si="268"/>
        <v>0.8</v>
      </c>
      <c r="Z101" s="49">
        <v>80.0</v>
      </c>
      <c r="AA101" s="49">
        <f t="shared" si="269"/>
        <v>0.2</v>
      </c>
      <c r="AB101" s="50"/>
      <c r="AC101" s="50">
        <v>9.0</v>
      </c>
      <c r="AD101" s="50">
        <v>7.0</v>
      </c>
      <c r="AE101" s="50">
        <f t="shared" si="270"/>
        <v>4</v>
      </c>
      <c r="AF101" s="50">
        <v>72.0</v>
      </c>
      <c r="AG101" s="50">
        <v>76.0</v>
      </c>
      <c r="AH101" s="50">
        <f t="shared" si="289"/>
        <v>0.9473684211</v>
      </c>
      <c r="AI101" s="50">
        <v>94.7</v>
      </c>
      <c r="AJ101" s="50">
        <f t="shared" si="290"/>
        <v>0.05263157895</v>
      </c>
      <c r="AK101" s="27"/>
      <c r="AL101" s="27">
        <v>9.0</v>
      </c>
      <c r="AM101" s="27">
        <v>9.0</v>
      </c>
      <c r="AN101" s="27">
        <f t="shared" si="271"/>
        <v>8</v>
      </c>
      <c r="AO101" s="27">
        <v>60.0</v>
      </c>
      <c r="AP101" s="27">
        <v>68.0</v>
      </c>
      <c r="AQ101" s="27">
        <f t="shared" si="272"/>
        <v>0.8823529412</v>
      </c>
      <c r="AR101" s="27">
        <v>88.2</v>
      </c>
      <c r="AS101" s="27">
        <f t="shared" si="273"/>
        <v>0.1176470588</v>
      </c>
      <c r="AT101" s="28"/>
      <c r="AU101" s="28">
        <v>9.0</v>
      </c>
      <c r="AV101" s="28">
        <v>9.0</v>
      </c>
      <c r="AW101" s="28">
        <f t="shared" si="274"/>
        <v>14</v>
      </c>
      <c r="AX101" s="28">
        <v>59.0</v>
      </c>
      <c r="AY101" s="28">
        <v>73.0</v>
      </c>
      <c r="AZ101" s="28">
        <f t="shared" si="275"/>
        <v>0.8082191781</v>
      </c>
      <c r="BA101" s="28">
        <v>80.8</v>
      </c>
      <c r="BB101" s="28">
        <f t="shared" si="276"/>
        <v>0.1917808219</v>
      </c>
      <c r="BC101" s="29"/>
      <c r="BD101" s="29">
        <v>9.0</v>
      </c>
      <c r="BE101" s="29">
        <v>0.0</v>
      </c>
      <c r="BF101" s="29">
        <f t="shared" si="277"/>
        <v>15</v>
      </c>
      <c r="BG101" s="29">
        <v>157.0</v>
      </c>
      <c r="BH101" s="29">
        <v>172.0</v>
      </c>
      <c r="BI101" s="29">
        <f t="shared" si="278"/>
        <v>0.9127906977</v>
      </c>
      <c r="BJ101" s="29">
        <v>91.3</v>
      </c>
      <c r="BK101" s="29">
        <f t="shared" si="279"/>
        <v>0.08720930233</v>
      </c>
      <c r="BL101" s="30"/>
      <c r="BM101" s="30">
        <v>9.0</v>
      </c>
      <c r="BN101" s="30">
        <v>9.0</v>
      </c>
      <c r="BO101" s="30">
        <f t="shared" si="280"/>
        <v>22</v>
      </c>
      <c r="BP101" s="30">
        <v>82.0</v>
      </c>
      <c r="BQ101" s="30">
        <v>104.0</v>
      </c>
      <c r="BR101" s="30">
        <f t="shared" si="281"/>
        <v>0.7884615385</v>
      </c>
      <c r="BS101" s="30">
        <v>78.8</v>
      </c>
      <c r="BT101" s="30">
        <f t="shared" si="282"/>
        <v>0.2115384615</v>
      </c>
      <c r="BU101" s="31"/>
      <c r="BV101" s="31">
        <v>9.0</v>
      </c>
      <c r="BW101" s="31">
        <v>7.0</v>
      </c>
      <c r="BX101" s="31">
        <f t="shared" si="283"/>
        <v>28</v>
      </c>
      <c r="BY101" s="31">
        <v>103.0</v>
      </c>
      <c r="BZ101" s="31">
        <v>131.0</v>
      </c>
      <c r="CA101" s="31">
        <f t="shared" si="284"/>
        <v>0.786259542</v>
      </c>
      <c r="CB101" s="31">
        <v>78.6</v>
      </c>
      <c r="CC101" s="31">
        <f t="shared" si="285"/>
        <v>0.213740458</v>
      </c>
      <c r="CD101" s="42"/>
      <c r="CE101" s="42">
        <v>9.0</v>
      </c>
      <c r="CF101" s="42">
        <v>1.0</v>
      </c>
      <c r="CG101" s="42">
        <f t="shared" si="286"/>
        <v>39</v>
      </c>
      <c r="CH101" s="42">
        <v>326.0</v>
      </c>
      <c r="CI101" s="42">
        <v>365.0</v>
      </c>
      <c r="CJ101" s="42">
        <f t="shared" si="287"/>
        <v>0.8931506849</v>
      </c>
      <c r="CK101" s="42">
        <v>89.3</v>
      </c>
      <c r="CL101" s="42">
        <f t="shared" si="288"/>
        <v>0.1068493151</v>
      </c>
    </row>
    <row r="102" ht="16.5" customHeight="1">
      <c r="A102" s="23"/>
      <c r="B102" s="23">
        <v>10.0</v>
      </c>
      <c r="C102" s="23">
        <v>4.0</v>
      </c>
      <c r="D102" s="23">
        <f t="shared" si="291"/>
        <v>0</v>
      </c>
      <c r="E102" s="23">
        <v>27.0</v>
      </c>
      <c r="F102" s="23">
        <v>27.0</v>
      </c>
      <c r="G102" s="23">
        <f t="shared" si="262"/>
        <v>1</v>
      </c>
      <c r="H102" s="23">
        <v>100.0</v>
      </c>
      <c r="I102" s="23">
        <f t="shared" si="263"/>
        <v>0</v>
      </c>
      <c r="J102" s="24"/>
      <c r="K102" s="24">
        <v>10.0</v>
      </c>
      <c r="L102" s="24">
        <v>6.0</v>
      </c>
      <c r="M102" s="24">
        <f t="shared" si="264"/>
        <v>5</v>
      </c>
      <c r="N102" s="24">
        <v>57.0</v>
      </c>
      <c r="O102" s="24">
        <v>62.0</v>
      </c>
      <c r="P102" s="24">
        <f t="shared" si="265"/>
        <v>0.9193548387</v>
      </c>
      <c r="Q102" s="24">
        <v>91.9</v>
      </c>
      <c r="R102" s="24">
        <f t="shared" si="266"/>
        <v>0.08064516129</v>
      </c>
      <c r="S102" s="49"/>
      <c r="T102" s="49">
        <v>10.0</v>
      </c>
      <c r="U102" s="49">
        <v>4.0</v>
      </c>
      <c r="V102" s="49">
        <f t="shared" si="267"/>
        <v>3</v>
      </c>
      <c r="W102" s="49">
        <v>88.0</v>
      </c>
      <c r="X102" s="49">
        <v>91.0</v>
      </c>
      <c r="Y102" s="49">
        <f t="shared" si="268"/>
        <v>0.967032967</v>
      </c>
      <c r="Z102" s="49">
        <v>96.7</v>
      </c>
      <c r="AA102" s="49">
        <f t="shared" si="269"/>
        <v>0.03296703297</v>
      </c>
      <c r="AB102" s="50"/>
      <c r="AC102" s="50">
        <v>10.0</v>
      </c>
      <c r="AD102" s="50">
        <v>0.0</v>
      </c>
      <c r="AE102" s="50">
        <f t="shared" si="270"/>
        <v>5</v>
      </c>
      <c r="AF102" s="50">
        <v>127.0</v>
      </c>
      <c r="AG102" s="50">
        <v>132.0</v>
      </c>
      <c r="AH102" s="50">
        <f t="shared" si="289"/>
        <v>0.9621212121</v>
      </c>
      <c r="AI102" s="50">
        <v>96.2</v>
      </c>
      <c r="AJ102" s="50">
        <f t="shared" si="290"/>
        <v>0.03787878788</v>
      </c>
      <c r="AK102" s="27"/>
      <c r="AL102" s="27">
        <v>10.0</v>
      </c>
      <c r="AM102" s="27">
        <v>1.0</v>
      </c>
      <c r="AN102" s="27">
        <f t="shared" si="271"/>
        <v>11</v>
      </c>
      <c r="AO102" s="27">
        <v>156.0</v>
      </c>
      <c r="AP102" s="27">
        <v>167.0</v>
      </c>
      <c r="AQ102" s="27">
        <f t="shared" si="272"/>
        <v>0.9341317365</v>
      </c>
      <c r="AR102" s="27">
        <v>93.4</v>
      </c>
      <c r="AS102" s="27">
        <f t="shared" si="273"/>
        <v>0.06586826347</v>
      </c>
      <c r="AT102" s="28"/>
      <c r="AU102" s="28">
        <v>10.0</v>
      </c>
      <c r="AV102" s="28">
        <v>1.0</v>
      </c>
      <c r="AW102" s="28">
        <f t="shared" si="274"/>
        <v>15</v>
      </c>
      <c r="AX102" s="28">
        <v>156.0</v>
      </c>
      <c r="AY102" s="28">
        <v>171.0</v>
      </c>
      <c r="AZ102" s="28">
        <f t="shared" si="275"/>
        <v>0.9122807018</v>
      </c>
      <c r="BA102" s="28">
        <v>91.2</v>
      </c>
      <c r="BB102" s="28">
        <f t="shared" si="276"/>
        <v>0.08771929825</v>
      </c>
      <c r="BC102" s="29"/>
      <c r="BD102" s="29">
        <v>10.0</v>
      </c>
      <c r="BE102" s="29">
        <v>9.0</v>
      </c>
      <c r="BF102" s="29">
        <f t="shared" si="277"/>
        <v>19</v>
      </c>
      <c r="BG102" s="29">
        <v>69.0</v>
      </c>
      <c r="BH102" s="29">
        <v>88.0</v>
      </c>
      <c r="BI102" s="29">
        <f t="shared" si="278"/>
        <v>0.7840909091</v>
      </c>
      <c r="BJ102" s="29">
        <v>78.4</v>
      </c>
      <c r="BK102" s="29">
        <f t="shared" si="279"/>
        <v>0.2159090909</v>
      </c>
      <c r="BL102" s="30"/>
      <c r="BM102" s="30">
        <v>10.0</v>
      </c>
      <c r="BN102" s="30">
        <v>4.0</v>
      </c>
      <c r="BO102" s="30">
        <f t="shared" si="280"/>
        <v>18</v>
      </c>
      <c r="BP102" s="30">
        <v>154.0</v>
      </c>
      <c r="BQ102" s="30">
        <v>172.0</v>
      </c>
      <c r="BR102" s="30">
        <f t="shared" si="281"/>
        <v>0.8953488372</v>
      </c>
      <c r="BS102" s="30">
        <v>89.5</v>
      </c>
      <c r="BT102" s="30">
        <f t="shared" si="282"/>
        <v>0.1046511628</v>
      </c>
      <c r="BU102" s="31"/>
      <c r="BV102" s="31">
        <v>10.0</v>
      </c>
      <c r="BW102" s="31">
        <v>10.0</v>
      </c>
      <c r="BX102" s="31">
        <f t="shared" si="283"/>
        <v>42</v>
      </c>
      <c r="BY102" s="31">
        <v>70.0</v>
      </c>
      <c r="BZ102" s="31">
        <v>112.0</v>
      </c>
      <c r="CA102" s="31">
        <f t="shared" si="284"/>
        <v>0.625</v>
      </c>
      <c r="CB102" s="31">
        <v>62.5</v>
      </c>
      <c r="CC102" s="31">
        <f t="shared" si="285"/>
        <v>0.375</v>
      </c>
      <c r="CD102" s="42"/>
      <c r="CE102" s="42">
        <v>10.0</v>
      </c>
      <c r="CF102" s="42">
        <v>8.0</v>
      </c>
      <c r="CG102" s="42">
        <f t="shared" si="286"/>
        <v>26</v>
      </c>
      <c r="CH102" s="42">
        <v>126.0</v>
      </c>
      <c r="CI102" s="42">
        <v>152.0</v>
      </c>
      <c r="CJ102" s="42">
        <f t="shared" si="287"/>
        <v>0.8289473684</v>
      </c>
      <c r="CK102" s="42">
        <v>82.9</v>
      </c>
      <c r="CL102" s="42">
        <f t="shared" si="288"/>
        <v>0.1710526316</v>
      </c>
    </row>
    <row r="103" ht="16.5" customHeight="1">
      <c r="A103" s="23"/>
      <c r="B103" s="23">
        <v>11.0</v>
      </c>
      <c r="C103" s="23">
        <v>8.0</v>
      </c>
      <c r="D103" s="23">
        <f t="shared" si="291"/>
        <v>3</v>
      </c>
      <c r="E103" s="23">
        <v>19.0</v>
      </c>
      <c r="F103" s="23">
        <v>22.0</v>
      </c>
      <c r="G103" s="23">
        <f t="shared" si="262"/>
        <v>0.8636363636</v>
      </c>
      <c r="H103" s="23">
        <v>86.4</v>
      </c>
      <c r="I103" s="23">
        <f t="shared" si="263"/>
        <v>0.1363636364</v>
      </c>
      <c r="J103" s="24"/>
      <c r="K103" s="24">
        <v>11.0</v>
      </c>
      <c r="L103" s="24">
        <v>4.0</v>
      </c>
      <c r="M103" s="24">
        <f t="shared" si="264"/>
        <v>2</v>
      </c>
      <c r="N103" s="24">
        <v>64.0</v>
      </c>
      <c r="O103" s="24">
        <v>66.0</v>
      </c>
      <c r="P103" s="24">
        <f t="shared" si="265"/>
        <v>0.9696969697</v>
      </c>
      <c r="Q103" s="24">
        <v>97.0</v>
      </c>
      <c r="R103" s="24">
        <f t="shared" si="266"/>
        <v>0.0303030303</v>
      </c>
      <c r="S103" s="49"/>
      <c r="T103" s="49">
        <v>11.0</v>
      </c>
      <c r="U103" s="49">
        <v>11.0</v>
      </c>
      <c r="V103" s="49">
        <f t="shared" si="267"/>
        <v>6</v>
      </c>
      <c r="W103" s="49">
        <v>33.0</v>
      </c>
      <c r="X103" s="49">
        <v>39.0</v>
      </c>
      <c r="Y103" s="49">
        <f t="shared" si="268"/>
        <v>0.8461538462</v>
      </c>
      <c r="Z103" s="49">
        <v>84.6</v>
      </c>
      <c r="AA103" s="49">
        <f t="shared" si="269"/>
        <v>0.1538461538</v>
      </c>
      <c r="AB103" s="50"/>
      <c r="AC103" s="50">
        <v>11.0</v>
      </c>
      <c r="AD103" s="50">
        <v>5.0</v>
      </c>
      <c r="AE103" s="50">
        <f t="shared" si="270"/>
        <v>4</v>
      </c>
      <c r="AF103" s="50">
        <v>96.0</v>
      </c>
      <c r="AG103" s="50">
        <v>100.0</v>
      </c>
      <c r="AH103" s="50">
        <f t="shared" si="289"/>
        <v>0.96</v>
      </c>
      <c r="AI103" s="50">
        <v>96.0</v>
      </c>
      <c r="AJ103" s="50">
        <f t="shared" si="290"/>
        <v>0.04</v>
      </c>
      <c r="AK103" s="27"/>
      <c r="AL103" s="27">
        <v>11.0</v>
      </c>
      <c r="AM103" s="27">
        <v>5.0</v>
      </c>
      <c r="AN103" s="27">
        <f t="shared" si="271"/>
        <v>7</v>
      </c>
      <c r="AO103" s="27">
        <v>110.0</v>
      </c>
      <c r="AP103" s="27">
        <v>117.0</v>
      </c>
      <c r="AQ103" s="27">
        <f t="shared" si="272"/>
        <v>0.9401709402</v>
      </c>
      <c r="AR103" s="27">
        <v>94.0</v>
      </c>
      <c r="AS103" s="27">
        <f t="shared" si="273"/>
        <v>0.05982905983</v>
      </c>
      <c r="AT103" s="28"/>
      <c r="AU103" s="28">
        <v>11.0</v>
      </c>
      <c r="AV103" s="28">
        <v>4.0</v>
      </c>
      <c r="AW103" s="28">
        <f t="shared" si="274"/>
        <v>13</v>
      </c>
      <c r="AX103" s="28">
        <v>118.0</v>
      </c>
      <c r="AY103" s="28">
        <v>131.0</v>
      </c>
      <c r="AZ103" s="28">
        <f t="shared" si="275"/>
        <v>0.9007633588</v>
      </c>
      <c r="BA103" s="28">
        <v>90.1</v>
      </c>
      <c r="BB103" s="28">
        <f t="shared" si="276"/>
        <v>0.09923664122</v>
      </c>
      <c r="BC103" s="29"/>
      <c r="BD103" s="29">
        <v>11.0</v>
      </c>
      <c r="BE103" s="29">
        <v>10.0</v>
      </c>
      <c r="BF103" s="29">
        <f t="shared" si="277"/>
        <v>10</v>
      </c>
      <c r="BG103" s="29">
        <v>42.0</v>
      </c>
      <c r="BH103" s="29">
        <v>52.0</v>
      </c>
      <c r="BI103" s="29">
        <f t="shared" si="278"/>
        <v>0.8076923077</v>
      </c>
      <c r="BJ103" s="29">
        <v>80.8</v>
      </c>
      <c r="BK103" s="29">
        <f t="shared" si="279"/>
        <v>0.1923076923</v>
      </c>
      <c r="BL103" s="30"/>
      <c r="BM103" s="30">
        <v>11.0</v>
      </c>
      <c r="BN103" s="30">
        <v>6.0</v>
      </c>
      <c r="BO103" s="30">
        <f t="shared" si="280"/>
        <v>16</v>
      </c>
      <c r="BP103" s="30">
        <v>147.0</v>
      </c>
      <c r="BQ103" s="30">
        <v>163.0</v>
      </c>
      <c r="BR103" s="30">
        <f t="shared" si="281"/>
        <v>0.9018404908</v>
      </c>
      <c r="BS103" s="30">
        <v>90.2</v>
      </c>
      <c r="BT103" s="30">
        <f t="shared" si="282"/>
        <v>0.0981595092</v>
      </c>
      <c r="BU103" s="31"/>
      <c r="BV103" s="31">
        <v>11.0</v>
      </c>
      <c r="BW103" s="31">
        <v>8.0</v>
      </c>
      <c r="BX103" s="31">
        <f t="shared" si="283"/>
        <v>78</v>
      </c>
      <c r="BY103" s="31">
        <v>93.0</v>
      </c>
      <c r="BZ103" s="31">
        <v>171.0</v>
      </c>
      <c r="CA103" s="31">
        <f t="shared" si="284"/>
        <v>0.5438596491</v>
      </c>
      <c r="CB103" s="31">
        <v>54.4</v>
      </c>
      <c r="CC103" s="31">
        <f t="shared" si="285"/>
        <v>0.4561403509</v>
      </c>
      <c r="CD103" s="42"/>
      <c r="CE103" s="42">
        <v>11.0</v>
      </c>
      <c r="CF103" s="42">
        <v>11.0</v>
      </c>
      <c r="CG103" s="42">
        <f t="shared" si="286"/>
        <v>28</v>
      </c>
      <c r="CH103" s="42">
        <v>83.0</v>
      </c>
      <c r="CI103" s="42">
        <v>111.0</v>
      </c>
      <c r="CJ103" s="42">
        <f t="shared" si="287"/>
        <v>0.7477477477</v>
      </c>
      <c r="CK103" s="42">
        <v>74.8</v>
      </c>
      <c r="CL103" s="42">
        <f t="shared" si="288"/>
        <v>0.2522522523</v>
      </c>
    </row>
    <row r="104" ht="16.5" customHeight="1">
      <c r="A104" s="36" t="s">
        <v>25</v>
      </c>
      <c r="B104" s="37"/>
      <c r="C104" s="37"/>
      <c r="D104" s="37"/>
      <c r="E104" s="37"/>
      <c r="F104" s="37"/>
      <c r="G104" s="36">
        <f t="shared" ref="G104:H104" si="292">SUM(G92:G103)/12</f>
        <v>0.8376469872</v>
      </c>
      <c r="H104" s="36">
        <f t="shared" si="292"/>
        <v>83.76916667</v>
      </c>
      <c r="I104" s="36">
        <f>SUM(I92:I103)/12*100</f>
        <v>16.23530128</v>
      </c>
      <c r="J104" s="37"/>
      <c r="K104" s="37"/>
      <c r="L104" s="37"/>
      <c r="M104" s="37"/>
      <c r="N104" s="37"/>
      <c r="O104" s="37"/>
      <c r="P104" s="36">
        <f t="shared" ref="P104:Q104" si="293">SUM(P92:P103)/12</f>
        <v>0.8902635153</v>
      </c>
      <c r="Q104" s="36">
        <f t="shared" si="293"/>
        <v>89.03333333</v>
      </c>
      <c r="R104" s="36">
        <f>SUM(R92:R103)/12*100</f>
        <v>10.97364847</v>
      </c>
      <c r="S104" s="37"/>
      <c r="T104" s="37"/>
      <c r="U104" s="37"/>
      <c r="V104" s="37"/>
      <c r="W104" s="37"/>
      <c r="X104" s="37"/>
      <c r="Y104" s="36">
        <f t="shared" ref="Y104:Z104" si="294">SUM(Y92:Y103)/12</f>
        <v>0.9250074463</v>
      </c>
      <c r="Z104" s="36">
        <f t="shared" si="294"/>
        <v>92.5</v>
      </c>
      <c r="AA104" s="36">
        <f>SUM(AA92:AA103)/12*100</f>
        <v>7.499255371</v>
      </c>
      <c r="AB104" s="37"/>
      <c r="AC104" s="37"/>
      <c r="AD104" s="37"/>
      <c r="AE104" s="37"/>
      <c r="AF104" s="37"/>
      <c r="AG104" s="37"/>
      <c r="AH104" s="36">
        <f t="shared" ref="AH104:AI104" si="295">SUM(AH92:AH103)/12</f>
        <v>0.8342236582</v>
      </c>
      <c r="AI104" s="36">
        <f t="shared" si="295"/>
        <v>83.41666667</v>
      </c>
      <c r="AJ104" s="36">
        <f>SUM(AJ92:AJ103)/12*100</f>
        <v>8.244300843</v>
      </c>
      <c r="AK104" s="37"/>
      <c r="AL104" s="37"/>
      <c r="AM104" s="37"/>
      <c r="AN104" s="37"/>
      <c r="AO104" s="37"/>
      <c r="AP104" s="37"/>
      <c r="AQ104" s="36">
        <f t="shared" ref="AQ104:AR104" si="296">SUM(AQ92:AQ103)/12</f>
        <v>0.9115635993</v>
      </c>
      <c r="AR104" s="36">
        <f t="shared" si="296"/>
        <v>91.15833333</v>
      </c>
      <c r="AS104" s="36">
        <f>SUM(AS92:AS103)/12*100</f>
        <v>8.843640073</v>
      </c>
      <c r="AT104" s="37"/>
      <c r="AU104" s="37"/>
      <c r="AV104" s="37"/>
      <c r="AW104" s="37"/>
      <c r="AX104" s="37"/>
      <c r="AY104" s="37"/>
      <c r="AZ104" s="36">
        <f t="shared" ref="AZ104:BA104" si="297">SUM(AZ92:AZ103)/12</f>
        <v>0.8632375743</v>
      </c>
      <c r="BA104" s="36">
        <f t="shared" si="297"/>
        <v>86.34166667</v>
      </c>
      <c r="BB104" s="36">
        <f>SUM(BB92:BB103)/12*100</f>
        <v>13.67624257</v>
      </c>
      <c r="BC104" s="37"/>
      <c r="BD104" s="37"/>
      <c r="BE104" s="37"/>
      <c r="BF104" s="37"/>
      <c r="BG104" s="37"/>
      <c r="BH104" s="37"/>
      <c r="BI104" s="36">
        <f t="shared" ref="BI104:BJ104" si="298">SUM(BI92:BI103)/12</f>
        <v>0.8636316688</v>
      </c>
      <c r="BJ104" s="36">
        <f t="shared" si="298"/>
        <v>86.36666667</v>
      </c>
      <c r="BK104" s="36">
        <f>SUM(BK92:BK103)/12*100</f>
        <v>13.63683312</v>
      </c>
      <c r="BL104" s="37"/>
      <c r="BM104" s="37"/>
      <c r="BN104" s="37"/>
      <c r="BO104" s="37"/>
      <c r="BP104" s="37"/>
      <c r="BQ104" s="37"/>
      <c r="BR104" s="36">
        <f t="shared" ref="BR104:BS104" si="299">SUM(BR92:BR103)/12</f>
        <v>0.8125243597</v>
      </c>
      <c r="BS104" s="36">
        <f t="shared" si="299"/>
        <v>81.24166667</v>
      </c>
      <c r="BT104" s="36">
        <f>SUM(BT92:BT103)/12*100</f>
        <v>18.74756403</v>
      </c>
      <c r="BU104" s="37"/>
      <c r="BV104" s="37"/>
      <c r="BW104" s="37"/>
      <c r="BX104" s="37"/>
      <c r="BY104" s="37"/>
      <c r="BZ104" s="37"/>
      <c r="CA104" s="36">
        <f t="shared" ref="CA104:CB104" si="300">SUM(CA92:CA103)/12</f>
        <v>0.8191512486</v>
      </c>
      <c r="CB104" s="36">
        <f t="shared" si="300"/>
        <v>81.90833333</v>
      </c>
      <c r="CC104" s="36">
        <f>SUM(CC92:CC103)/12*100</f>
        <v>18.08487514</v>
      </c>
      <c r="CD104" s="37"/>
      <c r="CE104" s="37"/>
      <c r="CF104" s="37"/>
      <c r="CG104" s="37"/>
      <c r="CH104" s="37"/>
      <c r="CI104" s="37"/>
      <c r="CJ104" s="36">
        <f t="shared" ref="CJ104:CK104" si="301">SUM(CJ92:CJ103)/12</f>
        <v>0.8590217548</v>
      </c>
      <c r="CK104" s="36">
        <f t="shared" si="301"/>
        <v>85.89166667</v>
      </c>
      <c r="CL104" s="36">
        <f>SUM(CL92:CL103)/12*100</f>
        <v>14.09782452</v>
      </c>
    </row>
    <row r="105" ht="16.5" customHeight="1">
      <c r="A105" s="38" t="s">
        <v>26</v>
      </c>
      <c r="B105" s="39"/>
      <c r="C105" s="39"/>
      <c r="D105" s="39"/>
      <c r="E105" s="39"/>
      <c r="F105" s="39"/>
      <c r="G105" s="38">
        <f>STDEV(G92:G103)</f>
        <v>0.2522974535</v>
      </c>
      <c r="H105" s="38"/>
      <c r="I105" s="38">
        <f>STDEV(I92:I103)</f>
        <v>0.2522974535</v>
      </c>
      <c r="J105" s="39"/>
      <c r="K105" s="39"/>
      <c r="L105" s="39"/>
      <c r="M105" s="39"/>
      <c r="N105" s="39"/>
      <c r="O105" s="39"/>
      <c r="P105" s="38">
        <f>STDEV(P92:P103)</f>
        <v>0.1125864961</v>
      </c>
      <c r="Q105" s="38"/>
      <c r="R105" s="38">
        <f>STDEV(R92:R103)</f>
        <v>0.1125864961</v>
      </c>
      <c r="S105" s="39"/>
      <c r="T105" s="39"/>
      <c r="U105" s="39"/>
      <c r="V105" s="39"/>
      <c r="W105" s="39"/>
      <c r="X105" s="39"/>
      <c r="Y105" s="38">
        <f>STDEV(Y92:Y103)</f>
        <v>0.05371374599</v>
      </c>
      <c r="Z105" s="38"/>
      <c r="AA105" s="38">
        <f>STDEV(AA92:AA103)</f>
        <v>0.05371374599</v>
      </c>
      <c r="AB105" s="39"/>
      <c r="AC105" s="39"/>
      <c r="AD105" s="39"/>
      <c r="AE105" s="39"/>
      <c r="AF105" s="39"/>
      <c r="AG105" s="39"/>
      <c r="AH105" s="38">
        <f>STDEV(AH92:AH103)</f>
        <v>0.2886992801</v>
      </c>
      <c r="AI105" s="38"/>
      <c r="AJ105" s="38">
        <f>STDEV(AJ92:AJ103)</f>
        <v>0.122489097</v>
      </c>
      <c r="AK105" s="39"/>
      <c r="AL105" s="39"/>
      <c r="AM105" s="39"/>
      <c r="AN105" s="39"/>
      <c r="AO105" s="39"/>
      <c r="AP105" s="39"/>
      <c r="AQ105" s="38">
        <f>STDEV(AQ92:AQ103)</f>
        <v>0.07076890431</v>
      </c>
      <c r="AR105" s="38"/>
      <c r="AS105" s="38">
        <f>STDEV(AS92:AS103)</f>
        <v>0.07076890431</v>
      </c>
      <c r="AT105" s="39"/>
      <c r="AU105" s="39"/>
      <c r="AV105" s="39"/>
      <c r="AW105" s="39"/>
      <c r="AX105" s="39"/>
      <c r="AY105" s="39"/>
      <c r="AZ105" s="38">
        <f>STDEV(AZ92:AZ103)</f>
        <v>0.09898855584</v>
      </c>
      <c r="BA105" s="38"/>
      <c r="BB105" s="38">
        <f>STDEV(BB92:BB103)</f>
        <v>0.09898855584</v>
      </c>
      <c r="BC105" s="39"/>
      <c r="BD105" s="39"/>
      <c r="BE105" s="39"/>
      <c r="BF105" s="39"/>
      <c r="BG105" s="39"/>
      <c r="BH105" s="39"/>
      <c r="BI105" s="38">
        <f>STDEV(BI92:BI103)</f>
        <v>0.08092356253</v>
      </c>
      <c r="BJ105" s="38"/>
      <c r="BK105" s="38">
        <f>STDEV(BK92:BK103)</f>
        <v>0.08092356253</v>
      </c>
      <c r="BL105" s="39"/>
      <c r="BM105" s="39"/>
      <c r="BN105" s="39"/>
      <c r="BO105" s="39"/>
      <c r="BP105" s="39"/>
      <c r="BQ105" s="39"/>
      <c r="BR105" s="38">
        <f>STDEV(BR92:BR103)</f>
        <v>0.1498440975</v>
      </c>
      <c r="BS105" s="38"/>
      <c r="BT105" s="38">
        <f>STDEV(BT92:BT103)</f>
        <v>0.1498440975</v>
      </c>
      <c r="BU105" s="39"/>
      <c r="BV105" s="39"/>
      <c r="BW105" s="39"/>
      <c r="BX105" s="39"/>
      <c r="BY105" s="39"/>
      <c r="BZ105" s="39"/>
      <c r="CA105" s="38">
        <f>STDEV(CA92:CA103)</f>
        <v>0.1156222162</v>
      </c>
      <c r="CB105" s="38"/>
      <c r="CC105" s="38">
        <f>STDEV(CC92:CC103)</f>
        <v>0.1156222162</v>
      </c>
      <c r="CD105" s="39"/>
      <c r="CE105" s="39"/>
      <c r="CF105" s="39"/>
      <c r="CG105" s="39"/>
      <c r="CH105" s="39"/>
      <c r="CI105" s="39"/>
      <c r="CJ105" s="38">
        <f>STDEV(CJ92:CJ103)</f>
        <v>0.04526799315</v>
      </c>
      <c r="CK105" s="38"/>
      <c r="CL105" s="38">
        <f>STDEV(CL92:CL103)</f>
        <v>0.04526799315</v>
      </c>
    </row>
    <row r="106" ht="16.5" customHeight="1">
      <c r="A106" s="40" t="s">
        <v>27</v>
      </c>
      <c r="B106" s="41"/>
      <c r="C106" s="41"/>
      <c r="D106" s="41"/>
      <c r="E106" s="41"/>
      <c r="F106" s="41"/>
      <c r="G106" s="40">
        <f>VAR(G92:G103)</f>
        <v>0.06365400507</v>
      </c>
      <c r="H106" s="40"/>
      <c r="I106" s="40">
        <f>VAR(I92:I103)</f>
        <v>0.06365400507</v>
      </c>
      <c r="J106" s="41"/>
      <c r="K106" s="41"/>
      <c r="L106" s="41"/>
      <c r="M106" s="41"/>
      <c r="N106" s="41"/>
      <c r="O106" s="41"/>
      <c r="P106" s="40">
        <f>VAR(P92:P103)</f>
        <v>0.0126757191</v>
      </c>
      <c r="Q106" s="41"/>
      <c r="R106" s="40">
        <f>VAR(R92:R103)</f>
        <v>0.0126757191</v>
      </c>
      <c r="S106" s="41"/>
      <c r="T106" s="41"/>
      <c r="U106" s="41"/>
      <c r="V106" s="41"/>
      <c r="W106" s="41"/>
      <c r="X106" s="41"/>
      <c r="Y106" s="40">
        <f>VAR(Y92:Y103)</f>
        <v>0.002885166508</v>
      </c>
      <c r="Z106" s="41"/>
      <c r="AA106" s="40">
        <f>VAR(AA92:AA103)</f>
        <v>0.002885166508</v>
      </c>
      <c r="AB106" s="41"/>
      <c r="AC106" s="41"/>
      <c r="AD106" s="41"/>
      <c r="AE106" s="41"/>
      <c r="AF106" s="41"/>
      <c r="AG106" s="41"/>
      <c r="AH106" s="40">
        <f>VAR(AH92:AH103)</f>
        <v>0.08334727432</v>
      </c>
      <c r="AI106" s="41"/>
      <c r="AJ106" s="40">
        <f>VAR(AJ92:AJ103)</f>
        <v>0.01500357888</v>
      </c>
      <c r="AK106" s="41"/>
      <c r="AL106" s="41"/>
      <c r="AM106" s="41"/>
      <c r="AN106" s="41"/>
      <c r="AO106" s="41"/>
      <c r="AP106" s="41"/>
      <c r="AQ106" s="40">
        <f>VAR(AQ92:AQ103)</f>
        <v>0.005008237818</v>
      </c>
      <c r="AR106" s="41"/>
      <c r="AS106" s="40">
        <f>VAR(AS92:AS103)</f>
        <v>0.005008237818</v>
      </c>
      <c r="AT106" s="41"/>
      <c r="AU106" s="41"/>
      <c r="AV106" s="41"/>
      <c r="AW106" s="41"/>
      <c r="AX106" s="41"/>
      <c r="AY106" s="41"/>
      <c r="AZ106" s="40">
        <f>VAR(AZ92:AZ103)</f>
        <v>0.009798734188</v>
      </c>
      <c r="BA106" s="41"/>
      <c r="BB106" s="40">
        <f>VAR(BB92:BB103)</f>
        <v>0.009798734188</v>
      </c>
      <c r="BC106" s="41"/>
      <c r="BD106" s="41"/>
      <c r="BE106" s="41"/>
      <c r="BF106" s="41"/>
      <c r="BG106" s="41"/>
      <c r="BH106" s="41"/>
      <c r="BI106" s="40">
        <f>VAR(BI92:BI103)</f>
        <v>0.006548622973</v>
      </c>
      <c r="BJ106" s="41"/>
      <c r="BK106" s="40">
        <f>VAR(BK92:BK103)</f>
        <v>0.006548622973</v>
      </c>
      <c r="BL106" s="41"/>
      <c r="BM106" s="41"/>
      <c r="BN106" s="41"/>
      <c r="BO106" s="41"/>
      <c r="BP106" s="41"/>
      <c r="BQ106" s="41"/>
      <c r="BR106" s="40">
        <f>VAR(BR92:BR103)</f>
        <v>0.02245325357</v>
      </c>
      <c r="BS106" s="41"/>
      <c r="BT106" s="40">
        <f>VAR(BT92:BT103)</f>
        <v>0.02245325357</v>
      </c>
      <c r="BU106" s="41"/>
      <c r="BV106" s="41"/>
      <c r="BW106" s="41"/>
      <c r="BX106" s="41"/>
      <c r="BY106" s="41"/>
      <c r="BZ106" s="41"/>
      <c r="CA106" s="40">
        <f>VAR(CA92:CA103)</f>
        <v>0.01336849687</v>
      </c>
      <c r="CB106" s="41"/>
      <c r="CC106" s="40">
        <f>VAR(CC92:CC103)</f>
        <v>0.01336849687</v>
      </c>
      <c r="CD106" s="41"/>
      <c r="CE106" s="41"/>
      <c r="CF106" s="41"/>
      <c r="CG106" s="41"/>
      <c r="CH106" s="41"/>
      <c r="CI106" s="41"/>
      <c r="CJ106" s="40">
        <f>VAR(CJ92:CJ103)</f>
        <v>0.002049191204</v>
      </c>
      <c r="CK106" s="41"/>
      <c r="CL106" s="40">
        <f>VAR(CL92:CL103)</f>
        <v>0.002049191204</v>
      </c>
    </row>
    <row r="107" ht="16.5" customHeight="1">
      <c r="A107" s="23"/>
      <c r="B107" s="23">
        <v>0.0</v>
      </c>
      <c r="C107" s="23">
        <v>8.0</v>
      </c>
      <c r="D107" s="23">
        <f t="shared" ref="D107:D118" si="302">F107-E107</f>
        <v>1</v>
      </c>
      <c r="E107" s="23">
        <v>20.0</v>
      </c>
      <c r="F107" s="23">
        <v>21.0</v>
      </c>
      <c r="G107" s="23">
        <f t="shared" ref="G107:G118" si="303">E107/F107</f>
        <v>0.9523809524</v>
      </c>
      <c r="H107" s="23">
        <v>95.2</v>
      </c>
      <c r="I107" s="23">
        <f t="shared" ref="I107:I118" si="304">D107/F107</f>
        <v>0.04761904762</v>
      </c>
      <c r="J107" s="24"/>
      <c r="K107" s="24">
        <v>0.0</v>
      </c>
      <c r="L107" s="24">
        <v>11.0</v>
      </c>
      <c r="M107" s="24">
        <f t="shared" ref="M107:M118" si="305">O107-N107</f>
        <v>5</v>
      </c>
      <c r="N107" s="24">
        <v>12.0</v>
      </c>
      <c r="O107" s="24">
        <v>17.0</v>
      </c>
      <c r="P107" s="24">
        <f t="shared" ref="P107:P118" si="306">N107/O107</f>
        <v>0.7058823529</v>
      </c>
      <c r="Q107" s="24">
        <v>70.6</v>
      </c>
      <c r="R107" s="24">
        <f t="shared" ref="R107:R118" si="307">M107/O107</f>
        <v>0.2941176471</v>
      </c>
      <c r="S107" s="49"/>
      <c r="T107" s="49">
        <v>0.0</v>
      </c>
      <c r="U107" s="49">
        <v>7.0</v>
      </c>
      <c r="V107" s="49">
        <f t="shared" ref="V107:V113" si="308">X107-W107</f>
        <v>3</v>
      </c>
      <c r="W107" s="49">
        <v>57.0</v>
      </c>
      <c r="X107" s="49">
        <v>60.0</v>
      </c>
      <c r="Y107" s="49">
        <f t="shared" ref="Y107:Y118" si="309">W107/X107</f>
        <v>0.95</v>
      </c>
      <c r="Z107" s="49">
        <v>95.0</v>
      </c>
      <c r="AA107" s="49">
        <f t="shared" ref="AA107:AA118" si="310">V107/X107</f>
        <v>0.05</v>
      </c>
      <c r="AB107" s="50"/>
      <c r="AC107" s="50">
        <v>0.0</v>
      </c>
      <c r="AD107" s="50">
        <v>3.0</v>
      </c>
      <c r="AE107" s="50">
        <f t="shared" ref="AE107:AE118" si="311">AG107-AF107</f>
        <v>7</v>
      </c>
      <c r="AF107" s="50">
        <v>117.0</v>
      </c>
      <c r="AG107" s="50">
        <v>124.0</v>
      </c>
      <c r="AH107" s="50">
        <f t="shared" ref="AH107:AH118" si="312">AF107/AG107</f>
        <v>0.9435483871</v>
      </c>
      <c r="AI107" s="50">
        <v>94.4</v>
      </c>
      <c r="AJ107" s="50">
        <f t="shared" ref="AJ107:AJ118" si="313">AE107/AG107</f>
        <v>0.0564516129</v>
      </c>
      <c r="AK107" s="27"/>
      <c r="AL107" s="27">
        <v>0.0</v>
      </c>
      <c r="AM107" s="27">
        <v>6.0</v>
      </c>
      <c r="AN107" s="27">
        <f t="shared" ref="AN107:AN108" si="314">AP107-AO107</f>
        <v>11</v>
      </c>
      <c r="AO107" s="27">
        <v>98.0</v>
      </c>
      <c r="AP107" s="27">
        <v>109.0</v>
      </c>
      <c r="AQ107" s="27">
        <f t="shared" ref="AQ107:AQ118" si="315">AO107/AP107</f>
        <v>0.8990825688</v>
      </c>
      <c r="AR107" s="27">
        <v>89.9</v>
      </c>
      <c r="AS107" s="27">
        <f t="shared" ref="AS107:AS118" si="316">AN107/AP107</f>
        <v>0.1009174312</v>
      </c>
      <c r="AT107" s="28"/>
      <c r="AU107" s="28">
        <v>0.0</v>
      </c>
      <c r="AV107" s="28">
        <v>3.0</v>
      </c>
      <c r="AW107" s="28">
        <f t="shared" ref="AW107:AW118" si="317">AY107-AX107</f>
        <v>8</v>
      </c>
      <c r="AX107" s="28">
        <v>129.0</v>
      </c>
      <c r="AY107" s="28">
        <v>137.0</v>
      </c>
      <c r="AZ107" s="28">
        <f t="shared" ref="AZ107:AZ118" si="318">AX107/AY107</f>
        <v>0.9416058394</v>
      </c>
      <c r="BA107" s="28">
        <v>94.2</v>
      </c>
      <c r="BB107" s="28">
        <f t="shared" ref="BB107:BB118" si="319">AW107/AY107</f>
        <v>0.05839416058</v>
      </c>
      <c r="BC107" s="29"/>
      <c r="BD107" s="29">
        <v>0.0</v>
      </c>
      <c r="BE107" s="29">
        <v>2.0</v>
      </c>
      <c r="BF107" s="29">
        <f t="shared" ref="BF107:BF118" si="320">BH107-BG107</f>
        <v>17</v>
      </c>
      <c r="BG107" s="29">
        <v>153.0</v>
      </c>
      <c r="BH107" s="29">
        <v>170.0</v>
      </c>
      <c r="BI107" s="29">
        <f t="shared" ref="BI107:BI118" si="321">BG107/BH107</f>
        <v>0.9</v>
      </c>
      <c r="BJ107" s="29">
        <v>90.0</v>
      </c>
      <c r="BK107" s="29">
        <f t="shared" ref="BK107:BK118" si="322">BF107/BH107</f>
        <v>0.1</v>
      </c>
      <c r="BL107" s="30"/>
      <c r="BM107" s="30">
        <v>0.0</v>
      </c>
      <c r="BN107" s="30">
        <v>4.0</v>
      </c>
      <c r="BO107" s="30">
        <f t="shared" ref="BO107:BO118" si="323">BQ107-BP107</f>
        <v>22</v>
      </c>
      <c r="BP107" s="30">
        <v>150.0</v>
      </c>
      <c r="BQ107" s="30">
        <v>172.0</v>
      </c>
      <c r="BR107" s="30">
        <f t="shared" ref="BR107:BR118" si="324">BP107/BQ107</f>
        <v>0.8720930233</v>
      </c>
      <c r="BS107" s="30">
        <v>87.2</v>
      </c>
      <c r="BT107" s="30">
        <f t="shared" ref="BT107:BT118" si="325">BO107/BQ107</f>
        <v>0.1279069767</v>
      </c>
      <c r="BU107" s="31"/>
      <c r="BV107" s="31">
        <v>0.0</v>
      </c>
      <c r="BW107" s="31">
        <v>7.0</v>
      </c>
      <c r="BX107" s="31">
        <f t="shared" ref="BX107:BX113" si="326">BZ107-BY107</f>
        <v>25</v>
      </c>
      <c r="BY107" s="31">
        <v>103.0</v>
      </c>
      <c r="BZ107" s="31">
        <v>128.0</v>
      </c>
      <c r="CA107" s="31">
        <f t="shared" ref="CA107:CA118" si="327">BY107/BZ107</f>
        <v>0.8046875</v>
      </c>
      <c r="CB107" s="31">
        <v>80.5</v>
      </c>
      <c r="CC107" s="31">
        <f t="shared" ref="CC107:CC118" si="328">BX107/BZ107</f>
        <v>0.1953125</v>
      </c>
      <c r="CD107" s="42"/>
      <c r="CE107" s="42">
        <v>0.0</v>
      </c>
      <c r="CF107" s="42">
        <v>3.0</v>
      </c>
      <c r="CG107" s="42">
        <f t="shared" ref="CG107:CG118" si="329">CI107-CH107</f>
        <v>34</v>
      </c>
      <c r="CH107" s="42">
        <v>268.0</v>
      </c>
      <c r="CI107" s="42">
        <v>302.0</v>
      </c>
      <c r="CJ107" s="42">
        <f t="shared" ref="CJ107:CJ118" si="330">CH107/CI107</f>
        <v>0.8874172185</v>
      </c>
      <c r="CK107" s="42">
        <v>88.7</v>
      </c>
      <c r="CL107" s="42">
        <f t="shared" ref="CL107:CL118" si="331">CG107/CI107</f>
        <v>0.1125827815</v>
      </c>
    </row>
    <row r="108" ht="16.5" customHeight="1">
      <c r="A108" s="23"/>
      <c r="B108" s="23">
        <v>1.0</v>
      </c>
      <c r="C108" s="23">
        <v>1.0</v>
      </c>
      <c r="D108" s="23">
        <f t="shared" si="302"/>
        <v>1</v>
      </c>
      <c r="E108" s="23">
        <v>44.0</v>
      </c>
      <c r="F108" s="23">
        <v>45.0</v>
      </c>
      <c r="G108" s="23">
        <f t="shared" si="303"/>
        <v>0.9777777778</v>
      </c>
      <c r="H108" s="23">
        <v>97.8</v>
      </c>
      <c r="I108" s="23">
        <f t="shared" si="304"/>
        <v>0.02222222222</v>
      </c>
      <c r="J108" s="24"/>
      <c r="K108" s="24">
        <v>1.0</v>
      </c>
      <c r="L108" s="24">
        <v>7.0</v>
      </c>
      <c r="M108" s="24">
        <f t="shared" si="305"/>
        <v>8</v>
      </c>
      <c r="N108" s="24">
        <v>30.0</v>
      </c>
      <c r="O108" s="24">
        <v>38.0</v>
      </c>
      <c r="P108" s="24">
        <f t="shared" si="306"/>
        <v>0.7894736842</v>
      </c>
      <c r="Q108" s="24">
        <v>78.9</v>
      </c>
      <c r="R108" s="24">
        <f t="shared" si="307"/>
        <v>0.2105263158</v>
      </c>
      <c r="S108" s="49"/>
      <c r="T108" s="49">
        <v>1.0</v>
      </c>
      <c r="U108" s="49">
        <v>5.0</v>
      </c>
      <c r="V108" s="49">
        <f t="shared" si="308"/>
        <v>4</v>
      </c>
      <c r="W108" s="49">
        <v>75.0</v>
      </c>
      <c r="X108" s="49">
        <v>79.0</v>
      </c>
      <c r="Y108" s="49">
        <f t="shared" si="309"/>
        <v>0.9493670886</v>
      </c>
      <c r="Z108" s="49">
        <v>94.9</v>
      </c>
      <c r="AA108" s="49">
        <f t="shared" si="310"/>
        <v>0.05063291139</v>
      </c>
      <c r="AB108" s="50"/>
      <c r="AC108" s="50">
        <v>1.0</v>
      </c>
      <c r="AD108" s="50">
        <v>7.0</v>
      </c>
      <c r="AE108" s="50">
        <f t="shared" si="311"/>
        <v>6</v>
      </c>
      <c r="AF108" s="50">
        <v>65.0</v>
      </c>
      <c r="AG108" s="50">
        <v>71.0</v>
      </c>
      <c r="AH108" s="50">
        <f t="shared" si="312"/>
        <v>0.9154929577</v>
      </c>
      <c r="AI108" s="50">
        <v>91.5</v>
      </c>
      <c r="AJ108" s="50">
        <f t="shared" si="313"/>
        <v>0.08450704225</v>
      </c>
      <c r="AK108" s="27"/>
      <c r="AL108" s="27">
        <v>1.0</v>
      </c>
      <c r="AM108" s="27">
        <v>0.0</v>
      </c>
      <c r="AN108" s="27">
        <f t="shared" si="314"/>
        <v>6</v>
      </c>
      <c r="AO108" s="27">
        <v>109.0</v>
      </c>
      <c r="AP108" s="27">
        <v>115.0</v>
      </c>
      <c r="AQ108" s="27">
        <f t="shared" si="315"/>
        <v>0.947826087</v>
      </c>
      <c r="AR108" s="27">
        <v>94.8</v>
      </c>
      <c r="AS108" s="27">
        <f t="shared" si="316"/>
        <v>0.05217391304</v>
      </c>
      <c r="AT108" s="28"/>
      <c r="AU108" s="28">
        <v>1.0</v>
      </c>
      <c r="AV108" s="28">
        <v>0.0</v>
      </c>
      <c r="AW108" s="28">
        <f t="shared" si="317"/>
        <v>10</v>
      </c>
      <c r="AX108" s="28">
        <v>144.0</v>
      </c>
      <c r="AY108" s="28">
        <v>154.0</v>
      </c>
      <c r="AZ108" s="28">
        <f t="shared" si="318"/>
        <v>0.9350649351</v>
      </c>
      <c r="BA108" s="28">
        <v>93.5</v>
      </c>
      <c r="BB108" s="28">
        <f t="shared" si="319"/>
        <v>0.06493506494</v>
      </c>
      <c r="BC108" s="29"/>
      <c r="BD108" s="29">
        <v>1.0</v>
      </c>
      <c r="BE108" s="29">
        <v>1.0</v>
      </c>
      <c r="BF108" s="29">
        <f t="shared" si="320"/>
        <v>17</v>
      </c>
      <c r="BG108" s="29">
        <v>168.0</v>
      </c>
      <c r="BH108" s="29">
        <v>185.0</v>
      </c>
      <c r="BI108" s="29">
        <f t="shared" si="321"/>
        <v>0.9081081081</v>
      </c>
      <c r="BJ108" s="29">
        <v>90.8</v>
      </c>
      <c r="BK108" s="29">
        <f t="shared" si="322"/>
        <v>0.09189189189</v>
      </c>
      <c r="BL108" s="30"/>
      <c r="BM108" s="30">
        <v>1.0</v>
      </c>
      <c r="BN108" s="30">
        <v>7.0</v>
      </c>
      <c r="BO108" s="30">
        <f t="shared" si="323"/>
        <v>23</v>
      </c>
      <c r="BP108" s="30">
        <v>96.0</v>
      </c>
      <c r="BQ108" s="30">
        <v>119.0</v>
      </c>
      <c r="BR108" s="30">
        <f t="shared" si="324"/>
        <v>0.8067226891</v>
      </c>
      <c r="BS108" s="30">
        <v>80.7</v>
      </c>
      <c r="BT108" s="30">
        <f t="shared" si="325"/>
        <v>0.1932773109</v>
      </c>
      <c r="BU108" s="31"/>
      <c r="BV108" s="31">
        <v>1.0</v>
      </c>
      <c r="BW108" s="31">
        <v>8.0</v>
      </c>
      <c r="BX108" s="31">
        <f t="shared" si="326"/>
        <v>21</v>
      </c>
      <c r="BY108" s="31">
        <v>65.0</v>
      </c>
      <c r="BZ108" s="31">
        <v>86.0</v>
      </c>
      <c r="CA108" s="31">
        <f t="shared" si="327"/>
        <v>0.7558139535</v>
      </c>
      <c r="CB108" s="31">
        <v>75.6</v>
      </c>
      <c r="CC108" s="31">
        <f t="shared" si="328"/>
        <v>0.2441860465</v>
      </c>
      <c r="CD108" s="42"/>
      <c r="CE108" s="42">
        <v>1.0</v>
      </c>
      <c r="CF108" s="42">
        <v>5.0</v>
      </c>
      <c r="CG108" s="42">
        <f t="shared" si="329"/>
        <v>25</v>
      </c>
      <c r="CH108" s="42">
        <v>216.0</v>
      </c>
      <c r="CI108" s="42">
        <v>241.0</v>
      </c>
      <c r="CJ108" s="42">
        <f t="shared" si="330"/>
        <v>0.8962655602</v>
      </c>
      <c r="CK108" s="42">
        <v>89.6</v>
      </c>
      <c r="CL108" s="42">
        <f t="shared" si="331"/>
        <v>0.1037344398</v>
      </c>
    </row>
    <row r="109" ht="16.5" customHeight="1">
      <c r="A109" s="23"/>
      <c r="B109" s="23">
        <v>2.0</v>
      </c>
      <c r="C109" s="23">
        <v>0.0</v>
      </c>
      <c r="D109" s="23">
        <f t="shared" si="302"/>
        <v>0</v>
      </c>
      <c r="E109" s="23">
        <v>45.0</v>
      </c>
      <c r="F109" s="23">
        <v>45.0</v>
      </c>
      <c r="G109" s="23">
        <f t="shared" si="303"/>
        <v>1</v>
      </c>
      <c r="H109" s="23">
        <v>100.0</v>
      </c>
      <c r="I109" s="23">
        <f t="shared" si="304"/>
        <v>0</v>
      </c>
      <c r="J109" s="24"/>
      <c r="K109" s="24">
        <v>2.0</v>
      </c>
      <c r="L109" s="24">
        <v>3.0</v>
      </c>
      <c r="M109" s="24">
        <f t="shared" si="305"/>
        <v>6</v>
      </c>
      <c r="N109" s="24">
        <v>68.0</v>
      </c>
      <c r="O109" s="24">
        <v>74.0</v>
      </c>
      <c r="P109" s="24">
        <f t="shared" si="306"/>
        <v>0.9189189189</v>
      </c>
      <c r="Q109" s="24">
        <v>91.9</v>
      </c>
      <c r="R109" s="24">
        <f t="shared" si="307"/>
        <v>0.08108108108</v>
      </c>
      <c r="S109" s="49"/>
      <c r="T109" s="49">
        <v>2.0</v>
      </c>
      <c r="U109" s="49">
        <v>1.0</v>
      </c>
      <c r="V109" s="49">
        <f t="shared" si="308"/>
        <v>4</v>
      </c>
      <c r="W109" s="49">
        <v>72.0</v>
      </c>
      <c r="X109" s="49">
        <v>76.0</v>
      </c>
      <c r="Y109" s="49">
        <f t="shared" si="309"/>
        <v>0.9473684211</v>
      </c>
      <c r="Z109" s="49">
        <v>94.7</v>
      </c>
      <c r="AA109" s="49">
        <f t="shared" si="310"/>
        <v>0.05263157895</v>
      </c>
      <c r="AB109" s="50"/>
      <c r="AC109" s="50">
        <v>2.0</v>
      </c>
      <c r="AD109" s="50">
        <v>2.0</v>
      </c>
      <c r="AE109" s="50">
        <f t="shared" si="311"/>
        <v>10</v>
      </c>
      <c r="AF109" s="50">
        <v>126.0</v>
      </c>
      <c r="AG109" s="50">
        <v>136.0</v>
      </c>
      <c r="AH109" s="50">
        <f t="shared" si="312"/>
        <v>0.9264705882</v>
      </c>
      <c r="AI109" s="50">
        <v>92.6</v>
      </c>
      <c r="AJ109" s="50">
        <f t="shared" si="313"/>
        <v>0.07352941176</v>
      </c>
      <c r="AK109" s="27"/>
      <c r="AL109" s="27">
        <v>2.0</v>
      </c>
      <c r="AM109" s="27">
        <v>0.0</v>
      </c>
      <c r="AN109" s="27">
        <v>106.0</v>
      </c>
      <c r="AO109" s="27">
        <v>8.0</v>
      </c>
      <c r="AP109" s="27">
        <v>114.0</v>
      </c>
      <c r="AQ109" s="27">
        <f t="shared" si="315"/>
        <v>0.0701754386</v>
      </c>
      <c r="AR109" s="27">
        <v>7.01</v>
      </c>
      <c r="AS109" s="27">
        <f t="shared" si="316"/>
        <v>0.9298245614</v>
      </c>
      <c r="AT109" s="28"/>
      <c r="AU109" s="28">
        <v>2.0</v>
      </c>
      <c r="AV109" s="28">
        <v>11.0</v>
      </c>
      <c r="AW109" s="28">
        <f t="shared" si="317"/>
        <v>14</v>
      </c>
      <c r="AX109" s="28">
        <v>47.0</v>
      </c>
      <c r="AY109" s="28">
        <v>61.0</v>
      </c>
      <c r="AZ109" s="28">
        <f t="shared" si="318"/>
        <v>0.7704918033</v>
      </c>
      <c r="BA109" s="28">
        <v>77.0</v>
      </c>
      <c r="BB109" s="28">
        <f t="shared" si="319"/>
        <v>0.2295081967</v>
      </c>
      <c r="BC109" s="29"/>
      <c r="BD109" s="29">
        <v>2.0</v>
      </c>
      <c r="BE109" s="29">
        <v>8.0</v>
      </c>
      <c r="BF109" s="29">
        <f t="shared" si="320"/>
        <v>11</v>
      </c>
      <c r="BG109" s="29">
        <v>54.0</v>
      </c>
      <c r="BH109" s="29">
        <v>65.0</v>
      </c>
      <c r="BI109" s="29">
        <f t="shared" si="321"/>
        <v>0.8307692308</v>
      </c>
      <c r="BJ109" s="29">
        <v>83.1</v>
      </c>
      <c r="BK109" s="29">
        <f t="shared" si="322"/>
        <v>0.1692307692</v>
      </c>
      <c r="BL109" s="30"/>
      <c r="BM109" s="30">
        <v>2.0</v>
      </c>
      <c r="BN109" s="30">
        <v>2.0</v>
      </c>
      <c r="BO109" s="30">
        <f t="shared" si="323"/>
        <v>22</v>
      </c>
      <c r="BP109" s="30">
        <v>203.0</v>
      </c>
      <c r="BQ109" s="30">
        <v>225.0</v>
      </c>
      <c r="BR109" s="30">
        <f t="shared" si="324"/>
        <v>0.9022222222</v>
      </c>
      <c r="BS109" s="30">
        <v>90.2</v>
      </c>
      <c r="BT109" s="30">
        <f t="shared" si="325"/>
        <v>0.09777777778</v>
      </c>
      <c r="BU109" s="31"/>
      <c r="BV109" s="31">
        <v>2.0</v>
      </c>
      <c r="BW109" s="31">
        <v>0.0</v>
      </c>
      <c r="BX109" s="31">
        <f t="shared" si="326"/>
        <v>32</v>
      </c>
      <c r="BY109" s="31">
        <v>151.0</v>
      </c>
      <c r="BZ109" s="31">
        <v>183.0</v>
      </c>
      <c r="CA109" s="31">
        <f t="shared" si="327"/>
        <v>0.825136612</v>
      </c>
      <c r="CB109" s="31">
        <v>82.5</v>
      </c>
      <c r="CC109" s="31">
        <f t="shared" si="328"/>
        <v>0.174863388</v>
      </c>
      <c r="CD109" s="42"/>
      <c r="CE109" s="42">
        <v>2.0</v>
      </c>
      <c r="CF109" s="42">
        <v>4.0</v>
      </c>
      <c r="CG109" s="42">
        <f t="shared" si="329"/>
        <v>30</v>
      </c>
      <c r="CH109" s="42">
        <v>246.0</v>
      </c>
      <c r="CI109" s="42">
        <v>276.0</v>
      </c>
      <c r="CJ109" s="42">
        <f t="shared" si="330"/>
        <v>0.8913043478</v>
      </c>
      <c r="CK109" s="42">
        <v>89.1</v>
      </c>
      <c r="CL109" s="42">
        <f t="shared" si="331"/>
        <v>0.1086956522</v>
      </c>
    </row>
    <row r="110" ht="16.5" customHeight="1">
      <c r="A110" s="23"/>
      <c r="B110" s="23">
        <v>3.0</v>
      </c>
      <c r="C110" s="23">
        <v>10.0</v>
      </c>
      <c r="D110" s="23">
        <f t="shared" si="302"/>
        <v>5</v>
      </c>
      <c r="E110" s="23">
        <v>18.0</v>
      </c>
      <c r="F110" s="23">
        <v>23.0</v>
      </c>
      <c r="G110" s="23">
        <f t="shared" si="303"/>
        <v>0.7826086957</v>
      </c>
      <c r="H110" s="23">
        <v>78.3</v>
      </c>
      <c r="I110" s="23">
        <f t="shared" si="304"/>
        <v>0.2173913043</v>
      </c>
      <c r="J110" s="24"/>
      <c r="K110" s="24">
        <v>3.0</v>
      </c>
      <c r="L110" s="24">
        <v>0.0</v>
      </c>
      <c r="M110" s="24">
        <f t="shared" si="305"/>
        <v>1</v>
      </c>
      <c r="N110" s="24">
        <v>76.0</v>
      </c>
      <c r="O110" s="24">
        <v>77.0</v>
      </c>
      <c r="P110" s="24">
        <f t="shared" si="306"/>
        <v>0.987012987</v>
      </c>
      <c r="Q110" s="24">
        <v>98.7</v>
      </c>
      <c r="R110" s="24">
        <f t="shared" si="307"/>
        <v>0.01298701299</v>
      </c>
      <c r="S110" s="49"/>
      <c r="T110" s="49">
        <v>3.0</v>
      </c>
      <c r="U110" s="49">
        <v>9.0</v>
      </c>
      <c r="V110" s="49">
        <f t="shared" si="308"/>
        <v>11</v>
      </c>
      <c r="W110" s="49">
        <v>46.0</v>
      </c>
      <c r="X110" s="49">
        <v>57.0</v>
      </c>
      <c r="Y110" s="49">
        <f t="shared" si="309"/>
        <v>0.8070175439</v>
      </c>
      <c r="Z110" s="49">
        <v>80.7</v>
      </c>
      <c r="AA110" s="49">
        <f t="shared" si="310"/>
        <v>0.1929824561</v>
      </c>
      <c r="AB110" s="50"/>
      <c r="AC110" s="50">
        <v>3.0</v>
      </c>
      <c r="AD110" s="50">
        <v>10.0</v>
      </c>
      <c r="AE110" s="50">
        <f t="shared" si="311"/>
        <v>29</v>
      </c>
      <c r="AF110" s="50">
        <v>33.0</v>
      </c>
      <c r="AG110" s="50">
        <v>62.0</v>
      </c>
      <c r="AH110" s="50">
        <f t="shared" si="312"/>
        <v>0.5322580645</v>
      </c>
      <c r="AI110" s="50">
        <v>53.2</v>
      </c>
      <c r="AJ110" s="50">
        <f t="shared" si="313"/>
        <v>0.4677419355</v>
      </c>
      <c r="AK110" s="27"/>
      <c r="AL110" s="27">
        <v>3.0</v>
      </c>
      <c r="AM110" s="27">
        <v>3.0</v>
      </c>
      <c r="AN110" s="27">
        <f t="shared" ref="AN110:AN118" si="332">AP110-AO110</f>
        <v>9</v>
      </c>
      <c r="AO110" s="27">
        <v>134.0</v>
      </c>
      <c r="AP110" s="27">
        <v>143.0</v>
      </c>
      <c r="AQ110" s="27">
        <f t="shared" si="315"/>
        <v>0.9370629371</v>
      </c>
      <c r="AR110" s="27">
        <v>93.7</v>
      </c>
      <c r="AS110" s="27">
        <f t="shared" si="316"/>
        <v>0.06293706294</v>
      </c>
      <c r="AT110" s="28"/>
      <c r="AU110" s="28">
        <v>3.0</v>
      </c>
      <c r="AV110" s="28">
        <v>10.0</v>
      </c>
      <c r="AW110" s="28">
        <f t="shared" si="317"/>
        <v>5</v>
      </c>
      <c r="AX110" s="28">
        <v>30.0</v>
      </c>
      <c r="AY110" s="28">
        <v>35.0</v>
      </c>
      <c r="AZ110" s="28">
        <f t="shared" si="318"/>
        <v>0.8571428571</v>
      </c>
      <c r="BA110" s="28">
        <v>85.7</v>
      </c>
      <c r="BB110" s="28">
        <f t="shared" si="319"/>
        <v>0.1428571429</v>
      </c>
      <c r="BC110" s="29"/>
      <c r="BD110" s="29">
        <v>3.0</v>
      </c>
      <c r="BE110" s="29">
        <v>0.0</v>
      </c>
      <c r="BF110" s="29">
        <f t="shared" si="320"/>
        <v>15</v>
      </c>
      <c r="BG110" s="29">
        <v>159.0</v>
      </c>
      <c r="BH110" s="29">
        <v>174.0</v>
      </c>
      <c r="BI110" s="29">
        <f t="shared" si="321"/>
        <v>0.9137931034</v>
      </c>
      <c r="BJ110" s="29">
        <v>91.4</v>
      </c>
      <c r="BK110" s="29">
        <f t="shared" si="322"/>
        <v>0.08620689655</v>
      </c>
      <c r="BL110" s="30"/>
      <c r="BM110" s="30">
        <v>3.0</v>
      </c>
      <c r="BN110" s="30">
        <v>3.0</v>
      </c>
      <c r="BO110" s="30">
        <f t="shared" si="323"/>
        <v>20</v>
      </c>
      <c r="BP110" s="30">
        <v>172.0</v>
      </c>
      <c r="BQ110" s="30">
        <v>192.0</v>
      </c>
      <c r="BR110" s="30">
        <f t="shared" si="324"/>
        <v>0.8958333333</v>
      </c>
      <c r="BS110" s="30">
        <v>89.6</v>
      </c>
      <c r="BT110" s="30">
        <f t="shared" si="325"/>
        <v>0.1041666667</v>
      </c>
      <c r="BU110" s="31"/>
      <c r="BV110" s="31">
        <v>3.0</v>
      </c>
      <c r="BW110" s="31">
        <v>9.0</v>
      </c>
      <c r="BX110" s="31">
        <f t="shared" si="326"/>
        <v>27</v>
      </c>
      <c r="BY110" s="31">
        <v>93.0</v>
      </c>
      <c r="BZ110" s="31">
        <v>120.0</v>
      </c>
      <c r="CA110" s="31">
        <f t="shared" si="327"/>
        <v>0.775</v>
      </c>
      <c r="CB110" s="31">
        <v>77.5</v>
      </c>
      <c r="CC110" s="31">
        <f t="shared" si="328"/>
        <v>0.225</v>
      </c>
      <c r="CD110" s="42"/>
      <c r="CE110" s="42">
        <v>3.0</v>
      </c>
      <c r="CF110" s="42">
        <v>2.0</v>
      </c>
      <c r="CG110" s="42">
        <f t="shared" si="329"/>
        <v>37</v>
      </c>
      <c r="CH110" s="42">
        <v>300.0</v>
      </c>
      <c r="CI110" s="42">
        <v>337.0</v>
      </c>
      <c r="CJ110" s="42">
        <f t="shared" si="330"/>
        <v>0.8902077151</v>
      </c>
      <c r="CK110" s="42">
        <v>89.0</v>
      </c>
      <c r="CL110" s="42">
        <f t="shared" si="331"/>
        <v>0.1097922849</v>
      </c>
    </row>
    <row r="111" ht="16.5" customHeight="1">
      <c r="A111" s="23"/>
      <c r="B111" s="23">
        <v>4.0</v>
      </c>
      <c r="C111" s="23">
        <v>6.0</v>
      </c>
      <c r="D111" s="23">
        <f t="shared" si="302"/>
        <v>1</v>
      </c>
      <c r="E111" s="23">
        <v>29.0</v>
      </c>
      <c r="F111" s="23">
        <v>30.0</v>
      </c>
      <c r="G111" s="23">
        <f t="shared" si="303"/>
        <v>0.9666666667</v>
      </c>
      <c r="H111" s="23">
        <v>96.7</v>
      </c>
      <c r="I111" s="23">
        <f t="shared" si="304"/>
        <v>0.03333333333</v>
      </c>
      <c r="J111" s="24"/>
      <c r="K111" s="24">
        <v>4.0</v>
      </c>
      <c r="L111" s="24">
        <v>8.0</v>
      </c>
      <c r="M111" s="24">
        <f t="shared" si="305"/>
        <v>3</v>
      </c>
      <c r="N111" s="24">
        <v>34.0</v>
      </c>
      <c r="O111" s="24">
        <v>37.0</v>
      </c>
      <c r="P111" s="24">
        <f t="shared" si="306"/>
        <v>0.9189189189</v>
      </c>
      <c r="Q111" s="24">
        <v>91.9</v>
      </c>
      <c r="R111" s="24">
        <f t="shared" si="307"/>
        <v>0.08108108108</v>
      </c>
      <c r="S111" s="49"/>
      <c r="T111" s="49">
        <v>4.0</v>
      </c>
      <c r="U111" s="49">
        <v>2.0</v>
      </c>
      <c r="V111" s="49">
        <f t="shared" si="308"/>
        <v>2</v>
      </c>
      <c r="W111" s="49">
        <v>105.0</v>
      </c>
      <c r="X111" s="49">
        <v>107.0</v>
      </c>
      <c r="Y111" s="49">
        <f t="shared" si="309"/>
        <v>0.9813084112</v>
      </c>
      <c r="Z111" s="49">
        <v>98.1</v>
      </c>
      <c r="AA111" s="49">
        <f t="shared" si="310"/>
        <v>0.01869158879</v>
      </c>
      <c r="AB111" s="50"/>
      <c r="AC111" s="50">
        <v>4.0</v>
      </c>
      <c r="AD111" s="50">
        <v>6.0</v>
      </c>
      <c r="AE111" s="50">
        <f t="shared" si="311"/>
        <v>10</v>
      </c>
      <c r="AF111" s="50">
        <v>90.0</v>
      </c>
      <c r="AG111" s="50">
        <v>100.0</v>
      </c>
      <c r="AH111" s="50">
        <f t="shared" si="312"/>
        <v>0.9</v>
      </c>
      <c r="AI111" s="50">
        <v>90.0</v>
      </c>
      <c r="AJ111" s="50">
        <f t="shared" si="313"/>
        <v>0.1</v>
      </c>
      <c r="AK111" s="27"/>
      <c r="AL111" s="27">
        <v>4.0</v>
      </c>
      <c r="AM111" s="27">
        <v>1.0</v>
      </c>
      <c r="AN111" s="27">
        <f t="shared" si="332"/>
        <v>14</v>
      </c>
      <c r="AO111" s="27">
        <v>152.0</v>
      </c>
      <c r="AP111" s="27">
        <v>166.0</v>
      </c>
      <c r="AQ111" s="27">
        <f t="shared" si="315"/>
        <v>0.9156626506</v>
      </c>
      <c r="AR111" s="27">
        <v>91.6</v>
      </c>
      <c r="AS111" s="27">
        <f t="shared" si="316"/>
        <v>0.0843373494</v>
      </c>
      <c r="AT111" s="28"/>
      <c r="AU111" s="28">
        <v>4.0</v>
      </c>
      <c r="AV111" s="28">
        <v>1.0</v>
      </c>
      <c r="AW111" s="28">
        <f t="shared" si="317"/>
        <v>13</v>
      </c>
      <c r="AX111" s="28">
        <v>156.0</v>
      </c>
      <c r="AY111" s="28">
        <v>169.0</v>
      </c>
      <c r="AZ111" s="28">
        <f t="shared" si="318"/>
        <v>0.9230769231</v>
      </c>
      <c r="BA111" s="28">
        <v>92.3</v>
      </c>
      <c r="BB111" s="28">
        <f t="shared" si="319"/>
        <v>0.07692307692</v>
      </c>
      <c r="BC111" s="29"/>
      <c r="BD111" s="29">
        <v>4.0</v>
      </c>
      <c r="BE111" s="29">
        <v>7.0</v>
      </c>
      <c r="BF111" s="29">
        <f t="shared" si="320"/>
        <v>10</v>
      </c>
      <c r="BG111" s="29">
        <v>71.0</v>
      </c>
      <c r="BH111" s="29">
        <v>81.0</v>
      </c>
      <c r="BI111" s="29">
        <f t="shared" si="321"/>
        <v>0.8765432099</v>
      </c>
      <c r="BJ111" s="29">
        <v>87.7</v>
      </c>
      <c r="BK111" s="29">
        <f t="shared" si="322"/>
        <v>0.1234567901</v>
      </c>
      <c r="BL111" s="30"/>
      <c r="BM111" s="30">
        <v>4.0</v>
      </c>
      <c r="BN111" s="30">
        <v>11.0</v>
      </c>
      <c r="BO111" s="30">
        <f t="shared" si="323"/>
        <v>1</v>
      </c>
      <c r="BP111" s="30">
        <v>4.0</v>
      </c>
      <c r="BQ111" s="30">
        <v>5.0</v>
      </c>
      <c r="BR111" s="30">
        <f t="shared" si="324"/>
        <v>0.8</v>
      </c>
      <c r="BS111" s="30">
        <v>80.0</v>
      </c>
      <c r="BT111" s="30">
        <f t="shared" si="325"/>
        <v>0.2</v>
      </c>
      <c r="BU111" s="31"/>
      <c r="BV111" s="31">
        <v>4.0</v>
      </c>
      <c r="BW111" s="31">
        <v>1.0</v>
      </c>
      <c r="BX111" s="31">
        <f t="shared" si="326"/>
        <v>34</v>
      </c>
      <c r="BY111" s="31">
        <v>224.0</v>
      </c>
      <c r="BZ111" s="31">
        <v>258.0</v>
      </c>
      <c r="CA111" s="31">
        <f t="shared" si="327"/>
        <v>0.8682170543</v>
      </c>
      <c r="CB111" s="31">
        <v>86.8</v>
      </c>
      <c r="CC111" s="31">
        <f t="shared" si="328"/>
        <v>0.1317829457</v>
      </c>
      <c r="CD111" s="42"/>
      <c r="CE111" s="42">
        <v>4.0</v>
      </c>
      <c r="CF111" s="42">
        <v>0.0</v>
      </c>
      <c r="CG111" s="42">
        <f t="shared" si="329"/>
        <v>31</v>
      </c>
      <c r="CH111" s="42">
        <v>264.0</v>
      </c>
      <c r="CI111" s="42">
        <v>295.0</v>
      </c>
      <c r="CJ111" s="42">
        <f t="shared" si="330"/>
        <v>0.8949152542</v>
      </c>
      <c r="CK111" s="42">
        <v>89.5</v>
      </c>
      <c r="CL111" s="42">
        <f t="shared" si="331"/>
        <v>0.1050847458</v>
      </c>
    </row>
    <row r="112" ht="16.5" customHeight="1">
      <c r="A112" s="23"/>
      <c r="B112" s="23">
        <v>5.0</v>
      </c>
      <c r="C112" s="23">
        <v>4.0</v>
      </c>
      <c r="D112" s="23">
        <f t="shared" si="302"/>
        <v>0</v>
      </c>
      <c r="E112" s="23">
        <v>22.0</v>
      </c>
      <c r="F112" s="23">
        <v>22.0</v>
      </c>
      <c r="G112" s="23">
        <f t="shared" si="303"/>
        <v>1</v>
      </c>
      <c r="H112" s="23">
        <v>100.0</v>
      </c>
      <c r="I112" s="23">
        <f t="shared" si="304"/>
        <v>0</v>
      </c>
      <c r="J112" s="24"/>
      <c r="K112" s="24">
        <v>5.0</v>
      </c>
      <c r="L112" s="24">
        <v>4.0</v>
      </c>
      <c r="M112" s="24">
        <f t="shared" si="305"/>
        <v>4</v>
      </c>
      <c r="N112" s="24">
        <v>64.0</v>
      </c>
      <c r="O112" s="24">
        <v>68.0</v>
      </c>
      <c r="P112" s="24">
        <f t="shared" si="306"/>
        <v>0.9411764706</v>
      </c>
      <c r="Q112" s="24">
        <v>94.1</v>
      </c>
      <c r="R112" s="24">
        <f t="shared" si="307"/>
        <v>0.05882352941</v>
      </c>
      <c r="S112" s="49"/>
      <c r="T112" s="49">
        <v>5.0</v>
      </c>
      <c r="U112" s="49">
        <v>11.0</v>
      </c>
      <c r="V112" s="49">
        <f t="shared" si="308"/>
        <v>11</v>
      </c>
      <c r="W112" s="49">
        <v>29.0</v>
      </c>
      <c r="X112" s="49">
        <v>40.0</v>
      </c>
      <c r="Y112" s="49">
        <f t="shared" si="309"/>
        <v>0.725</v>
      </c>
      <c r="Z112" s="49">
        <v>72.5</v>
      </c>
      <c r="AA112" s="49">
        <f t="shared" si="310"/>
        <v>0.275</v>
      </c>
      <c r="AB112" s="50"/>
      <c r="AC112" s="50">
        <v>5.0</v>
      </c>
      <c r="AD112" s="50">
        <v>1.0</v>
      </c>
      <c r="AE112" s="50">
        <f t="shared" si="311"/>
        <v>10</v>
      </c>
      <c r="AF112" s="50">
        <v>133.0</v>
      </c>
      <c r="AG112" s="50">
        <v>143.0</v>
      </c>
      <c r="AH112" s="50">
        <f t="shared" si="312"/>
        <v>0.9300699301</v>
      </c>
      <c r="AI112" s="50">
        <v>93.0</v>
      </c>
      <c r="AJ112" s="50">
        <f t="shared" si="313"/>
        <v>0.06993006993</v>
      </c>
      <c r="AK112" s="27"/>
      <c r="AL112" s="27">
        <v>5.0</v>
      </c>
      <c r="AM112" s="27">
        <v>5.0</v>
      </c>
      <c r="AN112" s="27">
        <f t="shared" si="332"/>
        <v>8</v>
      </c>
      <c r="AO112" s="27">
        <v>110.0</v>
      </c>
      <c r="AP112" s="27">
        <v>118.0</v>
      </c>
      <c r="AQ112" s="27">
        <f t="shared" si="315"/>
        <v>0.9322033898</v>
      </c>
      <c r="AR112" s="27">
        <v>93.2</v>
      </c>
      <c r="AS112" s="27">
        <f t="shared" si="316"/>
        <v>0.06779661017</v>
      </c>
      <c r="AT112" s="28"/>
      <c r="AU112" s="28">
        <v>5.0</v>
      </c>
      <c r="AV112" s="28">
        <v>9.0</v>
      </c>
      <c r="AW112" s="28">
        <f t="shared" si="317"/>
        <v>12</v>
      </c>
      <c r="AX112" s="28">
        <v>74.0</v>
      </c>
      <c r="AY112" s="28">
        <v>86.0</v>
      </c>
      <c r="AZ112" s="28">
        <f t="shared" si="318"/>
        <v>0.8604651163</v>
      </c>
      <c r="BA112" s="28">
        <v>86.0</v>
      </c>
      <c r="BB112" s="28">
        <f t="shared" si="319"/>
        <v>0.1395348837</v>
      </c>
      <c r="BC112" s="29"/>
      <c r="BD112" s="29">
        <v>5.0</v>
      </c>
      <c r="BE112" s="29">
        <v>4.0</v>
      </c>
      <c r="BF112" s="29">
        <f t="shared" si="320"/>
        <v>11</v>
      </c>
      <c r="BG112" s="29">
        <v>130.0</v>
      </c>
      <c r="BH112" s="29">
        <v>141.0</v>
      </c>
      <c r="BI112" s="29">
        <f t="shared" si="321"/>
        <v>0.9219858156</v>
      </c>
      <c r="BJ112" s="29">
        <v>92.2</v>
      </c>
      <c r="BK112" s="29">
        <f t="shared" si="322"/>
        <v>0.0780141844</v>
      </c>
      <c r="BL112" s="30"/>
      <c r="BM112" s="30">
        <v>5.0</v>
      </c>
      <c r="BN112" s="30">
        <v>1.0</v>
      </c>
      <c r="BO112" s="30">
        <f t="shared" si="323"/>
        <v>30</v>
      </c>
      <c r="BP112" s="30">
        <v>198.0</v>
      </c>
      <c r="BQ112" s="30">
        <v>228.0</v>
      </c>
      <c r="BR112" s="30">
        <f t="shared" si="324"/>
        <v>0.8684210526</v>
      </c>
      <c r="BS112" s="30">
        <v>86.8</v>
      </c>
      <c r="BT112" s="30">
        <f t="shared" si="325"/>
        <v>0.1315789474</v>
      </c>
      <c r="BU112" s="31"/>
      <c r="BV112" s="31">
        <v>5.0</v>
      </c>
      <c r="BW112" s="31">
        <v>3.0</v>
      </c>
      <c r="BX112" s="31">
        <f t="shared" si="326"/>
        <v>22</v>
      </c>
      <c r="BY112" s="31">
        <v>198.0</v>
      </c>
      <c r="BZ112" s="31">
        <v>220.0</v>
      </c>
      <c r="CA112" s="31">
        <f t="shared" si="327"/>
        <v>0.9</v>
      </c>
      <c r="CB112" s="31">
        <v>90.0</v>
      </c>
      <c r="CC112" s="31">
        <f t="shared" si="328"/>
        <v>0.1</v>
      </c>
      <c r="CD112" s="42"/>
      <c r="CE112" s="42">
        <v>5.0</v>
      </c>
      <c r="CF112" s="42">
        <v>7.0</v>
      </c>
      <c r="CG112" s="42">
        <f t="shared" si="329"/>
        <v>23</v>
      </c>
      <c r="CH112" s="42">
        <v>143.0</v>
      </c>
      <c r="CI112" s="42">
        <v>166.0</v>
      </c>
      <c r="CJ112" s="42">
        <f t="shared" si="330"/>
        <v>0.8614457831</v>
      </c>
      <c r="CK112" s="42">
        <v>86.1</v>
      </c>
      <c r="CL112" s="42">
        <f t="shared" si="331"/>
        <v>0.1385542169</v>
      </c>
    </row>
    <row r="113" ht="16.5" customHeight="1">
      <c r="A113" s="23"/>
      <c r="B113" s="23">
        <v>6.0</v>
      </c>
      <c r="C113" s="23">
        <v>3.0</v>
      </c>
      <c r="D113" s="23">
        <f t="shared" si="302"/>
        <v>1</v>
      </c>
      <c r="E113" s="23">
        <v>39.0</v>
      </c>
      <c r="F113" s="23">
        <v>40.0</v>
      </c>
      <c r="G113" s="23">
        <f t="shared" si="303"/>
        <v>0.975</v>
      </c>
      <c r="H113" s="23">
        <v>97.5</v>
      </c>
      <c r="I113" s="23">
        <f t="shared" si="304"/>
        <v>0.025</v>
      </c>
      <c r="J113" s="24"/>
      <c r="K113" s="24">
        <v>6.0</v>
      </c>
      <c r="L113" s="24">
        <v>9.0</v>
      </c>
      <c r="M113" s="24">
        <f t="shared" si="305"/>
        <v>6</v>
      </c>
      <c r="N113" s="24">
        <v>32.0</v>
      </c>
      <c r="O113" s="24">
        <v>38.0</v>
      </c>
      <c r="P113" s="24">
        <f t="shared" si="306"/>
        <v>0.8421052632</v>
      </c>
      <c r="Q113" s="24">
        <v>84.2</v>
      </c>
      <c r="R113" s="24">
        <f t="shared" si="307"/>
        <v>0.1578947368</v>
      </c>
      <c r="S113" s="49"/>
      <c r="T113" s="49">
        <v>6.0</v>
      </c>
      <c r="U113" s="49">
        <v>3.0</v>
      </c>
      <c r="V113" s="49">
        <f t="shared" si="308"/>
        <v>8</v>
      </c>
      <c r="W113" s="49">
        <v>94.0</v>
      </c>
      <c r="X113" s="49">
        <v>102.0</v>
      </c>
      <c r="Y113" s="49">
        <f t="shared" si="309"/>
        <v>0.9215686275</v>
      </c>
      <c r="Z113" s="49">
        <v>92.2</v>
      </c>
      <c r="AA113" s="49">
        <f t="shared" si="310"/>
        <v>0.07843137255</v>
      </c>
      <c r="AB113" s="50"/>
      <c r="AC113" s="50">
        <v>6.0</v>
      </c>
      <c r="AD113" s="50">
        <v>9.0</v>
      </c>
      <c r="AE113" s="50">
        <f t="shared" si="311"/>
        <v>5</v>
      </c>
      <c r="AF113" s="50">
        <v>63.0</v>
      </c>
      <c r="AG113" s="50">
        <v>68.0</v>
      </c>
      <c r="AH113" s="50">
        <f t="shared" si="312"/>
        <v>0.9264705882</v>
      </c>
      <c r="AI113" s="50">
        <v>92.6</v>
      </c>
      <c r="AJ113" s="50">
        <f t="shared" si="313"/>
        <v>0.07352941176</v>
      </c>
      <c r="AK113" s="27"/>
      <c r="AL113" s="27">
        <v>6.0</v>
      </c>
      <c r="AM113" s="27">
        <v>2.0</v>
      </c>
      <c r="AN113" s="27">
        <f t="shared" si="332"/>
        <v>11</v>
      </c>
      <c r="AO113" s="27">
        <v>149.0</v>
      </c>
      <c r="AP113" s="27">
        <v>160.0</v>
      </c>
      <c r="AQ113" s="27">
        <f t="shared" si="315"/>
        <v>0.93125</v>
      </c>
      <c r="AR113" s="27">
        <v>93.1</v>
      </c>
      <c r="AS113" s="27">
        <f t="shared" si="316"/>
        <v>0.06875</v>
      </c>
      <c r="AT113" s="28"/>
      <c r="AU113" s="28">
        <v>6.0</v>
      </c>
      <c r="AV113" s="28">
        <v>4.0</v>
      </c>
      <c r="AW113" s="28">
        <f t="shared" si="317"/>
        <v>9</v>
      </c>
      <c r="AX113" s="28">
        <v>122.0</v>
      </c>
      <c r="AY113" s="28">
        <v>131.0</v>
      </c>
      <c r="AZ113" s="28">
        <f t="shared" si="318"/>
        <v>0.9312977099</v>
      </c>
      <c r="BA113" s="28">
        <v>93.1</v>
      </c>
      <c r="BB113" s="28">
        <f t="shared" si="319"/>
        <v>0.06870229008</v>
      </c>
      <c r="BC113" s="29"/>
      <c r="BD113" s="29">
        <v>6.0</v>
      </c>
      <c r="BE113" s="29">
        <v>0.0</v>
      </c>
      <c r="BF113" s="29">
        <f t="shared" si="320"/>
        <v>2</v>
      </c>
      <c r="BG113" s="29">
        <v>1.0</v>
      </c>
      <c r="BH113" s="29">
        <v>3.0</v>
      </c>
      <c r="BI113" s="29">
        <f t="shared" si="321"/>
        <v>0.3333333333</v>
      </c>
      <c r="BJ113" s="29">
        <v>33.3</v>
      </c>
      <c r="BK113" s="29">
        <f t="shared" si="322"/>
        <v>0.6666666667</v>
      </c>
      <c r="BL113" s="30"/>
      <c r="BM113" s="30">
        <v>6.0</v>
      </c>
      <c r="BN113" s="30">
        <v>10.0</v>
      </c>
      <c r="BO113" s="30">
        <f t="shared" si="323"/>
        <v>12</v>
      </c>
      <c r="BP113" s="30">
        <v>28.0</v>
      </c>
      <c r="BQ113" s="30">
        <v>40.0</v>
      </c>
      <c r="BR113" s="30">
        <f t="shared" si="324"/>
        <v>0.7</v>
      </c>
      <c r="BS113" s="30">
        <v>70.0</v>
      </c>
      <c r="BT113" s="30">
        <f t="shared" si="325"/>
        <v>0.3</v>
      </c>
      <c r="BU113" s="31"/>
      <c r="BV113" s="31">
        <v>6.0</v>
      </c>
      <c r="BW113" s="31">
        <v>4.0</v>
      </c>
      <c r="BX113" s="31">
        <f t="shared" si="326"/>
        <v>22</v>
      </c>
      <c r="BY113" s="31">
        <v>169.0</v>
      </c>
      <c r="BZ113" s="31">
        <v>191.0</v>
      </c>
      <c r="CA113" s="31">
        <f t="shared" si="327"/>
        <v>0.8848167539</v>
      </c>
      <c r="CB113" s="31">
        <v>88.5</v>
      </c>
      <c r="CC113" s="31">
        <f t="shared" si="328"/>
        <v>0.1151832461</v>
      </c>
      <c r="CD113" s="42"/>
      <c r="CE113" s="42">
        <v>6.0</v>
      </c>
      <c r="CF113" s="42">
        <v>11.0</v>
      </c>
      <c r="CG113" s="42">
        <f t="shared" si="329"/>
        <v>30</v>
      </c>
      <c r="CH113" s="42">
        <v>267.0</v>
      </c>
      <c r="CI113" s="42">
        <v>297.0</v>
      </c>
      <c r="CJ113" s="42">
        <f t="shared" si="330"/>
        <v>0.898989899</v>
      </c>
      <c r="CK113" s="42">
        <v>89.9</v>
      </c>
      <c r="CL113" s="42">
        <f t="shared" si="331"/>
        <v>0.101010101</v>
      </c>
    </row>
    <row r="114" ht="16.5" customHeight="1">
      <c r="A114" s="23"/>
      <c r="B114" s="23">
        <v>7.0</v>
      </c>
      <c r="C114" s="23">
        <v>5.0</v>
      </c>
      <c r="D114" s="23">
        <f t="shared" si="302"/>
        <v>2</v>
      </c>
      <c r="E114" s="23">
        <v>30.0</v>
      </c>
      <c r="F114" s="23">
        <v>32.0</v>
      </c>
      <c r="G114" s="23">
        <f t="shared" si="303"/>
        <v>0.9375</v>
      </c>
      <c r="H114" s="23">
        <v>93.8</v>
      </c>
      <c r="I114" s="23">
        <f t="shared" si="304"/>
        <v>0.0625</v>
      </c>
      <c r="J114" s="24"/>
      <c r="K114" s="24">
        <v>7.0</v>
      </c>
      <c r="L114" s="24">
        <v>10.0</v>
      </c>
      <c r="M114" s="24">
        <f t="shared" si="305"/>
        <v>4</v>
      </c>
      <c r="N114" s="24">
        <v>23.0</v>
      </c>
      <c r="O114" s="24">
        <v>27.0</v>
      </c>
      <c r="P114" s="24">
        <f t="shared" si="306"/>
        <v>0.8518518519</v>
      </c>
      <c r="Q114" s="24">
        <v>85.2</v>
      </c>
      <c r="R114" s="24">
        <f t="shared" si="307"/>
        <v>0.1481481481</v>
      </c>
      <c r="S114" s="49"/>
      <c r="T114" s="49">
        <v>7.0</v>
      </c>
      <c r="U114" s="49">
        <v>1.0</v>
      </c>
      <c r="V114" s="49">
        <v>64.0</v>
      </c>
      <c r="W114" s="49">
        <v>5.0</v>
      </c>
      <c r="X114" s="49">
        <v>69.0</v>
      </c>
      <c r="Y114" s="49">
        <f t="shared" si="309"/>
        <v>0.07246376812</v>
      </c>
      <c r="Z114" s="49">
        <v>7.25</v>
      </c>
      <c r="AA114" s="49">
        <f t="shared" si="310"/>
        <v>0.9275362319</v>
      </c>
      <c r="AB114" s="50"/>
      <c r="AC114" s="50">
        <v>7.0</v>
      </c>
      <c r="AD114" s="50">
        <v>5.0</v>
      </c>
      <c r="AE114" s="50">
        <f t="shared" si="311"/>
        <v>8</v>
      </c>
      <c r="AF114" s="50">
        <v>91.0</v>
      </c>
      <c r="AG114" s="50">
        <v>99.0</v>
      </c>
      <c r="AH114" s="50">
        <f t="shared" si="312"/>
        <v>0.9191919192</v>
      </c>
      <c r="AI114" s="50">
        <v>91.9</v>
      </c>
      <c r="AJ114" s="50">
        <f t="shared" si="313"/>
        <v>0.08080808081</v>
      </c>
      <c r="AK114" s="27"/>
      <c r="AL114" s="27">
        <v>7.0</v>
      </c>
      <c r="AM114" s="27">
        <v>7.0</v>
      </c>
      <c r="AN114" s="27">
        <f t="shared" si="332"/>
        <v>32</v>
      </c>
      <c r="AO114" s="27">
        <v>65.0</v>
      </c>
      <c r="AP114" s="27">
        <v>97.0</v>
      </c>
      <c r="AQ114" s="27">
        <f t="shared" si="315"/>
        <v>0.6701030928</v>
      </c>
      <c r="AR114" s="27">
        <v>67.0</v>
      </c>
      <c r="AS114" s="27">
        <f t="shared" si="316"/>
        <v>0.3298969072</v>
      </c>
      <c r="AT114" s="28"/>
      <c r="AU114" s="28">
        <v>7.0</v>
      </c>
      <c r="AV114" s="28">
        <v>5.0</v>
      </c>
      <c r="AW114" s="28">
        <f t="shared" si="317"/>
        <v>8</v>
      </c>
      <c r="AX114" s="28">
        <v>109.0</v>
      </c>
      <c r="AY114" s="28">
        <v>117.0</v>
      </c>
      <c r="AZ114" s="28">
        <f t="shared" si="318"/>
        <v>0.9316239316</v>
      </c>
      <c r="BA114" s="28">
        <v>93.2</v>
      </c>
      <c r="BB114" s="28">
        <f t="shared" si="319"/>
        <v>0.06837606838</v>
      </c>
      <c r="BC114" s="29"/>
      <c r="BD114" s="29">
        <v>7.0</v>
      </c>
      <c r="BE114" s="29">
        <v>5.0</v>
      </c>
      <c r="BF114" s="29">
        <f t="shared" si="320"/>
        <v>11</v>
      </c>
      <c r="BG114" s="29">
        <v>105.0</v>
      </c>
      <c r="BH114" s="29">
        <v>116.0</v>
      </c>
      <c r="BI114" s="29">
        <f t="shared" si="321"/>
        <v>0.9051724138</v>
      </c>
      <c r="BJ114" s="29">
        <v>90.5</v>
      </c>
      <c r="BK114" s="29">
        <f t="shared" si="322"/>
        <v>0.09482758621</v>
      </c>
      <c r="BL114" s="30"/>
      <c r="BM114" s="30">
        <v>7.0</v>
      </c>
      <c r="BN114" s="30">
        <v>6.0</v>
      </c>
      <c r="BO114" s="30">
        <f t="shared" si="323"/>
        <v>20</v>
      </c>
      <c r="BP114" s="30">
        <v>144.0</v>
      </c>
      <c r="BQ114" s="30">
        <v>164.0</v>
      </c>
      <c r="BR114" s="30">
        <f t="shared" si="324"/>
        <v>0.8780487805</v>
      </c>
      <c r="BS114" s="30">
        <v>87.8</v>
      </c>
      <c r="BT114" s="30">
        <f t="shared" si="325"/>
        <v>0.1219512195</v>
      </c>
      <c r="BU114" s="31"/>
      <c r="BV114" s="31">
        <v>7.0</v>
      </c>
      <c r="BW114" s="31">
        <v>0.0</v>
      </c>
      <c r="BX114" s="31">
        <v>166.0</v>
      </c>
      <c r="BY114" s="31">
        <v>2.0</v>
      </c>
      <c r="BZ114" s="31">
        <v>168.0</v>
      </c>
      <c r="CA114" s="31">
        <f t="shared" si="327"/>
        <v>0.0119047619</v>
      </c>
      <c r="CB114" s="31">
        <v>1.19</v>
      </c>
      <c r="CC114" s="31">
        <f t="shared" si="328"/>
        <v>0.9880952381</v>
      </c>
      <c r="CD114" s="42"/>
      <c r="CE114" s="42">
        <v>7.0</v>
      </c>
      <c r="CF114" s="42">
        <v>9.0</v>
      </c>
      <c r="CG114" s="42">
        <f t="shared" si="329"/>
        <v>33</v>
      </c>
      <c r="CH114" s="42">
        <v>129.0</v>
      </c>
      <c r="CI114" s="42">
        <v>162.0</v>
      </c>
      <c r="CJ114" s="42">
        <f t="shared" si="330"/>
        <v>0.7962962963</v>
      </c>
      <c r="CK114" s="42">
        <v>79.6</v>
      </c>
      <c r="CL114" s="42">
        <f t="shared" si="331"/>
        <v>0.2037037037</v>
      </c>
    </row>
    <row r="115" ht="16.5" customHeight="1">
      <c r="A115" s="23"/>
      <c r="B115" s="23">
        <v>8.0</v>
      </c>
      <c r="C115" s="23">
        <v>2.0</v>
      </c>
      <c r="D115" s="23">
        <f t="shared" si="302"/>
        <v>3</v>
      </c>
      <c r="E115" s="23">
        <v>41.0</v>
      </c>
      <c r="F115" s="23">
        <v>44.0</v>
      </c>
      <c r="G115" s="23">
        <f t="shared" si="303"/>
        <v>0.9318181818</v>
      </c>
      <c r="H115" s="23">
        <v>93.2</v>
      </c>
      <c r="I115" s="23">
        <f t="shared" si="304"/>
        <v>0.06818181818</v>
      </c>
      <c r="J115" s="24"/>
      <c r="K115" s="24">
        <v>8.0</v>
      </c>
      <c r="L115" s="24">
        <v>1.0</v>
      </c>
      <c r="M115" s="24">
        <f t="shared" si="305"/>
        <v>6</v>
      </c>
      <c r="N115" s="24">
        <v>74.0</v>
      </c>
      <c r="O115" s="24">
        <v>80.0</v>
      </c>
      <c r="P115" s="24">
        <f t="shared" si="306"/>
        <v>0.925</v>
      </c>
      <c r="Q115" s="24">
        <v>92.5</v>
      </c>
      <c r="R115" s="24">
        <f t="shared" si="307"/>
        <v>0.075</v>
      </c>
      <c r="S115" s="49"/>
      <c r="T115" s="49">
        <v>8.0</v>
      </c>
      <c r="U115" s="49">
        <v>6.0</v>
      </c>
      <c r="V115" s="49">
        <f t="shared" ref="V115:V118" si="333">X115-W115</f>
        <v>3</v>
      </c>
      <c r="W115" s="49">
        <v>77.0</v>
      </c>
      <c r="X115" s="49">
        <v>80.0</v>
      </c>
      <c r="Y115" s="49">
        <f t="shared" si="309"/>
        <v>0.9625</v>
      </c>
      <c r="Z115" s="49">
        <v>96.2</v>
      </c>
      <c r="AA115" s="49">
        <f t="shared" si="310"/>
        <v>0.0375</v>
      </c>
      <c r="AB115" s="50"/>
      <c r="AC115" s="50">
        <v>8.0</v>
      </c>
      <c r="AD115" s="50">
        <v>0.0</v>
      </c>
      <c r="AE115" s="50">
        <f t="shared" si="311"/>
        <v>3</v>
      </c>
      <c r="AF115" s="50">
        <v>126.0</v>
      </c>
      <c r="AG115" s="50">
        <v>129.0</v>
      </c>
      <c r="AH115" s="50">
        <f t="shared" si="312"/>
        <v>0.976744186</v>
      </c>
      <c r="AI115" s="50">
        <v>97.7</v>
      </c>
      <c r="AJ115" s="50">
        <f t="shared" si="313"/>
        <v>0.02325581395</v>
      </c>
      <c r="AK115" s="27"/>
      <c r="AL115" s="27">
        <v>8.0</v>
      </c>
      <c r="AM115" s="27">
        <v>10.0</v>
      </c>
      <c r="AN115" s="27">
        <f t="shared" si="332"/>
        <v>26</v>
      </c>
      <c r="AO115" s="27">
        <v>53.0</v>
      </c>
      <c r="AP115" s="27">
        <v>79.0</v>
      </c>
      <c r="AQ115" s="27">
        <f t="shared" si="315"/>
        <v>0.6708860759</v>
      </c>
      <c r="AR115" s="27">
        <v>67.1</v>
      </c>
      <c r="AS115" s="27">
        <f t="shared" si="316"/>
        <v>0.3291139241</v>
      </c>
      <c r="AT115" s="28"/>
      <c r="AU115" s="28">
        <v>8.0</v>
      </c>
      <c r="AV115" s="28">
        <v>2.0</v>
      </c>
      <c r="AW115" s="28">
        <f t="shared" si="317"/>
        <v>10</v>
      </c>
      <c r="AX115" s="28">
        <v>150.0</v>
      </c>
      <c r="AY115" s="28">
        <v>160.0</v>
      </c>
      <c r="AZ115" s="28">
        <f t="shared" si="318"/>
        <v>0.9375</v>
      </c>
      <c r="BA115" s="28">
        <v>93.8</v>
      </c>
      <c r="BB115" s="28">
        <f t="shared" si="319"/>
        <v>0.0625</v>
      </c>
      <c r="BC115" s="29"/>
      <c r="BD115" s="29">
        <v>8.0</v>
      </c>
      <c r="BE115" s="29">
        <v>10.0</v>
      </c>
      <c r="BF115" s="29">
        <f t="shared" si="320"/>
        <v>20</v>
      </c>
      <c r="BG115" s="29">
        <v>34.0</v>
      </c>
      <c r="BH115" s="29">
        <v>54.0</v>
      </c>
      <c r="BI115" s="29">
        <f t="shared" si="321"/>
        <v>0.6296296296</v>
      </c>
      <c r="BJ115" s="29">
        <v>63.0</v>
      </c>
      <c r="BK115" s="29">
        <f t="shared" si="322"/>
        <v>0.3703703704</v>
      </c>
      <c r="BL115" s="30"/>
      <c r="BM115" s="30">
        <v>8.0</v>
      </c>
      <c r="BN115" s="30">
        <v>5.0</v>
      </c>
      <c r="BO115" s="30">
        <f t="shared" si="323"/>
        <v>22</v>
      </c>
      <c r="BP115" s="30">
        <v>134.0</v>
      </c>
      <c r="BQ115" s="30">
        <v>156.0</v>
      </c>
      <c r="BR115" s="30">
        <f t="shared" si="324"/>
        <v>0.858974359</v>
      </c>
      <c r="BS115" s="30">
        <v>85.9</v>
      </c>
      <c r="BT115" s="30">
        <f t="shared" si="325"/>
        <v>0.141025641</v>
      </c>
      <c r="BU115" s="31"/>
      <c r="BV115" s="31">
        <v>8.0</v>
      </c>
      <c r="BW115" s="31">
        <v>2.0</v>
      </c>
      <c r="BX115" s="31">
        <f t="shared" ref="BX115:BX118" si="334">BZ115-BY115</f>
        <v>28</v>
      </c>
      <c r="BY115" s="31">
        <v>199.0</v>
      </c>
      <c r="BZ115" s="31">
        <v>227.0</v>
      </c>
      <c r="CA115" s="31">
        <f t="shared" si="327"/>
        <v>0.8766519824</v>
      </c>
      <c r="CB115" s="31">
        <v>87.7</v>
      </c>
      <c r="CC115" s="31">
        <f t="shared" si="328"/>
        <v>0.1233480176</v>
      </c>
      <c r="CD115" s="42"/>
      <c r="CE115" s="42">
        <v>8.0</v>
      </c>
      <c r="CF115" s="42">
        <v>6.0</v>
      </c>
      <c r="CG115" s="42">
        <f t="shared" si="329"/>
        <v>31</v>
      </c>
      <c r="CH115" s="42">
        <v>202.0</v>
      </c>
      <c r="CI115" s="42">
        <v>233.0</v>
      </c>
      <c r="CJ115" s="42">
        <f t="shared" si="330"/>
        <v>0.8669527897</v>
      </c>
      <c r="CK115" s="42">
        <v>86.7</v>
      </c>
      <c r="CL115" s="42">
        <f t="shared" si="331"/>
        <v>0.1330472103</v>
      </c>
    </row>
    <row r="116" ht="16.5" customHeight="1">
      <c r="A116" s="23"/>
      <c r="B116" s="23">
        <v>9.0</v>
      </c>
      <c r="C116" s="23">
        <v>9.0</v>
      </c>
      <c r="D116" s="23">
        <f t="shared" si="302"/>
        <v>1</v>
      </c>
      <c r="E116" s="23">
        <v>20.0</v>
      </c>
      <c r="F116" s="23">
        <v>21.0</v>
      </c>
      <c r="G116" s="23">
        <f t="shared" si="303"/>
        <v>0.9523809524</v>
      </c>
      <c r="H116" s="23">
        <v>95.2</v>
      </c>
      <c r="I116" s="23">
        <f t="shared" si="304"/>
        <v>0.04761904762</v>
      </c>
      <c r="J116" s="24"/>
      <c r="K116" s="24">
        <v>9.0</v>
      </c>
      <c r="L116" s="24">
        <v>2.0</v>
      </c>
      <c r="M116" s="24">
        <f t="shared" si="305"/>
        <v>1</v>
      </c>
      <c r="N116" s="24">
        <v>75.0</v>
      </c>
      <c r="O116" s="24">
        <v>76.0</v>
      </c>
      <c r="P116" s="24">
        <f t="shared" si="306"/>
        <v>0.9868421053</v>
      </c>
      <c r="Q116" s="24">
        <v>98.7</v>
      </c>
      <c r="R116" s="24">
        <f t="shared" si="307"/>
        <v>0.01315789474</v>
      </c>
      <c r="S116" s="49"/>
      <c r="T116" s="49">
        <v>9.0</v>
      </c>
      <c r="U116" s="49">
        <v>8.0</v>
      </c>
      <c r="V116" s="49">
        <f t="shared" si="333"/>
        <v>4</v>
      </c>
      <c r="W116" s="49">
        <v>33.0</v>
      </c>
      <c r="X116" s="49">
        <v>37.0</v>
      </c>
      <c r="Y116" s="49">
        <f t="shared" si="309"/>
        <v>0.8918918919</v>
      </c>
      <c r="Z116" s="49">
        <v>89.2</v>
      </c>
      <c r="AA116" s="49">
        <f t="shared" si="310"/>
        <v>0.1081081081</v>
      </c>
      <c r="AB116" s="50"/>
      <c r="AC116" s="50">
        <v>9.0</v>
      </c>
      <c r="AD116" s="50">
        <v>4.0</v>
      </c>
      <c r="AE116" s="50">
        <f t="shared" si="311"/>
        <v>7</v>
      </c>
      <c r="AF116" s="50">
        <v>104.0</v>
      </c>
      <c r="AG116" s="50">
        <v>111.0</v>
      </c>
      <c r="AH116" s="50">
        <f t="shared" si="312"/>
        <v>0.9369369369</v>
      </c>
      <c r="AI116" s="50">
        <v>93.7</v>
      </c>
      <c r="AJ116" s="50">
        <f t="shared" si="313"/>
        <v>0.06306306306</v>
      </c>
      <c r="AK116" s="27"/>
      <c r="AL116" s="27">
        <v>9.0</v>
      </c>
      <c r="AM116" s="27">
        <v>11.0</v>
      </c>
      <c r="AN116" s="27">
        <f t="shared" si="332"/>
        <v>0</v>
      </c>
      <c r="AO116" s="27">
        <v>9.0</v>
      </c>
      <c r="AP116" s="27">
        <v>9.0</v>
      </c>
      <c r="AQ116" s="27">
        <f t="shared" si="315"/>
        <v>1</v>
      </c>
      <c r="AR116" s="27">
        <v>100.0</v>
      </c>
      <c r="AS116" s="27">
        <f t="shared" si="316"/>
        <v>0</v>
      </c>
      <c r="AT116" s="28"/>
      <c r="AU116" s="28">
        <v>9.0</v>
      </c>
      <c r="AV116" s="28">
        <v>8.0</v>
      </c>
      <c r="AW116" s="28">
        <f t="shared" si="317"/>
        <v>9</v>
      </c>
      <c r="AX116" s="28">
        <v>70.0</v>
      </c>
      <c r="AY116" s="28">
        <v>79.0</v>
      </c>
      <c r="AZ116" s="28">
        <f t="shared" si="318"/>
        <v>0.8860759494</v>
      </c>
      <c r="BA116" s="28">
        <v>88.6</v>
      </c>
      <c r="BB116" s="28">
        <f t="shared" si="319"/>
        <v>0.1139240506</v>
      </c>
      <c r="BC116" s="29"/>
      <c r="BD116" s="29">
        <v>9.0</v>
      </c>
      <c r="BE116" s="29">
        <v>9.0</v>
      </c>
      <c r="BF116" s="29">
        <f t="shared" si="320"/>
        <v>14</v>
      </c>
      <c r="BG116" s="29">
        <v>77.0</v>
      </c>
      <c r="BH116" s="29">
        <v>91.0</v>
      </c>
      <c r="BI116" s="29">
        <f t="shared" si="321"/>
        <v>0.8461538462</v>
      </c>
      <c r="BJ116" s="29">
        <v>84.6</v>
      </c>
      <c r="BK116" s="29">
        <f t="shared" si="322"/>
        <v>0.1538461538</v>
      </c>
      <c r="BL116" s="30"/>
      <c r="BM116" s="30">
        <v>9.0</v>
      </c>
      <c r="BN116" s="30">
        <v>9.0</v>
      </c>
      <c r="BO116" s="30">
        <f t="shared" si="323"/>
        <v>25</v>
      </c>
      <c r="BP116" s="30">
        <v>96.0</v>
      </c>
      <c r="BQ116" s="30">
        <v>121.0</v>
      </c>
      <c r="BR116" s="30">
        <f t="shared" si="324"/>
        <v>0.7933884298</v>
      </c>
      <c r="BS116" s="30">
        <v>79.3</v>
      </c>
      <c r="BT116" s="30">
        <f t="shared" si="325"/>
        <v>0.2066115702</v>
      </c>
      <c r="BU116" s="31"/>
      <c r="BV116" s="31">
        <v>9.0</v>
      </c>
      <c r="BW116" s="31">
        <v>5.0</v>
      </c>
      <c r="BX116" s="31">
        <f t="shared" si="334"/>
        <v>22</v>
      </c>
      <c r="BY116" s="31">
        <v>129.0</v>
      </c>
      <c r="BZ116" s="31">
        <v>151.0</v>
      </c>
      <c r="CA116" s="31">
        <f t="shared" si="327"/>
        <v>0.8543046358</v>
      </c>
      <c r="CB116" s="31">
        <v>85.4</v>
      </c>
      <c r="CC116" s="31">
        <f t="shared" si="328"/>
        <v>0.1456953642</v>
      </c>
      <c r="CD116" s="42"/>
      <c r="CE116" s="42">
        <v>9.0</v>
      </c>
      <c r="CF116" s="42">
        <v>8.0</v>
      </c>
      <c r="CG116" s="42">
        <f t="shared" si="329"/>
        <v>24</v>
      </c>
      <c r="CH116" s="42">
        <v>133.0</v>
      </c>
      <c r="CI116" s="42">
        <v>157.0</v>
      </c>
      <c r="CJ116" s="42">
        <f t="shared" si="330"/>
        <v>0.847133758</v>
      </c>
      <c r="CK116" s="42">
        <v>84.7</v>
      </c>
      <c r="CL116" s="42">
        <f t="shared" si="331"/>
        <v>0.152866242</v>
      </c>
    </row>
    <row r="117" ht="16.5" customHeight="1">
      <c r="A117" s="23"/>
      <c r="B117" s="23">
        <v>10.0</v>
      </c>
      <c r="C117" s="23">
        <v>7.0</v>
      </c>
      <c r="D117" s="23">
        <f t="shared" si="302"/>
        <v>1</v>
      </c>
      <c r="E117" s="23">
        <v>21.0</v>
      </c>
      <c r="F117" s="23">
        <v>22.0</v>
      </c>
      <c r="G117" s="23">
        <f t="shared" si="303"/>
        <v>0.9545454545</v>
      </c>
      <c r="H117" s="23">
        <v>95.5</v>
      </c>
      <c r="I117" s="23">
        <f t="shared" si="304"/>
        <v>0.04545454545</v>
      </c>
      <c r="J117" s="24"/>
      <c r="K117" s="24">
        <v>10.0</v>
      </c>
      <c r="L117" s="24">
        <v>6.0</v>
      </c>
      <c r="M117" s="24">
        <f t="shared" si="305"/>
        <v>1</v>
      </c>
      <c r="N117" s="24">
        <v>51.0</v>
      </c>
      <c r="O117" s="24">
        <v>52.0</v>
      </c>
      <c r="P117" s="24">
        <f t="shared" si="306"/>
        <v>0.9807692308</v>
      </c>
      <c r="Q117" s="24">
        <v>98.1</v>
      </c>
      <c r="R117" s="24">
        <f t="shared" si="307"/>
        <v>0.01923076923</v>
      </c>
      <c r="S117" s="49"/>
      <c r="T117" s="49">
        <v>10.0</v>
      </c>
      <c r="U117" s="49">
        <v>4.0</v>
      </c>
      <c r="V117" s="49">
        <f t="shared" si="333"/>
        <v>1</v>
      </c>
      <c r="W117" s="49">
        <v>91.0</v>
      </c>
      <c r="X117" s="49">
        <v>92.0</v>
      </c>
      <c r="Y117" s="49">
        <f t="shared" si="309"/>
        <v>0.9891304348</v>
      </c>
      <c r="Z117" s="49">
        <v>98.9</v>
      </c>
      <c r="AA117" s="49">
        <f t="shared" si="310"/>
        <v>0.01086956522</v>
      </c>
      <c r="AB117" s="50"/>
      <c r="AC117" s="50">
        <v>10.0</v>
      </c>
      <c r="AD117" s="50">
        <v>8.0</v>
      </c>
      <c r="AE117" s="50">
        <f t="shared" si="311"/>
        <v>5</v>
      </c>
      <c r="AF117" s="50">
        <v>59.0</v>
      </c>
      <c r="AG117" s="50">
        <v>64.0</v>
      </c>
      <c r="AH117" s="50">
        <f t="shared" si="312"/>
        <v>0.921875</v>
      </c>
      <c r="AI117" s="50">
        <v>92.2</v>
      </c>
      <c r="AJ117" s="50">
        <f t="shared" si="313"/>
        <v>0.078125</v>
      </c>
      <c r="AK117" s="27"/>
      <c r="AL117" s="27">
        <v>10.0</v>
      </c>
      <c r="AM117" s="27">
        <v>9.0</v>
      </c>
      <c r="AN117" s="27">
        <f t="shared" si="332"/>
        <v>8</v>
      </c>
      <c r="AO117" s="27">
        <v>23.0</v>
      </c>
      <c r="AP117" s="27">
        <v>31.0</v>
      </c>
      <c r="AQ117" s="27">
        <f t="shared" si="315"/>
        <v>0.7419354839</v>
      </c>
      <c r="AR117" s="27">
        <v>74.2</v>
      </c>
      <c r="AS117" s="27">
        <f t="shared" si="316"/>
        <v>0.2580645161</v>
      </c>
      <c r="AT117" s="28"/>
      <c r="AU117" s="28">
        <v>10.0</v>
      </c>
      <c r="AV117" s="28">
        <v>6.0</v>
      </c>
      <c r="AW117" s="28">
        <f t="shared" si="317"/>
        <v>9</v>
      </c>
      <c r="AX117" s="28">
        <v>99.0</v>
      </c>
      <c r="AY117" s="28">
        <v>108.0</v>
      </c>
      <c r="AZ117" s="28">
        <f t="shared" si="318"/>
        <v>0.9166666667</v>
      </c>
      <c r="BA117" s="28">
        <v>91.7</v>
      </c>
      <c r="BB117" s="28">
        <f t="shared" si="319"/>
        <v>0.08333333333</v>
      </c>
      <c r="BC117" s="29"/>
      <c r="BD117" s="29">
        <v>10.0</v>
      </c>
      <c r="BE117" s="29">
        <v>3.0</v>
      </c>
      <c r="BF117" s="29">
        <f t="shared" si="320"/>
        <v>14</v>
      </c>
      <c r="BG117" s="29">
        <v>144.0</v>
      </c>
      <c r="BH117" s="29">
        <v>158.0</v>
      </c>
      <c r="BI117" s="29">
        <f t="shared" si="321"/>
        <v>0.9113924051</v>
      </c>
      <c r="BJ117" s="29">
        <v>91.1</v>
      </c>
      <c r="BK117" s="29">
        <f t="shared" si="322"/>
        <v>0.08860759494</v>
      </c>
      <c r="BL117" s="30"/>
      <c r="BM117" s="30">
        <v>10.0</v>
      </c>
      <c r="BN117" s="30">
        <v>8.0</v>
      </c>
      <c r="BO117" s="30">
        <f t="shared" si="323"/>
        <v>21</v>
      </c>
      <c r="BP117" s="30">
        <v>100.0</v>
      </c>
      <c r="BQ117" s="30">
        <v>121.0</v>
      </c>
      <c r="BR117" s="30">
        <f t="shared" si="324"/>
        <v>0.826446281</v>
      </c>
      <c r="BS117" s="30">
        <v>82.6</v>
      </c>
      <c r="BT117" s="30">
        <f t="shared" si="325"/>
        <v>0.173553719</v>
      </c>
      <c r="BU117" s="31"/>
      <c r="BV117" s="31">
        <v>10.0</v>
      </c>
      <c r="BW117" s="31">
        <v>6.0</v>
      </c>
      <c r="BX117" s="31">
        <f t="shared" si="334"/>
        <v>19</v>
      </c>
      <c r="BY117" s="31">
        <v>140.0</v>
      </c>
      <c r="BZ117" s="31">
        <v>159.0</v>
      </c>
      <c r="CA117" s="31">
        <f t="shared" si="327"/>
        <v>0.8805031447</v>
      </c>
      <c r="CB117" s="31">
        <v>88.1</v>
      </c>
      <c r="CC117" s="31">
        <f t="shared" si="328"/>
        <v>0.1194968553</v>
      </c>
      <c r="CD117" s="42"/>
      <c r="CE117" s="42">
        <v>10.0</v>
      </c>
      <c r="CF117" s="42">
        <v>10.0</v>
      </c>
      <c r="CG117" s="42">
        <f t="shared" si="329"/>
        <v>33</v>
      </c>
      <c r="CH117" s="42">
        <v>115.0</v>
      </c>
      <c r="CI117" s="42">
        <v>148.0</v>
      </c>
      <c r="CJ117" s="42">
        <f t="shared" si="330"/>
        <v>0.777027027</v>
      </c>
      <c r="CK117" s="42">
        <v>77.7</v>
      </c>
      <c r="CL117" s="42">
        <f t="shared" si="331"/>
        <v>0.222972973</v>
      </c>
    </row>
    <row r="118" ht="16.5" customHeight="1">
      <c r="A118" s="23"/>
      <c r="B118" s="23">
        <v>11.0</v>
      </c>
      <c r="C118" s="23">
        <v>4.0</v>
      </c>
      <c r="D118" s="23">
        <f t="shared" si="302"/>
        <v>1</v>
      </c>
      <c r="E118" s="23">
        <v>1.0</v>
      </c>
      <c r="F118" s="23">
        <v>2.0</v>
      </c>
      <c r="G118" s="23">
        <f t="shared" si="303"/>
        <v>0.5</v>
      </c>
      <c r="H118" s="23">
        <v>50.0</v>
      </c>
      <c r="I118" s="23">
        <f t="shared" si="304"/>
        <v>0.5</v>
      </c>
      <c r="J118" s="24"/>
      <c r="K118" s="24">
        <v>11.0</v>
      </c>
      <c r="L118" s="24">
        <v>5.0</v>
      </c>
      <c r="M118" s="24">
        <f t="shared" si="305"/>
        <v>1</v>
      </c>
      <c r="N118" s="24">
        <v>58.0</v>
      </c>
      <c r="O118" s="24">
        <v>59.0</v>
      </c>
      <c r="P118" s="24">
        <f t="shared" si="306"/>
        <v>0.9830508475</v>
      </c>
      <c r="Q118" s="24">
        <v>98.3</v>
      </c>
      <c r="R118" s="24">
        <f t="shared" si="307"/>
        <v>0.01694915254</v>
      </c>
      <c r="S118" s="49"/>
      <c r="T118" s="49">
        <v>11.0</v>
      </c>
      <c r="U118" s="49">
        <v>0.0</v>
      </c>
      <c r="V118" s="49">
        <f t="shared" si="333"/>
        <v>4</v>
      </c>
      <c r="W118" s="49">
        <v>108.0</v>
      </c>
      <c r="X118" s="49">
        <v>112.0</v>
      </c>
      <c r="Y118" s="49">
        <f t="shared" si="309"/>
        <v>0.9642857143</v>
      </c>
      <c r="Z118" s="49">
        <v>96.4</v>
      </c>
      <c r="AA118" s="49">
        <f t="shared" si="310"/>
        <v>0.03571428571</v>
      </c>
      <c r="AB118" s="50"/>
      <c r="AC118" s="50">
        <v>11.0</v>
      </c>
      <c r="AD118" s="50">
        <v>11.0</v>
      </c>
      <c r="AE118" s="50">
        <f t="shared" si="311"/>
        <v>1</v>
      </c>
      <c r="AF118" s="50">
        <v>2.0</v>
      </c>
      <c r="AG118" s="50">
        <v>3.0</v>
      </c>
      <c r="AH118" s="50">
        <f t="shared" si="312"/>
        <v>0.6666666667</v>
      </c>
      <c r="AI118" s="50">
        <v>66.7</v>
      </c>
      <c r="AJ118" s="50">
        <f t="shared" si="313"/>
        <v>0.3333333333</v>
      </c>
      <c r="AK118" s="27"/>
      <c r="AL118" s="27">
        <v>11.0</v>
      </c>
      <c r="AM118" s="27">
        <v>4.0</v>
      </c>
      <c r="AN118" s="27">
        <f t="shared" si="332"/>
        <v>6</v>
      </c>
      <c r="AO118" s="27">
        <v>116.0</v>
      </c>
      <c r="AP118" s="27">
        <v>122.0</v>
      </c>
      <c r="AQ118" s="27">
        <f t="shared" si="315"/>
        <v>0.9508196721</v>
      </c>
      <c r="AR118" s="27">
        <v>95.1</v>
      </c>
      <c r="AS118" s="27">
        <f t="shared" si="316"/>
        <v>0.04918032787</v>
      </c>
      <c r="AT118" s="28"/>
      <c r="AU118" s="28">
        <v>11.0</v>
      </c>
      <c r="AV118" s="28">
        <v>7.0</v>
      </c>
      <c r="AW118" s="28">
        <f t="shared" si="317"/>
        <v>11</v>
      </c>
      <c r="AX118" s="28">
        <v>61.0</v>
      </c>
      <c r="AY118" s="28">
        <v>72.0</v>
      </c>
      <c r="AZ118" s="28">
        <f t="shared" si="318"/>
        <v>0.8472222222</v>
      </c>
      <c r="BA118" s="28">
        <v>84.7</v>
      </c>
      <c r="BB118" s="28">
        <f t="shared" si="319"/>
        <v>0.1527777778</v>
      </c>
      <c r="BC118" s="29"/>
      <c r="BD118" s="29">
        <v>11.0</v>
      </c>
      <c r="BE118" s="29">
        <v>6.0</v>
      </c>
      <c r="BF118" s="29">
        <f t="shared" si="320"/>
        <v>12</v>
      </c>
      <c r="BG118" s="29">
        <v>110.0</v>
      </c>
      <c r="BH118" s="29">
        <v>122.0</v>
      </c>
      <c r="BI118" s="29">
        <f t="shared" si="321"/>
        <v>0.9016393443</v>
      </c>
      <c r="BJ118" s="29">
        <v>90.2</v>
      </c>
      <c r="BK118" s="29">
        <f t="shared" si="322"/>
        <v>0.09836065574</v>
      </c>
      <c r="BL118" s="30"/>
      <c r="BM118" s="30">
        <v>11.0</v>
      </c>
      <c r="BN118" s="30">
        <v>0.0</v>
      </c>
      <c r="BO118" s="30">
        <f t="shared" si="323"/>
        <v>25</v>
      </c>
      <c r="BP118" s="30">
        <v>204.0</v>
      </c>
      <c r="BQ118" s="30">
        <v>229.0</v>
      </c>
      <c r="BR118" s="30">
        <f t="shared" si="324"/>
        <v>0.8908296943</v>
      </c>
      <c r="BS118" s="30">
        <v>89.1</v>
      </c>
      <c r="BT118" s="30">
        <f t="shared" si="325"/>
        <v>0.1091703057</v>
      </c>
      <c r="BU118" s="31"/>
      <c r="BV118" s="31">
        <v>11.0</v>
      </c>
      <c r="BW118" s="31">
        <v>10.0</v>
      </c>
      <c r="BX118" s="31">
        <f t="shared" si="334"/>
        <v>45</v>
      </c>
      <c r="BY118" s="31">
        <v>64.0</v>
      </c>
      <c r="BZ118" s="31">
        <v>109.0</v>
      </c>
      <c r="CA118" s="31">
        <f t="shared" si="327"/>
        <v>0.5871559633</v>
      </c>
      <c r="CB118" s="31">
        <v>58.7</v>
      </c>
      <c r="CC118" s="31">
        <f t="shared" si="328"/>
        <v>0.4128440367</v>
      </c>
      <c r="CD118" s="42"/>
      <c r="CE118" s="42">
        <v>11.0</v>
      </c>
      <c r="CF118" s="42">
        <v>1.0</v>
      </c>
      <c r="CG118" s="42">
        <f t="shared" si="329"/>
        <v>39</v>
      </c>
      <c r="CH118" s="42">
        <v>327.0</v>
      </c>
      <c r="CI118" s="42">
        <v>366.0</v>
      </c>
      <c r="CJ118" s="42">
        <f t="shared" si="330"/>
        <v>0.893442623</v>
      </c>
      <c r="CK118" s="42">
        <v>89.3</v>
      </c>
      <c r="CL118" s="42">
        <f t="shared" si="331"/>
        <v>0.106557377</v>
      </c>
    </row>
    <row r="119" ht="16.5" customHeight="1">
      <c r="A119" s="36" t="s">
        <v>25</v>
      </c>
      <c r="B119" s="37"/>
      <c r="C119" s="37"/>
      <c r="D119" s="37"/>
      <c r="E119" s="37"/>
      <c r="F119" s="37"/>
      <c r="G119" s="36">
        <f t="shared" ref="G119:H119" si="335">SUM(G107:G118)/12</f>
        <v>0.9108898901</v>
      </c>
      <c r="H119" s="36">
        <f t="shared" si="335"/>
        <v>91.1</v>
      </c>
      <c r="I119" s="36">
        <f>SUM(I107:I118)/12*100</f>
        <v>8.91101099</v>
      </c>
      <c r="J119" s="37"/>
      <c r="K119" s="37"/>
      <c r="L119" s="37"/>
      <c r="M119" s="37"/>
      <c r="N119" s="37"/>
      <c r="O119" s="37"/>
      <c r="P119" s="36">
        <f t="shared" ref="P119:Q119" si="336">SUM(P107:P118)/12</f>
        <v>0.9025835526</v>
      </c>
      <c r="Q119" s="36">
        <f t="shared" si="336"/>
        <v>90.25833333</v>
      </c>
      <c r="R119" s="36">
        <f>SUM(R107:R118)/12*100</f>
        <v>9.741644741</v>
      </c>
      <c r="S119" s="37"/>
      <c r="T119" s="37"/>
      <c r="U119" s="37"/>
      <c r="V119" s="37"/>
      <c r="W119" s="37"/>
      <c r="X119" s="37"/>
      <c r="Y119" s="36">
        <f t="shared" ref="Y119:Z119" si="337">SUM(Y107:Y118)/12</f>
        <v>0.8468251584</v>
      </c>
      <c r="Z119" s="36">
        <f t="shared" si="337"/>
        <v>84.67083333</v>
      </c>
      <c r="AA119" s="36">
        <f>SUM(AA107:AA118)/12*100</f>
        <v>15.31748416</v>
      </c>
      <c r="AB119" s="37"/>
      <c r="AC119" s="37"/>
      <c r="AD119" s="37"/>
      <c r="AE119" s="37"/>
      <c r="AF119" s="37"/>
      <c r="AG119" s="37"/>
      <c r="AH119" s="36">
        <f t="shared" ref="AH119:AI119" si="338">SUM(AH107:AH118)/12</f>
        <v>0.8746437687</v>
      </c>
      <c r="AI119" s="36">
        <f t="shared" si="338"/>
        <v>87.45833333</v>
      </c>
      <c r="AJ119" s="36">
        <f>SUM(AJ107:AJ118)/12*100</f>
        <v>12.53562313</v>
      </c>
      <c r="AK119" s="37"/>
      <c r="AL119" s="37"/>
      <c r="AM119" s="37"/>
      <c r="AN119" s="37"/>
      <c r="AO119" s="37"/>
      <c r="AP119" s="37"/>
      <c r="AQ119" s="36">
        <f t="shared" ref="AQ119:AR119" si="339">SUM(AQ107:AQ118)/12</f>
        <v>0.8055839497</v>
      </c>
      <c r="AR119" s="36">
        <f t="shared" si="339"/>
        <v>80.55916667</v>
      </c>
      <c r="AS119" s="36">
        <f>SUM(AS107:AS118)/12*100</f>
        <v>19.44160503</v>
      </c>
      <c r="AT119" s="37"/>
      <c r="AU119" s="37"/>
      <c r="AV119" s="37"/>
      <c r="AW119" s="37"/>
      <c r="AX119" s="37"/>
      <c r="AY119" s="37"/>
      <c r="AZ119" s="36">
        <f t="shared" ref="AZ119:BA119" si="340">SUM(AZ107:AZ118)/12</f>
        <v>0.8948528295</v>
      </c>
      <c r="BA119" s="36">
        <f t="shared" si="340"/>
        <v>89.48333333</v>
      </c>
      <c r="BB119" s="36">
        <f>SUM(BB107:BB118)/12*100</f>
        <v>10.51471705</v>
      </c>
      <c r="BC119" s="37"/>
      <c r="BD119" s="37"/>
      <c r="BE119" s="37"/>
      <c r="BF119" s="37"/>
      <c r="BG119" s="37"/>
      <c r="BH119" s="37"/>
      <c r="BI119" s="36">
        <f t="shared" ref="BI119:BJ119" si="341">SUM(BI107:BI118)/12</f>
        <v>0.8232100367</v>
      </c>
      <c r="BJ119" s="36">
        <f t="shared" si="341"/>
        <v>82.325</v>
      </c>
      <c r="BK119" s="36">
        <f>SUM(BK107:BK118)/12*100</f>
        <v>17.67899633</v>
      </c>
      <c r="BL119" s="37"/>
      <c r="BM119" s="37"/>
      <c r="BN119" s="37"/>
      <c r="BO119" s="37"/>
      <c r="BP119" s="37"/>
      <c r="BQ119" s="37"/>
      <c r="BR119" s="36">
        <f t="shared" ref="BR119:BS119" si="342">SUM(BR107:BR118)/12</f>
        <v>0.8410816554</v>
      </c>
      <c r="BS119" s="36">
        <f t="shared" si="342"/>
        <v>84.1</v>
      </c>
      <c r="BT119" s="36">
        <f>SUM(BT107:BT118)/12*100</f>
        <v>15.89183446</v>
      </c>
      <c r="BU119" s="37"/>
      <c r="BV119" s="37"/>
      <c r="BW119" s="37"/>
      <c r="BX119" s="37"/>
      <c r="BY119" s="37"/>
      <c r="BZ119" s="37"/>
      <c r="CA119" s="36">
        <f t="shared" ref="CA119:CB119" si="343">SUM(CA107:CA118)/12</f>
        <v>0.7520160301</v>
      </c>
      <c r="CB119" s="36">
        <f t="shared" si="343"/>
        <v>75.2075</v>
      </c>
      <c r="CC119" s="36">
        <f>SUM(CC107:CC118)/12*100</f>
        <v>24.79839699</v>
      </c>
      <c r="CD119" s="37"/>
      <c r="CE119" s="37"/>
      <c r="CF119" s="37"/>
      <c r="CG119" s="37"/>
      <c r="CH119" s="37"/>
      <c r="CI119" s="37"/>
      <c r="CJ119" s="36">
        <f t="shared" ref="CJ119:CK119" si="344">SUM(CJ107:CJ118)/12</f>
        <v>0.8667831893</v>
      </c>
      <c r="CK119" s="36">
        <f t="shared" si="344"/>
        <v>86.65833333</v>
      </c>
      <c r="CL119" s="36">
        <f>SUM(CL107:CL118)/12*100</f>
        <v>13.32168107</v>
      </c>
    </row>
    <row r="120" ht="16.5" customHeight="1">
      <c r="A120" s="38" t="s">
        <v>26</v>
      </c>
      <c r="B120" s="39"/>
      <c r="C120" s="39"/>
      <c r="D120" s="39"/>
      <c r="E120" s="39"/>
      <c r="F120" s="39"/>
      <c r="G120" s="38">
        <f>STDEV(G107:G118)</f>
        <v>0.1412148108</v>
      </c>
      <c r="H120" s="38"/>
      <c r="I120" s="38">
        <f>STDEV(I107:I118)</f>
        <v>0.1412148108</v>
      </c>
      <c r="J120" s="39"/>
      <c r="K120" s="39"/>
      <c r="L120" s="39"/>
      <c r="M120" s="39"/>
      <c r="N120" s="39"/>
      <c r="O120" s="39"/>
      <c r="P120" s="38">
        <f>STDEV(P107:P118)</f>
        <v>0.08896268419</v>
      </c>
      <c r="Q120" s="38"/>
      <c r="R120" s="38">
        <f>STDEV(R107:R118)</f>
        <v>0.08896268419</v>
      </c>
      <c r="S120" s="39"/>
      <c r="T120" s="39"/>
      <c r="U120" s="39"/>
      <c r="V120" s="39"/>
      <c r="W120" s="39"/>
      <c r="X120" s="39"/>
      <c r="Y120" s="38">
        <f>STDEV(Y107:Y118)</f>
        <v>0.2559229653</v>
      </c>
      <c r="Z120" s="38"/>
      <c r="AA120" s="38">
        <f>STDEV(AA107:AA118)</f>
        <v>0.2559229653</v>
      </c>
      <c r="AB120" s="39"/>
      <c r="AC120" s="39"/>
      <c r="AD120" s="39"/>
      <c r="AE120" s="39"/>
      <c r="AF120" s="39"/>
      <c r="AG120" s="39"/>
      <c r="AH120" s="38">
        <f>STDEV(AH107:AH118)</f>
        <v>0.1329751328</v>
      </c>
      <c r="AI120" s="38"/>
      <c r="AJ120" s="38">
        <f>STDEV(AJ107:AJ118)</f>
        <v>0.1329751328</v>
      </c>
      <c r="AK120" s="39"/>
      <c r="AL120" s="39"/>
      <c r="AM120" s="39"/>
      <c r="AN120" s="39"/>
      <c r="AO120" s="39"/>
      <c r="AP120" s="39"/>
      <c r="AQ120" s="38">
        <f>STDEV(AQ107:AQ118)</f>
        <v>0.2576942695</v>
      </c>
      <c r="AR120" s="38"/>
      <c r="AS120" s="38">
        <f>STDEV(AS107:AS118)</f>
        <v>0.2576942695</v>
      </c>
      <c r="AT120" s="39"/>
      <c r="AU120" s="39"/>
      <c r="AV120" s="39"/>
      <c r="AW120" s="39"/>
      <c r="AX120" s="39"/>
      <c r="AY120" s="39"/>
      <c r="AZ120" s="38">
        <f>STDEV(AZ107:AZ118)</f>
        <v>0.05221490103</v>
      </c>
      <c r="BA120" s="38"/>
      <c r="BB120" s="38">
        <f>STDEV(BB107:BB118)</f>
        <v>0.05221490103</v>
      </c>
      <c r="BC120" s="39"/>
      <c r="BD120" s="39"/>
      <c r="BE120" s="39"/>
      <c r="BF120" s="39"/>
      <c r="BG120" s="39"/>
      <c r="BH120" s="39"/>
      <c r="BI120" s="38">
        <f>STDEV(BI107:BI118)</f>
        <v>0.1738839714</v>
      </c>
      <c r="BJ120" s="38"/>
      <c r="BK120" s="38">
        <f>STDEV(BK107:BK118)</f>
        <v>0.1738839714</v>
      </c>
      <c r="BL120" s="39"/>
      <c r="BM120" s="39"/>
      <c r="BN120" s="39"/>
      <c r="BO120" s="39"/>
      <c r="BP120" s="39"/>
      <c r="BQ120" s="39"/>
      <c r="BR120" s="38">
        <f>STDEV(BR107:BR118)</f>
        <v>0.05867302284</v>
      </c>
      <c r="BS120" s="38"/>
      <c r="BT120" s="38">
        <f>STDEV(BT107:BT118)</f>
        <v>0.05867302284</v>
      </c>
      <c r="BU120" s="39"/>
      <c r="BV120" s="39"/>
      <c r="BW120" s="39"/>
      <c r="BX120" s="39"/>
      <c r="BY120" s="39"/>
      <c r="BZ120" s="39"/>
      <c r="CA120" s="38">
        <f>STDEV(CA107:CA118)</f>
        <v>0.2484773824</v>
      </c>
      <c r="CB120" s="38"/>
      <c r="CC120" s="38">
        <f>STDEV(CC107:CC118)</f>
        <v>0.2484773824</v>
      </c>
      <c r="CD120" s="39"/>
      <c r="CE120" s="39"/>
      <c r="CF120" s="39"/>
      <c r="CG120" s="39"/>
      <c r="CH120" s="39"/>
      <c r="CI120" s="39"/>
      <c r="CJ120" s="38">
        <f>STDEV(CJ107:CJ118)</f>
        <v>0.0409251725</v>
      </c>
      <c r="CK120" s="38"/>
      <c r="CL120" s="38">
        <f>STDEV(CL107:CL118)</f>
        <v>0.0409251725</v>
      </c>
    </row>
    <row r="121" ht="16.5" customHeight="1">
      <c r="A121" s="40" t="s">
        <v>27</v>
      </c>
      <c r="B121" s="41"/>
      <c r="C121" s="41"/>
      <c r="D121" s="41"/>
      <c r="E121" s="41"/>
      <c r="F121" s="41"/>
      <c r="G121" s="40">
        <f>VAR(G107:G118)</f>
        <v>0.01994162279</v>
      </c>
      <c r="H121" s="40"/>
      <c r="I121" s="40">
        <f>VAR(I107:I118)</f>
        <v>0.01994162279</v>
      </c>
      <c r="J121" s="41"/>
      <c r="K121" s="41"/>
      <c r="L121" s="41"/>
      <c r="M121" s="41"/>
      <c r="N121" s="41"/>
      <c r="O121" s="41"/>
      <c r="P121" s="40">
        <f>VAR(P107:P118)</f>
        <v>0.007914359177</v>
      </c>
      <c r="Q121" s="41"/>
      <c r="R121" s="40">
        <f>VAR(R107:R118)</f>
        <v>0.007914359177</v>
      </c>
      <c r="S121" s="41"/>
      <c r="T121" s="41"/>
      <c r="U121" s="41"/>
      <c r="V121" s="41"/>
      <c r="W121" s="41"/>
      <c r="X121" s="41"/>
      <c r="Y121" s="40">
        <f>VAR(Y107:Y118)</f>
        <v>0.06549656418</v>
      </c>
      <c r="Z121" s="41"/>
      <c r="AA121" s="40">
        <f>VAR(AA107:AA118)</f>
        <v>0.06549656418</v>
      </c>
      <c r="AB121" s="41"/>
      <c r="AC121" s="41"/>
      <c r="AD121" s="41"/>
      <c r="AE121" s="41"/>
      <c r="AF121" s="41"/>
      <c r="AG121" s="41"/>
      <c r="AH121" s="40">
        <f>VAR(AH107:AH118)</f>
        <v>0.01768238594</v>
      </c>
      <c r="AI121" s="41"/>
      <c r="AJ121" s="40">
        <f>VAR(AJ107:AJ118)</f>
        <v>0.01768238594</v>
      </c>
      <c r="AK121" s="41"/>
      <c r="AL121" s="41"/>
      <c r="AM121" s="41"/>
      <c r="AN121" s="41"/>
      <c r="AO121" s="41"/>
      <c r="AP121" s="41"/>
      <c r="AQ121" s="40">
        <f>VAR(AQ107:AQ118)</f>
        <v>0.06640633651</v>
      </c>
      <c r="AR121" s="41"/>
      <c r="AS121" s="40">
        <f>VAR(AS107:AS118)</f>
        <v>0.06640633651</v>
      </c>
      <c r="AT121" s="41"/>
      <c r="AU121" s="41"/>
      <c r="AV121" s="41"/>
      <c r="AW121" s="41"/>
      <c r="AX121" s="41"/>
      <c r="AY121" s="41"/>
      <c r="AZ121" s="40">
        <f>VAR(AZ107:AZ118)</f>
        <v>0.00272639589</v>
      </c>
      <c r="BA121" s="41"/>
      <c r="BB121" s="40">
        <f>VAR(BB107:BB118)</f>
        <v>0.00272639589</v>
      </c>
      <c r="BC121" s="41"/>
      <c r="BD121" s="41"/>
      <c r="BE121" s="41"/>
      <c r="BF121" s="41"/>
      <c r="BG121" s="41"/>
      <c r="BH121" s="41"/>
      <c r="BI121" s="40">
        <f>VAR(BI107:BI118)</f>
        <v>0.03023563553</v>
      </c>
      <c r="BJ121" s="41"/>
      <c r="BK121" s="40">
        <f>VAR(BK107:BK118)</f>
        <v>0.03023563553</v>
      </c>
      <c r="BL121" s="41"/>
      <c r="BM121" s="41"/>
      <c r="BN121" s="41"/>
      <c r="BO121" s="41"/>
      <c r="BP121" s="41"/>
      <c r="BQ121" s="41"/>
      <c r="BR121" s="40">
        <f>VAR(BR107:BR118)</f>
        <v>0.00344252361</v>
      </c>
      <c r="BS121" s="41"/>
      <c r="BT121" s="40">
        <f>VAR(BT107:BT118)</f>
        <v>0.00344252361</v>
      </c>
      <c r="BU121" s="41"/>
      <c r="BV121" s="41"/>
      <c r="BW121" s="41"/>
      <c r="BX121" s="41"/>
      <c r="BY121" s="41"/>
      <c r="BZ121" s="41"/>
      <c r="CA121" s="40">
        <f>VAR(CA107:CA118)</f>
        <v>0.06174100954</v>
      </c>
      <c r="CB121" s="41"/>
      <c r="CC121" s="40">
        <f>VAR(CC107:CC118)</f>
        <v>0.06174100954</v>
      </c>
      <c r="CD121" s="41"/>
      <c r="CE121" s="41"/>
      <c r="CF121" s="41"/>
      <c r="CG121" s="41"/>
      <c r="CH121" s="41"/>
      <c r="CI121" s="41"/>
      <c r="CJ121" s="40">
        <f>VAR(CJ107:CJ118)</f>
        <v>0.001674869744</v>
      </c>
      <c r="CK121" s="41"/>
      <c r="CL121" s="40">
        <f>VAR(CL107:CL118)</f>
        <v>0.001674869744</v>
      </c>
    </row>
    <row r="122" ht="16.5" customHeight="1">
      <c r="A122" s="23"/>
      <c r="B122" s="23">
        <v>0.0</v>
      </c>
      <c r="C122" s="23">
        <v>2.0</v>
      </c>
      <c r="D122" s="23">
        <f t="shared" ref="D122:D131" si="345">F122-E122</f>
        <v>1</v>
      </c>
      <c r="E122" s="23">
        <v>39.0</v>
      </c>
      <c r="F122" s="23">
        <v>40.0</v>
      </c>
      <c r="G122" s="23">
        <f t="shared" ref="G122:G133" si="346">E122/F122</f>
        <v>0.975</v>
      </c>
      <c r="H122" s="23">
        <v>97.5</v>
      </c>
      <c r="I122" s="23">
        <f t="shared" ref="I122:I133" si="347">D122/F122</f>
        <v>0.025</v>
      </c>
      <c r="J122" s="24"/>
      <c r="K122" s="24">
        <v>0.0</v>
      </c>
      <c r="L122" s="24">
        <v>3.0</v>
      </c>
      <c r="M122" s="24">
        <f t="shared" ref="M122:M130" si="348">O122-N122</f>
        <v>1</v>
      </c>
      <c r="N122" s="24">
        <v>72.0</v>
      </c>
      <c r="O122" s="24">
        <v>73.0</v>
      </c>
      <c r="P122" s="24">
        <f t="shared" ref="P122:P133" si="349">N122/O122</f>
        <v>0.9863013699</v>
      </c>
      <c r="Q122" s="24">
        <v>98.6</v>
      </c>
      <c r="R122" s="24">
        <f t="shared" ref="R122:R133" si="350">M122/O122</f>
        <v>0.01369863014</v>
      </c>
      <c r="S122" s="49"/>
      <c r="T122" s="49">
        <v>0.0</v>
      </c>
      <c r="U122" s="49">
        <v>6.0</v>
      </c>
      <c r="V122" s="49">
        <f t="shared" ref="V122:V133" si="351">X122-W122</f>
        <v>16</v>
      </c>
      <c r="W122" s="49">
        <v>68.0</v>
      </c>
      <c r="X122" s="49">
        <v>84.0</v>
      </c>
      <c r="Y122" s="49">
        <f t="shared" ref="Y122:Y133" si="352">W122/X122</f>
        <v>0.8095238095</v>
      </c>
      <c r="Z122" s="49">
        <v>81.0</v>
      </c>
      <c r="AA122" s="49">
        <f t="shared" ref="AA122:AA133" si="353">V122/X122</f>
        <v>0.1904761905</v>
      </c>
      <c r="AB122" s="50"/>
      <c r="AC122" s="50">
        <v>0.0</v>
      </c>
      <c r="AD122" s="50">
        <v>2.0</v>
      </c>
      <c r="AE122" s="50">
        <f t="shared" ref="AE122:AE133" si="354">AG122-AF122</f>
        <v>6</v>
      </c>
      <c r="AF122" s="50">
        <v>130.0</v>
      </c>
      <c r="AG122" s="50">
        <v>136.0</v>
      </c>
      <c r="AH122" s="50">
        <f t="shared" ref="AH122:AH133" si="355">AF122/AG122</f>
        <v>0.9558823529</v>
      </c>
      <c r="AI122" s="50">
        <v>95.6</v>
      </c>
      <c r="AJ122" s="50">
        <f t="shared" ref="AJ122:AJ133" si="356">AE122/AG122</f>
        <v>0.04411764706</v>
      </c>
      <c r="AK122" s="27"/>
      <c r="AL122" s="27">
        <v>0.0</v>
      </c>
      <c r="AM122" s="27">
        <v>2.0</v>
      </c>
      <c r="AN122" s="27">
        <f t="shared" ref="AN122:AN133" si="357">AP122-AO122</f>
        <v>10</v>
      </c>
      <c r="AO122" s="27">
        <v>150.0</v>
      </c>
      <c r="AP122" s="27">
        <v>160.0</v>
      </c>
      <c r="AQ122" s="27">
        <f t="shared" ref="AQ122:AQ133" si="358">AO122/AP122</f>
        <v>0.9375</v>
      </c>
      <c r="AR122" s="27">
        <v>93.8</v>
      </c>
      <c r="AS122" s="27">
        <f t="shared" ref="AS122:AS133" si="359">AN122/AP122</f>
        <v>0.0625</v>
      </c>
      <c r="AT122" s="28"/>
      <c r="AU122" s="28">
        <v>0.0</v>
      </c>
      <c r="AV122" s="28">
        <v>5.0</v>
      </c>
      <c r="AW122" s="28">
        <f>AY122-AX122</f>
        <v>9</v>
      </c>
      <c r="AX122" s="28">
        <v>108.0</v>
      </c>
      <c r="AY122" s="28">
        <v>117.0</v>
      </c>
      <c r="AZ122" s="28">
        <f t="shared" ref="AZ122:AZ133" si="360">AX122/AY122</f>
        <v>0.9230769231</v>
      </c>
      <c r="BA122" s="28">
        <v>92.3</v>
      </c>
      <c r="BB122" s="28">
        <f t="shared" ref="BB122:BB133" si="361">AW122/AY122</f>
        <v>0.07692307692</v>
      </c>
      <c r="BC122" s="29"/>
      <c r="BD122" s="29">
        <v>0.0</v>
      </c>
      <c r="BE122" s="29">
        <v>9.0</v>
      </c>
      <c r="BF122" s="29">
        <f t="shared" ref="BF122:BF129" si="362">BH122-BG122</f>
        <v>0</v>
      </c>
      <c r="BG122" s="29">
        <v>1.0</v>
      </c>
      <c r="BH122" s="29">
        <v>1.0</v>
      </c>
      <c r="BI122" s="29">
        <f t="shared" ref="BI122:BI133" si="363">BG122/BH122</f>
        <v>1</v>
      </c>
      <c r="BJ122" s="29">
        <v>100.0</v>
      </c>
      <c r="BK122" s="29">
        <f t="shared" ref="BK122:BK133" si="364">BF122/BH122</f>
        <v>0</v>
      </c>
      <c r="BL122" s="30"/>
      <c r="BM122" s="30">
        <v>0.0</v>
      </c>
      <c r="BN122" s="30">
        <v>0.0</v>
      </c>
      <c r="BO122" s="30">
        <f t="shared" ref="BO122:BO133" si="365">BQ122-BP122</f>
        <v>23</v>
      </c>
      <c r="BP122" s="30">
        <v>204.0</v>
      </c>
      <c r="BQ122" s="30">
        <v>227.0</v>
      </c>
      <c r="BR122" s="30">
        <f t="shared" ref="BR122:BR133" si="366">BP122/BQ122</f>
        <v>0.8986784141</v>
      </c>
      <c r="BS122" s="30">
        <v>89.9</v>
      </c>
      <c r="BT122" s="30">
        <f t="shared" ref="BT122:BT133" si="367">BO122/BQ122</f>
        <v>0.1013215859</v>
      </c>
      <c r="BU122" s="31"/>
      <c r="BV122" s="31">
        <v>0.0</v>
      </c>
      <c r="BW122" s="31">
        <v>10.0</v>
      </c>
      <c r="BX122" s="31">
        <f t="shared" ref="BX122:BX133" si="368">BZ122-BY122</f>
        <v>23</v>
      </c>
      <c r="BY122" s="31">
        <v>41.0</v>
      </c>
      <c r="BZ122" s="31">
        <v>64.0</v>
      </c>
      <c r="CA122" s="31">
        <f t="shared" ref="CA122:CA133" si="369">BY122/BZ122</f>
        <v>0.640625</v>
      </c>
      <c r="CB122" s="31">
        <v>64.1</v>
      </c>
      <c r="CC122" s="31">
        <f t="shared" ref="CC122:CC133" si="370">BX122/BZ122</f>
        <v>0.359375</v>
      </c>
      <c r="CD122" s="42"/>
      <c r="CE122" s="42">
        <v>0.0</v>
      </c>
      <c r="CF122" s="42">
        <v>4.0</v>
      </c>
      <c r="CG122" s="42">
        <f t="shared" ref="CG122:CG128" si="371">CI122-CH122</f>
        <v>32</v>
      </c>
      <c r="CH122" s="42">
        <v>246.0</v>
      </c>
      <c r="CI122" s="42">
        <v>278.0</v>
      </c>
      <c r="CJ122" s="42">
        <f t="shared" ref="CJ122:CJ133" si="372">CH122/CI122</f>
        <v>0.8848920863</v>
      </c>
      <c r="CK122" s="42">
        <v>88.5</v>
      </c>
      <c r="CL122" s="42">
        <f t="shared" ref="CL122:CL133" si="373">CG122/CI122</f>
        <v>0.1151079137</v>
      </c>
    </row>
    <row r="123" ht="16.5" customHeight="1">
      <c r="A123" s="23"/>
      <c r="B123" s="23">
        <v>1.0</v>
      </c>
      <c r="C123" s="23">
        <v>1.0</v>
      </c>
      <c r="D123" s="23">
        <f t="shared" si="345"/>
        <v>1</v>
      </c>
      <c r="E123" s="23">
        <v>43.0</v>
      </c>
      <c r="F123" s="23">
        <v>44.0</v>
      </c>
      <c r="G123" s="23">
        <f t="shared" si="346"/>
        <v>0.9772727273</v>
      </c>
      <c r="H123" s="23">
        <v>97.7</v>
      </c>
      <c r="I123" s="23">
        <f t="shared" si="347"/>
        <v>0.02272727273</v>
      </c>
      <c r="J123" s="24"/>
      <c r="K123" s="24">
        <v>1.0</v>
      </c>
      <c r="L123" s="24">
        <v>7.0</v>
      </c>
      <c r="M123" s="24">
        <f t="shared" si="348"/>
        <v>3</v>
      </c>
      <c r="N123" s="24">
        <v>32.0</v>
      </c>
      <c r="O123" s="24">
        <v>35.0</v>
      </c>
      <c r="P123" s="24">
        <f t="shared" si="349"/>
        <v>0.9142857143</v>
      </c>
      <c r="Q123" s="24">
        <v>91.4</v>
      </c>
      <c r="R123" s="24">
        <f t="shared" si="350"/>
        <v>0.08571428571</v>
      </c>
      <c r="S123" s="49"/>
      <c r="T123" s="49">
        <v>1.0</v>
      </c>
      <c r="U123" s="49">
        <v>5.0</v>
      </c>
      <c r="V123" s="49">
        <f t="shared" si="351"/>
        <v>4</v>
      </c>
      <c r="W123" s="49">
        <v>76.0</v>
      </c>
      <c r="X123" s="49">
        <v>80.0</v>
      </c>
      <c r="Y123" s="49">
        <f t="shared" si="352"/>
        <v>0.95</v>
      </c>
      <c r="Z123" s="49">
        <v>95.0</v>
      </c>
      <c r="AA123" s="49">
        <f t="shared" si="353"/>
        <v>0.05</v>
      </c>
      <c r="AB123" s="50"/>
      <c r="AC123" s="50">
        <v>1.0</v>
      </c>
      <c r="AD123" s="50">
        <v>9.0</v>
      </c>
      <c r="AE123" s="50">
        <f t="shared" si="354"/>
        <v>9</v>
      </c>
      <c r="AF123" s="50">
        <v>38.0</v>
      </c>
      <c r="AG123" s="50">
        <v>47.0</v>
      </c>
      <c r="AH123" s="50">
        <f t="shared" si="355"/>
        <v>0.8085106383</v>
      </c>
      <c r="AI123" s="50">
        <v>80.9</v>
      </c>
      <c r="AJ123" s="50">
        <f t="shared" si="356"/>
        <v>0.1914893617</v>
      </c>
      <c r="AK123" s="27"/>
      <c r="AL123" s="27">
        <v>1.0</v>
      </c>
      <c r="AM123" s="27">
        <v>10.0</v>
      </c>
      <c r="AN123" s="27">
        <f t="shared" si="357"/>
        <v>39</v>
      </c>
      <c r="AO123" s="27">
        <v>36.0</v>
      </c>
      <c r="AP123" s="27">
        <v>75.0</v>
      </c>
      <c r="AQ123" s="27">
        <f t="shared" si="358"/>
        <v>0.48</v>
      </c>
      <c r="AR123" s="27">
        <v>48.0</v>
      </c>
      <c r="AS123" s="27">
        <f t="shared" si="359"/>
        <v>0.52</v>
      </c>
      <c r="AT123" s="28"/>
      <c r="AU123" s="28">
        <v>1.0</v>
      </c>
      <c r="AV123" s="28">
        <v>0.0</v>
      </c>
      <c r="AW123" s="28">
        <v>108.0</v>
      </c>
      <c r="AX123" s="28">
        <v>6.0</v>
      </c>
      <c r="AY123" s="28">
        <v>114.0</v>
      </c>
      <c r="AZ123" s="28">
        <f t="shared" si="360"/>
        <v>0.05263157895</v>
      </c>
      <c r="BA123" s="28">
        <v>5.26</v>
      </c>
      <c r="BB123" s="28">
        <f t="shared" si="361"/>
        <v>0.9473684211</v>
      </c>
      <c r="BC123" s="29"/>
      <c r="BD123" s="29">
        <v>1.0</v>
      </c>
      <c r="BE123" s="29">
        <v>5.0</v>
      </c>
      <c r="BF123" s="29">
        <f t="shared" si="362"/>
        <v>13</v>
      </c>
      <c r="BG123" s="29">
        <v>105.0</v>
      </c>
      <c r="BH123" s="29">
        <v>118.0</v>
      </c>
      <c r="BI123" s="29">
        <f t="shared" si="363"/>
        <v>0.8898305085</v>
      </c>
      <c r="BJ123" s="29">
        <v>89.0</v>
      </c>
      <c r="BK123" s="29">
        <f t="shared" si="364"/>
        <v>0.1101694915</v>
      </c>
      <c r="BL123" s="30"/>
      <c r="BM123" s="30">
        <v>1.0</v>
      </c>
      <c r="BN123" s="30">
        <v>9.0</v>
      </c>
      <c r="BO123" s="30">
        <f t="shared" si="365"/>
        <v>33</v>
      </c>
      <c r="BP123" s="30">
        <v>90.0</v>
      </c>
      <c r="BQ123" s="30">
        <v>123.0</v>
      </c>
      <c r="BR123" s="30">
        <f t="shared" si="366"/>
        <v>0.7317073171</v>
      </c>
      <c r="BS123" s="30">
        <v>73.2</v>
      </c>
      <c r="BT123" s="30">
        <f t="shared" si="367"/>
        <v>0.2682926829</v>
      </c>
      <c r="BU123" s="31"/>
      <c r="BV123" s="31">
        <v>1.0</v>
      </c>
      <c r="BW123" s="31">
        <v>3.0</v>
      </c>
      <c r="BX123" s="31">
        <f t="shared" si="368"/>
        <v>26</v>
      </c>
      <c r="BY123" s="31">
        <v>194.0</v>
      </c>
      <c r="BZ123" s="31">
        <v>220.0</v>
      </c>
      <c r="CA123" s="31">
        <f t="shared" si="369"/>
        <v>0.8818181818</v>
      </c>
      <c r="CB123" s="31">
        <v>88.2</v>
      </c>
      <c r="CC123" s="31">
        <f t="shared" si="370"/>
        <v>0.1181818182</v>
      </c>
      <c r="CD123" s="42"/>
      <c r="CE123" s="42">
        <v>1.0</v>
      </c>
      <c r="CF123" s="42">
        <v>1.0</v>
      </c>
      <c r="CG123" s="42">
        <f t="shared" si="371"/>
        <v>39</v>
      </c>
      <c r="CH123" s="42">
        <v>325.0</v>
      </c>
      <c r="CI123" s="42">
        <v>364.0</v>
      </c>
      <c r="CJ123" s="42">
        <f t="shared" si="372"/>
        <v>0.8928571429</v>
      </c>
      <c r="CK123" s="42">
        <v>89.3</v>
      </c>
      <c r="CL123" s="42">
        <f t="shared" si="373"/>
        <v>0.1071428571</v>
      </c>
    </row>
    <row r="124" ht="16.5" customHeight="1">
      <c r="A124" s="23"/>
      <c r="B124" s="23">
        <v>2.0</v>
      </c>
      <c r="C124" s="23">
        <v>9.0</v>
      </c>
      <c r="D124" s="23">
        <f t="shared" si="345"/>
        <v>4</v>
      </c>
      <c r="E124" s="23">
        <v>20.0</v>
      </c>
      <c r="F124" s="23">
        <v>24.0</v>
      </c>
      <c r="G124" s="23">
        <f t="shared" si="346"/>
        <v>0.8333333333</v>
      </c>
      <c r="H124" s="23">
        <v>83.3</v>
      </c>
      <c r="I124" s="23">
        <f t="shared" si="347"/>
        <v>0.1666666667</v>
      </c>
      <c r="J124" s="24"/>
      <c r="K124" s="24">
        <v>2.0</v>
      </c>
      <c r="L124" s="24">
        <v>10.0</v>
      </c>
      <c r="M124" s="24">
        <f t="shared" si="348"/>
        <v>12</v>
      </c>
      <c r="N124" s="24">
        <v>20.0</v>
      </c>
      <c r="O124" s="24">
        <v>32.0</v>
      </c>
      <c r="P124" s="24">
        <f t="shared" si="349"/>
        <v>0.625</v>
      </c>
      <c r="Q124" s="24">
        <v>62.5</v>
      </c>
      <c r="R124" s="24">
        <f t="shared" si="350"/>
        <v>0.375</v>
      </c>
      <c r="S124" s="49"/>
      <c r="T124" s="49">
        <v>2.0</v>
      </c>
      <c r="U124" s="49">
        <v>4.0</v>
      </c>
      <c r="V124" s="49">
        <f t="shared" si="351"/>
        <v>6</v>
      </c>
      <c r="W124" s="49">
        <v>85.0</v>
      </c>
      <c r="X124" s="49">
        <v>91.0</v>
      </c>
      <c r="Y124" s="49">
        <f t="shared" si="352"/>
        <v>0.9340659341</v>
      </c>
      <c r="Z124" s="49">
        <v>93.4</v>
      </c>
      <c r="AA124" s="49">
        <f t="shared" si="353"/>
        <v>0.06593406593</v>
      </c>
      <c r="AB124" s="50"/>
      <c r="AC124" s="50">
        <v>2.0</v>
      </c>
      <c r="AD124" s="50">
        <v>10.0</v>
      </c>
      <c r="AE124" s="50">
        <f t="shared" si="354"/>
        <v>6</v>
      </c>
      <c r="AF124" s="50">
        <v>48.0</v>
      </c>
      <c r="AG124" s="50">
        <v>54.0</v>
      </c>
      <c r="AH124" s="50">
        <f t="shared" si="355"/>
        <v>0.8888888889</v>
      </c>
      <c r="AI124" s="50">
        <v>88.9</v>
      </c>
      <c r="AJ124" s="50">
        <f t="shared" si="356"/>
        <v>0.1111111111</v>
      </c>
      <c r="AK124" s="27"/>
      <c r="AL124" s="27">
        <v>2.0</v>
      </c>
      <c r="AM124" s="27">
        <v>6.0</v>
      </c>
      <c r="AN124" s="27">
        <f t="shared" si="357"/>
        <v>7</v>
      </c>
      <c r="AO124" s="27">
        <v>103.0</v>
      </c>
      <c r="AP124" s="27">
        <v>110.0</v>
      </c>
      <c r="AQ124" s="27">
        <f t="shared" si="358"/>
        <v>0.9363636364</v>
      </c>
      <c r="AR124" s="27">
        <v>93.6</v>
      </c>
      <c r="AS124" s="27">
        <f t="shared" si="359"/>
        <v>0.06363636364</v>
      </c>
      <c r="AT124" s="28"/>
      <c r="AU124" s="28">
        <v>2.0</v>
      </c>
      <c r="AV124" s="28">
        <v>4.0</v>
      </c>
      <c r="AW124" s="28">
        <f t="shared" ref="AW124:AW133" si="374">AY124-AX124</f>
        <v>11</v>
      </c>
      <c r="AX124" s="28">
        <v>119.0</v>
      </c>
      <c r="AY124" s="28">
        <v>130.0</v>
      </c>
      <c r="AZ124" s="28">
        <f t="shared" si="360"/>
        <v>0.9153846154</v>
      </c>
      <c r="BA124" s="28">
        <v>91.5</v>
      </c>
      <c r="BB124" s="28">
        <f t="shared" si="361"/>
        <v>0.08461538462</v>
      </c>
      <c r="BC124" s="29"/>
      <c r="BD124" s="29">
        <v>2.0</v>
      </c>
      <c r="BE124" s="29">
        <v>6.0</v>
      </c>
      <c r="BF124" s="29">
        <f t="shared" si="362"/>
        <v>14</v>
      </c>
      <c r="BG124" s="29">
        <v>105.0</v>
      </c>
      <c r="BH124" s="29">
        <v>119.0</v>
      </c>
      <c r="BI124" s="29">
        <f t="shared" si="363"/>
        <v>0.8823529412</v>
      </c>
      <c r="BJ124" s="29">
        <v>88.2</v>
      </c>
      <c r="BK124" s="29">
        <f t="shared" si="364"/>
        <v>0.1176470588</v>
      </c>
      <c r="BL124" s="30"/>
      <c r="BM124" s="30">
        <v>2.0</v>
      </c>
      <c r="BN124" s="30">
        <v>5.0</v>
      </c>
      <c r="BO124" s="30">
        <f t="shared" si="365"/>
        <v>17</v>
      </c>
      <c r="BP124" s="30">
        <v>140.0</v>
      </c>
      <c r="BQ124" s="30">
        <v>157.0</v>
      </c>
      <c r="BR124" s="30">
        <f t="shared" si="366"/>
        <v>0.8917197452</v>
      </c>
      <c r="BS124" s="30">
        <v>89.2</v>
      </c>
      <c r="BT124" s="30">
        <f t="shared" si="367"/>
        <v>0.1082802548</v>
      </c>
      <c r="BU124" s="31"/>
      <c r="BV124" s="31">
        <v>2.0</v>
      </c>
      <c r="BW124" s="31">
        <v>11.0</v>
      </c>
      <c r="BX124" s="31">
        <f t="shared" si="368"/>
        <v>29</v>
      </c>
      <c r="BY124" s="31">
        <v>62.0</v>
      </c>
      <c r="BZ124" s="31">
        <v>91.0</v>
      </c>
      <c r="CA124" s="31">
        <f t="shared" si="369"/>
        <v>0.6813186813</v>
      </c>
      <c r="CB124" s="31">
        <v>68.1</v>
      </c>
      <c r="CC124" s="31">
        <f t="shared" si="370"/>
        <v>0.3186813187</v>
      </c>
      <c r="CD124" s="42"/>
      <c r="CE124" s="42">
        <v>2.0</v>
      </c>
      <c r="CF124" s="42">
        <v>2.0</v>
      </c>
      <c r="CG124" s="42">
        <f t="shared" si="371"/>
        <v>39</v>
      </c>
      <c r="CH124" s="42">
        <v>300.0</v>
      </c>
      <c r="CI124" s="42">
        <v>339.0</v>
      </c>
      <c r="CJ124" s="42">
        <f t="shared" si="372"/>
        <v>0.8849557522</v>
      </c>
      <c r="CK124" s="42">
        <v>88.5</v>
      </c>
      <c r="CL124" s="42">
        <f t="shared" si="373"/>
        <v>0.1150442478</v>
      </c>
    </row>
    <row r="125" ht="16.5" customHeight="1">
      <c r="A125" s="23"/>
      <c r="B125" s="23">
        <v>3.0</v>
      </c>
      <c r="C125" s="23">
        <v>5.0</v>
      </c>
      <c r="D125" s="23">
        <f t="shared" si="345"/>
        <v>1</v>
      </c>
      <c r="E125" s="23">
        <v>31.0</v>
      </c>
      <c r="F125" s="23">
        <v>32.0</v>
      </c>
      <c r="G125" s="23">
        <f t="shared" si="346"/>
        <v>0.96875</v>
      </c>
      <c r="H125" s="23">
        <v>96.9</v>
      </c>
      <c r="I125" s="23">
        <f t="shared" si="347"/>
        <v>0.03125</v>
      </c>
      <c r="J125" s="24"/>
      <c r="K125" s="24">
        <v>3.0</v>
      </c>
      <c r="L125" s="24">
        <v>9.0</v>
      </c>
      <c r="M125" s="24">
        <f t="shared" si="348"/>
        <v>5</v>
      </c>
      <c r="N125" s="24">
        <v>28.0</v>
      </c>
      <c r="O125" s="24">
        <v>33.0</v>
      </c>
      <c r="P125" s="24">
        <f t="shared" si="349"/>
        <v>0.8484848485</v>
      </c>
      <c r="Q125" s="24">
        <v>84.8</v>
      </c>
      <c r="R125" s="24">
        <f t="shared" si="350"/>
        <v>0.1515151515</v>
      </c>
      <c r="S125" s="49"/>
      <c r="T125" s="49">
        <v>3.0</v>
      </c>
      <c r="U125" s="49">
        <v>1.0</v>
      </c>
      <c r="V125" s="49">
        <f t="shared" si="351"/>
        <v>7</v>
      </c>
      <c r="W125" s="49">
        <v>106.0</v>
      </c>
      <c r="X125" s="49">
        <v>113.0</v>
      </c>
      <c r="Y125" s="49">
        <f t="shared" si="352"/>
        <v>0.9380530973</v>
      </c>
      <c r="Z125" s="49">
        <v>93.8</v>
      </c>
      <c r="AA125" s="49">
        <f t="shared" si="353"/>
        <v>0.06194690265</v>
      </c>
      <c r="AB125" s="50"/>
      <c r="AC125" s="50">
        <v>3.0</v>
      </c>
      <c r="AD125" s="50">
        <v>7.0</v>
      </c>
      <c r="AE125" s="50">
        <f t="shared" si="354"/>
        <v>3</v>
      </c>
      <c r="AF125" s="50">
        <v>61.0</v>
      </c>
      <c r="AG125" s="50">
        <v>64.0</v>
      </c>
      <c r="AH125" s="50">
        <f t="shared" si="355"/>
        <v>0.953125</v>
      </c>
      <c r="AI125" s="50">
        <v>95.3</v>
      </c>
      <c r="AJ125" s="50">
        <f t="shared" si="356"/>
        <v>0.046875</v>
      </c>
      <c r="AK125" s="27"/>
      <c r="AL125" s="27">
        <v>3.0</v>
      </c>
      <c r="AM125" s="27">
        <v>8.0</v>
      </c>
      <c r="AN125" s="27">
        <f t="shared" si="357"/>
        <v>7</v>
      </c>
      <c r="AO125" s="27">
        <v>74.0</v>
      </c>
      <c r="AP125" s="27">
        <v>81.0</v>
      </c>
      <c r="AQ125" s="27">
        <f t="shared" si="358"/>
        <v>0.9135802469</v>
      </c>
      <c r="AR125" s="27">
        <v>91.4</v>
      </c>
      <c r="AS125" s="27">
        <f t="shared" si="359"/>
        <v>0.08641975309</v>
      </c>
      <c r="AT125" s="28"/>
      <c r="AU125" s="28">
        <v>3.0</v>
      </c>
      <c r="AV125" s="28">
        <v>11.0</v>
      </c>
      <c r="AW125" s="28">
        <f t="shared" si="374"/>
        <v>14</v>
      </c>
      <c r="AX125" s="28">
        <v>33.0</v>
      </c>
      <c r="AY125" s="28">
        <v>47.0</v>
      </c>
      <c r="AZ125" s="28">
        <f t="shared" si="360"/>
        <v>0.7021276596</v>
      </c>
      <c r="BA125" s="28">
        <v>70.2</v>
      </c>
      <c r="BB125" s="28">
        <f t="shared" si="361"/>
        <v>0.2978723404</v>
      </c>
      <c r="BC125" s="29"/>
      <c r="BD125" s="29">
        <v>3.0</v>
      </c>
      <c r="BE125" s="29">
        <v>1.0</v>
      </c>
      <c r="BF125" s="29">
        <f t="shared" si="362"/>
        <v>15</v>
      </c>
      <c r="BG125" s="29">
        <v>169.0</v>
      </c>
      <c r="BH125" s="29">
        <v>184.0</v>
      </c>
      <c r="BI125" s="29">
        <f t="shared" si="363"/>
        <v>0.9184782609</v>
      </c>
      <c r="BJ125" s="29">
        <v>91.8</v>
      </c>
      <c r="BK125" s="29">
        <f t="shared" si="364"/>
        <v>0.08152173913</v>
      </c>
      <c r="BL125" s="30"/>
      <c r="BM125" s="30">
        <v>3.0</v>
      </c>
      <c r="BN125" s="30">
        <v>11.0</v>
      </c>
      <c r="BO125" s="30">
        <f t="shared" si="365"/>
        <v>26</v>
      </c>
      <c r="BP125" s="30">
        <v>51.0</v>
      </c>
      <c r="BQ125" s="30">
        <v>77.0</v>
      </c>
      <c r="BR125" s="30">
        <f t="shared" si="366"/>
        <v>0.6623376623</v>
      </c>
      <c r="BS125" s="30">
        <v>66.2</v>
      </c>
      <c r="BT125" s="30">
        <f t="shared" si="367"/>
        <v>0.3376623377</v>
      </c>
      <c r="BU125" s="31"/>
      <c r="BV125" s="31">
        <v>3.0</v>
      </c>
      <c r="BW125" s="31">
        <v>0.0</v>
      </c>
      <c r="BX125" s="31">
        <f t="shared" si="368"/>
        <v>5</v>
      </c>
      <c r="BY125" s="31">
        <v>2.0</v>
      </c>
      <c r="BZ125" s="31">
        <v>7.0</v>
      </c>
      <c r="CA125" s="31">
        <f t="shared" si="369"/>
        <v>0.2857142857</v>
      </c>
      <c r="CB125" s="51">
        <v>45105.0</v>
      </c>
      <c r="CC125" s="31">
        <f t="shared" si="370"/>
        <v>0.7142857143</v>
      </c>
      <c r="CD125" s="42"/>
      <c r="CE125" s="42">
        <v>3.0</v>
      </c>
      <c r="CF125" s="42">
        <v>9.0</v>
      </c>
      <c r="CG125" s="42">
        <f t="shared" si="371"/>
        <v>24</v>
      </c>
      <c r="CH125" s="42">
        <v>123.0</v>
      </c>
      <c r="CI125" s="42">
        <v>147.0</v>
      </c>
      <c r="CJ125" s="42">
        <f t="shared" si="372"/>
        <v>0.8367346939</v>
      </c>
      <c r="CK125" s="42">
        <v>83.7</v>
      </c>
      <c r="CL125" s="42">
        <f t="shared" si="373"/>
        <v>0.1632653061</v>
      </c>
    </row>
    <row r="126" ht="16.5" customHeight="1">
      <c r="A126" s="23"/>
      <c r="B126" s="23">
        <v>4.0</v>
      </c>
      <c r="C126" s="23">
        <v>4.0</v>
      </c>
      <c r="D126" s="23">
        <f t="shared" si="345"/>
        <v>4</v>
      </c>
      <c r="E126" s="23">
        <v>23.0</v>
      </c>
      <c r="F126" s="23">
        <v>27.0</v>
      </c>
      <c r="G126" s="23">
        <f t="shared" si="346"/>
        <v>0.8518518519</v>
      </c>
      <c r="H126" s="23">
        <v>85.2</v>
      </c>
      <c r="I126" s="23">
        <f t="shared" si="347"/>
        <v>0.1481481481</v>
      </c>
      <c r="J126" s="24"/>
      <c r="K126" s="24">
        <v>4.0</v>
      </c>
      <c r="L126" s="24">
        <v>8.0</v>
      </c>
      <c r="M126" s="24">
        <f t="shared" si="348"/>
        <v>1</v>
      </c>
      <c r="N126" s="24">
        <v>33.0</v>
      </c>
      <c r="O126" s="24">
        <v>34.0</v>
      </c>
      <c r="P126" s="24">
        <f t="shared" si="349"/>
        <v>0.9705882353</v>
      </c>
      <c r="Q126" s="24">
        <v>97.1</v>
      </c>
      <c r="R126" s="24">
        <f t="shared" si="350"/>
        <v>0.02941176471</v>
      </c>
      <c r="S126" s="49"/>
      <c r="T126" s="49">
        <v>4.0</v>
      </c>
      <c r="U126" s="49">
        <v>2.0</v>
      </c>
      <c r="V126" s="49">
        <f t="shared" si="351"/>
        <v>4</v>
      </c>
      <c r="W126" s="49">
        <v>105.0</v>
      </c>
      <c r="X126" s="49">
        <v>109.0</v>
      </c>
      <c r="Y126" s="49">
        <f t="shared" si="352"/>
        <v>0.9633027523</v>
      </c>
      <c r="Z126" s="49">
        <v>96.3</v>
      </c>
      <c r="AA126" s="49">
        <f t="shared" si="353"/>
        <v>0.03669724771</v>
      </c>
      <c r="AB126" s="50"/>
      <c r="AC126" s="50">
        <v>4.0</v>
      </c>
      <c r="AD126" s="50">
        <v>5.0</v>
      </c>
      <c r="AE126" s="50">
        <f t="shared" si="354"/>
        <v>4</v>
      </c>
      <c r="AF126" s="50">
        <v>92.0</v>
      </c>
      <c r="AG126" s="50">
        <v>96.0</v>
      </c>
      <c r="AH126" s="50">
        <f t="shared" si="355"/>
        <v>0.9583333333</v>
      </c>
      <c r="AI126" s="50">
        <v>95.8</v>
      </c>
      <c r="AJ126" s="50">
        <f t="shared" si="356"/>
        <v>0.04166666667</v>
      </c>
      <c r="AK126" s="27"/>
      <c r="AL126" s="27">
        <v>4.0</v>
      </c>
      <c r="AM126" s="27">
        <v>9.0</v>
      </c>
      <c r="AN126" s="27">
        <f t="shared" si="357"/>
        <v>26</v>
      </c>
      <c r="AO126" s="27">
        <v>29.0</v>
      </c>
      <c r="AP126" s="27">
        <v>55.0</v>
      </c>
      <c r="AQ126" s="27">
        <f t="shared" si="358"/>
        <v>0.5272727273</v>
      </c>
      <c r="AR126" s="27">
        <v>52.7</v>
      </c>
      <c r="AS126" s="27">
        <f t="shared" si="359"/>
        <v>0.4727272727</v>
      </c>
      <c r="AT126" s="28"/>
      <c r="AU126" s="28">
        <v>4.0</v>
      </c>
      <c r="AV126" s="28">
        <v>6.0</v>
      </c>
      <c r="AW126" s="28">
        <f t="shared" si="374"/>
        <v>7</v>
      </c>
      <c r="AX126" s="28">
        <v>105.0</v>
      </c>
      <c r="AY126" s="28">
        <v>112.0</v>
      </c>
      <c r="AZ126" s="28">
        <f t="shared" si="360"/>
        <v>0.9375</v>
      </c>
      <c r="BA126" s="28">
        <v>93.8</v>
      </c>
      <c r="BB126" s="28">
        <f t="shared" si="361"/>
        <v>0.0625</v>
      </c>
      <c r="BC126" s="29"/>
      <c r="BD126" s="29">
        <v>4.0</v>
      </c>
      <c r="BE126" s="29">
        <v>8.0</v>
      </c>
      <c r="BF126" s="29">
        <f t="shared" si="362"/>
        <v>41</v>
      </c>
      <c r="BG126" s="29">
        <v>73.0</v>
      </c>
      <c r="BH126" s="29">
        <v>114.0</v>
      </c>
      <c r="BI126" s="29">
        <f t="shared" si="363"/>
        <v>0.6403508772</v>
      </c>
      <c r="BJ126" s="29">
        <v>64.0</v>
      </c>
      <c r="BK126" s="29">
        <f t="shared" si="364"/>
        <v>0.3596491228</v>
      </c>
      <c r="BL126" s="30"/>
      <c r="BM126" s="30">
        <v>4.0</v>
      </c>
      <c r="BN126" s="30">
        <v>10.0</v>
      </c>
      <c r="BO126" s="30">
        <f t="shared" si="365"/>
        <v>1</v>
      </c>
      <c r="BP126" s="30">
        <v>8.0</v>
      </c>
      <c r="BQ126" s="30">
        <v>9.0</v>
      </c>
      <c r="BR126" s="30">
        <f t="shared" si="366"/>
        <v>0.8888888889</v>
      </c>
      <c r="BS126" s="30">
        <v>88.9</v>
      </c>
      <c r="BT126" s="30">
        <f t="shared" si="367"/>
        <v>0.1111111111</v>
      </c>
      <c r="BU126" s="31"/>
      <c r="BV126" s="31">
        <v>4.0</v>
      </c>
      <c r="BW126" s="31">
        <v>7.0</v>
      </c>
      <c r="BX126" s="31">
        <f t="shared" si="368"/>
        <v>21</v>
      </c>
      <c r="BY126" s="31">
        <v>108.0</v>
      </c>
      <c r="BZ126" s="31">
        <v>129.0</v>
      </c>
      <c r="CA126" s="31">
        <f t="shared" si="369"/>
        <v>0.8372093023</v>
      </c>
      <c r="CB126" s="31">
        <v>83.7</v>
      </c>
      <c r="CC126" s="31">
        <f t="shared" si="370"/>
        <v>0.1627906977</v>
      </c>
      <c r="CD126" s="42"/>
      <c r="CE126" s="42">
        <v>4.0</v>
      </c>
      <c r="CF126" s="42">
        <v>10.0</v>
      </c>
      <c r="CG126" s="42">
        <f t="shared" si="371"/>
        <v>37</v>
      </c>
      <c r="CH126" s="42">
        <v>113.0</v>
      </c>
      <c r="CI126" s="42">
        <v>150.0</v>
      </c>
      <c r="CJ126" s="42">
        <f t="shared" si="372"/>
        <v>0.7533333333</v>
      </c>
      <c r="CK126" s="42">
        <v>75.3</v>
      </c>
      <c r="CL126" s="42">
        <f t="shared" si="373"/>
        <v>0.2466666667</v>
      </c>
    </row>
    <row r="127" ht="16.5" customHeight="1">
      <c r="A127" s="23"/>
      <c r="B127" s="23">
        <v>5.0</v>
      </c>
      <c r="C127" s="23">
        <v>0.0</v>
      </c>
      <c r="D127" s="23">
        <f t="shared" si="345"/>
        <v>1</v>
      </c>
      <c r="E127" s="23">
        <v>44.0</v>
      </c>
      <c r="F127" s="23">
        <v>45.0</v>
      </c>
      <c r="G127" s="23">
        <f t="shared" si="346"/>
        <v>0.9777777778</v>
      </c>
      <c r="H127" s="23">
        <v>97.8</v>
      </c>
      <c r="I127" s="23">
        <f t="shared" si="347"/>
        <v>0.02222222222</v>
      </c>
      <c r="J127" s="24"/>
      <c r="K127" s="24">
        <v>5.0</v>
      </c>
      <c r="L127" s="24">
        <v>1.0</v>
      </c>
      <c r="M127" s="24">
        <f t="shared" si="348"/>
        <v>4</v>
      </c>
      <c r="N127" s="24">
        <v>77.0</v>
      </c>
      <c r="O127" s="24">
        <v>81.0</v>
      </c>
      <c r="P127" s="24">
        <f t="shared" si="349"/>
        <v>0.950617284</v>
      </c>
      <c r="Q127" s="24">
        <v>95.1</v>
      </c>
      <c r="R127" s="24">
        <f t="shared" si="350"/>
        <v>0.04938271605</v>
      </c>
      <c r="S127" s="49"/>
      <c r="T127" s="49">
        <v>5.0</v>
      </c>
      <c r="U127" s="49">
        <v>7.0</v>
      </c>
      <c r="V127" s="49">
        <f t="shared" si="351"/>
        <v>5</v>
      </c>
      <c r="W127" s="49">
        <v>56.0</v>
      </c>
      <c r="X127" s="49">
        <v>61.0</v>
      </c>
      <c r="Y127" s="49">
        <f t="shared" si="352"/>
        <v>0.9180327869</v>
      </c>
      <c r="Z127" s="49">
        <v>91.8</v>
      </c>
      <c r="AA127" s="49">
        <f t="shared" si="353"/>
        <v>0.08196721311</v>
      </c>
      <c r="AB127" s="50"/>
      <c r="AC127" s="50">
        <v>5.0</v>
      </c>
      <c r="AD127" s="50">
        <v>3.0</v>
      </c>
      <c r="AE127" s="50">
        <f t="shared" si="354"/>
        <v>6</v>
      </c>
      <c r="AF127" s="50">
        <v>118.0</v>
      </c>
      <c r="AG127" s="50">
        <v>124.0</v>
      </c>
      <c r="AH127" s="50">
        <f t="shared" si="355"/>
        <v>0.9516129032</v>
      </c>
      <c r="AI127" s="50">
        <v>95.2</v>
      </c>
      <c r="AJ127" s="50">
        <f t="shared" si="356"/>
        <v>0.04838709677</v>
      </c>
      <c r="AK127" s="27"/>
      <c r="AL127" s="27">
        <v>5.0</v>
      </c>
      <c r="AM127" s="27">
        <v>1.0</v>
      </c>
      <c r="AN127" s="27">
        <f t="shared" si="357"/>
        <v>10</v>
      </c>
      <c r="AO127" s="27">
        <v>154.0</v>
      </c>
      <c r="AP127" s="27">
        <v>164.0</v>
      </c>
      <c r="AQ127" s="27">
        <f t="shared" si="358"/>
        <v>0.9390243902</v>
      </c>
      <c r="AR127" s="27">
        <v>93.9</v>
      </c>
      <c r="AS127" s="27">
        <f t="shared" si="359"/>
        <v>0.06097560976</v>
      </c>
      <c r="AT127" s="28"/>
      <c r="AU127" s="28">
        <v>5.0</v>
      </c>
      <c r="AV127" s="28">
        <v>0.0</v>
      </c>
      <c r="AW127" s="28">
        <f t="shared" si="374"/>
        <v>13</v>
      </c>
      <c r="AX127" s="28">
        <v>103.0</v>
      </c>
      <c r="AY127" s="28">
        <v>116.0</v>
      </c>
      <c r="AZ127" s="28">
        <f t="shared" si="360"/>
        <v>0.8879310345</v>
      </c>
      <c r="BA127" s="28">
        <v>88.8</v>
      </c>
      <c r="BB127" s="28">
        <f t="shared" si="361"/>
        <v>0.1120689655</v>
      </c>
      <c r="BC127" s="29"/>
      <c r="BD127" s="29">
        <v>5.0</v>
      </c>
      <c r="BE127" s="29">
        <v>3.0</v>
      </c>
      <c r="BF127" s="29">
        <f t="shared" si="362"/>
        <v>11</v>
      </c>
      <c r="BG127" s="29">
        <v>148.0</v>
      </c>
      <c r="BH127" s="29">
        <v>159.0</v>
      </c>
      <c r="BI127" s="29">
        <f t="shared" si="363"/>
        <v>0.9308176101</v>
      </c>
      <c r="BJ127" s="29">
        <v>93.1</v>
      </c>
      <c r="BK127" s="29">
        <f t="shared" si="364"/>
        <v>0.06918238994</v>
      </c>
      <c r="BL127" s="30"/>
      <c r="BM127" s="30">
        <v>5.0</v>
      </c>
      <c r="BN127" s="30">
        <v>7.0</v>
      </c>
      <c r="BO127" s="30">
        <f t="shared" si="365"/>
        <v>24</v>
      </c>
      <c r="BP127" s="30">
        <v>98.0</v>
      </c>
      <c r="BQ127" s="30">
        <v>122.0</v>
      </c>
      <c r="BR127" s="30">
        <f t="shared" si="366"/>
        <v>0.8032786885</v>
      </c>
      <c r="BS127" s="30">
        <v>80.3</v>
      </c>
      <c r="BT127" s="30">
        <f t="shared" si="367"/>
        <v>0.1967213115</v>
      </c>
      <c r="BU127" s="31"/>
      <c r="BV127" s="31">
        <v>5.0</v>
      </c>
      <c r="BW127" s="31">
        <v>5.0</v>
      </c>
      <c r="BX127" s="31">
        <f t="shared" si="368"/>
        <v>21</v>
      </c>
      <c r="BY127" s="31">
        <v>132.0</v>
      </c>
      <c r="BZ127" s="31">
        <v>153.0</v>
      </c>
      <c r="CA127" s="31">
        <f t="shared" si="369"/>
        <v>0.862745098</v>
      </c>
      <c r="CB127" s="31">
        <v>86.3</v>
      </c>
      <c r="CC127" s="31">
        <f t="shared" si="370"/>
        <v>0.137254902</v>
      </c>
      <c r="CD127" s="42"/>
      <c r="CE127" s="42">
        <v>5.0</v>
      </c>
      <c r="CF127" s="42">
        <v>0.0</v>
      </c>
      <c r="CG127" s="42">
        <f t="shared" si="371"/>
        <v>28</v>
      </c>
      <c r="CH127" s="42">
        <v>203.0</v>
      </c>
      <c r="CI127" s="42">
        <v>231.0</v>
      </c>
      <c r="CJ127" s="42">
        <f t="shared" si="372"/>
        <v>0.8787878788</v>
      </c>
      <c r="CK127" s="42">
        <v>87.9</v>
      </c>
      <c r="CL127" s="42">
        <f t="shared" si="373"/>
        <v>0.1212121212</v>
      </c>
    </row>
    <row r="128" ht="16.5" customHeight="1">
      <c r="A128" s="23"/>
      <c r="B128" s="23">
        <v>6.0</v>
      </c>
      <c r="C128" s="23">
        <v>6.0</v>
      </c>
      <c r="D128" s="23">
        <f t="shared" si="345"/>
        <v>1</v>
      </c>
      <c r="E128" s="23">
        <v>27.0</v>
      </c>
      <c r="F128" s="23">
        <v>28.0</v>
      </c>
      <c r="G128" s="23">
        <f t="shared" si="346"/>
        <v>0.9642857143</v>
      </c>
      <c r="H128" s="23">
        <v>96.4</v>
      </c>
      <c r="I128" s="23">
        <f t="shared" si="347"/>
        <v>0.03571428571</v>
      </c>
      <c r="J128" s="24"/>
      <c r="K128" s="24">
        <v>6.0</v>
      </c>
      <c r="L128" s="24">
        <v>5.0</v>
      </c>
      <c r="M128" s="24">
        <f t="shared" si="348"/>
        <v>3</v>
      </c>
      <c r="N128" s="24">
        <v>55.0</v>
      </c>
      <c r="O128" s="24">
        <v>58.0</v>
      </c>
      <c r="P128" s="24">
        <f t="shared" si="349"/>
        <v>0.9482758621</v>
      </c>
      <c r="Q128" s="24">
        <v>94.8</v>
      </c>
      <c r="R128" s="24">
        <f t="shared" si="350"/>
        <v>0.05172413793</v>
      </c>
      <c r="S128" s="49"/>
      <c r="T128" s="49">
        <v>6.0</v>
      </c>
      <c r="U128" s="49">
        <v>3.0</v>
      </c>
      <c r="V128" s="49">
        <f t="shared" si="351"/>
        <v>8</v>
      </c>
      <c r="W128" s="49">
        <v>90.0</v>
      </c>
      <c r="X128" s="49">
        <v>98.0</v>
      </c>
      <c r="Y128" s="49">
        <f t="shared" si="352"/>
        <v>0.9183673469</v>
      </c>
      <c r="Z128" s="49">
        <v>91.8</v>
      </c>
      <c r="AA128" s="49">
        <f t="shared" si="353"/>
        <v>0.08163265306</v>
      </c>
      <c r="AB128" s="50"/>
      <c r="AC128" s="50">
        <v>6.0</v>
      </c>
      <c r="AD128" s="50">
        <v>8.0</v>
      </c>
      <c r="AE128" s="50">
        <f t="shared" si="354"/>
        <v>6</v>
      </c>
      <c r="AF128" s="50">
        <v>58.0</v>
      </c>
      <c r="AG128" s="50">
        <v>64.0</v>
      </c>
      <c r="AH128" s="50">
        <f t="shared" si="355"/>
        <v>0.90625</v>
      </c>
      <c r="AI128" s="50">
        <v>90.6</v>
      </c>
      <c r="AJ128" s="50">
        <f t="shared" si="356"/>
        <v>0.09375</v>
      </c>
      <c r="AK128" s="27"/>
      <c r="AL128" s="27">
        <v>6.0</v>
      </c>
      <c r="AM128" s="27">
        <v>4.0</v>
      </c>
      <c r="AN128" s="27">
        <f t="shared" si="357"/>
        <v>5</v>
      </c>
      <c r="AO128" s="27">
        <v>117.0</v>
      </c>
      <c r="AP128" s="27">
        <v>122.0</v>
      </c>
      <c r="AQ128" s="27">
        <f t="shared" si="358"/>
        <v>0.9590163934</v>
      </c>
      <c r="AR128" s="27">
        <v>95.9</v>
      </c>
      <c r="AS128" s="27">
        <f t="shared" si="359"/>
        <v>0.04098360656</v>
      </c>
      <c r="AT128" s="28"/>
      <c r="AU128" s="28">
        <v>6.0</v>
      </c>
      <c r="AV128" s="28">
        <v>2.0</v>
      </c>
      <c r="AW128" s="28">
        <f t="shared" si="374"/>
        <v>12</v>
      </c>
      <c r="AX128" s="28">
        <v>147.0</v>
      </c>
      <c r="AY128" s="28">
        <v>159.0</v>
      </c>
      <c r="AZ128" s="28">
        <f t="shared" si="360"/>
        <v>0.9245283019</v>
      </c>
      <c r="BA128" s="28">
        <v>92.5</v>
      </c>
      <c r="BB128" s="28">
        <f t="shared" si="361"/>
        <v>0.07547169811</v>
      </c>
      <c r="BC128" s="29"/>
      <c r="BD128" s="29">
        <v>6.0</v>
      </c>
      <c r="BE128" s="29">
        <v>4.0</v>
      </c>
      <c r="BF128" s="29">
        <f t="shared" si="362"/>
        <v>11</v>
      </c>
      <c r="BG128" s="29">
        <v>130.0</v>
      </c>
      <c r="BH128" s="29">
        <v>141.0</v>
      </c>
      <c r="BI128" s="29">
        <f t="shared" si="363"/>
        <v>0.9219858156</v>
      </c>
      <c r="BJ128" s="29">
        <v>92.2</v>
      </c>
      <c r="BK128" s="29">
        <f t="shared" si="364"/>
        <v>0.0780141844</v>
      </c>
      <c r="BL128" s="30"/>
      <c r="BM128" s="30">
        <v>6.0</v>
      </c>
      <c r="BN128" s="30">
        <v>4.0</v>
      </c>
      <c r="BO128" s="30">
        <f t="shared" si="365"/>
        <v>19</v>
      </c>
      <c r="BP128" s="30">
        <v>151.0</v>
      </c>
      <c r="BQ128" s="30">
        <v>170.0</v>
      </c>
      <c r="BR128" s="30">
        <f t="shared" si="366"/>
        <v>0.8882352941</v>
      </c>
      <c r="BS128" s="30">
        <v>88.8</v>
      </c>
      <c r="BT128" s="30">
        <f t="shared" si="367"/>
        <v>0.1117647059</v>
      </c>
      <c r="BU128" s="31"/>
      <c r="BV128" s="31">
        <v>6.0</v>
      </c>
      <c r="BW128" s="31">
        <v>0.0</v>
      </c>
      <c r="BX128" s="31">
        <f t="shared" si="368"/>
        <v>32</v>
      </c>
      <c r="BY128" s="31">
        <v>216.0</v>
      </c>
      <c r="BZ128" s="31">
        <v>248.0</v>
      </c>
      <c r="CA128" s="31">
        <f t="shared" si="369"/>
        <v>0.8709677419</v>
      </c>
      <c r="CB128" s="31">
        <v>87.1</v>
      </c>
      <c r="CC128" s="31">
        <f t="shared" si="370"/>
        <v>0.1290322581</v>
      </c>
      <c r="CD128" s="42"/>
      <c r="CE128" s="42">
        <v>6.0</v>
      </c>
      <c r="CF128" s="42">
        <v>7.0</v>
      </c>
      <c r="CG128" s="42">
        <f t="shared" si="371"/>
        <v>22</v>
      </c>
      <c r="CH128" s="42">
        <v>137.0</v>
      </c>
      <c r="CI128" s="42">
        <v>159.0</v>
      </c>
      <c r="CJ128" s="42">
        <f t="shared" si="372"/>
        <v>0.8616352201</v>
      </c>
      <c r="CK128" s="42">
        <v>86.2</v>
      </c>
      <c r="CL128" s="42">
        <f t="shared" si="373"/>
        <v>0.1383647799</v>
      </c>
    </row>
    <row r="129" ht="16.5" customHeight="1">
      <c r="A129" s="23"/>
      <c r="B129" s="23">
        <v>7.0</v>
      </c>
      <c r="C129" s="23">
        <v>3.0</v>
      </c>
      <c r="D129" s="23">
        <f t="shared" si="345"/>
        <v>1</v>
      </c>
      <c r="E129" s="23">
        <v>36.0</v>
      </c>
      <c r="F129" s="23">
        <v>37.0</v>
      </c>
      <c r="G129" s="23">
        <f t="shared" si="346"/>
        <v>0.972972973</v>
      </c>
      <c r="H129" s="23">
        <v>97.3</v>
      </c>
      <c r="I129" s="23">
        <f t="shared" si="347"/>
        <v>0.02702702703</v>
      </c>
      <c r="J129" s="24"/>
      <c r="K129" s="24">
        <v>7.0</v>
      </c>
      <c r="L129" s="24">
        <v>0.0</v>
      </c>
      <c r="M129" s="24">
        <f t="shared" si="348"/>
        <v>1</v>
      </c>
      <c r="N129" s="24">
        <v>62.0</v>
      </c>
      <c r="O129" s="24">
        <v>63.0</v>
      </c>
      <c r="P129" s="24">
        <f t="shared" si="349"/>
        <v>0.9841269841</v>
      </c>
      <c r="Q129" s="24">
        <v>98.4</v>
      </c>
      <c r="R129" s="24">
        <f t="shared" si="350"/>
        <v>0.01587301587</v>
      </c>
      <c r="S129" s="49"/>
      <c r="T129" s="49">
        <v>7.0</v>
      </c>
      <c r="U129" s="49">
        <v>0.0</v>
      </c>
      <c r="V129" s="49">
        <f t="shared" si="351"/>
        <v>3</v>
      </c>
      <c r="W129" s="49">
        <v>106.0</v>
      </c>
      <c r="X129" s="49">
        <v>109.0</v>
      </c>
      <c r="Y129" s="49">
        <f t="shared" si="352"/>
        <v>0.9724770642</v>
      </c>
      <c r="Z129" s="49">
        <v>97.2</v>
      </c>
      <c r="AA129" s="49">
        <f t="shared" si="353"/>
        <v>0.02752293578</v>
      </c>
      <c r="AB129" s="50"/>
      <c r="AC129" s="50">
        <v>7.0</v>
      </c>
      <c r="AD129" s="50">
        <v>4.0</v>
      </c>
      <c r="AE129" s="50">
        <f t="shared" si="354"/>
        <v>5</v>
      </c>
      <c r="AF129" s="50">
        <v>107.0</v>
      </c>
      <c r="AG129" s="50">
        <v>112.0</v>
      </c>
      <c r="AH129" s="50">
        <f t="shared" si="355"/>
        <v>0.9553571429</v>
      </c>
      <c r="AI129" s="50">
        <v>95.5</v>
      </c>
      <c r="AJ129" s="50">
        <f t="shared" si="356"/>
        <v>0.04464285714</v>
      </c>
      <c r="AK129" s="27"/>
      <c r="AL129" s="27">
        <v>7.0</v>
      </c>
      <c r="AM129" s="27">
        <v>5.0</v>
      </c>
      <c r="AN129" s="27">
        <f t="shared" si="357"/>
        <v>11</v>
      </c>
      <c r="AO129" s="27">
        <v>105.0</v>
      </c>
      <c r="AP129" s="27">
        <v>116.0</v>
      </c>
      <c r="AQ129" s="27">
        <f t="shared" si="358"/>
        <v>0.9051724138</v>
      </c>
      <c r="AR129" s="27">
        <v>90.5</v>
      </c>
      <c r="AS129" s="27">
        <f t="shared" si="359"/>
        <v>0.09482758621</v>
      </c>
      <c r="AT129" s="28"/>
      <c r="AU129" s="28">
        <v>7.0</v>
      </c>
      <c r="AV129" s="28">
        <v>3.0</v>
      </c>
      <c r="AW129" s="28">
        <f t="shared" si="374"/>
        <v>11</v>
      </c>
      <c r="AX129" s="28">
        <v>128.0</v>
      </c>
      <c r="AY129" s="28">
        <v>139.0</v>
      </c>
      <c r="AZ129" s="28">
        <f t="shared" si="360"/>
        <v>0.9208633094</v>
      </c>
      <c r="BA129" s="28">
        <v>92.1</v>
      </c>
      <c r="BB129" s="28">
        <f t="shared" si="361"/>
        <v>0.07913669065</v>
      </c>
      <c r="BC129" s="29"/>
      <c r="BD129" s="29">
        <v>7.0</v>
      </c>
      <c r="BE129" s="29">
        <v>7.0</v>
      </c>
      <c r="BF129" s="29">
        <f t="shared" si="362"/>
        <v>13</v>
      </c>
      <c r="BG129" s="29">
        <v>71.0</v>
      </c>
      <c r="BH129" s="29">
        <v>84.0</v>
      </c>
      <c r="BI129" s="29">
        <f t="shared" si="363"/>
        <v>0.8452380952</v>
      </c>
      <c r="BJ129" s="29">
        <v>84.5</v>
      </c>
      <c r="BK129" s="29">
        <f t="shared" si="364"/>
        <v>0.1547619048</v>
      </c>
      <c r="BL129" s="30"/>
      <c r="BM129" s="30">
        <v>7.0</v>
      </c>
      <c r="BN129" s="30">
        <v>6.0</v>
      </c>
      <c r="BO129" s="30">
        <f t="shared" si="365"/>
        <v>18</v>
      </c>
      <c r="BP129" s="30">
        <v>145.0</v>
      </c>
      <c r="BQ129" s="30">
        <v>163.0</v>
      </c>
      <c r="BR129" s="30">
        <f t="shared" si="366"/>
        <v>0.8895705521</v>
      </c>
      <c r="BS129" s="30">
        <v>89.0</v>
      </c>
      <c r="BT129" s="30">
        <f t="shared" si="367"/>
        <v>0.1104294479</v>
      </c>
      <c r="BU129" s="31"/>
      <c r="BV129" s="31">
        <v>7.0</v>
      </c>
      <c r="BW129" s="31">
        <v>6.0</v>
      </c>
      <c r="BX129" s="31">
        <f t="shared" si="368"/>
        <v>21</v>
      </c>
      <c r="BY129" s="31">
        <v>138.0</v>
      </c>
      <c r="BZ129" s="31">
        <v>159.0</v>
      </c>
      <c r="CA129" s="31">
        <f t="shared" si="369"/>
        <v>0.8679245283</v>
      </c>
      <c r="CB129" s="31">
        <v>86.8</v>
      </c>
      <c r="CC129" s="31">
        <f t="shared" si="370"/>
        <v>0.1320754717</v>
      </c>
      <c r="CD129" s="42"/>
      <c r="CE129" s="42">
        <v>7.0</v>
      </c>
      <c r="CF129" s="42">
        <v>0.0</v>
      </c>
      <c r="CG129" s="42">
        <v>211.0</v>
      </c>
      <c r="CH129" s="42">
        <v>17.0</v>
      </c>
      <c r="CI129" s="42">
        <v>228.0</v>
      </c>
      <c r="CJ129" s="42">
        <f t="shared" si="372"/>
        <v>0.07456140351</v>
      </c>
      <c r="CK129" s="42">
        <v>7.45</v>
      </c>
      <c r="CL129" s="42">
        <f t="shared" si="373"/>
        <v>0.9254385965</v>
      </c>
    </row>
    <row r="130" ht="16.5" customHeight="1">
      <c r="A130" s="23"/>
      <c r="B130" s="23">
        <v>8.0</v>
      </c>
      <c r="C130" s="23">
        <v>7.0</v>
      </c>
      <c r="D130" s="23">
        <f t="shared" si="345"/>
        <v>5</v>
      </c>
      <c r="E130" s="23">
        <v>18.0</v>
      </c>
      <c r="F130" s="23">
        <v>23.0</v>
      </c>
      <c r="G130" s="23">
        <f t="shared" si="346"/>
        <v>0.7826086957</v>
      </c>
      <c r="H130" s="23">
        <v>78.3</v>
      </c>
      <c r="I130" s="23">
        <f t="shared" si="347"/>
        <v>0.2173913043</v>
      </c>
      <c r="J130" s="24"/>
      <c r="K130" s="24">
        <v>8.0</v>
      </c>
      <c r="L130" s="24">
        <v>6.0</v>
      </c>
      <c r="M130" s="24">
        <f t="shared" si="348"/>
        <v>2</v>
      </c>
      <c r="N130" s="24">
        <v>59.0</v>
      </c>
      <c r="O130" s="24">
        <v>61.0</v>
      </c>
      <c r="P130" s="24">
        <f t="shared" si="349"/>
        <v>0.9672131148</v>
      </c>
      <c r="Q130" s="24">
        <v>96.7</v>
      </c>
      <c r="R130" s="24">
        <f t="shared" si="350"/>
        <v>0.03278688525</v>
      </c>
      <c r="S130" s="49"/>
      <c r="T130" s="49">
        <v>8.0</v>
      </c>
      <c r="U130" s="49">
        <v>9.0</v>
      </c>
      <c r="V130" s="49">
        <f t="shared" si="351"/>
        <v>7</v>
      </c>
      <c r="W130" s="49">
        <v>39.0</v>
      </c>
      <c r="X130" s="49">
        <v>46.0</v>
      </c>
      <c r="Y130" s="49">
        <f t="shared" si="352"/>
        <v>0.847826087</v>
      </c>
      <c r="Z130" s="49">
        <v>84.8</v>
      </c>
      <c r="AA130" s="49">
        <f t="shared" si="353"/>
        <v>0.152173913</v>
      </c>
      <c r="AB130" s="50"/>
      <c r="AC130" s="50">
        <v>8.0</v>
      </c>
      <c r="AD130" s="50">
        <v>6.0</v>
      </c>
      <c r="AE130" s="50">
        <f t="shared" si="354"/>
        <v>7</v>
      </c>
      <c r="AF130" s="50">
        <v>93.0</v>
      </c>
      <c r="AG130" s="50">
        <v>100.0</v>
      </c>
      <c r="AH130" s="50">
        <f t="shared" si="355"/>
        <v>0.93</v>
      </c>
      <c r="AI130" s="50">
        <v>93.0</v>
      </c>
      <c r="AJ130" s="50">
        <f t="shared" si="356"/>
        <v>0.07</v>
      </c>
      <c r="AK130" s="27"/>
      <c r="AL130" s="27">
        <v>8.0</v>
      </c>
      <c r="AM130" s="27">
        <v>7.0</v>
      </c>
      <c r="AN130" s="27">
        <f t="shared" si="357"/>
        <v>4</v>
      </c>
      <c r="AO130" s="27">
        <v>69.0</v>
      </c>
      <c r="AP130" s="27">
        <v>73.0</v>
      </c>
      <c r="AQ130" s="27">
        <f t="shared" si="358"/>
        <v>0.9452054795</v>
      </c>
      <c r="AR130" s="27">
        <v>94.5</v>
      </c>
      <c r="AS130" s="27">
        <f t="shared" si="359"/>
        <v>0.05479452055</v>
      </c>
      <c r="AT130" s="28"/>
      <c r="AU130" s="28">
        <v>8.0</v>
      </c>
      <c r="AV130" s="28">
        <v>1.0</v>
      </c>
      <c r="AW130" s="28">
        <f t="shared" si="374"/>
        <v>12</v>
      </c>
      <c r="AX130" s="28">
        <v>156.0</v>
      </c>
      <c r="AY130" s="28">
        <v>168.0</v>
      </c>
      <c r="AZ130" s="28">
        <f t="shared" si="360"/>
        <v>0.9285714286</v>
      </c>
      <c r="BA130" s="28">
        <v>92.9</v>
      </c>
      <c r="BB130" s="28">
        <f t="shared" si="361"/>
        <v>0.07142857143</v>
      </c>
      <c r="BC130" s="29"/>
      <c r="BD130" s="29">
        <v>8.0</v>
      </c>
      <c r="BE130" s="29">
        <v>2.0</v>
      </c>
      <c r="BF130" s="29">
        <v>4.0</v>
      </c>
      <c r="BG130" s="29">
        <v>2.0</v>
      </c>
      <c r="BH130" s="29">
        <v>6.0</v>
      </c>
      <c r="BI130" s="29">
        <f t="shared" si="363"/>
        <v>0.3333333333</v>
      </c>
      <c r="BJ130" s="29">
        <v>33.33</v>
      </c>
      <c r="BK130" s="29">
        <f t="shared" si="364"/>
        <v>0.6666666667</v>
      </c>
      <c r="BL130" s="30"/>
      <c r="BM130" s="30">
        <v>8.0</v>
      </c>
      <c r="BN130" s="30">
        <v>8.0</v>
      </c>
      <c r="BO130" s="30">
        <f t="shared" si="365"/>
        <v>25</v>
      </c>
      <c r="BP130" s="30">
        <v>90.0</v>
      </c>
      <c r="BQ130" s="30">
        <v>115.0</v>
      </c>
      <c r="BR130" s="30">
        <f t="shared" si="366"/>
        <v>0.7826086957</v>
      </c>
      <c r="BS130" s="30">
        <v>78.3</v>
      </c>
      <c r="BT130" s="30">
        <f t="shared" si="367"/>
        <v>0.2173913043</v>
      </c>
      <c r="BU130" s="31"/>
      <c r="BV130" s="31">
        <v>8.0</v>
      </c>
      <c r="BW130" s="31">
        <v>8.0</v>
      </c>
      <c r="BX130" s="31">
        <f t="shared" si="368"/>
        <v>66</v>
      </c>
      <c r="BY130" s="31">
        <v>107.0</v>
      </c>
      <c r="BZ130" s="31">
        <v>173.0</v>
      </c>
      <c r="CA130" s="31">
        <f t="shared" si="369"/>
        <v>0.6184971098</v>
      </c>
      <c r="CB130" s="31">
        <v>61.8</v>
      </c>
      <c r="CC130" s="31">
        <f t="shared" si="370"/>
        <v>0.3815028902</v>
      </c>
      <c r="CD130" s="42"/>
      <c r="CE130" s="42">
        <v>8.0</v>
      </c>
      <c r="CF130" s="42">
        <v>5.0</v>
      </c>
      <c r="CG130" s="42">
        <f t="shared" ref="CG130:CG133" si="375">CI130-CH130</f>
        <v>27</v>
      </c>
      <c r="CH130" s="42">
        <v>214.0</v>
      </c>
      <c r="CI130" s="42">
        <v>241.0</v>
      </c>
      <c r="CJ130" s="42">
        <f t="shared" si="372"/>
        <v>0.887966805</v>
      </c>
      <c r="CK130" s="42">
        <v>88.8</v>
      </c>
      <c r="CL130" s="42">
        <f t="shared" si="373"/>
        <v>0.112033195</v>
      </c>
    </row>
    <row r="131" ht="16.5" customHeight="1">
      <c r="A131" s="23"/>
      <c r="B131" s="23">
        <v>9.0</v>
      </c>
      <c r="C131" s="23">
        <v>8.0</v>
      </c>
      <c r="D131" s="23">
        <f t="shared" si="345"/>
        <v>0</v>
      </c>
      <c r="E131" s="23">
        <v>19.0</v>
      </c>
      <c r="F131" s="23">
        <v>19.0</v>
      </c>
      <c r="G131" s="23">
        <f t="shared" si="346"/>
        <v>1</v>
      </c>
      <c r="H131" s="23">
        <v>100.0</v>
      </c>
      <c r="I131" s="23">
        <f t="shared" si="347"/>
        <v>0</v>
      </c>
      <c r="J131" s="24"/>
      <c r="K131" s="24">
        <v>9.0</v>
      </c>
      <c r="L131" s="24">
        <v>0.0</v>
      </c>
      <c r="M131" s="24">
        <v>43.0</v>
      </c>
      <c r="N131" s="24">
        <v>3.0</v>
      </c>
      <c r="O131" s="24">
        <v>46.0</v>
      </c>
      <c r="P131" s="24">
        <f t="shared" si="349"/>
        <v>0.0652173913</v>
      </c>
      <c r="Q131" s="24">
        <v>6.52</v>
      </c>
      <c r="R131" s="24">
        <f t="shared" si="350"/>
        <v>0.9347826087</v>
      </c>
      <c r="S131" s="49"/>
      <c r="T131" s="49">
        <v>9.0</v>
      </c>
      <c r="U131" s="49">
        <v>10.0</v>
      </c>
      <c r="V131" s="49">
        <f t="shared" si="351"/>
        <v>1</v>
      </c>
      <c r="W131" s="49">
        <v>15.0</v>
      </c>
      <c r="X131" s="49">
        <v>16.0</v>
      </c>
      <c r="Y131" s="49">
        <f t="shared" si="352"/>
        <v>0.9375</v>
      </c>
      <c r="Z131" s="49">
        <v>93.8</v>
      </c>
      <c r="AA131" s="49">
        <f t="shared" si="353"/>
        <v>0.0625</v>
      </c>
      <c r="AB131" s="50"/>
      <c r="AC131" s="50">
        <v>9.0</v>
      </c>
      <c r="AD131" s="50">
        <v>0.0</v>
      </c>
      <c r="AE131" s="50">
        <f t="shared" si="354"/>
        <v>6</v>
      </c>
      <c r="AF131" s="50">
        <v>127.0</v>
      </c>
      <c r="AG131" s="50">
        <v>133.0</v>
      </c>
      <c r="AH131" s="50">
        <f t="shared" si="355"/>
        <v>0.954887218</v>
      </c>
      <c r="AI131" s="50">
        <v>95.5</v>
      </c>
      <c r="AJ131" s="50">
        <f t="shared" si="356"/>
        <v>0.04511278195</v>
      </c>
      <c r="AK131" s="27"/>
      <c r="AL131" s="27">
        <v>9.0</v>
      </c>
      <c r="AM131" s="27">
        <v>9.0</v>
      </c>
      <c r="AN131" s="27">
        <f t="shared" si="357"/>
        <v>1</v>
      </c>
      <c r="AO131" s="27">
        <v>1.0</v>
      </c>
      <c r="AP131" s="27">
        <v>2.0</v>
      </c>
      <c r="AQ131" s="27">
        <f t="shared" si="358"/>
        <v>0.5</v>
      </c>
      <c r="AR131" s="27">
        <v>50.0</v>
      </c>
      <c r="AS131" s="27">
        <f t="shared" si="359"/>
        <v>0.5</v>
      </c>
      <c r="AT131" s="28"/>
      <c r="AU131" s="28">
        <v>9.0</v>
      </c>
      <c r="AV131" s="28">
        <v>7.0</v>
      </c>
      <c r="AW131" s="28">
        <f t="shared" si="374"/>
        <v>9</v>
      </c>
      <c r="AX131" s="28">
        <v>73.0</v>
      </c>
      <c r="AY131" s="28">
        <v>82.0</v>
      </c>
      <c r="AZ131" s="28">
        <f t="shared" si="360"/>
        <v>0.8902439024</v>
      </c>
      <c r="BA131" s="28">
        <v>89.0</v>
      </c>
      <c r="BB131" s="28">
        <f t="shared" si="361"/>
        <v>0.1097560976</v>
      </c>
      <c r="BC131" s="29"/>
      <c r="BD131" s="29">
        <v>9.0</v>
      </c>
      <c r="BE131" s="29">
        <v>10.0</v>
      </c>
      <c r="BF131" s="29">
        <f t="shared" ref="BF131:BF133" si="376">BH131-BG131</f>
        <v>23</v>
      </c>
      <c r="BG131" s="29">
        <v>50.0</v>
      </c>
      <c r="BH131" s="29">
        <v>73.0</v>
      </c>
      <c r="BI131" s="29">
        <f t="shared" si="363"/>
        <v>0.6849315068</v>
      </c>
      <c r="BJ131" s="29">
        <v>68.5</v>
      </c>
      <c r="BK131" s="29">
        <f t="shared" si="364"/>
        <v>0.3150684932</v>
      </c>
      <c r="BL131" s="30"/>
      <c r="BM131" s="30">
        <v>9.0</v>
      </c>
      <c r="BN131" s="30">
        <v>1.0</v>
      </c>
      <c r="BO131" s="30">
        <f t="shared" si="365"/>
        <v>24</v>
      </c>
      <c r="BP131" s="30">
        <v>201.0</v>
      </c>
      <c r="BQ131" s="30">
        <v>225.0</v>
      </c>
      <c r="BR131" s="30">
        <f t="shared" si="366"/>
        <v>0.8933333333</v>
      </c>
      <c r="BS131" s="30">
        <v>89.3</v>
      </c>
      <c r="BT131" s="30">
        <f t="shared" si="367"/>
        <v>0.1066666667</v>
      </c>
      <c r="BU131" s="31"/>
      <c r="BV131" s="31">
        <v>9.0</v>
      </c>
      <c r="BW131" s="31">
        <v>4.0</v>
      </c>
      <c r="BX131" s="31">
        <f t="shared" si="368"/>
        <v>25</v>
      </c>
      <c r="BY131" s="31">
        <v>166.0</v>
      </c>
      <c r="BZ131" s="31">
        <v>191.0</v>
      </c>
      <c r="CA131" s="31">
        <f t="shared" si="369"/>
        <v>0.8691099476</v>
      </c>
      <c r="CB131" s="31">
        <v>86.9</v>
      </c>
      <c r="CC131" s="31">
        <f t="shared" si="370"/>
        <v>0.1308900524</v>
      </c>
      <c r="CD131" s="42"/>
      <c r="CE131" s="42">
        <v>9.0</v>
      </c>
      <c r="CF131" s="42">
        <v>8.0</v>
      </c>
      <c r="CG131" s="42">
        <f t="shared" si="375"/>
        <v>26</v>
      </c>
      <c r="CH131" s="42">
        <v>131.0</v>
      </c>
      <c r="CI131" s="42">
        <v>157.0</v>
      </c>
      <c r="CJ131" s="42">
        <f t="shared" si="372"/>
        <v>0.8343949045</v>
      </c>
      <c r="CK131" s="42">
        <v>83.4</v>
      </c>
      <c r="CL131" s="42">
        <f t="shared" si="373"/>
        <v>0.1656050955</v>
      </c>
    </row>
    <row r="132" ht="16.5" customHeight="1">
      <c r="A132" s="23"/>
      <c r="B132" s="23">
        <v>10.0</v>
      </c>
      <c r="C132" s="23">
        <v>7.0</v>
      </c>
      <c r="D132" s="23">
        <v>3.0</v>
      </c>
      <c r="E132" s="23">
        <v>0.0</v>
      </c>
      <c r="F132" s="23">
        <v>3.0</v>
      </c>
      <c r="G132" s="23">
        <f t="shared" si="346"/>
        <v>0</v>
      </c>
      <c r="H132" s="23">
        <v>0.0</v>
      </c>
      <c r="I132" s="23">
        <f t="shared" si="347"/>
        <v>1</v>
      </c>
      <c r="J132" s="24"/>
      <c r="K132" s="24">
        <v>10.0</v>
      </c>
      <c r="L132" s="24">
        <v>2.0</v>
      </c>
      <c r="M132" s="24">
        <f t="shared" ref="M132:M133" si="377">O132-N132</f>
        <v>2</v>
      </c>
      <c r="N132" s="24">
        <v>78.0</v>
      </c>
      <c r="O132" s="24">
        <v>80.0</v>
      </c>
      <c r="P132" s="24">
        <f t="shared" si="349"/>
        <v>0.975</v>
      </c>
      <c r="Q132" s="24">
        <v>97.5</v>
      </c>
      <c r="R132" s="24">
        <f t="shared" si="350"/>
        <v>0.025</v>
      </c>
      <c r="S132" s="49"/>
      <c r="T132" s="49">
        <v>10.0</v>
      </c>
      <c r="U132" s="49">
        <v>8.0</v>
      </c>
      <c r="V132" s="49">
        <f t="shared" si="351"/>
        <v>13</v>
      </c>
      <c r="W132" s="49">
        <v>30.0</v>
      </c>
      <c r="X132" s="49">
        <v>43.0</v>
      </c>
      <c r="Y132" s="49">
        <f t="shared" si="352"/>
        <v>0.6976744186</v>
      </c>
      <c r="Z132" s="49">
        <v>69.8</v>
      </c>
      <c r="AA132" s="49">
        <f t="shared" si="353"/>
        <v>0.3023255814</v>
      </c>
      <c r="AB132" s="50"/>
      <c r="AC132" s="50">
        <v>10.0</v>
      </c>
      <c r="AD132" s="50">
        <v>11.0</v>
      </c>
      <c r="AE132" s="50">
        <f t="shared" si="354"/>
        <v>6</v>
      </c>
      <c r="AF132" s="50">
        <v>32.0</v>
      </c>
      <c r="AG132" s="50">
        <v>38.0</v>
      </c>
      <c r="AH132" s="50">
        <f t="shared" si="355"/>
        <v>0.8421052632</v>
      </c>
      <c r="AI132" s="50">
        <v>84.2</v>
      </c>
      <c r="AJ132" s="50">
        <f t="shared" si="356"/>
        <v>0.1578947368</v>
      </c>
      <c r="AK132" s="27"/>
      <c r="AL132" s="27">
        <v>10.0</v>
      </c>
      <c r="AM132" s="27">
        <v>0.0</v>
      </c>
      <c r="AN132" s="27">
        <f t="shared" si="357"/>
        <v>8</v>
      </c>
      <c r="AO132" s="27">
        <v>152.0</v>
      </c>
      <c r="AP132" s="27">
        <v>160.0</v>
      </c>
      <c r="AQ132" s="27">
        <f t="shared" si="358"/>
        <v>0.95</v>
      </c>
      <c r="AR132" s="27">
        <v>95.0</v>
      </c>
      <c r="AS132" s="27">
        <f t="shared" si="359"/>
        <v>0.05</v>
      </c>
      <c r="AT132" s="28"/>
      <c r="AU132" s="28">
        <v>10.0</v>
      </c>
      <c r="AV132" s="28">
        <v>10.0</v>
      </c>
      <c r="AW132" s="28">
        <f t="shared" si="374"/>
        <v>5</v>
      </c>
      <c r="AX132" s="28">
        <v>16.0</v>
      </c>
      <c r="AY132" s="28">
        <v>21.0</v>
      </c>
      <c r="AZ132" s="28">
        <f t="shared" si="360"/>
        <v>0.7619047619</v>
      </c>
      <c r="BA132" s="28">
        <v>76.2</v>
      </c>
      <c r="BB132" s="28">
        <f t="shared" si="361"/>
        <v>0.2380952381</v>
      </c>
      <c r="BC132" s="29"/>
      <c r="BD132" s="29">
        <v>10.0</v>
      </c>
      <c r="BE132" s="29">
        <v>2.0</v>
      </c>
      <c r="BF132" s="29">
        <f t="shared" si="376"/>
        <v>15</v>
      </c>
      <c r="BG132" s="29">
        <v>153.0</v>
      </c>
      <c r="BH132" s="29">
        <v>168.0</v>
      </c>
      <c r="BI132" s="29">
        <f t="shared" si="363"/>
        <v>0.9107142857</v>
      </c>
      <c r="BJ132" s="29">
        <v>91.1</v>
      </c>
      <c r="BK132" s="29">
        <f t="shared" si="364"/>
        <v>0.08928571429</v>
      </c>
      <c r="BL132" s="30"/>
      <c r="BM132" s="30">
        <v>10.0</v>
      </c>
      <c r="BN132" s="30">
        <v>3.0</v>
      </c>
      <c r="BO132" s="30">
        <f t="shared" si="365"/>
        <v>15</v>
      </c>
      <c r="BP132" s="30">
        <v>178.0</v>
      </c>
      <c r="BQ132" s="30">
        <v>193.0</v>
      </c>
      <c r="BR132" s="30">
        <f t="shared" si="366"/>
        <v>0.9222797927</v>
      </c>
      <c r="BS132" s="30">
        <v>92.2</v>
      </c>
      <c r="BT132" s="30">
        <f t="shared" si="367"/>
        <v>0.07772020725</v>
      </c>
      <c r="BU132" s="31"/>
      <c r="BV132" s="31">
        <v>10.0</v>
      </c>
      <c r="BW132" s="31">
        <v>1.0</v>
      </c>
      <c r="BX132" s="31">
        <f t="shared" si="368"/>
        <v>36</v>
      </c>
      <c r="BY132" s="31">
        <v>222.0</v>
      </c>
      <c r="BZ132" s="31">
        <v>258.0</v>
      </c>
      <c r="CA132" s="31">
        <f t="shared" si="369"/>
        <v>0.8604651163</v>
      </c>
      <c r="CB132" s="31">
        <v>86.0</v>
      </c>
      <c r="CC132" s="31">
        <f t="shared" si="370"/>
        <v>0.1395348837</v>
      </c>
      <c r="CD132" s="42"/>
      <c r="CE132" s="42">
        <v>10.0</v>
      </c>
      <c r="CF132" s="42">
        <v>3.0</v>
      </c>
      <c r="CG132" s="42">
        <f t="shared" si="375"/>
        <v>29</v>
      </c>
      <c r="CH132" s="42">
        <v>270.0</v>
      </c>
      <c r="CI132" s="42">
        <v>299.0</v>
      </c>
      <c r="CJ132" s="42">
        <f t="shared" si="372"/>
        <v>0.9030100334</v>
      </c>
      <c r="CK132" s="42">
        <v>90.3</v>
      </c>
      <c r="CL132" s="42">
        <f t="shared" si="373"/>
        <v>0.09698996656</v>
      </c>
    </row>
    <row r="133" ht="16.5" customHeight="1">
      <c r="A133" s="23"/>
      <c r="B133" s="23">
        <v>11.0</v>
      </c>
      <c r="C133" s="23">
        <v>10.0</v>
      </c>
      <c r="D133" s="23">
        <f>F133-E133</f>
        <v>7</v>
      </c>
      <c r="E133" s="23">
        <v>18.0</v>
      </c>
      <c r="F133" s="23">
        <v>25.0</v>
      </c>
      <c r="G133" s="23">
        <f t="shared" si="346"/>
        <v>0.72</v>
      </c>
      <c r="H133" s="23">
        <v>72.0</v>
      </c>
      <c r="I133" s="23">
        <f t="shared" si="347"/>
        <v>0.28</v>
      </c>
      <c r="J133" s="24"/>
      <c r="K133" s="24">
        <v>11.0</v>
      </c>
      <c r="L133" s="24">
        <v>4.0</v>
      </c>
      <c r="M133" s="24">
        <f t="shared" si="377"/>
        <v>3</v>
      </c>
      <c r="N133" s="24">
        <v>63.0</v>
      </c>
      <c r="O133" s="24">
        <v>66.0</v>
      </c>
      <c r="P133" s="24">
        <f t="shared" si="349"/>
        <v>0.9545454545</v>
      </c>
      <c r="Q133" s="24">
        <v>95.5</v>
      </c>
      <c r="R133" s="24">
        <f t="shared" si="350"/>
        <v>0.04545454545</v>
      </c>
      <c r="S133" s="49"/>
      <c r="T133" s="49">
        <v>11.0</v>
      </c>
      <c r="U133" s="49">
        <v>11.0</v>
      </c>
      <c r="V133" s="49">
        <f t="shared" si="351"/>
        <v>5</v>
      </c>
      <c r="W133" s="49">
        <v>28.0</v>
      </c>
      <c r="X133" s="49">
        <v>33.0</v>
      </c>
      <c r="Y133" s="49">
        <f t="shared" si="352"/>
        <v>0.8484848485</v>
      </c>
      <c r="Z133" s="49">
        <v>84.8</v>
      </c>
      <c r="AA133" s="49">
        <f t="shared" si="353"/>
        <v>0.1515151515</v>
      </c>
      <c r="AB133" s="50"/>
      <c r="AC133" s="50">
        <v>11.0</v>
      </c>
      <c r="AD133" s="50">
        <v>1.0</v>
      </c>
      <c r="AE133" s="50">
        <f t="shared" si="354"/>
        <v>7</v>
      </c>
      <c r="AF133" s="50">
        <v>133.0</v>
      </c>
      <c r="AG133" s="50">
        <v>140.0</v>
      </c>
      <c r="AH133" s="50">
        <f t="shared" si="355"/>
        <v>0.95</v>
      </c>
      <c r="AI133" s="50">
        <v>95.0</v>
      </c>
      <c r="AJ133" s="50">
        <f t="shared" si="356"/>
        <v>0.05</v>
      </c>
      <c r="AK133" s="27"/>
      <c r="AL133" s="27">
        <v>11.0</v>
      </c>
      <c r="AM133" s="27">
        <v>3.0</v>
      </c>
      <c r="AN133" s="27">
        <f t="shared" si="357"/>
        <v>8</v>
      </c>
      <c r="AO133" s="27">
        <v>135.0</v>
      </c>
      <c r="AP133" s="27">
        <v>143.0</v>
      </c>
      <c r="AQ133" s="27">
        <f t="shared" si="358"/>
        <v>0.9440559441</v>
      </c>
      <c r="AR133" s="27">
        <v>94.4</v>
      </c>
      <c r="AS133" s="27">
        <f t="shared" si="359"/>
        <v>0.05594405594</v>
      </c>
      <c r="AT133" s="28"/>
      <c r="AU133" s="28">
        <v>11.0</v>
      </c>
      <c r="AV133" s="28">
        <v>8.0</v>
      </c>
      <c r="AW133" s="28">
        <f t="shared" si="374"/>
        <v>28</v>
      </c>
      <c r="AX133" s="28">
        <v>60.0</v>
      </c>
      <c r="AY133" s="28">
        <v>88.0</v>
      </c>
      <c r="AZ133" s="28">
        <f t="shared" si="360"/>
        <v>0.6818181818</v>
      </c>
      <c r="BA133" s="28">
        <v>68.2</v>
      </c>
      <c r="BB133" s="28">
        <f t="shared" si="361"/>
        <v>0.3181818182</v>
      </c>
      <c r="BC133" s="29"/>
      <c r="BD133" s="29">
        <v>11.0</v>
      </c>
      <c r="BE133" s="29">
        <v>0.0</v>
      </c>
      <c r="BF133" s="29">
        <f t="shared" si="376"/>
        <v>14</v>
      </c>
      <c r="BG133" s="29">
        <v>159.0</v>
      </c>
      <c r="BH133" s="29">
        <v>173.0</v>
      </c>
      <c r="BI133" s="29">
        <f t="shared" si="363"/>
        <v>0.9190751445</v>
      </c>
      <c r="BJ133" s="29">
        <v>91.9</v>
      </c>
      <c r="BK133" s="29">
        <f t="shared" si="364"/>
        <v>0.08092485549</v>
      </c>
      <c r="BL133" s="30"/>
      <c r="BM133" s="30">
        <v>11.0</v>
      </c>
      <c r="BN133" s="30">
        <v>2.0</v>
      </c>
      <c r="BO133" s="30">
        <f t="shared" si="365"/>
        <v>24</v>
      </c>
      <c r="BP133" s="30">
        <v>204.0</v>
      </c>
      <c r="BQ133" s="30">
        <v>228.0</v>
      </c>
      <c r="BR133" s="30">
        <f t="shared" si="366"/>
        <v>0.8947368421</v>
      </c>
      <c r="BS133" s="30">
        <v>89.5</v>
      </c>
      <c r="BT133" s="30">
        <f t="shared" si="367"/>
        <v>0.1052631579</v>
      </c>
      <c r="BU133" s="31"/>
      <c r="BV133" s="31">
        <v>11.0</v>
      </c>
      <c r="BW133" s="31">
        <v>2.0</v>
      </c>
      <c r="BX133" s="31">
        <f t="shared" si="368"/>
        <v>28</v>
      </c>
      <c r="BY133" s="31">
        <v>200.0</v>
      </c>
      <c r="BZ133" s="31">
        <v>228.0</v>
      </c>
      <c r="CA133" s="31">
        <f t="shared" si="369"/>
        <v>0.8771929825</v>
      </c>
      <c r="CB133" s="31">
        <v>87.7</v>
      </c>
      <c r="CC133" s="31">
        <f t="shared" si="370"/>
        <v>0.1228070175</v>
      </c>
      <c r="CD133" s="42"/>
      <c r="CE133" s="42">
        <v>11.0</v>
      </c>
      <c r="CF133" s="42">
        <v>6.0</v>
      </c>
      <c r="CG133" s="42">
        <f t="shared" si="375"/>
        <v>28</v>
      </c>
      <c r="CH133" s="42">
        <v>204.0</v>
      </c>
      <c r="CI133" s="42">
        <v>232.0</v>
      </c>
      <c r="CJ133" s="42">
        <f t="shared" si="372"/>
        <v>0.8793103448</v>
      </c>
      <c r="CK133" s="42">
        <v>87.9</v>
      </c>
      <c r="CL133" s="42">
        <f t="shared" si="373"/>
        <v>0.1206896552</v>
      </c>
    </row>
    <row r="134" ht="16.5" customHeight="1">
      <c r="A134" s="36" t="s">
        <v>25</v>
      </c>
      <c r="B134" s="37"/>
      <c r="C134" s="37"/>
      <c r="D134" s="37"/>
      <c r="E134" s="37"/>
      <c r="F134" s="37"/>
      <c r="G134" s="36">
        <f t="shared" ref="G134:H134" si="378">SUM(G122:G133)/12</f>
        <v>0.8353210894</v>
      </c>
      <c r="H134" s="36">
        <f t="shared" si="378"/>
        <v>83.53333333</v>
      </c>
      <c r="I134" s="36">
        <f>SUM(I122:I133)/12*100</f>
        <v>16.46789106</v>
      </c>
      <c r="J134" s="37"/>
      <c r="K134" s="37"/>
      <c r="L134" s="37"/>
      <c r="M134" s="37"/>
      <c r="N134" s="37"/>
      <c r="O134" s="37"/>
      <c r="P134" s="36">
        <f t="shared" ref="P134:Q134" si="379">SUM(P122:P133)/12</f>
        <v>0.8491380216</v>
      </c>
      <c r="Q134" s="36">
        <f t="shared" si="379"/>
        <v>84.91</v>
      </c>
      <c r="R134" s="36">
        <f>SUM(R122:R133)/12*100</f>
        <v>15.08619784</v>
      </c>
      <c r="S134" s="37"/>
      <c r="T134" s="37"/>
      <c r="U134" s="37"/>
      <c r="V134" s="37"/>
      <c r="W134" s="37"/>
      <c r="X134" s="37"/>
      <c r="Y134" s="36">
        <f t="shared" ref="Y134:Z134" si="380">SUM(Y122:Y133)/12</f>
        <v>0.8946090121</v>
      </c>
      <c r="Z134" s="36">
        <f t="shared" si="380"/>
        <v>89.45833333</v>
      </c>
      <c r="AA134" s="36">
        <f>SUM(AA122:AA133)/12*100</f>
        <v>10.53909879</v>
      </c>
      <c r="AB134" s="37"/>
      <c r="AC134" s="37"/>
      <c r="AD134" s="37"/>
      <c r="AE134" s="37"/>
      <c r="AF134" s="37"/>
      <c r="AG134" s="37"/>
      <c r="AH134" s="36">
        <f t="shared" ref="AH134:AI134" si="381">SUM(AH122:AH133)/12</f>
        <v>0.9212460617</v>
      </c>
      <c r="AI134" s="36">
        <f t="shared" si="381"/>
        <v>92.125</v>
      </c>
      <c r="AJ134" s="36">
        <f>SUM(AJ122:AJ133)/12*100</f>
        <v>7.875393827</v>
      </c>
      <c r="AK134" s="37"/>
      <c r="AL134" s="37"/>
      <c r="AM134" s="37"/>
      <c r="AN134" s="37"/>
      <c r="AO134" s="37"/>
      <c r="AP134" s="37"/>
      <c r="AQ134" s="36">
        <f t="shared" ref="AQ134:AR134" si="382">SUM(AQ122:AQ133)/12</f>
        <v>0.8280992693</v>
      </c>
      <c r="AR134" s="36">
        <f t="shared" si="382"/>
        <v>82.80833333</v>
      </c>
      <c r="AS134" s="36">
        <f>SUM(AS122:AS133)/12*100</f>
        <v>17.19007307</v>
      </c>
      <c r="AT134" s="37"/>
      <c r="AU134" s="37"/>
      <c r="AV134" s="37"/>
      <c r="AW134" s="37"/>
      <c r="AX134" s="37"/>
      <c r="AY134" s="37"/>
      <c r="AZ134" s="36">
        <f t="shared" ref="AZ134:BA134" si="383">SUM(AZ122:AZ133)/12</f>
        <v>0.7938818081</v>
      </c>
      <c r="BA134" s="36">
        <f t="shared" si="383"/>
        <v>79.39666667</v>
      </c>
      <c r="BB134" s="36">
        <f>SUM(BB122:BB133)/12*100</f>
        <v>20.61181919</v>
      </c>
      <c r="BC134" s="37"/>
      <c r="BD134" s="37"/>
      <c r="BE134" s="37"/>
      <c r="BF134" s="37"/>
      <c r="BG134" s="37"/>
      <c r="BH134" s="37"/>
      <c r="BI134" s="36">
        <f t="shared" ref="BI134:BJ134" si="384">SUM(BI122:BI133)/12</f>
        <v>0.8230923649</v>
      </c>
      <c r="BJ134" s="36">
        <f t="shared" si="384"/>
        <v>82.3025</v>
      </c>
      <c r="BK134" s="36">
        <f>SUM(BK122:BK133)/12*100</f>
        <v>17.69076351</v>
      </c>
      <c r="BL134" s="37"/>
      <c r="BM134" s="37"/>
      <c r="BN134" s="37"/>
      <c r="BO134" s="37"/>
      <c r="BP134" s="37"/>
      <c r="BQ134" s="37"/>
      <c r="BR134" s="36">
        <f t="shared" ref="BR134:BS134" si="385">SUM(BR122:BR133)/12</f>
        <v>0.8456146022</v>
      </c>
      <c r="BS134" s="36">
        <f t="shared" si="385"/>
        <v>84.56666667</v>
      </c>
      <c r="BT134" s="36">
        <f>SUM(BT122:BT133)/12*100</f>
        <v>15.43853978</v>
      </c>
      <c r="BU134" s="37"/>
      <c r="BV134" s="37"/>
      <c r="BW134" s="37"/>
      <c r="BX134" s="37"/>
      <c r="BY134" s="37"/>
      <c r="BZ134" s="37"/>
      <c r="CA134" s="36">
        <f>SUM(CA122:CA133)/12</f>
        <v>0.762798998</v>
      </c>
      <c r="CB134" s="36">
        <v>76.28</v>
      </c>
      <c r="CC134" s="36">
        <f>SUM(CC122:CC133)/12*100</f>
        <v>23.7201002</v>
      </c>
      <c r="CD134" s="37"/>
      <c r="CE134" s="37"/>
      <c r="CF134" s="37"/>
      <c r="CG134" s="37"/>
      <c r="CH134" s="37"/>
      <c r="CI134" s="37"/>
      <c r="CJ134" s="36">
        <f t="shared" ref="CJ134:CK134" si="386">SUM(CJ122:CJ133)/12</f>
        <v>0.7977032999</v>
      </c>
      <c r="CK134" s="36">
        <f t="shared" si="386"/>
        <v>79.77083333</v>
      </c>
      <c r="CL134" s="36">
        <f>SUM(CL122:CL133)/12*100</f>
        <v>20.22967001</v>
      </c>
    </row>
    <row r="135" ht="16.5" customHeight="1">
      <c r="A135" s="38" t="s">
        <v>26</v>
      </c>
      <c r="B135" s="39"/>
      <c r="C135" s="39"/>
      <c r="D135" s="39"/>
      <c r="E135" s="39"/>
      <c r="F135" s="39"/>
      <c r="G135" s="38">
        <f>STDEV(G122:G133)</f>
        <v>0.2787264538</v>
      </c>
      <c r="H135" s="38"/>
      <c r="I135" s="38">
        <f>STDEV(I122:I133)</f>
        <v>0.2787264538</v>
      </c>
      <c r="J135" s="39"/>
      <c r="K135" s="39"/>
      <c r="L135" s="39"/>
      <c r="M135" s="39"/>
      <c r="N135" s="39"/>
      <c r="O135" s="39"/>
      <c r="P135" s="38">
        <f>STDEV(P122:P133)</f>
        <v>0.2665981072</v>
      </c>
      <c r="Q135" s="38"/>
      <c r="R135" s="38">
        <f>STDEV(R122:R133)</f>
        <v>0.2665981072</v>
      </c>
      <c r="S135" s="39"/>
      <c r="T135" s="39"/>
      <c r="U135" s="39"/>
      <c r="V135" s="39"/>
      <c r="W135" s="39"/>
      <c r="X135" s="39"/>
      <c r="Y135" s="38">
        <f>STDEV(Y122:Y133)</f>
        <v>0.08010574668</v>
      </c>
      <c r="Z135" s="38"/>
      <c r="AA135" s="38">
        <f>STDEV(AA122:AA133)</f>
        <v>0.08010574668</v>
      </c>
      <c r="AB135" s="39"/>
      <c r="AC135" s="39"/>
      <c r="AD135" s="39"/>
      <c r="AE135" s="39"/>
      <c r="AF135" s="39"/>
      <c r="AG135" s="39"/>
      <c r="AH135" s="38">
        <f>STDEV(AH122:AH133)</f>
        <v>0.05041344879</v>
      </c>
      <c r="AI135" s="38"/>
      <c r="AJ135" s="38">
        <f>STDEV(AJ122:AJ133)</f>
        <v>0.05041344879</v>
      </c>
      <c r="AK135" s="39"/>
      <c r="AL135" s="39"/>
      <c r="AM135" s="39"/>
      <c r="AN135" s="39"/>
      <c r="AO135" s="39"/>
      <c r="AP135" s="39"/>
      <c r="AQ135" s="38">
        <f>STDEV(AQ122:AQ133)</f>
        <v>0.1971891292</v>
      </c>
      <c r="AR135" s="38"/>
      <c r="AS135" s="38">
        <f>STDEV(AS122:AS133)</f>
        <v>0.1971891292</v>
      </c>
      <c r="AT135" s="39"/>
      <c r="AU135" s="39"/>
      <c r="AV135" s="39"/>
      <c r="AW135" s="39"/>
      <c r="AX135" s="39"/>
      <c r="AY135" s="39"/>
      <c r="AZ135" s="38">
        <f>STDEV(AZ122:AZ133)</f>
        <v>0.2509974684</v>
      </c>
      <c r="BA135" s="38"/>
      <c r="BB135" s="38">
        <f>STDEV(BB122:BB133)</f>
        <v>0.2509974684</v>
      </c>
      <c r="BC135" s="39"/>
      <c r="BD135" s="39"/>
      <c r="BE135" s="39"/>
      <c r="BF135" s="39"/>
      <c r="BG135" s="39"/>
      <c r="BH135" s="39"/>
      <c r="BI135" s="38">
        <f>STDEV(BI122:BI133)</f>
        <v>0.1857350828</v>
      </c>
      <c r="BJ135" s="38"/>
      <c r="BK135" s="38">
        <f>STDEV(BK122:BK133)</f>
        <v>0.1857350828</v>
      </c>
      <c r="BL135" s="39"/>
      <c r="BM135" s="39"/>
      <c r="BN135" s="39"/>
      <c r="BO135" s="39"/>
      <c r="BP135" s="39"/>
      <c r="BQ135" s="39"/>
      <c r="BR135" s="38">
        <f>STDEV(BR122:BR133)</f>
        <v>0.08171890205</v>
      </c>
      <c r="BS135" s="38"/>
      <c r="BT135" s="38">
        <f>STDEV(BT122:BT133)</f>
        <v>0.08171890205</v>
      </c>
      <c r="BU135" s="39"/>
      <c r="BV135" s="39"/>
      <c r="BW135" s="39"/>
      <c r="BX135" s="39"/>
      <c r="BY135" s="39"/>
      <c r="BZ135" s="39"/>
      <c r="CA135" s="38">
        <f>STDEV(CA122:CA133)</f>
        <v>0.1799920691</v>
      </c>
      <c r="CB135" s="38"/>
      <c r="CC135" s="38">
        <f>STDEV(CC122:CC133)</f>
        <v>0.1799920691</v>
      </c>
      <c r="CD135" s="39"/>
      <c r="CE135" s="39"/>
      <c r="CF135" s="39"/>
      <c r="CG135" s="39"/>
      <c r="CH135" s="39"/>
      <c r="CI135" s="39"/>
      <c r="CJ135" s="38">
        <f>STDEV(CJ122:CJ133)</f>
        <v>0.2313204126</v>
      </c>
      <c r="CK135" s="38"/>
      <c r="CL135" s="38">
        <f>STDEV(CL122:CL133)</f>
        <v>0.2313204126</v>
      </c>
    </row>
    <row r="136" ht="16.5" customHeight="1">
      <c r="A136" s="40" t="s">
        <v>27</v>
      </c>
      <c r="B136" s="41"/>
      <c r="C136" s="41"/>
      <c r="D136" s="41"/>
      <c r="E136" s="41"/>
      <c r="F136" s="41"/>
      <c r="G136" s="40">
        <f>VAR(G122:G133)</f>
        <v>0.07768843607</v>
      </c>
      <c r="H136" s="40"/>
      <c r="I136" s="40">
        <f>VAR(I122:I133)</f>
        <v>0.07768843607</v>
      </c>
      <c r="J136" s="41"/>
      <c r="K136" s="41"/>
      <c r="L136" s="41"/>
      <c r="M136" s="41"/>
      <c r="N136" s="41"/>
      <c r="O136" s="41"/>
      <c r="P136" s="40">
        <f>VAR(P122:P133)</f>
        <v>0.07107455078</v>
      </c>
      <c r="Q136" s="41"/>
      <c r="R136" s="40">
        <f>VAR(R122:R133)</f>
        <v>0.07107455078</v>
      </c>
      <c r="S136" s="41"/>
      <c r="T136" s="41"/>
      <c r="U136" s="41"/>
      <c r="V136" s="41"/>
      <c r="W136" s="41"/>
      <c r="X136" s="41"/>
      <c r="Y136" s="40">
        <f>VAR(Y122:Y133)</f>
        <v>0.006416930651</v>
      </c>
      <c r="Z136" s="41"/>
      <c r="AA136" s="40">
        <f>VAR(AA122:AA133)</f>
        <v>0.006416930651</v>
      </c>
      <c r="AB136" s="41"/>
      <c r="AC136" s="41"/>
      <c r="AD136" s="41"/>
      <c r="AE136" s="41"/>
      <c r="AF136" s="41"/>
      <c r="AG136" s="41"/>
      <c r="AH136" s="40">
        <f>VAR(AH122:AH133)</f>
        <v>0.002541515818</v>
      </c>
      <c r="AI136" s="41"/>
      <c r="AJ136" s="40">
        <f>VAR(AJ122:AJ133)</f>
        <v>0.002541515818</v>
      </c>
      <c r="AK136" s="41"/>
      <c r="AL136" s="41"/>
      <c r="AM136" s="41"/>
      <c r="AN136" s="41"/>
      <c r="AO136" s="41"/>
      <c r="AP136" s="41"/>
      <c r="AQ136" s="40">
        <f>VAR(AQ122:AQ133)</f>
        <v>0.03888355266</v>
      </c>
      <c r="AR136" s="41"/>
      <c r="AS136" s="40">
        <f>VAR(AS122:AS133)</f>
        <v>0.03888355266</v>
      </c>
      <c r="AT136" s="41"/>
      <c r="AU136" s="41"/>
      <c r="AV136" s="41"/>
      <c r="AW136" s="41"/>
      <c r="AX136" s="41"/>
      <c r="AY136" s="41"/>
      <c r="AZ136" s="40">
        <f>VAR(AZ122:AZ133)</f>
        <v>0.06299972917</v>
      </c>
      <c r="BA136" s="41"/>
      <c r="BB136" s="40">
        <f>VAR(BB122:BB133)</f>
        <v>0.06299972917</v>
      </c>
      <c r="BC136" s="41"/>
      <c r="BD136" s="41"/>
      <c r="BE136" s="41"/>
      <c r="BF136" s="41"/>
      <c r="BG136" s="41"/>
      <c r="BH136" s="41"/>
      <c r="BI136" s="40">
        <f>VAR(BI122:BI133)</f>
        <v>0.03449752097</v>
      </c>
      <c r="BJ136" s="41"/>
      <c r="BK136" s="40">
        <f>VAR(BK122:BK133)</f>
        <v>0.03449752097</v>
      </c>
      <c r="BL136" s="41"/>
      <c r="BM136" s="41"/>
      <c r="BN136" s="41"/>
      <c r="BO136" s="41"/>
      <c r="BP136" s="41"/>
      <c r="BQ136" s="41"/>
      <c r="BR136" s="40">
        <f>VAR(BR122:BR133)</f>
        <v>0.006677978953</v>
      </c>
      <c r="BS136" s="41"/>
      <c r="BT136" s="40">
        <f>VAR(BT122:BT133)</f>
        <v>0.006677978953</v>
      </c>
      <c r="BU136" s="41"/>
      <c r="BV136" s="41"/>
      <c r="BW136" s="41"/>
      <c r="BX136" s="41"/>
      <c r="BY136" s="41"/>
      <c r="BZ136" s="41"/>
      <c r="CA136" s="40">
        <f>VAR(CA122:CA133)</f>
        <v>0.03239714495</v>
      </c>
      <c r="CB136" s="41"/>
      <c r="CC136" s="40">
        <f>VAR(CC122:CC133)</f>
        <v>0.03239714495</v>
      </c>
      <c r="CD136" s="41"/>
      <c r="CE136" s="41"/>
      <c r="CF136" s="41"/>
      <c r="CG136" s="41"/>
      <c r="CH136" s="41"/>
      <c r="CI136" s="41"/>
      <c r="CJ136" s="40">
        <f>VAR(CJ122:CJ133)</f>
        <v>0.05350913329</v>
      </c>
      <c r="CK136" s="41"/>
      <c r="CL136" s="40">
        <f>VAR(CL122:CL133)</f>
        <v>0.05350913329</v>
      </c>
    </row>
    <row r="137" ht="16.5" customHeight="1">
      <c r="A137" s="23"/>
      <c r="B137" s="23">
        <v>0.0</v>
      </c>
      <c r="C137" s="23">
        <v>3.0</v>
      </c>
      <c r="D137" s="23">
        <f t="shared" ref="D137:D148" si="387">F137-E137</f>
        <v>0</v>
      </c>
      <c r="E137" s="23">
        <v>39.0</v>
      </c>
      <c r="F137" s="23">
        <v>39.0</v>
      </c>
      <c r="G137" s="23">
        <f t="shared" ref="G137:G148" si="388">E137/F137</f>
        <v>1</v>
      </c>
      <c r="H137" s="23">
        <v>100.0</v>
      </c>
      <c r="I137" s="23">
        <f t="shared" ref="I137:I148" si="389">D137/F137</f>
        <v>0</v>
      </c>
      <c r="J137" s="24"/>
      <c r="K137" s="24">
        <v>0.0</v>
      </c>
      <c r="L137" s="24">
        <v>8.0</v>
      </c>
      <c r="M137" s="24">
        <f t="shared" ref="M137:M148" si="390">O137-N137</f>
        <v>4</v>
      </c>
      <c r="N137" s="24">
        <v>33.0</v>
      </c>
      <c r="O137" s="24">
        <v>37.0</v>
      </c>
      <c r="P137" s="24">
        <f t="shared" ref="P137:P148" si="391">N137/O137</f>
        <v>0.8918918919</v>
      </c>
      <c r="Q137" s="24">
        <v>89.2</v>
      </c>
      <c r="R137" s="24">
        <f t="shared" ref="R137:R148" si="392">M137/O137</f>
        <v>0.1081081081</v>
      </c>
      <c r="S137" s="49"/>
      <c r="T137" s="49">
        <v>0.0</v>
      </c>
      <c r="U137" s="49">
        <v>11.0</v>
      </c>
      <c r="V137" s="49">
        <f t="shared" ref="V137:V148" si="393">X137-W137</f>
        <v>5</v>
      </c>
      <c r="W137" s="49">
        <v>26.0</v>
      </c>
      <c r="X137" s="49">
        <v>31.0</v>
      </c>
      <c r="Y137" s="49">
        <f t="shared" ref="Y137:Y148" si="394">W137/X137</f>
        <v>0.8387096774</v>
      </c>
      <c r="Z137" s="49">
        <v>83.9</v>
      </c>
      <c r="AA137" s="49">
        <f t="shared" ref="AA137:AA148" si="395">V137/X137</f>
        <v>0.1612903226</v>
      </c>
      <c r="AB137" s="50"/>
      <c r="AC137" s="50">
        <v>0.0</v>
      </c>
      <c r="AD137" s="50">
        <v>10.0</v>
      </c>
      <c r="AE137" s="50">
        <f t="shared" ref="AE137:AE148" si="396">AG137-AF137</f>
        <v>23</v>
      </c>
      <c r="AF137" s="50">
        <v>37.0</v>
      </c>
      <c r="AG137" s="50">
        <v>60.0</v>
      </c>
      <c r="AH137" s="50">
        <f t="shared" ref="AH137:AH148" si="397">AF137/AG137</f>
        <v>0.6166666667</v>
      </c>
      <c r="AI137" s="50">
        <v>61.7</v>
      </c>
      <c r="AJ137" s="50">
        <f t="shared" ref="AJ137:AJ148" si="398">AE137/AG137</f>
        <v>0.3833333333</v>
      </c>
      <c r="AK137" s="27"/>
      <c r="AL137" s="27">
        <v>0.0</v>
      </c>
      <c r="AM137" s="27">
        <v>0.0</v>
      </c>
      <c r="AN137" s="27">
        <v>100.0</v>
      </c>
      <c r="AO137" s="27">
        <v>0.0</v>
      </c>
      <c r="AP137" s="27">
        <v>100.0</v>
      </c>
      <c r="AQ137" s="27">
        <f t="shared" ref="AQ137:AQ148" si="399">AO137/AP137</f>
        <v>0</v>
      </c>
      <c r="AR137" s="27">
        <v>0.0</v>
      </c>
      <c r="AS137" s="27">
        <f t="shared" ref="AS137:AS148" si="400">AN137/AP137</f>
        <v>1</v>
      </c>
      <c r="AT137" s="28"/>
      <c r="AU137" s="28">
        <v>0.0</v>
      </c>
      <c r="AV137" s="28">
        <v>2.0</v>
      </c>
      <c r="AW137" s="28">
        <f t="shared" ref="AW137:AW148" si="401">AY137-AX137</f>
        <v>14</v>
      </c>
      <c r="AX137" s="28">
        <v>144.0</v>
      </c>
      <c r="AY137" s="28">
        <v>158.0</v>
      </c>
      <c r="AZ137" s="28">
        <f t="shared" ref="AZ137:AZ138" si="402">AX137/AY137</f>
        <v>0.9113924051</v>
      </c>
      <c r="BA137" s="28">
        <v>91.1</v>
      </c>
      <c r="BB137" s="28">
        <f t="shared" ref="BB137:BB138" si="403">AW137/AY137</f>
        <v>0.08860759494</v>
      </c>
      <c r="BC137" s="29"/>
      <c r="BD137" s="29">
        <v>0.0</v>
      </c>
      <c r="BE137" s="29">
        <v>0.0</v>
      </c>
      <c r="BF137" s="29">
        <f t="shared" ref="BF137:BF148" si="404">BH137-BG137</f>
        <v>15</v>
      </c>
      <c r="BG137" s="29">
        <v>158.0</v>
      </c>
      <c r="BH137" s="29">
        <v>173.0</v>
      </c>
      <c r="BI137" s="29">
        <f t="shared" ref="BI137:BI148" si="405">BG137/BH137</f>
        <v>0.9132947977</v>
      </c>
      <c r="BJ137" s="29">
        <v>91.3</v>
      </c>
      <c r="BK137" s="29">
        <f t="shared" ref="BK137:BK148" si="406">BF137/BH137</f>
        <v>0.08670520231</v>
      </c>
      <c r="BL137" s="30"/>
      <c r="BM137" s="30">
        <v>0.0</v>
      </c>
      <c r="BN137" s="30">
        <v>4.0</v>
      </c>
      <c r="BO137" s="30">
        <f t="shared" ref="BO137:BO148" si="407">BQ137-BP137</f>
        <v>19</v>
      </c>
      <c r="BP137" s="30">
        <v>156.0</v>
      </c>
      <c r="BQ137" s="30">
        <v>175.0</v>
      </c>
      <c r="BR137" s="30">
        <f t="shared" ref="BR137:BR145" si="408">BP137/BQ137</f>
        <v>0.8914285714</v>
      </c>
      <c r="BS137" s="30">
        <v>89.1</v>
      </c>
      <c r="BT137" s="30">
        <f t="shared" ref="BT137:BT145" si="409">BO137/BQ137</f>
        <v>0.1085714286</v>
      </c>
      <c r="BU137" s="31"/>
      <c r="BV137" s="31">
        <v>0.0</v>
      </c>
      <c r="BW137" s="31">
        <v>6.0</v>
      </c>
      <c r="BX137" s="31">
        <f t="shared" ref="BX137:BX145" si="410">BZ137-BY137</f>
        <v>20</v>
      </c>
      <c r="BY137" s="31">
        <v>141.0</v>
      </c>
      <c r="BZ137" s="31">
        <v>161.0</v>
      </c>
      <c r="CA137" s="31">
        <f t="shared" ref="CA137:CA148" si="411">BY137/BZ137</f>
        <v>0.8757763975</v>
      </c>
      <c r="CB137" s="31">
        <v>87.6</v>
      </c>
      <c r="CC137" s="31">
        <f t="shared" ref="CC137:CC148" si="412">BX137/BZ137</f>
        <v>0.1242236025</v>
      </c>
      <c r="CD137" s="42"/>
      <c r="CE137" s="42">
        <v>0.0</v>
      </c>
      <c r="CF137" s="42">
        <v>3.0</v>
      </c>
      <c r="CG137" s="42">
        <f t="shared" ref="CG137:CG142" si="413">CI137-CH137</f>
        <v>29</v>
      </c>
      <c r="CH137" s="42">
        <v>271.0</v>
      </c>
      <c r="CI137" s="42">
        <v>300.0</v>
      </c>
      <c r="CJ137" s="42">
        <f t="shared" ref="CJ137:CJ148" si="414">CH137/CI137</f>
        <v>0.9033333333</v>
      </c>
      <c r="CK137" s="42">
        <v>90.3</v>
      </c>
      <c r="CL137" s="42">
        <f t="shared" ref="CL137:CL148" si="415">CG137/CI137</f>
        <v>0.09666666667</v>
      </c>
    </row>
    <row r="138" ht="16.5" customHeight="1">
      <c r="A138" s="23"/>
      <c r="B138" s="23">
        <v>1.0</v>
      </c>
      <c r="C138" s="23">
        <v>11.0</v>
      </c>
      <c r="D138" s="23">
        <f t="shared" si="387"/>
        <v>2</v>
      </c>
      <c r="E138" s="23">
        <v>10.0</v>
      </c>
      <c r="F138" s="23">
        <v>12.0</v>
      </c>
      <c r="G138" s="23">
        <f t="shared" si="388"/>
        <v>0.8333333333</v>
      </c>
      <c r="H138" s="23">
        <v>83.3</v>
      </c>
      <c r="I138" s="23">
        <f t="shared" si="389"/>
        <v>0.1666666667</v>
      </c>
      <c r="J138" s="24"/>
      <c r="K138" s="24">
        <v>1.0</v>
      </c>
      <c r="L138" s="24">
        <v>7.0</v>
      </c>
      <c r="M138" s="24">
        <f t="shared" si="390"/>
        <v>4</v>
      </c>
      <c r="N138" s="24">
        <v>35.0</v>
      </c>
      <c r="O138" s="24">
        <v>39.0</v>
      </c>
      <c r="P138" s="24">
        <f t="shared" si="391"/>
        <v>0.8974358974</v>
      </c>
      <c r="Q138" s="24">
        <v>89.7</v>
      </c>
      <c r="R138" s="24">
        <f t="shared" si="392"/>
        <v>0.1025641026</v>
      </c>
      <c r="S138" s="49"/>
      <c r="T138" s="49">
        <v>1.0</v>
      </c>
      <c r="U138" s="49">
        <v>10.0</v>
      </c>
      <c r="V138" s="49">
        <f t="shared" si="393"/>
        <v>0</v>
      </c>
      <c r="W138" s="49">
        <v>15.0</v>
      </c>
      <c r="X138" s="49">
        <v>15.0</v>
      </c>
      <c r="Y138" s="49">
        <f t="shared" si="394"/>
        <v>1</v>
      </c>
      <c r="Z138" s="49">
        <v>100.0</v>
      </c>
      <c r="AA138" s="49">
        <f t="shared" si="395"/>
        <v>0</v>
      </c>
      <c r="AB138" s="50"/>
      <c r="AC138" s="50">
        <v>1.0</v>
      </c>
      <c r="AD138" s="50">
        <v>2.0</v>
      </c>
      <c r="AE138" s="50">
        <f t="shared" si="396"/>
        <v>7</v>
      </c>
      <c r="AF138" s="50">
        <v>129.0</v>
      </c>
      <c r="AG138" s="50">
        <v>136.0</v>
      </c>
      <c r="AH138" s="50">
        <f t="shared" si="397"/>
        <v>0.9485294118</v>
      </c>
      <c r="AI138" s="50">
        <v>94.9</v>
      </c>
      <c r="AJ138" s="50">
        <f t="shared" si="398"/>
        <v>0.05147058824</v>
      </c>
      <c r="AK138" s="27"/>
      <c r="AL138" s="27">
        <v>1.0</v>
      </c>
      <c r="AM138" s="27">
        <v>0.0</v>
      </c>
      <c r="AN138" s="27">
        <v>9.0</v>
      </c>
      <c r="AO138" s="27">
        <v>1.0</v>
      </c>
      <c r="AP138" s="27">
        <v>10.0</v>
      </c>
      <c r="AQ138" s="27">
        <f t="shared" si="399"/>
        <v>0.1</v>
      </c>
      <c r="AR138" s="27">
        <v>10.0</v>
      </c>
      <c r="AS138" s="27">
        <f t="shared" si="400"/>
        <v>0.9</v>
      </c>
      <c r="AT138" s="28"/>
      <c r="AU138" s="28">
        <v>1.0</v>
      </c>
      <c r="AV138" s="28">
        <v>10.0</v>
      </c>
      <c r="AW138" s="28">
        <f t="shared" si="401"/>
        <v>10</v>
      </c>
      <c r="AX138" s="28">
        <v>34.0</v>
      </c>
      <c r="AY138" s="28">
        <v>44.0</v>
      </c>
      <c r="AZ138" s="28">
        <f t="shared" si="402"/>
        <v>0.7727272727</v>
      </c>
      <c r="BA138" s="28">
        <v>77.3</v>
      </c>
      <c r="BB138" s="28">
        <f t="shared" si="403"/>
        <v>0.2272727273</v>
      </c>
      <c r="BC138" s="29"/>
      <c r="BD138" s="29">
        <v>1.0</v>
      </c>
      <c r="BE138" s="29">
        <v>1.0</v>
      </c>
      <c r="BF138" s="29">
        <f t="shared" si="404"/>
        <v>17</v>
      </c>
      <c r="BG138" s="29">
        <v>170.0</v>
      </c>
      <c r="BH138" s="29">
        <v>187.0</v>
      </c>
      <c r="BI138" s="29">
        <f t="shared" si="405"/>
        <v>0.9090909091</v>
      </c>
      <c r="BJ138" s="29">
        <v>90.9</v>
      </c>
      <c r="BK138" s="29">
        <f t="shared" si="406"/>
        <v>0.09090909091</v>
      </c>
      <c r="BL138" s="30"/>
      <c r="BM138" s="30">
        <v>1.0</v>
      </c>
      <c r="BN138" s="30">
        <v>7.0</v>
      </c>
      <c r="BO138" s="30">
        <f t="shared" si="407"/>
        <v>22</v>
      </c>
      <c r="BP138" s="30">
        <v>99.0</v>
      </c>
      <c r="BQ138" s="30">
        <v>121.0</v>
      </c>
      <c r="BR138" s="30">
        <f t="shared" si="408"/>
        <v>0.8181818182</v>
      </c>
      <c r="BS138" s="30">
        <v>81.8</v>
      </c>
      <c r="BT138" s="30">
        <f t="shared" si="409"/>
        <v>0.1818181818</v>
      </c>
      <c r="BU138" s="31"/>
      <c r="BV138" s="31">
        <v>1.0</v>
      </c>
      <c r="BW138" s="31">
        <v>10.0</v>
      </c>
      <c r="BX138" s="31">
        <f t="shared" si="410"/>
        <v>25</v>
      </c>
      <c r="BY138" s="31">
        <v>84.0</v>
      </c>
      <c r="BZ138" s="31">
        <v>109.0</v>
      </c>
      <c r="CA138" s="31">
        <f t="shared" si="411"/>
        <v>0.7706422018</v>
      </c>
      <c r="CB138" s="31">
        <v>77.1</v>
      </c>
      <c r="CC138" s="31">
        <f t="shared" si="412"/>
        <v>0.2293577982</v>
      </c>
      <c r="CD138" s="42"/>
      <c r="CE138" s="42">
        <v>1.0</v>
      </c>
      <c r="CF138" s="42">
        <v>10.0</v>
      </c>
      <c r="CG138" s="42">
        <f t="shared" si="413"/>
        <v>35</v>
      </c>
      <c r="CH138" s="42">
        <v>111.0</v>
      </c>
      <c r="CI138" s="42">
        <v>146.0</v>
      </c>
      <c r="CJ138" s="42">
        <f t="shared" si="414"/>
        <v>0.7602739726</v>
      </c>
      <c r="CK138" s="42">
        <v>76.0</v>
      </c>
      <c r="CL138" s="42">
        <f t="shared" si="415"/>
        <v>0.2397260274</v>
      </c>
    </row>
    <row r="139" ht="16.5" customHeight="1">
      <c r="A139" s="23"/>
      <c r="B139" s="23">
        <v>2.0</v>
      </c>
      <c r="C139" s="23">
        <v>1.0</v>
      </c>
      <c r="D139" s="23">
        <f t="shared" si="387"/>
        <v>2</v>
      </c>
      <c r="E139" s="23">
        <v>43.0</v>
      </c>
      <c r="F139" s="23">
        <v>45.0</v>
      </c>
      <c r="G139" s="23">
        <f t="shared" si="388"/>
        <v>0.9555555556</v>
      </c>
      <c r="H139" s="23">
        <v>95.6</v>
      </c>
      <c r="I139" s="23">
        <f t="shared" si="389"/>
        <v>0.04444444444</v>
      </c>
      <c r="J139" s="24"/>
      <c r="K139" s="24">
        <v>2.0</v>
      </c>
      <c r="L139" s="24">
        <v>4.0</v>
      </c>
      <c r="M139" s="24">
        <f t="shared" si="390"/>
        <v>2</v>
      </c>
      <c r="N139" s="24">
        <v>1.0</v>
      </c>
      <c r="O139" s="24">
        <v>3.0</v>
      </c>
      <c r="P139" s="24">
        <f t="shared" si="391"/>
        <v>0.3333333333</v>
      </c>
      <c r="Q139" s="24">
        <v>33.3</v>
      </c>
      <c r="R139" s="24">
        <f t="shared" si="392"/>
        <v>0.6666666667</v>
      </c>
      <c r="S139" s="49"/>
      <c r="T139" s="49">
        <v>2.0</v>
      </c>
      <c r="U139" s="49">
        <v>4.0</v>
      </c>
      <c r="V139" s="49">
        <f t="shared" si="393"/>
        <v>7</v>
      </c>
      <c r="W139" s="49">
        <v>88.0</v>
      </c>
      <c r="X139" s="49">
        <v>95.0</v>
      </c>
      <c r="Y139" s="49">
        <f t="shared" si="394"/>
        <v>0.9263157895</v>
      </c>
      <c r="Z139" s="49">
        <v>92.6</v>
      </c>
      <c r="AA139" s="49">
        <f t="shared" si="395"/>
        <v>0.07368421053</v>
      </c>
      <c r="AB139" s="50"/>
      <c r="AC139" s="50">
        <v>2.0</v>
      </c>
      <c r="AD139" s="50">
        <v>6.0</v>
      </c>
      <c r="AE139" s="50">
        <f t="shared" si="396"/>
        <v>2</v>
      </c>
      <c r="AF139" s="50">
        <v>2.0</v>
      </c>
      <c r="AG139" s="50">
        <v>4.0</v>
      </c>
      <c r="AH139" s="50">
        <f t="shared" si="397"/>
        <v>0.5</v>
      </c>
      <c r="AI139" s="50">
        <v>50.0</v>
      </c>
      <c r="AJ139" s="50">
        <f t="shared" si="398"/>
        <v>0.5</v>
      </c>
      <c r="AK139" s="27"/>
      <c r="AL139" s="27">
        <v>2.0</v>
      </c>
      <c r="AM139" s="27">
        <v>8.0</v>
      </c>
      <c r="AN139" s="27">
        <f t="shared" ref="AN139:AN148" si="416">AP139-AO139</f>
        <v>33</v>
      </c>
      <c r="AO139" s="27">
        <v>61.0</v>
      </c>
      <c r="AP139" s="27">
        <v>94.0</v>
      </c>
      <c r="AQ139" s="27">
        <f t="shared" si="399"/>
        <v>0.6489361702</v>
      </c>
      <c r="AR139" s="27">
        <v>64.9</v>
      </c>
      <c r="AS139" s="27">
        <f t="shared" si="400"/>
        <v>0.3510638298</v>
      </c>
      <c r="AT139" s="28"/>
      <c r="AU139" s="28">
        <v>2.0</v>
      </c>
      <c r="AV139" s="28"/>
      <c r="AW139" s="28">
        <f t="shared" si="401"/>
        <v>0</v>
      </c>
      <c r="AX139" s="28">
        <v>0.0</v>
      </c>
      <c r="AY139" s="28">
        <v>0.0</v>
      </c>
      <c r="AZ139" s="28">
        <v>0.0</v>
      </c>
      <c r="BA139" s="28">
        <v>0.0</v>
      </c>
      <c r="BB139" s="28">
        <v>0.0</v>
      </c>
      <c r="BC139" s="29"/>
      <c r="BD139" s="29">
        <v>2.0</v>
      </c>
      <c r="BE139" s="29">
        <v>11.0</v>
      </c>
      <c r="BF139" s="29">
        <f t="shared" si="404"/>
        <v>18</v>
      </c>
      <c r="BG139" s="29">
        <v>43.0</v>
      </c>
      <c r="BH139" s="29">
        <v>61.0</v>
      </c>
      <c r="BI139" s="29">
        <f t="shared" si="405"/>
        <v>0.7049180328</v>
      </c>
      <c r="BJ139" s="29">
        <v>70.5</v>
      </c>
      <c r="BK139" s="29">
        <f t="shared" si="406"/>
        <v>0.2950819672</v>
      </c>
      <c r="BL139" s="30"/>
      <c r="BM139" s="30">
        <v>2.0</v>
      </c>
      <c r="BN139" s="30">
        <v>9.0</v>
      </c>
      <c r="BO139" s="30">
        <f t="shared" si="407"/>
        <v>20</v>
      </c>
      <c r="BP139" s="30">
        <v>86.0</v>
      </c>
      <c r="BQ139" s="30">
        <v>106.0</v>
      </c>
      <c r="BR139" s="30">
        <f t="shared" si="408"/>
        <v>0.8113207547</v>
      </c>
      <c r="BS139" s="30">
        <v>81.1</v>
      </c>
      <c r="BT139" s="30">
        <f t="shared" si="409"/>
        <v>0.1886792453</v>
      </c>
      <c r="BU139" s="31"/>
      <c r="BV139" s="31">
        <v>2.0</v>
      </c>
      <c r="BW139" s="31">
        <v>0.0</v>
      </c>
      <c r="BX139" s="31">
        <f t="shared" si="410"/>
        <v>51</v>
      </c>
      <c r="BY139" s="31">
        <v>130.0</v>
      </c>
      <c r="BZ139" s="31">
        <v>181.0</v>
      </c>
      <c r="CA139" s="31">
        <f t="shared" si="411"/>
        <v>0.7182320442</v>
      </c>
      <c r="CB139" s="31">
        <v>71.8</v>
      </c>
      <c r="CC139" s="31">
        <f t="shared" si="412"/>
        <v>0.2817679558</v>
      </c>
      <c r="CD139" s="42"/>
      <c r="CE139" s="42">
        <v>2.0</v>
      </c>
      <c r="CF139" s="42">
        <v>7.0</v>
      </c>
      <c r="CG139" s="42">
        <f t="shared" si="413"/>
        <v>25</v>
      </c>
      <c r="CH139" s="42">
        <v>140.0</v>
      </c>
      <c r="CI139" s="42">
        <v>165.0</v>
      </c>
      <c r="CJ139" s="42">
        <f t="shared" si="414"/>
        <v>0.8484848485</v>
      </c>
      <c r="CK139" s="42">
        <v>84.8</v>
      </c>
      <c r="CL139" s="42">
        <f t="shared" si="415"/>
        <v>0.1515151515</v>
      </c>
    </row>
    <row r="140" ht="16.5" customHeight="1">
      <c r="A140" s="23"/>
      <c r="B140" s="23">
        <v>3.0</v>
      </c>
      <c r="C140" s="23">
        <v>5.0</v>
      </c>
      <c r="D140" s="23">
        <f t="shared" si="387"/>
        <v>2</v>
      </c>
      <c r="E140" s="23">
        <v>26.0</v>
      </c>
      <c r="F140" s="23">
        <v>28.0</v>
      </c>
      <c r="G140" s="23">
        <f t="shared" si="388"/>
        <v>0.9285714286</v>
      </c>
      <c r="H140" s="23">
        <v>92.9</v>
      </c>
      <c r="I140" s="23">
        <f t="shared" si="389"/>
        <v>0.07142857143</v>
      </c>
      <c r="J140" s="24"/>
      <c r="K140" s="24">
        <v>3.0</v>
      </c>
      <c r="L140" s="24">
        <v>1.0</v>
      </c>
      <c r="M140" s="24">
        <f t="shared" si="390"/>
        <v>2</v>
      </c>
      <c r="N140" s="24">
        <v>82.0</v>
      </c>
      <c r="O140" s="24">
        <v>84.0</v>
      </c>
      <c r="P140" s="24">
        <f t="shared" si="391"/>
        <v>0.9761904762</v>
      </c>
      <c r="Q140" s="24">
        <v>97.6</v>
      </c>
      <c r="R140" s="24">
        <f t="shared" si="392"/>
        <v>0.02380952381</v>
      </c>
      <c r="S140" s="49"/>
      <c r="T140" s="49">
        <v>3.0</v>
      </c>
      <c r="U140" s="49">
        <v>7.0</v>
      </c>
      <c r="V140" s="49">
        <f t="shared" si="393"/>
        <v>2</v>
      </c>
      <c r="W140" s="49">
        <v>43.0</v>
      </c>
      <c r="X140" s="49">
        <v>45.0</v>
      </c>
      <c r="Y140" s="49">
        <f t="shared" si="394"/>
        <v>0.9555555556</v>
      </c>
      <c r="Z140" s="49">
        <v>95.6</v>
      </c>
      <c r="AA140" s="49">
        <f t="shared" si="395"/>
        <v>0.04444444444</v>
      </c>
      <c r="AB140" s="50"/>
      <c r="AC140" s="50">
        <v>3.0</v>
      </c>
      <c r="AD140" s="50">
        <v>4.0</v>
      </c>
      <c r="AE140" s="50">
        <f t="shared" si="396"/>
        <v>7</v>
      </c>
      <c r="AF140" s="50">
        <v>106.0</v>
      </c>
      <c r="AG140" s="50">
        <v>113.0</v>
      </c>
      <c r="AH140" s="50">
        <f t="shared" si="397"/>
        <v>0.9380530973</v>
      </c>
      <c r="AI140" s="50">
        <v>93.8</v>
      </c>
      <c r="AJ140" s="50">
        <f t="shared" si="398"/>
        <v>0.06194690265</v>
      </c>
      <c r="AK140" s="27"/>
      <c r="AL140" s="27">
        <v>3.0</v>
      </c>
      <c r="AM140" s="27">
        <v>7.0</v>
      </c>
      <c r="AN140" s="27">
        <f t="shared" si="416"/>
        <v>7</v>
      </c>
      <c r="AO140" s="27">
        <v>71.0</v>
      </c>
      <c r="AP140" s="27">
        <v>78.0</v>
      </c>
      <c r="AQ140" s="27">
        <f t="shared" si="399"/>
        <v>0.9102564103</v>
      </c>
      <c r="AR140" s="27">
        <v>91.0</v>
      </c>
      <c r="AS140" s="27">
        <f t="shared" si="400"/>
        <v>0.08974358974</v>
      </c>
      <c r="AT140" s="28"/>
      <c r="AU140" s="28">
        <v>3.0</v>
      </c>
      <c r="AV140" s="28">
        <v>3.0</v>
      </c>
      <c r="AW140" s="28">
        <f t="shared" si="401"/>
        <v>9</v>
      </c>
      <c r="AX140" s="28">
        <v>130.0</v>
      </c>
      <c r="AY140" s="28">
        <v>139.0</v>
      </c>
      <c r="AZ140" s="28">
        <f t="shared" ref="AZ140:AZ148" si="417">AX140/AY140</f>
        <v>0.9352517986</v>
      </c>
      <c r="BA140" s="28">
        <v>93.5</v>
      </c>
      <c r="BB140" s="28">
        <f t="shared" ref="BB140:BB148" si="418">AW140/AY140</f>
        <v>0.06474820144</v>
      </c>
      <c r="BC140" s="29"/>
      <c r="BD140" s="29">
        <v>3.0</v>
      </c>
      <c r="BE140" s="29">
        <v>9.0</v>
      </c>
      <c r="BF140" s="29">
        <f t="shared" si="404"/>
        <v>22</v>
      </c>
      <c r="BG140" s="29">
        <v>54.0</v>
      </c>
      <c r="BH140" s="29">
        <v>76.0</v>
      </c>
      <c r="BI140" s="29">
        <f t="shared" si="405"/>
        <v>0.7105263158</v>
      </c>
      <c r="BJ140" s="29">
        <v>71.1</v>
      </c>
      <c r="BK140" s="29">
        <f t="shared" si="406"/>
        <v>0.2894736842</v>
      </c>
      <c r="BL140" s="30"/>
      <c r="BM140" s="30">
        <v>3.0</v>
      </c>
      <c r="BN140" s="30">
        <v>0.0</v>
      </c>
      <c r="BO140" s="30">
        <f t="shared" si="407"/>
        <v>26</v>
      </c>
      <c r="BP140" s="30">
        <v>203.0</v>
      </c>
      <c r="BQ140" s="30">
        <v>229.0</v>
      </c>
      <c r="BR140" s="30">
        <f t="shared" si="408"/>
        <v>0.8864628821</v>
      </c>
      <c r="BS140" s="30">
        <v>88.6</v>
      </c>
      <c r="BT140" s="30">
        <f t="shared" si="409"/>
        <v>0.1135371179</v>
      </c>
      <c r="BU140" s="31"/>
      <c r="BV140" s="31">
        <v>3.0</v>
      </c>
      <c r="BW140" s="31">
        <v>3.0</v>
      </c>
      <c r="BX140" s="31">
        <f t="shared" si="410"/>
        <v>21</v>
      </c>
      <c r="BY140" s="31">
        <v>198.0</v>
      </c>
      <c r="BZ140" s="31">
        <v>219.0</v>
      </c>
      <c r="CA140" s="31">
        <f t="shared" si="411"/>
        <v>0.904109589</v>
      </c>
      <c r="CB140" s="31">
        <v>90.4</v>
      </c>
      <c r="CC140" s="31">
        <f t="shared" si="412"/>
        <v>0.09589041096</v>
      </c>
      <c r="CD140" s="42"/>
      <c r="CE140" s="42">
        <v>3.0</v>
      </c>
      <c r="CF140" s="42">
        <v>6.0</v>
      </c>
      <c r="CG140" s="42">
        <f t="shared" si="413"/>
        <v>30</v>
      </c>
      <c r="CH140" s="42">
        <v>199.0</v>
      </c>
      <c r="CI140" s="42">
        <v>229.0</v>
      </c>
      <c r="CJ140" s="42">
        <f t="shared" si="414"/>
        <v>0.8689956332</v>
      </c>
      <c r="CK140" s="42">
        <v>86.9</v>
      </c>
      <c r="CL140" s="42">
        <f t="shared" si="415"/>
        <v>0.1310043668</v>
      </c>
    </row>
    <row r="141" ht="16.5" customHeight="1">
      <c r="A141" s="23"/>
      <c r="B141" s="23">
        <v>4.0</v>
      </c>
      <c r="C141" s="23">
        <v>6.0</v>
      </c>
      <c r="D141" s="23">
        <f t="shared" si="387"/>
        <v>6</v>
      </c>
      <c r="E141" s="23">
        <v>25.0</v>
      </c>
      <c r="F141" s="23">
        <v>31.0</v>
      </c>
      <c r="G141" s="23">
        <f t="shared" si="388"/>
        <v>0.8064516129</v>
      </c>
      <c r="H141" s="23">
        <v>80.6</v>
      </c>
      <c r="I141" s="23">
        <f t="shared" si="389"/>
        <v>0.1935483871</v>
      </c>
      <c r="J141" s="24"/>
      <c r="K141" s="24">
        <v>4.0</v>
      </c>
      <c r="L141" s="24">
        <v>2.0</v>
      </c>
      <c r="M141" s="24">
        <f t="shared" si="390"/>
        <v>4</v>
      </c>
      <c r="N141" s="24">
        <v>74.0</v>
      </c>
      <c r="O141" s="24">
        <v>78.0</v>
      </c>
      <c r="P141" s="24">
        <f t="shared" si="391"/>
        <v>0.9487179487</v>
      </c>
      <c r="Q141" s="24">
        <v>94.9</v>
      </c>
      <c r="R141" s="24">
        <f t="shared" si="392"/>
        <v>0.05128205128</v>
      </c>
      <c r="S141" s="49"/>
      <c r="T141" s="49">
        <v>4.0</v>
      </c>
      <c r="U141" s="49">
        <v>9.0</v>
      </c>
      <c r="V141" s="49">
        <f t="shared" si="393"/>
        <v>3</v>
      </c>
      <c r="W141" s="49">
        <v>55.0</v>
      </c>
      <c r="X141" s="49">
        <v>58.0</v>
      </c>
      <c r="Y141" s="49">
        <f t="shared" si="394"/>
        <v>0.9482758621</v>
      </c>
      <c r="Z141" s="49">
        <v>94.8</v>
      </c>
      <c r="AA141" s="49">
        <f t="shared" si="395"/>
        <v>0.05172413793</v>
      </c>
      <c r="AB141" s="50"/>
      <c r="AC141" s="50">
        <v>4.0</v>
      </c>
      <c r="AD141" s="50">
        <v>9.0</v>
      </c>
      <c r="AE141" s="50">
        <f t="shared" si="396"/>
        <v>5</v>
      </c>
      <c r="AF141" s="50">
        <v>58.0</v>
      </c>
      <c r="AG141" s="50">
        <v>63.0</v>
      </c>
      <c r="AH141" s="50">
        <f t="shared" si="397"/>
        <v>0.9206349206</v>
      </c>
      <c r="AI141" s="50">
        <v>92.1</v>
      </c>
      <c r="AJ141" s="50">
        <f t="shared" si="398"/>
        <v>0.07936507937</v>
      </c>
      <c r="AK141" s="27"/>
      <c r="AL141" s="27">
        <v>4.0</v>
      </c>
      <c r="AM141" s="27">
        <v>0.0</v>
      </c>
      <c r="AN141" s="27">
        <f t="shared" si="416"/>
        <v>11</v>
      </c>
      <c r="AO141" s="27">
        <v>92.0</v>
      </c>
      <c r="AP141" s="27">
        <v>103.0</v>
      </c>
      <c r="AQ141" s="27">
        <f t="shared" si="399"/>
        <v>0.8932038835</v>
      </c>
      <c r="AR141" s="27">
        <v>89.3</v>
      </c>
      <c r="AS141" s="27">
        <f t="shared" si="400"/>
        <v>0.1067961165</v>
      </c>
      <c r="AT141" s="28"/>
      <c r="AU141" s="28">
        <v>4.0</v>
      </c>
      <c r="AV141" s="28">
        <v>8.0</v>
      </c>
      <c r="AW141" s="28">
        <f t="shared" si="401"/>
        <v>41</v>
      </c>
      <c r="AX141" s="28">
        <v>46.0</v>
      </c>
      <c r="AY141" s="28">
        <v>87.0</v>
      </c>
      <c r="AZ141" s="28">
        <f t="shared" si="417"/>
        <v>0.5287356322</v>
      </c>
      <c r="BA141" s="28">
        <v>52.9</v>
      </c>
      <c r="BB141" s="28">
        <f t="shared" si="418"/>
        <v>0.4712643678</v>
      </c>
      <c r="BC141" s="29"/>
      <c r="BD141" s="29">
        <v>4.0</v>
      </c>
      <c r="BE141" s="29">
        <v>2.0</v>
      </c>
      <c r="BF141" s="29">
        <f t="shared" si="404"/>
        <v>15</v>
      </c>
      <c r="BG141" s="29">
        <v>153.0</v>
      </c>
      <c r="BH141" s="29">
        <v>168.0</v>
      </c>
      <c r="BI141" s="29">
        <f t="shared" si="405"/>
        <v>0.9107142857</v>
      </c>
      <c r="BJ141" s="29">
        <v>91.1</v>
      </c>
      <c r="BK141" s="29">
        <f t="shared" si="406"/>
        <v>0.08928571429</v>
      </c>
      <c r="BL141" s="30"/>
      <c r="BM141" s="30">
        <v>4.0</v>
      </c>
      <c r="BN141" s="30">
        <v>8.0</v>
      </c>
      <c r="BO141" s="30">
        <f t="shared" si="407"/>
        <v>19</v>
      </c>
      <c r="BP141" s="30">
        <v>95.0</v>
      </c>
      <c r="BQ141" s="30">
        <v>114.0</v>
      </c>
      <c r="BR141" s="30">
        <f t="shared" si="408"/>
        <v>0.8333333333</v>
      </c>
      <c r="BS141" s="30">
        <v>83.3</v>
      </c>
      <c r="BT141" s="30">
        <f t="shared" si="409"/>
        <v>0.1666666667</v>
      </c>
      <c r="BU141" s="31"/>
      <c r="BV141" s="31">
        <v>4.0</v>
      </c>
      <c r="BW141" s="31">
        <v>8.0</v>
      </c>
      <c r="BX141" s="31">
        <f t="shared" si="410"/>
        <v>23</v>
      </c>
      <c r="BY141" s="31">
        <v>101.0</v>
      </c>
      <c r="BZ141" s="31">
        <v>124.0</v>
      </c>
      <c r="CA141" s="31">
        <f t="shared" si="411"/>
        <v>0.814516129</v>
      </c>
      <c r="CB141" s="31">
        <v>81.5</v>
      </c>
      <c r="CC141" s="31">
        <f t="shared" si="412"/>
        <v>0.185483871</v>
      </c>
      <c r="CD141" s="42"/>
      <c r="CE141" s="42">
        <v>4.0</v>
      </c>
      <c r="CF141" s="42">
        <v>5.0</v>
      </c>
      <c r="CG141" s="42">
        <f t="shared" si="413"/>
        <v>28</v>
      </c>
      <c r="CH141" s="42">
        <v>214.0</v>
      </c>
      <c r="CI141" s="42">
        <v>242.0</v>
      </c>
      <c r="CJ141" s="42">
        <f t="shared" si="414"/>
        <v>0.8842975207</v>
      </c>
      <c r="CK141" s="42">
        <v>88.4</v>
      </c>
      <c r="CL141" s="42">
        <f t="shared" si="415"/>
        <v>0.1157024793</v>
      </c>
    </row>
    <row r="142" ht="16.5" customHeight="1">
      <c r="A142" s="23"/>
      <c r="B142" s="23">
        <v>5.0</v>
      </c>
      <c r="C142" s="23">
        <v>9.0</v>
      </c>
      <c r="D142" s="23">
        <f t="shared" si="387"/>
        <v>10</v>
      </c>
      <c r="E142" s="23">
        <v>15.0</v>
      </c>
      <c r="F142" s="23">
        <v>25.0</v>
      </c>
      <c r="G142" s="23">
        <f t="shared" si="388"/>
        <v>0.6</v>
      </c>
      <c r="H142" s="23">
        <v>60.0</v>
      </c>
      <c r="I142" s="23">
        <f t="shared" si="389"/>
        <v>0.4</v>
      </c>
      <c r="J142" s="24"/>
      <c r="K142" s="24">
        <v>5.0</v>
      </c>
      <c r="L142" s="24">
        <v>4.0</v>
      </c>
      <c r="M142" s="24">
        <f t="shared" si="390"/>
        <v>1</v>
      </c>
      <c r="N142" s="24">
        <v>65.0</v>
      </c>
      <c r="O142" s="24">
        <v>66.0</v>
      </c>
      <c r="P142" s="24">
        <f t="shared" si="391"/>
        <v>0.9848484848</v>
      </c>
      <c r="Q142" s="24">
        <v>98.5</v>
      </c>
      <c r="R142" s="24">
        <f t="shared" si="392"/>
        <v>0.01515151515</v>
      </c>
      <c r="S142" s="49"/>
      <c r="T142" s="49">
        <v>5.0</v>
      </c>
      <c r="U142" s="49">
        <v>2.0</v>
      </c>
      <c r="V142" s="49">
        <f t="shared" si="393"/>
        <v>4</v>
      </c>
      <c r="W142" s="49">
        <v>108.0</v>
      </c>
      <c r="X142" s="49">
        <v>112.0</v>
      </c>
      <c r="Y142" s="49">
        <f t="shared" si="394"/>
        <v>0.9642857143</v>
      </c>
      <c r="Z142" s="49">
        <v>96.4</v>
      </c>
      <c r="AA142" s="49">
        <f t="shared" si="395"/>
        <v>0.03571428571</v>
      </c>
      <c r="AB142" s="50"/>
      <c r="AC142" s="50">
        <v>5.0</v>
      </c>
      <c r="AD142" s="50">
        <v>6.0</v>
      </c>
      <c r="AE142" s="50">
        <f t="shared" si="396"/>
        <v>7</v>
      </c>
      <c r="AF142" s="50">
        <v>95.0</v>
      </c>
      <c r="AG142" s="50">
        <v>102.0</v>
      </c>
      <c r="AH142" s="50">
        <f t="shared" si="397"/>
        <v>0.931372549</v>
      </c>
      <c r="AI142" s="50">
        <v>93.1</v>
      </c>
      <c r="AJ142" s="50">
        <f t="shared" si="398"/>
        <v>0.06862745098</v>
      </c>
      <c r="AK142" s="27"/>
      <c r="AL142" s="27">
        <v>5.0</v>
      </c>
      <c r="AM142" s="27">
        <v>3.0</v>
      </c>
      <c r="AN142" s="27">
        <f t="shared" si="416"/>
        <v>6</v>
      </c>
      <c r="AO142" s="27">
        <v>136.0</v>
      </c>
      <c r="AP142" s="27">
        <v>142.0</v>
      </c>
      <c r="AQ142" s="27">
        <f t="shared" si="399"/>
        <v>0.9577464789</v>
      </c>
      <c r="AR142" s="27">
        <v>95.8</v>
      </c>
      <c r="AS142" s="27">
        <f t="shared" si="400"/>
        <v>0.04225352113</v>
      </c>
      <c r="AT142" s="28"/>
      <c r="AU142" s="28">
        <v>5.0</v>
      </c>
      <c r="AV142" s="28">
        <v>7.0</v>
      </c>
      <c r="AW142" s="28">
        <f t="shared" si="401"/>
        <v>8</v>
      </c>
      <c r="AX142" s="28">
        <v>69.0</v>
      </c>
      <c r="AY142" s="28">
        <v>77.0</v>
      </c>
      <c r="AZ142" s="28">
        <f t="shared" si="417"/>
        <v>0.8961038961</v>
      </c>
      <c r="BA142" s="28">
        <v>89.6</v>
      </c>
      <c r="BB142" s="28">
        <f t="shared" si="418"/>
        <v>0.1038961039</v>
      </c>
      <c r="BC142" s="29"/>
      <c r="BD142" s="29">
        <v>5.0</v>
      </c>
      <c r="BE142" s="29">
        <v>6.0</v>
      </c>
      <c r="BF142" s="29">
        <f t="shared" si="404"/>
        <v>12</v>
      </c>
      <c r="BG142" s="29">
        <v>110.0</v>
      </c>
      <c r="BH142" s="29">
        <v>122.0</v>
      </c>
      <c r="BI142" s="29">
        <f t="shared" si="405"/>
        <v>0.9016393443</v>
      </c>
      <c r="BJ142" s="29">
        <v>90.2</v>
      </c>
      <c r="BK142" s="29">
        <f t="shared" si="406"/>
        <v>0.09836065574</v>
      </c>
      <c r="BL142" s="30"/>
      <c r="BM142" s="30">
        <v>5.0</v>
      </c>
      <c r="BN142" s="30">
        <v>1.0</v>
      </c>
      <c r="BO142" s="30">
        <f t="shared" si="407"/>
        <v>22</v>
      </c>
      <c r="BP142" s="30">
        <v>200.0</v>
      </c>
      <c r="BQ142" s="30">
        <v>222.0</v>
      </c>
      <c r="BR142" s="30">
        <f t="shared" si="408"/>
        <v>0.9009009009</v>
      </c>
      <c r="BS142" s="30">
        <v>90.1</v>
      </c>
      <c r="BT142" s="30">
        <f t="shared" si="409"/>
        <v>0.0990990991</v>
      </c>
      <c r="BU142" s="31"/>
      <c r="BV142" s="31">
        <v>5.0</v>
      </c>
      <c r="BW142" s="31">
        <v>1.0</v>
      </c>
      <c r="BX142" s="31">
        <f t="shared" si="410"/>
        <v>28</v>
      </c>
      <c r="BY142" s="31">
        <v>226.0</v>
      </c>
      <c r="BZ142" s="31">
        <v>254.0</v>
      </c>
      <c r="CA142" s="31">
        <f t="shared" si="411"/>
        <v>0.8897637795</v>
      </c>
      <c r="CB142" s="31">
        <v>89.0</v>
      </c>
      <c r="CC142" s="31">
        <f t="shared" si="412"/>
        <v>0.1102362205</v>
      </c>
      <c r="CD142" s="42"/>
      <c r="CE142" s="42">
        <v>5.0</v>
      </c>
      <c r="CF142" s="42">
        <v>1.0</v>
      </c>
      <c r="CG142" s="42">
        <f t="shared" si="413"/>
        <v>39</v>
      </c>
      <c r="CH142" s="42">
        <v>326.0</v>
      </c>
      <c r="CI142" s="42">
        <v>365.0</v>
      </c>
      <c r="CJ142" s="42">
        <f t="shared" si="414"/>
        <v>0.8931506849</v>
      </c>
      <c r="CK142" s="42">
        <v>89.3</v>
      </c>
      <c r="CL142" s="42">
        <f t="shared" si="415"/>
        <v>0.1068493151</v>
      </c>
    </row>
    <row r="143" ht="16.5" customHeight="1">
      <c r="A143" s="23"/>
      <c r="B143" s="23">
        <v>6.0</v>
      </c>
      <c r="C143" s="23">
        <v>4.0</v>
      </c>
      <c r="D143" s="23">
        <f t="shared" si="387"/>
        <v>0</v>
      </c>
      <c r="E143" s="23">
        <v>23.0</v>
      </c>
      <c r="F143" s="23">
        <v>23.0</v>
      </c>
      <c r="G143" s="23">
        <f t="shared" si="388"/>
        <v>1</v>
      </c>
      <c r="H143" s="23">
        <v>100.0</v>
      </c>
      <c r="I143" s="23">
        <f t="shared" si="389"/>
        <v>0</v>
      </c>
      <c r="J143" s="24"/>
      <c r="K143" s="24">
        <v>6.0</v>
      </c>
      <c r="L143" s="24">
        <v>0.0</v>
      </c>
      <c r="M143" s="24">
        <f t="shared" si="390"/>
        <v>2</v>
      </c>
      <c r="N143" s="24">
        <v>80.0</v>
      </c>
      <c r="O143" s="24">
        <v>82.0</v>
      </c>
      <c r="P143" s="24">
        <f t="shared" si="391"/>
        <v>0.9756097561</v>
      </c>
      <c r="Q143" s="24">
        <v>97.6</v>
      </c>
      <c r="R143" s="24">
        <f t="shared" si="392"/>
        <v>0.0243902439</v>
      </c>
      <c r="S143" s="49"/>
      <c r="T143" s="49">
        <v>6.0</v>
      </c>
      <c r="U143" s="49">
        <v>6.0</v>
      </c>
      <c r="V143" s="49">
        <f t="shared" si="393"/>
        <v>4</v>
      </c>
      <c r="W143" s="49">
        <v>80.0</v>
      </c>
      <c r="X143" s="49">
        <v>84.0</v>
      </c>
      <c r="Y143" s="49">
        <f t="shared" si="394"/>
        <v>0.9523809524</v>
      </c>
      <c r="Z143" s="49">
        <v>95.2</v>
      </c>
      <c r="AA143" s="49">
        <f t="shared" si="395"/>
        <v>0.04761904762</v>
      </c>
      <c r="AB143" s="50"/>
      <c r="AC143" s="50">
        <v>6.0</v>
      </c>
      <c r="AD143" s="50">
        <v>8.0</v>
      </c>
      <c r="AE143" s="50">
        <f t="shared" si="396"/>
        <v>5</v>
      </c>
      <c r="AF143" s="50">
        <v>59.0</v>
      </c>
      <c r="AG143" s="50">
        <v>64.0</v>
      </c>
      <c r="AH143" s="50">
        <f t="shared" si="397"/>
        <v>0.921875</v>
      </c>
      <c r="AI143" s="50">
        <v>92.2</v>
      </c>
      <c r="AJ143" s="50">
        <f t="shared" si="398"/>
        <v>0.078125</v>
      </c>
      <c r="AK143" s="27"/>
      <c r="AL143" s="27">
        <v>6.0</v>
      </c>
      <c r="AM143" s="27">
        <v>2.0</v>
      </c>
      <c r="AN143" s="27">
        <f t="shared" si="416"/>
        <v>12</v>
      </c>
      <c r="AO143" s="27">
        <v>149.0</v>
      </c>
      <c r="AP143" s="27">
        <v>161.0</v>
      </c>
      <c r="AQ143" s="27">
        <f t="shared" si="399"/>
        <v>0.9254658385</v>
      </c>
      <c r="AR143" s="27">
        <v>92.5</v>
      </c>
      <c r="AS143" s="27">
        <f t="shared" si="400"/>
        <v>0.07453416149</v>
      </c>
      <c r="AT143" s="28"/>
      <c r="AU143" s="28">
        <v>6.0</v>
      </c>
      <c r="AV143" s="28">
        <v>6.0</v>
      </c>
      <c r="AW143" s="28">
        <f t="shared" si="401"/>
        <v>9</v>
      </c>
      <c r="AX143" s="28">
        <v>97.0</v>
      </c>
      <c r="AY143" s="28">
        <v>106.0</v>
      </c>
      <c r="AZ143" s="28">
        <f t="shared" si="417"/>
        <v>0.9150943396</v>
      </c>
      <c r="BA143" s="28">
        <v>91.5</v>
      </c>
      <c r="BB143" s="28">
        <f t="shared" si="418"/>
        <v>0.08490566038</v>
      </c>
      <c r="BC143" s="29"/>
      <c r="BD143" s="29">
        <v>6.0</v>
      </c>
      <c r="BE143" s="29">
        <v>5.0</v>
      </c>
      <c r="BF143" s="29">
        <f t="shared" si="404"/>
        <v>12</v>
      </c>
      <c r="BG143" s="29">
        <v>106.0</v>
      </c>
      <c r="BH143" s="29">
        <v>118.0</v>
      </c>
      <c r="BI143" s="29">
        <f t="shared" si="405"/>
        <v>0.8983050847</v>
      </c>
      <c r="BJ143" s="29">
        <v>89.8</v>
      </c>
      <c r="BK143" s="29">
        <f t="shared" si="406"/>
        <v>0.1016949153</v>
      </c>
      <c r="BL143" s="30"/>
      <c r="BM143" s="30">
        <v>6.0</v>
      </c>
      <c r="BN143" s="30">
        <v>2.0</v>
      </c>
      <c r="BO143" s="30">
        <f t="shared" si="407"/>
        <v>23</v>
      </c>
      <c r="BP143" s="30">
        <v>202.0</v>
      </c>
      <c r="BQ143" s="30">
        <v>225.0</v>
      </c>
      <c r="BR143" s="30">
        <f t="shared" si="408"/>
        <v>0.8977777778</v>
      </c>
      <c r="BS143" s="30">
        <v>89.8</v>
      </c>
      <c r="BT143" s="30">
        <f t="shared" si="409"/>
        <v>0.1022222222</v>
      </c>
      <c r="BU143" s="31"/>
      <c r="BV143" s="31">
        <v>6.0</v>
      </c>
      <c r="BW143" s="31">
        <v>7.0</v>
      </c>
      <c r="BX143" s="31">
        <f t="shared" si="410"/>
        <v>22</v>
      </c>
      <c r="BY143" s="31">
        <v>107.0</v>
      </c>
      <c r="BZ143" s="31">
        <v>129.0</v>
      </c>
      <c r="CA143" s="31">
        <f t="shared" si="411"/>
        <v>0.8294573643</v>
      </c>
      <c r="CB143" s="31">
        <v>82.9</v>
      </c>
      <c r="CC143" s="31">
        <f t="shared" si="412"/>
        <v>0.1705426357</v>
      </c>
      <c r="CD143" s="42"/>
      <c r="CE143" s="42">
        <v>6.0</v>
      </c>
      <c r="CF143" s="42">
        <v>0.0</v>
      </c>
      <c r="CG143" s="42">
        <v>287.0</v>
      </c>
      <c r="CH143" s="42">
        <v>33.0</v>
      </c>
      <c r="CI143" s="42">
        <v>320.0</v>
      </c>
      <c r="CJ143" s="42">
        <f t="shared" si="414"/>
        <v>0.103125</v>
      </c>
      <c r="CK143" s="42">
        <v>10.31</v>
      </c>
      <c r="CL143" s="42">
        <f t="shared" si="415"/>
        <v>0.896875</v>
      </c>
    </row>
    <row r="144" ht="16.5" customHeight="1">
      <c r="A144" s="23"/>
      <c r="B144" s="23">
        <v>7.0</v>
      </c>
      <c r="C144" s="23">
        <v>7.0</v>
      </c>
      <c r="D144" s="23">
        <f t="shared" si="387"/>
        <v>2</v>
      </c>
      <c r="E144" s="23">
        <v>20.0</v>
      </c>
      <c r="F144" s="23">
        <v>22.0</v>
      </c>
      <c r="G144" s="23">
        <f t="shared" si="388"/>
        <v>0.9090909091</v>
      </c>
      <c r="H144" s="23">
        <v>90.9</v>
      </c>
      <c r="I144" s="23">
        <f t="shared" si="389"/>
        <v>0.09090909091</v>
      </c>
      <c r="J144" s="24"/>
      <c r="K144" s="24">
        <v>7.0</v>
      </c>
      <c r="L144" s="24">
        <v>9.0</v>
      </c>
      <c r="M144" s="24">
        <f t="shared" si="390"/>
        <v>19</v>
      </c>
      <c r="N144" s="24">
        <v>32.0</v>
      </c>
      <c r="O144" s="24">
        <v>51.0</v>
      </c>
      <c r="P144" s="24">
        <f t="shared" si="391"/>
        <v>0.6274509804</v>
      </c>
      <c r="Q144" s="24">
        <v>62.7</v>
      </c>
      <c r="R144" s="24">
        <f t="shared" si="392"/>
        <v>0.3725490196</v>
      </c>
      <c r="S144" s="49"/>
      <c r="T144" s="49">
        <v>7.0</v>
      </c>
      <c r="U144" s="49">
        <v>8.0</v>
      </c>
      <c r="V144" s="49">
        <f t="shared" si="393"/>
        <v>3</v>
      </c>
      <c r="W144" s="49">
        <v>50.0</v>
      </c>
      <c r="X144" s="49">
        <v>53.0</v>
      </c>
      <c r="Y144" s="49">
        <f t="shared" si="394"/>
        <v>0.9433962264</v>
      </c>
      <c r="Z144" s="49">
        <v>94.3</v>
      </c>
      <c r="AA144" s="49">
        <f t="shared" si="395"/>
        <v>0.05660377358</v>
      </c>
      <c r="AB144" s="50"/>
      <c r="AC144" s="50">
        <v>7.0</v>
      </c>
      <c r="AD144" s="50">
        <v>7.0</v>
      </c>
      <c r="AE144" s="50">
        <f t="shared" si="396"/>
        <v>6</v>
      </c>
      <c r="AF144" s="50">
        <v>72.0</v>
      </c>
      <c r="AG144" s="50">
        <v>78.0</v>
      </c>
      <c r="AH144" s="50">
        <f t="shared" si="397"/>
        <v>0.9230769231</v>
      </c>
      <c r="AI144" s="50">
        <v>92.3</v>
      </c>
      <c r="AJ144" s="50">
        <f t="shared" si="398"/>
        <v>0.07692307692</v>
      </c>
      <c r="AK144" s="27"/>
      <c r="AL144" s="27">
        <v>7.0</v>
      </c>
      <c r="AM144" s="27">
        <v>6.0</v>
      </c>
      <c r="AN144" s="27">
        <f t="shared" si="416"/>
        <v>11</v>
      </c>
      <c r="AO144" s="27">
        <v>96.0</v>
      </c>
      <c r="AP144" s="27">
        <v>107.0</v>
      </c>
      <c r="AQ144" s="27">
        <f t="shared" si="399"/>
        <v>0.8971962617</v>
      </c>
      <c r="AR144" s="27">
        <v>89.7</v>
      </c>
      <c r="AS144" s="27">
        <f t="shared" si="400"/>
        <v>0.1028037383</v>
      </c>
      <c r="AT144" s="28"/>
      <c r="AU144" s="28">
        <v>7.0</v>
      </c>
      <c r="AV144" s="28">
        <v>1.0</v>
      </c>
      <c r="AW144" s="28">
        <f t="shared" si="401"/>
        <v>16</v>
      </c>
      <c r="AX144" s="28">
        <v>155.0</v>
      </c>
      <c r="AY144" s="28">
        <v>171.0</v>
      </c>
      <c r="AZ144" s="28">
        <f t="shared" si="417"/>
        <v>0.9064327485</v>
      </c>
      <c r="BA144" s="28">
        <v>90.6</v>
      </c>
      <c r="BB144" s="28">
        <f t="shared" si="418"/>
        <v>0.09356725146</v>
      </c>
      <c r="BC144" s="29"/>
      <c r="BD144" s="29">
        <v>7.0</v>
      </c>
      <c r="BE144" s="29">
        <v>3.0</v>
      </c>
      <c r="BF144" s="29">
        <f t="shared" si="404"/>
        <v>12</v>
      </c>
      <c r="BG144" s="29">
        <v>146.0</v>
      </c>
      <c r="BH144" s="29">
        <v>158.0</v>
      </c>
      <c r="BI144" s="29">
        <f t="shared" si="405"/>
        <v>0.9240506329</v>
      </c>
      <c r="BJ144" s="29">
        <v>92.4</v>
      </c>
      <c r="BK144" s="29">
        <f t="shared" si="406"/>
        <v>0.07594936709</v>
      </c>
      <c r="BL144" s="30"/>
      <c r="BM144" s="30">
        <v>7.0</v>
      </c>
      <c r="BN144" s="30">
        <v>5.0</v>
      </c>
      <c r="BO144" s="30">
        <f t="shared" si="407"/>
        <v>18</v>
      </c>
      <c r="BP144" s="30">
        <v>139.0</v>
      </c>
      <c r="BQ144" s="30">
        <v>157.0</v>
      </c>
      <c r="BR144" s="30">
        <f t="shared" si="408"/>
        <v>0.8853503185</v>
      </c>
      <c r="BS144" s="30">
        <v>88.5</v>
      </c>
      <c r="BT144" s="30">
        <f t="shared" si="409"/>
        <v>0.1146496815</v>
      </c>
      <c r="BU144" s="31"/>
      <c r="BV144" s="31">
        <v>7.0</v>
      </c>
      <c r="BW144" s="31">
        <v>5.0</v>
      </c>
      <c r="BX144" s="31">
        <f t="shared" si="410"/>
        <v>18</v>
      </c>
      <c r="BY144" s="31">
        <v>135.0</v>
      </c>
      <c r="BZ144" s="31">
        <v>153.0</v>
      </c>
      <c r="CA144" s="31">
        <f t="shared" si="411"/>
        <v>0.8823529412</v>
      </c>
      <c r="CB144" s="31">
        <v>88.2</v>
      </c>
      <c r="CC144" s="31">
        <f t="shared" si="412"/>
        <v>0.1176470588</v>
      </c>
      <c r="CD144" s="42"/>
      <c r="CE144" s="42">
        <v>7.0</v>
      </c>
      <c r="CF144" s="42">
        <v>4.0</v>
      </c>
      <c r="CG144" s="42">
        <f t="shared" ref="CG144:CG148" si="419">CI144-CH144</f>
        <v>29</v>
      </c>
      <c r="CH144" s="42">
        <v>246.0</v>
      </c>
      <c r="CI144" s="42">
        <v>275.0</v>
      </c>
      <c r="CJ144" s="42">
        <f t="shared" si="414"/>
        <v>0.8945454545</v>
      </c>
      <c r="CK144" s="42">
        <v>89.5</v>
      </c>
      <c r="CL144" s="42">
        <f t="shared" si="415"/>
        <v>0.1054545455</v>
      </c>
    </row>
    <row r="145" ht="16.5" customHeight="1">
      <c r="A145" s="23"/>
      <c r="B145" s="23">
        <v>8.0</v>
      </c>
      <c r="C145" s="23">
        <v>8.0</v>
      </c>
      <c r="D145" s="23">
        <f t="shared" si="387"/>
        <v>2</v>
      </c>
      <c r="E145" s="23">
        <v>12.0</v>
      </c>
      <c r="F145" s="23">
        <v>14.0</v>
      </c>
      <c r="G145" s="23">
        <f t="shared" si="388"/>
        <v>0.8571428571</v>
      </c>
      <c r="H145" s="23">
        <v>85.7</v>
      </c>
      <c r="I145" s="23">
        <f t="shared" si="389"/>
        <v>0.1428571429</v>
      </c>
      <c r="J145" s="24"/>
      <c r="K145" s="24">
        <v>8.0</v>
      </c>
      <c r="L145" s="24">
        <v>11.0</v>
      </c>
      <c r="M145" s="24">
        <f t="shared" si="390"/>
        <v>1</v>
      </c>
      <c r="N145" s="24">
        <v>15.0</v>
      </c>
      <c r="O145" s="24">
        <v>16.0</v>
      </c>
      <c r="P145" s="24">
        <f t="shared" si="391"/>
        <v>0.9375</v>
      </c>
      <c r="Q145" s="24">
        <v>93.8</v>
      </c>
      <c r="R145" s="24">
        <f t="shared" si="392"/>
        <v>0.0625</v>
      </c>
      <c r="S145" s="49"/>
      <c r="T145" s="49">
        <v>8.0</v>
      </c>
      <c r="U145" s="49">
        <v>1.0</v>
      </c>
      <c r="V145" s="49">
        <f t="shared" si="393"/>
        <v>5</v>
      </c>
      <c r="W145" s="49">
        <v>107.0</v>
      </c>
      <c r="X145" s="49">
        <v>112.0</v>
      </c>
      <c r="Y145" s="49">
        <f t="shared" si="394"/>
        <v>0.9553571429</v>
      </c>
      <c r="Z145" s="49">
        <v>95.5</v>
      </c>
      <c r="AA145" s="49">
        <f t="shared" si="395"/>
        <v>0.04464285714</v>
      </c>
      <c r="AB145" s="50"/>
      <c r="AC145" s="50">
        <v>8.0</v>
      </c>
      <c r="AD145" s="50">
        <v>0.0</v>
      </c>
      <c r="AE145" s="50">
        <f t="shared" si="396"/>
        <v>5</v>
      </c>
      <c r="AF145" s="50">
        <v>127.0</v>
      </c>
      <c r="AG145" s="50">
        <v>132.0</v>
      </c>
      <c r="AH145" s="50">
        <f t="shared" si="397"/>
        <v>0.9621212121</v>
      </c>
      <c r="AI145" s="50">
        <v>96.2</v>
      </c>
      <c r="AJ145" s="50">
        <f t="shared" si="398"/>
        <v>0.03787878788</v>
      </c>
      <c r="AK145" s="27"/>
      <c r="AL145" s="27">
        <v>8.0</v>
      </c>
      <c r="AM145" s="27">
        <v>10.0</v>
      </c>
      <c r="AN145" s="27">
        <f t="shared" si="416"/>
        <v>39</v>
      </c>
      <c r="AO145" s="27">
        <v>36.0</v>
      </c>
      <c r="AP145" s="27">
        <v>75.0</v>
      </c>
      <c r="AQ145" s="27">
        <f t="shared" si="399"/>
        <v>0.48</v>
      </c>
      <c r="AR145" s="27">
        <v>48.0</v>
      </c>
      <c r="AS145" s="27">
        <f t="shared" si="400"/>
        <v>0.52</v>
      </c>
      <c r="AT145" s="28"/>
      <c r="AU145" s="28">
        <v>8.0</v>
      </c>
      <c r="AV145" s="28">
        <v>5.0</v>
      </c>
      <c r="AW145" s="28">
        <f t="shared" si="401"/>
        <v>10</v>
      </c>
      <c r="AX145" s="28">
        <v>107.0</v>
      </c>
      <c r="AY145" s="28">
        <v>117.0</v>
      </c>
      <c r="AZ145" s="28">
        <f t="shared" si="417"/>
        <v>0.9145299145</v>
      </c>
      <c r="BA145" s="28">
        <v>91.5</v>
      </c>
      <c r="BB145" s="28">
        <f t="shared" si="418"/>
        <v>0.08547008547</v>
      </c>
      <c r="BC145" s="29"/>
      <c r="BD145" s="29">
        <v>8.0</v>
      </c>
      <c r="BE145" s="29">
        <v>7.0</v>
      </c>
      <c r="BF145" s="29">
        <f t="shared" si="404"/>
        <v>13</v>
      </c>
      <c r="BG145" s="29">
        <v>72.0</v>
      </c>
      <c r="BH145" s="29">
        <v>85.0</v>
      </c>
      <c r="BI145" s="29">
        <f t="shared" si="405"/>
        <v>0.8470588235</v>
      </c>
      <c r="BJ145" s="29">
        <v>84.7</v>
      </c>
      <c r="BK145" s="29">
        <f t="shared" si="406"/>
        <v>0.1529411765</v>
      </c>
      <c r="BL145" s="30"/>
      <c r="BM145" s="30">
        <v>8.0</v>
      </c>
      <c r="BN145" s="30">
        <v>10.0</v>
      </c>
      <c r="BO145" s="30">
        <f t="shared" si="407"/>
        <v>46</v>
      </c>
      <c r="BP145" s="30">
        <v>64.0</v>
      </c>
      <c r="BQ145" s="30">
        <v>110.0</v>
      </c>
      <c r="BR145" s="30">
        <f t="shared" si="408"/>
        <v>0.5818181818</v>
      </c>
      <c r="BS145" s="30">
        <v>58.2</v>
      </c>
      <c r="BT145" s="30">
        <f t="shared" si="409"/>
        <v>0.4181818182</v>
      </c>
      <c r="BU145" s="31"/>
      <c r="BV145" s="31">
        <v>8.0</v>
      </c>
      <c r="BW145" s="31">
        <v>4.0</v>
      </c>
      <c r="BX145" s="31">
        <f t="shared" si="410"/>
        <v>22</v>
      </c>
      <c r="BY145" s="31">
        <v>171.0</v>
      </c>
      <c r="BZ145" s="31">
        <v>193.0</v>
      </c>
      <c r="CA145" s="31">
        <f t="shared" si="411"/>
        <v>0.8860103627</v>
      </c>
      <c r="CB145" s="31">
        <v>88.6</v>
      </c>
      <c r="CC145" s="31">
        <f t="shared" si="412"/>
        <v>0.1139896373</v>
      </c>
      <c r="CD145" s="42"/>
      <c r="CE145" s="42">
        <v>8.0</v>
      </c>
      <c r="CF145" s="42">
        <v>9.0</v>
      </c>
      <c r="CG145" s="42">
        <f t="shared" si="419"/>
        <v>29</v>
      </c>
      <c r="CH145" s="42">
        <v>131.0</v>
      </c>
      <c r="CI145" s="42">
        <v>160.0</v>
      </c>
      <c r="CJ145" s="42">
        <f t="shared" si="414"/>
        <v>0.81875</v>
      </c>
      <c r="CK145" s="42">
        <v>81.9</v>
      </c>
      <c r="CL145" s="42">
        <f t="shared" si="415"/>
        <v>0.18125</v>
      </c>
    </row>
    <row r="146" ht="16.5" customHeight="1">
      <c r="A146" s="23"/>
      <c r="B146" s="23">
        <v>9.0</v>
      </c>
      <c r="C146" s="23">
        <v>2.0</v>
      </c>
      <c r="D146" s="23">
        <f t="shared" si="387"/>
        <v>1</v>
      </c>
      <c r="E146" s="23">
        <v>43.0</v>
      </c>
      <c r="F146" s="23">
        <v>44.0</v>
      </c>
      <c r="G146" s="23">
        <f t="shared" si="388"/>
        <v>0.9772727273</v>
      </c>
      <c r="H146" s="23">
        <v>97.7</v>
      </c>
      <c r="I146" s="23">
        <f t="shared" si="389"/>
        <v>0.02272727273</v>
      </c>
      <c r="J146" s="24"/>
      <c r="K146" s="24">
        <v>9.0</v>
      </c>
      <c r="L146" s="24">
        <v>3.0</v>
      </c>
      <c r="M146" s="24">
        <f t="shared" si="390"/>
        <v>1</v>
      </c>
      <c r="N146" s="24">
        <v>73.0</v>
      </c>
      <c r="O146" s="24">
        <v>74.0</v>
      </c>
      <c r="P146" s="24">
        <f t="shared" si="391"/>
        <v>0.9864864865</v>
      </c>
      <c r="Q146" s="24">
        <v>98.6</v>
      </c>
      <c r="R146" s="24">
        <f t="shared" si="392"/>
        <v>0.01351351351</v>
      </c>
      <c r="S146" s="49"/>
      <c r="T146" s="49">
        <v>9.0</v>
      </c>
      <c r="U146" s="49">
        <v>5.0</v>
      </c>
      <c r="V146" s="49">
        <f t="shared" si="393"/>
        <v>5</v>
      </c>
      <c r="W146" s="49">
        <v>81.0</v>
      </c>
      <c r="X146" s="49">
        <v>86.0</v>
      </c>
      <c r="Y146" s="49">
        <f t="shared" si="394"/>
        <v>0.9418604651</v>
      </c>
      <c r="Z146" s="49">
        <v>94.2</v>
      </c>
      <c r="AA146" s="49">
        <f t="shared" si="395"/>
        <v>0.05813953488</v>
      </c>
      <c r="AB146" s="50"/>
      <c r="AC146" s="50">
        <v>9.0</v>
      </c>
      <c r="AD146" s="50">
        <v>1.0</v>
      </c>
      <c r="AE146" s="50">
        <f t="shared" si="396"/>
        <v>9</v>
      </c>
      <c r="AF146" s="50">
        <v>131.0</v>
      </c>
      <c r="AG146" s="50">
        <v>140.0</v>
      </c>
      <c r="AH146" s="50">
        <f t="shared" si="397"/>
        <v>0.9357142857</v>
      </c>
      <c r="AI146" s="50">
        <v>93.6</v>
      </c>
      <c r="AJ146" s="50">
        <f t="shared" si="398"/>
        <v>0.06428571429</v>
      </c>
      <c r="AK146" s="27"/>
      <c r="AL146" s="27">
        <v>9.0</v>
      </c>
      <c r="AM146" s="27">
        <v>4.0</v>
      </c>
      <c r="AN146" s="27">
        <f t="shared" si="416"/>
        <v>8</v>
      </c>
      <c r="AO146" s="27">
        <v>115.0</v>
      </c>
      <c r="AP146" s="27">
        <v>123.0</v>
      </c>
      <c r="AQ146" s="27">
        <f t="shared" si="399"/>
        <v>0.9349593496</v>
      </c>
      <c r="AR146" s="27">
        <v>93.5</v>
      </c>
      <c r="AS146" s="27">
        <f t="shared" si="400"/>
        <v>0.06504065041</v>
      </c>
      <c r="AT146" s="28"/>
      <c r="AU146" s="28">
        <v>9.0</v>
      </c>
      <c r="AV146" s="28">
        <v>4.0</v>
      </c>
      <c r="AW146" s="28">
        <f t="shared" si="401"/>
        <v>9</v>
      </c>
      <c r="AX146" s="28">
        <v>123.0</v>
      </c>
      <c r="AY146" s="28">
        <v>132.0</v>
      </c>
      <c r="AZ146" s="28">
        <f t="shared" si="417"/>
        <v>0.9318181818</v>
      </c>
      <c r="BA146" s="28">
        <v>93.2</v>
      </c>
      <c r="BB146" s="28">
        <f t="shared" si="418"/>
        <v>0.06818181818</v>
      </c>
      <c r="BC146" s="29"/>
      <c r="BD146" s="29">
        <v>9.0</v>
      </c>
      <c r="BE146" s="29">
        <v>8.0</v>
      </c>
      <c r="BF146" s="29">
        <f t="shared" si="404"/>
        <v>13</v>
      </c>
      <c r="BG146" s="29">
        <v>69.0</v>
      </c>
      <c r="BH146" s="29">
        <v>82.0</v>
      </c>
      <c r="BI146" s="29">
        <f t="shared" si="405"/>
        <v>0.8414634146</v>
      </c>
      <c r="BJ146" s="29">
        <v>84.1</v>
      </c>
      <c r="BK146" s="29">
        <f t="shared" si="406"/>
        <v>0.1585365854</v>
      </c>
      <c r="BL146" s="30"/>
      <c r="BM146" s="30">
        <v>9.0</v>
      </c>
      <c r="BN146" s="30"/>
      <c r="BO146" s="30">
        <f t="shared" si="407"/>
        <v>0</v>
      </c>
      <c r="BP146" s="30">
        <v>0.0</v>
      </c>
      <c r="BQ146" s="30">
        <v>0.0</v>
      </c>
      <c r="BR146" s="30">
        <v>0.0</v>
      </c>
      <c r="BS146" s="30">
        <v>0.0</v>
      </c>
      <c r="BT146" s="30">
        <v>0.0</v>
      </c>
      <c r="BU146" s="31"/>
      <c r="BV146" s="31">
        <v>9.0</v>
      </c>
      <c r="BW146" s="31">
        <v>0.0</v>
      </c>
      <c r="BX146" s="31">
        <v>168.0</v>
      </c>
      <c r="BY146" s="31">
        <v>11.0</v>
      </c>
      <c r="BZ146" s="31">
        <v>179.0</v>
      </c>
      <c r="CA146" s="31">
        <f t="shared" si="411"/>
        <v>0.06145251397</v>
      </c>
      <c r="CB146" s="31">
        <v>6.14</v>
      </c>
      <c r="CC146" s="31">
        <f t="shared" si="412"/>
        <v>0.938547486</v>
      </c>
      <c r="CD146" s="42"/>
      <c r="CE146" s="42">
        <v>9.0</v>
      </c>
      <c r="CF146" s="42">
        <v>2.0</v>
      </c>
      <c r="CG146" s="42">
        <f t="shared" si="419"/>
        <v>39</v>
      </c>
      <c r="CH146" s="42">
        <v>299.0</v>
      </c>
      <c r="CI146" s="42">
        <v>338.0</v>
      </c>
      <c r="CJ146" s="42">
        <f t="shared" si="414"/>
        <v>0.8846153846</v>
      </c>
      <c r="CK146" s="42">
        <v>88.5</v>
      </c>
      <c r="CL146" s="42">
        <f t="shared" si="415"/>
        <v>0.1153846154</v>
      </c>
    </row>
    <row r="147" ht="16.5" customHeight="1">
      <c r="A147" s="23"/>
      <c r="B147" s="23">
        <v>10.0</v>
      </c>
      <c r="C147" s="23">
        <v>0.0</v>
      </c>
      <c r="D147" s="23">
        <f t="shared" si="387"/>
        <v>0</v>
      </c>
      <c r="E147" s="23">
        <v>41.0</v>
      </c>
      <c r="F147" s="23">
        <v>41.0</v>
      </c>
      <c r="G147" s="23">
        <f t="shared" si="388"/>
        <v>1</v>
      </c>
      <c r="H147" s="23">
        <v>100.0</v>
      </c>
      <c r="I147" s="23">
        <f t="shared" si="389"/>
        <v>0</v>
      </c>
      <c r="J147" s="24"/>
      <c r="K147" s="24">
        <v>10.0</v>
      </c>
      <c r="L147" s="24">
        <v>6.0</v>
      </c>
      <c r="M147" s="24">
        <f t="shared" si="390"/>
        <v>1</v>
      </c>
      <c r="N147" s="24">
        <v>53.0</v>
      </c>
      <c r="O147" s="24">
        <v>54.0</v>
      </c>
      <c r="P147" s="24">
        <f t="shared" si="391"/>
        <v>0.9814814815</v>
      </c>
      <c r="Q147" s="24">
        <v>98.1</v>
      </c>
      <c r="R147" s="24">
        <f t="shared" si="392"/>
        <v>0.01851851852</v>
      </c>
      <c r="S147" s="49"/>
      <c r="T147" s="49">
        <v>10.0</v>
      </c>
      <c r="U147" s="49">
        <v>0.0</v>
      </c>
      <c r="V147" s="49">
        <f t="shared" si="393"/>
        <v>4</v>
      </c>
      <c r="W147" s="49">
        <v>109.0</v>
      </c>
      <c r="X147" s="49">
        <v>113.0</v>
      </c>
      <c r="Y147" s="49">
        <f t="shared" si="394"/>
        <v>0.9646017699</v>
      </c>
      <c r="Z147" s="49">
        <v>96.5</v>
      </c>
      <c r="AA147" s="49">
        <f t="shared" si="395"/>
        <v>0.03539823009</v>
      </c>
      <c r="AB147" s="50"/>
      <c r="AC147" s="50">
        <v>10.0</v>
      </c>
      <c r="AD147" s="50">
        <v>5.0</v>
      </c>
      <c r="AE147" s="50">
        <f t="shared" si="396"/>
        <v>2</v>
      </c>
      <c r="AF147" s="50">
        <v>97.0</v>
      </c>
      <c r="AG147" s="50">
        <v>99.0</v>
      </c>
      <c r="AH147" s="50">
        <f t="shared" si="397"/>
        <v>0.9797979798</v>
      </c>
      <c r="AI147" s="50">
        <v>98.0</v>
      </c>
      <c r="AJ147" s="50">
        <f t="shared" si="398"/>
        <v>0.0202020202</v>
      </c>
      <c r="AK147" s="27"/>
      <c r="AL147" s="27">
        <v>10.0</v>
      </c>
      <c r="AM147" s="27">
        <v>5.0</v>
      </c>
      <c r="AN147" s="27">
        <f t="shared" si="416"/>
        <v>11</v>
      </c>
      <c r="AO147" s="27">
        <v>102.0</v>
      </c>
      <c r="AP147" s="27">
        <v>113.0</v>
      </c>
      <c r="AQ147" s="27">
        <f t="shared" si="399"/>
        <v>0.9026548673</v>
      </c>
      <c r="AR147" s="27">
        <v>90.3</v>
      </c>
      <c r="AS147" s="27">
        <f t="shared" si="400"/>
        <v>0.09734513274</v>
      </c>
      <c r="AT147" s="28"/>
      <c r="AU147" s="28">
        <v>10.0</v>
      </c>
      <c r="AV147" s="28">
        <v>11.0</v>
      </c>
      <c r="AW147" s="28">
        <f t="shared" si="401"/>
        <v>12</v>
      </c>
      <c r="AX147" s="28">
        <v>34.0</v>
      </c>
      <c r="AY147" s="28">
        <v>46.0</v>
      </c>
      <c r="AZ147" s="28">
        <f t="shared" si="417"/>
        <v>0.7391304348</v>
      </c>
      <c r="BA147" s="28">
        <v>73.9</v>
      </c>
      <c r="BB147" s="28">
        <f t="shared" si="418"/>
        <v>0.2608695652</v>
      </c>
      <c r="BC147" s="29"/>
      <c r="BD147" s="29">
        <v>10.0</v>
      </c>
      <c r="BE147" s="29">
        <v>4.0</v>
      </c>
      <c r="BF147" s="29">
        <f t="shared" si="404"/>
        <v>13</v>
      </c>
      <c r="BG147" s="29">
        <v>128.0</v>
      </c>
      <c r="BH147" s="29">
        <v>141.0</v>
      </c>
      <c r="BI147" s="29">
        <f t="shared" si="405"/>
        <v>0.9078014184</v>
      </c>
      <c r="BJ147" s="29">
        <v>90.8</v>
      </c>
      <c r="BK147" s="29">
        <f t="shared" si="406"/>
        <v>0.09219858156</v>
      </c>
      <c r="BL147" s="30"/>
      <c r="BM147" s="30">
        <v>10.0</v>
      </c>
      <c r="BN147" s="30">
        <v>3.0</v>
      </c>
      <c r="BO147" s="30">
        <f t="shared" si="407"/>
        <v>26</v>
      </c>
      <c r="BP147" s="30">
        <v>170.0</v>
      </c>
      <c r="BQ147" s="30">
        <v>196.0</v>
      </c>
      <c r="BR147" s="30">
        <f t="shared" ref="BR147:BR148" si="420">BP147/BQ147</f>
        <v>0.8673469388</v>
      </c>
      <c r="BS147" s="30">
        <v>86.7</v>
      </c>
      <c r="BT147" s="30">
        <f t="shared" ref="BT147:BT148" si="421">BO147/BQ147</f>
        <v>0.1326530612</v>
      </c>
      <c r="BU147" s="31"/>
      <c r="BV147" s="31">
        <v>10.0</v>
      </c>
      <c r="BW147" s="31">
        <v>9.0</v>
      </c>
      <c r="BX147" s="31">
        <f t="shared" ref="BX147:BX148" si="422">BZ147-BY147</f>
        <v>26</v>
      </c>
      <c r="BY147" s="31">
        <v>96.0</v>
      </c>
      <c r="BZ147" s="31">
        <v>122.0</v>
      </c>
      <c r="CA147" s="31">
        <f t="shared" si="411"/>
        <v>0.7868852459</v>
      </c>
      <c r="CB147" s="31">
        <v>78.7</v>
      </c>
      <c r="CC147" s="31">
        <f t="shared" si="412"/>
        <v>0.2131147541</v>
      </c>
      <c r="CD147" s="42"/>
      <c r="CE147" s="42">
        <v>10.0</v>
      </c>
      <c r="CF147" s="42">
        <v>0.0</v>
      </c>
      <c r="CG147" s="42">
        <f t="shared" si="419"/>
        <v>34</v>
      </c>
      <c r="CH147" s="42">
        <v>286.0</v>
      </c>
      <c r="CI147" s="42">
        <v>320.0</v>
      </c>
      <c r="CJ147" s="42">
        <f t="shared" si="414"/>
        <v>0.89375</v>
      </c>
      <c r="CK147" s="42">
        <v>89.4</v>
      </c>
      <c r="CL147" s="42">
        <f t="shared" si="415"/>
        <v>0.10625</v>
      </c>
    </row>
    <row r="148" ht="16.5" customHeight="1">
      <c r="A148" s="23"/>
      <c r="B148" s="23">
        <v>11.0</v>
      </c>
      <c r="C148" s="23">
        <v>10.0</v>
      </c>
      <c r="D148" s="23">
        <f t="shared" si="387"/>
        <v>3</v>
      </c>
      <c r="E148" s="23">
        <v>16.0</v>
      </c>
      <c r="F148" s="23">
        <v>19.0</v>
      </c>
      <c r="G148" s="23">
        <f t="shared" si="388"/>
        <v>0.8421052632</v>
      </c>
      <c r="H148" s="23">
        <v>84.2</v>
      </c>
      <c r="I148" s="23">
        <f t="shared" si="389"/>
        <v>0.1578947368</v>
      </c>
      <c r="J148" s="24"/>
      <c r="K148" s="24">
        <v>11.0</v>
      </c>
      <c r="L148" s="24">
        <v>5.0</v>
      </c>
      <c r="M148" s="24">
        <f t="shared" si="390"/>
        <v>1</v>
      </c>
      <c r="N148" s="24">
        <v>56.0</v>
      </c>
      <c r="O148" s="24">
        <v>57.0</v>
      </c>
      <c r="P148" s="24">
        <f t="shared" si="391"/>
        <v>0.9824561404</v>
      </c>
      <c r="Q148" s="24">
        <v>98.2</v>
      </c>
      <c r="R148" s="24">
        <f t="shared" si="392"/>
        <v>0.01754385965</v>
      </c>
      <c r="S148" s="49"/>
      <c r="T148" s="49">
        <v>11.0</v>
      </c>
      <c r="U148" s="49">
        <v>3.0</v>
      </c>
      <c r="V148" s="49">
        <f t="shared" si="393"/>
        <v>1</v>
      </c>
      <c r="W148" s="49">
        <v>98.0</v>
      </c>
      <c r="X148" s="49">
        <v>99.0</v>
      </c>
      <c r="Y148" s="49">
        <f t="shared" si="394"/>
        <v>0.9898989899</v>
      </c>
      <c r="Z148" s="49">
        <v>99.0</v>
      </c>
      <c r="AA148" s="49">
        <f t="shared" si="395"/>
        <v>0.0101010101</v>
      </c>
      <c r="AB148" s="50"/>
      <c r="AC148" s="50">
        <v>11.0</v>
      </c>
      <c r="AD148" s="50">
        <v>3.0</v>
      </c>
      <c r="AE148" s="50">
        <f t="shared" si="396"/>
        <v>4</v>
      </c>
      <c r="AF148" s="50">
        <v>118.0</v>
      </c>
      <c r="AG148" s="50">
        <v>122.0</v>
      </c>
      <c r="AH148" s="50">
        <f t="shared" si="397"/>
        <v>0.9672131148</v>
      </c>
      <c r="AI148" s="50">
        <v>96.7</v>
      </c>
      <c r="AJ148" s="50">
        <f t="shared" si="398"/>
        <v>0.03278688525</v>
      </c>
      <c r="AK148" s="27"/>
      <c r="AL148" s="27">
        <v>11.0</v>
      </c>
      <c r="AM148" s="27">
        <v>1.0</v>
      </c>
      <c r="AN148" s="27">
        <f t="shared" si="416"/>
        <v>9</v>
      </c>
      <c r="AO148" s="27">
        <v>156.0</v>
      </c>
      <c r="AP148" s="27">
        <v>165.0</v>
      </c>
      <c r="AQ148" s="27">
        <f t="shared" si="399"/>
        <v>0.9454545455</v>
      </c>
      <c r="AR148" s="27">
        <v>94.5</v>
      </c>
      <c r="AS148" s="27">
        <f t="shared" si="400"/>
        <v>0.05454545455</v>
      </c>
      <c r="AT148" s="28"/>
      <c r="AU148" s="28">
        <v>11.0</v>
      </c>
      <c r="AV148" s="28">
        <v>0.0</v>
      </c>
      <c r="AW148" s="28">
        <f t="shared" si="401"/>
        <v>10</v>
      </c>
      <c r="AX148" s="28">
        <v>144.0</v>
      </c>
      <c r="AY148" s="28">
        <v>154.0</v>
      </c>
      <c r="AZ148" s="28">
        <f t="shared" si="417"/>
        <v>0.9350649351</v>
      </c>
      <c r="BA148" s="28">
        <v>93.5</v>
      </c>
      <c r="BB148" s="28">
        <f t="shared" si="418"/>
        <v>0.06493506494</v>
      </c>
      <c r="BC148" s="29"/>
      <c r="BD148" s="29">
        <v>11.0</v>
      </c>
      <c r="BE148" s="29">
        <v>10.0</v>
      </c>
      <c r="BF148" s="29">
        <f t="shared" si="404"/>
        <v>1</v>
      </c>
      <c r="BG148" s="29">
        <v>1.0</v>
      </c>
      <c r="BH148" s="29">
        <v>2.0</v>
      </c>
      <c r="BI148" s="29">
        <f t="shared" si="405"/>
        <v>0.5</v>
      </c>
      <c r="BJ148" s="29">
        <v>50.0</v>
      </c>
      <c r="BK148" s="29">
        <f t="shared" si="406"/>
        <v>0.5</v>
      </c>
      <c r="BL148" s="30"/>
      <c r="BM148" s="30">
        <v>11.0</v>
      </c>
      <c r="BN148" s="30">
        <v>6.0</v>
      </c>
      <c r="BO148" s="30">
        <f t="shared" si="407"/>
        <v>22</v>
      </c>
      <c r="BP148" s="30">
        <v>139.0</v>
      </c>
      <c r="BQ148" s="30">
        <v>161.0</v>
      </c>
      <c r="BR148" s="30">
        <f t="shared" si="420"/>
        <v>0.8633540373</v>
      </c>
      <c r="BS148" s="30">
        <v>86.3</v>
      </c>
      <c r="BT148" s="30">
        <f t="shared" si="421"/>
        <v>0.1366459627</v>
      </c>
      <c r="BU148" s="31"/>
      <c r="BV148" s="31">
        <v>11.0</v>
      </c>
      <c r="BW148" s="31">
        <v>2.0</v>
      </c>
      <c r="BX148" s="31">
        <f t="shared" si="422"/>
        <v>33</v>
      </c>
      <c r="BY148" s="31">
        <v>199.0</v>
      </c>
      <c r="BZ148" s="31">
        <v>232.0</v>
      </c>
      <c r="CA148" s="31">
        <f t="shared" si="411"/>
        <v>0.8577586207</v>
      </c>
      <c r="CB148" s="31">
        <v>85.8</v>
      </c>
      <c r="CC148" s="31">
        <f t="shared" si="412"/>
        <v>0.1422413793</v>
      </c>
      <c r="CD148" s="42"/>
      <c r="CE148" s="42">
        <v>11.0</v>
      </c>
      <c r="CF148" s="42">
        <v>8.0</v>
      </c>
      <c r="CG148" s="42">
        <f t="shared" si="419"/>
        <v>26</v>
      </c>
      <c r="CH148" s="42">
        <v>124.0</v>
      </c>
      <c r="CI148" s="42">
        <v>150.0</v>
      </c>
      <c r="CJ148" s="42">
        <f t="shared" si="414"/>
        <v>0.8266666667</v>
      </c>
      <c r="CK148" s="42">
        <v>82.7</v>
      </c>
      <c r="CL148" s="42">
        <f t="shared" si="415"/>
        <v>0.1733333333</v>
      </c>
    </row>
    <row r="149" ht="16.5" customHeight="1">
      <c r="A149" s="36" t="s">
        <v>25</v>
      </c>
      <c r="B149" s="37"/>
      <c r="C149" s="37"/>
      <c r="D149" s="37"/>
      <c r="E149" s="37"/>
      <c r="F149" s="37"/>
      <c r="G149" s="36">
        <f t="shared" ref="G149:H149" si="423">SUM(G137:G148)/12</f>
        <v>0.8924603073</v>
      </c>
      <c r="H149" s="36">
        <f t="shared" si="423"/>
        <v>89.24166667</v>
      </c>
      <c r="I149" s="36">
        <f>SUM(I137:I148)/12*100</f>
        <v>10.75396927</v>
      </c>
      <c r="J149" s="37"/>
      <c r="K149" s="37"/>
      <c r="L149" s="37"/>
      <c r="M149" s="37"/>
      <c r="N149" s="37"/>
      <c r="O149" s="37"/>
      <c r="P149" s="36">
        <f t="shared" ref="P149:Q149" si="424">SUM(P137:P148)/12</f>
        <v>0.8769502398</v>
      </c>
      <c r="Q149" s="36">
        <f t="shared" si="424"/>
        <v>87.68333333</v>
      </c>
      <c r="R149" s="36">
        <f>SUM(R137:R148)/12*100</f>
        <v>12.30497602</v>
      </c>
      <c r="S149" s="37"/>
      <c r="T149" s="37"/>
      <c r="U149" s="37"/>
      <c r="V149" s="37"/>
      <c r="W149" s="37"/>
      <c r="X149" s="37"/>
      <c r="Y149" s="36">
        <f t="shared" ref="Y149:Z149" si="425">SUM(Y137:Y148)/12</f>
        <v>0.9483865121</v>
      </c>
      <c r="Z149" s="36">
        <f t="shared" si="425"/>
        <v>94.83333333</v>
      </c>
      <c r="AA149" s="36">
        <f>SUM(AA137:AA148)/12*100</f>
        <v>5.161348788</v>
      </c>
      <c r="AB149" s="37"/>
      <c r="AC149" s="37"/>
      <c r="AD149" s="37"/>
      <c r="AE149" s="37"/>
      <c r="AF149" s="37"/>
      <c r="AG149" s="37"/>
      <c r="AH149" s="36">
        <f t="shared" ref="AH149:AI149" si="426">SUM(AH137:AH148)/12</f>
        <v>0.8787545967</v>
      </c>
      <c r="AI149" s="36">
        <f t="shared" si="426"/>
        <v>87.88333333</v>
      </c>
      <c r="AJ149" s="36">
        <f>SUM(AJ137:AJ148)/12*100</f>
        <v>12.12454033</v>
      </c>
      <c r="AK149" s="37"/>
      <c r="AL149" s="37"/>
      <c r="AM149" s="37"/>
      <c r="AN149" s="37"/>
      <c r="AO149" s="37"/>
      <c r="AP149" s="37"/>
      <c r="AQ149" s="36">
        <f t="shared" ref="AQ149:AR149" si="427">SUM(AQ137:AQ148)/12</f>
        <v>0.7163228171</v>
      </c>
      <c r="AR149" s="36">
        <f t="shared" si="427"/>
        <v>71.625</v>
      </c>
      <c r="AS149" s="36">
        <f>SUM(AS137:AS148)/12*100</f>
        <v>28.36771829</v>
      </c>
      <c r="AT149" s="37"/>
      <c r="AU149" s="37"/>
      <c r="AV149" s="37"/>
      <c r="AW149" s="37"/>
      <c r="AX149" s="37"/>
      <c r="AY149" s="37"/>
      <c r="AZ149" s="36">
        <f t="shared" ref="AZ149:BA149" si="428">SUM(AZ137:AZ148)/12</f>
        <v>0.7821901299</v>
      </c>
      <c r="BA149" s="36">
        <f t="shared" si="428"/>
        <v>78.21666667</v>
      </c>
      <c r="BB149" s="36">
        <f>SUM(BB137:BB148)/12*100</f>
        <v>13.44765368</v>
      </c>
      <c r="BC149" s="37"/>
      <c r="BD149" s="37"/>
      <c r="BE149" s="37"/>
      <c r="BF149" s="37"/>
      <c r="BG149" s="37"/>
      <c r="BH149" s="37"/>
      <c r="BI149" s="36">
        <f t="shared" ref="BI149:BJ149" si="429">SUM(BI137:BI148)/12</f>
        <v>0.8307385883</v>
      </c>
      <c r="BJ149" s="36">
        <f t="shared" si="429"/>
        <v>83.075</v>
      </c>
      <c r="BK149" s="36">
        <f>SUM(BK137:BK148)/12*100</f>
        <v>16.92614117</v>
      </c>
      <c r="BL149" s="37"/>
      <c r="BM149" s="37"/>
      <c r="BN149" s="37"/>
      <c r="BO149" s="37"/>
      <c r="BP149" s="37"/>
      <c r="BQ149" s="37"/>
      <c r="BR149" s="36">
        <f t="shared" ref="BR149:BS149" si="430">SUM(BR137:BR148)/12</f>
        <v>0.7697729596</v>
      </c>
      <c r="BS149" s="36">
        <f t="shared" si="430"/>
        <v>76.95833333</v>
      </c>
      <c r="BT149" s="36">
        <f>SUM(BT137:BT148)/12*100</f>
        <v>14.68937071</v>
      </c>
      <c r="BU149" s="37"/>
      <c r="BV149" s="37"/>
      <c r="BW149" s="37"/>
      <c r="BX149" s="37"/>
      <c r="BY149" s="37"/>
      <c r="BZ149" s="37"/>
      <c r="CA149" s="36">
        <f t="shared" ref="CA149:CB149" si="431">SUM(CA137:CA148)/12</f>
        <v>0.7730797658</v>
      </c>
      <c r="CB149" s="36">
        <f t="shared" si="431"/>
        <v>77.31166667</v>
      </c>
      <c r="CC149" s="36">
        <f>SUM(CC137:CC148)/12*100</f>
        <v>22.69202342</v>
      </c>
      <c r="CD149" s="37"/>
      <c r="CE149" s="37"/>
      <c r="CF149" s="37"/>
      <c r="CG149" s="37"/>
      <c r="CH149" s="37"/>
      <c r="CI149" s="37"/>
      <c r="CJ149" s="36">
        <f t="shared" ref="CJ149:CK149" si="432">SUM(CJ137:CJ148)/12</f>
        <v>0.7983323749</v>
      </c>
      <c r="CK149" s="36">
        <f t="shared" si="432"/>
        <v>79.83416667</v>
      </c>
      <c r="CL149" s="36">
        <f>SUM(CL137:CL148)/12*100</f>
        <v>20.16676251</v>
      </c>
    </row>
    <row r="150" ht="16.5" customHeight="1">
      <c r="A150" s="38" t="s">
        <v>26</v>
      </c>
      <c r="B150" s="39"/>
      <c r="C150" s="39"/>
      <c r="D150" s="39"/>
      <c r="E150" s="39"/>
      <c r="F150" s="39"/>
      <c r="G150" s="38">
        <f>STDEV(G137:G148)</f>
        <v>0.1158598613</v>
      </c>
      <c r="H150" s="38"/>
      <c r="I150" s="38">
        <f>STDEV(I137:I148)</f>
        <v>0.1158598613</v>
      </c>
      <c r="J150" s="39"/>
      <c r="K150" s="39"/>
      <c r="L150" s="39"/>
      <c r="M150" s="39"/>
      <c r="N150" s="39"/>
      <c r="O150" s="39"/>
      <c r="P150" s="38">
        <f>STDEV(P137:P148)</f>
        <v>0.1982903828</v>
      </c>
      <c r="Q150" s="38"/>
      <c r="R150" s="38">
        <f>STDEV(R137:R148)</f>
        <v>0.1982903828</v>
      </c>
      <c r="S150" s="39"/>
      <c r="T150" s="39"/>
      <c r="U150" s="39"/>
      <c r="V150" s="39"/>
      <c r="W150" s="39"/>
      <c r="X150" s="39"/>
      <c r="Y150" s="38">
        <f>STDEV(Y137:Y148)</f>
        <v>0.04000287142</v>
      </c>
      <c r="Z150" s="38"/>
      <c r="AA150" s="38">
        <f>STDEV(AA137:AA148)</f>
        <v>0.04000287142</v>
      </c>
      <c r="AB150" s="39"/>
      <c r="AC150" s="39"/>
      <c r="AD150" s="39"/>
      <c r="AE150" s="39"/>
      <c r="AF150" s="39"/>
      <c r="AG150" s="39"/>
      <c r="AH150" s="38">
        <f>STDEV(AH137:AH148)</f>
        <v>0.1528830469</v>
      </c>
      <c r="AI150" s="38"/>
      <c r="AJ150" s="38">
        <f>STDEV(AJ137:AJ148)</f>
        <v>0.1528830469</v>
      </c>
      <c r="AK150" s="39"/>
      <c r="AL150" s="39"/>
      <c r="AM150" s="39"/>
      <c r="AN150" s="39"/>
      <c r="AO150" s="39"/>
      <c r="AP150" s="39"/>
      <c r="AQ150" s="38">
        <f>STDEV(AQ137:AQ148)</f>
        <v>0.3427194829</v>
      </c>
      <c r="AR150" s="38"/>
      <c r="AS150" s="38">
        <f>STDEV(AS137:AS148)</f>
        <v>0.3427194829</v>
      </c>
      <c r="AT150" s="39"/>
      <c r="AU150" s="39"/>
      <c r="AV150" s="39"/>
      <c r="AW150" s="39"/>
      <c r="AX150" s="39"/>
      <c r="AY150" s="39"/>
      <c r="AZ150" s="38">
        <f>STDEV(AZ137:AZ148)</f>
        <v>0.2742716883</v>
      </c>
      <c r="BA150" s="38"/>
      <c r="BB150" s="38">
        <f>STDEV(BB137:BB148)</f>
        <v>0.127835461</v>
      </c>
      <c r="BC150" s="39"/>
      <c r="BD150" s="39"/>
      <c r="BE150" s="39"/>
      <c r="BF150" s="39"/>
      <c r="BG150" s="39"/>
      <c r="BH150" s="39"/>
      <c r="BI150" s="38">
        <f>STDEV(BI137:BI148)</f>
        <v>0.1292073318</v>
      </c>
      <c r="BJ150" s="38"/>
      <c r="BK150" s="38">
        <f>STDEV(BK137:BK148)</f>
        <v>0.1292073318</v>
      </c>
      <c r="BL150" s="39"/>
      <c r="BM150" s="39"/>
      <c r="BN150" s="39"/>
      <c r="BO150" s="39"/>
      <c r="BP150" s="39"/>
      <c r="BQ150" s="39"/>
      <c r="BR150" s="38">
        <f>STDEV(BR137:BR148)</f>
        <v>0.2575442747</v>
      </c>
      <c r="BS150" s="38"/>
      <c r="BT150" s="38">
        <f>STDEV(BT137:BT148)</f>
        <v>0.09850719175</v>
      </c>
      <c r="BU150" s="39"/>
      <c r="BV150" s="39"/>
      <c r="BW150" s="39"/>
      <c r="BX150" s="39"/>
      <c r="BY150" s="39"/>
      <c r="BZ150" s="39"/>
      <c r="CA150" s="38">
        <f>STDEV(CA137:CA148)</f>
        <v>0.2311450909</v>
      </c>
      <c r="CB150" s="38"/>
      <c r="CC150" s="38">
        <f>STDEV(CC137:CC148)</f>
        <v>0.2311450909</v>
      </c>
      <c r="CD150" s="39"/>
      <c r="CE150" s="39"/>
      <c r="CF150" s="39"/>
      <c r="CG150" s="39"/>
      <c r="CH150" s="39"/>
      <c r="CI150" s="39"/>
      <c r="CJ150" s="38">
        <f>STDEV(CJ137:CJ148)</f>
        <v>0.22293537</v>
      </c>
      <c r="CK150" s="38"/>
      <c r="CL150" s="38">
        <f>STDEV(CL137:CL148)</f>
        <v>0.22293537</v>
      </c>
    </row>
    <row r="151" ht="16.5" customHeight="1">
      <c r="A151" s="40" t="s">
        <v>27</v>
      </c>
      <c r="B151" s="41"/>
      <c r="C151" s="41"/>
      <c r="D151" s="41"/>
      <c r="E151" s="41"/>
      <c r="F151" s="41"/>
      <c r="G151" s="40">
        <f>VAR(G137:G148)</f>
        <v>0.01342350746</v>
      </c>
      <c r="H151" s="40"/>
      <c r="I151" s="40">
        <f>VAR(I137:I148)</f>
        <v>0.01342350746</v>
      </c>
      <c r="J151" s="41"/>
      <c r="K151" s="41"/>
      <c r="L151" s="41"/>
      <c r="M151" s="41"/>
      <c r="N151" s="41"/>
      <c r="O151" s="41"/>
      <c r="P151" s="40">
        <f>VAR(P137:P148)</f>
        <v>0.0393190759</v>
      </c>
      <c r="Q151" s="41"/>
      <c r="R151" s="40">
        <f>VAR(R137:R148)</f>
        <v>0.0393190759</v>
      </c>
      <c r="S151" s="41"/>
      <c r="T151" s="41"/>
      <c r="U151" s="41"/>
      <c r="V151" s="41"/>
      <c r="W151" s="41"/>
      <c r="X151" s="41"/>
      <c r="Y151" s="40">
        <f>VAR(Y137:Y148)</f>
        <v>0.001600229722</v>
      </c>
      <c r="Z151" s="41"/>
      <c r="AA151" s="40">
        <f>VAR(AA137:AA148)</f>
        <v>0.001600229722</v>
      </c>
      <c r="AB151" s="41"/>
      <c r="AC151" s="41"/>
      <c r="AD151" s="41"/>
      <c r="AE151" s="41"/>
      <c r="AF151" s="41"/>
      <c r="AG151" s="41"/>
      <c r="AH151" s="40">
        <f>VAR(AH137:AH148)</f>
        <v>0.02337322602</v>
      </c>
      <c r="AI151" s="41"/>
      <c r="AJ151" s="40">
        <f>VAR(AJ137:AJ148)</f>
        <v>0.02337322602</v>
      </c>
      <c r="AK151" s="41"/>
      <c r="AL151" s="41"/>
      <c r="AM151" s="41"/>
      <c r="AN151" s="41"/>
      <c r="AO151" s="41"/>
      <c r="AP151" s="41"/>
      <c r="AQ151" s="40">
        <f>VAR(AQ137:AQ148)</f>
        <v>0.117456644</v>
      </c>
      <c r="AR151" s="41"/>
      <c r="AS151" s="40">
        <f>VAR(AS137:AS148)</f>
        <v>0.117456644</v>
      </c>
      <c r="AT151" s="41"/>
      <c r="AU151" s="41"/>
      <c r="AV151" s="41"/>
      <c r="AW151" s="41"/>
      <c r="AX151" s="41"/>
      <c r="AY151" s="41"/>
      <c r="AZ151" s="40">
        <f>VAR(AZ137:AZ148)</f>
        <v>0.075224959</v>
      </c>
      <c r="BA151" s="41"/>
      <c r="BB151" s="40">
        <f>VAR(BB137:BB148)</f>
        <v>0.01634190508</v>
      </c>
      <c r="BC151" s="41"/>
      <c r="BD151" s="41"/>
      <c r="BE151" s="41"/>
      <c r="BF151" s="41"/>
      <c r="BG151" s="41"/>
      <c r="BH151" s="41"/>
      <c r="BI151" s="40">
        <f>VAR(BI137:BI148)</f>
        <v>0.0166945346</v>
      </c>
      <c r="BJ151" s="41"/>
      <c r="BK151" s="40">
        <f>VAR(BK137:BK148)</f>
        <v>0.0166945346</v>
      </c>
      <c r="BL151" s="41"/>
      <c r="BM151" s="41"/>
      <c r="BN151" s="41"/>
      <c r="BO151" s="41"/>
      <c r="BP151" s="41"/>
      <c r="BQ151" s="41"/>
      <c r="BR151" s="40">
        <f>VAR(BR137:BR148)</f>
        <v>0.06632905341</v>
      </c>
      <c r="BS151" s="41"/>
      <c r="BT151" s="40">
        <f>VAR(BT137:BT148)</f>
        <v>0.009703666827</v>
      </c>
      <c r="BU151" s="41"/>
      <c r="BV151" s="41"/>
      <c r="BW151" s="41"/>
      <c r="BX151" s="41"/>
      <c r="BY151" s="41"/>
      <c r="BZ151" s="41"/>
      <c r="CA151" s="40">
        <f>VAR(CA137:CA148)</f>
        <v>0.05342805307</v>
      </c>
      <c r="CB151" s="41"/>
      <c r="CC151" s="40">
        <f>VAR(CC137:CC148)</f>
        <v>0.05342805307</v>
      </c>
      <c r="CD151" s="41"/>
      <c r="CE151" s="41"/>
      <c r="CF151" s="41"/>
      <c r="CG151" s="41"/>
      <c r="CH151" s="41"/>
      <c r="CI151" s="41"/>
      <c r="CJ151" s="40">
        <f>VAR(CJ137:CJ148)</f>
        <v>0.04970017922</v>
      </c>
      <c r="CK151" s="41"/>
      <c r="CL151" s="40">
        <f>VAR(CL137:CL148)</f>
        <v>0.04970017922</v>
      </c>
    </row>
    <row r="152" ht="16.5" customHeight="1">
      <c r="A152" s="23"/>
      <c r="B152" s="23">
        <v>0.0</v>
      </c>
      <c r="C152" s="23">
        <v>8.0</v>
      </c>
      <c r="D152" s="23">
        <f t="shared" ref="D152:D156" si="433">F152-E152</f>
        <v>4</v>
      </c>
      <c r="E152" s="23">
        <v>12.0</v>
      </c>
      <c r="F152" s="23">
        <v>16.0</v>
      </c>
      <c r="G152" s="23">
        <f t="shared" ref="G152:G163" si="434">E152/F152</f>
        <v>0.75</v>
      </c>
      <c r="H152" s="23">
        <v>75.0</v>
      </c>
      <c r="I152" s="23">
        <f t="shared" ref="I152:I163" si="435">D152/F152</f>
        <v>0.25</v>
      </c>
      <c r="J152" s="24"/>
      <c r="K152" s="24">
        <v>0.0</v>
      </c>
      <c r="L152" s="24">
        <v>7.0</v>
      </c>
      <c r="M152" s="24">
        <f t="shared" ref="M152:M163" si="436">O152-N152</f>
        <v>2</v>
      </c>
      <c r="N152" s="24">
        <v>2.0</v>
      </c>
      <c r="O152" s="24">
        <v>4.0</v>
      </c>
      <c r="P152" s="24">
        <f t="shared" ref="P152:P163" si="437">N152/O152</f>
        <v>0.5</v>
      </c>
      <c r="Q152" s="24">
        <v>50.0</v>
      </c>
      <c r="R152" s="24">
        <f t="shared" ref="R152:R163" si="438">M152/O152</f>
        <v>0.5</v>
      </c>
      <c r="S152" s="49"/>
      <c r="T152" s="49">
        <v>0.0</v>
      </c>
      <c r="U152" s="49">
        <v>1.0</v>
      </c>
      <c r="V152" s="49">
        <f t="shared" ref="V152:V163" si="439">X152-W152</f>
        <v>6</v>
      </c>
      <c r="W152" s="49">
        <v>107.0</v>
      </c>
      <c r="X152" s="49">
        <v>113.0</v>
      </c>
      <c r="Y152" s="49">
        <f t="shared" ref="Y152:Y155" si="440">W152/X152</f>
        <v>0.9469026549</v>
      </c>
      <c r="Z152" s="49">
        <v>94.7</v>
      </c>
      <c r="AA152" s="49">
        <f t="shared" ref="AA152:AA155" si="441">V152/X152</f>
        <v>0.05309734513</v>
      </c>
      <c r="AB152" s="50"/>
      <c r="AC152" s="50">
        <v>0.0</v>
      </c>
      <c r="AD152" s="50">
        <v>7.0</v>
      </c>
      <c r="AE152" s="50">
        <f t="shared" ref="AE152:AE163" si="442">AG152-AF152</f>
        <v>5</v>
      </c>
      <c r="AF152" s="50">
        <v>65.0</v>
      </c>
      <c r="AG152" s="50">
        <v>70.0</v>
      </c>
      <c r="AH152" s="50">
        <f t="shared" ref="AH152:AH163" si="443">AF152/AG152</f>
        <v>0.9285714286</v>
      </c>
      <c r="AI152" s="50">
        <v>92.9</v>
      </c>
      <c r="AJ152" s="50">
        <f t="shared" ref="AJ152:AJ163" si="444">AE152/AG152</f>
        <v>0.07142857143</v>
      </c>
      <c r="AK152" s="27"/>
      <c r="AL152" s="27">
        <v>0.0</v>
      </c>
      <c r="AM152" s="27">
        <v>7.0</v>
      </c>
      <c r="AN152" s="27">
        <f t="shared" ref="AN152:AN163" si="445">AP152-AO152</f>
        <v>5</v>
      </c>
      <c r="AO152" s="27">
        <v>75.0</v>
      </c>
      <c r="AP152" s="27">
        <v>80.0</v>
      </c>
      <c r="AQ152" s="27">
        <f t="shared" ref="AQ152:AQ163" si="446">AO152/AP152</f>
        <v>0.9375</v>
      </c>
      <c r="AR152" s="27">
        <v>93.8</v>
      </c>
      <c r="AS152" s="27">
        <f t="shared" ref="AS152:AS163" si="447">AN152/AP152</f>
        <v>0.0625</v>
      </c>
      <c r="AT152" s="28"/>
      <c r="AU152" s="28">
        <v>0.0</v>
      </c>
      <c r="AV152" s="28">
        <v>10.0</v>
      </c>
      <c r="AW152" s="28">
        <f t="shared" ref="AW152:AW163" si="448">AY152-AX152</f>
        <v>17</v>
      </c>
      <c r="AX152" s="28">
        <v>22.0</v>
      </c>
      <c r="AY152" s="28">
        <v>39.0</v>
      </c>
      <c r="AZ152" s="28">
        <f t="shared" ref="AZ152:AZ163" si="449">AX152/AY152</f>
        <v>0.5641025641</v>
      </c>
      <c r="BA152" s="28">
        <v>56.4</v>
      </c>
      <c r="BB152" s="28">
        <f t="shared" ref="BB152:BB163" si="450">AW152/AY152</f>
        <v>0.4358974359</v>
      </c>
      <c r="BC152" s="29"/>
      <c r="BD152" s="29">
        <v>0.0</v>
      </c>
      <c r="BE152" s="29">
        <v>5.0</v>
      </c>
      <c r="BF152" s="29">
        <f t="shared" ref="BF152:BF163" si="451">BH152-BG152</f>
        <v>13</v>
      </c>
      <c r="BG152" s="29">
        <v>103.0</v>
      </c>
      <c r="BH152" s="29">
        <v>116.0</v>
      </c>
      <c r="BI152" s="29">
        <f t="shared" ref="BI152:BI163" si="452">BG152/BH152</f>
        <v>0.8879310345</v>
      </c>
      <c r="BJ152" s="29">
        <v>88.8</v>
      </c>
      <c r="BK152" s="29">
        <f t="shared" ref="BK152:BK163" si="453">BF152/BH152</f>
        <v>0.1120689655</v>
      </c>
      <c r="BL152" s="30"/>
      <c r="BM152" s="30">
        <v>0.0</v>
      </c>
      <c r="BN152" s="30">
        <v>7.0</v>
      </c>
      <c r="BO152" s="30">
        <f t="shared" ref="BO152:BO163" si="454">BQ152-BP152</f>
        <v>19</v>
      </c>
      <c r="BP152" s="30">
        <v>97.0</v>
      </c>
      <c r="BQ152" s="30">
        <v>116.0</v>
      </c>
      <c r="BR152" s="30">
        <f t="shared" ref="BR152:BR163" si="455">BP152/BQ152</f>
        <v>0.8362068966</v>
      </c>
      <c r="BS152" s="30">
        <v>83.6</v>
      </c>
      <c r="BT152" s="30">
        <f t="shared" ref="BT152:BT163" si="456">BO152/BQ152</f>
        <v>0.1637931034</v>
      </c>
      <c r="BU152" s="31"/>
      <c r="BV152" s="31">
        <v>0.0</v>
      </c>
      <c r="BW152" s="31">
        <v>0.0</v>
      </c>
      <c r="BX152" s="31">
        <f t="shared" ref="BX152:BX163" si="457">BZ152-BY152</f>
        <v>29</v>
      </c>
      <c r="BY152" s="31">
        <v>217.0</v>
      </c>
      <c r="BZ152" s="31">
        <v>246.0</v>
      </c>
      <c r="CA152" s="31">
        <f t="shared" ref="CA152:CA163" si="458">BY152/BZ152</f>
        <v>0.8821138211</v>
      </c>
      <c r="CB152" s="31">
        <v>88.2</v>
      </c>
      <c r="CC152" s="31">
        <f t="shared" ref="CC152:CC163" si="459">BX152/BZ152</f>
        <v>0.1178861789</v>
      </c>
      <c r="CD152" s="42"/>
      <c r="CE152" s="42">
        <v>0.0</v>
      </c>
      <c r="CF152" s="42">
        <v>11.0</v>
      </c>
      <c r="CG152" s="42">
        <f t="shared" ref="CG152:CG158" si="460">CI152-CH152</f>
        <v>40</v>
      </c>
      <c r="CH152" s="42">
        <v>76.0</v>
      </c>
      <c r="CI152" s="42">
        <v>116.0</v>
      </c>
      <c r="CJ152" s="42">
        <f t="shared" ref="CJ152:CJ163" si="461">CH152/CI152</f>
        <v>0.6551724138</v>
      </c>
      <c r="CK152" s="42">
        <v>65.5</v>
      </c>
      <c r="CL152" s="42">
        <f t="shared" ref="CL152:CL163" si="462">CG152/CI152</f>
        <v>0.3448275862</v>
      </c>
    </row>
    <row r="153" ht="16.5" customHeight="1">
      <c r="A153" s="23"/>
      <c r="B153" s="23">
        <v>1.0</v>
      </c>
      <c r="C153" s="23">
        <v>6.0</v>
      </c>
      <c r="D153" s="23">
        <f t="shared" si="433"/>
        <v>2</v>
      </c>
      <c r="E153" s="23">
        <v>24.0</v>
      </c>
      <c r="F153" s="23">
        <v>26.0</v>
      </c>
      <c r="G153" s="23">
        <f t="shared" si="434"/>
        <v>0.9230769231</v>
      </c>
      <c r="H153" s="23">
        <v>92.3</v>
      </c>
      <c r="I153" s="23">
        <f t="shared" si="435"/>
        <v>0.07692307692</v>
      </c>
      <c r="J153" s="24"/>
      <c r="K153" s="24">
        <v>1.0</v>
      </c>
      <c r="L153" s="24">
        <v>10.0</v>
      </c>
      <c r="M153" s="24">
        <f t="shared" si="436"/>
        <v>15</v>
      </c>
      <c r="N153" s="24">
        <v>15.0</v>
      </c>
      <c r="O153" s="24">
        <v>30.0</v>
      </c>
      <c r="P153" s="24">
        <f t="shared" si="437"/>
        <v>0.5</v>
      </c>
      <c r="Q153" s="24">
        <v>50.0</v>
      </c>
      <c r="R153" s="24">
        <f t="shared" si="438"/>
        <v>0.5</v>
      </c>
      <c r="S153" s="49"/>
      <c r="T153" s="49">
        <v>1.0</v>
      </c>
      <c r="U153" s="49">
        <v>5.0</v>
      </c>
      <c r="V153" s="49">
        <f t="shared" si="439"/>
        <v>4</v>
      </c>
      <c r="W153" s="49">
        <v>75.0</v>
      </c>
      <c r="X153" s="49">
        <v>79.0</v>
      </c>
      <c r="Y153" s="49">
        <f t="shared" si="440"/>
        <v>0.9493670886</v>
      </c>
      <c r="Z153" s="49">
        <v>94.9</v>
      </c>
      <c r="AA153" s="49">
        <f t="shared" si="441"/>
        <v>0.05063291139</v>
      </c>
      <c r="AB153" s="50"/>
      <c r="AC153" s="50">
        <v>1.0</v>
      </c>
      <c r="AD153" s="50">
        <v>10.0</v>
      </c>
      <c r="AE153" s="50">
        <f t="shared" si="442"/>
        <v>20</v>
      </c>
      <c r="AF153" s="50">
        <v>33.0</v>
      </c>
      <c r="AG153" s="50">
        <v>53.0</v>
      </c>
      <c r="AH153" s="50">
        <f t="shared" si="443"/>
        <v>0.6226415094</v>
      </c>
      <c r="AI153" s="50">
        <v>62.3</v>
      </c>
      <c r="AJ153" s="50">
        <f t="shared" si="444"/>
        <v>0.3773584906</v>
      </c>
      <c r="AK153" s="27"/>
      <c r="AL153" s="27">
        <v>1.0</v>
      </c>
      <c r="AM153" s="27">
        <v>0.0</v>
      </c>
      <c r="AN153" s="27">
        <f t="shared" si="445"/>
        <v>7</v>
      </c>
      <c r="AO153" s="27">
        <v>154.0</v>
      </c>
      <c r="AP153" s="27">
        <v>161.0</v>
      </c>
      <c r="AQ153" s="27">
        <f t="shared" si="446"/>
        <v>0.9565217391</v>
      </c>
      <c r="AR153" s="27">
        <v>95.7</v>
      </c>
      <c r="AS153" s="27">
        <f t="shared" si="447"/>
        <v>0.04347826087</v>
      </c>
      <c r="AT153" s="28"/>
      <c r="AU153" s="28">
        <v>1.0</v>
      </c>
      <c r="AV153" s="28">
        <v>3.0</v>
      </c>
      <c r="AW153" s="28">
        <f t="shared" si="448"/>
        <v>10</v>
      </c>
      <c r="AX153" s="28">
        <v>127.0</v>
      </c>
      <c r="AY153" s="28">
        <v>137.0</v>
      </c>
      <c r="AZ153" s="28">
        <f t="shared" si="449"/>
        <v>0.9270072993</v>
      </c>
      <c r="BA153" s="28">
        <v>92.7</v>
      </c>
      <c r="BB153" s="28">
        <f t="shared" si="450"/>
        <v>0.07299270073</v>
      </c>
      <c r="BC153" s="29"/>
      <c r="BD153" s="29">
        <v>1.0</v>
      </c>
      <c r="BE153" s="29">
        <v>9.0</v>
      </c>
      <c r="BF153" s="29">
        <f t="shared" si="451"/>
        <v>15</v>
      </c>
      <c r="BG153" s="29">
        <v>76.0</v>
      </c>
      <c r="BH153" s="29">
        <v>91.0</v>
      </c>
      <c r="BI153" s="29">
        <f t="shared" si="452"/>
        <v>0.8351648352</v>
      </c>
      <c r="BJ153" s="29">
        <v>83.5</v>
      </c>
      <c r="BK153" s="29">
        <f t="shared" si="453"/>
        <v>0.1648351648</v>
      </c>
      <c r="BL153" s="30"/>
      <c r="BM153" s="30">
        <v>1.0</v>
      </c>
      <c r="BN153" s="30">
        <v>0.0</v>
      </c>
      <c r="BO153" s="30">
        <f t="shared" si="454"/>
        <v>23</v>
      </c>
      <c r="BP153" s="30">
        <v>202.0</v>
      </c>
      <c r="BQ153" s="30">
        <v>225.0</v>
      </c>
      <c r="BR153" s="30">
        <f t="shared" si="455"/>
        <v>0.8977777778</v>
      </c>
      <c r="BS153" s="30">
        <v>89.8</v>
      </c>
      <c r="BT153" s="30">
        <f t="shared" si="456"/>
        <v>0.1022222222</v>
      </c>
      <c r="BU153" s="31"/>
      <c r="BV153" s="31">
        <v>1.0</v>
      </c>
      <c r="BW153" s="31">
        <v>6.0</v>
      </c>
      <c r="BX153" s="31">
        <f t="shared" si="457"/>
        <v>21</v>
      </c>
      <c r="BY153" s="31">
        <v>142.0</v>
      </c>
      <c r="BZ153" s="31">
        <v>163.0</v>
      </c>
      <c r="CA153" s="31">
        <f t="shared" si="458"/>
        <v>0.8711656442</v>
      </c>
      <c r="CB153" s="31">
        <v>87.1</v>
      </c>
      <c r="CC153" s="31">
        <f t="shared" si="459"/>
        <v>0.1288343558</v>
      </c>
      <c r="CD153" s="42"/>
      <c r="CE153" s="42">
        <v>1.0</v>
      </c>
      <c r="CF153" s="42">
        <v>5.0</v>
      </c>
      <c r="CG153" s="42">
        <f t="shared" si="460"/>
        <v>25</v>
      </c>
      <c r="CH153" s="42">
        <v>213.0</v>
      </c>
      <c r="CI153" s="42">
        <v>238.0</v>
      </c>
      <c r="CJ153" s="42">
        <f t="shared" si="461"/>
        <v>0.8949579832</v>
      </c>
      <c r="CK153" s="42">
        <v>89.5</v>
      </c>
      <c r="CL153" s="42">
        <f t="shared" si="462"/>
        <v>0.1050420168</v>
      </c>
    </row>
    <row r="154" ht="16.5" customHeight="1">
      <c r="A154" s="23"/>
      <c r="B154" s="23">
        <v>2.0</v>
      </c>
      <c r="C154" s="23">
        <v>9.0</v>
      </c>
      <c r="D154" s="23">
        <f t="shared" si="433"/>
        <v>3</v>
      </c>
      <c r="E154" s="23">
        <v>18.0</v>
      </c>
      <c r="F154" s="23">
        <v>21.0</v>
      </c>
      <c r="G154" s="23">
        <f t="shared" si="434"/>
        <v>0.8571428571</v>
      </c>
      <c r="H154" s="23">
        <v>85.7</v>
      </c>
      <c r="I154" s="23">
        <f t="shared" si="435"/>
        <v>0.1428571429</v>
      </c>
      <c r="J154" s="24"/>
      <c r="K154" s="24">
        <v>2.0</v>
      </c>
      <c r="L154" s="24">
        <v>2.0</v>
      </c>
      <c r="M154" s="24">
        <f t="shared" si="436"/>
        <v>2</v>
      </c>
      <c r="N154" s="24">
        <v>78.0</v>
      </c>
      <c r="O154" s="24">
        <v>80.0</v>
      </c>
      <c r="P154" s="24">
        <f t="shared" si="437"/>
        <v>0.975</v>
      </c>
      <c r="Q154" s="24">
        <v>97.5</v>
      </c>
      <c r="R154" s="24">
        <f t="shared" si="438"/>
        <v>0.025</v>
      </c>
      <c r="S154" s="49"/>
      <c r="T154" s="49">
        <v>2.0</v>
      </c>
      <c r="U154" s="49">
        <v>0.0</v>
      </c>
      <c r="V154" s="49">
        <f t="shared" si="439"/>
        <v>2</v>
      </c>
      <c r="W154" s="49">
        <v>108.0</v>
      </c>
      <c r="X154" s="49">
        <v>110.0</v>
      </c>
      <c r="Y154" s="49">
        <f t="shared" si="440"/>
        <v>0.9818181818</v>
      </c>
      <c r="Z154" s="49">
        <v>98.2</v>
      </c>
      <c r="AA154" s="49">
        <f t="shared" si="441"/>
        <v>0.01818181818</v>
      </c>
      <c r="AB154" s="50"/>
      <c r="AC154" s="50">
        <v>2.0</v>
      </c>
      <c r="AD154" s="50">
        <v>5.0</v>
      </c>
      <c r="AE154" s="50">
        <f t="shared" si="442"/>
        <v>6</v>
      </c>
      <c r="AF154" s="50">
        <v>96.0</v>
      </c>
      <c r="AG154" s="50">
        <v>102.0</v>
      </c>
      <c r="AH154" s="50">
        <f t="shared" si="443"/>
        <v>0.9411764706</v>
      </c>
      <c r="AI154" s="50">
        <v>94.1</v>
      </c>
      <c r="AJ154" s="50">
        <f t="shared" si="444"/>
        <v>0.05882352941</v>
      </c>
      <c r="AK154" s="27"/>
      <c r="AL154" s="27">
        <v>2.0</v>
      </c>
      <c r="AM154" s="27">
        <v>5.0</v>
      </c>
      <c r="AN154" s="27">
        <f t="shared" si="445"/>
        <v>6</v>
      </c>
      <c r="AO154" s="27">
        <v>111.0</v>
      </c>
      <c r="AP154" s="27">
        <v>117.0</v>
      </c>
      <c r="AQ154" s="27">
        <f t="shared" si="446"/>
        <v>0.9487179487</v>
      </c>
      <c r="AR154" s="27">
        <v>94.9</v>
      </c>
      <c r="AS154" s="27">
        <f t="shared" si="447"/>
        <v>0.05128205128</v>
      </c>
      <c r="AT154" s="28"/>
      <c r="AU154" s="28">
        <v>2.0</v>
      </c>
      <c r="AV154" s="28">
        <v>2.0</v>
      </c>
      <c r="AW154" s="28">
        <f t="shared" si="448"/>
        <v>10</v>
      </c>
      <c r="AX154" s="28">
        <v>146.0</v>
      </c>
      <c r="AY154" s="28">
        <v>156.0</v>
      </c>
      <c r="AZ154" s="28">
        <f t="shared" si="449"/>
        <v>0.9358974359</v>
      </c>
      <c r="BA154" s="28">
        <v>93.6</v>
      </c>
      <c r="BB154" s="28">
        <f t="shared" si="450"/>
        <v>0.0641025641</v>
      </c>
      <c r="BC154" s="29"/>
      <c r="BD154" s="29">
        <v>2.0</v>
      </c>
      <c r="BE154" s="29">
        <v>3.0</v>
      </c>
      <c r="BF154" s="29">
        <f t="shared" si="451"/>
        <v>12</v>
      </c>
      <c r="BG154" s="29">
        <v>146.0</v>
      </c>
      <c r="BH154" s="29">
        <v>158.0</v>
      </c>
      <c r="BI154" s="29">
        <f t="shared" si="452"/>
        <v>0.9240506329</v>
      </c>
      <c r="BJ154" s="29">
        <v>92.4</v>
      </c>
      <c r="BK154" s="29">
        <f t="shared" si="453"/>
        <v>0.07594936709</v>
      </c>
      <c r="BL154" s="30"/>
      <c r="BM154" s="30">
        <v>2.0</v>
      </c>
      <c r="BN154" s="30">
        <v>8.0</v>
      </c>
      <c r="BO154" s="30">
        <f t="shared" si="454"/>
        <v>18</v>
      </c>
      <c r="BP154" s="30">
        <v>100.0</v>
      </c>
      <c r="BQ154" s="30">
        <v>118.0</v>
      </c>
      <c r="BR154" s="30">
        <f t="shared" si="455"/>
        <v>0.8474576271</v>
      </c>
      <c r="BS154" s="30">
        <v>84.7</v>
      </c>
      <c r="BT154" s="30">
        <f t="shared" si="456"/>
        <v>0.1525423729</v>
      </c>
      <c r="BU154" s="31"/>
      <c r="BV154" s="31">
        <v>2.0</v>
      </c>
      <c r="BW154" s="31">
        <v>10.0</v>
      </c>
      <c r="BX154" s="31">
        <f t="shared" si="457"/>
        <v>24</v>
      </c>
      <c r="BY154" s="31">
        <v>73.0</v>
      </c>
      <c r="BZ154" s="31">
        <v>97.0</v>
      </c>
      <c r="CA154" s="31">
        <f t="shared" si="458"/>
        <v>0.7525773196</v>
      </c>
      <c r="CB154" s="31">
        <v>75.3</v>
      </c>
      <c r="CC154" s="31">
        <f t="shared" si="459"/>
        <v>0.2474226804</v>
      </c>
      <c r="CD154" s="42"/>
      <c r="CE154" s="42">
        <v>2.0</v>
      </c>
      <c r="CF154" s="42">
        <v>4.0</v>
      </c>
      <c r="CG154" s="42">
        <f t="shared" si="460"/>
        <v>28</v>
      </c>
      <c r="CH154" s="42">
        <v>250.0</v>
      </c>
      <c r="CI154" s="42">
        <v>278.0</v>
      </c>
      <c r="CJ154" s="42">
        <f t="shared" si="461"/>
        <v>0.8992805755</v>
      </c>
      <c r="CK154" s="42">
        <v>89.9</v>
      </c>
      <c r="CL154" s="42">
        <f t="shared" si="462"/>
        <v>0.1007194245</v>
      </c>
    </row>
    <row r="155" ht="16.5" customHeight="1">
      <c r="A155" s="23"/>
      <c r="B155" s="23">
        <v>3.0</v>
      </c>
      <c r="C155" s="23">
        <v>7.0</v>
      </c>
      <c r="D155" s="23">
        <f t="shared" si="433"/>
        <v>4</v>
      </c>
      <c r="E155" s="23">
        <v>19.0</v>
      </c>
      <c r="F155" s="23">
        <v>23.0</v>
      </c>
      <c r="G155" s="23">
        <f t="shared" si="434"/>
        <v>0.8260869565</v>
      </c>
      <c r="H155" s="23">
        <v>82.6</v>
      </c>
      <c r="I155" s="23">
        <f t="shared" si="435"/>
        <v>0.1739130435</v>
      </c>
      <c r="J155" s="24"/>
      <c r="K155" s="24">
        <v>3.0</v>
      </c>
      <c r="L155" s="24">
        <v>6.0</v>
      </c>
      <c r="M155" s="24">
        <f t="shared" si="436"/>
        <v>8</v>
      </c>
      <c r="N155" s="24">
        <v>50.0</v>
      </c>
      <c r="O155" s="24">
        <v>58.0</v>
      </c>
      <c r="P155" s="24">
        <f t="shared" si="437"/>
        <v>0.8620689655</v>
      </c>
      <c r="Q155" s="24">
        <v>86.2</v>
      </c>
      <c r="R155" s="24">
        <f t="shared" si="438"/>
        <v>0.1379310345</v>
      </c>
      <c r="S155" s="49"/>
      <c r="T155" s="49">
        <v>3.0</v>
      </c>
      <c r="U155" s="49">
        <v>4.0</v>
      </c>
      <c r="V155" s="49">
        <f t="shared" si="439"/>
        <v>3</v>
      </c>
      <c r="W155" s="49">
        <v>88.0</v>
      </c>
      <c r="X155" s="49">
        <v>91.0</v>
      </c>
      <c r="Y155" s="49">
        <f t="shared" si="440"/>
        <v>0.967032967</v>
      </c>
      <c r="Z155" s="49">
        <v>96.7</v>
      </c>
      <c r="AA155" s="49">
        <f t="shared" si="441"/>
        <v>0.03296703297</v>
      </c>
      <c r="AB155" s="50"/>
      <c r="AC155" s="50">
        <v>3.0</v>
      </c>
      <c r="AD155" s="50">
        <v>0.0</v>
      </c>
      <c r="AE155" s="50">
        <f t="shared" si="442"/>
        <v>6</v>
      </c>
      <c r="AF155" s="50">
        <v>128.0</v>
      </c>
      <c r="AG155" s="50">
        <v>134.0</v>
      </c>
      <c r="AH155" s="50">
        <f t="shared" si="443"/>
        <v>0.9552238806</v>
      </c>
      <c r="AI155" s="50">
        <v>95.5</v>
      </c>
      <c r="AJ155" s="50">
        <f t="shared" si="444"/>
        <v>0.0447761194</v>
      </c>
      <c r="AK155" s="27"/>
      <c r="AL155" s="27">
        <v>3.0</v>
      </c>
      <c r="AM155" s="27">
        <v>8.0</v>
      </c>
      <c r="AN155" s="27">
        <f t="shared" si="445"/>
        <v>36</v>
      </c>
      <c r="AO155" s="27">
        <v>66.0</v>
      </c>
      <c r="AP155" s="27">
        <v>102.0</v>
      </c>
      <c r="AQ155" s="27">
        <f t="shared" si="446"/>
        <v>0.6470588235</v>
      </c>
      <c r="AR155" s="27">
        <v>64.7</v>
      </c>
      <c r="AS155" s="27">
        <f t="shared" si="447"/>
        <v>0.3529411765</v>
      </c>
      <c r="AT155" s="28"/>
      <c r="AU155" s="28">
        <v>3.0</v>
      </c>
      <c r="AV155" s="28">
        <v>0.0</v>
      </c>
      <c r="AW155" s="28">
        <f t="shared" si="448"/>
        <v>8</v>
      </c>
      <c r="AX155" s="28">
        <v>145.0</v>
      </c>
      <c r="AY155" s="28">
        <v>153.0</v>
      </c>
      <c r="AZ155" s="28">
        <f t="shared" si="449"/>
        <v>0.9477124183</v>
      </c>
      <c r="BA155" s="28">
        <v>94.8</v>
      </c>
      <c r="BB155" s="28">
        <f t="shared" si="450"/>
        <v>0.0522875817</v>
      </c>
      <c r="BC155" s="29"/>
      <c r="BD155" s="29">
        <v>3.0</v>
      </c>
      <c r="BE155" s="29">
        <v>6.0</v>
      </c>
      <c r="BF155" s="29">
        <f t="shared" si="451"/>
        <v>12</v>
      </c>
      <c r="BG155" s="29">
        <v>111.0</v>
      </c>
      <c r="BH155" s="29">
        <v>123.0</v>
      </c>
      <c r="BI155" s="29">
        <f t="shared" si="452"/>
        <v>0.9024390244</v>
      </c>
      <c r="BJ155" s="29">
        <v>90.2</v>
      </c>
      <c r="BK155" s="29">
        <f t="shared" si="453"/>
        <v>0.09756097561</v>
      </c>
      <c r="BL155" s="30"/>
      <c r="BM155" s="30">
        <v>3.0</v>
      </c>
      <c r="BN155" s="30">
        <v>3.0</v>
      </c>
      <c r="BO155" s="30">
        <f t="shared" si="454"/>
        <v>16</v>
      </c>
      <c r="BP155" s="30">
        <v>175.0</v>
      </c>
      <c r="BQ155" s="30">
        <v>191.0</v>
      </c>
      <c r="BR155" s="30">
        <f t="shared" si="455"/>
        <v>0.9162303665</v>
      </c>
      <c r="BS155" s="30">
        <v>91.6</v>
      </c>
      <c r="BT155" s="30">
        <f t="shared" si="456"/>
        <v>0.08376963351</v>
      </c>
      <c r="BU155" s="31"/>
      <c r="BV155" s="31">
        <v>3.0</v>
      </c>
      <c r="BW155" s="31">
        <v>4.0</v>
      </c>
      <c r="BX155" s="31">
        <f t="shared" si="457"/>
        <v>25</v>
      </c>
      <c r="BY155" s="31">
        <v>165.0</v>
      </c>
      <c r="BZ155" s="31">
        <v>190.0</v>
      </c>
      <c r="CA155" s="31">
        <f t="shared" si="458"/>
        <v>0.8684210526</v>
      </c>
      <c r="CB155" s="31">
        <v>86.8</v>
      </c>
      <c r="CC155" s="31">
        <f t="shared" si="459"/>
        <v>0.1315789474</v>
      </c>
      <c r="CD155" s="42"/>
      <c r="CE155" s="42">
        <v>3.0</v>
      </c>
      <c r="CF155" s="42">
        <v>7.0</v>
      </c>
      <c r="CG155" s="42">
        <f t="shared" si="460"/>
        <v>24</v>
      </c>
      <c r="CH155" s="42">
        <v>149.0</v>
      </c>
      <c r="CI155" s="42">
        <v>173.0</v>
      </c>
      <c r="CJ155" s="42">
        <f t="shared" si="461"/>
        <v>0.8612716763</v>
      </c>
      <c r="CK155" s="42">
        <v>86.1</v>
      </c>
      <c r="CL155" s="42">
        <f t="shared" si="462"/>
        <v>0.1387283237</v>
      </c>
    </row>
    <row r="156" ht="16.5" customHeight="1">
      <c r="A156" s="23"/>
      <c r="B156" s="23">
        <v>4.0</v>
      </c>
      <c r="C156" s="23">
        <v>10.0</v>
      </c>
      <c r="D156" s="23">
        <f t="shared" si="433"/>
        <v>12</v>
      </c>
      <c r="E156" s="23">
        <v>10.0</v>
      </c>
      <c r="F156" s="23">
        <v>22.0</v>
      </c>
      <c r="G156" s="23">
        <f t="shared" si="434"/>
        <v>0.4545454545</v>
      </c>
      <c r="H156" s="23">
        <v>45.5</v>
      </c>
      <c r="I156" s="23">
        <f t="shared" si="435"/>
        <v>0.5454545455</v>
      </c>
      <c r="J156" s="24"/>
      <c r="K156" s="24">
        <v>4.0</v>
      </c>
      <c r="L156" s="24">
        <v>5.0</v>
      </c>
      <c r="M156" s="24">
        <f t="shared" si="436"/>
        <v>13</v>
      </c>
      <c r="N156" s="24">
        <v>47.0</v>
      </c>
      <c r="O156" s="24">
        <v>60.0</v>
      </c>
      <c r="P156" s="24">
        <f t="shared" si="437"/>
        <v>0.7833333333</v>
      </c>
      <c r="Q156" s="24">
        <v>78.3</v>
      </c>
      <c r="R156" s="24">
        <f t="shared" si="438"/>
        <v>0.2166666667</v>
      </c>
      <c r="S156" s="49"/>
      <c r="T156" s="49">
        <v>4.0</v>
      </c>
      <c r="U156" s="49"/>
      <c r="V156" s="49">
        <f t="shared" si="439"/>
        <v>0</v>
      </c>
      <c r="W156" s="49">
        <v>0.0</v>
      </c>
      <c r="X156" s="49">
        <v>0.0</v>
      </c>
      <c r="Y156" s="49">
        <v>0.0</v>
      </c>
      <c r="Z156" s="49">
        <v>0.0</v>
      </c>
      <c r="AA156" s="49">
        <v>0.0</v>
      </c>
      <c r="AB156" s="50"/>
      <c r="AC156" s="50">
        <v>4.0</v>
      </c>
      <c r="AD156" s="50">
        <v>2.0</v>
      </c>
      <c r="AE156" s="50">
        <f t="shared" si="442"/>
        <v>2</v>
      </c>
      <c r="AF156" s="50">
        <v>1.0</v>
      </c>
      <c r="AG156" s="50">
        <v>3.0</v>
      </c>
      <c r="AH156" s="50">
        <f t="shared" si="443"/>
        <v>0.3333333333</v>
      </c>
      <c r="AI156" s="50">
        <v>33.3</v>
      </c>
      <c r="AJ156" s="50">
        <f t="shared" si="444"/>
        <v>0.6666666667</v>
      </c>
      <c r="AK156" s="27"/>
      <c r="AL156" s="27">
        <v>4.0</v>
      </c>
      <c r="AM156" s="27">
        <v>4.0</v>
      </c>
      <c r="AN156" s="27">
        <f t="shared" si="445"/>
        <v>6</v>
      </c>
      <c r="AO156" s="27">
        <v>115.0</v>
      </c>
      <c r="AP156" s="27">
        <v>121.0</v>
      </c>
      <c r="AQ156" s="27">
        <f t="shared" si="446"/>
        <v>0.9504132231</v>
      </c>
      <c r="AR156" s="27">
        <v>95.0</v>
      </c>
      <c r="AS156" s="27">
        <f t="shared" si="447"/>
        <v>0.04958677686</v>
      </c>
      <c r="AT156" s="28"/>
      <c r="AU156" s="28">
        <v>4.0</v>
      </c>
      <c r="AV156" s="28">
        <v>8.0</v>
      </c>
      <c r="AW156" s="28">
        <f t="shared" si="448"/>
        <v>12</v>
      </c>
      <c r="AX156" s="28">
        <v>59.0</v>
      </c>
      <c r="AY156" s="28">
        <v>71.0</v>
      </c>
      <c r="AZ156" s="28">
        <f t="shared" si="449"/>
        <v>0.8309859155</v>
      </c>
      <c r="BA156" s="28">
        <v>83.1</v>
      </c>
      <c r="BB156" s="28">
        <f t="shared" si="450"/>
        <v>0.1690140845</v>
      </c>
      <c r="BC156" s="29"/>
      <c r="BD156" s="29">
        <v>4.0</v>
      </c>
      <c r="BE156" s="29">
        <v>0.0</v>
      </c>
      <c r="BF156" s="29">
        <f t="shared" si="451"/>
        <v>14</v>
      </c>
      <c r="BG156" s="29">
        <v>159.0</v>
      </c>
      <c r="BH156" s="29">
        <v>173.0</v>
      </c>
      <c r="BI156" s="29">
        <f t="shared" si="452"/>
        <v>0.9190751445</v>
      </c>
      <c r="BJ156" s="29">
        <v>91.9</v>
      </c>
      <c r="BK156" s="29">
        <f t="shared" si="453"/>
        <v>0.08092485549</v>
      </c>
      <c r="BL156" s="30"/>
      <c r="BM156" s="30">
        <v>4.0</v>
      </c>
      <c r="BN156" s="30">
        <v>9.0</v>
      </c>
      <c r="BO156" s="30">
        <f t="shared" si="454"/>
        <v>24</v>
      </c>
      <c r="BP156" s="30">
        <v>82.0</v>
      </c>
      <c r="BQ156" s="30">
        <v>106.0</v>
      </c>
      <c r="BR156" s="30">
        <f t="shared" si="455"/>
        <v>0.7735849057</v>
      </c>
      <c r="BS156" s="30">
        <v>77.4</v>
      </c>
      <c r="BT156" s="30">
        <f t="shared" si="456"/>
        <v>0.2264150943</v>
      </c>
      <c r="BU156" s="31"/>
      <c r="BV156" s="31">
        <v>4.0</v>
      </c>
      <c r="BW156" s="31">
        <v>2.0</v>
      </c>
      <c r="BX156" s="31">
        <f t="shared" si="457"/>
        <v>28</v>
      </c>
      <c r="BY156" s="31">
        <v>202.0</v>
      </c>
      <c r="BZ156" s="31">
        <v>230.0</v>
      </c>
      <c r="CA156" s="31">
        <f t="shared" si="458"/>
        <v>0.8782608696</v>
      </c>
      <c r="CB156" s="31">
        <v>87.8</v>
      </c>
      <c r="CC156" s="31">
        <f t="shared" si="459"/>
        <v>0.1217391304</v>
      </c>
      <c r="CD156" s="42"/>
      <c r="CE156" s="42">
        <v>4.0</v>
      </c>
      <c r="CF156" s="42">
        <v>1.0</v>
      </c>
      <c r="CG156" s="42">
        <f t="shared" si="460"/>
        <v>37</v>
      </c>
      <c r="CH156" s="42">
        <v>327.0</v>
      </c>
      <c r="CI156" s="42">
        <v>364.0</v>
      </c>
      <c r="CJ156" s="42">
        <f t="shared" si="461"/>
        <v>0.8983516484</v>
      </c>
      <c r="CK156" s="42">
        <v>89.8</v>
      </c>
      <c r="CL156" s="42">
        <f t="shared" si="462"/>
        <v>0.1016483516</v>
      </c>
    </row>
    <row r="157" ht="16.5" customHeight="1">
      <c r="A157" s="23"/>
      <c r="B157" s="23">
        <v>5.0</v>
      </c>
      <c r="C157" s="23">
        <v>3.0</v>
      </c>
      <c r="D157" s="23">
        <v>20.0</v>
      </c>
      <c r="E157" s="23">
        <v>4.0</v>
      </c>
      <c r="F157" s="23">
        <v>24.0</v>
      </c>
      <c r="G157" s="23">
        <f t="shared" si="434"/>
        <v>0.1666666667</v>
      </c>
      <c r="H157" s="23">
        <v>16.67</v>
      </c>
      <c r="I157" s="23">
        <f t="shared" si="435"/>
        <v>0.8333333333</v>
      </c>
      <c r="J157" s="24"/>
      <c r="K157" s="24">
        <v>5.0</v>
      </c>
      <c r="L157" s="24">
        <v>7.0</v>
      </c>
      <c r="M157" s="24">
        <f t="shared" si="436"/>
        <v>1</v>
      </c>
      <c r="N157" s="24">
        <v>33.0</v>
      </c>
      <c r="O157" s="24">
        <v>34.0</v>
      </c>
      <c r="P157" s="24">
        <f t="shared" si="437"/>
        <v>0.9705882353</v>
      </c>
      <c r="Q157" s="24">
        <v>97.1</v>
      </c>
      <c r="R157" s="24">
        <f t="shared" si="438"/>
        <v>0.02941176471</v>
      </c>
      <c r="S157" s="49"/>
      <c r="T157" s="49">
        <v>5.0</v>
      </c>
      <c r="U157" s="49">
        <v>3.0</v>
      </c>
      <c r="V157" s="49">
        <f t="shared" si="439"/>
        <v>3</v>
      </c>
      <c r="W157" s="49">
        <v>96.0</v>
      </c>
      <c r="X157" s="49">
        <v>99.0</v>
      </c>
      <c r="Y157" s="49">
        <f t="shared" ref="Y157:Y163" si="463">W157/X157</f>
        <v>0.9696969697</v>
      </c>
      <c r="Z157" s="49">
        <v>97.0</v>
      </c>
      <c r="AA157" s="49">
        <f t="shared" ref="AA157:AA163" si="464">V157/X157</f>
        <v>0.0303030303</v>
      </c>
      <c r="AB157" s="50"/>
      <c r="AC157" s="50">
        <v>5.0</v>
      </c>
      <c r="AD157" s="50">
        <v>6.0</v>
      </c>
      <c r="AE157" s="50">
        <f t="shared" si="442"/>
        <v>8</v>
      </c>
      <c r="AF157" s="50">
        <v>91.0</v>
      </c>
      <c r="AG157" s="50">
        <v>99.0</v>
      </c>
      <c r="AH157" s="50">
        <f t="shared" si="443"/>
        <v>0.9191919192</v>
      </c>
      <c r="AI157" s="50">
        <v>91.9</v>
      </c>
      <c r="AJ157" s="50">
        <f t="shared" si="444"/>
        <v>0.08080808081</v>
      </c>
      <c r="AK157" s="27"/>
      <c r="AL157" s="27">
        <v>5.0</v>
      </c>
      <c r="AM157" s="27">
        <v>10.0</v>
      </c>
      <c r="AN157" s="27">
        <f t="shared" si="445"/>
        <v>8</v>
      </c>
      <c r="AO157" s="27">
        <v>45.0</v>
      </c>
      <c r="AP157" s="27">
        <v>53.0</v>
      </c>
      <c r="AQ157" s="27">
        <f t="shared" si="446"/>
        <v>0.8490566038</v>
      </c>
      <c r="AR157" s="27">
        <v>84.9</v>
      </c>
      <c r="AS157" s="27">
        <f t="shared" si="447"/>
        <v>0.1509433962</v>
      </c>
      <c r="AT157" s="28"/>
      <c r="AU157" s="28">
        <v>5.0</v>
      </c>
      <c r="AV157" s="28">
        <v>5.0</v>
      </c>
      <c r="AW157" s="28">
        <f t="shared" si="448"/>
        <v>9</v>
      </c>
      <c r="AX157" s="28">
        <v>105.0</v>
      </c>
      <c r="AY157" s="28">
        <v>114.0</v>
      </c>
      <c r="AZ157" s="28">
        <f t="shared" si="449"/>
        <v>0.9210526316</v>
      </c>
      <c r="BA157" s="28">
        <v>92.1</v>
      </c>
      <c r="BB157" s="28">
        <f t="shared" si="450"/>
        <v>0.07894736842</v>
      </c>
      <c r="BC157" s="29"/>
      <c r="BD157" s="29">
        <v>5.0</v>
      </c>
      <c r="BE157" s="29">
        <v>2.0</v>
      </c>
      <c r="BF157" s="29">
        <f t="shared" si="451"/>
        <v>15</v>
      </c>
      <c r="BG157" s="29">
        <v>154.0</v>
      </c>
      <c r="BH157" s="29">
        <v>169.0</v>
      </c>
      <c r="BI157" s="29">
        <f t="shared" si="452"/>
        <v>0.9112426036</v>
      </c>
      <c r="BJ157" s="29">
        <v>91.1</v>
      </c>
      <c r="BK157" s="29">
        <f t="shared" si="453"/>
        <v>0.08875739645</v>
      </c>
      <c r="BL157" s="30"/>
      <c r="BM157" s="30">
        <v>5.0</v>
      </c>
      <c r="BN157" s="30">
        <v>1.0</v>
      </c>
      <c r="BO157" s="30">
        <f t="shared" si="454"/>
        <v>27</v>
      </c>
      <c r="BP157" s="30">
        <v>198.0</v>
      </c>
      <c r="BQ157" s="30">
        <v>225.0</v>
      </c>
      <c r="BR157" s="30">
        <f t="shared" si="455"/>
        <v>0.88</v>
      </c>
      <c r="BS157" s="30">
        <v>88.0</v>
      </c>
      <c r="BT157" s="30">
        <f t="shared" si="456"/>
        <v>0.12</v>
      </c>
      <c r="BU157" s="31"/>
      <c r="BV157" s="31">
        <v>5.0</v>
      </c>
      <c r="BW157" s="31">
        <v>8.0</v>
      </c>
      <c r="BX157" s="31">
        <f t="shared" si="457"/>
        <v>27</v>
      </c>
      <c r="BY157" s="31">
        <v>101.0</v>
      </c>
      <c r="BZ157" s="31">
        <v>128.0</v>
      </c>
      <c r="CA157" s="31">
        <f t="shared" si="458"/>
        <v>0.7890625</v>
      </c>
      <c r="CB157" s="31">
        <v>78.9</v>
      </c>
      <c r="CC157" s="31">
        <f t="shared" si="459"/>
        <v>0.2109375</v>
      </c>
      <c r="CD157" s="42"/>
      <c r="CE157" s="42">
        <v>5.0</v>
      </c>
      <c r="CF157" s="42">
        <v>0.0</v>
      </c>
      <c r="CG157" s="42">
        <f t="shared" si="460"/>
        <v>34</v>
      </c>
      <c r="CH157" s="42">
        <v>280.0</v>
      </c>
      <c r="CI157" s="42">
        <v>314.0</v>
      </c>
      <c r="CJ157" s="42">
        <f t="shared" si="461"/>
        <v>0.8917197452</v>
      </c>
      <c r="CK157" s="42">
        <v>89.2</v>
      </c>
      <c r="CL157" s="42">
        <f t="shared" si="462"/>
        <v>0.1082802548</v>
      </c>
    </row>
    <row r="158" ht="16.5" customHeight="1">
      <c r="A158" s="23"/>
      <c r="B158" s="23">
        <v>6.0</v>
      </c>
      <c r="C158" s="23">
        <v>1.0</v>
      </c>
      <c r="D158" s="23">
        <f t="shared" ref="D158:D163" si="465">F158-E158</f>
        <v>3</v>
      </c>
      <c r="E158" s="23">
        <v>42.0</v>
      </c>
      <c r="F158" s="23">
        <v>45.0</v>
      </c>
      <c r="G158" s="23">
        <f t="shared" si="434"/>
        <v>0.9333333333</v>
      </c>
      <c r="H158" s="23">
        <v>93.3</v>
      </c>
      <c r="I158" s="23">
        <f t="shared" si="435"/>
        <v>0.06666666667</v>
      </c>
      <c r="J158" s="24"/>
      <c r="K158" s="24">
        <v>6.0</v>
      </c>
      <c r="L158" s="24">
        <v>3.0</v>
      </c>
      <c r="M158" s="24">
        <f t="shared" si="436"/>
        <v>0</v>
      </c>
      <c r="N158" s="24">
        <v>74.0</v>
      </c>
      <c r="O158" s="24">
        <v>74.0</v>
      </c>
      <c r="P158" s="24">
        <f t="shared" si="437"/>
        <v>1</v>
      </c>
      <c r="Q158" s="24">
        <v>100.0</v>
      </c>
      <c r="R158" s="24">
        <f t="shared" si="438"/>
        <v>0</v>
      </c>
      <c r="S158" s="49"/>
      <c r="T158" s="49">
        <v>6.0</v>
      </c>
      <c r="U158" s="49">
        <v>8.0</v>
      </c>
      <c r="V158" s="49">
        <f t="shared" si="439"/>
        <v>3</v>
      </c>
      <c r="W158" s="49">
        <v>56.0</v>
      </c>
      <c r="X158" s="49">
        <v>59.0</v>
      </c>
      <c r="Y158" s="49">
        <f t="shared" si="463"/>
        <v>0.9491525424</v>
      </c>
      <c r="Z158" s="49">
        <v>94.9</v>
      </c>
      <c r="AA158" s="49">
        <f t="shared" si="464"/>
        <v>0.05084745763</v>
      </c>
      <c r="AB158" s="50"/>
      <c r="AC158" s="50">
        <v>6.0</v>
      </c>
      <c r="AD158" s="50">
        <v>9.0</v>
      </c>
      <c r="AE158" s="50">
        <f t="shared" si="442"/>
        <v>5</v>
      </c>
      <c r="AF158" s="50">
        <v>45.0</v>
      </c>
      <c r="AG158" s="50">
        <v>50.0</v>
      </c>
      <c r="AH158" s="50">
        <f t="shared" si="443"/>
        <v>0.9</v>
      </c>
      <c r="AI158" s="50">
        <v>90.0</v>
      </c>
      <c r="AJ158" s="50">
        <f t="shared" si="444"/>
        <v>0.1</v>
      </c>
      <c r="AK158" s="27"/>
      <c r="AL158" s="27">
        <v>6.0</v>
      </c>
      <c r="AM158" s="27">
        <v>2.0</v>
      </c>
      <c r="AN158" s="27">
        <f t="shared" si="445"/>
        <v>10</v>
      </c>
      <c r="AO158" s="27">
        <v>151.0</v>
      </c>
      <c r="AP158" s="27">
        <v>161.0</v>
      </c>
      <c r="AQ158" s="27">
        <f t="shared" si="446"/>
        <v>0.9378881988</v>
      </c>
      <c r="AR158" s="27">
        <v>93.8</v>
      </c>
      <c r="AS158" s="27">
        <f t="shared" si="447"/>
        <v>0.06211180124</v>
      </c>
      <c r="AT158" s="28"/>
      <c r="AU158" s="28">
        <v>6.0</v>
      </c>
      <c r="AV158" s="28">
        <v>1.0</v>
      </c>
      <c r="AW158" s="28">
        <f t="shared" si="448"/>
        <v>14</v>
      </c>
      <c r="AX158" s="28">
        <v>156.0</v>
      </c>
      <c r="AY158" s="28">
        <v>170.0</v>
      </c>
      <c r="AZ158" s="28">
        <f t="shared" si="449"/>
        <v>0.9176470588</v>
      </c>
      <c r="BA158" s="28">
        <v>91.8</v>
      </c>
      <c r="BB158" s="28">
        <f t="shared" si="450"/>
        <v>0.08235294118</v>
      </c>
      <c r="BC158" s="29"/>
      <c r="BD158" s="29">
        <v>6.0</v>
      </c>
      <c r="BE158" s="29">
        <v>1.0</v>
      </c>
      <c r="BF158" s="29">
        <f t="shared" si="451"/>
        <v>15</v>
      </c>
      <c r="BG158" s="29">
        <v>170.0</v>
      </c>
      <c r="BH158" s="29">
        <v>185.0</v>
      </c>
      <c r="BI158" s="29">
        <f t="shared" si="452"/>
        <v>0.9189189189</v>
      </c>
      <c r="BJ158" s="29">
        <v>91.9</v>
      </c>
      <c r="BK158" s="29">
        <f t="shared" si="453"/>
        <v>0.08108108108</v>
      </c>
      <c r="BL158" s="30"/>
      <c r="BM158" s="30">
        <v>6.0</v>
      </c>
      <c r="BN158" s="30">
        <v>5.0</v>
      </c>
      <c r="BO158" s="30">
        <f t="shared" si="454"/>
        <v>22</v>
      </c>
      <c r="BP158" s="30">
        <v>137.0</v>
      </c>
      <c r="BQ158" s="30">
        <v>159.0</v>
      </c>
      <c r="BR158" s="30">
        <f t="shared" si="455"/>
        <v>0.8616352201</v>
      </c>
      <c r="BS158" s="30">
        <v>86.2</v>
      </c>
      <c r="BT158" s="30">
        <f t="shared" si="456"/>
        <v>0.1383647799</v>
      </c>
      <c r="BU158" s="31"/>
      <c r="BV158" s="31">
        <v>6.0</v>
      </c>
      <c r="BW158" s="31">
        <v>3.0</v>
      </c>
      <c r="BX158" s="31">
        <f t="shared" si="457"/>
        <v>21</v>
      </c>
      <c r="BY158" s="31">
        <v>195.0</v>
      </c>
      <c r="BZ158" s="31">
        <v>216.0</v>
      </c>
      <c r="CA158" s="31">
        <f t="shared" si="458"/>
        <v>0.9027777778</v>
      </c>
      <c r="CB158" s="31">
        <v>90.3</v>
      </c>
      <c r="CC158" s="31">
        <f t="shared" si="459"/>
        <v>0.09722222222</v>
      </c>
      <c r="CD158" s="42"/>
      <c r="CE158" s="42">
        <v>6.0</v>
      </c>
      <c r="CF158" s="42">
        <v>2.0</v>
      </c>
      <c r="CG158" s="42">
        <f t="shared" si="460"/>
        <v>38</v>
      </c>
      <c r="CH158" s="42">
        <v>299.0</v>
      </c>
      <c r="CI158" s="42">
        <v>337.0</v>
      </c>
      <c r="CJ158" s="42">
        <f t="shared" si="461"/>
        <v>0.8872403561</v>
      </c>
      <c r="CK158" s="42">
        <v>88.7</v>
      </c>
      <c r="CL158" s="42">
        <f t="shared" si="462"/>
        <v>0.1127596439</v>
      </c>
    </row>
    <row r="159" ht="16.5" customHeight="1">
      <c r="A159" s="23"/>
      <c r="B159" s="23">
        <v>7.0</v>
      </c>
      <c r="C159" s="23">
        <v>4.0</v>
      </c>
      <c r="D159" s="23">
        <f t="shared" si="465"/>
        <v>0</v>
      </c>
      <c r="E159" s="23">
        <v>23.0</v>
      </c>
      <c r="F159" s="23">
        <v>23.0</v>
      </c>
      <c r="G159" s="23">
        <f t="shared" si="434"/>
        <v>1</v>
      </c>
      <c r="H159" s="23">
        <v>100.0</v>
      </c>
      <c r="I159" s="23">
        <f t="shared" si="435"/>
        <v>0</v>
      </c>
      <c r="J159" s="24"/>
      <c r="K159" s="24">
        <v>7.0</v>
      </c>
      <c r="L159" s="24">
        <v>1.0</v>
      </c>
      <c r="M159" s="24">
        <f t="shared" si="436"/>
        <v>2</v>
      </c>
      <c r="N159" s="24">
        <v>78.0</v>
      </c>
      <c r="O159" s="24">
        <v>80.0</v>
      </c>
      <c r="P159" s="24">
        <f t="shared" si="437"/>
        <v>0.975</v>
      </c>
      <c r="Q159" s="24">
        <v>97.5</v>
      </c>
      <c r="R159" s="24">
        <f t="shared" si="438"/>
        <v>0.025</v>
      </c>
      <c r="S159" s="49"/>
      <c r="T159" s="49">
        <v>7.0</v>
      </c>
      <c r="U159" s="49">
        <v>2.0</v>
      </c>
      <c r="V159" s="49">
        <f t="shared" si="439"/>
        <v>6</v>
      </c>
      <c r="W159" s="49">
        <v>102.0</v>
      </c>
      <c r="X159" s="49">
        <v>108.0</v>
      </c>
      <c r="Y159" s="49">
        <f t="shared" si="463"/>
        <v>0.9444444444</v>
      </c>
      <c r="Z159" s="49">
        <v>94.4</v>
      </c>
      <c r="AA159" s="49">
        <f t="shared" si="464"/>
        <v>0.05555555556</v>
      </c>
      <c r="AB159" s="50"/>
      <c r="AC159" s="50">
        <v>7.0</v>
      </c>
      <c r="AD159" s="50">
        <v>4.0</v>
      </c>
      <c r="AE159" s="50">
        <f t="shared" si="442"/>
        <v>5</v>
      </c>
      <c r="AF159" s="50">
        <v>106.0</v>
      </c>
      <c r="AG159" s="50">
        <v>111.0</v>
      </c>
      <c r="AH159" s="50">
        <f t="shared" si="443"/>
        <v>0.954954955</v>
      </c>
      <c r="AI159" s="50">
        <v>95.5</v>
      </c>
      <c r="AJ159" s="50">
        <f t="shared" si="444"/>
        <v>0.04504504505</v>
      </c>
      <c r="AK159" s="27"/>
      <c r="AL159" s="27">
        <v>7.0</v>
      </c>
      <c r="AM159" s="27">
        <v>0.0</v>
      </c>
      <c r="AN159" s="27">
        <f t="shared" si="445"/>
        <v>1</v>
      </c>
      <c r="AO159" s="27">
        <v>1.0</v>
      </c>
      <c r="AP159" s="27">
        <v>2.0</v>
      </c>
      <c r="AQ159" s="27">
        <f t="shared" si="446"/>
        <v>0.5</v>
      </c>
      <c r="AR159" s="27">
        <v>50.0</v>
      </c>
      <c r="AS159" s="27">
        <f t="shared" si="447"/>
        <v>0.5</v>
      </c>
      <c r="AT159" s="28"/>
      <c r="AU159" s="28">
        <v>7.0</v>
      </c>
      <c r="AV159" s="28">
        <v>7.0</v>
      </c>
      <c r="AW159" s="28">
        <f t="shared" si="448"/>
        <v>9</v>
      </c>
      <c r="AX159" s="28">
        <v>43.0</v>
      </c>
      <c r="AY159" s="28">
        <v>52.0</v>
      </c>
      <c r="AZ159" s="28">
        <f t="shared" si="449"/>
        <v>0.8269230769</v>
      </c>
      <c r="BA159" s="28">
        <v>82.7</v>
      </c>
      <c r="BB159" s="28">
        <f t="shared" si="450"/>
        <v>0.1730769231</v>
      </c>
      <c r="BC159" s="29"/>
      <c r="BD159" s="29">
        <v>7.0</v>
      </c>
      <c r="BE159" s="29">
        <v>10.0</v>
      </c>
      <c r="BF159" s="29">
        <f t="shared" si="451"/>
        <v>14</v>
      </c>
      <c r="BG159" s="29">
        <v>43.0</v>
      </c>
      <c r="BH159" s="29">
        <v>57.0</v>
      </c>
      <c r="BI159" s="29">
        <f t="shared" si="452"/>
        <v>0.7543859649</v>
      </c>
      <c r="BJ159" s="29">
        <v>75.4</v>
      </c>
      <c r="BK159" s="29">
        <f t="shared" si="453"/>
        <v>0.2456140351</v>
      </c>
      <c r="BL159" s="30"/>
      <c r="BM159" s="30">
        <v>7.0</v>
      </c>
      <c r="BN159" s="30">
        <v>2.0</v>
      </c>
      <c r="BO159" s="30">
        <f t="shared" si="454"/>
        <v>25</v>
      </c>
      <c r="BP159" s="30">
        <v>201.0</v>
      </c>
      <c r="BQ159" s="30">
        <v>226.0</v>
      </c>
      <c r="BR159" s="30">
        <f t="shared" si="455"/>
        <v>0.889380531</v>
      </c>
      <c r="BS159" s="30">
        <v>88.9</v>
      </c>
      <c r="BT159" s="30">
        <f t="shared" si="456"/>
        <v>0.110619469</v>
      </c>
      <c r="BU159" s="31"/>
      <c r="BV159" s="31">
        <v>7.0</v>
      </c>
      <c r="BW159" s="31">
        <v>5.0</v>
      </c>
      <c r="BX159" s="31">
        <f t="shared" si="457"/>
        <v>26</v>
      </c>
      <c r="BY159" s="31">
        <v>128.0</v>
      </c>
      <c r="BZ159" s="31">
        <v>154.0</v>
      </c>
      <c r="CA159" s="31">
        <f t="shared" si="458"/>
        <v>0.8311688312</v>
      </c>
      <c r="CB159" s="31">
        <v>83.1</v>
      </c>
      <c r="CC159" s="31">
        <f t="shared" si="459"/>
        <v>0.1688311688</v>
      </c>
      <c r="CD159" s="42"/>
      <c r="CE159" s="42">
        <v>7.0</v>
      </c>
      <c r="CF159" s="42">
        <v>0.0</v>
      </c>
      <c r="CG159" s="42">
        <v>279.0</v>
      </c>
      <c r="CH159" s="42">
        <v>34.0</v>
      </c>
      <c r="CI159" s="42">
        <v>313.0</v>
      </c>
      <c r="CJ159" s="42">
        <f t="shared" si="461"/>
        <v>0.1086261981</v>
      </c>
      <c r="CK159" s="42">
        <v>10.86</v>
      </c>
      <c r="CL159" s="42">
        <f t="shared" si="462"/>
        <v>0.8913738019</v>
      </c>
    </row>
    <row r="160" ht="16.5" customHeight="1">
      <c r="A160" s="23"/>
      <c r="B160" s="23">
        <v>8.0</v>
      </c>
      <c r="C160" s="23">
        <v>2.0</v>
      </c>
      <c r="D160" s="23">
        <f t="shared" si="465"/>
        <v>2</v>
      </c>
      <c r="E160" s="23">
        <v>39.0</v>
      </c>
      <c r="F160" s="23">
        <v>41.0</v>
      </c>
      <c r="G160" s="23">
        <f t="shared" si="434"/>
        <v>0.9512195122</v>
      </c>
      <c r="H160" s="23">
        <v>95.1</v>
      </c>
      <c r="I160" s="23">
        <f t="shared" si="435"/>
        <v>0.0487804878</v>
      </c>
      <c r="J160" s="24"/>
      <c r="K160" s="24">
        <v>8.0</v>
      </c>
      <c r="L160" s="24">
        <v>4.0</v>
      </c>
      <c r="M160" s="24">
        <f t="shared" si="436"/>
        <v>6</v>
      </c>
      <c r="N160" s="24">
        <v>58.0</v>
      </c>
      <c r="O160" s="24">
        <v>64.0</v>
      </c>
      <c r="P160" s="24">
        <f t="shared" si="437"/>
        <v>0.90625</v>
      </c>
      <c r="Q160" s="24">
        <v>90.6</v>
      </c>
      <c r="R160" s="24">
        <f t="shared" si="438"/>
        <v>0.09375</v>
      </c>
      <c r="S160" s="49"/>
      <c r="T160" s="49">
        <v>8.0</v>
      </c>
      <c r="U160" s="49">
        <v>6.0</v>
      </c>
      <c r="V160" s="49">
        <f t="shared" si="439"/>
        <v>1</v>
      </c>
      <c r="W160" s="49">
        <v>79.0</v>
      </c>
      <c r="X160" s="49">
        <v>80.0</v>
      </c>
      <c r="Y160" s="49">
        <f t="shared" si="463"/>
        <v>0.9875</v>
      </c>
      <c r="Z160" s="49">
        <v>98.8</v>
      </c>
      <c r="AA160" s="49">
        <f t="shared" si="464"/>
        <v>0.0125</v>
      </c>
      <c r="AB160" s="50"/>
      <c r="AC160" s="50">
        <v>8.0</v>
      </c>
      <c r="AD160" s="50">
        <v>8.0</v>
      </c>
      <c r="AE160" s="50">
        <f t="shared" si="442"/>
        <v>4</v>
      </c>
      <c r="AF160" s="50">
        <v>57.0</v>
      </c>
      <c r="AG160" s="50">
        <v>61.0</v>
      </c>
      <c r="AH160" s="50">
        <f t="shared" si="443"/>
        <v>0.9344262295</v>
      </c>
      <c r="AI160" s="50">
        <v>93.4</v>
      </c>
      <c r="AJ160" s="50">
        <f t="shared" si="444"/>
        <v>0.06557377049</v>
      </c>
      <c r="AK160" s="27"/>
      <c r="AL160" s="27">
        <v>8.0</v>
      </c>
      <c r="AM160" s="27">
        <v>11.0</v>
      </c>
      <c r="AN160" s="27">
        <f t="shared" si="445"/>
        <v>13</v>
      </c>
      <c r="AO160" s="27">
        <v>43.0</v>
      </c>
      <c r="AP160" s="27">
        <v>56.0</v>
      </c>
      <c r="AQ160" s="27">
        <f t="shared" si="446"/>
        <v>0.7678571429</v>
      </c>
      <c r="AR160" s="27">
        <v>76.8</v>
      </c>
      <c r="AS160" s="27">
        <f t="shared" si="447"/>
        <v>0.2321428571</v>
      </c>
      <c r="AT160" s="28"/>
      <c r="AU160" s="28">
        <v>8.0</v>
      </c>
      <c r="AV160" s="28">
        <v>9.0</v>
      </c>
      <c r="AW160" s="28">
        <f t="shared" si="448"/>
        <v>15</v>
      </c>
      <c r="AX160" s="28">
        <v>68.0</v>
      </c>
      <c r="AY160" s="28">
        <v>83.0</v>
      </c>
      <c r="AZ160" s="28">
        <f t="shared" si="449"/>
        <v>0.8192771084</v>
      </c>
      <c r="BA160" s="28">
        <v>81.9</v>
      </c>
      <c r="BB160" s="28">
        <f t="shared" si="450"/>
        <v>0.1807228916</v>
      </c>
      <c r="BC160" s="29"/>
      <c r="BD160" s="29">
        <v>8.0</v>
      </c>
      <c r="BE160" s="29">
        <v>11.0</v>
      </c>
      <c r="BF160" s="29">
        <f t="shared" si="451"/>
        <v>4</v>
      </c>
      <c r="BG160" s="29">
        <v>30.0</v>
      </c>
      <c r="BH160" s="29">
        <v>34.0</v>
      </c>
      <c r="BI160" s="29">
        <f t="shared" si="452"/>
        <v>0.8823529412</v>
      </c>
      <c r="BJ160" s="29">
        <v>88.2</v>
      </c>
      <c r="BK160" s="29">
        <f t="shared" si="453"/>
        <v>0.1176470588</v>
      </c>
      <c r="BL160" s="30"/>
      <c r="BM160" s="30">
        <v>8.0</v>
      </c>
      <c r="BN160" s="30">
        <v>6.0</v>
      </c>
      <c r="BO160" s="30">
        <f t="shared" si="454"/>
        <v>20</v>
      </c>
      <c r="BP160" s="30">
        <v>140.0</v>
      </c>
      <c r="BQ160" s="30">
        <v>160.0</v>
      </c>
      <c r="BR160" s="30">
        <f t="shared" si="455"/>
        <v>0.875</v>
      </c>
      <c r="BS160" s="30">
        <v>87.5</v>
      </c>
      <c r="BT160" s="30">
        <f t="shared" si="456"/>
        <v>0.125</v>
      </c>
      <c r="BU160" s="31"/>
      <c r="BV160" s="31">
        <v>8.0</v>
      </c>
      <c r="BW160" s="31">
        <v>11.0</v>
      </c>
      <c r="BX160" s="31">
        <f t="shared" si="457"/>
        <v>27</v>
      </c>
      <c r="BY160" s="31">
        <v>51.0</v>
      </c>
      <c r="BZ160" s="31">
        <v>78.0</v>
      </c>
      <c r="CA160" s="31">
        <f t="shared" si="458"/>
        <v>0.6538461538</v>
      </c>
      <c r="CB160" s="31">
        <v>65.4</v>
      </c>
      <c r="CC160" s="31">
        <f t="shared" si="459"/>
        <v>0.3461538462</v>
      </c>
      <c r="CD160" s="42"/>
      <c r="CE160" s="42">
        <v>8.0</v>
      </c>
      <c r="CF160" s="42">
        <v>9.0</v>
      </c>
      <c r="CG160" s="42">
        <f t="shared" ref="CG160:CG163" si="466">CI160-CH160</f>
        <v>42</v>
      </c>
      <c r="CH160" s="42">
        <v>132.0</v>
      </c>
      <c r="CI160" s="42">
        <v>174.0</v>
      </c>
      <c r="CJ160" s="42">
        <f t="shared" si="461"/>
        <v>0.7586206897</v>
      </c>
      <c r="CK160" s="42">
        <v>75.9</v>
      </c>
      <c r="CL160" s="42">
        <f t="shared" si="462"/>
        <v>0.2413793103</v>
      </c>
    </row>
    <row r="161" ht="16.5" customHeight="1">
      <c r="A161" s="23"/>
      <c r="B161" s="23">
        <v>9.0</v>
      </c>
      <c r="C161" s="23">
        <v>5.0</v>
      </c>
      <c r="D161" s="23">
        <f t="shared" si="465"/>
        <v>3</v>
      </c>
      <c r="E161" s="23">
        <v>30.0</v>
      </c>
      <c r="F161" s="23">
        <v>33.0</v>
      </c>
      <c r="G161" s="23">
        <f t="shared" si="434"/>
        <v>0.9090909091</v>
      </c>
      <c r="H161" s="23">
        <v>90.9</v>
      </c>
      <c r="I161" s="23">
        <f t="shared" si="435"/>
        <v>0.09090909091</v>
      </c>
      <c r="J161" s="24"/>
      <c r="K161" s="24">
        <v>9.0</v>
      </c>
      <c r="L161" s="24">
        <v>0.0</v>
      </c>
      <c r="M161" s="24">
        <f t="shared" si="436"/>
        <v>0</v>
      </c>
      <c r="N161" s="24">
        <v>76.0</v>
      </c>
      <c r="O161" s="24">
        <v>76.0</v>
      </c>
      <c r="P161" s="24">
        <f t="shared" si="437"/>
        <v>1</v>
      </c>
      <c r="Q161" s="24">
        <v>100.0</v>
      </c>
      <c r="R161" s="24">
        <f t="shared" si="438"/>
        <v>0</v>
      </c>
      <c r="S161" s="49"/>
      <c r="T161" s="49">
        <v>9.0</v>
      </c>
      <c r="U161" s="49">
        <v>11.0</v>
      </c>
      <c r="V161" s="49">
        <f t="shared" si="439"/>
        <v>11</v>
      </c>
      <c r="W161" s="49">
        <v>32.0</v>
      </c>
      <c r="X161" s="49">
        <v>43.0</v>
      </c>
      <c r="Y161" s="49">
        <f t="shared" si="463"/>
        <v>0.7441860465</v>
      </c>
      <c r="Z161" s="49">
        <v>74.4</v>
      </c>
      <c r="AA161" s="49">
        <f t="shared" si="464"/>
        <v>0.2558139535</v>
      </c>
      <c r="AB161" s="50"/>
      <c r="AC161" s="50">
        <v>9.0</v>
      </c>
      <c r="AD161" s="50">
        <v>2.0</v>
      </c>
      <c r="AE161" s="50">
        <f t="shared" si="442"/>
        <v>6</v>
      </c>
      <c r="AF161" s="50">
        <v>130.0</v>
      </c>
      <c r="AG161" s="50">
        <v>136.0</v>
      </c>
      <c r="AH161" s="50">
        <f t="shared" si="443"/>
        <v>0.9558823529</v>
      </c>
      <c r="AI161" s="50">
        <v>95.6</v>
      </c>
      <c r="AJ161" s="50">
        <f t="shared" si="444"/>
        <v>0.04411764706</v>
      </c>
      <c r="AK161" s="27"/>
      <c r="AL161" s="27">
        <v>9.0</v>
      </c>
      <c r="AM161" s="27">
        <v>6.0</v>
      </c>
      <c r="AN161" s="27">
        <f t="shared" si="445"/>
        <v>7</v>
      </c>
      <c r="AO161" s="27">
        <v>97.0</v>
      </c>
      <c r="AP161" s="27">
        <v>104.0</v>
      </c>
      <c r="AQ161" s="27">
        <f t="shared" si="446"/>
        <v>0.9326923077</v>
      </c>
      <c r="AR161" s="27">
        <v>93.3</v>
      </c>
      <c r="AS161" s="27">
        <f t="shared" si="447"/>
        <v>0.06730769231</v>
      </c>
      <c r="AT161" s="28"/>
      <c r="AU161" s="28">
        <v>9.0</v>
      </c>
      <c r="AV161" s="28">
        <v>6.0</v>
      </c>
      <c r="AW161" s="28">
        <f t="shared" si="448"/>
        <v>11</v>
      </c>
      <c r="AX161" s="28">
        <v>93.0</v>
      </c>
      <c r="AY161" s="28">
        <v>104.0</v>
      </c>
      <c r="AZ161" s="28">
        <f t="shared" si="449"/>
        <v>0.8942307692</v>
      </c>
      <c r="BA161" s="28">
        <v>89.4</v>
      </c>
      <c r="BB161" s="28">
        <f t="shared" si="450"/>
        <v>0.1057692308</v>
      </c>
      <c r="BC161" s="29"/>
      <c r="BD161" s="29">
        <v>9.0</v>
      </c>
      <c r="BE161" s="29">
        <v>8.0</v>
      </c>
      <c r="BF161" s="29">
        <f t="shared" si="451"/>
        <v>9</v>
      </c>
      <c r="BG161" s="29">
        <v>39.0</v>
      </c>
      <c r="BH161" s="29">
        <v>48.0</v>
      </c>
      <c r="BI161" s="29">
        <f t="shared" si="452"/>
        <v>0.8125</v>
      </c>
      <c r="BJ161" s="29">
        <v>81.2</v>
      </c>
      <c r="BK161" s="29">
        <f t="shared" si="453"/>
        <v>0.1875</v>
      </c>
      <c r="BL161" s="30"/>
      <c r="BM161" s="30">
        <v>9.0</v>
      </c>
      <c r="BN161" s="30">
        <v>4.0</v>
      </c>
      <c r="BO161" s="30">
        <f t="shared" si="454"/>
        <v>18</v>
      </c>
      <c r="BP161" s="30">
        <v>152.0</v>
      </c>
      <c r="BQ161" s="30">
        <v>170.0</v>
      </c>
      <c r="BR161" s="30">
        <f t="shared" si="455"/>
        <v>0.8941176471</v>
      </c>
      <c r="BS161" s="30">
        <v>89.4</v>
      </c>
      <c r="BT161" s="30">
        <f t="shared" si="456"/>
        <v>0.1058823529</v>
      </c>
      <c r="BU161" s="31"/>
      <c r="BV161" s="31">
        <v>9.0</v>
      </c>
      <c r="BW161" s="31">
        <v>7.0</v>
      </c>
      <c r="BX161" s="31">
        <f t="shared" si="457"/>
        <v>25</v>
      </c>
      <c r="BY161" s="31">
        <v>105.0</v>
      </c>
      <c r="BZ161" s="31">
        <v>130.0</v>
      </c>
      <c r="CA161" s="31">
        <f t="shared" si="458"/>
        <v>0.8076923077</v>
      </c>
      <c r="CB161" s="31">
        <v>80.8</v>
      </c>
      <c r="CC161" s="31">
        <f t="shared" si="459"/>
        <v>0.1923076923</v>
      </c>
      <c r="CD161" s="42"/>
      <c r="CE161" s="42">
        <v>9.0</v>
      </c>
      <c r="CF161" s="42">
        <v>6.0</v>
      </c>
      <c r="CG161" s="42">
        <f t="shared" si="466"/>
        <v>33</v>
      </c>
      <c r="CH161" s="42">
        <v>199.0</v>
      </c>
      <c r="CI161" s="42">
        <v>232.0</v>
      </c>
      <c r="CJ161" s="42">
        <f t="shared" si="461"/>
        <v>0.8577586207</v>
      </c>
      <c r="CK161" s="42">
        <v>85.8</v>
      </c>
      <c r="CL161" s="42">
        <f t="shared" si="462"/>
        <v>0.1422413793</v>
      </c>
    </row>
    <row r="162" ht="16.5" customHeight="1">
      <c r="A162" s="23"/>
      <c r="B162" s="23">
        <v>10.0</v>
      </c>
      <c r="C162" s="23">
        <v>3.0</v>
      </c>
      <c r="D162" s="23">
        <f t="shared" si="465"/>
        <v>3</v>
      </c>
      <c r="E162" s="23">
        <v>32.0</v>
      </c>
      <c r="F162" s="23">
        <v>35.0</v>
      </c>
      <c r="G162" s="23">
        <f t="shared" si="434"/>
        <v>0.9142857143</v>
      </c>
      <c r="H162" s="23">
        <v>91.4</v>
      </c>
      <c r="I162" s="23">
        <f t="shared" si="435"/>
        <v>0.08571428571</v>
      </c>
      <c r="J162" s="24"/>
      <c r="K162" s="24">
        <v>10.0</v>
      </c>
      <c r="L162" s="24">
        <v>8.0</v>
      </c>
      <c r="M162" s="24">
        <f t="shared" si="436"/>
        <v>5</v>
      </c>
      <c r="N162" s="24">
        <v>40.0</v>
      </c>
      <c r="O162" s="24">
        <v>45.0</v>
      </c>
      <c r="P162" s="24">
        <f t="shared" si="437"/>
        <v>0.8888888889</v>
      </c>
      <c r="Q162" s="24">
        <v>88.9</v>
      </c>
      <c r="R162" s="24">
        <f t="shared" si="438"/>
        <v>0.1111111111</v>
      </c>
      <c r="S162" s="49"/>
      <c r="T162" s="49">
        <v>10.0</v>
      </c>
      <c r="U162" s="49">
        <v>9.0</v>
      </c>
      <c r="V162" s="49">
        <f t="shared" si="439"/>
        <v>18</v>
      </c>
      <c r="W162" s="49">
        <v>36.0</v>
      </c>
      <c r="X162" s="49">
        <v>54.0</v>
      </c>
      <c r="Y162" s="49">
        <f t="shared" si="463"/>
        <v>0.6666666667</v>
      </c>
      <c r="Z162" s="49">
        <v>66.7</v>
      </c>
      <c r="AA162" s="49">
        <f t="shared" si="464"/>
        <v>0.3333333333</v>
      </c>
      <c r="AB162" s="50"/>
      <c r="AC162" s="50">
        <v>10.0</v>
      </c>
      <c r="AD162" s="50">
        <v>1.0</v>
      </c>
      <c r="AE162" s="50">
        <f t="shared" si="442"/>
        <v>6</v>
      </c>
      <c r="AF162" s="50">
        <v>135.0</v>
      </c>
      <c r="AG162" s="50">
        <v>141.0</v>
      </c>
      <c r="AH162" s="50">
        <f t="shared" si="443"/>
        <v>0.9574468085</v>
      </c>
      <c r="AI162" s="50">
        <v>95.7</v>
      </c>
      <c r="AJ162" s="50">
        <f t="shared" si="444"/>
        <v>0.04255319149</v>
      </c>
      <c r="AK162" s="27"/>
      <c r="AL162" s="27">
        <v>10.0</v>
      </c>
      <c r="AM162" s="27">
        <v>3.0</v>
      </c>
      <c r="AN162" s="27">
        <f t="shared" si="445"/>
        <v>7</v>
      </c>
      <c r="AO162" s="27">
        <v>137.0</v>
      </c>
      <c r="AP162" s="27">
        <v>144.0</v>
      </c>
      <c r="AQ162" s="27">
        <f t="shared" si="446"/>
        <v>0.9513888889</v>
      </c>
      <c r="AR162" s="27">
        <v>95.1</v>
      </c>
      <c r="AS162" s="27">
        <f t="shared" si="447"/>
        <v>0.04861111111</v>
      </c>
      <c r="AT162" s="28"/>
      <c r="AU162" s="28">
        <v>10.0</v>
      </c>
      <c r="AV162" s="28">
        <v>0.0</v>
      </c>
      <c r="AW162" s="28">
        <f t="shared" si="448"/>
        <v>1</v>
      </c>
      <c r="AX162" s="28">
        <v>1.0</v>
      </c>
      <c r="AY162" s="28">
        <v>2.0</v>
      </c>
      <c r="AZ162" s="28">
        <f t="shared" si="449"/>
        <v>0.5</v>
      </c>
      <c r="BA162" s="28">
        <v>50.0</v>
      </c>
      <c r="BB162" s="28">
        <f t="shared" si="450"/>
        <v>0.5</v>
      </c>
      <c r="BC162" s="29"/>
      <c r="BD162" s="29">
        <v>10.0</v>
      </c>
      <c r="BE162" s="29">
        <v>4.0</v>
      </c>
      <c r="BF162" s="29">
        <f t="shared" si="451"/>
        <v>14</v>
      </c>
      <c r="BG162" s="29">
        <v>124.0</v>
      </c>
      <c r="BH162" s="29">
        <v>138.0</v>
      </c>
      <c r="BI162" s="29">
        <f t="shared" si="452"/>
        <v>0.8985507246</v>
      </c>
      <c r="BJ162" s="29">
        <v>89.9</v>
      </c>
      <c r="BK162" s="29">
        <f t="shared" si="453"/>
        <v>0.1014492754</v>
      </c>
      <c r="BL162" s="30"/>
      <c r="BM162" s="30">
        <v>10.0</v>
      </c>
      <c r="BN162" s="30">
        <v>10.0</v>
      </c>
      <c r="BO162" s="30">
        <f t="shared" si="454"/>
        <v>43</v>
      </c>
      <c r="BP162" s="30">
        <v>69.0</v>
      </c>
      <c r="BQ162" s="30">
        <v>112.0</v>
      </c>
      <c r="BR162" s="30">
        <f t="shared" si="455"/>
        <v>0.6160714286</v>
      </c>
      <c r="BS162" s="30">
        <v>61.6</v>
      </c>
      <c r="BT162" s="30">
        <f t="shared" si="456"/>
        <v>0.3839285714</v>
      </c>
      <c r="BU162" s="31"/>
      <c r="BV162" s="31">
        <v>10.0</v>
      </c>
      <c r="BW162" s="31">
        <v>9.0</v>
      </c>
      <c r="BX162" s="31">
        <f t="shared" si="457"/>
        <v>29</v>
      </c>
      <c r="BY162" s="31">
        <v>96.0</v>
      </c>
      <c r="BZ162" s="31">
        <v>125.0</v>
      </c>
      <c r="CA162" s="31">
        <f t="shared" si="458"/>
        <v>0.768</v>
      </c>
      <c r="CB162" s="31">
        <v>76.8</v>
      </c>
      <c r="CC162" s="31">
        <f t="shared" si="459"/>
        <v>0.232</v>
      </c>
      <c r="CD162" s="42"/>
      <c r="CE162" s="42">
        <v>10.0</v>
      </c>
      <c r="CF162" s="42">
        <v>3.0</v>
      </c>
      <c r="CG162" s="42">
        <f t="shared" si="466"/>
        <v>29</v>
      </c>
      <c r="CH162" s="42">
        <v>271.0</v>
      </c>
      <c r="CI162" s="42">
        <v>300.0</v>
      </c>
      <c r="CJ162" s="42">
        <f t="shared" si="461"/>
        <v>0.9033333333</v>
      </c>
      <c r="CK162" s="42">
        <v>90.3</v>
      </c>
      <c r="CL162" s="42">
        <f t="shared" si="462"/>
        <v>0.09666666667</v>
      </c>
    </row>
    <row r="163" ht="16.5" customHeight="1">
      <c r="A163" s="23"/>
      <c r="B163" s="23">
        <v>11.0</v>
      </c>
      <c r="C163" s="23">
        <v>0.0</v>
      </c>
      <c r="D163" s="23">
        <f t="shared" si="465"/>
        <v>0</v>
      </c>
      <c r="E163" s="23">
        <v>42.0</v>
      </c>
      <c r="F163" s="23">
        <v>42.0</v>
      </c>
      <c r="G163" s="23">
        <f t="shared" si="434"/>
        <v>1</v>
      </c>
      <c r="H163" s="23">
        <v>100.0</v>
      </c>
      <c r="I163" s="23">
        <f t="shared" si="435"/>
        <v>0</v>
      </c>
      <c r="J163" s="24"/>
      <c r="K163" s="24">
        <v>11.0</v>
      </c>
      <c r="L163" s="24">
        <v>9.0</v>
      </c>
      <c r="M163" s="24">
        <f t="shared" si="436"/>
        <v>1</v>
      </c>
      <c r="N163" s="24">
        <v>32.0</v>
      </c>
      <c r="O163" s="24">
        <v>33.0</v>
      </c>
      <c r="P163" s="24">
        <f t="shared" si="437"/>
        <v>0.9696969697</v>
      </c>
      <c r="Q163" s="24">
        <v>97.0</v>
      </c>
      <c r="R163" s="24">
        <f t="shared" si="438"/>
        <v>0.0303030303</v>
      </c>
      <c r="S163" s="49"/>
      <c r="T163" s="49">
        <v>11.0</v>
      </c>
      <c r="U163" s="49">
        <v>7.0</v>
      </c>
      <c r="V163" s="49">
        <f t="shared" si="439"/>
        <v>2</v>
      </c>
      <c r="W163" s="49">
        <v>51.0</v>
      </c>
      <c r="X163" s="49">
        <v>53.0</v>
      </c>
      <c r="Y163" s="49">
        <f t="shared" si="463"/>
        <v>0.9622641509</v>
      </c>
      <c r="Z163" s="49">
        <v>96.2</v>
      </c>
      <c r="AA163" s="49">
        <f t="shared" si="464"/>
        <v>0.03773584906</v>
      </c>
      <c r="AB163" s="50"/>
      <c r="AC163" s="50">
        <v>11.0</v>
      </c>
      <c r="AD163" s="50">
        <v>3.0</v>
      </c>
      <c r="AE163" s="50">
        <f t="shared" si="442"/>
        <v>5</v>
      </c>
      <c r="AF163" s="50">
        <v>117.0</v>
      </c>
      <c r="AG163" s="50">
        <v>122.0</v>
      </c>
      <c r="AH163" s="50">
        <f t="shared" si="443"/>
        <v>0.9590163934</v>
      </c>
      <c r="AI163" s="50">
        <v>95.9</v>
      </c>
      <c r="AJ163" s="50">
        <f t="shared" si="444"/>
        <v>0.04098360656</v>
      </c>
      <c r="AK163" s="27"/>
      <c r="AL163" s="27">
        <v>11.0</v>
      </c>
      <c r="AM163" s="27">
        <v>1.0</v>
      </c>
      <c r="AN163" s="27">
        <f t="shared" si="445"/>
        <v>8</v>
      </c>
      <c r="AO163" s="27">
        <v>157.0</v>
      </c>
      <c r="AP163" s="27">
        <v>165.0</v>
      </c>
      <c r="AQ163" s="27">
        <f t="shared" si="446"/>
        <v>0.9515151515</v>
      </c>
      <c r="AR163" s="27">
        <v>95.2</v>
      </c>
      <c r="AS163" s="27">
        <f t="shared" si="447"/>
        <v>0.04848484848</v>
      </c>
      <c r="AT163" s="28"/>
      <c r="AU163" s="28">
        <v>11.0</v>
      </c>
      <c r="AV163" s="28">
        <v>4.0</v>
      </c>
      <c r="AW163" s="28">
        <f t="shared" si="448"/>
        <v>11</v>
      </c>
      <c r="AX163" s="28">
        <v>115.0</v>
      </c>
      <c r="AY163" s="28">
        <v>126.0</v>
      </c>
      <c r="AZ163" s="28">
        <f t="shared" si="449"/>
        <v>0.9126984127</v>
      </c>
      <c r="BA163" s="28">
        <v>91.3</v>
      </c>
      <c r="BB163" s="28">
        <f t="shared" si="450"/>
        <v>0.0873015873</v>
      </c>
      <c r="BC163" s="29"/>
      <c r="BD163" s="29">
        <v>11.0</v>
      </c>
      <c r="BE163" s="29">
        <v>7.0</v>
      </c>
      <c r="BF163" s="29">
        <f t="shared" si="451"/>
        <v>13</v>
      </c>
      <c r="BG163" s="29">
        <v>73.0</v>
      </c>
      <c r="BH163" s="29">
        <v>86.0</v>
      </c>
      <c r="BI163" s="29">
        <f t="shared" si="452"/>
        <v>0.8488372093</v>
      </c>
      <c r="BJ163" s="29">
        <v>84.9</v>
      </c>
      <c r="BK163" s="29">
        <f t="shared" si="453"/>
        <v>0.1511627907</v>
      </c>
      <c r="BL163" s="30"/>
      <c r="BM163" s="30">
        <v>11.0</v>
      </c>
      <c r="BN163" s="30">
        <v>11.0</v>
      </c>
      <c r="BO163" s="30">
        <f t="shared" si="454"/>
        <v>8</v>
      </c>
      <c r="BP163" s="30">
        <v>9.0</v>
      </c>
      <c r="BQ163" s="30">
        <v>17.0</v>
      </c>
      <c r="BR163" s="30">
        <f t="shared" si="455"/>
        <v>0.5294117647</v>
      </c>
      <c r="BS163" s="30">
        <v>52.9</v>
      </c>
      <c r="BT163" s="30">
        <f t="shared" si="456"/>
        <v>0.4705882353</v>
      </c>
      <c r="BU163" s="31"/>
      <c r="BV163" s="31">
        <v>11.0</v>
      </c>
      <c r="BW163" s="31">
        <v>1.0</v>
      </c>
      <c r="BX163" s="31">
        <f t="shared" si="457"/>
        <v>36</v>
      </c>
      <c r="BY163" s="31">
        <v>223.0</v>
      </c>
      <c r="BZ163" s="31">
        <v>259.0</v>
      </c>
      <c r="CA163" s="31">
        <f t="shared" si="458"/>
        <v>0.861003861</v>
      </c>
      <c r="CB163" s="31">
        <v>86.1</v>
      </c>
      <c r="CC163" s="31">
        <f t="shared" si="459"/>
        <v>0.138996139</v>
      </c>
      <c r="CD163" s="42"/>
      <c r="CE163" s="42">
        <v>11.0</v>
      </c>
      <c r="CF163" s="42">
        <v>8.0</v>
      </c>
      <c r="CG163" s="42">
        <f t="shared" si="466"/>
        <v>23</v>
      </c>
      <c r="CH163" s="42">
        <v>131.0</v>
      </c>
      <c r="CI163" s="42">
        <v>154.0</v>
      </c>
      <c r="CJ163" s="42">
        <f t="shared" si="461"/>
        <v>0.8506493506</v>
      </c>
      <c r="CK163" s="42">
        <v>85.1</v>
      </c>
      <c r="CL163" s="42">
        <f t="shared" si="462"/>
        <v>0.1493506494</v>
      </c>
    </row>
    <row r="164" ht="16.5" customHeight="1">
      <c r="A164" s="36" t="s">
        <v>25</v>
      </c>
      <c r="B164" s="37"/>
      <c r="C164" s="37"/>
      <c r="D164" s="37"/>
      <c r="E164" s="37"/>
      <c r="F164" s="37"/>
      <c r="G164" s="36">
        <f t="shared" ref="G164:H164" si="467">SUM(G152:G163)/12</f>
        <v>0.8071206939</v>
      </c>
      <c r="H164" s="36">
        <f t="shared" si="467"/>
        <v>80.70583333</v>
      </c>
      <c r="I164" s="36">
        <f>SUM(I152:I163)/12*100</f>
        <v>19.28793061</v>
      </c>
      <c r="J164" s="37"/>
      <c r="K164" s="37"/>
      <c r="L164" s="37"/>
      <c r="M164" s="37"/>
      <c r="N164" s="37"/>
      <c r="O164" s="37"/>
      <c r="P164" s="36">
        <f t="shared" ref="P164:Q164" si="468">SUM(P152:P163)/12</f>
        <v>0.8609021994</v>
      </c>
      <c r="Q164" s="36">
        <f t="shared" si="468"/>
        <v>86.09166667</v>
      </c>
      <c r="R164" s="36">
        <f>SUM(R152:R163)/12*100</f>
        <v>13.90978006</v>
      </c>
      <c r="S164" s="37"/>
      <c r="T164" s="37"/>
      <c r="U164" s="37"/>
      <c r="V164" s="37"/>
      <c r="W164" s="37"/>
      <c r="X164" s="37"/>
      <c r="Y164" s="36">
        <f t="shared" ref="Y164:Z164" si="469">SUM(Y152:Y163)/12</f>
        <v>0.8390859761</v>
      </c>
      <c r="Z164" s="36">
        <f t="shared" si="469"/>
        <v>83.90833333</v>
      </c>
      <c r="AA164" s="36">
        <f>SUM(AA152:AA163)/12*100</f>
        <v>7.758069059</v>
      </c>
      <c r="AB164" s="37"/>
      <c r="AC164" s="37"/>
      <c r="AD164" s="37"/>
      <c r="AE164" s="37"/>
      <c r="AF164" s="37"/>
      <c r="AG164" s="37"/>
      <c r="AH164" s="36">
        <f t="shared" ref="AH164:AI164" si="470">SUM(AH152:AH163)/12</f>
        <v>0.8634887734</v>
      </c>
      <c r="AI164" s="36">
        <f t="shared" si="470"/>
        <v>86.34166667</v>
      </c>
      <c r="AJ164" s="36">
        <f>SUM(AJ152:AJ163)/12*100</f>
        <v>13.65112266</v>
      </c>
      <c r="AK164" s="37"/>
      <c r="AL164" s="37"/>
      <c r="AM164" s="37"/>
      <c r="AN164" s="37"/>
      <c r="AO164" s="37"/>
      <c r="AP164" s="37"/>
      <c r="AQ164" s="36">
        <f t="shared" ref="AQ164:AR164" si="471">SUM(AQ152:AQ163)/12</f>
        <v>0.860884169</v>
      </c>
      <c r="AR164" s="36">
        <f t="shared" si="471"/>
        <v>86.1</v>
      </c>
      <c r="AS164" s="36">
        <f>SUM(AS152:AS163)/12*100</f>
        <v>13.9115831</v>
      </c>
      <c r="AT164" s="37"/>
      <c r="AU164" s="37"/>
      <c r="AV164" s="37"/>
      <c r="AW164" s="37"/>
      <c r="AX164" s="37"/>
      <c r="AY164" s="37"/>
      <c r="AZ164" s="36">
        <f t="shared" ref="AZ164:BA164" si="472">SUM(AZ152:AZ163)/12</f>
        <v>0.8331278909</v>
      </c>
      <c r="BA164" s="36">
        <f t="shared" si="472"/>
        <v>83.31666667</v>
      </c>
      <c r="BB164" s="36">
        <f>SUM(BB152:BB163)/12*100</f>
        <v>16.68721091</v>
      </c>
      <c r="BC164" s="37"/>
      <c r="BD164" s="37"/>
      <c r="BE164" s="37"/>
      <c r="BF164" s="37"/>
      <c r="BG164" s="37"/>
      <c r="BH164" s="37"/>
      <c r="BI164" s="36">
        <f t="shared" ref="BI164:BJ164" si="473">SUM(BI152:BI163)/12</f>
        <v>0.8746207528</v>
      </c>
      <c r="BJ164" s="36">
        <f t="shared" si="473"/>
        <v>87.45</v>
      </c>
      <c r="BK164" s="36">
        <f>SUM(BK152:BK163)/12*100</f>
        <v>12.53792472</v>
      </c>
      <c r="BL164" s="37"/>
      <c r="BM164" s="37"/>
      <c r="BN164" s="37"/>
      <c r="BO164" s="37"/>
      <c r="BP164" s="37"/>
      <c r="BQ164" s="37"/>
      <c r="BR164" s="36">
        <f t="shared" ref="BR164:BS164" si="474">SUM(BR152:BR163)/12</f>
        <v>0.8180728471</v>
      </c>
      <c r="BS164" s="36">
        <f t="shared" si="474"/>
        <v>81.8</v>
      </c>
      <c r="BT164" s="36">
        <f>SUM(BT152:BT163)/12*100</f>
        <v>18.19271529</v>
      </c>
      <c r="BU164" s="37"/>
      <c r="BV164" s="37"/>
      <c r="BW164" s="37"/>
      <c r="BX164" s="37"/>
      <c r="BY164" s="37"/>
      <c r="BZ164" s="37"/>
      <c r="CA164" s="36">
        <f t="shared" ref="CA164:CB164" si="475">SUM(CA152:CA163)/12</f>
        <v>0.8221741782</v>
      </c>
      <c r="CB164" s="36">
        <f t="shared" si="475"/>
        <v>82.21666667</v>
      </c>
      <c r="CC164" s="36">
        <f>SUM(CC152:CC163)/12*100</f>
        <v>17.78258218</v>
      </c>
      <c r="CD164" s="37"/>
      <c r="CE164" s="37"/>
      <c r="CF164" s="37"/>
      <c r="CG164" s="37"/>
      <c r="CH164" s="37"/>
      <c r="CI164" s="37"/>
      <c r="CJ164" s="36">
        <f t="shared" ref="CJ164:CK164" si="476">SUM(CJ152:CJ163)/12</f>
        <v>0.7889152159</v>
      </c>
      <c r="CK164" s="36">
        <f t="shared" si="476"/>
        <v>78.88833333</v>
      </c>
      <c r="CL164" s="36">
        <f>SUM(CL152:CL163)/12*100</f>
        <v>21.10847841</v>
      </c>
    </row>
    <row r="165" ht="16.5" customHeight="1">
      <c r="A165" s="38" t="s">
        <v>26</v>
      </c>
      <c r="B165" s="39"/>
      <c r="C165" s="39"/>
      <c r="D165" s="39"/>
      <c r="E165" s="39"/>
      <c r="F165" s="39"/>
      <c r="G165" s="38">
        <f>STDEV(G152:G163)</f>
        <v>0.2499167928</v>
      </c>
      <c r="H165" s="38"/>
      <c r="I165" s="38">
        <f>STDEV(I152:I163)</f>
        <v>0.2499167928</v>
      </c>
      <c r="J165" s="39"/>
      <c r="K165" s="39"/>
      <c r="L165" s="39"/>
      <c r="M165" s="39"/>
      <c r="N165" s="39"/>
      <c r="O165" s="39"/>
      <c r="P165" s="38">
        <f>STDEV(P152:P163)</f>
        <v>0.1803932835</v>
      </c>
      <c r="Q165" s="38"/>
      <c r="R165" s="38">
        <f>STDEV(R152:R163)</f>
        <v>0.1803932835</v>
      </c>
      <c r="S165" s="39"/>
      <c r="T165" s="39"/>
      <c r="U165" s="39"/>
      <c r="V165" s="39"/>
      <c r="W165" s="39"/>
      <c r="X165" s="39"/>
      <c r="Y165" s="38">
        <f>STDEV(Y152:Y163)</f>
        <v>0.282971704</v>
      </c>
      <c r="Z165" s="38"/>
      <c r="AA165" s="38">
        <f>STDEV(AA152:AA163)</f>
        <v>0.1041404438</v>
      </c>
      <c r="AB165" s="39"/>
      <c r="AC165" s="39"/>
      <c r="AD165" s="39"/>
      <c r="AE165" s="39"/>
      <c r="AF165" s="39"/>
      <c r="AG165" s="39"/>
      <c r="AH165" s="38">
        <f>STDEV(AH152:AH163)</f>
        <v>0.1911883799</v>
      </c>
      <c r="AI165" s="38"/>
      <c r="AJ165" s="38">
        <f>STDEV(AJ152:AJ163)</f>
        <v>0.1911883799</v>
      </c>
      <c r="AK165" s="39"/>
      <c r="AL165" s="39"/>
      <c r="AM165" s="39"/>
      <c r="AN165" s="39"/>
      <c r="AO165" s="39"/>
      <c r="AP165" s="39"/>
      <c r="AQ165" s="38">
        <f>STDEV(AQ152:AQ163)</f>
        <v>0.1486271859</v>
      </c>
      <c r="AR165" s="38"/>
      <c r="AS165" s="38">
        <f>STDEV(AS152:AS163)</f>
        <v>0.1486271859</v>
      </c>
      <c r="AT165" s="39"/>
      <c r="AU165" s="39"/>
      <c r="AV165" s="39"/>
      <c r="AW165" s="39"/>
      <c r="AX165" s="39"/>
      <c r="AY165" s="39"/>
      <c r="AZ165" s="38">
        <f>STDEV(AZ152:AZ163)</f>
        <v>0.1480256631</v>
      </c>
      <c r="BA165" s="38"/>
      <c r="BB165" s="38">
        <f>STDEV(BB152:BB163)</f>
        <v>0.1480256631</v>
      </c>
      <c r="BC165" s="39"/>
      <c r="BD165" s="39"/>
      <c r="BE165" s="39"/>
      <c r="BF165" s="39"/>
      <c r="BG165" s="39"/>
      <c r="BH165" s="39"/>
      <c r="BI165" s="38">
        <f>STDEV(BI152:BI163)</f>
        <v>0.0520868124</v>
      </c>
      <c r="BJ165" s="38"/>
      <c r="BK165" s="38">
        <f>STDEV(BK152:BK163)</f>
        <v>0.0520868124</v>
      </c>
      <c r="BL165" s="39"/>
      <c r="BM165" s="39"/>
      <c r="BN165" s="39"/>
      <c r="BO165" s="39"/>
      <c r="BP165" s="39"/>
      <c r="BQ165" s="39"/>
      <c r="BR165" s="38">
        <f>STDEV(BR152:BR163)</f>
        <v>0.1217784892</v>
      </c>
      <c r="BS165" s="38"/>
      <c r="BT165" s="38">
        <f>STDEV(BT152:BT163)</f>
        <v>0.1217784892</v>
      </c>
      <c r="BU165" s="39"/>
      <c r="BV165" s="39"/>
      <c r="BW165" s="39"/>
      <c r="BX165" s="39"/>
      <c r="BY165" s="39"/>
      <c r="BZ165" s="39"/>
      <c r="CA165" s="38">
        <f>STDEV(CA152:CA163)</f>
        <v>0.07184705921</v>
      </c>
      <c r="CB165" s="38"/>
      <c r="CC165" s="38">
        <f>STDEV(CC152:CC163)</f>
        <v>0.07184705921</v>
      </c>
      <c r="CD165" s="39"/>
      <c r="CE165" s="39"/>
      <c r="CF165" s="39"/>
      <c r="CG165" s="39"/>
      <c r="CH165" s="39"/>
      <c r="CI165" s="39"/>
      <c r="CJ165" s="38">
        <f>STDEV(CJ152:CJ163)</f>
        <v>0.2264577107</v>
      </c>
      <c r="CK165" s="38"/>
      <c r="CL165" s="38">
        <f>STDEV(CL152:CL163)</f>
        <v>0.2264577107</v>
      </c>
    </row>
    <row r="166" ht="16.5" customHeight="1">
      <c r="A166" s="40" t="s">
        <v>27</v>
      </c>
      <c r="B166" s="41"/>
      <c r="C166" s="41"/>
      <c r="D166" s="41"/>
      <c r="E166" s="41"/>
      <c r="F166" s="41"/>
      <c r="G166" s="40">
        <f>VAR(G152:G163)</f>
        <v>0.06245840334</v>
      </c>
      <c r="H166" s="40"/>
      <c r="I166" s="40">
        <f>VAR(I152:I163)</f>
        <v>0.06245840334</v>
      </c>
      <c r="J166" s="41"/>
      <c r="K166" s="41"/>
      <c r="L166" s="41"/>
      <c r="M166" s="41"/>
      <c r="N166" s="41"/>
      <c r="O166" s="41"/>
      <c r="P166" s="40">
        <f>VAR(P152:P163)</f>
        <v>0.03254173674</v>
      </c>
      <c r="Q166" s="41"/>
      <c r="R166" s="40">
        <f>VAR(R152:R163)</f>
        <v>0.03254173674</v>
      </c>
      <c r="S166" s="41"/>
      <c r="T166" s="41"/>
      <c r="U166" s="41"/>
      <c r="V166" s="41"/>
      <c r="W166" s="41"/>
      <c r="X166" s="41"/>
      <c r="Y166" s="40">
        <f>VAR(Y152:Y163)</f>
        <v>0.08007298527</v>
      </c>
      <c r="Z166" s="41"/>
      <c r="AA166" s="40">
        <f>VAR(AA152:AA163)</f>
        <v>0.01084523204</v>
      </c>
      <c r="AB166" s="41"/>
      <c r="AC166" s="41"/>
      <c r="AD166" s="41"/>
      <c r="AE166" s="41"/>
      <c r="AF166" s="41"/>
      <c r="AG166" s="41"/>
      <c r="AH166" s="40">
        <f>VAR(AH152:AH163)</f>
        <v>0.0365529966</v>
      </c>
      <c r="AI166" s="41"/>
      <c r="AJ166" s="40">
        <f>VAR(AJ152:AJ163)</f>
        <v>0.0365529966</v>
      </c>
      <c r="AK166" s="41"/>
      <c r="AL166" s="41"/>
      <c r="AM166" s="41"/>
      <c r="AN166" s="41"/>
      <c r="AO166" s="41"/>
      <c r="AP166" s="41"/>
      <c r="AQ166" s="40">
        <f>VAR(AQ152:AQ163)</f>
        <v>0.02209004038</v>
      </c>
      <c r="AR166" s="41"/>
      <c r="AS166" s="40">
        <f>VAR(AS152:AS163)</f>
        <v>0.02209004038</v>
      </c>
      <c r="AT166" s="41"/>
      <c r="AU166" s="41"/>
      <c r="AV166" s="41"/>
      <c r="AW166" s="41"/>
      <c r="AX166" s="41"/>
      <c r="AY166" s="41"/>
      <c r="AZ166" s="40">
        <f>VAR(AZ152:AZ163)</f>
        <v>0.02191159692</v>
      </c>
      <c r="BA166" s="41"/>
      <c r="BB166" s="40">
        <f>VAR(BB152:BB163)</f>
        <v>0.02191159692</v>
      </c>
      <c r="BC166" s="41"/>
      <c r="BD166" s="41"/>
      <c r="BE166" s="41"/>
      <c r="BF166" s="41"/>
      <c r="BG166" s="41"/>
      <c r="BH166" s="41"/>
      <c r="BI166" s="40">
        <f>VAR(BI152:BI163)</f>
        <v>0.002713036026</v>
      </c>
      <c r="BJ166" s="41"/>
      <c r="BK166" s="40">
        <f>VAR(BK152:BK163)</f>
        <v>0.002713036026</v>
      </c>
      <c r="BL166" s="41"/>
      <c r="BM166" s="41"/>
      <c r="BN166" s="41"/>
      <c r="BO166" s="41"/>
      <c r="BP166" s="41"/>
      <c r="BQ166" s="41"/>
      <c r="BR166" s="40">
        <f>VAR(BR152:BR163)</f>
        <v>0.01483000044</v>
      </c>
      <c r="BS166" s="41"/>
      <c r="BT166" s="40">
        <f>VAR(BT152:BT163)</f>
        <v>0.01483000044</v>
      </c>
      <c r="BU166" s="41"/>
      <c r="BV166" s="41"/>
      <c r="BW166" s="41"/>
      <c r="BX166" s="41"/>
      <c r="BY166" s="41"/>
      <c r="BZ166" s="41"/>
      <c r="CA166" s="40">
        <f>VAR(CA152:CA163)</f>
        <v>0.005161999917</v>
      </c>
      <c r="CB166" s="41"/>
      <c r="CC166" s="40">
        <f>VAR(CC152:CC163)</f>
        <v>0.005161999917</v>
      </c>
      <c r="CD166" s="41"/>
      <c r="CE166" s="41"/>
      <c r="CF166" s="41"/>
      <c r="CG166" s="41"/>
      <c r="CH166" s="41"/>
      <c r="CI166" s="41"/>
      <c r="CJ166" s="40">
        <f>VAR(CJ152:CJ163)</f>
        <v>0.05128309475</v>
      </c>
      <c r="CK166" s="41"/>
      <c r="CL166" s="40">
        <f>VAR(CL152:CL163)</f>
        <v>0.05128309475</v>
      </c>
    </row>
    <row r="167" ht="16.5" customHeight="1">
      <c r="A167" s="23"/>
      <c r="B167" s="23">
        <v>0.0</v>
      </c>
      <c r="C167" s="23">
        <v>0.0</v>
      </c>
      <c r="D167" s="23">
        <f t="shared" ref="D167:D178" si="477">F167-E167</f>
        <v>0</v>
      </c>
      <c r="E167" s="23">
        <v>43.0</v>
      </c>
      <c r="F167" s="23">
        <v>43.0</v>
      </c>
      <c r="G167" s="23">
        <f t="shared" ref="G167:G178" si="478">E167/F167</f>
        <v>1</v>
      </c>
      <c r="H167" s="23">
        <v>100.0</v>
      </c>
      <c r="I167" s="23">
        <f t="shared" ref="I167:I178" si="479">D167/F167</f>
        <v>0</v>
      </c>
      <c r="J167" s="24"/>
      <c r="K167" s="24">
        <v>0.0</v>
      </c>
      <c r="L167" s="24">
        <v>5.0</v>
      </c>
      <c r="M167" s="24">
        <f t="shared" ref="M167:M178" si="480">O167-N167</f>
        <v>1</v>
      </c>
      <c r="N167" s="24">
        <v>59.0</v>
      </c>
      <c r="O167" s="24">
        <v>60.0</v>
      </c>
      <c r="P167" s="24">
        <f t="shared" ref="P167:P178" si="481">N167/O167</f>
        <v>0.9833333333</v>
      </c>
      <c r="Q167" s="24">
        <v>98.3</v>
      </c>
      <c r="R167" s="24">
        <f t="shared" ref="R167:R178" si="482">M167/O167</f>
        <v>0.01666666667</v>
      </c>
      <c r="S167" s="49"/>
      <c r="T167" s="49">
        <v>0.0</v>
      </c>
      <c r="U167" s="49">
        <v>5.0</v>
      </c>
      <c r="V167" s="49">
        <f t="shared" ref="V167:V168" si="483">X167-W167</f>
        <v>7</v>
      </c>
      <c r="W167" s="49">
        <v>73.0</v>
      </c>
      <c r="X167" s="49">
        <v>80.0</v>
      </c>
      <c r="Y167" s="49">
        <f t="shared" ref="Y167:Y178" si="484">W167/X167</f>
        <v>0.9125</v>
      </c>
      <c r="Z167" s="49">
        <v>91.2</v>
      </c>
      <c r="AA167" s="49">
        <f t="shared" ref="AA167:AA178" si="485">V167/X167</f>
        <v>0.0875</v>
      </c>
      <c r="AB167" s="50"/>
      <c r="AC167" s="50">
        <v>0.0</v>
      </c>
      <c r="AD167" s="50">
        <v>3.0</v>
      </c>
      <c r="AE167" s="50">
        <f t="shared" ref="AE167:AE178" si="486">AG167-AF167</f>
        <v>8</v>
      </c>
      <c r="AF167" s="50">
        <v>113.0</v>
      </c>
      <c r="AG167" s="50">
        <v>121.0</v>
      </c>
      <c r="AH167" s="50">
        <f t="shared" ref="AH167:AH178" si="487">AF167/AG167</f>
        <v>0.9338842975</v>
      </c>
      <c r="AI167" s="50">
        <v>93.4</v>
      </c>
      <c r="AJ167" s="50">
        <f t="shared" ref="AJ167:AJ178" si="488">AE167/AG167</f>
        <v>0.06611570248</v>
      </c>
      <c r="AK167" s="27"/>
      <c r="AL167" s="27">
        <v>0.0</v>
      </c>
      <c r="AM167" s="27">
        <v>11.0</v>
      </c>
      <c r="AN167" s="27">
        <f t="shared" ref="AN167:AN178" si="489">AP167-AO167</f>
        <v>8</v>
      </c>
      <c r="AO167" s="27">
        <v>35.0</v>
      </c>
      <c r="AP167" s="27">
        <v>43.0</v>
      </c>
      <c r="AQ167" s="27">
        <f t="shared" ref="AQ167:AQ178" si="490">AO167/AP167</f>
        <v>0.8139534884</v>
      </c>
      <c r="AR167" s="27">
        <v>81.4</v>
      </c>
      <c r="AS167" s="27">
        <f t="shared" ref="AS167:AS178" si="491">AN167/AP167</f>
        <v>0.1860465116</v>
      </c>
      <c r="AT167" s="28"/>
      <c r="AU167" s="28">
        <v>0.0</v>
      </c>
      <c r="AV167" s="28">
        <v>1.0</v>
      </c>
      <c r="AW167" s="28">
        <f t="shared" ref="AW167:AW175" si="492">AY167-AX167</f>
        <v>12</v>
      </c>
      <c r="AX167" s="28">
        <v>159.0</v>
      </c>
      <c r="AY167" s="28">
        <v>171.0</v>
      </c>
      <c r="AZ167" s="28">
        <f t="shared" ref="AZ167:AZ172" si="493">AX167/AY167</f>
        <v>0.9298245614</v>
      </c>
      <c r="BA167" s="28">
        <v>93.0</v>
      </c>
      <c r="BB167" s="28">
        <f t="shared" ref="BB167:BB172" si="494">AW167/AY167</f>
        <v>0.0701754386</v>
      </c>
      <c r="BC167" s="29"/>
      <c r="BD167" s="29">
        <v>0.0</v>
      </c>
      <c r="BE167" s="29">
        <v>9.0</v>
      </c>
      <c r="BF167" s="29">
        <f t="shared" ref="BF167:BF178" si="495">BH167-BG167</f>
        <v>25</v>
      </c>
      <c r="BG167" s="29">
        <v>53.0</v>
      </c>
      <c r="BH167" s="29">
        <v>78.0</v>
      </c>
      <c r="BI167" s="29">
        <f t="shared" ref="BI167:BI176" si="496">BG167/BH167</f>
        <v>0.6794871795</v>
      </c>
      <c r="BJ167" s="29">
        <v>67.9</v>
      </c>
      <c r="BK167" s="29">
        <f t="shared" ref="BK167:BK176" si="497">BF167/BH167</f>
        <v>0.3205128205</v>
      </c>
      <c r="BL167" s="30"/>
      <c r="BM167" s="30">
        <v>0.0</v>
      </c>
      <c r="BN167" s="30">
        <v>10.0</v>
      </c>
      <c r="BO167" s="30">
        <f t="shared" ref="BO167:BO178" si="498">BQ167-BP167</f>
        <v>14</v>
      </c>
      <c r="BP167" s="30">
        <v>68.0</v>
      </c>
      <c r="BQ167" s="30">
        <v>82.0</v>
      </c>
      <c r="BR167" s="30">
        <f t="shared" ref="BR167:BR178" si="499">BP167/BQ167</f>
        <v>0.8292682927</v>
      </c>
      <c r="BS167" s="30">
        <v>82.9</v>
      </c>
      <c r="BT167" s="30">
        <f t="shared" ref="BT167:BT178" si="500">BO167/BQ167</f>
        <v>0.1707317073</v>
      </c>
      <c r="BU167" s="31"/>
      <c r="BV167" s="31">
        <v>0.0</v>
      </c>
      <c r="BW167" s="31">
        <v>8.0</v>
      </c>
      <c r="BX167" s="31">
        <f t="shared" ref="BX167:BX178" si="501">BZ167-BY167</f>
        <v>26</v>
      </c>
      <c r="BY167" s="31">
        <v>106.0</v>
      </c>
      <c r="BZ167" s="31">
        <v>132.0</v>
      </c>
      <c r="CA167" s="31">
        <f t="shared" ref="CA167:CA178" si="502">BY167/BZ167</f>
        <v>0.803030303</v>
      </c>
      <c r="CB167" s="31">
        <v>80.3</v>
      </c>
      <c r="CC167" s="31">
        <f t="shared" ref="CC167:CC178" si="503">BX167/BZ167</f>
        <v>0.196969697</v>
      </c>
      <c r="CD167" s="42"/>
      <c r="CE167" s="42">
        <v>0.0</v>
      </c>
      <c r="CF167" s="42">
        <v>7.0</v>
      </c>
      <c r="CG167" s="42">
        <f t="shared" ref="CG167:CG178" si="504">CI167-CH167</f>
        <v>22</v>
      </c>
      <c r="CH167" s="42">
        <v>147.0</v>
      </c>
      <c r="CI167" s="42">
        <v>169.0</v>
      </c>
      <c r="CJ167" s="42">
        <f t="shared" ref="CJ167:CJ178" si="505">CH167/CI167</f>
        <v>0.8698224852</v>
      </c>
      <c r="CK167" s="42">
        <v>87.0</v>
      </c>
      <c r="CL167" s="42">
        <f t="shared" ref="CL167:CL178" si="506">CG167/CI167</f>
        <v>0.1301775148</v>
      </c>
    </row>
    <row r="168" ht="16.5" customHeight="1">
      <c r="A168" s="23"/>
      <c r="B168" s="23">
        <v>1.0</v>
      </c>
      <c r="C168" s="23">
        <v>7.0</v>
      </c>
      <c r="D168" s="23">
        <f t="shared" si="477"/>
        <v>1</v>
      </c>
      <c r="E168" s="23">
        <v>21.0</v>
      </c>
      <c r="F168" s="23">
        <v>22.0</v>
      </c>
      <c r="G168" s="23">
        <f t="shared" si="478"/>
        <v>0.9545454545</v>
      </c>
      <c r="H168" s="23">
        <v>95.5</v>
      </c>
      <c r="I168" s="23">
        <f t="shared" si="479"/>
        <v>0.04545454545</v>
      </c>
      <c r="J168" s="24"/>
      <c r="K168" s="24">
        <v>1.0</v>
      </c>
      <c r="L168" s="24">
        <v>3.0</v>
      </c>
      <c r="M168" s="24">
        <f t="shared" si="480"/>
        <v>3</v>
      </c>
      <c r="N168" s="24">
        <v>69.0</v>
      </c>
      <c r="O168" s="24">
        <v>72.0</v>
      </c>
      <c r="P168" s="24">
        <f t="shared" si="481"/>
        <v>0.9583333333</v>
      </c>
      <c r="Q168" s="24">
        <v>95.8</v>
      </c>
      <c r="R168" s="24">
        <f t="shared" si="482"/>
        <v>0.04166666667</v>
      </c>
      <c r="S168" s="49"/>
      <c r="T168" s="49">
        <v>1.0</v>
      </c>
      <c r="U168" s="49">
        <v>2.0</v>
      </c>
      <c r="V168" s="49">
        <f t="shared" si="483"/>
        <v>2</v>
      </c>
      <c r="W168" s="49">
        <v>108.0</v>
      </c>
      <c r="X168" s="49">
        <v>110.0</v>
      </c>
      <c r="Y168" s="49">
        <f t="shared" si="484"/>
        <v>0.9818181818</v>
      </c>
      <c r="Z168" s="49">
        <v>98.2</v>
      </c>
      <c r="AA168" s="49">
        <f t="shared" si="485"/>
        <v>0.01818181818</v>
      </c>
      <c r="AB168" s="50"/>
      <c r="AC168" s="50">
        <v>1.0</v>
      </c>
      <c r="AD168" s="50">
        <v>2.0</v>
      </c>
      <c r="AE168" s="50">
        <f t="shared" si="486"/>
        <v>7</v>
      </c>
      <c r="AF168" s="50">
        <v>130.0</v>
      </c>
      <c r="AG168" s="50">
        <v>137.0</v>
      </c>
      <c r="AH168" s="50">
        <f t="shared" si="487"/>
        <v>0.9489051095</v>
      </c>
      <c r="AI168" s="50">
        <v>94.9</v>
      </c>
      <c r="AJ168" s="50">
        <f t="shared" si="488"/>
        <v>0.05109489051</v>
      </c>
      <c r="AK168" s="27"/>
      <c r="AL168" s="27">
        <v>1.0</v>
      </c>
      <c r="AM168" s="27">
        <v>4.0</v>
      </c>
      <c r="AN168" s="27">
        <f t="shared" si="489"/>
        <v>6</v>
      </c>
      <c r="AO168" s="27">
        <v>114.0</v>
      </c>
      <c r="AP168" s="27">
        <v>120.0</v>
      </c>
      <c r="AQ168" s="27">
        <f t="shared" si="490"/>
        <v>0.95</v>
      </c>
      <c r="AR168" s="27">
        <v>95.0</v>
      </c>
      <c r="AS168" s="27">
        <f t="shared" si="491"/>
        <v>0.05</v>
      </c>
      <c r="AT168" s="28"/>
      <c r="AU168" s="28">
        <v>1.0</v>
      </c>
      <c r="AV168" s="28">
        <v>2.0</v>
      </c>
      <c r="AW168" s="28">
        <f t="shared" si="492"/>
        <v>10</v>
      </c>
      <c r="AX168" s="28">
        <v>99.0</v>
      </c>
      <c r="AY168" s="28">
        <v>109.0</v>
      </c>
      <c r="AZ168" s="28">
        <f t="shared" si="493"/>
        <v>0.9082568807</v>
      </c>
      <c r="BA168" s="28">
        <v>90.8</v>
      </c>
      <c r="BB168" s="28">
        <f t="shared" si="494"/>
        <v>0.09174311927</v>
      </c>
      <c r="BC168" s="29"/>
      <c r="BD168" s="29">
        <v>1.0</v>
      </c>
      <c r="BE168" s="29">
        <v>2.0</v>
      </c>
      <c r="BF168" s="29">
        <f t="shared" si="495"/>
        <v>16</v>
      </c>
      <c r="BG168" s="29">
        <v>153.0</v>
      </c>
      <c r="BH168" s="29">
        <v>169.0</v>
      </c>
      <c r="BI168" s="29">
        <f t="shared" si="496"/>
        <v>0.9053254438</v>
      </c>
      <c r="BJ168" s="29">
        <v>90.5</v>
      </c>
      <c r="BK168" s="29">
        <f t="shared" si="497"/>
        <v>0.09467455621</v>
      </c>
      <c r="BL168" s="30"/>
      <c r="BM168" s="30">
        <v>1.0</v>
      </c>
      <c r="BN168" s="30">
        <v>6.0</v>
      </c>
      <c r="BO168" s="30">
        <f t="shared" si="498"/>
        <v>25</v>
      </c>
      <c r="BP168" s="30">
        <v>137.0</v>
      </c>
      <c r="BQ168" s="30">
        <v>162.0</v>
      </c>
      <c r="BR168" s="30">
        <f t="shared" si="499"/>
        <v>0.8456790123</v>
      </c>
      <c r="BS168" s="30">
        <v>84.6</v>
      </c>
      <c r="BT168" s="30">
        <f t="shared" si="500"/>
        <v>0.1543209877</v>
      </c>
      <c r="BU168" s="31"/>
      <c r="BV168" s="31">
        <v>1.0</v>
      </c>
      <c r="BW168" s="31">
        <v>1.0</v>
      </c>
      <c r="BX168" s="31">
        <f t="shared" si="501"/>
        <v>34</v>
      </c>
      <c r="BY168" s="31">
        <v>225.0</v>
      </c>
      <c r="BZ168" s="31">
        <v>259.0</v>
      </c>
      <c r="CA168" s="31">
        <f t="shared" si="502"/>
        <v>0.8687258687</v>
      </c>
      <c r="CB168" s="31">
        <v>86.9</v>
      </c>
      <c r="CC168" s="31">
        <f t="shared" si="503"/>
        <v>0.1312741313</v>
      </c>
      <c r="CD168" s="42"/>
      <c r="CE168" s="42">
        <v>1.0</v>
      </c>
      <c r="CF168" s="42">
        <v>2.0</v>
      </c>
      <c r="CG168" s="42">
        <f t="shared" si="504"/>
        <v>42</v>
      </c>
      <c r="CH168" s="42">
        <v>297.0</v>
      </c>
      <c r="CI168" s="42">
        <v>339.0</v>
      </c>
      <c r="CJ168" s="42">
        <f t="shared" si="505"/>
        <v>0.8761061947</v>
      </c>
      <c r="CK168" s="42">
        <v>87.6</v>
      </c>
      <c r="CL168" s="42">
        <f t="shared" si="506"/>
        <v>0.1238938053</v>
      </c>
    </row>
    <row r="169" ht="16.5" customHeight="1">
      <c r="A169" s="23"/>
      <c r="B169" s="23">
        <v>2.0</v>
      </c>
      <c r="C169" s="23">
        <v>9.0</v>
      </c>
      <c r="D169" s="23">
        <f t="shared" si="477"/>
        <v>3</v>
      </c>
      <c r="E169" s="23">
        <v>14.0</v>
      </c>
      <c r="F169" s="23">
        <v>17.0</v>
      </c>
      <c r="G169" s="23">
        <f t="shared" si="478"/>
        <v>0.8235294118</v>
      </c>
      <c r="H169" s="23">
        <v>82.4</v>
      </c>
      <c r="I169" s="23">
        <f t="shared" si="479"/>
        <v>0.1764705882</v>
      </c>
      <c r="J169" s="24"/>
      <c r="K169" s="24">
        <v>2.0</v>
      </c>
      <c r="L169" s="24">
        <v>0.0</v>
      </c>
      <c r="M169" s="24">
        <f t="shared" si="480"/>
        <v>1</v>
      </c>
      <c r="N169" s="24">
        <v>78.0</v>
      </c>
      <c r="O169" s="24">
        <v>79.0</v>
      </c>
      <c r="P169" s="24">
        <f t="shared" si="481"/>
        <v>0.9873417722</v>
      </c>
      <c r="Q169" s="24">
        <v>98.7</v>
      </c>
      <c r="R169" s="24">
        <f t="shared" si="482"/>
        <v>0.01265822785</v>
      </c>
      <c r="S169" s="49"/>
      <c r="T169" s="49">
        <v>2.0</v>
      </c>
      <c r="U169" s="49">
        <v>0.0</v>
      </c>
      <c r="V169" s="49">
        <v>105.0</v>
      </c>
      <c r="W169" s="49">
        <v>1.0</v>
      </c>
      <c r="X169" s="49">
        <v>106.0</v>
      </c>
      <c r="Y169" s="49">
        <f t="shared" si="484"/>
        <v>0.009433962264</v>
      </c>
      <c r="Z169" s="49">
        <v>0.9</v>
      </c>
      <c r="AA169" s="49">
        <f t="shared" si="485"/>
        <v>0.9905660377</v>
      </c>
      <c r="AB169" s="50"/>
      <c r="AC169" s="50">
        <v>2.0</v>
      </c>
      <c r="AD169" s="50">
        <v>5.0</v>
      </c>
      <c r="AE169" s="50">
        <f t="shared" si="486"/>
        <v>6</v>
      </c>
      <c r="AF169" s="50">
        <v>96.0</v>
      </c>
      <c r="AG169" s="50">
        <v>102.0</v>
      </c>
      <c r="AH169" s="50">
        <f t="shared" si="487"/>
        <v>0.9411764706</v>
      </c>
      <c r="AI169" s="50">
        <v>94.1</v>
      </c>
      <c r="AJ169" s="50">
        <f t="shared" si="488"/>
        <v>0.05882352941</v>
      </c>
      <c r="AK169" s="27"/>
      <c r="AL169" s="27">
        <v>2.0</v>
      </c>
      <c r="AM169" s="27">
        <v>0.0</v>
      </c>
      <c r="AN169" s="27">
        <f t="shared" si="489"/>
        <v>9</v>
      </c>
      <c r="AO169" s="27">
        <v>152.0</v>
      </c>
      <c r="AP169" s="27">
        <v>161.0</v>
      </c>
      <c r="AQ169" s="27">
        <f t="shared" si="490"/>
        <v>0.9440993789</v>
      </c>
      <c r="AR169" s="27">
        <v>94.4</v>
      </c>
      <c r="AS169" s="27">
        <f t="shared" si="491"/>
        <v>0.05590062112</v>
      </c>
      <c r="AT169" s="28"/>
      <c r="AU169" s="28">
        <v>2.0</v>
      </c>
      <c r="AV169" s="28">
        <v>6.0</v>
      </c>
      <c r="AW169" s="28">
        <f t="shared" si="492"/>
        <v>8</v>
      </c>
      <c r="AX169" s="28">
        <v>97.0</v>
      </c>
      <c r="AY169" s="28">
        <v>105.0</v>
      </c>
      <c r="AZ169" s="28">
        <f t="shared" si="493"/>
        <v>0.9238095238</v>
      </c>
      <c r="BA169" s="28">
        <v>92.4</v>
      </c>
      <c r="BB169" s="28">
        <f t="shared" si="494"/>
        <v>0.07619047619</v>
      </c>
      <c r="BC169" s="29"/>
      <c r="BD169" s="29">
        <v>2.0</v>
      </c>
      <c r="BE169" s="29">
        <v>3.0</v>
      </c>
      <c r="BF169" s="29">
        <f t="shared" si="495"/>
        <v>11</v>
      </c>
      <c r="BG169" s="29">
        <v>148.0</v>
      </c>
      <c r="BH169" s="29">
        <v>159.0</v>
      </c>
      <c r="BI169" s="29">
        <f t="shared" si="496"/>
        <v>0.9308176101</v>
      </c>
      <c r="BJ169" s="29">
        <v>93.1</v>
      </c>
      <c r="BK169" s="29">
        <f t="shared" si="497"/>
        <v>0.06918238994</v>
      </c>
      <c r="BL169" s="30"/>
      <c r="BM169" s="30">
        <v>2.0</v>
      </c>
      <c r="BN169" s="30">
        <v>5.0</v>
      </c>
      <c r="BO169" s="30">
        <f t="shared" si="498"/>
        <v>23</v>
      </c>
      <c r="BP169" s="30">
        <v>136.0</v>
      </c>
      <c r="BQ169" s="30">
        <v>159.0</v>
      </c>
      <c r="BR169" s="30">
        <f t="shared" si="499"/>
        <v>0.8553459119</v>
      </c>
      <c r="BS169" s="30">
        <v>85.5</v>
      </c>
      <c r="BT169" s="30">
        <f t="shared" si="500"/>
        <v>0.1446540881</v>
      </c>
      <c r="BU169" s="31"/>
      <c r="BV169" s="31">
        <v>2.0</v>
      </c>
      <c r="BW169" s="31">
        <v>11.0</v>
      </c>
      <c r="BX169" s="31">
        <f t="shared" si="501"/>
        <v>34</v>
      </c>
      <c r="BY169" s="31">
        <v>54.0</v>
      </c>
      <c r="BZ169" s="31">
        <v>88.0</v>
      </c>
      <c r="CA169" s="31">
        <f t="shared" si="502"/>
        <v>0.6136363636</v>
      </c>
      <c r="CB169" s="31">
        <v>61.4</v>
      </c>
      <c r="CC169" s="31">
        <f t="shared" si="503"/>
        <v>0.3863636364</v>
      </c>
      <c r="CD169" s="42"/>
      <c r="CE169" s="42">
        <v>2.0</v>
      </c>
      <c r="CF169" s="42">
        <v>11.0</v>
      </c>
      <c r="CG169" s="42">
        <f t="shared" si="504"/>
        <v>22</v>
      </c>
      <c r="CH169" s="42">
        <v>226.0</v>
      </c>
      <c r="CI169" s="42">
        <v>248.0</v>
      </c>
      <c r="CJ169" s="42">
        <f t="shared" si="505"/>
        <v>0.9112903226</v>
      </c>
      <c r="CK169" s="42">
        <v>91.1</v>
      </c>
      <c r="CL169" s="42">
        <f t="shared" si="506"/>
        <v>0.08870967742</v>
      </c>
    </row>
    <row r="170" ht="16.5" customHeight="1">
      <c r="A170" s="23"/>
      <c r="B170" s="23">
        <v>3.0</v>
      </c>
      <c r="C170" s="23">
        <v>3.0</v>
      </c>
      <c r="D170" s="23">
        <f t="shared" si="477"/>
        <v>3</v>
      </c>
      <c r="E170" s="23">
        <v>36.0</v>
      </c>
      <c r="F170" s="23">
        <v>39.0</v>
      </c>
      <c r="G170" s="23">
        <f t="shared" si="478"/>
        <v>0.9230769231</v>
      </c>
      <c r="H170" s="23">
        <v>92.3</v>
      </c>
      <c r="I170" s="23">
        <f t="shared" si="479"/>
        <v>0.07692307692</v>
      </c>
      <c r="J170" s="24"/>
      <c r="K170" s="24">
        <v>3.0</v>
      </c>
      <c r="L170" s="24">
        <v>10.0</v>
      </c>
      <c r="M170" s="24">
        <f t="shared" si="480"/>
        <v>5</v>
      </c>
      <c r="N170" s="24">
        <v>7.0</v>
      </c>
      <c r="O170" s="24">
        <v>12.0</v>
      </c>
      <c r="P170" s="24">
        <f t="shared" si="481"/>
        <v>0.5833333333</v>
      </c>
      <c r="Q170" s="24">
        <v>58.3</v>
      </c>
      <c r="R170" s="24">
        <f t="shared" si="482"/>
        <v>0.4166666667</v>
      </c>
      <c r="S170" s="49"/>
      <c r="T170" s="49">
        <v>3.0</v>
      </c>
      <c r="U170" s="49">
        <v>10.0</v>
      </c>
      <c r="V170" s="49">
        <f t="shared" ref="V170:V178" si="507">X170-W170</f>
        <v>31</v>
      </c>
      <c r="W170" s="49">
        <v>26.0</v>
      </c>
      <c r="X170" s="49">
        <v>57.0</v>
      </c>
      <c r="Y170" s="49">
        <f t="shared" si="484"/>
        <v>0.4561403509</v>
      </c>
      <c r="Z170" s="49">
        <v>45.6</v>
      </c>
      <c r="AA170" s="49">
        <f t="shared" si="485"/>
        <v>0.5438596491</v>
      </c>
      <c r="AB170" s="50"/>
      <c r="AC170" s="50">
        <v>3.0</v>
      </c>
      <c r="AD170" s="50">
        <v>10.0</v>
      </c>
      <c r="AE170" s="50">
        <f t="shared" si="486"/>
        <v>13</v>
      </c>
      <c r="AF170" s="50">
        <v>21.0</v>
      </c>
      <c r="AG170" s="50">
        <v>34.0</v>
      </c>
      <c r="AH170" s="50">
        <f t="shared" si="487"/>
        <v>0.6176470588</v>
      </c>
      <c r="AI170" s="50">
        <v>61.8</v>
      </c>
      <c r="AJ170" s="50">
        <f t="shared" si="488"/>
        <v>0.3823529412</v>
      </c>
      <c r="AK170" s="27"/>
      <c r="AL170" s="27">
        <v>3.0</v>
      </c>
      <c r="AM170" s="27">
        <v>5.0</v>
      </c>
      <c r="AN170" s="27">
        <f t="shared" si="489"/>
        <v>11</v>
      </c>
      <c r="AO170" s="27">
        <v>107.0</v>
      </c>
      <c r="AP170" s="27">
        <v>118.0</v>
      </c>
      <c r="AQ170" s="27">
        <f t="shared" si="490"/>
        <v>0.906779661</v>
      </c>
      <c r="AR170" s="27">
        <v>90.7</v>
      </c>
      <c r="AS170" s="27">
        <f t="shared" si="491"/>
        <v>0.09322033898</v>
      </c>
      <c r="AT170" s="28"/>
      <c r="AU170" s="28">
        <v>3.0</v>
      </c>
      <c r="AV170" s="28">
        <v>0.0</v>
      </c>
      <c r="AW170" s="28">
        <f t="shared" si="492"/>
        <v>9</v>
      </c>
      <c r="AX170" s="28">
        <v>146.0</v>
      </c>
      <c r="AY170" s="28">
        <v>155.0</v>
      </c>
      <c r="AZ170" s="28">
        <f t="shared" si="493"/>
        <v>0.9419354839</v>
      </c>
      <c r="BA170" s="28">
        <v>94.2</v>
      </c>
      <c r="BB170" s="28">
        <f t="shared" si="494"/>
        <v>0.05806451613</v>
      </c>
      <c r="BC170" s="29"/>
      <c r="BD170" s="29">
        <v>3.0</v>
      </c>
      <c r="BE170" s="29">
        <v>1.0</v>
      </c>
      <c r="BF170" s="29">
        <f t="shared" si="495"/>
        <v>19</v>
      </c>
      <c r="BG170" s="29">
        <v>167.0</v>
      </c>
      <c r="BH170" s="29">
        <v>186.0</v>
      </c>
      <c r="BI170" s="29">
        <f t="shared" si="496"/>
        <v>0.8978494624</v>
      </c>
      <c r="BJ170" s="29">
        <v>89.8</v>
      </c>
      <c r="BK170" s="29">
        <f t="shared" si="497"/>
        <v>0.1021505376</v>
      </c>
      <c r="BL170" s="30"/>
      <c r="BM170" s="30">
        <v>3.0</v>
      </c>
      <c r="BN170" s="30">
        <v>9.0</v>
      </c>
      <c r="BO170" s="30">
        <f t="shared" si="498"/>
        <v>25</v>
      </c>
      <c r="BP170" s="30">
        <v>90.0</v>
      </c>
      <c r="BQ170" s="30">
        <v>115.0</v>
      </c>
      <c r="BR170" s="30">
        <f t="shared" si="499"/>
        <v>0.7826086957</v>
      </c>
      <c r="BS170" s="30">
        <v>78.3</v>
      </c>
      <c r="BT170" s="30">
        <f t="shared" si="500"/>
        <v>0.2173913043</v>
      </c>
      <c r="BU170" s="31"/>
      <c r="BV170" s="31">
        <v>3.0</v>
      </c>
      <c r="BW170" s="31">
        <v>9.0</v>
      </c>
      <c r="BX170" s="31">
        <f t="shared" si="501"/>
        <v>24</v>
      </c>
      <c r="BY170" s="31">
        <v>90.0</v>
      </c>
      <c r="BZ170" s="31">
        <v>114.0</v>
      </c>
      <c r="CA170" s="31">
        <f t="shared" si="502"/>
        <v>0.7894736842</v>
      </c>
      <c r="CB170" s="31">
        <v>78.9</v>
      </c>
      <c r="CC170" s="31">
        <f t="shared" si="503"/>
        <v>0.2105263158</v>
      </c>
      <c r="CD170" s="42"/>
      <c r="CE170" s="42">
        <v>3.0</v>
      </c>
      <c r="CF170" s="42">
        <v>1.0</v>
      </c>
      <c r="CG170" s="42">
        <f t="shared" si="504"/>
        <v>37</v>
      </c>
      <c r="CH170" s="42">
        <v>327.0</v>
      </c>
      <c r="CI170" s="42">
        <v>364.0</v>
      </c>
      <c r="CJ170" s="42">
        <f t="shared" si="505"/>
        <v>0.8983516484</v>
      </c>
      <c r="CK170" s="42">
        <v>89.8</v>
      </c>
      <c r="CL170" s="42">
        <f t="shared" si="506"/>
        <v>0.1016483516</v>
      </c>
    </row>
    <row r="171" ht="16.5" customHeight="1">
      <c r="A171" s="23"/>
      <c r="B171" s="23">
        <v>4.0</v>
      </c>
      <c r="C171" s="23">
        <v>1.0</v>
      </c>
      <c r="D171" s="23">
        <f t="shared" si="477"/>
        <v>5</v>
      </c>
      <c r="E171" s="23">
        <v>41.0</v>
      </c>
      <c r="F171" s="23">
        <v>46.0</v>
      </c>
      <c r="G171" s="23">
        <f t="shared" si="478"/>
        <v>0.8913043478</v>
      </c>
      <c r="H171" s="23">
        <v>89.1</v>
      </c>
      <c r="I171" s="23">
        <f t="shared" si="479"/>
        <v>0.1086956522</v>
      </c>
      <c r="J171" s="24"/>
      <c r="K171" s="24">
        <v>4.0</v>
      </c>
      <c r="L171" s="24">
        <v>4.0</v>
      </c>
      <c r="M171" s="24">
        <f t="shared" si="480"/>
        <v>0</v>
      </c>
      <c r="N171" s="24">
        <v>63.0</v>
      </c>
      <c r="O171" s="24">
        <v>63.0</v>
      </c>
      <c r="P171" s="24">
        <f t="shared" si="481"/>
        <v>1</v>
      </c>
      <c r="Q171" s="24">
        <v>100.0</v>
      </c>
      <c r="R171" s="24">
        <f t="shared" si="482"/>
        <v>0</v>
      </c>
      <c r="S171" s="49"/>
      <c r="T171" s="49">
        <v>4.0</v>
      </c>
      <c r="U171" s="49">
        <v>0.0</v>
      </c>
      <c r="V171" s="49">
        <f t="shared" si="507"/>
        <v>3</v>
      </c>
      <c r="W171" s="49">
        <v>6.0</v>
      </c>
      <c r="X171" s="49">
        <v>9.0</v>
      </c>
      <c r="Y171" s="49">
        <f t="shared" si="484"/>
        <v>0.6666666667</v>
      </c>
      <c r="Z171" s="49">
        <v>66.7</v>
      </c>
      <c r="AA171" s="49">
        <f t="shared" si="485"/>
        <v>0.3333333333</v>
      </c>
      <c r="AB171" s="50"/>
      <c r="AC171" s="50">
        <v>4.0</v>
      </c>
      <c r="AD171" s="50">
        <v>6.0</v>
      </c>
      <c r="AE171" s="50">
        <f t="shared" si="486"/>
        <v>8</v>
      </c>
      <c r="AF171" s="50">
        <v>91.0</v>
      </c>
      <c r="AG171" s="50">
        <v>99.0</v>
      </c>
      <c r="AH171" s="50">
        <f t="shared" si="487"/>
        <v>0.9191919192</v>
      </c>
      <c r="AI171" s="50">
        <v>91.9</v>
      </c>
      <c r="AJ171" s="50">
        <f t="shared" si="488"/>
        <v>0.08080808081</v>
      </c>
      <c r="AK171" s="27"/>
      <c r="AL171" s="27">
        <v>4.0</v>
      </c>
      <c r="AM171" s="27">
        <v>3.0</v>
      </c>
      <c r="AN171" s="27">
        <f t="shared" si="489"/>
        <v>7</v>
      </c>
      <c r="AO171" s="27">
        <v>136.0</v>
      </c>
      <c r="AP171" s="27">
        <v>143.0</v>
      </c>
      <c r="AQ171" s="27">
        <f t="shared" si="490"/>
        <v>0.951048951</v>
      </c>
      <c r="AR171" s="27">
        <v>95.1</v>
      </c>
      <c r="AS171" s="27">
        <f t="shared" si="491"/>
        <v>0.04895104895</v>
      </c>
      <c r="AT171" s="28"/>
      <c r="AU171" s="28">
        <v>4.0</v>
      </c>
      <c r="AV171" s="28">
        <v>10.0</v>
      </c>
      <c r="AW171" s="28">
        <f t="shared" si="492"/>
        <v>28</v>
      </c>
      <c r="AX171" s="28">
        <v>37.0</v>
      </c>
      <c r="AY171" s="28">
        <v>65.0</v>
      </c>
      <c r="AZ171" s="28">
        <f t="shared" si="493"/>
        <v>0.5692307692</v>
      </c>
      <c r="BA171" s="28">
        <v>56.9</v>
      </c>
      <c r="BB171" s="28">
        <f t="shared" si="494"/>
        <v>0.4307692308</v>
      </c>
      <c r="BC171" s="29"/>
      <c r="BD171" s="29">
        <v>4.0</v>
      </c>
      <c r="BE171" s="29">
        <v>4.0</v>
      </c>
      <c r="BF171" s="29">
        <f t="shared" si="495"/>
        <v>15</v>
      </c>
      <c r="BG171" s="29">
        <v>126.0</v>
      </c>
      <c r="BH171" s="29">
        <v>141.0</v>
      </c>
      <c r="BI171" s="29">
        <f t="shared" si="496"/>
        <v>0.8936170213</v>
      </c>
      <c r="BJ171" s="29">
        <v>89.4</v>
      </c>
      <c r="BK171" s="29">
        <f t="shared" si="497"/>
        <v>0.1063829787</v>
      </c>
      <c r="BL171" s="30"/>
      <c r="BM171" s="30">
        <v>4.0</v>
      </c>
      <c r="BN171" s="30">
        <v>1.0</v>
      </c>
      <c r="BO171" s="30">
        <f t="shared" si="498"/>
        <v>26</v>
      </c>
      <c r="BP171" s="30">
        <v>198.0</v>
      </c>
      <c r="BQ171" s="30">
        <v>224.0</v>
      </c>
      <c r="BR171" s="30">
        <f t="shared" si="499"/>
        <v>0.8839285714</v>
      </c>
      <c r="BS171" s="30">
        <v>88.4</v>
      </c>
      <c r="BT171" s="30">
        <f t="shared" si="500"/>
        <v>0.1160714286</v>
      </c>
      <c r="BU171" s="31"/>
      <c r="BV171" s="31">
        <v>4.0</v>
      </c>
      <c r="BW171" s="31">
        <v>3.0</v>
      </c>
      <c r="BX171" s="31">
        <f t="shared" si="501"/>
        <v>28</v>
      </c>
      <c r="BY171" s="31">
        <v>194.0</v>
      </c>
      <c r="BZ171" s="31">
        <v>222.0</v>
      </c>
      <c r="CA171" s="31">
        <f t="shared" si="502"/>
        <v>0.8738738739</v>
      </c>
      <c r="CB171" s="31">
        <v>87.4</v>
      </c>
      <c r="CC171" s="31">
        <f t="shared" si="503"/>
        <v>0.1261261261</v>
      </c>
      <c r="CD171" s="42"/>
      <c r="CE171" s="42">
        <v>4.0</v>
      </c>
      <c r="CF171" s="42">
        <v>8.0</v>
      </c>
      <c r="CG171" s="42">
        <f t="shared" si="504"/>
        <v>27</v>
      </c>
      <c r="CH171" s="42">
        <v>136.0</v>
      </c>
      <c r="CI171" s="42">
        <v>163.0</v>
      </c>
      <c r="CJ171" s="42">
        <f t="shared" si="505"/>
        <v>0.8343558282</v>
      </c>
      <c r="CK171" s="42">
        <v>83.4</v>
      </c>
      <c r="CL171" s="42">
        <f t="shared" si="506"/>
        <v>0.1656441718</v>
      </c>
    </row>
    <row r="172" ht="16.5" customHeight="1">
      <c r="A172" s="23"/>
      <c r="B172" s="23">
        <v>5.0</v>
      </c>
      <c r="C172" s="23">
        <v>5.0</v>
      </c>
      <c r="D172" s="23">
        <f t="shared" si="477"/>
        <v>1</v>
      </c>
      <c r="E172" s="23">
        <v>30.0</v>
      </c>
      <c r="F172" s="23">
        <v>31.0</v>
      </c>
      <c r="G172" s="23">
        <f t="shared" si="478"/>
        <v>0.9677419355</v>
      </c>
      <c r="H172" s="23">
        <v>96.8</v>
      </c>
      <c r="I172" s="23">
        <f t="shared" si="479"/>
        <v>0.03225806452</v>
      </c>
      <c r="J172" s="24"/>
      <c r="K172" s="24">
        <v>5.0</v>
      </c>
      <c r="L172" s="24">
        <v>8.0</v>
      </c>
      <c r="M172" s="24">
        <f t="shared" si="480"/>
        <v>8</v>
      </c>
      <c r="N172" s="24">
        <v>28.0</v>
      </c>
      <c r="O172" s="24">
        <v>36.0</v>
      </c>
      <c r="P172" s="24">
        <f t="shared" si="481"/>
        <v>0.7777777778</v>
      </c>
      <c r="Q172" s="24">
        <v>77.8</v>
      </c>
      <c r="R172" s="24">
        <f t="shared" si="482"/>
        <v>0.2222222222</v>
      </c>
      <c r="S172" s="49"/>
      <c r="T172" s="49">
        <v>5.0</v>
      </c>
      <c r="U172" s="49">
        <v>1.0</v>
      </c>
      <c r="V172" s="49">
        <f t="shared" si="507"/>
        <v>6</v>
      </c>
      <c r="W172" s="49">
        <v>108.0</v>
      </c>
      <c r="X172" s="49">
        <v>114.0</v>
      </c>
      <c r="Y172" s="49">
        <f t="shared" si="484"/>
        <v>0.9473684211</v>
      </c>
      <c r="Z172" s="49">
        <v>94.7</v>
      </c>
      <c r="AA172" s="49">
        <f t="shared" si="485"/>
        <v>0.05263157895</v>
      </c>
      <c r="AB172" s="50"/>
      <c r="AC172" s="50">
        <v>5.0</v>
      </c>
      <c r="AD172" s="50">
        <v>11.0</v>
      </c>
      <c r="AE172" s="50">
        <f t="shared" si="486"/>
        <v>16</v>
      </c>
      <c r="AF172" s="50">
        <v>23.0</v>
      </c>
      <c r="AG172" s="50">
        <v>39.0</v>
      </c>
      <c r="AH172" s="50">
        <f t="shared" si="487"/>
        <v>0.5897435897</v>
      </c>
      <c r="AI172" s="50">
        <v>59.0</v>
      </c>
      <c r="AJ172" s="50">
        <f t="shared" si="488"/>
        <v>0.4102564103</v>
      </c>
      <c r="AK172" s="27"/>
      <c r="AL172" s="27">
        <v>5.0</v>
      </c>
      <c r="AM172" s="27">
        <v>8.0</v>
      </c>
      <c r="AN172" s="27">
        <f t="shared" si="489"/>
        <v>9</v>
      </c>
      <c r="AO172" s="27">
        <v>50.0</v>
      </c>
      <c r="AP172" s="27">
        <v>59.0</v>
      </c>
      <c r="AQ172" s="27">
        <f t="shared" si="490"/>
        <v>0.8474576271</v>
      </c>
      <c r="AR172" s="27">
        <v>84.7</v>
      </c>
      <c r="AS172" s="27">
        <f t="shared" si="491"/>
        <v>0.1525423729</v>
      </c>
      <c r="AT172" s="28"/>
      <c r="AU172" s="28">
        <v>5.0</v>
      </c>
      <c r="AV172" s="28">
        <v>3.0</v>
      </c>
      <c r="AW172" s="28">
        <f t="shared" si="492"/>
        <v>8</v>
      </c>
      <c r="AX172" s="28">
        <v>131.0</v>
      </c>
      <c r="AY172" s="28">
        <v>139.0</v>
      </c>
      <c r="AZ172" s="28">
        <f t="shared" si="493"/>
        <v>0.9424460432</v>
      </c>
      <c r="BA172" s="28">
        <v>94.2</v>
      </c>
      <c r="BB172" s="28">
        <f t="shared" si="494"/>
        <v>0.05755395683</v>
      </c>
      <c r="BC172" s="29"/>
      <c r="BD172" s="29">
        <v>5.0</v>
      </c>
      <c r="BE172" s="29">
        <v>5.0</v>
      </c>
      <c r="BF172" s="29">
        <f t="shared" si="495"/>
        <v>16</v>
      </c>
      <c r="BG172" s="29">
        <v>103.0</v>
      </c>
      <c r="BH172" s="29">
        <v>119.0</v>
      </c>
      <c r="BI172" s="29">
        <f t="shared" si="496"/>
        <v>0.8655462185</v>
      </c>
      <c r="BJ172" s="29">
        <v>86.6</v>
      </c>
      <c r="BK172" s="29">
        <f t="shared" si="497"/>
        <v>0.1344537815</v>
      </c>
      <c r="BL172" s="30"/>
      <c r="BM172" s="30">
        <v>5.0</v>
      </c>
      <c r="BN172" s="30">
        <v>11.0</v>
      </c>
      <c r="BO172" s="30">
        <f t="shared" si="498"/>
        <v>5</v>
      </c>
      <c r="BP172" s="30">
        <v>14.0</v>
      </c>
      <c r="BQ172" s="30">
        <v>19.0</v>
      </c>
      <c r="BR172" s="30">
        <f t="shared" si="499"/>
        <v>0.7368421053</v>
      </c>
      <c r="BS172" s="30">
        <v>73.7</v>
      </c>
      <c r="BT172" s="30">
        <f t="shared" si="500"/>
        <v>0.2631578947</v>
      </c>
      <c r="BU172" s="31"/>
      <c r="BV172" s="31">
        <v>5.0</v>
      </c>
      <c r="BW172" s="31">
        <v>4.0</v>
      </c>
      <c r="BX172" s="31">
        <f t="shared" si="501"/>
        <v>26</v>
      </c>
      <c r="BY172" s="31">
        <v>164.0</v>
      </c>
      <c r="BZ172" s="31">
        <v>190.0</v>
      </c>
      <c r="CA172" s="31">
        <f t="shared" si="502"/>
        <v>0.8631578947</v>
      </c>
      <c r="CB172" s="31">
        <v>86.3</v>
      </c>
      <c r="CC172" s="31">
        <f t="shared" si="503"/>
        <v>0.1368421053</v>
      </c>
      <c r="CD172" s="42"/>
      <c r="CE172" s="42">
        <v>5.0</v>
      </c>
      <c r="CF172" s="42">
        <v>0.0</v>
      </c>
      <c r="CG172" s="42">
        <f t="shared" si="504"/>
        <v>26</v>
      </c>
      <c r="CH172" s="42">
        <v>226.0</v>
      </c>
      <c r="CI172" s="42">
        <v>252.0</v>
      </c>
      <c r="CJ172" s="42">
        <f t="shared" si="505"/>
        <v>0.8968253968</v>
      </c>
      <c r="CK172" s="42">
        <v>89.7</v>
      </c>
      <c r="CL172" s="42">
        <f t="shared" si="506"/>
        <v>0.1031746032</v>
      </c>
    </row>
    <row r="173" ht="16.5" customHeight="1">
      <c r="A173" s="23"/>
      <c r="B173" s="23">
        <v>6.0</v>
      </c>
      <c r="C173" s="23">
        <v>4.0</v>
      </c>
      <c r="D173" s="23">
        <f t="shared" si="477"/>
        <v>0</v>
      </c>
      <c r="E173" s="23">
        <v>24.0</v>
      </c>
      <c r="F173" s="23">
        <v>24.0</v>
      </c>
      <c r="G173" s="23">
        <f t="shared" si="478"/>
        <v>1</v>
      </c>
      <c r="H173" s="23">
        <v>100.0</v>
      </c>
      <c r="I173" s="23">
        <f t="shared" si="479"/>
        <v>0</v>
      </c>
      <c r="J173" s="24"/>
      <c r="K173" s="24">
        <v>6.0</v>
      </c>
      <c r="L173" s="24">
        <v>1.0</v>
      </c>
      <c r="M173" s="24">
        <f t="shared" si="480"/>
        <v>7</v>
      </c>
      <c r="N173" s="24">
        <v>75.0</v>
      </c>
      <c r="O173" s="24">
        <v>82.0</v>
      </c>
      <c r="P173" s="24">
        <f t="shared" si="481"/>
        <v>0.9146341463</v>
      </c>
      <c r="Q173" s="24">
        <v>91.5</v>
      </c>
      <c r="R173" s="24">
        <f t="shared" si="482"/>
        <v>0.08536585366</v>
      </c>
      <c r="S173" s="49"/>
      <c r="T173" s="49">
        <v>6.0</v>
      </c>
      <c r="U173" s="49">
        <v>6.0</v>
      </c>
      <c r="V173" s="49">
        <f t="shared" si="507"/>
        <v>2</v>
      </c>
      <c r="W173" s="49">
        <v>75.0</v>
      </c>
      <c r="X173" s="49">
        <v>77.0</v>
      </c>
      <c r="Y173" s="49">
        <f t="shared" si="484"/>
        <v>0.974025974</v>
      </c>
      <c r="Z173" s="49">
        <v>97.4</v>
      </c>
      <c r="AA173" s="49">
        <f t="shared" si="485"/>
        <v>0.02597402597</v>
      </c>
      <c r="AB173" s="50"/>
      <c r="AC173" s="50">
        <v>6.0</v>
      </c>
      <c r="AD173" s="50">
        <v>7.0</v>
      </c>
      <c r="AE173" s="50">
        <f t="shared" si="486"/>
        <v>7</v>
      </c>
      <c r="AF173" s="50">
        <v>57.0</v>
      </c>
      <c r="AG173" s="50">
        <v>64.0</v>
      </c>
      <c r="AH173" s="50">
        <f t="shared" si="487"/>
        <v>0.890625</v>
      </c>
      <c r="AI173" s="50">
        <v>89.1</v>
      </c>
      <c r="AJ173" s="50">
        <f t="shared" si="488"/>
        <v>0.109375</v>
      </c>
      <c r="AK173" s="27"/>
      <c r="AL173" s="27">
        <v>6.0</v>
      </c>
      <c r="AM173" s="27">
        <v>9.0</v>
      </c>
      <c r="AN173" s="27">
        <f t="shared" si="489"/>
        <v>12</v>
      </c>
      <c r="AO173" s="27">
        <v>59.0</v>
      </c>
      <c r="AP173" s="27">
        <v>71.0</v>
      </c>
      <c r="AQ173" s="27">
        <f t="shared" si="490"/>
        <v>0.8309859155</v>
      </c>
      <c r="AR173" s="27">
        <v>83.1</v>
      </c>
      <c r="AS173" s="27">
        <f t="shared" si="491"/>
        <v>0.1690140845</v>
      </c>
      <c r="AT173" s="28"/>
      <c r="AU173" s="28">
        <v>6.0</v>
      </c>
      <c r="AV173" s="28"/>
      <c r="AW173" s="28">
        <f t="shared" si="492"/>
        <v>0</v>
      </c>
      <c r="AX173" s="28">
        <v>0.0</v>
      </c>
      <c r="AY173" s="28">
        <v>0.0</v>
      </c>
      <c r="AZ173" s="28">
        <v>0.0</v>
      </c>
      <c r="BA173" s="28">
        <v>0.0</v>
      </c>
      <c r="BB173" s="28">
        <v>0.0</v>
      </c>
      <c r="BC173" s="29"/>
      <c r="BD173" s="29">
        <v>6.0</v>
      </c>
      <c r="BE173" s="29">
        <v>6.0</v>
      </c>
      <c r="BF173" s="29">
        <f t="shared" si="495"/>
        <v>14</v>
      </c>
      <c r="BG173" s="29">
        <v>98.0</v>
      </c>
      <c r="BH173" s="29">
        <v>112.0</v>
      </c>
      <c r="BI173" s="29">
        <f t="shared" si="496"/>
        <v>0.875</v>
      </c>
      <c r="BJ173" s="29">
        <v>87.5</v>
      </c>
      <c r="BK173" s="29">
        <f t="shared" si="497"/>
        <v>0.125</v>
      </c>
      <c r="BL173" s="30"/>
      <c r="BM173" s="30">
        <v>6.0</v>
      </c>
      <c r="BN173" s="30">
        <v>8.0</v>
      </c>
      <c r="BO173" s="30">
        <f t="shared" si="498"/>
        <v>23</v>
      </c>
      <c r="BP173" s="30">
        <v>99.0</v>
      </c>
      <c r="BQ173" s="30">
        <v>122.0</v>
      </c>
      <c r="BR173" s="30">
        <f t="shared" si="499"/>
        <v>0.8114754098</v>
      </c>
      <c r="BS173" s="30">
        <v>81.1</v>
      </c>
      <c r="BT173" s="30">
        <f t="shared" si="500"/>
        <v>0.1885245902</v>
      </c>
      <c r="BU173" s="31"/>
      <c r="BV173" s="31">
        <v>6.0</v>
      </c>
      <c r="BW173" s="31">
        <v>7.0</v>
      </c>
      <c r="BX173" s="31">
        <f t="shared" si="501"/>
        <v>22</v>
      </c>
      <c r="BY173" s="31">
        <v>100.0</v>
      </c>
      <c r="BZ173" s="31">
        <v>122.0</v>
      </c>
      <c r="CA173" s="31">
        <f t="shared" si="502"/>
        <v>0.8196721311</v>
      </c>
      <c r="CB173" s="31">
        <v>82.0</v>
      </c>
      <c r="CC173" s="31">
        <f t="shared" si="503"/>
        <v>0.1803278689</v>
      </c>
      <c r="CD173" s="42"/>
      <c r="CE173" s="42">
        <v>6.0</v>
      </c>
      <c r="CF173" s="42">
        <v>6.0</v>
      </c>
      <c r="CG173" s="42">
        <f t="shared" si="504"/>
        <v>28</v>
      </c>
      <c r="CH173" s="42">
        <v>205.0</v>
      </c>
      <c r="CI173" s="42">
        <v>233.0</v>
      </c>
      <c r="CJ173" s="42">
        <f t="shared" si="505"/>
        <v>0.8798283262</v>
      </c>
      <c r="CK173" s="42">
        <v>88.0</v>
      </c>
      <c r="CL173" s="42">
        <f t="shared" si="506"/>
        <v>0.1201716738</v>
      </c>
    </row>
    <row r="174" ht="16.5" customHeight="1">
      <c r="A174" s="23"/>
      <c r="B174" s="23">
        <v>7.0</v>
      </c>
      <c r="C174" s="23">
        <v>2.0</v>
      </c>
      <c r="D174" s="23">
        <f t="shared" si="477"/>
        <v>1</v>
      </c>
      <c r="E174" s="23">
        <v>42.0</v>
      </c>
      <c r="F174" s="23">
        <v>43.0</v>
      </c>
      <c r="G174" s="23">
        <f t="shared" si="478"/>
        <v>0.976744186</v>
      </c>
      <c r="H174" s="23">
        <v>97.7</v>
      </c>
      <c r="I174" s="23">
        <f t="shared" si="479"/>
        <v>0.02325581395</v>
      </c>
      <c r="J174" s="24"/>
      <c r="K174" s="24">
        <v>7.0</v>
      </c>
      <c r="L174" s="24">
        <v>6.0</v>
      </c>
      <c r="M174" s="24">
        <f t="shared" si="480"/>
        <v>2</v>
      </c>
      <c r="N174" s="24">
        <v>52.0</v>
      </c>
      <c r="O174" s="24">
        <v>54.0</v>
      </c>
      <c r="P174" s="24">
        <f t="shared" si="481"/>
        <v>0.962962963</v>
      </c>
      <c r="Q174" s="24">
        <v>96.3</v>
      </c>
      <c r="R174" s="24">
        <f t="shared" si="482"/>
        <v>0.03703703704</v>
      </c>
      <c r="S174" s="49"/>
      <c r="T174" s="49">
        <v>7.0</v>
      </c>
      <c r="U174" s="49">
        <v>4.0</v>
      </c>
      <c r="V174" s="49">
        <f t="shared" si="507"/>
        <v>5</v>
      </c>
      <c r="W174" s="49">
        <v>85.0</v>
      </c>
      <c r="X174" s="49">
        <v>90.0</v>
      </c>
      <c r="Y174" s="49">
        <f t="shared" si="484"/>
        <v>0.9444444444</v>
      </c>
      <c r="Z174" s="49">
        <v>94.4</v>
      </c>
      <c r="AA174" s="49">
        <f t="shared" si="485"/>
        <v>0.05555555556</v>
      </c>
      <c r="AB174" s="50"/>
      <c r="AC174" s="50">
        <v>7.0</v>
      </c>
      <c r="AD174" s="50">
        <v>9.0</v>
      </c>
      <c r="AE174" s="50">
        <f t="shared" si="486"/>
        <v>8</v>
      </c>
      <c r="AF174" s="50">
        <v>66.0</v>
      </c>
      <c r="AG174" s="50">
        <v>74.0</v>
      </c>
      <c r="AH174" s="50">
        <f t="shared" si="487"/>
        <v>0.8918918919</v>
      </c>
      <c r="AI174" s="50">
        <v>89.2</v>
      </c>
      <c r="AJ174" s="50">
        <f t="shared" si="488"/>
        <v>0.1081081081</v>
      </c>
      <c r="AK174" s="27"/>
      <c r="AL174" s="27">
        <v>7.0</v>
      </c>
      <c r="AM174" s="27">
        <v>7.0</v>
      </c>
      <c r="AN174" s="27">
        <f t="shared" si="489"/>
        <v>10</v>
      </c>
      <c r="AO174" s="27">
        <v>80.0</v>
      </c>
      <c r="AP174" s="27">
        <v>90.0</v>
      </c>
      <c r="AQ174" s="27">
        <f t="shared" si="490"/>
        <v>0.8888888889</v>
      </c>
      <c r="AR174" s="27">
        <v>88.9</v>
      </c>
      <c r="AS174" s="27">
        <f t="shared" si="491"/>
        <v>0.1111111111</v>
      </c>
      <c r="AT174" s="28"/>
      <c r="AU174" s="28">
        <v>7.0</v>
      </c>
      <c r="AV174" s="28">
        <v>4.0</v>
      </c>
      <c r="AW174" s="28">
        <f t="shared" si="492"/>
        <v>9</v>
      </c>
      <c r="AX174" s="28">
        <v>122.0</v>
      </c>
      <c r="AY174" s="28">
        <v>131.0</v>
      </c>
      <c r="AZ174" s="28">
        <f t="shared" ref="AZ174:AZ178" si="508">AX174/AY174</f>
        <v>0.9312977099</v>
      </c>
      <c r="BA174" s="28">
        <v>93.1</v>
      </c>
      <c r="BB174" s="28">
        <f t="shared" ref="BB174:BB178" si="509">AW174/AY174</f>
        <v>0.06870229008</v>
      </c>
      <c r="BC174" s="29"/>
      <c r="BD174" s="29">
        <v>7.0</v>
      </c>
      <c r="BE174" s="29">
        <v>7.0</v>
      </c>
      <c r="BF174" s="29">
        <f t="shared" si="495"/>
        <v>9</v>
      </c>
      <c r="BG174" s="29">
        <v>57.0</v>
      </c>
      <c r="BH174" s="29">
        <v>66.0</v>
      </c>
      <c r="BI174" s="29">
        <f t="shared" si="496"/>
        <v>0.8636363636</v>
      </c>
      <c r="BJ174" s="29">
        <v>86.4</v>
      </c>
      <c r="BK174" s="29">
        <f t="shared" si="497"/>
        <v>0.1363636364</v>
      </c>
      <c r="BL174" s="30"/>
      <c r="BM174" s="30">
        <v>7.0</v>
      </c>
      <c r="BN174" s="30">
        <v>3.0</v>
      </c>
      <c r="BO174" s="30">
        <f t="shared" si="498"/>
        <v>15</v>
      </c>
      <c r="BP174" s="30">
        <v>177.0</v>
      </c>
      <c r="BQ174" s="30">
        <v>192.0</v>
      </c>
      <c r="BR174" s="30">
        <f t="shared" si="499"/>
        <v>0.921875</v>
      </c>
      <c r="BS174" s="30">
        <v>92.2</v>
      </c>
      <c r="BT174" s="30">
        <f t="shared" si="500"/>
        <v>0.078125</v>
      </c>
      <c r="BU174" s="31"/>
      <c r="BV174" s="31">
        <v>7.0</v>
      </c>
      <c r="BW174" s="31">
        <v>0.0</v>
      </c>
      <c r="BX174" s="31">
        <f t="shared" si="501"/>
        <v>31</v>
      </c>
      <c r="BY174" s="31">
        <v>217.0</v>
      </c>
      <c r="BZ174" s="31">
        <v>248.0</v>
      </c>
      <c r="CA174" s="31">
        <f t="shared" si="502"/>
        <v>0.875</v>
      </c>
      <c r="CB174" s="31">
        <v>87.5</v>
      </c>
      <c r="CC174" s="31">
        <f t="shared" si="503"/>
        <v>0.125</v>
      </c>
      <c r="CD174" s="42"/>
      <c r="CE174" s="42">
        <v>7.0</v>
      </c>
      <c r="CF174" s="42">
        <v>10.0</v>
      </c>
      <c r="CG174" s="42">
        <f t="shared" si="504"/>
        <v>34</v>
      </c>
      <c r="CH174" s="42">
        <v>112.0</v>
      </c>
      <c r="CI174" s="42">
        <v>146.0</v>
      </c>
      <c r="CJ174" s="42">
        <f t="shared" si="505"/>
        <v>0.7671232877</v>
      </c>
      <c r="CK174" s="42">
        <v>76.7</v>
      </c>
      <c r="CL174" s="42">
        <f t="shared" si="506"/>
        <v>0.2328767123</v>
      </c>
    </row>
    <row r="175" ht="16.5" customHeight="1">
      <c r="A175" s="23"/>
      <c r="B175" s="23">
        <v>8.0</v>
      </c>
      <c r="C175" s="23">
        <v>8.0</v>
      </c>
      <c r="D175" s="23">
        <f t="shared" si="477"/>
        <v>0</v>
      </c>
      <c r="E175" s="23">
        <v>14.0</v>
      </c>
      <c r="F175" s="23">
        <v>14.0</v>
      </c>
      <c r="G175" s="23">
        <f t="shared" si="478"/>
        <v>1</v>
      </c>
      <c r="H175" s="23">
        <v>100.0</v>
      </c>
      <c r="I175" s="23">
        <f t="shared" si="479"/>
        <v>0</v>
      </c>
      <c r="J175" s="24"/>
      <c r="K175" s="24">
        <v>8.0</v>
      </c>
      <c r="L175" s="24">
        <v>7.0</v>
      </c>
      <c r="M175" s="24">
        <f t="shared" si="480"/>
        <v>0</v>
      </c>
      <c r="N175" s="24">
        <v>40.0</v>
      </c>
      <c r="O175" s="24">
        <v>40.0</v>
      </c>
      <c r="P175" s="24">
        <f t="shared" si="481"/>
        <v>1</v>
      </c>
      <c r="Q175" s="24">
        <v>100.0</v>
      </c>
      <c r="R175" s="24">
        <f t="shared" si="482"/>
        <v>0</v>
      </c>
      <c r="S175" s="49"/>
      <c r="T175" s="49">
        <v>8.0</v>
      </c>
      <c r="U175" s="49">
        <v>7.0</v>
      </c>
      <c r="V175" s="49">
        <f t="shared" si="507"/>
        <v>4</v>
      </c>
      <c r="W175" s="49">
        <v>53.0</v>
      </c>
      <c r="X175" s="49">
        <v>57.0</v>
      </c>
      <c r="Y175" s="49">
        <f t="shared" si="484"/>
        <v>0.9298245614</v>
      </c>
      <c r="Z175" s="49">
        <v>93.0</v>
      </c>
      <c r="AA175" s="49">
        <f t="shared" si="485"/>
        <v>0.0701754386</v>
      </c>
      <c r="AB175" s="50"/>
      <c r="AC175" s="50">
        <v>8.0</v>
      </c>
      <c r="AD175" s="50">
        <v>8.0</v>
      </c>
      <c r="AE175" s="50">
        <f t="shared" si="486"/>
        <v>3</v>
      </c>
      <c r="AF175" s="50">
        <v>58.0</v>
      </c>
      <c r="AG175" s="50">
        <v>61.0</v>
      </c>
      <c r="AH175" s="50">
        <f t="shared" si="487"/>
        <v>0.9508196721</v>
      </c>
      <c r="AI175" s="50">
        <v>95.1</v>
      </c>
      <c r="AJ175" s="50">
        <f t="shared" si="488"/>
        <v>0.04918032787</v>
      </c>
      <c r="AK175" s="27"/>
      <c r="AL175" s="27">
        <v>8.0</v>
      </c>
      <c r="AM175" s="27">
        <v>2.0</v>
      </c>
      <c r="AN175" s="27">
        <f t="shared" si="489"/>
        <v>10</v>
      </c>
      <c r="AO175" s="27">
        <v>154.0</v>
      </c>
      <c r="AP175" s="27">
        <v>164.0</v>
      </c>
      <c r="AQ175" s="27">
        <f t="shared" si="490"/>
        <v>0.9390243902</v>
      </c>
      <c r="AR175" s="27">
        <v>93.9</v>
      </c>
      <c r="AS175" s="27">
        <f t="shared" si="491"/>
        <v>0.06097560976</v>
      </c>
      <c r="AT175" s="28"/>
      <c r="AU175" s="28">
        <v>8.0</v>
      </c>
      <c r="AV175" s="28">
        <v>7.0</v>
      </c>
      <c r="AW175" s="28">
        <f t="shared" si="492"/>
        <v>8</v>
      </c>
      <c r="AX175" s="28">
        <v>70.0</v>
      </c>
      <c r="AY175" s="28">
        <v>78.0</v>
      </c>
      <c r="AZ175" s="28">
        <f t="shared" si="508"/>
        <v>0.8974358974</v>
      </c>
      <c r="BA175" s="28">
        <v>89.7</v>
      </c>
      <c r="BB175" s="28">
        <f t="shared" si="509"/>
        <v>0.1025641026</v>
      </c>
      <c r="BC175" s="29"/>
      <c r="BD175" s="29">
        <v>8.0</v>
      </c>
      <c r="BE175" s="29">
        <v>0.0</v>
      </c>
      <c r="BF175" s="29">
        <f t="shared" si="495"/>
        <v>14</v>
      </c>
      <c r="BG175" s="29">
        <v>157.0</v>
      </c>
      <c r="BH175" s="29">
        <v>171.0</v>
      </c>
      <c r="BI175" s="29">
        <f t="shared" si="496"/>
        <v>0.918128655</v>
      </c>
      <c r="BJ175" s="29">
        <v>91.8</v>
      </c>
      <c r="BK175" s="29">
        <f t="shared" si="497"/>
        <v>0.08187134503</v>
      </c>
      <c r="BL175" s="30"/>
      <c r="BM175" s="30">
        <v>8.0</v>
      </c>
      <c r="BN175" s="30">
        <v>4.0</v>
      </c>
      <c r="BO175" s="30">
        <f t="shared" si="498"/>
        <v>18</v>
      </c>
      <c r="BP175" s="30">
        <v>154.0</v>
      </c>
      <c r="BQ175" s="30">
        <v>172.0</v>
      </c>
      <c r="BR175" s="30">
        <f t="shared" si="499"/>
        <v>0.8953488372</v>
      </c>
      <c r="BS175" s="30">
        <v>89.5</v>
      </c>
      <c r="BT175" s="30">
        <f t="shared" si="500"/>
        <v>0.1046511628</v>
      </c>
      <c r="BU175" s="31"/>
      <c r="BV175" s="31">
        <v>8.0</v>
      </c>
      <c r="BW175" s="31">
        <v>2.0</v>
      </c>
      <c r="BX175" s="31">
        <f t="shared" si="501"/>
        <v>26</v>
      </c>
      <c r="BY175" s="31">
        <v>201.0</v>
      </c>
      <c r="BZ175" s="31">
        <v>227.0</v>
      </c>
      <c r="CA175" s="31">
        <f t="shared" si="502"/>
        <v>0.8854625551</v>
      </c>
      <c r="CB175" s="31">
        <v>88.5</v>
      </c>
      <c r="CC175" s="31">
        <f t="shared" si="503"/>
        <v>0.1145374449</v>
      </c>
      <c r="CD175" s="42"/>
      <c r="CE175" s="42">
        <v>8.0</v>
      </c>
      <c r="CF175" s="42">
        <v>9.0</v>
      </c>
      <c r="CG175" s="42">
        <f t="shared" si="504"/>
        <v>24</v>
      </c>
      <c r="CH175" s="42">
        <v>90.0</v>
      </c>
      <c r="CI175" s="42">
        <v>114.0</v>
      </c>
      <c r="CJ175" s="42">
        <f t="shared" si="505"/>
        <v>0.7894736842</v>
      </c>
      <c r="CK175" s="42">
        <v>78.9</v>
      </c>
      <c r="CL175" s="42">
        <f t="shared" si="506"/>
        <v>0.2105263158</v>
      </c>
    </row>
    <row r="176" ht="16.5" customHeight="1">
      <c r="A176" s="23"/>
      <c r="B176" s="23">
        <v>9.0</v>
      </c>
      <c r="C176" s="23">
        <v>10.0</v>
      </c>
      <c r="D176" s="23">
        <f t="shared" si="477"/>
        <v>10</v>
      </c>
      <c r="E176" s="23">
        <v>14.0</v>
      </c>
      <c r="F176" s="23">
        <v>24.0</v>
      </c>
      <c r="G176" s="23">
        <f t="shared" si="478"/>
        <v>0.5833333333</v>
      </c>
      <c r="H176" s="23">
        <v>58.3</v>
      </c>
      <c r="I176" s="23">
        <f t="shared" si="479"/>
        <v>0.4166666667</v>
      </c>
      <c r="J176" s="24"/>
      <c r="K176" s="24">
        <v>9.0</v>
      </c>
      <c r="L176" s="24">
        <v>9.0</v>
      </c>
      <c r="M176" s="24">
        <f t="shared" si="480"/>
        <v>9</v>
      </c>
      <c r="N176" s="24">
        <v>30.0</v>
      </c>
      <c r="O176" s="24">
        <v>39.0</v>
      </c>
      <c r="P176" s="24">
        <f t="shared" si="481"/>
        <v>0.7692307692</v>
      </c>
      <c r="Q176" s="24">
        <v>76.9</v>
      </c>
      <c r="R176" s="24">
        <f t="shared" si="482"/>
        <v>0.2307692308</v>
      </c>
      <c r="S176" s="49"/>
      <c r="T176" s="49">
        <v>9.0</v>
      </c>
      <c r="U176" s="49">
        <v>8.0</v>
      </c>
      <c r="V176" s="49">
        <f t="shared" si="507"/>
        <v>7</v>
      </c>
      <c r="W176" s="49">
        <v>43.0</v>
      </c>
      <c r="X176" s="49">
        <v>50.0</v>
      </c>
      <c r="Y176" s="49">
        <f t="shared" si="484"/>
        <v>0.86</v>
      </c>
      <c r="Z176" s="49">
        <v>86.0</v>
      </c>
      <c r="AA176" s="49">
        <f t="shared" si="485"/>
        <v>0.14</v>
      </c>
      <c r="AB176" s="50"/>
      <c r="AC176" s="50">
        <v>9.0</v>
      </c>
      <c r="AD176" s="50">
        <v>0.0</v>
      </c>
      <c r="AE176" s="50">
        <f t="shared" si="486"/>
        <v>5</v>
      </c>
      <c r="AF176" s="50">
        <v>125.0</v>
      </c>
      <c r="AG176" s="50">
        <v>130.0</v>
      </c>
      <c r="AH176" s="50">
        <f t="shared" si="487"/>
        <v>0.9615384615</v>
      </c>
      <c r="AI176" s="50">
        <v>96.2</v>
      </c>
      <c r="AJ176" s="50">
        <f t="shared" si="488"/>
        <v>0.03846153846</v>
      </c>
      <c r="AK176" s="27"/>
      <c r="AL176" s="27">
        <v>9.0</v>
      </c>
      <c r="AM176" s="27">
        <v>6.0</v>
      </c>
      <c r="AN176" s="27">
        <f t="shared" si="489"/>
        <v>6</v>
      </c>
      <c r="AO176" s="27">
        <v>98.0</v>
      </c>
      <c r="AP176" s="27">
        <v>104.0</v>
      </c>
      <c r="AQ176" s="27">
        <f t="shared" si="490"/>
        <v>0.9423076923</v>
      </c>
      <c r="AR176" s="27">
        <v>94.2</v>
      </c>
      <c r="AS176" s="27">
        <f t="shared" si="491"/>
        <v>0.05769230769</v>
      </c>
      <c r="AT176" s="28"/>
      <c r="AU176" s="28">
        <v>9.0</v>
      </c>
      <c r="AV176" s="28">
        <v>2.0</v>
      </c>
      <c r="AW176" s="28">
        <v>87.0</v>
      </c>
      <c r="AX176" s="28">
        <v>3.0</v>
      </c>
      <c r="AY176" s="28">
        <v>90.0</v>
      </c>
      <c r="AZ176" s="28">
        <f t="shared" si="508"/>
        <v>0.03333333333</v>
      </c>
      <c r="BA176" s="28">
        <v>3.33</v>
      </c>
      <c r="BB176" s="28">
        <f t="shared" si="509"/>
        <v>0.9666666667</v>
      </c>
      <c r="BC176" s="29"/>
      <c r="BD176" s="29">
        <v>9.0</v>
      </c>
      <c r="BE176" s="29">
        <v>11.0</v>
      </c>
      <c r="BF176" s="29">
        <f t="shared" si="495"/>
        <v>19</v>
      </c>
      <c r="BG176" s="29">
        <v>47.0</v>
      </c>
      <c r="BH176" s="29">
        <v>66.0</v>
      </c>
      <c r="BI176" s="29">
        <f t="shared" si="496"/>
        <v>0.7121212121</v>
      </c>
      <c r="BJ176" s="29">
        <v>71.2</v>
      </c>
      <c r="BK176" s="29">
        <f t="shared" si="497"/>
        <v>0.2878787879</v>
      </c>
      <c r="BL176" s="30"/>
      <c r="BM176" s="30">
        <v>9.0</v>
      </c>
      <c r="BN176" s="30">
        <v>2.0</v>
      </c>
      <c r="BO176" s="30">
        <f t="shared" si="498"/>
        <v>26</v>
      </c>
      <c r="BP176" s="30">
        <v>202.0</v>
      </c>
      <c r="BQ176" s="30">
        <v>228.0</v>
      </c>
      <c r="BR176" s="30">
        <f t="shared" si="499"/>
        <v>0.8859649123</v>
      </c>
      <c r="BS176" s="30">
        <v>88.6</v>
      </c>
      <c r="BT176" s="30">
        <f t="shared" si="500"/>
        <v>0.1140350877</v>
      </c>
      <c r="BU176" s="31"/>
      <c r="BV176" s="31">
        <v>9.0</v>
      </c>
      <c r="BW176" s="31">
        <v>5.0</v>
      </c>
      <c r="BX176" s="31">
        <f t="shared" si="501"/>
        <v>21</v>
      </c>
      <c r="BY176" s="31">
        <v>132.0</v>
      </c>
      <c r="BZ176" s="31">
        <v>153.0</v>
      </c>
      <c r="CA176" s="31">
        <f t="shared" si="502"/>
        <v>0.862745098</v>
      </c>
      <c r="CB176" s="31">
        <v>86.3</v>
      </c>
      <c r="CC176" s="31">
        <f t="shared" si="503"/>
        <v>0.137254902</v>
      </c>
      <c r="CD176" s="42"/>
      <c r="CE176" s="42">
        <v>9.0</v>
      </c>
      <c r="CF176" s="42">
        <v>5.0</v>
      </c>
      <c r="CG176" s="42">
        <f t="shared" si="504"/>
        <v>26</v>
      </c>
      <c r="CH176" s="42">
        <v>213.0</v>
      </c>
      <c r="CI176" s="42">
        <v>239.0</v>
      </c>
      <c r="CJ176" s="42">
        <f t="shared" si="505"/>
        <v>0.8912133891</v>
      </c>
      <c r="CK176" s="42">
        <v>89.1</v>
      </c>
      <c r="CL176" s="42">
        <f t="shared" si="506"/>
        <v>0.1087866109</v>
      </c>
    </row>
    <row r="177" ht="16.5" customHeight="1">
      <c r="A177" s="23"/>
      <c r="B177" s="23">
        <v>10.0</v>
      </c>
      <c r="C177" s="23">
        <v>11.0</v>
      </c>
      <c r="D177" s="23">
        <f t="shared" si="477"/>
        <v>0</v>
      </c>
      <c r="E177" s="23">
        <v>2.0</v>
      </c>
      <c r="F177" s="23">
        <v>2.0</v>
      </c>
      <c r="G177" s="23">
        <f t="shared" si="478"/>
        <v>1</v>
      </c>
      <c r="H177" s="23">
        <v>100.0</v>
      </c>
      <c r="I177" s="23">
        <f t="shared" si="479"/>
        <v>0</v>
      </c>
      <c r="J177" s="24"/>
      <c r="K177" s="24">
        <v>10.0</v>
      </c>
      <c r="L177" s="24">
        <v>11.0</v>
      </c>
      <c r="M177" s="24">
        <f t="shared" si="480"/>
        <v>5</v>
      </c>
      <c r="N177" s="24">
        <v>7.0</v>
      </c>
      <c r="O177" s="24">
        <v>12.0</v>
      </c>
      <c r="P177" s="24">
        <f t="shared" si="481"/>
        <v>0.5833333333</v>
      </c>
      <c r="Q177" s="24">
        <v>58.3</v>
      </c>
      <c r="R177" s="24">
        <f t="shared" si="482"/>
        <v>0.4166666667</v>
      </c>
      <c r="S177" s="49"/>
      <c r="T177" s="49">
        <v>10.0</v>
      </c>
      <c r="U177" s="49">
        <v>3.0</v>
      </c>
      <c r="V177" s="49">
        <f t="shared" si="507"/>
        <v>6</v>
      </c>
      <c r="W177" s="49">
        <v>95.0</v>
      </c>
      <c r="X177" s="49">
        <v>101.0</v>
      </c>
      <c r="Y177" s="49">
        <f t="shared" si="484"/>
        <v>0.9405940594</v>
      </c>
      <c r="Z177" s="49">
        <v>94.1</v>
      </c>
      <c r="AA177" s="49">
        <f t="shared" si="485"/>
        <v>0.05940594059</v>
      </c>
      <c r="AB177" s="50"/>
      <c r="AC177" s="50">
        <v>10.0</v>
      </c>
      <c r="AD177" s="50">
        <v>1.0</v>
      </c>
      <c r="AE177" s="50">
        <f t="shared" si="486"/>
        <v>11</v>
      </c>
      <c r="AF177" s="50">
        <v>131.0</v>
      </c>
      <c r="AG177" s="50">
        <v>142.0</v>
      </c>
      <c r="AH177" s="50">
        <f t="shared" si="487"/>
        <v>0.9225352113</v>
      </c>
      <c r="AI177" s="50">
        <v>92.3</v>
      </c>
      <c r="AJ177" s="50">
        <f t="shared" si="488"/>
        <v>0.07746478873</v>
      </c>
      <c r="AK177" s="27"/>
      <c r="AL177" s="27">
        <v>10.0</v>
      </c>
      <c r="AM177" s="27">
        <v>1.0</v>
      </c>
      <c r="AN177" s="27">
        <f t="shared" si="489"/>
        <v>13</v>
      </c>
      <c r="AO177" s="27">
        <v>152.0</v>
      </c>
      <c r="AP177" s="27">
        <v>165.0</v>
      </c>
      <c r="AQ177" s="27">
        <f t="shared" si="490"/>
        <v>0.9212121212</v>
      </c>
      <c r="AR177" s="27">
        <v>92.1</v>
      </c>
      <c r="AS177" s="27">
        <f t="shared" si="491"/>
        <v>0.07878787879</v>
      </c>
      <c r="AT177" s="28"/>
      <c r="AU177" s="28">
        <v>10.0</v>
      </c>
      <c r="AV177" s="28">
        <v>5.0</v>
      </c>
      <c r="AW177" s="28">
        <f t="shared" ref="AW177:AW178" si="510">AY177-AX177</f>
        <v>8</v>
      </c>
      <c r="AX177" s="28">
        <v>110.0</v>
      </c>
      <c r="AY177" s="28">
        <v>118.0</v>
      </c>
      <c r="AZ177" s="28">
        <f t="shared" si="508"/>
        <v>0.9322033898</v>
      </c>
      <c r="BA177" s="28">
        <v>93.2</v>
      </c>
      <c r="BB177" s="28">
        <f t="shared" si="509"/>
        <v>0.06779661017</v>
      </c>
      <c r="BC177" s="29"/>
      <c r="BD177" s="29">
        <v>10.0</v>
      </c>
      <c r="BE177" s="29"/>
      <c r="BF177" s="29">
        <f t="shared" si="495"/>
        <v>0</v>
      </c>
      <c r="BG177" s="29">
        <v>0.0</v>
      </c>
      <c r="BH177" s="29">
        <v>0.0</v>
      </c>
      <c r="BI177" s="29">
        <v>0.0</v>
      </c>
      <c r="BJ177" s="29">
        <v>0.0</v>
      </c>
      <c r="BK177" s="29">
        <v>0.0</v>
      </c>
      <c r="BL177" s="30"/>
      <c r="BM177" s="30">
        <v>10.0</v>
      </c>
      <c r="BN177" s="30">
        <v>7.0</v>
      </c>
      <c r="BO177" s="30">
        <f t="shared" si="498"/>
        <v>22</v>
      </c>
      <c r="BP177" s="30">
        <v>101.0</v>
      </c>
      <c r="BQ177" s="30">
        <v>123.0</v>
      </c>
      <c r="BR177" s="30">
        <f t="shared" si="499"/>
        <v>0.8211382114</v>
      </c>
      <c r="BS177" s="30">
        <v>82.1</v>
      </c>
      <c r="BT177" s="30">
        <f t="shared" si="500"/>
        <v>0.1788617886</v>
      </c>
      <c r="BU177" s="31"/>
      <c r="BV177" s="31">
        <v>10.0</v>
      </c>
      <c r="BW177" s="31">
        <v>10.0</v>
      </c>
      <c r="BX177" s="31">
        <f t="shared" si="501"/>
        <v>28</v>
      </c>
      <c r="BY177" s="31">
        <v>66.0</v>
      </c>
      <c r="BZ177" s="31">
        <v>94.0</v>
      </c>
      <c r="CA177" s="31">
        <f t="shared" si="502"/>
        <v>0.7021276596</v>
      </c>
      <c r="CB177" s="31">
        <v>70.2</v>
      </c>
      <c r="CC177" s="31">
        <f t="shared" si="503"/>
        <v>0.2978723404</v>
      </c>
      <c r="CD177" s="42"/>
      <c r="CE177" s="42">
        <v>10.0</v>
      </c>
      <c r="CF177" s="42">
        <v>3.0</v>
      </c>
      <c r="CG177" s="42">
        <f t="shared" si="504"/>
        <v>28</v>
      </c>
      <c r="CH177" s="42">
        <v>272.0</v>
      </c>
      <c r="CI177" s="42">
        <v>300.0</v>
      </c>
      <c r="CJ177" s="42">
        <f t="shared" si="505"/>
        <v>0.9066666667</v>
      </c>
      <c r="CK177" s="42">
        <v>90.7</v>
      </c>
      <c r="CL177" s="42">
        <f t="shared" si="506"/>
        <v>0.09333333333</v>
      </c>
    </row>
    <row r="178" ht="16.5" customHeight="1">
      <c r="A178" s="23"/>
      <c r="B178" s="23">
        <v>11.0</v>
      </c>
      <c r="C178" s="23">
        <v>6.0</v>
      </c>
      <c r="D178" s="23">
        <f t="shared" si="477"/>
        <v>2</v>
      </c>
      <c r="E178" s="23">
        <v>27.0</v>
      </c>
      <c r="F178" s="23">
        <v>29.0</v>
      </c>
      <c r="G178" s="23">
        <f t="shared" si="478"/>
        <v>0.9310344828</v>
      </c>
      <c r="H178" s="23">
        <v>93.1</v>
      </c>
      <c r="I178" s="23">
        <f t="shared" si="479"/>
        <v>0.06896551724</v>
      </c>
      <c r="J178" s="24"/>
      <c r="K178" s="24">
        <v>11.0</v>
      </c>
      <c r="L178" s="24">
        <v>2.0</v>
      </c>
      <c r="M178" s="24">
        <f t="shared" si="480"/>
        <v>3</v>
      </c>
      <c r="N178" s="24">
        <v>78.0</v>
      </c>
      <c r="O178" s="24">
        <v>81.0</v>
      </c>
      <c r="P178" s="24">
        <f t="shared" si="481"/>
        <v>0.962962963</v>
      </c>
      <c r="Q178" s="24">
        <v>96.3</v>
      </c>
      <c r="R178" s="24">
        <f t="shared" si="482"/>
        <v>0.03703703704</v>
      </c>
      <c r="S178" s="49"/>
      <c r="T178" s="49">
        <v>11.0</v>
      </c>
      <c r="U178" s="49">
        <v>9.0</v>
      </c>
      <c r="V178" s="49">
        <f t="shared" si="507"/>
        <v>7</v>
      </c>
      <c r="W178" s="49">
        <v>35.0</v>
      </c>
      <c r="X178" s="49">
        <v>42.0</v>
      </c>
      <c r="Y178" s="49">
        <f t="shared" si="484"/>
        <v>0.8333333333</v>
      </c>
      <c r="Z178" s="49">
        <v>83.3</v>
      </c>
      <c r="AA178" s="49">
        <f t="shared" si="485"/>
        <v>0.1666666667</v>
      </c>
      <c r="AB178" s="50"/>
      <c r="AC178" s="50">
        <v>11.0</v>
      </c>
      <c r="AD178" s="50">
        <v>4.0</v>
      </c>
      <c r="AE178" s="50">
        <f t="shared" si="486"/>
        <v>6</v>
      </c>
      <c r="AF178" s="50">
        <v>107.0</v>
      </c>
      <c r="AG178" s="50">
        <v>113.0</v>
      </c>
      <c r="AH178" s="50">
        <f t="shared" si="487"/>
        <v>0.9469026549</v>
      </c>
      <c r="AI178" s="50">
        <v>94.7</v>
      </c>
      <c r="AJ178" s="50">
        <f t="shared" si="488"/>
        <v>0.05309734513</v>
      </c>
      <c r="AK178" s="27"/>
      <c r="AL178" s="27">
        <v>11.0</v>
      </c>
      <c r="AM178" s="27">
        <v>10.0</v>
      </c>
      <c r="AN178" s="27">
        <f t="shared" si="489"/>
        <v>12</v>
      </c>
      <c r="AO178" s="27">
        <v>46.0</v>
      </c>
      <c r="AP178" s="27">
        <v>58.0</v>
      </c>
      <c r="AQ178" s="27">
        <f t="shared" si="490"/>
        <v>0.7931034483</v>
      </c>
      <c r="AR178" s="27">
        <v>79.3</v>
      </c>
      <c r="AS178" s="27">
        <f t="shared" si="491"/>
        <v>0.2068965517</v>
      </c>
      <c r="AT178" s="28"/>
      <c r="AU178" s="28">
        <v>11.0</v>
      </c>
      <c r="AV178" s="28">
        <v>8.0</v>
      </c>
      <c r="AW178" s="28">
        <f t="shared" si="510"/>
        <v>32</v>
      </c>
      <c r="AX178" s="28">
        <v>60.0</v>
      </c>
      <c r="AY178" s="28">
        <v>92.0</v>
      </c>
      <c r="AZ178" s="28">
        <f t="shared" si="508"/>
        <v>0.652173913</v>
      </c>
      <c r="BA178" s="28">
        <v>65.2</v>
      </c>
      <c r="BB178" s="28">
        <f t="shared" si="509"/>
        <v>0.347826087</v>
      </c>
      <c r="BC178" s="29"/>
      <c r="BD178" s="29">
        <v>11.0</v>
      </c>
      <c r="BE178" s="29">
        <v>8.0</v>
      </c>
      <c r="BF178" s="29">
        <f t="shared" si="495"/>
        <v>12</v>
      </c>
      <c r="BG178" s="29">
        <v>76.0</v>
      </c>
      <c r="BH178" s="29">
        <v>88.0</v>
      </c>
      <c r="BI178" s="29">
        <f>BG178/BH178</f>
        <v>0.8636363636</v>
      </c>
      <c r="BJ178" s="29">
        <v>86.4</v>
      </c>
      <c r="BK178" s="29">
        <f>BF178/BH178</f>
        <v>0.1363636364</v>
      </c>
      <c r="BL178" s="30"/>
      <c r="BM178" s="30">
        <v>11.0</v>
      </c>
      <c r="BN178" s="30">
        <v>0.0</v>
      </c>
      <c r="BO178" s="30">
        <f t="shared" si="498"/>
        <v>26</v>
      </c>
      <c r="BP178" s="30">
        <v>202.0</v>
      </c>
      <c r="BQ178" s="30">
        <v>228.0</v>
      </c>
      <c r="BR178" s="30">
        <f t="shared" si="499"/>
        <v>0.8859649123</v>
      </c>
      <c r="BS178" s="30">
        <v>88.6</v>
      </c>
      <c r="BT178" s="30">
        <f t="shared" si="500"/>
        <v>0.1140350877</v>
      </c>
      <c r="BU178" s="31"/>
      <c r="BV178" s="31">
        <v>11.0</v>
      </c>
      <c r="BW178" s="31">
        <v>6.0</v>
      </c>
      <c r="BX178" s="31">
        <f t="shared" si="501"/>
        <v>22</v>
      </c>
      <c r="BY178" s="31">
        <v>140.0</v>
      </c>
      <c r="BZ178" s="31">
        <v>162.0</v>
      </c>
      <c r="CA178" s="31">
        <f t="shared" si="502"/>
        <v>0.8641975309</v>
      </c>
      <c r="CB178" s="31">
        <v>86.4</v>
      </c>
      <c r="CC178" s="31">
        <f t="shared" si="503"/>
        <v>0.1358024691</v>
      </c>
      <c r="CD178" s="42"/>
      <c r="CE178" s="42">
        <v>11.0</v>
      </c>
      <c r="CF178" s="42">
        <v>4.0</v>
      </c>
      <c r="CG178" s="42">
        <f t="shared" si="504"/>
        <v>29</v>
      </c>
      <c r="CH178" s="42">
        <v>249.0</v>
      </c>
      <c r="CI178" s="42">
        <v>278.0</v>
      </c>
      <c r="CJ178" s="42">
        <f t="shared" si="505"/>
        <v>0.8956834532</v>
      </c>
      <c r="CK178" s="42">
        <v>89.6</v>
      </c>
      <c r="CL178" s="42">
        <f t="shared" si="506"/>
        <v>0.1043165468</v>
      </c>
    </row>
    <row r="179" ht="16.5" customHeight="1">
      <c r="A179" s="36" t="s">
        <v>25</v>
      </c>
      <c r="B179" s="37"/>
      <c r="C179" s="37"/>
      <c r="D179" s="37"/>
      <c r="E179" s="37"/>
      <c r="F179" s="37"/>
      <c r="G179" s="36">
        <f t="shared" ref="G179:H179" si="511">SUM(G167:G178)/12</f>
        <v>0.9209425062</v>
      </c>
      <c r="H179" s="36">
        <f t="shared" si="511"/>
        <v>92.1</v>
      </c>
      <c r="I179" s="36">
        <f>SUM(I167:I178)/12*100</f>
        <v>7.905749376</v>
      </c>
      <c r="J179" s="37"/>
      <c r="K179" s="37"/>
      <c r="L179" s="37"/>
      <c r="M179" s="37"/>
      <c r="N179" s="37"/>
      <c r="O179" s="37"/>
      <c r="P179" s="36">
        <f t="shared" ref="P179:Q179" si="512">SUM(P167:P178)/12</f>
        <v>0.8736036437</v>
      </c>
      <c r="Q179" s="36">
        <f t="shared" si="512"/>
        <v>87.35</v>
      </c>
      <c r="R179" s="36">
        <f>SUM(R167:R178)/12*100</f>
        <v>12.63963563</v>
      </c>
      <c r="S179" s="37"/>
      <c r="T179" s="37"/>
      <c r="U179" s="37"/>
      <c r="V179" s="37"/>
      <c r="W179" s="37"/>
      <c r="X179" s="37"/>
      <c r="Y179" s="36">
        <f t="shared" ref="Y179:Z179" si="513">SUM(Y167:Y178)/12</f>
        <v>0.7880124963</v>
      </c>
      <c r="Z179" s="36">
        <f t="shared" si="513"/>
        <v>78.79166667</v>
      </c>
      <c r="AA179" s="36">
        <f>SUM(AA167:AA178)/12*100</f>
        <v>21.19875037</v>
      </c>
      <c r="AB179" s="37"/>
      <c r="AC179" s="37"/>
      <c r="AD179" s="37"/>
      <c r="AE179" s="37"/>
      <c r="AF179" s="37"/>
      <c r="AG179" s="37"/>
      <c r="AH179" s="36">
        <f t="shared" ref="AH179:AI179" si="514">SUM(AH167:AH178)/12</f>
        <v>0.8762384448</v>
      </c>
      <c r="AI179" s="36">
        <f t="shared" si="514"/>
        <v>87.64166667</v>
      </c>
      <c r="AJ179" s="36">
        <f>SUM(AJ167:AJ178)/12*100</f>
        <v>12.37615552</v>
      </c>
      <c r="AK179" s="37"/>
      <c r="AL179" s="37"/>
      <c r="AM179" s="37"/>
      <c r="AN179" s="37"/>
      <c r="AO179" s="37"/>
      <c r="AP179" s="37"/>
      <c r="AQ179" s="36">
        <f t="shared" ref="AQ179:AR179" si="515">SUM(AQ167:AQ178)/12</f>
        <v>0.8940717969</v>
      </c>
      <c r="AR179" s="36">
        <f t="shared" si="515"/>
        <v>89.4</v>
      </c>
      <c r="AS179" s="36">
        <f>SUM(AS167:AS178)/12*100</f>
        <v>10.59282031</v>
      </c>
      <c r="AT179" s="37"/>
      <c r="AU179" s="37"/>
      <c r="AV179" s="37"/>
      <c r="AW179" s="37"/>
      <c r="AX179" s="37"/>
      <c r="AY179" s="37"/>
      <c r="AZ179" s="36">
        <f t="shared" ref="AZ179:BA179" si="516">SUM(AZ167:AZ178)/12</f>
        <v>0.7218289588</v>
      </c>
      <c r="BA179" s="36">
        <f t="shared" si="516"/>
        <v>72.16916667</v>
      </c>
      <c r="BB179" s="36">
        <f>SUM(BB167:BB178)/12*100</f>
        <v>19.48377079</v>
      </c>
      <c r="BC179" s="37"/>
      <c r="BD179" s="37"/>
      <c r="BE179" s="37"/>
      <c r="BF179" s="37"/>
      <c r="BG179" s="37"/>
      <c r="BH179" s="37"/>
      <c r="BI179" s="36">
        <f t="shared" ref="BI179:BJ179" si="517">SUM(BI167:BI178)/12</f>
        <v>0.7837637942</v>
      </c>
      <c r="BJ179" s="36">
        <f t="shared" si="517"/>
        <v>78.38333333</v>
      </c>
      <c r="BK179" s="36">
        <f>SUM(BK167:BK178)/12*100</f>
        <v>13.29028725</v>
      </c>
      <c r="BL179" s="37"/>
      <c r="BM179" s="37"/>
      <c r="BN179" s="37"/>
      <c r="BO179" s="37"/>
      <c r="BP179" s="37"/>
      <c r="BQ179" s="37"/>
      <c r="BR179" s="36">
        <f t="shared" ref="BR179:BS179" si="518">SUM(BR167:BR178)/12</f>
        <v>0.846286656</v>
      </c>
      <c r="BS179" s="36">
        <f t="shared" si="518"/>
        <v>84.625</v>
      </c>
      <c r="BT179" s="36">
        <f>SUM(BT167:BT178)/12*100</f>
        <v>15.3713344</v>
      </c>
      <c r="BU179" s="37"/>
      <c r="BV179" s="37"/>
      <c r="BW179" s="37"/>
      <c r="BX179" s="37"/>
      <c r="BY179" s="37"/>
      <c r="BZ179" s="37"/>
      <c r="CA179" s="36">
        <f t="shared" ref="CA179:CB179" si="519">SUM(CA167:CA178)/12</f>
        <v>0.8184252469</v>
      </c>
      <c r="CB179" s="36">
        <f t="shared" si="519"/>
        <v>81.84166667</v>
      </c>
      <c r="CC179" s="36">
        <f>SUM(CC167:CC178)/12*100</f>
        <v>18.15747531</v>
      </c>
      <c r="CD179" s="37"/>
      <c r="CE179" s="37"/>
      <c r="CF179" s="37"/>
      <c r="CG179" s="37"/>
      <c r="CH179" s="37"/>
      <c r="CI179" s="37"/>
      <c r="CJ179" s="36">
        <f t="shared" ref="CJ179:CK179" si="520">SUM(CJ167:CJ178)/12</f>
        <v>0.8680617236</v>
      </c>
      <c r="CK179" s="36">
        <f t="shared" si="520"/>
        <v>86.8</v>
      </c>
      <c r="CL179" s="36">
        <f>SUM(CL167:CL178)/12*100</f>
        <v>13.19382764</v>
      </c>
    </row>
    <row r="180" ht="16.5" customHeight="1">
      <c r="A180" s="38" t="s">
        <v>26</v>
      </c>
      <c r="B180" s="39"/>
      <c r="C180" s="39"/>
      <c r="D180" s="39"/>
      <c r="E180" s="39"/>
      <c r="F180" s="39"/>
      <c r="G180" s="38">
        <f>STDEV(G167:G178)</f>
        <v>0.1190445334</v>
      </c>
      <c r="H180" s="38"/>
      <c r="I180" s="38">
        <f>STDEV(I167:I178)</f>
        <v>0.1190445334</v>
      </c>
      <c r="J180" s="39"/>
      <c r="K180" s="39"/>
      <c r="L180" s="39"/>
      <c r="M180" s="39"/>
      <c r="N180" s="39"/>
      <c r="O180" s="39"/>
      <c r="P180" s="38">
        <f>STDEV(P167:P178)</f>
        <v>0.156771937</v>
      </c>
      <c r="Q180" s="38"/>
      <c r="R180" s="38">
        <f>STDEV(R167:R178)</f>
        <v>0.156771937</v>
      </c>
      <c r="S180" s="39"/>
      <c r="T180" s="39"/>
      <c r="U180" s="39"/>
      <c r="V180" s="39"/>
      <c r="W180" s="39"/>
      <c r="X180" s="39"/>
      <c r="Y180" s="38">
        <f>STDEV(Y167:Y178)</f>
        <v>0.2890738346</v>
      </c>
      <c r="Z180" s="38"/>
      <c r="AA180" s="38">
        <f>STDEV(AA167:AA178)</f>
        <v>0.2890738346</v>
      </c>
      <c r="AB180" s="39"/>
      <c r="AC180" s="39"/>
      <c r="AD180" s="39"/>
      <c r="AE180" s="39"/>
      <c r="AF180" s="39"/>
      <c r="AG180" s="39"/>
      <c r="AH180" s="38">
        <f>STDEV(AH167:AH178)</f>
        <v>0.1293485497</v>
      </c>
      <c r="AI180" s="38"/>
      <c r="AJ180" s="38">
        <f>STDEV(AJ167:AJ178)</f>
        <v>0.1293485497</v>
      </c>
      <c r="AK180" s="39"/>
      <c r="AL180" s="39"/>
      <c r="AM180" s="39"/>
      <c r="AN180" s="39"/>
      <c r="AO180" s="39"/>
      <c r="AP180" s="39"/>
      <c r="AQ180" s="38">
        <f>STDEV(AQ167:AQ178)</f>
        <v>0.05793080967</v>
      </c>
      <c r="AR180" s="38"/>
      <c r="AS180" s="38">
        <f>STDEV(AS167:AS178)</f>
        <v>0.05793080967</v>
      </c>
      <c r="AT180" s="39"/>
      <c r="AU180" s="39"/>
      <c r="AV180" s="39"/>
      <c r="AW180" s="39"/>
      <c r="AX180" s="39"/>
      <c r="AY180" s="39"/>
      <c r="AZ180" s="38">
        <f>STDEV(AZ167:AZ178)</f>
        <v>0.3513747197</v>
      </c>
      <c r="BA180" s="38"/>
      <c r="BB180" s="38">
        <f>STDEV(BB167:BB178)</f>
        <v>0.2748743315</v>
      </c>
      <c r="BC180" s="39"/>
      <c r="BD180" s="39"/>
      <c r="BE180" s="39"/>
      <c r="BF180" s="39"/>
      <c r="BG180" s="39"/>
      <c r="BH180" s="39"/>
      <c r="BI180" s="38">
        <f>STDEV(BI167:BI178)</f>
        <v>0.2589494279</v>
      </c>
      <c r="BJ180" s="38"/>
      <c r="BK180" s="38">
        <f>STDEV(BK167:BK178)</f>
        <v>0.08880107835</v>
      </c>
      <c r="BL180" s="39"/>
      <c r="BM180" s="39"/>
      <c r="BN180" s="39"/>
      <c r="BO180" s="39"/>
      <c r="BP180" s="39"/>
      <c r="BQ180" s="39"/>
      <c r="BR180" s="38">
        <f>STDEV(BR167:BR178)</f>
        <v>0.0530314321</v>
      </c>
      <c r="BS180" s="38"/>
      <c r="BT180" s="38">
        <f>STDEV(BT167:BT178)</f>
        <v>0.0530314321</v>
      </c>
      <c r="BU180" s="39"/>
      <c r="BV180" s="39"/>
      <c r="BW180" s="39"/>
      <c r="BX180" s="39"/>
      <c r="BY180" s="39"/>
      <c r="BZ180" s="39"/>
      <c r="CA180" s="38">
        <f>STDEV(CA167:CA178)</f>
        <v>0.08306631231</v>
      </c>
      <c r="CB180" s="38"/>
      <c r="CC180" s="38">
        <f>STDEV(CC167:CC178)</f>
        <v>0.08306631231</v>
      </c>
      <c r="CD180" s="39"/>
      <c r="CE180" s="39"/>
      <c r="CF180" s="39"/>
      <c r="CG180" s="39"/>
      <c r="CH180" s="39"/>
      <c r="CI180" s="39"/>
      <c r="CJ180" s="38">
        <f>STDEV(CJ167:CJ178)</f>
        <v>0.04681670574</v>
      </c>
      <c r="CK180" s="38"/>
      <c r="CL180" s="38">
        <f>STDEV(CL167:CL178)</f>
        <v>0.04681670574</v>
      </c>
    </row>
    <row r="181" ht="16.5" customHeight="1">
      <c r="A181" s="40" t="s">
        <v>27</v>
      </c>
      <c r="B181" s="41"/>
      <c r="C181" s="41"/>
      <c r="D181" s="41"/>
      <c r="E181" s="41"/>
      <c r="F181" s="41"/>
      <c r="G181" s="40">
        <f>VAR(G167:G178)</f>
        <v>0.01417160093</v>
      </c>
      <c r="H181" s="40"/>
      <c r="I181" s="40">
        <f>VAR(I167:I178)</f>
        <v>0.01417160093</v>
      </c>
      <c r="J181" s="41"/>
      <c r="K181" s="41"/>
      <c r="L181" s="41"/>
      <c r="M181" s="41"/>
      <c r="N181" s="41"/>
      <c r="O181" s="41"/>
      <c r="P181" s="40">
        <f>VAR(P167:P178)</f>
        <v>0.02457744022</v>
      </c>
      <c r="Q181" s="41"/>
      <c r="R181" s="40">
        <f>VAR(R167:R178)</f>
        <v>0.02457744022</v>
      </c>
      <c r="S181" s="41"/>
      <c r="T181" s="41"/>
      <c r="U181" s="41"/>
      <c r="V181" s="41"/>
      <c r="W181" s="41"/>
      <c r="X181" s="41"/>
      <c r="Y181" s="40">
        <f>VAR(Y167:Y178)</f>
        <v>0.08356368186</v>
      </c>
      <c r="Z181" s="41"/>
      <c r="AA181" s="40">
        <f>VAR(AA167:AA178)</f>
        <v>0.08356368186</v>
      </c>
      <c r="AB181" s="41"/>
      <c r="AC181" s="41"/>
      <c r="AD181" s="41"/>
      <c r="AE181" s="41"/>
      <c r="AF181" s="41"/>
      <c r="AG181" s="41"/>
      <c r="AH181" s="40">
        <f>VAR(AH167:AH178)</f>
        <v>0.01673104731</v>
      </c>
      <c r="AI181" s="41"/>
      <c r="AJ181" s="40">
        <f>VAR(AJ167:AJ178)</f>
        <v>0.01673104731</v>
      </c>
      <c r="AK181" s="41"/>
      <c r="AL181" s="41"/>
      <c r="AM181" s="41"/>
      <c r="AN181" s="41"/>
      <c r="AO181" s="41"/>
      <c r="AP181" s="41"/>
      <c r="AQ181" s="40">
        <f>VAR(AQ167:AQ178)</f>
        <v>0.003355978709</v>
      </c>
      <c r="AR181" s="41"/>
      <c r="AS181" s="40">
        <f>VAR(AS167:AS178)</f>
        <v>0.003355978709</v>
      </c>
      <c r="AT181" s="41"/>
      <c r="AU181" s="41"/>
      <c r="AV181" s="41"/>
      <c r="AW181" s="41"/>
      <c r="AX181" s="41"/>
      <c r="AY181" s="41"/>
      <c r="AZ181" s="40">
        <f>VAR(AZ167:AZ178)</f>
        <v>0.1234641937</v>
      </c>
      <c r="BA181" s="41"/>
      <c r="BB181" s="40">
        <f>VAR(BB167:BB178)</f>
        <v>0.07555589813</v>
      </c>
      <c r="BC181" s="41"/>
      <c r="BD181" s="41"/>
      <c r="BE181" s="41"/>
      <c r="BF181" s="41"/>
      <c r="BG181" s="41"/>
      <c r="BH181" s="41"/>
      <c r="BI181" s="40">
        <f>VAR(BI167:BI178)</f>
        <v>0.06705480621</v>
      </c>
      <c r="BJ181" s="41"/>
      <c r="BK181" s="40">
        <f>VAR(BK167:BK178)</f>
        <v>0.007885631516</v>
      </c>
      <c r="BL181" s="41"/>
      <c r="BM181" s="41"/>
      <c r="BN181" s="41"/>
      <c r="BO181" s="41"/>
      <c r="BP181" s="41"/>
      <c r="BQ181" s="41"/>
      <c r="BR181" s="40">
        <f>VAR(BR167:BR178)</f>
        <v>0.002812332791</v>
      </c>
      <c r="BS181" s="41"/>
      <c r="BT181" s="40">
        <f>VAR(BT167:BT178)</f>
        <v>0.002812332791</v>
      </c>
      <c r="BU181" s="41"/>
      <c r="BV181" s="41"/>
      <c r="BW181" s="41"/>
      <c r="BX181" s="41"/>
      <c r="BY181" s="41"/>
      <c r="BZ181" s="41"/>
      <c r="CA181" s="40">
        <f>VAR(CA167:CA178)</f>
        <v>0.006900012241</v>
      </c>
      <c r="CB181" s="41"/>
      <c r="CC181" s="40">
        <f>VAR(CC167:CC178)</f>
        <v>0.006900012241</v>
      </c>
      <c r="CD181" s="41"/>
      <c r="CE181" s="41"/>
      <c r="CF181" s="41"/>
      <c r="CG181" s="41"/>
      <c r="CH181" s="41"/>
      <c r="CI181" s="41"/>
      <c r="CJ181" s="40">
        <f>VAR(CJ167:CJ178)</f>
        <v>0.002191803936</v>
      </c>
      <c r="CK181" s="41"/>
      <c r="CL181" s="40">
        <f>VAR(CL167:CL178)</f>
        <v>0.002191803936</v>
      </c>
    </row>
    <row r="182" ht="16.5" customHeight="1">
      <c r="A182" s="23"/>
      <c r="B182" s="23">
        <v>0.0</v>
      </c>
      <c r="C182" s="23">
        <v>1.0</v>
      </c>
      <c r="D182" s="23">
        <f t="shared" ref="D182:D193" si="521">F182-E182</f>
        <v>3</v>
      </c>
      <c r="E182" s="23">
        <v>43.0</v>
      </c>
      <c r="F182" s="23">
        <v>46.0</v>
      </c>
      <c r="G182" s="23">
        <f t="shared" ref="G182:G193" si="522">E182/F182</f>
        <v>0.9347826087</v>
      </c>
      <c r="H182" s="23">
        <v>93.5</v>
      </c>
      <c r="I182" s="23">
        <f t="shared" ref="I182:I193" si="523">D182/F182</f>
        <v>0.0652173913</v>
      </c>
      <c r="J182" s="24"/>
      <c r="K182" s="24">
        <v>0.0</v>
      </c>
      <c r="L182" s="24">
        <v>6.0</v>
      </c>
      <c r="M182" s="24">
        <f t="shared" ref="M182:M184" si="524">O182-N182</f>
        <v>7</v>
      </c>
      <c r="N182" s="24">
        <v>49.0</v>
      </c>
      <c r="O182" s="24">
        <v>56.0</v>
      </c>
      <c r="P182" s="24">
        <f t="shared" ref="P182:P193" si="525">N182/O182</f>
        <v>0.875</v>
      </c>
      <c r="Q182" s="24">
        <v>87.5</v>
      </c>
      <c r="R182" s="24">
        <f t="shared" ref="R182:R193" si="526">M182/O182</f>
        <v>0.125</v>
      </c>
      <c r="S182" s="49"/>
      <c r="T182" s="49">
        <v>0.0</v>
      </c>
      <c r="U182" s="49">
        <v>3.0</v>
      </c>
      <c r="V182" s="49">
        <f t="shared" ref="V182:V191" si="527">X182-W182</f>
        <v>2</v>
      </c>
      <c r="W182" s="49">
        <v>97.0</v>
      </c>
      <c r="X182" s="49">
        <v>99.0</v>
      </c>
      <c r="Y182" s="49">
        <f t="shared" ref="Y182:Y193" si="528">W182/X182</f>
        <v>0.9797979798</v>
      </c>
      <c r="Z182" s="49">
        <v>98.0</v>
      </c>
      <c r="AA182" s="49">
        <f t="shared" ref="AA182:AA193" si="529">V182/X182</f>
        <v>0.0202020202</v>
      </c>
      <c r="AB182" s="50"/>
      <c r="AC182" s="50">
        <v>0.0</v>
      </c>
      <c r="AD182" s="50">
        <v>9.0</v>
      </c>
      <c r="AE182" s="50">
        <f t="shared" ref="AE182:AE184" si="530">AG182-AF182</f>
        <v>21</v>
      </c>
      <c r="AF182" s="50">
        <v>48.0</v>
      </c>
      <c r="AG182" s="50">
        <v>69.0</v>
      </c>
      <c r="AH182" s="50">
        <f t="shared" ref="AH182:AH193" si="531">AF182/AG182</f>
        <v>0.6956521739</v>
      </c>
      <c r="AI182" s="50">
        <v>69.6</v>
      </c>
      <c r="AJ182" s="50">
        <f t="shared" ref="AJ182:AJ193" si="532">AE182/AG182</f>
        <v>0.3043478261</v>
      </c>
      <c r="AK182" s="27"/>
      <c r="AL182" s="27">
        <v>0.0</v>
      </c>
      <c r="AM182" s="27">
        <v>0.0</v>
      </c>
      <c r="AN182" s="27">
        <f t="shared" ref="AN182:AN193" si="533">AP182-AO182</f>
        <v>10</v>
      </c>
      <c r="AO182" s="27">
        <v>153.0</v>
      </c>
      <c r="AP182" s="27">
        <v>163.0</v>
      </c>
      <c r="AQ182" s="27">
        <f t="shared" ref="AQ182:AQ193" si="534">AO182/AP182</f>
        <v>0.9386503067</v>
      </c>
      <c r="AR182" s="27">
        <v>93.9</v>
      </c>
      <c r="AS182" s="27">
        <f t="shared" ref="AS182:AS193" si="535">AN182/AP182</f>
        <v>0.06134969325</v>
      </c>
      <c r="AT182" s="28"/>
      <c r="AU182" s="28">
        <v>0.0</v>
      </c>
      <c r="AV182" s="28">
        <v>11.0</v>
      </c>
      <c r="AW182" s="28">
        <f t="shared" ref="AW182:AW193" si="536">AY182-AX182</f>
        <v>12</v>
      </c>
      <c r="AX182" s="28">
        <v>40.0</v>
      </c>
      <c r="AY182" s="28">
        <v>52.0</v>
      </c>
      <c r="AZ182" s="28">
        <f t="shared" ref="AZ182:AZ193" si="537">AX182/AY182</f>
        <v>0.7692307692</v>
      </c>
      <c r="BA182" s="28">
        <v>76.9</v>
      </c>
      <c r="BB182" s="28">
        <f t="shared" ref="BB182:BB193" si="538">AW182/AY182</f>
        <v>0.2307692308</v>
      </c>
      <c r="BC182" s="29"/>
      <c r="BD182" s="29">
        <v>0.0</v>
      </c>
      <c r="BE182" s="29">
        <v>8.0</v>
      </c>
      <c r="BF182" s="29">
        <f t="shared" ref="BF182:BF193" si="539">BH182-BG182</f>
        <v>20</v>
      </c>
      <c r="BG182" s="29">
        <v>48.0</v>
      </c>
      <c r="BH182" s="29">
        <v>68.0</v>
      </c>
      <c r="BI182" s="29">
        <f t="shared" ref="BI182:BI193" si="540">BG182/BH182</f>
        <v>0.7058823529</v>
      </c>
      <c r="BJ182" s="29">
        <v>70.6</v>
      </c>
      <c r="BK182" s="29">
        <f t="shared" ref="BK182:BK193" si="541">BF182/BH182</f>
        <v>0.2941176471</v>
      </c>
      <c r="BL182" s="30"/>
      <c r="BM182" s="30">
        <v>0.0</v>
      </c>
      <c r="BN182" s="30">
        <v>8.0</v>
      </c>
      <c r="BO182" s="30">
        <f t="shared" ref="BO182:BO187" si="542">BQ182-BP182</f>
        <v>60</v>
      </c>
      <c r="BP182" s="30">
        <v>92.0</v>
      </c>
      <c r="BQ182" s="30">
        <v>152.0</v>
      </c>
      <c r="BR182" s="30">
        <f t="shared" ref="BR182:BR193" si="543">BP182/BQ182</f>
        <v>0.6052631579</v>
      </c>
      <c r="BS182" s="30">
        <v>60.5</v>
      </c>
      <c r="BT182" s="30">
        <f t="shared" ref="BT182:BT193" si="544">BO182/BQ182</f>
        <v>0.3947368421</v>
      </c>
      <c r="BU182" s="31"/>
      <c r="BV182" s="31">
        <v>0.0</v>
      </c>
      <c r="BW182" s="31">
        <v>0.0</v>
      </c>
      <c r="BX182" s="31">
        <f t="shared" ref="BX182:BX193" si="545">BZ182-BY182</f>
        <v>31</v>
      </c>
      <c r="BY182" s="31">
        <v>218.0</v>
      </c>
      <c r="BZ182" s="31">
        <v>249.0</v>
      </c>
      <c r="CA182" s="31">
        <f t="shared" ref="CA182:CA193" si="546">BY182/BZ182</f>
        <v>0.875502008</v>
      </c>
      <c r="CB182" s="31">
        <v>87.6</v>
      </c>
      <c r="CC182" s="31">
        <f t="shared" ref="CC182:CC193" si="547">BX182/BZ182</f>
        <v>0.124497992</v>
      </c>
      <c r="CD182" s="42"/>
      <c r="CE182" s="42">
        <v>0.0</v>
      </c>
      <c r="CF182" s="42">
        <v>9.0</v>
      </c>
      <c r="CG182" s="42">
        <f t="shared" ref="CG182:CG193" si="548">CI182-CH182</f>
        <v>29</v>
      </c>
      <c r="CH182" s="42">
        <v>136.0</v>
      </c>
      <c r="CI182" s="42">
        <v>165.0</v>
      </c>
      <c r="CJ182" s="42">
        <f t="shared" ref="CJ182:CJ193" si="549">CH182/CI182</f>
        <v>0.8242424242</v>
      </c>
      <c r="CK182" s="42">
        <v>82.4</v>
      </c>
      <c r="CL182" s="42">
        <f t="shared" ref="CL182:CL193" si="550">CG182/CI182</f>
        <v>0.1757575758</v>
      </c>
    </row>
    <row r="183" ht="16.5" customHeight="1">
      <c r="A183" s="23"/>
      <c r="B183" s="23">
        <v>1.0</v>
      </c>
      <c r="C183" s="23">
        <v>3.0</v>
      </c>
      <c r="D183" s="23">
        <f t="shared" si="521"/>
        <v>1</v>
      </c>
      <c r="E183" s="23">
        <v>35.0</v>
      </c>
      <c r="F183" s="23">
        <v>36.0</v>
      </c>
      <c r="G183" s="23">
        <f t="shared" si="522"/>
        <v>0.9722222222</v>
      </c>
      <c r="H183" s="23">
        <v>97.2</v>
      </c>
      <c r="I183" s="23">
        <f t="shared" si="523"/>
        <v>0.02777777778</v>
      </c>
      <c r="J183" s="24"/>
      <c r="K183" s="24">
        <v>1.0</v>
      </c>
      <c r="L183" s="24">
        <v>9.0</v>
      </c>
      <c r="M183" s="24">
        <f t="shared" si="524"/>
        <v>3</v>
      </c>
      <c r="N183" s="24">
        <v>35.0</v>
      </c>
      <c r="O183" s="24">
        <v>38.0</v>
      </c>
      <c r="P183" s="24">
        <f t="shared" si="525"/>
        <v>0.9210526316</v>
      </c>
      <c r="Q183" s="24">
        <v>92.1</v>
      </c>
      <c r="R183" s="24">
        <f t="shared" si="526"/>
        <v>0.07894736842</v>
      </c>
      <c r="S183" s="49"/>
      <c r="T183" s="49">
        <v>1.0</v>
      </c>
      <c r="U183" s="49">
        <v>0.0</v>
      </c>
      <c r="V183" s="49">
        <f t="shared" si="527"/>
        <v>1</v>
      </c>
      <c r="W183" s="49">
        <v>83.0</v>
      </c>
      <c r="X183" s="49">
        <v>84.0</v>
      </c>
      <c r="Y183" s="49">
        <f t="shared" si="528"/>
        <v>0.9880952381</v>
      </c>
      <c r="Z183" s="49">
        <v>98.8</v>
      </c>
      <c r="AA183" s="49">
        <f t="shared" si="529"/>
        <v>0.0119047619</v>
      </c>
      <c r="AB183" s="50"/>
      <c r="AC183" s="50">
        <v>1.0</v>
      </c>
      <c r="AD183" s="50">
        <v>11.0</v>
      </c>
      <c r="AE183" s="50">
        <f t="shared" si="530"/>
        <v>11</v>
      </c>
      <c r="AF183" s="50">
        <v>24.0</v>
      </c>
      <c r="AG183" s="50">
        <v>35.0</v>
      </c>
      <c r="AH183" s="50">
        <f t="shared" si="531"/>
        <v>0.6857142857</v>
      </c>
      <c r="AI183" s="50">
        <v>68.6</v>
      </c>
      <c r="AJ183" s="50">
        <f t="shared" si="532"/>
        <v>0.3142857143</v>
      </c>
      <c r="AK183" s="27"/>
      <c r="AL183" s="27">
        <v>1.0</v>
      </c>
      <c r="AM183" s="27">
        <v>2.0</v>
      </c>
      <c r="AN183" s="27">
        <f t="shared" si="533"/>
        <v>10</v>
      </c>
      <c r="AO183" s="27">
        <v>151.0</v>
      </c>
      <c r="AP183" s="27">
        <v>161.0</v>
      </c>
      <c r="AQ183" s="27">
        <f t="shared" si="534"/>
        <v>0.9378881988</v>
      </c>
      <c r="AR183" s="27">
        <v>93.8</v>
      </c>
      <c r="AS183" s="27">
        <f t="shared" si="535"/>
        <v>0.06211180124</v>
      </c>
      <c r="AT183" s="28"/>
      <c r="AU183" s="28">
        <v>1.0</v>
      </c>
      <c r="AV183" s="28">
        <v>7.0</v>
      </c>
      <c r="AW183" s="28">
        <f t="shared" si="536"/>
        <v>7</v>
      </c>
      <c r="AX183" s="28">
        <v>46.0</v>
      </c>
      <c r="AY183" s="28">
        <v>53.0</v>
      </c>
      <c r="AZ183" s="28">
        <f t="shared" si="537"/>
        <v>0.8679245283</v>
      </c>
      <c r="BA183" s="28">
        <v>86.8</v>
      </c>
      <c r="BB183" s="28">
        <f t="shared" si="538"/>
        <v>0.1320754717</v>
      </c>
      <c r="BC183" s="29"/>
      <c r="BD183" s="29">
        <v>1.0</v>
      </c>
      <c r="BE183" s="29">
        <v>9.0</v>
      </c>
      <c r="BF183" s="29">
        <f t="shared" si="539"/>
        <v>20</v>
      </c>
      <c r="BG183" s="29">
        <v>74.0</v>
      </c>
      <c r="BH183" s="29">
        <v>94.0</v>
      </c>
      <c r="BI183" s="29">
        <f t="shared" si="540"/>
        <v>0.7872340426</v>
      </c>
      <c r="BJ183" s="29">
        <v>78.7</v>
      </c>
      <c r="BK183" s="29">
        <f t="shared" si="541"/>
        <v>0.2127659574</v>
      </c>
      <c r="BL183" s="30"/>
      <c r="BM183" s="30">
        <v>1.0</v>
      </c>
      <c r="BN183" s="30">
        <v>7.0</v>
      </c>
      <c r="BO183" s="30">
        <f t="shared" si="542"/>
        <v>17</v>
      </c>
      <c r="BP183" s="30">
        <v>100.0</v>
      </c>
      <c r="BQ183" s="30">
        <v>117.0</v>
      </c>
      <c r="BR183" s="30">
        <f t="shared" si="543"/>
        <v>0.8547008547</v>
      </c>
      <c r="BS183" s="30">
        <v>85.5</v>
      </c>
      <c r="BT183" s="30">
        <f t="shared" si="544"/>
        <v>0.1452991453</v>
      </c>
      <c r="BU183" s="31"/>
      <c r="BV183" s="31">
        <v>1.0</v>
      </c>
      <c r="BW183" s="31">
        <v>5.0</v>
      </c>
      <c r="BX183" s="31">
        <f t="shared" si="545"/>
        <v>20</v>
      </c>
      <c r="BY183" s="31">
        <v>137.0</v>
      </c>
      <c r="BZ183" s="31">
        <v>157.0</v>
      </c>
      <c r="CA183" s="31">
        <f t="shared" si="546"/>
        <v>0.872611465</v>
      </c>
      <c r="CB183" s="31">
        <v>87.3</v>
      </c>
      <c r="CC183" s="31">
        <f t="shared" si="547"/>
        <v>0.127388535</v>
      </c>
      <c r="CD183" s="42"/>
      <c r="CE183" s="42">
        <v>1.0</v>
      </c>
      <c r="CF183" s="42">
        <v>11.0</v>
      </c>
      <c r="CG183" s="42">
        <f t="shared" si="548"/>
        <v>36</v>
      </c>
      <c r="CH183" s="42">
        <v>77.0</v>
      </c>
      <c r="CI183" s="42">
        <v>113.0</v>
      </c>
      <c r="CJ183" s="42">
        <f t="shared" si="549"/>
        <v>0.6814159292</v>
      </c>
      <c r="CK183" s="42">
        <v>68.1</v>
      </c>
      <c r="CL183" s="42">
        <f t="shared" si="550"/>
        <v>0.3185840708</v>
      </c>
    </row>
    <row r="184" ht="16.5" customHeight="1">
      <c r="A184" s="23"/>
      <c r="B184" s="23">
        <v>2.0</v>
      </c>
      <c r="C184" s="23">
        <v>7.0</v>
      </c>
      <c r="D184" s="23">
        <f t="shared" si="521"/>
        <v>4</v>
      </c>
      <c r="E184" s="23">
        <v>18.0</v>
      </c>
      <c r="F184" s="23">
        <v>22.0</v>
      </c>
      <c r="G184" s="23">
        <f t="shared" si="522"/>
        <v>0.8181818182</v>
      </c>
      <c r="H184" s="23">
        <v>81.8</v>
      </c>
      <c r="I184" s="23">
        <f t="shared" si="523"/>
        <v>0.1818181818</v>
      </c>
      <c r="J184" s="24"/>
      <c r="K184" s="24">
        <v>2.0</v>
      </c>
      <c r="L184" s="24">
        <v>2.0</v>
      </c>
      <c r="M184" s="24">
        <f t="shared" si="524"/>
        <v>2</v>
      </c>
      <c r="N184" s="24">
        <v>76.0</v>
      </c>
      <c r="O184" s="24">
        <v>78.0</v>
      </c>
      <c r="P184" s="24">
        <f t="shared" si="525"/>
        <v>0.9743589744</v>
      </c>
      <c r="Q184" s="24">
        <v>97.4</v>
      </c>
      <c r="R184" s="24">
        <f t="shared" si="526"/>
        <v>0.02564102564</v>
      </c>
      <c r="S184" s="49"/>
      <c r="T184" s="49">
        <v>2.0</v>
      </c>
      <c r="U184" s="49">
        <v>10.0</v>
      </c>
      <c r="V184" s="49">
        <f t="shared" si="527"/>
        <v>9</v>
      </c>
      <c r="W184" s="49">
        <v>36.0</v>
      </c>
      <c r="X184" s="49">
        <v>45.0</v>
      </c>
      <c r="Y184" s="49">
        <f t="shared" si="528"/>
        <v>0.8</v>
      </c>
      <c r="Z184" s="49">
        <v>80.0</v>
      </c>
      <c r="AA184" s="49">
        <f t="shared" si="529"/>
        <v>0.2</v>
      </c>
      <c r="AB184" s="50"/>
      <c r="AC184" s="50">
        <v>2.0</v>
      </c>
      <c r="AD184" s="50">
        <v>5.0</v>
      </c>
      <c r="AE184" s="50">
        <f t="shared" si="530"/>
        <v>5</v>
      </c>
      <c r="AF184" s="50">
        <v>94.0</v>
      </c>
      <c r="AG184" s="50">
        <v>99.0</v>
      </c>
      <c r="AH184" s="50">
        <f t="shared" si="531"/>
        <v>0.9494949495</v>
      </c>
      <c r="AI184" s="50">
        <v>94.9</v>
      </c>
      <c r="AJ184" s="50">
        <f t="shared" si="532"/>
        <v>0.05050505051</v>
      </c>
      <c r="AK184" s="27"/>
      <c r="AL184" s="27">
        <v>2.0</v>
      </c>
      <c r="AM184" s="27">
        <v>7.0</v>
      </c>
      <c r="AN184" s="27">
        <f t="shared" si="533"/>
        <v>6</v>
      </c>
      <c r="AO184" s="27">
        <v>72.0</v>
      </c>
      <c r="AP184" s="27">
        <v>78.0</v>
      </c>
      <c r="AQ184" s="27">
        <f t="shared" si="534"/>
        <v>0.9230769231</v>
      </c>
      <c r="AR184" s="27">
        <v>92.3</v>
      </c>
      <c r="AS184" s="27">
        <f t="shared" si="535"/>
        <v>0.07692307692</v>
      </c>
      <c r="AT184" s="28"/>
      <c r="AU184" s="28">
        <v>2.0</v>
      </c>
      <c r="AV184" s="28">
        <v>0.0</v>
      </c>
      <c r="AW184" s="28">
        <f t="shared" si="536"/>
        <v>10</v>
      </c>
      <c r="AX184" s="28">
        <v>144.0</v>
      </c>
      <c r="AY184" s="28">
        <v>154.0</v>
      </c>
      <c r="AZ184" s="28">
        <f t="shared" si="537"/>
        <v>0.9350649351</v>
      </c>
      <c r="BA184" s="28">
        <v>93.5</v>
      </c>
      <c r="BB184" s="28">
        <f t="shared" si="538"/>
        <v>0.06493506494</v>
      </c>
      <c r="BC184" s="29"/>
      <c r="BD184" s="29">
        <v>2.0</v>
      </c>
      <c r="BE184" s="29">
        <v>1.0</v>
      </c>
      <c r="BF184" s="29">
        <f t="shared" si="539"/>
        <v>18</v>
      </c>
      <c r="BG184" s="29">
        <v>167.0</v>
      </c>
      <c r="BH184" s="29">
        <v>185.0</v>
      </c>
      <c r="BI184" s="29">
        <f t="shared" si="540"/>
        <v>0.9027027027</v>
      </c>
      <c r="BJ184" s="29">
        <v>90.3</v>
      </c>
      <c r="BK184" s="29">
        <f t="shared" si="541"/>
        <v>0.0972972973</v>
      </c>
      <c r="BL184" s="30"/>
      <c r="BM184" s="30">
        <v>2.0</v>
      </c>
      <c r="BN184" s="30">
        <v>1.0</v>
      </c>
      <c r="BO184" s="30">
        <f t="shared" si="542"/>
        <v>8</v>
      </c>
      <c r="BP184" s="30">
        <v>151.0</v>
      </c>
      <c r="BQ184" s="30">
        <v>159.0</v>
      </c>
      <c r="BR184" s="30">
        <f t="shared" si="543"/>
        <v>0.9496855346</v>
      </c>
      <c r="BS184" s="30">
        <v>95.0</v>
      </c>
      <c r="BT184" s="30">
        <f t="shared" si="544"/>
        <v>0.05031446541</v>
      </c>
      <c r="BU184" s="31"/>
      <c r="BV184" s="31">
        <v>2.0</v>
      </c>
      <c r="BW184" s="31">
        <v>4.0</v>
      </c>
      <c r="BX184" s="31">
        <f t="shared" si="545"/>
        <v>23</v>
      </c>
      <c r="BY184" s="31">
        <v>171.0</v>
      </c>
      <c r="BZ184" s="31">
        <v>194.0</v>
      </c>
      <c r="CA184" s="31">
        <f t="shared" si="546"/>
        <v>0.881443299</v>
      </c>
      <c r="CB184" s="31">
        <v>88.1</v>
      </c>
      <c r="CC184" s="31">
        <f t="shared" si="547"/>
        <v>0.118556701</v>
      </c>
      <c r="CD184" s="42"/>
      <c r="CE184" s="42">
        <v>2.0</v>
      </c>
      <c r="CF184" s="42">
        <v>10.0</v>
      </c>
      <c r="CG184" s="42">
        <f t="shared" si="548"/>
        <v>14</v>
      </c>
      <c r="CH184" s="42">
        <v>30.0</v>
      </c>
      <c r="CI184" s="42">
        <v>44.0</v>
      </c>
      <c r="CJ184" s="42">
        <f t="shared" si="549"/>
        <v>0.6818181818</v>
      </c>
      <c r="CK184" s="42">
        <v>68.2</v>
      </c>
      <c r="CL184" s="42">
        <f t="shared" si="550"/>
        <v>0.3181818182</v>
      </c>
    </row>
    <row r="185" ht="16.5" customHeight="1">
      <c r="A185" s="23"/>
      <c r="B185" s="23">
        <v>3.0</v>
      </c>
      <c r="C185" s="23">
        <v>10.0</v>
      </c>
      <c r="D185" s="23">
        <f t="shared" si="521"/>
        <v>2</v>
      </c>
      <c r="E185" s="23">
        <v>13.0</v>
      </c>
      <c r="F185" s="23">
        <v>15.0</v>
      </c>
      <c r="G185" s="23">
        <f t="shared" si="522"/>
        <v>0.8666666667</v>
      </c>
      <c r="H185" s="23">
        <v>86.7</v>
      </c>
      <c r="I185" s="23">
        <f t="shared" si="523"/>
        <v>0.1333333333</v>
      </c>
      <c r="J185" s="24"/>
      <c r="K185" s="24">
        <v>3.0</v>
      </c>
      <c r="L185" s="24">
        <v>0.0</v>
      </c>
      <c r="M185" s="24">
        <v>46.0</v>
      </c>
      <c r="N185" s="24">
        <v>0.0</v>
      </c>
      <c r="O185" s="24">
        <v>46.0</v>
      </c>
      <c r="P185" s="24">
        <f t="shared" si="525"/>
        <v>0</v>
      </c>
      <c r="Q185" s="24">
        <v>0.0</v>
      </c>
      <c r="R185" s="24">
        <f t="shared" si="526"/>
        <v>1</v>
      </c>
      <c r="S185" s="49"/>
      <c r="T185" s="49">
        <v>3.0</v>
      </c>
      <c r="U185" s="49">
        <v>7.0</v>
      </c>
      <c r="V185" s="49">
        <f t="shared" si="527"/>
        <v>3</v>
      </c>
      <c r="W185" s="49">
        <v>58.0</v>
      </c>
      <c r="X185" s="49">
        <v>61.0</v>
      </c>
      <c r="Y185" s="49">
        <f t="shared" si="528"/>
        <v>0.9508196721</v>
      </c>
      <c r="Z185" s="49">
        <v>95.1</v>
      </c>
      <c r="AA185" s="49">
        <f t="shared" si="529"/>
        <v>0.04918032787</v>
      </c>
      <c r="AB185" s="50"/>
      <c r="AC185" s="50">
        <v>3.0</v>
      </c>
      <c r="AD185" s="50">
        <v>1.0</v>
      </c>
      <c r="AE185" s="50">
        <v>94.0</v>
      </c>
      <c r="AF185" s="50">
        <v>7.0</v>
      </c>
      <c r="AG185" s="50">
        <v>101.0</v>
      </c>
      <c r="AH185" s="50">
        <f t="shared" si="531"/>
        <v>0.06930693069</v>
      </c>
      <c r="AI185" s="50">
        <v>6.93</v>
      </c>
      <c r="AJ185" s="50">
        <f t="shared" si="532"/>
        <v>0.9306930693</v>
      </c>
      <c r="AK185" s="27"/>
      <c r="AL185" s="27">
        <v>3.0</v>
      </c>
      <c r="AM185" s="27">
        <v>3.0</v>
      </c>
      <c r="AN185" s="27">
        <f t="shared" si="533"/>
        <v>9</v>
      </c>
      <c r="AO185" s="27">
        <v>134.0</v>
      </c>
      <c r="AP185" s="27">
        <v>143.0</v>
      </c>
      <c r="AQ185" s="27">
        <f t="shared" si="534"/>
        <v>0.9370629371</v>
      </c>
      <c r="AR185" s="27">
        <v>93.7</v>
      </c>
      <c r="AS185" s="27">
        <f t="shared" si="535"/>
        <v>0.06293706294</v>
      </c>
      <c r="AT185" s="28"/>
      <c r="AU185" s="28">
        <v>3.0</v>
      </c>
      <c r="AV185" s="28">
        <v>3.0</v>
      </c>
      <c r="AW185" s="28">
        <f t="shared" si="536"/>
        <v>14</v>
      </c>
      <c r="AX185" s="28">
        <v>124.0</v>
      </c>
      <c r="AY185" s="28">
        <v>138.0</v>
      </c>
      <c r="AZ185" s="28">
        <f t="shared" si="537"/>
        <v>0.8985507246</v>
      </c>
      <c r="BA185" s="28">
        <v>89.9</v>
      </c>
      <c r="BB185" s="28">
        <f t="shared" si="538"/>
        <v>0.1014492754</v>
      </c>
      <c r="BC185" s="29"/>
      <c r="BD185" s="29">
        <v>3.0</v>
      </c>
      <c r="BE185" s="29">
        <v>2.0</v>
      </c>
      <c r="BF185" s="29">
        <f t="shared" si="539"/>
        <v>14</v>
      </c>
      <c r="BG185" s="29">
        <v>152.0</v>
      </c>
      <c r="BH185" s="29">
        <v>166.0</v>
      </c>
      <c r="BI185" s="29">
        <f t="shared" si="540"/>
        <v>0.9156626506</v>
      </c>
      <c r="BJ185" s="29">
        <v>91.6</v>
      </c>
      <c r="BK185" s="29">
        <f t="shared" si="541"/>
        <v>0.0843373494</v>
      </c>
      <c r="BL185" s="30"/>
      <c r="BM185" s="30">
        <v>3.0</v>
      </c>
      <c r="BN185" s="30">
        <v>2.0</v>
      </c>
      <c r="BO185" s="30">
        <f t="shared" si="542"/>
        <v>26</v>
      </c>
      <c r="BP185" s="30">
        <v>199.0</v>
      </c>
      <c r="BQ185" s="30">
        <v>225.0</v>
      </c>
      <c r="BR185" s="30">
        <f t="shared" si="543"/>
        <v>0.8844444444</v>
      </c>
      <c r="BS185" s="30">
        <v>88.4</v>
      </c>
      <c r="BT185" s="30">
        <f t="shared" si="544"/>
        <v>0.1155555556</v>
      </c>
      <c r="BU185" s="31"/>
      <c r="BV185" s="31">
        <v>3.0</v>
      </c>
      <c r="BW185" s="31">
        <v>2.0</v>
      </c>
      <c r="BX185" s="31">
        <f t="shared" si="545"/>
        <v>25</v>
      </c>
      <c r="BY185" s="31">
        <v>204.0</v>
      </c>
      <c r="BZ185" s="31">
        <v>229.0</v>
      </c>
      <c r="CA185" s="31">
        <f t="shared" si="546"/>
        <v>0.8908296943</v>
      </c>
      <c r="CB185" s="31">
        <v>89.1</v>
      </c>
      <c r="CC185" s="31">
        <f t="shared" si="547"/>
        <v>0.1091703057</v>
      </c>
      <c r="CD185" s="42"/>
      <c r="CE185" s="42">
        <v>3.0</v>
      </c>
      <c r="CF185" s="42">
        <v>6.0</v>
      </c>
      <c r="CG185" s="42">
        <f t="shared" si="548"/>
        <v>29</v>
      </c>
      <c r="CH185" s="42">
        <v>202.0</v>
      </c>
      <c r="CI185" s="42">
        <v>231.0</v>
      </c>
      <c r="CJ185" s="42">
        <f t="shared" si="549"/>
        <v>0.8744588745</v>
      </c>
      <c r="CK185" s="42">
        <v>87.4</v>
      </c>
      <c r="CL185" s="42">
        <f t="shared" si="550"/>
        <v>0.1255411255</v>
      </c>
    </row>
    <row r="186" ht="16.5" customHeight="1">
      <c r="A186" s="23"/>
      <c r="B186" s="23">
        <v>4.0</v>
      </c>
      <c r="C186" s="23">
        <v>4.0</v>
      </c>
      <c r="D186" s="23">
        <f t="shared" si="521"/>
        <v>0</v>
      </c>
      <c r="E186" s="23">
        <v>28.0</v>
      </c>
      <c r="F186" s="23">
        <v>28.0</v>
      </c>
      <c r="G186" s="23">
        <f t="shared" si="522"/>
        <v>1</v>
      </c>
      <c r="H186" s="23">
        <v>100.0</v>
      </c>
      <c r="I186" s="23">
        <f t="shared" si="523"/>
        <v>0</v>
      </c>
      <c r="J186" s="24"/>
      <c r="K186" s="24">
        <v>4.0</v>
      </c>
      <c r="L186" s="24">
        <v>4.0</v>
      </c>
      <c r="M186" s="24">
        <f t="shared" ref="M186:M193" si="551">O186-N186</f>
        <v>1</v>
      </c>
      <c r="N186" s="24">
        <v>65.0</v>
      </c>
      <c r="O186" s="24">
        <v>66.0</v>
      </c>
      <c r="P186" s="24">
        <f t="shared" si="525"/>
        <v>0.9848484848</v>
      </c>
      <c r="Q186" s="24">
        <v>98.5</v>
      </c>
      <c r="R186" s="24">
        <f t="shared" si="526"/>
        <v>0.01515151515</v>
      </c>
      <c r="S186" s="49"/>
      <c r="T186" s="49">
        <v>4.0</v>
      </c>
      <c r="U186" s="49">
        <v>9.0</v>
      </c>
      <c r="V186" s="49">
        <f t="shared" si="527"/>
        <v>4</v>
      </c>
      <c r="W186" s="49">
        <v>43.0</v>
      </c>
      <c r="X186" s="49">
        <v>47.0</v>
      </c>
      <c r="Y186" s="49">
        <f t="shared" si="528"/>
        <v>0.914893617</v>
      </c>
      <c r="Z186" s="49">
        <v>91.5</v>
      </c>
      <c r="AA186" s="49">
        <f t="shared" si="529"/>
        <v>0.08510638298</v>
      </c>
      <c r="AB186" s="50"/>
      <c r="AC186" s="50">
        <v>4.0</v>
      </c>
      <c r="AD186" s="50">
        <v>6.0</v>
      </c>
      <c r="AE186" s="50">
        <f t="shared" ref="AE186:AE193" si="552">AG186-AF186</f>
        <v>10</v>
      </c>
      <c r="AF186" s="50">
        <v>90.0</v>
      </c>
      <c r="AG186" s="50">
        <v>100.0</v>
      </c>
      <c r="AH186" s="50">
        <f t="shared" si="531"/>
        <v>0.9</v>
      </c>
      <c r="AI186" s="50">
        <v>90.0</v>
      </c>
      <c r="AJ186" s="50">
        <f t="shared" si="532"/>
        <v>0.1</v>
      </c>
      <c r="AK186" s="27"/>
      <c r="AL186" s="27">
        <v>4.0</v>
      </c>
      <c r="AM186" s="27">
        <v>8.0</v>
      </c>
      <c r="AN186" s="27">
        <f t="shared" si="533"/>
        <v>8</v>
      </c>
      <c r="AO186" s="27">
        <v>75.0</v>
      </c>
      <c r="AP186" s="27">
        <v>83.0</v>
      </c>
      <c r="AQ186" s="27">
        <f t="shared" si="534"/>
        <v>0.9036144578</v>
      </c>
      <c r="AR186" s="27">
        <v>90.4</v>
      </c>
      <c r="AS186" s="27">
        <f t="shared" si="535"/>
        <v>0.09638554217</v>
      </c>
      <c r="AT186" s="28"/>
      <c r="AU186" s="28">
        <v>4.0</v>
      </c>
      <c r="AV186" s="28">
        <v>9.0</v>
      </c>
      <c r="AW186" s="28">
        <f t="shared" si="536"/>
        <v>12</v>
      </c>
      <c r="AX186" s="28">
        <v>68.0</v>
      </c>
      <c r="AY186" s="28">
        <v>80.0</v>
      </c>
      <c r="AZ186" s="28">
        <f t="shared" si="537"/>
        <v>0.85</v>
      </c>
      <c r="BA186" s="28">
        <v>85.0</v>
      </c>
      <c r="BB186" s="28">
        <f t="shared" si="538"/>
        <v>0.15</v>
      </c>
      <c r="BC186" s="29"/>
      <c r="BD186" s="29">
        <v>4.0</v>
      </c>
      <c r="BE186" s="29">
        <v>3.0</v>
      </c>
      <c r="BF186" s="29">
        <f t="shared" si="539"/>
        <v>12</v>
      </c>
      <c r="BG186" s="29">
        <v>146.0</v>
      </c>
      <c r="BH186" s="29">
        <v>158.0</v>
      </c>
      <c r="BI186" s="29">
        <f t="shared" si="540"/>
        <v>0.9240506329</v>
      </c>
      <c r="BJ186" s="29">
        <v>92.4</v>
      </c>
      <c r="BK186" s="29">
        <f t="shared" si="541"/>
        <v>0.07594936709</v>
      </c>
      <c r="BL186" s="30"/>
      <c r="BM186" s="30">
        <v>4.0</v>
      </c>
      <c r="BN186" s="30">
        <v>10.0</v>
      </c>
      <c r="BO186" s="30">
        <f t="shared" si="542"/>
        <v>35</v>
      </c>
      <c r="BP186" s="30">
        <v>75.0</v>
      </c>
      <c r="BQ186" s="30">
        <v>110.0</v>
      </c>
      <c r="BR186" s="30">
        <f t="shared" si="543"/>
        <v>0.6818181818</v>
      </c>
      <c r="BS186" s="30">
        <v>68.2</v>
      </c>
      <c r="BT186" s="30">
        <f t="shared" si="544"/>
        <v>0.3181818182</v>
      </c>
      <c r="BU186" s="31"/>
      <c r="BV186" s="31">
        <v>4.0</v>
      </c>
      <c r="BW186" s="31">
        <v>8.0</v>
      </c>
      <c r="BX186" s="31">
        <f t="shared" si="545"/>
        <v>26</v>
      </c>
      <c r="BY186" s="31">
        <v>101.0</v>
      </c>
      <c r="BZ186" s="31">
        <v>127.0</v>
      </c>
      <c r="CA186" s="31">
        <f t="shared" si="546"/>
        <v>0.7952755906</v>
      </c>
      <c r="CB186" s="31">
        <v>79.5</v>
      </c>
      <c r="CC186" s="31">
        <f t="shared" si="547"/>
        <v>0.2047244094</v>
      </c>
      <c r="CD186" s="42"/>
      <c r="CE186" s="42">
        <v>4.0</v>
      </c>
      <c r="CF186" s="42">
        <v>8.0</v>
      </c>
      <c r="CG186" s="42">
        <f t="shared" si="548"/>
        <v>25</v>
      </c>
      <c r="CH186" s="42">
        <v>120.0</v>
      </c>
      <c r="CI186" s="42">
        <v>145.0</v>
      </c>
      <c r="CJ186" s="42">
        <f t="shared" si="549"/>
        <v>0.8275862069</v>
      </c>
      <c r="CK186" s="42">
        <v>82.8</v>
      </c>
      <c r="CL186" s="42">
        <f t="shared" si="550"/>
        <v>0.1724137931</v>
      </c>
    </row>
    <row r="187" ht="16.5" customHeight="1">
      <c r="A187" s="23"/>
      <c r="B187" s="23">
        <v>5.0</v>
      </c>
      <c r="C187" s="23">
        <v>9.0</v>
      </c>
      <c r="D187" s="23">
        <f t="shared" si="521"/>
        <v>0</v>
      </c>
      <c r="E187" s="23">
        <v>19.0</v>
      </c>
      <c r="F187" s="23">
        <v>19.0</v>
      </c>
      <c r="G187" s="23">
        <f t="shared" si="522"/>
        <v>1</v>
      </c>
      <c r="H187" s="23">
        <v>100.0</v>
      </c>
      <c r="I187" s="23">
        <f t="shared" si="523"/>
        <v>0</v>
      </c>
      <c r="J187" s="24"/>
      <c r="K187" s="24">
        <v>5.0</v>
      </c>
      <c r="L187" s="24">
        <v>7.0</v>
      </c>
      <c r="M187" s="24">
        <f t="shared" si="551"/>
        <v>2</v>
      </c>
      <c r="N187" s="24">
        <v>37.0</v>
      </c>
      <c r="O187" s="24">
        <v>39.0</v>
      </c>
      <c r="P187" s="24">
        <f t="shared" si="525"/>
        <v>0.9487179487</v>
      </c>
      <c r="Q187" s="24">
        <v>94.9</v>
      </c>
      <c r="R187" s="24">
        <f t="shared" si="526"/>
        <v>0.05128205128</v>
      </c>
      <c r="S187" s="49"/>
      <c r="T187" s="49">
        <v>5.0</v>
      </c>
      <c r="U187" s="49">
        <v>6.0</v>
      </c>
      <c r="V187" s="49">
        <f t="shared" si="527"/>
        <v>4</v>
      </c>
      <c r="W187" s="49">
        <v>77.0</v>
      </c>
      <c r="X187" s="49">
        <v>81.0</v>
      </c>
      <c r="Y187" s="49">
        <f t="shared" si="528"/>
        <v>0.950617284</v>
      </c>
      <c r="Z187" s="49">
        <v>95.1</v>
      </c>
      <c r="AA187" s="49">
        <f t="shared" si="529"/>
        <v>0.04938271605</v>
      </c>
      <c r="AB187" s="50"/>
      <c r="AC187" s="50">
        <v>5.0</v>
      </c>
      <c r="AD187" s="50">
        <v>1.0</v>
      </c>
      <c r="AE187" s="50">
        <f t="shared" si="552"/>
        <v>5</v>
      </c>
      <c r="AF187" s="50">
        <v>98.0</v>
      </c>
      <c r="AG187" s="50">
        <v>103.0</v>
      </c>
      <c r="AH187" s="50">
        <f t="shared" si="531"/>
        <v>0.9514563107</v>
      </c>
      <c r="AI187" s="50">
        <v>95.1</v>
      </c>
      <c r="AJ187" s="50">
        <f t="shared" si="532"/>
        <v>0.04854368932</v>
      </c>
      <c r="AK187" s="27"/>
      <c r="AL187" s="27">
        <v>5.0</v>
      </c>
      <c r="AM187" s="27">
        <v>11.0</v>
      </c>
      <c r="AN187" s="27">
        <f t="shared" si="533"/>
        <v>0</v>
      </c>
      <c r="AO187" s="27">
        <v>32.0</v>
      </c>
      <c r="AP187" s="27">
        <v>32.0</v>
      </c>
      <c r="AQ187" s="27">
        <f t="shared" si="534"/>
        <v>1</v>
      </c>
      <c r="AR187" s="27">
        <v>100.0</v>
      </c>
      <c r="AS187" s="27">
        <f t="shared" si="535"/>
        <v>0</v>
      </c>
      <c r="AT187" s="28"/>
      <c r="AU187" s="28">
        <v>5.0</v>
      </c>
      <c r="AV187" s="28">
        <v>4.0</v>
      </c>
      <c r="AW187" s="28">
        <f t="shared" si="536"/>
        <v>9</v>
      </c>
      <c r="AX187" s="28">
        <v>122.0</v>
      </c>
      <c r="AY187" s="28">
        <v>131.0</v>
      </c>
      <c r="AZ187" s="28">
        <f t="shared" si="537"/>
        <v>0.9312977099</v>
      </c>
      <c r="BA187" s="28">
        <v>93.1</v>
      </c>
      <c r="BB187" s="28">
        <f t="shared" si="538"/>
        <v>0.06870229008</v>
      </c>
      <c r="BC187" s="29"/>
      <c r="BD187" s="29">
        <v>5.0</v>
      </c>
      <c r="BE187" s="29">
        <v>4.0</v>
      </c>
      <c r="BF187" s="29">
        <f t="shared" si="539"/>
        <v>14</v>
      </c>
      <c r="BG187" s="29">
        <v>127.0</v>
      </c>
      <c r="BH187" s="29">
        <v>141.0</v>
      </c>
      <c r="BI187" s="29">
        <f t="shared" si="540"/>
        <v>0.9007092199</v>
      </c>
      <c r="BJ187" s="29">
        <v>90.1</v>
      </c>
      <c r="BK187" s="29">
        <f t="shared" si="541"/>
        <v>0.09929078014</v>
      </c>
      <c r="BL187" s="30"/>
      <c r="BM187" s="30">
        <v>5.0</v>
      </c>
      <c r="BN187" s="30">
        <v>6.0</v>
      </c>
      <c r="BO187" s="30">
        <f t="shared" si="542"/>
        <v>22</v>
      </c>
      <c r="BP187" s="30">
        <v>142.0</v>
      </c>
      <c r="BQ187" s="30">
        <v>164.0</v>
      </c>
      <c r="BR187" s="30">
        <f t="shared" si="543"/>
        <v>0.8658536585</v>
      </c>
      <c r="BS187" s="30">
        <v>86.6</v>
      </c>
      <c r="BT187" s="30">
        <f t="shared" si="544"/>
        <v>0.1341463415</v>
      </c>
      <c r="BU187" s="31"/>
      <c r="BV187" s="31">
        <v>5.0</v>
      </c>
      <c r="BW187" s="31">
        <v>11.0</v>
      </c>
      <c r="BX187" s="31">
        <f t="shared" si="545"/>
        <v>31</v>
      </c>
      <c r="BY187" s="31">
        <v>42.0</v>
      </c>
      <c r="BZ187" s="31">
        <v>73.0</v>
      </c>
      <c r="CA187" s="31">
        <f t="shared" si="546"/>
        <v>0.5753424658</v>
      </c>
      <c r="CB187" s="31">
        <v>57.5</v>
      </c>
      <c r="CC187" s="31">
        <f t="shared" si="547"/>
        <v>0.4246575342</v>
      </c>
      <c r="CD187" s="42"/>
      <c r="CE187" s="42">
        <v>5.0</v>
      </c>
      <c r="CF187" s="42">
        <v>7.0</v>
      </c>
      <c r="CG187" s="42">
        <f t="shared" si="548"/>
        <v>23</v>
      </c>
      <c r="CH187" s="42">
        <v>148.0</v>
      </c>
      <c r="CI187" s="42">
        <v>171.0</v>
      </c>
      <c r="CJ187" s="42">
        <f t="shared" si="549"/>
        <v>0.865497076</v>
      </c>
      <c r="CK187" s="42">
        <v>86.5</v>
      </c>
      <c r="CL187" s="42">
        <f t="shared" si="550"/>
        <v>0.134502924</v>
      </c>
    </row>
    <row r="188" ht="16.5" customHeight="1">
      <c r="A188" s="23"/>
      <c r="B188" s="23">
        <v>6.0</v>
      </c>
      <c r="C188" s="23">
        <v>11.0</v>
      </c>
      <c r="D188" s="23">
        <f t="shared" si="521"/>
        <v>1</v>
      </c>
      <c r="E188" s="23">
        <v>12.0</v>
      </c>
      <c r="F188" s="23">
        <v>13.0</v>
      </c>
      <c r="G188" s="23">
        <f t="shared" si="522"/>
        <v>0.9230769231</v>
      </c>
      <c r="H188" s="23">
        <v>92.3</v>
      </c>
      <c r="I188" s="23">
        <f t="shared" si="523"/>
        <v>0.07692307692</v>
      </c>
      <c r="J188" s="24"/>
      <c r="K188" s="24">
        <v>6.0</v>
      </c>
      <c r="L188" s="24">
        <v>3.0</v>
      </c>
      <c r="M188" s="24">
        <f t="shared" si="551"/>
        <v>2</v>
      </c>
      <c r="N188" s="24">
        <v>72.0</v>
      </c>
      <c r="O188" s="24">
        <v>74.0</v>
      </c>
      <c r="P188" s="24">
        <f t="shared" si="525"/>
        <v>0.972972973</v>
      </c>
      <c r="Q188" s="24">
        <v>97.3</v>
      </c>
      <c r="R188" s="24">
        <f t="shared" si="526"/>
        <v>0.02702702703</v>
      </c>
      <c r="S188" s="49"/>
      <c r="T188" s="49">
        <v>6.0</v>
      </c>
      <c r="U188" s="49">
        <v>1.0</v>
      </c>
      <c r="V188" s="49">
        <f t="shared" si="527"/>
        <v>1</v>
      </c>
      <c r="W188" s="49">
        <v>108.0</v>
      </c>
      <c r="X188" s="49">
        <v>109.0</v>
      </c>
      <c r="Y188" s="49">
        <f t="shared" si="528"/>
        <v>0.9908256881</v>
      </c>
      <c r="Z188" s="49">
        <v>99.1</v>
      </c>
      <c r="AA188" s="49">
        <f t="shared" si="529"/>
        <v>0.009174311927</v>
      </c>
      <c r="AB188" s="50"/>
      <c r="AC188" s="50">
        <v>6.0</v>
      </c>
      <c r="AD188" s="50">
        <v>3.0</v>
      </c>
      <c r="AE188" s="50">
        <f t="shared" si="552"/>
        <v>7</v>
      </c>
      <c r="AF188" s="50">
        <v>114.0</v>
      </c>
      <c r="AG188" s="50">
        <v>121.0</v>
      </c>
      <c r="AH188" s="50">
        <f t="shared" si="531"/>
        <v>0.9421487603</v>
      </c>
      <c r="AI188" s="50">
        <v>94.2</v>
      </c>
      <c r="AJ188" s="50">
        <f t="shared" si="532"/>
        <v>0.05785123967</v>
      </c>
      <c r="AK188" s="27"/>
      <c r="AL188" s="27">
        <v>6.0</v>
      </c>
      <c r="AM188" s="27">
        <v>5.0</v>
      </c>
      <c r="AN188" s="27">
        <f t="shared" si="533"/>
        <v>8</v>
      </c>
      <c r="AO188" s="27">
        <v>110.0</v>
      </c>
      <c r="AP188" s="27">
        <v>118.0</v>
      </c>
      <c r="AQ188" s="27">
        <f t="shared" si="534"/>
        <v>0.9322033898</v>
      </c>
      <c r="AR188" s="27">
        <v>93.2</v>
      </c>
      <c r="AS188" s="27">
        <f t="shared" si="535"/>
        <v>0.06779661017</v>
      </c>
      <c r="AT188" s="28"/>
      <c r="AU188" s="28">
        <v>6.0</v>
      </c>
      <c r="AV188" s="28">
        <v>5.0</v>
      </c>
      <c r="AW188" s="28">
        <f t="shared" si="536"/>
        <v>15</v>
      </c>
      <c r="AX188" s="28">
        <v>103.0</v>
      </c>
      <c r="AY188" s="28">
        <v>118.0</v>
      </c>
      <c r="AZ188" s="28">
        <f t="shared" si="537"/>
        <v>0.8728813559</v>
      </c>
      <c r="BA188" s="28">
        <v>87.3</v>
      </c>
      <c r="BB188" s="28">
        <f t="shared" si="538"/>
        <v>0.1271186441</v>
      </c>
      <c r="BC188" s="29"/>
      <c r="BD188" s="29">
        <v>6.0</v>
      </c>
      <c r="BE188" s="29">
        <v>7.0</v>
      </c>
      <c r="BF188" s="29">
        <f t="shared" si="539"/>
        <v>10</v>
      </c>
      <c r="BG188" s="29">
        <v>42.0</v>
      </c>
      <c r="BH188" s="29">
        <v>52.0</v>
      </c>
      <c r="BI188" s="29">
        <f t="shared" si="540"/>
        <v>0.8076923077</v>
      </c>
      <c r="BJ188" s="29">
        <v>80.8</v>
      </c>
      <c r="BK188" s="29">
        <f t="shared" si="541"/>
        <v>0.1923076923</v>
      </c>
      <c r="BL188" s="30"/>
      <c r="BM188" s="30">
        <v>6.0</v>
      </c>
      <c r="BN188" s="30">
        <v>0.0</v>
      </c>
      <c r="BO188" s="30">
        <v>1.0</v>
      </c>
      <c r="BP188" s="30">
        <v>0.0</v>
      </c>
      <c r="BQ188" s="30">
        <v>1.0</v>
      </c>
      <c r="BR188" s="30">
        <f t="shared" si="543"/>
        <v>0</v>
      </c>
      <c r="BS188" s="30">
        <v>0.0</v>
      </c>
      <c r="BT188" s="30">
        <f t="shared" si="544"/>
        <v>1</v>
      </c>
      <c r="BU188" s="31"/>
      <c r="BV188" s="31">
        <v>6.0</v>
      </c>
      <c r="BW188" s="31">
        <v>0.0</v>
      </c>
      <c r="BX188" s="31">
        <f t="shared" si="545"/>
        <v>4</v>
      </c>
      <c r="BY188" s="31">
        <v>3.0</v>
      </c>
      <c r="BZ188" s="31">
        <v>7.0</v>
      </c>
      <c r="CA188" s="31">
        <f t="shared" si="546"/>
        <v>0.4285714286</v>
      </c>
      <c r="CB188" s="31">
        <v>42.9</v>
      </c>
      <c r="CC188" s="31">
        <f t="shared" si="547"/>
        <v>0.5714285714</v>
      </c>
      <c r="CD188" s="42"/>
      <c r="CE188" s="42">
        <v>6.0</v>
      </c>
      <c r="CF188" s="42">
        <v>3.0</v>
      </c>
      <c r="CG188" s="42">
        <f t="shared" si="548"/>
        <v>28</v>
      </c>
      <c r="CH188" s="42">
        <v>270.0</v>
      </c>
      <c r="CI188" s="42">
        <v>298.0</v>
      </c>
      <c r="CJ188" s="42">
        <f t="shared" si="549"/>
        <v>0.9060402685</v>
      </c>
      <c r="CK188" s="42">
        <v>90.6</v>
      </c>
      <c r="CL188" s="42">
        <f t="shared" si="550"/>
        <v>0.09395973154</v>
      </c>
    </row>
    <row r="189" ht="16.5" customHeight="1">
      <c r="A189" s="23"/>
      <c r="B189" s="23">
        <v>7.0</v>
      </c>
      <c r="C189" s="23">
        <v>8.0</v>
      </c>
      <c r="D189" s="23">
        <f t="shared" si="521"/>
        <v>8</v>
      </c>
      <c r="E189" s="23">
        <v>15.0</v>
      </c>
      <c r="F189" s="23">
        <v>23.0</v>
      </c>
      <c r="G189" s="23">
        <f t="shared" si="522"/>
        <v>0.652173913</v>
      </c>
      <c r="H189" s="23">
        <v>65.2</v>
      </c>
      <c r="I189" s="23">
        <f t="shared" si="523"/>
        <v>0.347826087</v>
      </c>
      <c r="J189" s="24"/>
      <c r="K189" s="24">
        <v>7.0</v>
      </c>
      <c r="L189" s="24">
        <v>5.0</v>
      </c>
      <c r="M189" s="24">
        <f t="shared" si="551"/>
        <v>2</v>
      </c>
      <c r="N189" s="24">
        <v>56.0</v>
      </c>
      <c r="O189" s="24">
        <v>58.0</v>
      </c>
      <c r="P189" s="24">
        <f t="shared" si="525"/>
        <v>0.9655172414</v>
      </c>
      <c r="Q189" s="24">
        <v>96.6</v>
      </c>
      <c r="R189" s="24">
        <f t="shared" si="526"/>
        <v>0.03448275862</v>
      </c>
      <c r="S189" s="49"/>
      <c r="T189" s="49">
        <v>7.0</v>
      </c>
      <c r="U189" s="49">
        <v>5.0</v>
      </c>
      <c r="V189" s="49">
        <f t="shared" si="527"/>
        <v>5</v>
      </c>
      <c r="W189" s="49">
        <v>75.0</v>
      </c>
      <c r="X189" s="49">
        <v>80.0</v>
      </c>
      <c r="Y189" s="49">
        <f t="shared" si="528"/>
        <v>0.9375</v>
      </c>
      <c r="Z189" s="49">
        <v>93.8</v>
      </c>
      <c r="AA189" s="49">
        <f t="shared" si="529"/>
        <v>0.0625</v>
      </c>
      <c r="AB189" s="50"/>
      <c r="AC189" s="50">
        <v>7.0</v>
      </c>
      <c r="AD189" s="50">
        <v>7.0</v>
      </c>
      <c r="AE189" s="50">
        <f t="shared" si="552"/>
        <v>7</v>
      </c>
      <c r="AF189" s="50">
        <v>65.0</v>
      </c>
      <c r="AG189" s="50">
        <v>72.0</v>
      </c>
      <c r="AH189" s="50">
        <f t="shared" si="531"/>
        <v>0.9027777778</v>
      </c>
      <c r="AI189" s="50">
        <v>90.3</v>
      </c>
      <c r="AJ189" s="50">
        <f t="shared" si="532"/>
        <v>0.09722222222</v>
      </c>
      <c r="AK189" s="27"/>
      <c r="AL189" s="27">
        <v>7.0</v>
      </c>
      <c r="AM189" s="27">
        <v>6.0</v>
      </c>
      <c r="AN189" s="27">
        <f t="shared" si="533"/>
        <v>6</v>
      </c>
      <c r="AO189" s="27">
        <v>106.0</v>
      </c>
      <c r="AP189" s="27">
        <v>112.0</v>
      </c>
      <c r="AQ189" s="27">
        <f t="shared" si="534"/>
        <v>0.9464285714</v>
      </c>
      <c r="AR189" s="27">
        <v>94.6</v>
      </c>
      <c r="AS189" s="27">
        <f t="shared" si="535"/>
        <v>0.05357142857</v>
      </c>
      <c r="AT189" s="28"/>
      <c r="AU189" s="28">
        <v>7.0</v>
      </c>
      <c r="AV189" s="28">
        <v>8.0</v>
      </c>
      <c r="AW189" s="28">
        <f t="shared" si="536"/>
        <v>9</v>
      </c>
      <c r="AX189" s="28">
        <v>74.0</v>
      </c>
      <c r="AY189" s="28">
        <v>83.0</v>
      </c>
      <c r="AZ189" s="28">
        <f t="shared" si="537"/>
        <v>0.8915662651</v>
      </c>
      <c r="BA189" s="28">
        <v>89.2</v>
      </c>
      <c r="BB189" s="28">
        <f t="shared" si="538"/>
        <v>0.1084337349</v>
      </c>
      <c r="BC189" s="29"/>
      <c r="BD189" s="29">
        <v>7.0</v>
      </c>
      <c r="BE189" s="29">
        <v>11.0</v>
      </c>
      <c r="BF189" s="29">
        <f t="shared" si="539"/>
        <v>22</v>
      </c>
      <c r="BG189" s="29">
        <v>43.0</v>
      </c>
      <c r="BH189" s="29">
        <v>65.0</v>
      </c>
      <c r="BI189" s="29">
        <f t="shared" si="540"/>
        <v>0.6615384615</v>
      </c>
      <c r="BJ189" s="29">
        <v>66.2</v>
      </c>
      <c r="BK189" s="29">
        <f t="shared" si="541"/>
        <v>0.3384615385</v>
      </c>
      <c r="BL189" s="30"/>
      <c r="BM189" s="30">
        <v>7.0</v>
      </c>
      <c r="BN189" s="30">
        <v>5.0</v>
      </c>
      <c r="BO189" s="30">
        <f t="shared" ref="BO189:BO193" si="553">BQ189-BP189</f>
        <v>20</v>
      </c>
      <c r="BP189" s="30">
        <v>140.0</v>
      </c>
      <c r="BQ189" s="30">
        <v>160.0</v>
      </c>
      <c r="BR189" s="30">
        <f t="shared" si="543"/>
        <v>0.875</v>
      </c>
      <c r="BS189" s="30">
        <v>87.5</v>
      </c>
      <c r="BT189" s="30">
        <f t="shared" si="544"/>
        <v>0.125</v>
      </c>
      <c r="BU189" s="31"/>
      <c r="BV189" s="31">
        <v>7.0</v>
      </c>
      <c r="BW189" s="31">
        <v>6.0</v>
      </c>
      <c r="BX189" s="31">
        <f t="shared" si="545"/>
        <v>21</v>
      </c>
      <c r="BY189" s="31">
        <v>142.0</v>
      </c>
      <c r="BZ189" s="31">
        <v>163.0</v>
      </c>
      <c r="CA189" s="31">
        <f t="shared" si="546"/>
        <v>0.8711656442</v>
      </c>
      <c r="CB189" s="31">
        <v>87.1</v>
      </c>
      <c r="CC189" s="31">
        <f t="shared" si="547"/>
        <v>0.1288343558</v>
      </c>
      <c r="CD189" s="42"/>
      <c r="CE189" s="42">
        <v>7.0</v>
      </c>
      <c r="CF189" s="42">
        <v>5.0</v>
      </c>
      <c r="CG189" s="42">
        <f t="shared" si="548"/>
        <v>29</v>
      </c>
      <c r="CH189" s="42">
        <v>211.0</v>
      </c>
      <c r="CI189" s="42">
        <v>240.0</v>
      </c>
      <c r="CJ189" s="42">
        <f t="shared" si="549"/>
        <v>0.8791666667</v>
      </c>
      <c r="CK189" s="42">
        <v>87.9</v>
      </c>
      <c r="CL189" s="42">
        <f t="shared" si="550"/>
        <v>0.1208333333</v>
      </c>
    </row>
    <row r="190" ht="16.5" customHeight="1">
      <c r="A190" s="23"/>
      <c r="B190" s="23">
        <v>8.0</v>
      </c>
      <c r="C190" s="23">
        <v>5.0</v>
      </c>
      <c r="D190" s="23">
        <f t="shared" si="521"/>
        <v>0</v>
      </c>
      <c r="E190" s="23">
        <v>29.0</v>
      </c>
      <c r="F190" s="23">
        <v>29.0</v>
      </c>
      <c r="G190" s="23">
        <f t="shared" si="522"/>
        <v>1</v>
      </c>
      <c r="H190" s="23">
        <v>100.0</v>
      </c>
      <c r="I190" s="23">
        <f t="shared" si="523"/>
        <v>0</v>
      </c>
      <c r="J190" s="24"/>
      <c r="K190" s="24">
        <v>8.0</v>
      </c>
      <c r="L190" s="24">
        <v>0.0</v>
      </c>
      <c r="M190" s="24">
        <f t="shared" si="551"/>
        <v>2</v>
      </c>
      <c r="N190" s="24">
        <v>61.0</v>
      </c>
      <c r="O190" s="24">
        <v>63.0</v>
      </c>
      <c r="P190" s="24">
        <f t="shared" si="525"/>
        <v>0.9682539683</v>
      </c>
      <c r="Q190" s="24">
        <v>96.8</v>
      </c>
      <c r="R190" s="24">
        <f t="shared" si="526"/>
        <v>0.03174603175</v>
      </c>
      <c r="S190" s="49"/>
      <c r="T190" s="49">
        <v>8.0</v>
      </c>
      <c r="U190" s="49">
        <v>8.0</v>
      </c>
      <c r="V190" s="49">
        <f t="shared" si="527"/>
        <v>6</v>
      </c>
      <c r="W190" s="49">
        <v>36.0</v>
      </c>
      <c r="X190" s="49">
        <v>42.0</v>
      </c>
      <c r="Y190" s="49">
        <f t="shared" si="528"/>
        <v>0.8571428571</v>
      </c>
      <c r="Z190" s="49">
        <v>85.7</v>
      </c>
      <c r="AA190" s="49">
        <f t="shared" si="529"/>
        <v>0.1428571429</v>
      </c>
      <c r="AB190" s="50"/>
      <c r="AC190" s="50">
        <v>8.0</v>
      </c>
      <c r="AD190" s="50">
        <v>0.0</v>
      </c>
      <c r="AE190" s="50">
        <f t="shared" si="552"/>
        <v>5</v>
      </c>
      <c r="AF190" s="50">
        <v>125.0</v>
      </c>
      <c r="AG190" s="50">
        <v>130.0</v>
      </c>
      <c r="AH190" s="50">
        <f t="shared" si="531"/>
        <v>0.9615384615</v>
      </c>
      <c r="AI190" s="50">
        <v>96.2</v>
      </c>
      <c r="AJ190" s="50">
        <f t="shared" si="532"/>
        <v>0.03846153846</v>
      </c>
      <c r="AK190" s="27"/>
      <c r="AL190" s="27">
        <v>8.0</v>
      </c>
      <c r="AM190" s="27">
        <v>1.0</v>
      </c>
      <c r="AN190" s="27">
        <f t="shared" si="533"/>
        <v>12</v>
      </c>
      <c r="AO190" s="27">
        <v>154.0</v>
      </c>
      <c r="AP190" s="27">
        <v>166.0</v>
      </c>
      <c r="AQ190" s="27">
        <f t="shared" si="534"/>
        <v>0.9277108434</v>
      </c>
      <c r="AR190" s="27">
        <v>92.8</v>
      </c>
      <c r="AS190" s="27">
        <f t="shared" si="535"/>
        <v>0.07228915663</v>
      </c>
      <c r="AT190" s="28"/>
      <c r="AU190" s="28">
        <v>8.0</v>
      </c>
      <c r="AV190" s="28">
        <v>1.0</v>
      </c>
      <c r="AW190" s="28">
        <f t="shared" si="536"/>
        <v>11</v>
      </c>
      <c r="AX190" s="28">
        <v>159.0</v>
      </c>
      <c r="AY190" s="28">
        <v>170.0</v>
      </c>
      <c r="AZ190" s="28">
        <f t="shared" si="537"/>
        <v>0.9352941176</v>
      </c>
      <c r="BA190" s="28">
        <v>93.5</v>
      </c>
      <c r="BB190" s="28">
        <f t="shared" si="538"/>
        <v>0.06470588235</v>
      </c>
      <c r="BC190" s="29"/>
      <c r="BD190" s="29">
        <v>8.0</v>
      </c>
      <c r="BE190" s="29">
        <v>6.0</v>
      </c>
      <c r="BF190" s="29">
        <f t="shared" si="539"/>
        <v>13</v>
      </c>
      <c r="BG190" s="29">
        <v>111.0</v>
      </c>
      <c r="BH190" s="29">
        <v>124.0</v>
      </c>
      <c r="BI190" s="29">
        <f t="shared" si="540"/>
        <v>0.8951612903</v>
      </c>
      <c r="BJ190" s="29">
        <v>89.5</v>
      </c>
      <c r="BK190" s="29">
        <f t="shared" si="541"/>
        <v>0.1048387097</v>
      </c>
      <c r="BL190" s="30"/>
      <c r="BM190" s="30">
        <v>8.0</v>
      </c>
      <c r="BN190" s="30">
        <v>3.0</v>
      </c>
      <c r="BO190" s="30">
        <f t="shared" si="553"/>
        <v>19</v>
      </c>
      <c r="BP190" s="30">
        <v>175.0</v>
      </c>
      <c r="BQ190" s="30">
        <v>194.0</v>
      </c>
      <c r="BR190" s="30">
        <f t="shared" si="543"/>
        <v>0.9020618557</v>
      </c>
      <c r="BS190" s="30">
        <v>90.2</v>
      </c>
      <c r="BT190" s="30">
        <f t="shared" si="544"/>
        <v>0.09793814433</v>
      </c>
      <c r="BU190" s="31"/>
      <c r="BV190" s="31">
        <v>8.0</v>
      </c>
      <c r="BW190" s="31">
        <v>3.0</v>
      </c>
      <c r="BX190" s="31">
        <f t="shared" si="545"/>
        <v>24</v>
      </c>
      <c r="BY190" s="31">
        <v>196.0</v>
      </c>
      <c r="BZ190" s="31">
        <v>220.0</v>
      </c>
      <c r="CA190" s="31">
        <f t="shared" si="546"/>
        <v>0.8909090909</v>
      </c>
      <c r="CB190" s="31">
        <v>89.1</v>
      </c>
      <c r="CC190" s="31">
        <f t="shared" si="547"/>
        <v>0.1090909091</v>
      </c>
      <c r="CD190" s="42"/>
      <c r="CE190" s="42">
        <v>8.0</v>
      </c>
      <c r="CF190" s="42">
        <v>1.0</v>
      </c>
      <c r="CG190" s="42">
        <f t="shared" si="548"/>
        <v>37</v>
      </c>
      <c r="CH190" s="42">
        <v>327.0</v>
      </c>
      <c r="CI190" s="42">
        <v>364.0</v>
      </c>
      <c r="CJ190" s="42">
        <f t="shared" si="549"/>
        <v>0.8983516484</v>
      </c>
      <c r="CK190" s="42">
        <v>89.8</v>
      </c>
      <c r="CL190" s="42">
        <f t="shared" si="550"/>
        <v>0.1016483516</v>
      </c>
    </row>
    <row r="191" ht="16.5" customHeight="1">
      <c r="A191" s="23"/>
      <c r="B191" s="23">
        <v>9.0</v>
      </c>
      <c r="C191" s="23">
        <v>0.0</v>
      </c>
      <c r="D191" s="23">
        <f t="shared" si="521"/>
        <v>0</v>
      </c>
      <c r="E191" s="23">
        <v>44.0</v>
      </c>
      <c r="F191" s="23">
        <v>44.0</v>
      </c>
      <c r="G191" s="23">
        <f t="shared" si="522"/>
        <v>1</v>
      </c>
      <c r="H191" s="23">
        <v>100.0</v>
      </c>
      <c r="I191" s="23">
        <f t="shared" si="523"/>
        <v>0</v>
      </c>
      <c r="J191" s="24"/>
      <c r="K191" s="24">
        <v>9.0</v>
      </c>
      <c r="L191" s="24">
        <v>8.0</v>
      </c>
      <c r="M191" s="24">
        <f t="shared" si="551"/>
        <v>1</v>
      </c>
      <c r="N191" s="24">
        <v>34.0</v>
      </c>
      <c r="O191" s="24">
        <v>35.0</v>
      </c>
      <c r="P191" s="24">
        <f t="shared" si="525"/>
        <v>0.9714285714</v>
      </c>
      <c r="Q191" s="24">
        <v>97.1</v>
      </c>
      <c r="R191" s="24">
        <f t="shared" si="526"/>
        <v>0.02857142857</v>
      </c>
      <c r="S191" s="49"/>
      <c r="T191" s="49">
        <v>9.0</v>
      </c>
      <c r="U191" s="49">
        <v>2.0</v>
      </c>
      <c r="V191" s="49">
        <f t="shared" si="527"/>
        <v>6</v>
      </c>
      <c r="W191" s="49">
        <v>104.0</v>
      </c>
      <c r="X191" s="49">
        <v>110.0</v>
      </c>
      <c r="Y191" s="49">
        <f t="shared" si="528"/>
        <v>0.9454545455</v>
      </c>
      <c r="Z191" s="49">
        <v>94.5</v>
      </c>
      <c r="AA191" s="49">
        <f t="shared" si="529"/>
        <v>0.05454545455</v>
      </c>
      <c r="AB191" s="50"/>
      <c r="AC191" s="50">
        <v>9.0</v>
      </c>
      <c r="AD191" s="50">
        <v>8.0</v>
      </c>
      <c r="AE191" s="50">
        <f t="shared" si="552"/>
        <v>9</v>
      </c>
      <c r="AF191" s="50">
        <v>56.0</v>
      </c>
      <c r="AG191" s="50">
        <v>65.0</v>
      </c>
      <c r="AH191" s="50">
        <f t="shared" si="531"/>
        <v>0.8615384615</v>
      </c>
      <c r="AI191" s="50">
        <v>86.2</v>
      </c>
      <c r="AJ191" s="50">
        <f t="shared" si="532"/>
        <v>0.1384615385</v>
      </c>
      <c r="AK191" s="27"/>
      <c r="AL191" s="27">
        <v>9.0</v>
      </c>
      <c r="AM191" s="27">
        <v>9.0</v>
      </c>
      <c r="AN191" s="27">
        <f t="shared" si="533"/>
        <v>9</v>
      </c>
      <c r="AO191" s="27">
        <v>61.0</v>
      </c>
      <c r="AP191" s="27">
        <v>70.0</v>
      </c>
      <c r="AQ191" s="27">
        <f t="shared" si="534"/>
        <v>0.8714285714</v>
      </c>
      <c r="AR191" s="27">
        <v>87.1</v>
      </c>
      <c r="AS191" s="27">
        <f t="shared" si="535"/>
        <v>0.1285714286</v>
      </c>
      <c r="AT191" s="28"/>
      <c r="AU191" s="28">
        <v>9.0</v>
      </c>
      <c r="AV191" s="28">
        <v>2.0</v>
      </c>
      <c r="AW191" s="28">
        <f t="shared" si="536"/>
        <v>12</v>
      </c>
      <c r="AX191" s="28">
        <v>147.0</v>
      </c>
      <c r="AY191" s="28">
        <v>159.0</v>
      </c>
      <c r="AZ191" s="28">
        <f t="shared" si="537"/>
        <v>0.9245283019</v>
      </c>
      <c r="BA191" s="28">
        <v>92.5</v>
      </c>
      <c r="BB191" s="28">
        <f t="shared" si="538"/>
        <v>0.07547169811</v>
      </c>
      <c r="BC191" s="29"/>
      <c r="BD191" s="29">
        <v>9.0</v>
      </c>
      <c r="BE191" s="29">
        <v>10.0</v>
      </c>
      <c r="BF191" s="29">
        <f t="shared" si="539"/>
        <v>4</v>
      </c>
      <c r="BG191" s="29">
        <v>18.0</v>
      </c>
      <c r="BH191" s="29">
        <v>22.0</v>
      </c>
      <c r="BI191" s="29">
        <f t="shared" si="540"/>
        <v>0.8181818182</v>
      </c>
      <c r="BJ191" s="29">
        <v>81.8</v>
      </c>
      <c r="BK191" s="29">
        <f t="shared" si="541"/>
        <v>0.1818181818</v>
      </c>
      <c r="BL191" s="30"/>
      <c r="BM191" s="30">
        <v>9.0</v>
      </c>
      <c r="BN191" s="30">
        <v>0.0</v>
      </c>
      <c r="BO191" s="30">
        <f t="shared" si="553"/>
        <v>25</v>
      </c>
      <c r="BP191" s="30">
        <v>202.0</v>
      </c>
      <c r="BQ191" s="30">
        <v>227.0</v>
      </c>
      <c r="BR191" s="30">
        <f t="shared" si="543"/>
        <v>0.8898678414</v>
      </c>
      <c r="BS191" s="30">
        <v>89.0</v>
      </c>
      <c r="BT191" s="30">
        <f t="shared" si="544"/>
        <v>0.1101321586</v>
      </c>
      <c r="BU191" s="31"/>
      <c r="BV191" s="31">
        <v>9.0</v>
      </c>
      <c r="BW191" s="31">
        <v>7.0</v>
      </c>
      <c r="BX191" s="31">
        <f t="shared" si="545"/>
        <v>25</v>
      </c>
      <c r="BY191" s="31">
        <v>100.0</v>
      </c>
      <c r="BZ191" s="31">
        <v>125.0</v>
      </c>
      <c r="CA191" s="31">
        <f t="shared" si="546"/>
        <v>0.8</v>
      </c>
      <c r="CB191" s="31">
        <v>80.0</v>
      </c>
      <c r="CC191" s="31">
        <f t="shared" si="547"/>
        <v>0.2</v>
      </c>
      <c r="CD191" s="42"/>
      <c r="CE191" s="42">
        <v>9.0</v>
      </c>
      <c r="CF191" s="42">
        <v>4.0</v>
      </c>
      <c r="CG191" s="42">
        <f t="shared" si="548"/>
        <v>29</v>
      </c>
      <c r="CH191" s="42">
        <v>250.0</v>
      </c>
      <c r="CI191" s="42">
        <v>279.0</v>
      </c>
      <c r="CJ191" s="42">
        <f t="shared" si="549"/>
        <v>0.8960573477</v>
      </c>
      <c r="CK191" s="42">
        <v>89.6</v>
      </c>
      <c r="CL191" s="42">
        <f t="shared" si="550"/>
        <v>0.1039426523</v>
      </c>
    </row>
    <row r="192" ht="16.5" customHeight="1">
      <c r="A192" s="23"/>
      <c r="B192" s="23">
        <v>10.0</v>
      </c>
      <c r="C192" s="23">
        <v>6.0</v>
      </c>
      <c r="D192" s="23">
        <f t="shared" si="521"/>
        <v>0</v>
      </c>
      <c r="E192" s="23">
        <v>27.0</v>
      </c>
      <c r="F192" s="23">
        <v>27.0</v>
      </c>
      <c r="G192" s="23">
        <f t="shared" si="522"/>
        <v>1</v>
      </c>
      <c r="H192" s="23">
        <v>100.0</v>
      </c>
      <c r="I192" s="23">
        <f t="shared" si="523"/>
        <v>0</v>
      </c>
      <c r="J192" s="24"/>
      <c r="K192" s="24">
        <v>10.0</v>
      </c>
      <c r="L192" s="24">
        <v>10.0</v>
      </c>
      <c r="M192" s="24">
        <f t="shared" si="551"/>
        <v>11</v>
      </c>
      <c r="N192" s="24">
        <v>21.0</v>
      </c>
      <c r="O192" s="24">
        <v>32.0</v>
      </c>
      <c r="P192" s="24">
        <f t="shared" si="525"/>
        <v>0.65625</v>
      </c>
      <c r="Q192" s="24">
        <v>65.6</v>
      </c>
      <c r="R192" s="24">
        <f t="shared" si="526"/>
        <v>0.34375</v>
      </c>
      <c r="S192" s="49"/>
      <c r="T192" s="49">
        <v>10.0</v>
      </c>
      <c r="U192" s="49">
        <v>0.0</v>
      </c>
      <c r="V192" s="49">
        <v>68.0</v>
      </c>
      <c r="W192" s="49">
        <v>10.0</v>
      </c>
      <c r="X192" s="49">
        <v>78.0</v>
      </c>
      <c r="Y192" s="49">
        <f t="shared" si="528"/>
        <v>0.1282051282</v>
      </c>
      <c r="Z192" s="49">
        <v>12.82</v>
      </c>
      <c r="AA192" s="49">
        <f t="shared" si="529"/>
        <v>0.8717948718</v>
      </c>
      <c r="AB192" s="50"/>
      <c r="AC192" s="50">
        <v>10.0</v>
      </c>
      <c r="AD192" s="50">
        <v>2.0</v>
      </c>
      <c r="AE192" s="50">
        <f t="shared" si="552"/>
        <v>6</v>
      </c>
      <c r="AF192" s="50">
        <v>131.0</v>
      </c>
      <c r="AG192" s="50">
        <v>137.0</v>
      </c>
      <c r="AH192" s="50">
        <f t="shared" si="531"/>
        <v>0.9562043796</v>
      </c>
      <c r="AI192" s="50">
        <v>95.6</v>
      </c>
      <c r="AJ192" s="50">
        <f t="shared" si="532"/>
        <v>0.04379562044</v>
      </c>
      <c r="AK192" s="27"/>
      <c r="AL192" s="27">
        <v>10.0</v>
      </c>
      <c r="AM192" s="27">
        <v>10.0</v>
      </c>
      <c r="AN192" s="27">
        <f t="shared" si="533"/>
        <v>11</v>
      </c>
      <c r="AO192" s="27">
        <v>51.0</v>
      </c>
      <c r="AP192" s="27">
        <v>62.0</v>
      </c>
      <c r="AQ192" s="27">
        <f t="shared" si="534"/>
        <v>0.8225806452</v>
      </c>
      <c r="AR192" s="27">
        <v>82.3</v>
      </c>
      <c r="AS192" s="27">
        <f t="shared" si="535"/>
        <v>0.1774193548</v>
      </c>
      <c r="AT192" s="28"/>
      <c r="AU192" s="28">
        <v>10.0</v>
      </c>
      <c r="AV192" s="28">
        <v>10.0</v>
      </c>
      <c r="AW192" s="28">
        <f t="shared" si="536"/>
        <v>2</v>
      </c>
      <c r="AX192" s="28">
        <v>20.0</v>
      </c>
      <c r="AY192" s="28">
        <v>22.0</v>
      </c>
      <c r="AZ192" s="28">
        <f t="shared" si="537"/>
        <v>0.9090909091</v>
      </c>
      <c r="BA192" s="28">
        <v>90.9</v>
      </c>
      <c r="BB192" s="28">
        <f t="shared" si="538"/>
        <v>0.09090909091</v>
      </c>
      <c r="BC192" s="29"/>
      <c r="BD192" s="29">
        <v>10.0</v>
      </c>
      <c r="BE192" s="29">
        <v>0.0</v>
      </c>
      <c r="BF192" s="29">
        <f t="shared" si="539"/>
        <v>15</v>
      </c>
      <c r="BG192" s="29">
        <v>156.0</v>
      </c>
      <c r="BH192" s="29">
        <v>171.0</v>
      </c>
      <c r="BI192" s="29">
        <f t="shared" si="540"/>
        <v>0.9122807018</v>
      </c>
      <c r="BJ192" s="29">
        <v>91.2</v>
      </c>
      <c r="BK192" s="29">
        <f t="shared" si="541"/>
        <v>0.08771929825</v>
      </c>
      <c r="BL192" s="30"/>
      <c r="BM192" s="30">
        <v>10.0</v>
      </c>
      <c r="BN192" s="30">
        <v>4.0</v>
      </c>
      <c r="BO192" s="30">
        <f t="shared" si="553"/>
        <v>17</v>
      </c>
      <c r="BP192" s="30">
        <v>154.0</v>
      </c>
      <c r="BQ192" s="30">
        <v>171.0</v>
      </c>
      <c r="BR192" s="30">
        <f t="shared" si="543"/>
        <v>0.9005847953</v>
      </c>
      <c r="BS192" s="30">
        <v>90.1</v>
      </c>
      <c r="BT192" s="30">
        <f t="shared" si="544"/>
        <v>0.09941520468</v>
      </c>
      <c r="BU192" s="31"/>
      <c r="BV192" s="31">
        <v>10.0</v>
      </c>
      <c r="BW192" s="31">
        <v>9.0</v>
      </c>
      <c r="BX192" s="31">
        <f t="shared" si="545"/>
        <v>42</v>
      </c>
      <c r="BY192" s="31">
        <v>96.0</v>
      </c>
      <c r="BZ192" s="31">
        <v>138.0</v>
      </c>
      <c r="CA192" s="31">
        <f t="shared" si="546"/>
        <v>0.6956521739</v>
      </c>
      <c r="CB192" s="31">
        <v>69.6</v>
      </c>
      <c r="CC192" s="31">
        <f t="shared" si="547"/>
        <v>0.3043478261</v>
      </c>
      <c r="CD192" s="42"/>
      <c r="CE192" s="42">
        <v>10.0</v>
      </c>
      <c r="CF192" s="42">
        <v>0.0</v>
      </c>
      <c r="CG192" s="42">
        <f t="shared" si="548"/>
        <v>34</v>
      </c>
      <c r="CH192" s="42">
        <v>306.0</v>
      </c>
      <c r="CI192" s="42">
        <v>340.0</v>
      </c>
      <c r="CJ192" s="42">
        <f t="shared" si="549"/>
        <v>0.9</v>
      </c>
      <c r="CK192" s="42">
        <v>90.0</v>
      </c>
      <c r="CL192" s="42">
        <f t="shared" si="550"/>
        <v>0.1</v>
      </c>
    </row>
    <row r="193" ht="16.5" customHeight="1">
      <c r="A193" s="23"/>
      <c r="B193" s="23">
        <v>11.0</v>
      </c>
      <c r="C193" s="23">
        <v>2.0</v>
      </c>
      <c r="D193" s="23">
        <f t="shared" si="521"/>
        <v>1</v>
      </c>
      <c r="E193" s="23">
        <v>42.0</v>
      </c>
      <c r="F193" s="23">
        <v>43.0</v>
      </c>
      <c r="G193" s="23">
        <f t="shared" si="522"/>
        <v>0.976744186</v>
      </c>
      <c r="H193" s="23">
        <v>97.7</v>
      </c>
      <c r="I193" s="23">
        <f t="shared" si="523"/>
        <v>0.02325581395</v>
      </c>
      <c r="J193" s="24"/>
      <c r="K193" s="24">
        <v>11.0</v>
      </c>
      <c r="L193" s="24">
        <v>1.0</v>
      </c>
      <c r="M193" s="24">
        <f t="shared" si="551"/>
        <v>1</v>
      </c>
      <c r="N193" s="24">
        <v>81.0</v>
      </c>
      <c r="O193" s="24">
        <v>82.0</v>
      </c>
      <c r="P193" s="24">
        <f t="shared" si="525"/>
        <v>0.987804878</v>
      </c>
      <c r="Q193" s="24">
        <v>98.8</v>
      </c>
      <c r="R193" s="24">
        <f t="shared" si="526"/>
        <v>0.01219512195</v>
      </c>
      <c r="S193" s="49"/>
      <c r="T193" s="49">
        <v>11.0</v>
      </c>
      <c r="U193" s="49">
        <v>4.0</v>
      </c>
      <c r="V193" s="49">
        <f>X193-W193</f>
        <v>5</v>
      </c>
      <c r="W193" s="49">
        <v>86.0</v>
      </c>
      <c r="X193" s="49">
        <v>91.0</v>
      </c>
      <c r="Y193" s="49">
        <f t="shared" si="528"/>
        <v>0.9450549451</v>
      </c>
      <c r="Z193" s="49">
        <v>94.5</v>
      </c>
      <c r="AA193" s="49">
        <f t="shared" si="529"/>
        <v>0.05494505495</v>
      </c>
      <c r="AB193" s="50"/>
      <c r="AC193" s="50">
        <v>11.0</v>
      </c>
      <c r="AD193" s="50">
        <v>4.0</v>
      </c>
      <c r="AE193" s="50">
        <f t="shared" si="552"/>
        <v>7</v>
      </c>
      <c r="AF193" s="50">
        <v>107.0</v>
      </c>
      <c r="AG193" s="50">
        <v>114.0</v>
      </c>
      <c r="AH193" s="50">
        <f t="shared" si="531"/>
        <v>0.9385964912</v>
      </c>
      <c r="AI193" s="50">
        <v>93.9</v>
      </c>
      <c r="AJ193" s="50">
        <f t="shared" si="532"/>
        <v>0.06140350877</v>
      </c>
      <c r="AK193" s="27"/>
      <c r="AL193" s="27">
        <v>11.0</v>
      </c>
      <c r="AM193" s="27">
        <v>4.0</v>
      </c>
      <c r="AN193" s="27">
        <f t="shared" si="533"/>
        <v>7</v>
      </c>
      <c r="AO193" s="27">
        <v>116.0</v>
      </c>
      <c r="AP193" s="27">
        <v>123.0</v>
      </c>
      <c r="AQ193" s="27">
        <f t="shared" si="534"/>
        <v>0.9430894309</v>
      </c>
      <c r="AR193" s="27">
        <v>94.3</v>
      </c>
      <c r="AS193" s="27">
        <f t="shared" si="535"/>
        <v>0.05691056911</v>
      </c>
      <c r="AT193" s="28"/>
      <c r="AU193" s="28">
        <v>11.0</v>
      </c>
      <c r="AV193" s="28">
        <v>6.0</v>
      </c>
      <c r="AW193" s="28">
        <f t="shared" si="536"/>
        <v>10</v>
      </c>
      <c r="AX193" s="28">
        <v>97.0</v>
      </c>
      <c r="AY193" s="28">
        <v>107.0</v>
      </c>
      <c r="AZ193" s="28">
        <f t="shared" si="537"/>
        <v>0.9065420561</v>
      </c>
      <c r="BA193" s="28">
        <v>90.7</v>
      </c>
      <c r="BB193" s="28">
        <f t="shared" si="538"/>
        <v>0.09345794393</v>
      </c>
      <c r="BC193" s="29"/>
      <c r="BD193" s="29">
        <v>11.0</v>
      </c>
      <c r="BE193" s="29">
        <v>5.0</v>
      </c>
      <c r="BF193" s="29">
        <f t="shared" si="539"/>
        <v>12</v>
      </c>
      <c r="BG193" s="29">
        <v>106.0</v>
      </c>
      <c r="BH193" s="29">
        <v>118.0</v>
      </c>
      <c r="BI193" s="29">
        <f t="shared" si="540"/>
        <v>0.8983050847</v>
      </c>
      <c r="BJ193" s="29">
        <v>89.8</v>
      </c>
      <c r="BK193" s="29">
        <f t="shared" si="541"/>
        <v>0.1016949153</v>
      </c>
      <c r="BL193" s="30"/>
      <c r="BM193" s="30">
        <v>11.0</v>
      </c>
      <c r="BN193" s="30">
        <v>11.0</v>
      </c>
      <c r="BO193" s="30">
        <f t="shared" si="553"/>
        <v>28</v>
      </c>
      <c r="BP193" s="30">
        <v>138.0</v>
      </c>
      <c r="BQ193" s="30">
        <v>166.0</v>
      </c>
      <c r="BR193" s="30">
        <f t="shared" si="543"/>
        <v>0.8313253012</v>
      </c>
      <c r="BS193" s="30">
        <v>83.1</v>
      </c>
      <c r="BT193" s="30">
        <f t="shared" si="544"/>
        <v>0.1686746988</v>
      </c>
      <c r="BU193" s="31"/>
      <c r="BV193" s="31">
        <v>11.0</v>
      </c>
      <c r="BW193" s="31">
        <v>1.0</v>
      </c>
      <c r="BX193" s="31">
        <f t="shared" si="545"/>
        <v>33</v>
      </c>
      <c r="BY193" s="31">
        <v>225.0</v>
      </c>
      <c r="BZ193" s="31">
        <v>258.0</v>
      </c>
      <c r="CA193" s="31">
        <f t="shared" si="546"/>
        <v>0.8720930233</v>
      </c>
      <c r="CB193" s="31">
        <v>87.2</v>
      </c>
      <c r="CC193" s="31">
        <f t="shared" si="547"/>
        <v>0.1279069767</v>
      </c>
      <c r="CD193" s="42"/>
      <c r="CE193" s="42">
        <v>11.0</v>
      </c>
      <c r="CF193" s="42">
        <v>2.0</v>
      </c>
      <c r="CG193" s="42">
        <f t="shared" si="548"/>
        <v>40</v>
      </c>
      <c r="CH193" s="42">
        <v>298.0</v>
      </c>
      <c r="CI193" s="42">
        <v>338.0</v>
      </c>
      <c r="CJ193" s="42">
        <f t="shared" si="549"/>
        <v>0.8816568047</v>
      </c>
      <c r="CK193" s="42">
        <v>88.2</v>
      </c>
      <c r="CL193" s="42">
        <f t="shared" si="550"/>
        <v>0.1183431953</v>
      </c>
    </row>
    <row r="194" ht="16.5" customHeight="1">
      <c r="A194" s="36" t="s">
        <v>25</v>
      </c>
      <c r="B194" s="37"/>
      <c r="C194" s="37"/>
      <c r="D194" s="37"/>
      <c r="E194" s="37"/>
      <c r="F194" s="37"/>
      <c r="G194" s="36">
        <f t="shared" ref="G194:H194" si="554">SUM(G182:G193)/12</f>
        <v>0.9286540282</v>
      </c>
      <c r="H194" s="36">
        <f t="shared" si="554"/>
        <v>92.86666667</v>
      </c>
      <c r="I194" s="36">
        <f>SUM(I182:I193)/12*100</f>
        <v>7.134597184</v>
      </c>
      <c r="J194" s="37"/>
      <c r="K194" s="37"/>
      <c r="L194" s="37"/>
      <c r="M194" s="37"/>
      <c r="N194" s="37"/>
      <c r="O194" s="37"/>
      <c r="P194" s="36">
        <f t="shared" ref="P194:Q194" si="555">SUM(P182:P193)/12</f>
        <v>0.852183806</v>
      </c>
      <c r="Q194" s="36">
        <f t="shared" si="555"/>
        <v>85.21666667</v>
      </c>
      <c r="R194" s="36">
        <f>SUM(R182:R193)/12*100</f>
        <v>14.7816194</v>
      </c>
      <c r="S194" s="37"/>
      <c r="T194" s="37"/>
      <c r="U194" s="37"/>
      <c r="V194" s="37"/>
      <c r="W194" s="37"/>
      <c r="X194" s="37"/>
      <c r="Y194" s="36">
        <f t="shared" ref="Y194:Z194" si="556">SUM(Y182:Y193)/12</f>
        <v>0.8657005796</v>
      </c>
      <c r="Z194" s="36">
        <f t="shared" si="556"/>
        <v>86.57666667</v>
      </c>
      <c r="AA194" s="36">
        <f>SUM(AA182:AA193)/12*100</f>
        <v>13.42994204</v>
      </c>
      <c r="AB194" s="37"/>
      <c r="AC194" s="37"/>
      <c r="AD194" s="37"/>
      <c r="AE194" s="37"/>
      <c r="AF194" s="37"/>
      <c r="AG194" s="37"/>
      <c r="AH194" s="36">
        <f t="shared" ref="AH194:AI194" si="557">SUM(AH182:AH193)/12</f>
        <v>0.8178690819</v>
      </c>
      <c r="AI194" s="36">
        <f t="shared" si="557"/>
        <v>81.79416667</v>
      </c>
      <c r="AJ194" s="36">
        <f>SUM(AJ182:AJ193)/12*100</f>
        <v>18.21309181</v>
      </c>
      <c r="AK194" s="37"/>
      <c r="AL194" s="37"/>
      <c r="AM194" s="37"/>
      <c r="AN194" s="37"/>
      <c r="AO194" s="37"/>
      <c r="AP194" s="37"/>
      <c r="AQ194" s="36">
        <f t="shared" ref="AQ194:AR194" si="558">SUM(AQ182:AQ193)/12</f>
        <v>0.923644523</v>
      </c>
      <c r="AR194" s="36">
        <f t="shared" si="558"/>
        <v>92.36666667</v>
      </c>
      <c r="AS194" s="36">
        <f>SUM(AS182:AS193)/12*100</f>
        <v>7.635547703</v>
      </c>
      <c r="AT194" s="37"/>
      <c r="AU194" s="37"/>
      <c r="AV194" s="37"/>
      <c r="AW194" s="37"/>
      <c r="AX194" s="37"/>
      <c r="AY194" s="37"/>
      <c r="AZ194" s="36">
        <f t="shared" ref="AZ194:BA194" si="559">SUM(AZ182:AZ193)/12</f>
        <v>0.8909976394</v>
      </c>
      <c r="BA194" s="36">
        <f t="shared" si="559"/>
        <v>89.10833333</v>
      </c>
      <c r="BB194" s="36">
        <f>SUM(BB182:BB193)/12*100</f>
        <v>10.90023606</v>
      </c>
      <c r="BC194" s="37"/>
      <c r="BD194" s="37"/>
      <c r="BE194" s="37"/>
      <c r="BF194" s="37"/>
      <c r="BG194" s="37"/>
      <c r="BH194" s="37"/>
      <c r="BI194" s="36">
        <f t="shared" ref="BI194:BJ194" si="560">SUM(BI182:BI193)/12</f>
        <v>0.8441167722</v>
      </c>
      <c r="BJ194" s="36">
        <f t="shared" si="560"/>
        <v>84.41666667</v>
      </c>
      <c r="BK194" s="36">
        <f>SUM(BK182:BK193)/12*100</f>
        <v>15.58832278</v>
      </c>
      <c r="BL194" s="37"/>
      <c r="BM194" s="37"/>
      <c r="BN194" s="37"/>
      <c r="BO194" s="37"/>
      <c r="BP194" s="37"/>
      <c r="BQ194" s="37"/>
      <c r="BR194" s="36">
        <f t="shared" ref="BR194:BS194" si="561">SUM(BR182:BR193)/12</f>
        <v>0.7700504688</v>
      </c>
      <c r="BS194" s="36">
        <f t="shared" si="561"/>
        <v>77.00833333</v>
      </c>
      <c r="BT194" s="36">
        <f>SUM(BT182:BT193)/12*100</f>
        <v>22.99495312</v>
      </c>
      <c r="BU194" s="37"/>
      <c r="BV194" s="37"/>
      <c r="BW194" s="37"/>
      <c r="BX194" s="37"/>
      <c r="BY194" s="37"/>
      <c r="BZ194" s="37"/>
      <c r="CA194" s="36">
        <f t="shared" ref="CA194:CB194" si="562">SUM(CA182:CA193)/12</f>
        <v>0.787449657</v>
      </c>
      <c r="CB194" s="36">
        <f t="shared" si="562"/>
        <v>78.75</v>
      </c>
      <c r="CC194" s="36">
        <f>SUM(CC182:CC193)/12*100</f>
        <v>21.2550343</v>
      </c>
      <c r="CD194" s="37"/>
      <c r="CE194" s="37"/>
      <c r="CF194" s="37"/>
      <c r="CG194" s="37"/>
      <c r="CH194" s="37"/>
      <c r="CI194" s="37"/>
      <c r="CJ194" s="36">
        <f t="shared" ref="CJ194:CK194" si="563">SUM(CJ182:CJ193)/12</f>
        <v>0.8430242857</v>
      </c>
      <c r="CK194" s="36">
        <f t="shared" si="563"/>
        <v>84.29166667</v>
      </c>
      <c r="CL194" s="36">
        <f>SUM(CL182:CL193)/12*100</f>
        <v>15.69757143</v>
      </c>
    </row>
    <row r="195" ht="16.5" customHeight="1">
      <c r="A195" s="38" t="s">
        <v>26</v>
      </c>
      <c r="B195" s="39"/>
      <c r="C195" s="39"/>
      <c r="D195" s="39"/>
      <c r="E195" s="39"/>
      <c r="F195" s="39"/>
      <c r="G195" s="38">
        <f>STDEV(G182:G193)</f>
        <v>0.1054076714</v>
      </c>
      <c r="H195" s="38"/>
      <c r="I195" s="38">
        <f>STDEV(I182:I193)</f>
        <v>0.1054076714</v>
      </c>
      <c r="J195" s="39"/>
      <c r="K195" s="39"/>
      <c r="L195" s="39"/>
      <c r="M195" s="39"/>
      <c r="N195" s="39"/>
      <c r="O195" s="39"/>
      <c r="P195" s="38">
        <f>STDEV(P182:P193)</f>
        <v>0.2836828384</v>
      </c>
      <c r="Q195" s="38"/>
      <c r="R195" s="38">
        <f>STDEV(R182:R193)</f>
        <v>0.2836828384</v>
      </c>
      <c r="S195" s="39"/>
      <c r="T195" s="39"/>
      <c r="U195" s="39"/>
      <c r="V195" s="39"/>
      <c r="W195" s="39"/>
      <c r="X195" s="39"/>
      <c r="Y195" s="38">
        <f>STDEV(Y182:Y193)</f>
        <v>0.2386769083</v>
      </c>
      <c r="Z195" s="38"/>
      <c r="AA195" s="38">
        <f>STDEV(AA182:AA193)</f>
        <v>0.2386769083</v>
      </c>
      <c r="AB195" s="39"/>
      <c r="AC195" s="39"/>
      <c r="AD195" s="39"/>
      <c r="AE195" s="39"/>
      <c r="AF195" s="39"/>
      <c r="AG195" s="39"/>
      <c r="AH195" s="38">
        <f>STDEV(AH182:AH193)</f>
        <v>0.2546973523</v>
      </c>
      <c r="AI195" s="38"/>
      <c r="AJ195" s="38">
        <f>STDEV(AJ182:AJ193)</f>
        <v>0.2546973523</v>
      </c>
      <c r="AK195" s="39"/>
      <c r="AL195" s="39"/>
      <c r="AM195" s="39"/>
      <c r="AN195" s="39"/>
      <c r="AO195" s="39"/>
      <c r="AP195" s="39"/>
      <c r="AQ195" s="38">
        <f>STDEV(AQ182:AQ193)</f>
        <v>0.0434502994</v>
      </c>
      <c r="AR195" s="38"/>
      <c r="AS195" s="38">
        <f>STDEV(AS182:AS193)</f>
        <v>0.0434502994</v>
      </c>
      <c r="AT195" s="39"/>
      <c r="AU195" s="39"/>
      <c r="AV195" s="39"/>
      <c r="AW195" s="39"/>
      <c r="AX195" s="39"/>
      <c r="AY195" s="39"/>
      <c r="AZ195" s="38">
        <f>STDEV(AZ182:AZ193)</f>
        <v>0.04733576254</v>
      </c>
      <c r="BA195" s="38"/>
      <c r="BB195" s="38">
        <f>STDEV(BB182:BB193)</f>
        <v>0.04733576254</v>
      </c>
      <c r="BC195" s="39"/>
      <c r="BD195" s="39"/>
      <c r="BE195" s="39"/>
      <c r="BF195" s="39"/>
      <c r="BG195" s="39"/>
      <c r="BH195" s="39"/>
      <c r="BI195" s="38">
        <f>STDEV(BI182:BI193)</f>
        <v>0.08842567043</v>
      </c>
      <c r="BJ195" s="38"/>
      <c r="BK195" s="38">
        <f>STDEV(BK182:BK193)</f>
        <v>0.08842567043</v>
      </c>
      <c r="BL195" s="39"/>
      <c r="BM195" s="39"/>
      <c r="BN195" s="39"/>
      <c r="BO195" s="39"/>
      <c r="BP195" s="39"/>
      <c r="BQ195" s="39"/>
      <c r="BR195" s="38">
        <f>STDEV(BR182:BR193)</f>
        <v>0.261674264</v>
      </c>
      <c r="BS195" s="38"/>
      <c r="BT195" s="38">
        <f>STDEV(BT182:BT193)</f>
        <v>0.261674264</v>
      </c>
      <c r="BU195" s="39"/>
      <c r="BV195" s="39"/>
      <c r="BW195" s="39"/>
      <c r="BX195" s="39"/>
      <c r="BY195" s="39"/>
      <c r="BZ195" s="39"/>
      <c r="CA195" s="38">
        <f>STDEV(CA182:CA193)</f>
        <v>0.1482728704</v>
      </c>
      <c r="CB195" s="38"/>
      <c r="CC195" s="38">
        <f>STDEV(CC182:CC193)</f>
        <v>0.1482728704</v>
      </c>
      <c r="CD195" s="39"/>
      <c r="CE195" s="39"/>
      <c r="CF195" s="39"/>
      <c r="CG195" s="39"/>
      <c r="CH195" s="39"/>
      <c r="CI195" s="39"/>
      <c r="CJ195" s="38">
        <f>STDEV(CJ182:CJ193)</f>
        <v>0.07981713939</v>
      </c>
      <c r="CK195" s="38"/>
      <c r="CL195" s="38">
        <f>STDEV(CL182:CL193)</f>
        <v>0.07981713939</v>
      </c>
    </row>
    <row r="196" ht="16.5" customHeight="1">
      <c r="A196" s="40" t="s">
        <v>27</v>
      </c>
      <c r="B196" s="41"/>
      <c r="C196" s="41"/>
      <c r="D196" s="41"/>
      <c r="E196" s="41"/>
      <c r="F196" s="41"/>
      <c r="G196" s="40">
        <f>VAR(G182:G193)</f>
        <v>0.01111077719</v>
      </c>
      <c r="H196" s="40"/>
      <c r="I196" s="40">
        <f>VAR(I182:I193)</f>
        <v>0.01111077719</v>
      </c>
      <c r="J196" s="41"/>
      <c r="K196" s="41"/>
      <c r="L196" s="41"/>
      <c r="M196" s="41"/>
      <c r="N196" s="41"/>
      <c r="O196" s="41"/>
      <c r="P196" s="40">
        <f>VAR(P182:P193)</f>
        <v>0.08047595283</v>
      </c>
      <c r="Q196" s="41"/>
      <c r="R196" s="40">
        <f>VAR(R182:R193)</f>
        <v>0.08047595283</v>
      </c>
      <c r="S196" s="41"/>
      <c r="T196" s="41"/>
      <c r="U196" s="41"/>
      <c r="V196" s="41"/>
      <c r="W196" s="41"/>
      <c r="X196" s="41"/>
      <c r="Y196" s="40">
        <f>VAR(Y182:Y193)</f>
        <v>0.05696666656</v>
      </c>
      <c r="Z196" s="41"/>
      <c r="AA196" s="40">
        <f>VAR(AA182:AA193)</f>
        <v>0.05696666656</v>
      </c>
      <c r="AB196" s="41"/>
      <c r="AC196" s="41"/>
      <c r="AD196" s="41"/>
      <c r="AE196" s="41"/>
      <c r="AF196" s="41"/>
      <c r="AG196" s="41"/>
      <c r="AH196" s="40">
        <f>VAR(AH182:AH193)</f>
        <v>0.06487074126</v>
      </c>
      <c r="AI196" s="41"/>
      <c r="AJ196" s="40">
        <f>VAR(AJ182:AJ193)</f>
        <v>0.06487074126</v>
      </c>
      <c r="AK196" s="41"/>
      <c r="AL196" s="41"/>
      <c r="AM196" s="41"/>
      <c r="AN196" s="41"/>
      <c r="AO196" s="41"/>
      <c r="AP196" s="41"/>
      <c r="AQ196" s="40">
        <f>VAR(AQ182:AQ193)</f>
        <v>0.001887928518</v>
      </c>
      <c r="AR196" s="41"/>
      <c r="AS196" s="40">
        <f>VAR(AS182:AS193)</f>
        <v>0.001887928518</v>
      </c>
      <c r="AT196" s="41"/>
      <c r="AU196" s="41"/>
      <c r="AV196" s="41"/>
      <c r="AW196" s="41"/>
      <c r="AX196" s="41"/>
      <c r="AY196" s="41"/>
      <c r="AZ196" s="40">
        <f>VAR(AZ182:AZ193)</f>
        <v>0.002240674415</v>
      </c>
      <c r="BA196" s="41"/>
      <c r="BB196" s="40">
        <f>VAR(BB182:BB193)</f>
        <v>0.002240674415</v>
      </c>
      <c r="BC196" s="41"/>
      <c r="BD196" s="41"/>
      <c r="BE196" s="41"/>
      <c r="BF196" s="41"/>
      <c r="BG196" s="41"/>
      <c r="BH196" s="41"/>
      <c r="BI196" s="40">
        <f>VAR(BI182:BI193)</f>
        <v>0.007819099192</v>
      </c>
      <c r="BJ196" s="41"/>
      <c r="BK196" s="40">
        <f>VAR(BK182:BK193)</f>
        <v>0.007819099192</v>
      </c>
      <c r="BL196" s="41"/>
      <c r="BM196" s="41"/>
      <c r="BN196" s="41"/>
      <c r="BO196" s="41"/>
      <c r="BP196" s="41"/>
      <c r="BQ196" s="41"/>
      <c r="BR196" s="40">
        <f>VAR(BR182:BR193)</f>
        <v>0.06847342045</v>
      </c>
      <c r="BS196" s="41"/>
      <c r="BT196" s="40">
        <f>VAR(BT182:BT193)</f>
        <v>0.06847342045</v>
      </c>
      <c r="BU196" s="41"/>
      <c r="BV196" s="41"/>
      <c r="BW196" s="41"/>
      <c r="BX196" s="41"/>
      <c r="BY196" s="41"/>
      <c r="BZ196" s="41"/>
      <c r="CA196" s="40">
        <f>VAR(CA182:CA193)</f>
        <v>0.02198484409</v>
      </c>
      <c r="CB196" s="41"/>
      <c r="CC196" s="40">
        <f>VAR(CC182:CC193)</f>
        <v>0.02198484409</v>
      </c>
      <c r="CD196" s="41"/>
      <c r="CE196" s="41"/>
      <c r="CF196" s="41"/>
      <c r="CG196" s="41"/>
      <c r="CH196" s="41"/>
      <c r="CI196" s="41"/>
      <c r="CJ196" s="40">
        <f>VAR(CJ182:CJ193)</f>
        <v>0.00637077574</v>
      </c>
      <c r="CK196" s="41"/>
      <c r="CL196" s="40">
        <f>VAR(CL182:CL193)</f>
        <v>0.00637077574</v>
      </c>
    </row>
    <row r="197" ht="16.5" customHeight="1">
      <c r="A197" s="23"/>
      <c r="B197" s="23">
        <v>0.0</v>
      </c>
      <c r="C197" s="23">
        <v>8.0</v>
      </c>
      <c r="D197" s="23">
        <f t="shared" ref="D197:D206" si="564">F197-E197</f>
        <v>1</v>
      </c>
      <c r="E197" s="23">
        <v>21.0</v>
      </c>
      <c r="F197" s="23">
        <v>22.0</v>
      </c>
      <c r="G197" s="23">
        <f t="shared" ref="G197:G208" si="565">E197/F197</f>
        <v>0.9545454545</v>
      </c>
      <c r="H197" s="23">
        <v>95.5</v>
      </c>
      <c r="I197" s="23">
        <f t="shared" ref="I197:I208" si="566">D197/F197</f>
        <v>0.04545454545</v>
      </c>
      <c r="J197" s="24"/>
      <c r="K197" s="24">
        <v>0.0</v>
      </c>
      <c r="L197" s="24">
        <v>6.0</v>
      </c>
      <c r="M197" s="24">
        <f t="shared" ref="M197:M202" si="567">O197-N197</f>
        <v>4</v>
      </c>
      <c r="N197" s="24">
        <v>53.0</v>
      </c>
      <c r="O197" s="24">
        <v>57.0</v>
      </c>
      <c r="P197" s="24">
        <f>N197/O197</f>
        <v>0.9298245614</v>
      </c>
      <c r="Q197" s="24">
        <v>93.0</v>
      </c>
      <c r="R197" s="24">
        <f>M197/O197</f>
        <v>0.0701754386</v>
      </c>
      <c r="S197" s="49"/>
      <c r="T197" s="49">
        <v>0.0</v>
      </c>
      <c r="U197" s="49">
        <v>3.0</v>
      </c>
      <c r="V197" s="49">
        <f t="shared" ref="V197:V208" si="568">X197-W197</f>
        <v>3</v>
      </c>
      <c r="W197" s="49">
        <v>96.0</v>
      </c>
      <c r="X197" s="49">
        <v>99.0</v>
      </c>
      <c r="Y197" s="49">
        <f t="shared" ref="Y197:Y208" si="569">W197/X197</f>
        <v>0.9696969697</v>
      </c>
      <c r="Z197" s="49">
        <v>97.0</v>
      </c>
      <c r="AA197" s="49">
        <f t="shared" ref="AA197:AA208" si="570">V197/X197</f>
        <v>0.0303030303</v>
      </c>
      <c r="AB197" s="50"/>
      <c r="AC197" s="50">
        <v>0.0</v>
      </c>
      <c r="AD197" s="50">
        <v>1.0</v>
      </c>
      <c r="AE197" s="50">
        <f t="shared" ref="AE197:AE201" si="571">AG197-AF197</f>
        <v>5</v>
      </c>
      <c r="AF197" s="50">
        <v>98.0</v>
      </c>
      <c r="AG197" s="50">
        <v>103.0</v>
      </c>
      <c r="AH197" s="50">
        <f t="shared" ref="AH197:AH208" si="572">AF197/AG197</f>
        <v>0.9514563107</v>
      </c>
      <c r="AI197" s="50">
        <v>95.1</v>
      </c>
      <c r="AJ197" s="50">
        <f t="shared" ref="AJ197:AJ208" si="573">AE197/AG197</f>
        <v>0.04854368932</v>
      </c>
      <c r="AK197" s="27"/>
      <c r="AL197" s="27">
        <v>0.0</v>
      </c>
      <c r="AM197" s="27">
        <v>4.0</v>
      </c>
      <c r="AN197" s="27">
        <f t="shared" ref="AN197:AN206" si="574">AP197-AO197</f>
        <v>8</v>
      </c>
      <c r="AO197" s="27">
        <v>114.0</v>
      </c>
      <c r="AP197" s="27">
        <v>122.0</v>
      </c>
      <c r="AQ197" s="27">
        <f t="shared" ref="AQ197:AQ208" si="575">AO197/AP197</f>
        <v>0.9344262295</v>
      </c>
      <c r="AR197" s="27">
        <v>93.4</v>
      </c>
      <c r="AS197" s="27">
        <f t="shared" ref="AS197:AS208" si="576">AN197/AP197</f>
        <v>0.06557377049</v>
      </c>
      <c r="AT197" s="28"/>
      <c r="AU197" s="28">
        <v>0.0</v>
      </c>
      <c r="AV197" s="28">
        <v>6.0</v>
      </c>
      <c r="AW197" s="28">
        <f t="shared" ref="AW197:AW208" si="577">AY197-AX197</f>
        <v>11</v>
      </c>
      <c r="AX197" s="28">
        <v>94.0</v>
      </c>
      <c r="AY197" s="28">
        <v>105.0</v>
      </c>
      <c r="AZ197" s="28">
        <f t="shared" ref="AZ197:AZ208" si="578">AX197/AY197</f>
        <v>0.8952380952</v>
      </c>
      <c r="BA197" s="28">
        <v>89.5</v>
      </c>
      <c r="BB197" s="28">
        <f t="shared" ref="BB197:BB208" si="579">AW197/AY197</f>
        <v>0.1047619048</v>
      </c>
      <c r="BC197" s="29"/>
      <c r="BD197" s="29">
        <v>0.0</v>
      </c>
      <c r="BE197" s="29">
        <v>5.0</v>
      </c>
      <c r="BF197" s="29">
        <f t="shared" ref="BF197:BF203" si="580">BH197-BG197</f>
        <v>13</v>
      </c>
      <c r="BG197" s="29">
        <v>107.0</v>
      </c>
      <c r="BH197" s="29">
        <v>120.0</v>
      </c>
      <c r="BI197" s="29">
        <f t="shared" ref="BI197:BI208" si="581">BG197/BH197</f>
        <v>0.8916666667</v>
      </c>
      <c r="BJ197" s="29">
        <v>89.2</v>
      </c>
      <c r="BK197" s="29">
        <f t="shared" ref="BK197:BK208" si="582">BF197/BH197</f>
        <v>0.1083333333</v>
      </c>
      <c r="BL197" s="30"/>
      <c r="BM197" s="30">
        <v>0.0</v>
      </c>
      <c r="BN197" s="30">
        <v>6.0</v>
      </c>
      <c r="BO197" s="30">
        <f t="shared" ref="BO197:BO208" si="583">BQ197-BP197</f>
        <v>20</v>
      </c>
      <c r="BP197" s="30">
        <v>141.0</v>
      </c>
      <c r="BQ197" s="30">
        <v>161.0</v>
      </c>
      <c r="BR197" s="30">
        <f t="shared" ref="BR197:BR208" si="584">BP197/BQ197</f>
        <v>0.8757763975</v>
      </c>
      <c r="BS197" s="30">
        <v>87.6</v>
      </c>
      <c r="BT197" s="30">
        <f t="shared" ref="BT197:BT208" si="585">BO197/BQ197</f>
        <v>0.1242236025</v>
      </c>
      <c r="BU197" s="31"/>
      <c r="BV197" s="31">
        <v>0.0</v>
      </c>
      <c r="BW197" s="31">
        <v>2.0</v>
      </c>
      <c r="BX197" s="31">
        <f t="shared" ref="BX197:BX208" si="586">BZ197-BY197</f>
        <v>27</v>
      </c>
      <c r="BY197" s="31">
        <v>200.0</v>
      </c>
      <c r="BZ197" s="31">
        <v>227.0</v>
      </c>
      <c r="CA197" s="31">
        <f t="shared" ref="CA197:CA208" si="587">BY197/BZ197</f>
        <v>0.8810572687</v>
      </c>
      <c r="CB197" s="31">
        <v>88.1</v>
      </c>
      <c r="CC197" s="31">
        <f t="shared" ref="CC197:CC208" si="588">BX197/BZ197</f>
        <v>0.1189427313</v>
      </c>
      <c r="CD197" s="42"/>
      <c r="CE197" s="42">
        <v>0.0</v>
      </c>
      <c r="CF197" s="42">
        <v>7.0</v>
      </c>
      <c r="CG197" s="42">
        <f t="shared" ref="CG197:CG206" si="589">CI197-CH197</f>
        <v>28</v>
      </c>
      <c r="CH197" s="42">
        <v>143.0</v>
      </c>
      <c r="CI197" s="42">
        <v>171.0</v>
      </c>
      <c r="CJ197" s="42">
        <f t="shared" ref="CJ197:CJ208" si="590">CH197/CI197</f>
        <v>0.8362573099</v>
      </c>
      <c r="CK197" s="42">
        <v>83.6</v>
      </c>
      <c r="CL197" s="42">
        <f t="shared" ref="CL197:CL208" si="591">CG197/CI197</f>
        <v>0.1637426901</v>
      </c>
    </row>
    <row r="198" ht="16.5" customHeight="1">
      <c r="A198" s="23"/>
      <c r="B198" s="23">
        <v>1.0</v>
      </c>
      <c r="C198" s="23">
        <v>7.0</v>
      </c>
      <c r="D198" s="23">
        <f t="shared" si="564"/>
        <v>5</v>
      </c>
      <c r="E198" s="23">
        <v>19.0</v>
      </c>
      <c r="F198" s="23">
        <v>24.0</v>
      </c>
      <c r="G198" s="23">
        <f t="shared" si="565"/>
        <v>0.7916666667</v>
      </c>
      <c r="H198" s="23">
        <v>79.2</v>
      </c>
      <c r="I198" s="23">
        <f t="shared" si="566"/>
        <v>0.2083333333</v>
      </c>
      <c r="J198" s="24"/>
      <c r="K198" s="24">
        <v>1.0</v>
      </c>
      <c r="L198" s="24"/>
      <c r="M198" s="24">
        <f t="shared" si="567"/>
        <v>0</v>
      </c>
      <c r="N198" s="24">
        <v>0.0</v>
      </c>
      <c r="O198" s="24">
        <v>0.0</v>
      </c>
      <c r="P198" s="24">
        <v>0.0</v>
      </c>
      <c r="Q198" s="24">
        <v>0.0</v>
      </c>
      <c r="R198" s="24">
        <v>0.0</v>
      </c>
      <c r="S198" s="49"/>
      <c r="T198" s="49">
        <v>1.0</v>
      </c>
      <c r="U198" s="49">
        <v>8.0</v>
      </c>
      <c r="V198" s="49">
        <f t="shared" si="568"/>
        <v>3</v>
      </c>
      <c r="W198" s="49">
        <v>52.0</v>
      </c>
      <c r="X198" s="49">
        <v>55.0</v>
      </c>
      <c r="Y198" s="49">
        <f t="shared" si="569"/>
        <v>0.9454545455</v>
      </c>
      <c r="Z198" s="49">
        <v>94.5</v>
      </c>
      <c r="AA198" s="49">
        <f t="shared" si="570"/>
        <v>0.05454545455</v>
      </c>
      <c r="AB198" s="50"/>
      <c r="AC198" s="50">
        <v>1.0</v>
      </c>
      <c r="AD198" s="50">
        <v>11.0</v>
      </c>
      <c r="AE198" s="50">
        <f t="shared" si="571"/>
        <v>13</v>
      </c>
      <c r="AF198" s="50">
        <v>22.0</v>
      </c>
      <c r="AG198" s="50">
        <v>35.0</v>
      </c>
      <c r="AH198" s="50">
        <f t="shared" si="572"/>
        <v>0.6285714286</v>
      </c>
      <c r="AI198" s="50">
        <v>62.9</v>
      </c>
      <c r="AJ198" s="50">
        <f t="shared" si="573"/>
        <v>0.3714285714</v>
      </c>
      <c r="AK198" s="27"/>
      <c r="AL198" s="27">
        <v>1.0</v>
      </c>
      <c r="AM198" s="27">
        <v>3.0</v>
      </c>
      <c r="AN198" s="27">
        <f t="shared" si="574"/>
        <v>6</v>
      </c>
      <c r="AO198" s="27">
        <v>136.0</v>
      </c>
      <c r="AP198" s="27">
        <v>142.0</v>
      </c>
      <c r="AQ198" s="27">
        <f t="shared" si="575"/>
        <v>0.9577464789</v>
      </c>
      <c r="AR198" s="27">
        <v>95.8</v>
      </c>
      <c r="AS198" s="27">
        <f t="shared" si="576"/>
        <v>0.04225352113</v>
      </c>
      <c r="AT198" s="28"/>
      <c r="AU198" s="28">
        <v>1.0</v>
      </c>
      <c r="AV198" s="28">
        <v>2.0</v>
      </c>
      <c r="AW198" s="28">
        <f t="shared" si="577"/>
        <v>15</v>
      </c>
      <c r="AX198" s="28">
        <v>145.0</v>
      </c>
      <c r="AY198" s="28">
        <v>160.0</v>
      </c>
      <c r="AZ198" s="28">
        <f t="shared" si="578"/>
        <v>0.90625</v>
      </c>
      <c r="BA198" s="28">
        <v>90.6</v>
      </c>
      <c r="BB198" s="28">
        <f t="shared" si="579"/>
        <v>0.09375</v>
      </c>
      <c r="BC198" s="29"/>
      <c r="BD198" s="29">
        <v>1.0</v>
      </c>
      <c r="BE198" s="29">
        <v>2.0</v>
      </c>
      <c r="BF198" s="29">
        <f t="shared" si="580"/>
        <v>15</v>
      </c>
      <c r="BG198" s="29">
        <v>152.0</v>
      </c>
      <c r="BH198" s="29">
        <v>167.0</v>
      </c>
      <c r="BI198" s="29">
        <f t="shared" si="581"/>
        <v>0.9101796407</v>
      </c>
      <c r="BJ198" s="29">
        <v>91.0</v>
      </c>
      <c r="BK198" s="29">
        <f t="shared" si="582"/>
        <v>0.08982035928</v>
      </c>
      <c r="BL198" s="30"/>
      <c r="BM198" s="30">
        <v>1.0</v>
      </c>
      <c r="BN198" s="30">
        <v>9.0</v>
      </c>
      <c r="BO198" s="30">
        <f t="shared" si="583"/>
        <v>20</v>
      </c>
      <c r="BP198" s="30">
        <v>86.0</v>
      </c>
      <c r="BQ198" s="30">
        <v>106.0</v>
      </c>
      <c r="BR198" s="30">
        <f t="shared" si="584"/>
        <v>0.8113207547</v>
      </c>
      <c r="BS198" s="30">
        <v>81.1</v>
      </c>
      <c r="BT198" s="30">
        <f t="shared" si="585"/>
        <v>0.1886792453</v>
      </c>
      <c r="BU198" s="31"/>
      <c r="BV198" s="31">
        <v>1.0</v>
      </c>
      <c r="BW198" s="31">
        <v>6.0</v>
      </c>
      <c r="BX198" s="31">
        <f t="shared" si="586"/>
        <v>24</v>
      </c>
      <c r="BY198" s="31">
        <v>137.0</v>
      </c>
      <c r="BZ198" s="31">
        <v>161.0</v>
      </c>
      <c r="CA198" s="31">
        <f t="shared" si="587"/>
        <v>0.850931677</v>
      </c>
      <c r="CB198" s="31">
        <v>85.1</v>
      </c>
      <c r="CC198" s="31">
        <f t="shared" si="588"/>
        <v>0.149068323</v>
      </c>
      <c r="CD198" s="42"/>
      <c r="CE198" s="42">
        <v>1.0</v>
      </c>
      <c r="CF198" s="42">
        <v>1.0</v>
      </c>
      <c r="CG198" s="42">
        <f t="shared" si="589"/>
        <v>37</v>
      </c>
      <c r="CH198" s="42">
        <v>328.0</v>
      </c>
      <c r="CI198" s="42">
        <v>365.0</v>
      </c>
      <c r="CJ198" s="42">
        <f t="shared" si="590"/>
        <v>0.898630137</v>
      </c>
      <c r="CK198" s="42">
        <v>89.9</v>
      </c>
      <c r="CL198" s="42">
        <f t="shared" si="591"/>
        <v>0.101369863</v>
      </c>
    </row>
    <row r="199" ht="16.5" customHeight="1">
      <c r="A199" s="23"/>
      <c r="B199" s="23">
        <v>2.0</v>
      </c>
      <c r="C199" s="23">
        <v>9.0</v>
      </c>
      <c r="D199" s="23">
        <f t="shared" si="564"/>
        <v>8</v>
      </c>
      <c r="E199" s="23">
        <v>20.0</v>
      </c>
      <c r="F199" s="23">
        <v>28.0</v>
      </c>
      <c r="G199" s="23">
        <f t="shared" si="565"/>
        <v>0.7142857143</v>
      </c>
      <c r="H199" s="23">
        <v>71.4</v>
      </c>
      <c r="I199" s="23">
        <f t="shared" si="566"/>
        <v>0.2857142857</v>
      </c>
      <c r="J199" s="24"/>
      <c r="K199" s="24">
        <v>2.0</v>
      </c>
      <c r="L199" s="24">
        <v>8.0</v>
      </c>
      <c r="M199" s="24">
        <f t="shared" si="567"/>
        <v>6</v>
      </c>
      <c r="N199" s="24">
        <v>32.0</v>
      </c>
      <c r="O199" s="24">
        <v>38.0</v>
      </c>
      <c r="P199" s="24">
        <f t="shared" ref="P199:P208" si="592">N199/O199</f>
        <v>0.8421052632</v>
      </c>
      <c r="Q199" s="24">
        <v>84.2</v>
      </c>
      <c r="R199" s="24">
        <f t="shared" ref="R199:R208" si="593">M199/O199</f>
        <v>0.1578947368</v>
      </c>
      <c r="S199" s="49"/>
      <c r="T199" s="49">
        <v>2.0</v>
      </c>
      <c r="U199" s="49">
        <v>2.0</v>
      </c>
      <c r="V199" s="49">
        <f t="shared" si="568"/>
        <v>4</v>
      </c>
      <c r="W199" s="49">
        <v>107.0</v>
      </c>
      <c r="X199" s="49">
        <v>111.0</v>
      </c>
      <c r="Y199" s="49">
        <f t="shared" si="569"/>
        <v>0.963963964</v>
      </c>
      <c r="Z199" s="49">
        <v>96.4</v>
      </c>
      <c r="AA199" s="49">
        <f t="shared" si="570"/>
        <v>0.03603603604</v>
      </c>
      <c r="AB199" s="50"/>
      <c r="AC199" s="50">
        <v>2.0</v>
      </c>
      <c r="AD199" s="50">
        <v>5.0</v>
      </c>
      <c r="AE199" s="50">
        <f t="shared" si="571"/>
        <v>8</v>
      </c>
      <c r="AF199" s="50">
        <v>94.0</v>
      </c>
      <c r="AG199" s="50">
        <v>102.0</v>
      </c>
      <c r="AH199" s="50">
        <f t="shared" si="572"/>
        <v>0.9215686275</v>
      </c>
      <c r="AI199" s="50">
        <v>92.2</v>
      </c>
      <c r="AJ199" s="50">
        <f t="shared" si="573"/>
        <v>0.07843137255</v>
      </c>
      <c r="AK199" s="27"/>
      <c r="AL199" s="27">
        <v>2.0</v>
      </c>
      <c r="AM199" s="27">
        <v>1.0</v>
      </c>
      <c r="AN199" s="27">
        <f t="shared" si="574"/>
        <v>11</v>
      </c>
      <c r="AO199" s="27">
        <v>156.0</v>
      </c>
      <c r="AP199" s="27">
        <v>167.0</v>
      </c>
      <c r="AQ199" s="27">
        <f t="shared" si="575"/>
        <v>0.9341317365</v>
      </c>
      <c r="AR199" s="27">
        <v>93.4</v>
      </c>
      <c r="AS199" s="27">
        <f t="shared" si="576"/>
        <v>0.06586826347</v>
      </c>
      <c r="AT199" s="28"/>
      <c r="AU199" s="28">
        <v>2.0</v>
      </c>
      <c r="AV199" s="28">
        <v>5.0</v>
      </c>
      <c r="AW199" s="28">
        <f t="shared" si="577"/>
        <v>9</v>
      </c>
      <c r="AX199" s="28">
        <v>106.0</v>
      </c>
      <c r="AY199" s="28">
        <v>115.0</v>
      </c>
      <c r="AZ199" s="28">
        <f t="shared" si="578"/>
        <v>0.9217391304</v>
      </c>
      <c r="BA199" s="28">
        <v>92.2</v>
      </c>
      <c r="BB199" s="28">
        <f t="shared" si="579"/>
        <v>0.07826086957</v>
      </c>
      <c r="BC199" s="29"/>
      <c r="BD199" s="29">
        <v>2.0</v>
      </c>
      <c r="BE199" s="29">
        <v>9.0</v>
      </c>
      <c r="BF199" s="29">
        <f t="shared" si="580"/>
        <v>25</v>
      </c>
      <c r="BG199" s="29">
        <v>71.0</v>
      </c>
      <c r="BH199" s="29">
        <v>96.0</v>
      </c>
      <c r="BI199" s="29">
        <f t="shared" si="581"/>
        <v>0.7395833333</v>
      </c>
      <c r="BJ199" s="29">
        <v>74.0</v>
      </c>
      <c r="BK199" s="29">
        <f t="shared" si="582"/>
        <v>0.2604166667</v>
      </c>
      <c r="BL199" s="30"/>
      <c r="BM199" s="30">
        <v>2.0</v>
      </c>
      <c r="BN199" s="30">
        <v>3.0</v>
      </c>
      <c r="BO199" s="30">
        <f t="shared" si="583"/>
        <v>18</v>
      </c>
      <c r="BP199" s="30">
        <v>174.0</v>
      </c>
      <c r="BQ199" s="30">
        <v>192.0</v>
      </c>
      <c r="BR199" s="30">
        <f t="shared" si="584"/>
        <v>0.90625</v>
      </c>
      <c r="BS199" s="30">
        <v>90.6</v>
      </c>
      <c r="BT199" s="30">
        <f t="shared" si="585"/>
        <v>0.09375</v>
      </c>
      <c r="BU199" s="31"/>
      <c r="BV199" s="31">
        <v>2.0</v>
      </c>
      <c r="BW199" s="31">
        <v>9.0</v>
      </c>
      <c r="BX199" s="31">
        <f t="shared" si="586"/>
        <v>35</v>
      </c>
      <c r="BY199" s="31">
        <v>151.0</v>
      </c>
      <c r="BZ199" s="31">
        <v>186.0</v>
      </c>
      <c r="CA199" s="31">
        <f t="shared" si="587"/>
        <v>0.811827957</v>
      </c>
      <c r="CB199" s="31">
        <v>81.2</v>
      </c>
      <c r="CC199" s="31">
        <f t="shared" si="588"/>
        <v>0.188172043</v>
      </c>
      <c r="CD199" s="42"/>
      <c r="CE199" s="42">
        <v>2.0</v>
      </c>
      <c r="CF199" s="42">
        <v>0.0</v>
      </c>
      <c r="CG199" s="42">
        <f t="shared" si="589"/>
        <v>28</v>
      </c>
      <c r="CH199" s="42">
        <v>245.0</v>
      </c>
      <c r="CI199" s="42">
        <v>273.0</v>
      </c>
      <c r="CJ199" s="42">
        <f t="shared" si="590"/>
        <v>0.8974358974</v>
      </c>
      <c r="CK199" s="42">
        <v>89.7</v>
      </c>
      <c r="CL199" s="42">
        <f t="shared" si="591"/>
        <v>0.1025641026</v>
      </c>
    </row>
    <row r="200" ht="16.5" customHeight="1">
      <c r="A200" s="23"/>
      <c r="B200" s="23">
        <v>3.0</v>
      </c>
      <c r="C200" s="23">
        <v>2.0</v>
      </c>
      <c r="D200" s="23">
        <f t="shared" si="564"/>
        <v>4</v>
      </c>
      <c r="E200" s="23">
        <v>39.0</v>
      </c>
      <c r="F200" s="23">
        <v>43.0</v>
      </c>
      <c r="G200" s="23">
        <f t="shared" si="565"/>
        <v>0.9069767442</v>
      </c>
      <c r="H200" s="23">
        <v>90.7</v>
      </c>
      <c r="I200" s="23">
        <f t="shared" si="566"/>
        <v>0.09302325581</v>
      </c>
      <c r="J200" s="24"/>
      <c r="K200" s="24">
        <v>3.0</v>
      </c>
      <c r="L200" s="24">
        <v>1.0</v>
      </c>
      <c r="M200" s="24">
        <f t="shared" si="567"/>
        <v>4</v>
      </c>
      <c r="N200" s="24">
        <v>79.0</v>
      </c>
      <c r="O200" s="24">
        <v>83.0</v>
      </c>
      <c r="P200" s="24">
        <f t="shared" si="592"/>
        <v>0.9518072289</v>
      </c>
      <c r="Q200" s="24">
        <v>95.2</v>
      </c>
      <c r="R200" s="24">
        <f t="shared" si="593"/>
        <v>0.04819277108</v>
      </c>
      <c r="S200" s="49"/>
      <c r="T200" s="49">
        <v>3.0</v>
      </c>
      <c r="U200" s="49">
        <v>9.0</v>
      </c>
      <c r="V200" s="49">
        <f t="shared" si="568"/>
        <v>7</v>
      </c>
      <c r="W200" s="49">
        <v>47.0</v>
      </c>
      <c r="X200" s="49">
        <v>54.0</v>
      </c>
      <c r="Y200" s="49">
        <f t="shared" si="569"/>
        <v>0.8703703704</v>
      </c>
      <c r="Z200" s="49">
        <v>87.0</v>
      </c>
      <c r="AA200" s="49">
        <f t="shared" si="570"/>
        <v>0.1296296296</v>
      </c>
      <c r="AB200" s="50"/>
      <c r="AC200" s="50">
        <v>3.0</v>
      </c>
      <c r="AD200" s="50">
        <v>2.0</v>
      </c>
      <c r="AE200" s="50">
        <f t="shared" si="571"/>
        <v>6</v>
      </c>
      <c r="AF200" s="50">
        <v>131.0</v>
      </c>
      <c r="AG200" s="50">
        <v>137.0</v>
      </c>
      <c r="AH200" s="50">
        <f t="shared" si="572"/>
        <v>0.9562043796</v>
      </c>
      <c r="AI200" s="50">
        <v>95.6</v>
      </c>
      <c r="AJ200" s="50">
        <f t="shared" si="573"/>
        <v>0.04379562044</v>
      </c>
      <c r="AK200" s="27"/>
      <c r="AL200" s="27">
        <v>3.0</v>
      </c>
      <c r="AM200" s="27">
        <v>6.0</v>
      </c>
      <c r="AN200" s="27">
        <f t="shared" si="574"/>
        <v>12</v>
      </c>
      <c r="AO200" s="27">
        <v>98.0</v>
      </c>
      <c r="AP200" s="27">
        <v>110.0</v>
      </c>
      <c r="AQ200" s="27">
        <f t="shared" si="575"/>
        <v>0.8909090909</v>
      </c>
      <c r="AR200" s="27">
        <v>89.1</v>
      </c>
      <c r="AS200" s="27">
        <f t="shared" si="576"/>
        <v>0.1090909091</v>
      </c>
      <c r="AT200" s="28"/>
      <c r="AU200" s="28">
        <v>3.0</v>
      </c>
      <c r="AV200" s="28">
        <v>11.0</v>
      </c>
      <c r="AW200" s="28">
        <f t="shared" si="577"/>
        <v>0</v>
      </c>
      <c r="AX200" s="28">
        <v>18.0</v>
      </c>
      <c r="AY200" s="28">
        <v>18.0</v>
      </c>
      <c r="AZ200" s="28">
        <f t="shared" si="578"/>
        <v>1</v>
      </c>
      <c r="BA200" s="28">
        <v>100.0</v>
      </c>
      <c r="BB200" s="28">
        <f t="shared" si="579"/>
        <v>0</v>
      </c>
      <c r="BC200" s="29"/>
      <c r="BD200" s="29">
        <v>3.0</v>
      </c>
      <c r="BE200" s="29">
        <v>7.0</v>
      </c>
      <c r="BF200" s="29">
        <f t="shared" si="580"/>
        <v>6</v>
      </c>
      <c r="BG200" s="29">
        <v>60.0</v>
      </c>
      <c r="BH200" s="29">
        <v>66.0</v>
      </c>
      <c r="BI200" s="29">
        <f t="shared" si="581"/>
        <v>0.9090909091</v>
      </c>
      <c r="BJ200" s="29">
        <v>90.9</v>
      </c>
      <c r="BK200" s="29">
        <f t="shared" si="582"/>
        <v>0.09090909091</v>
      </c>
      <c r="BL200" s="30"/>
      <c r="BM200" s="30">
        <v>3.0</v>
      </c>
      <c r="BN200" s="30">
        <v>4.0</v>
      </c>
      <c r="BO200" s="30">
        <f t="shared" si="583"/>
        <v>20</v>
      </c>
      <c r="BP200" s="30">
        <v>149.0</v>
      </c>
      <c r="BQ200" s="30">
        <v>169.0</v>
      </c>
      <c r="BR200" s="30">
        <f t="shared" si="584"/>
        <v>0.8816568047</v>
      </c>
      <c r="BS200" s="30">
        <v>88.2</v>
      </c>
      <c r="BT200" s="30">
        <f t="shared" si="585"/>
        <v>0.1183431953</v>
      </c>
      <c r="BU200" s="31"/>
      <c r="BV200" s="31">
        <v>3.0</v>
      </c>
      <c r="BW200" s="31">
        <v>11.0</v>
      </c>
      <c r="BX200" s="31">
        <f t="shared" si="586"/>
        <v>3</v>
      </c>
      <c r="BY200" s="31">
        <v>4.0</v>
      </c>
      <c r="BZ200" s="31">
        <v>7.0</v>
      </c>
      <c r="CA200" s="31">
        <f t="shared" si="587"/>
        <v>0.5714285714</v>
      </c>
      <c r="CB200" s="31">
        <v>57.1</v>
      </c>
      <c r="CC200" s="31">
        <f t="shared" si="588"/>
        <v>0.4285714286</v>
      </c>
      <c r="CD200" s="42"/>
      <c r="CE200" s="42">
        <v>3.0</v>
      </c>
      <c r="CF200" s="42">
        <v>2.0</v>
      </c>
      <c r="CG200" s="42">
        <f t="shared" si="589"/>
        <v>38</v>
      </c>
      <c r="CH200" s="42">
        <v>300.0</v>
      </c>
      <c r="CI200" s="42">
        <v>338.0</v>
      </c>
      <c r="CJ200" s="42">
        <f t="shared" si="590"/>
        <v>0.8875739645</v>
      </c>
      <c r="CK200" s="42">
        <v>88.8</v>
      </c>
      <c r="CL200" s="42">
        <f t="shared" si="591"/>
        <v>0.1124260355</v>
      </c>
    </row>
    <row r="201" ht="16.5" customHeight="1">
      <c r="A201" s="23"/>
      <c r="B201" s="23">
        <v>4.0</v>
      </c>
      <c r="C201" s="23">
        <v>4.0</v>
      </c>
      <c r="D201" s="23">
        <f t="shared" si="564"/>
        <v>0</v>
      </c>
      <c r="E201" s="23">
        <v>23.0</v>
      </c>
      <c r="F201" s="23">
        <v>23.0</v>
      </c>
      <c r="G201" s="23">
        <f t="shared" si="565"/>
        <v>1</v>
      </c>
      <c r="H201" s="23">
        <v>100.0</v>
      </c>
      <c r="I201" s="23">
        <f t="shared" si="566"/>
        <v>0</v>
      </c>
      <c r="J201" s="24"/>
      <c r="K201" s="24">
        <v>4.0</v>
      </c>
      <c r="L201" s="24">
        <v>3.0</v>
      </c>
      <c r="M201" s="24">
        <f t="shared" si="567"/>
        <v>3</v>
      </c>
      <c r="N201" s="24">
        <v>70.0</v>
      </c>
      <c r="O201" s="24">
        <v>73.0</v>
      </c>
      <c r="P201" s="24">
        <f t="shared" si="592"/>
        <v>0.9589041096</v>
      </c>
      <c r="Q201" s="24">
        <v>95.9</v>
      </c>
      <c r="R201" s="24">
        <f t="shared" si="593"/>
        <v>0.04109589041</v>
      </c>
      <c r="S201" s="49"/>
      <c r="T201" s="49">
        <v>4.0</v>
      </c>
      <c r="U201" s="49">
        <v>5.0</v>
      </c>
      <c r="V201" s="49">
        <f t="shared" si="568"/>
        <v>2</v>
      </c>
      <c r="W201" s="49">
        <v>81.0</v>
      </c>
      <c r="X201" s="49">
        <v>83.0</v>
      </c>
      <c r="Y201" s="49">
        <f t="shared" si="569"/>
        <v>0.9759036145</v>
      </c>
      <c r="Z201" s="49">
        <v>97.6</v>
      </c>
      <c r="AA201" s="49">
        <f t="shared" si="570"/>
        <v>0.02409638554</v>
      </c>
      <c r="AB201" s="50"/>
      <c r="AC201" s="50">
        <v>4.0</v>
      </c>
      <c r="AD201" s="50">
        <v>7.0</v>
      </c>
      <c r="AE201" s="50">
        <f t="shared" si="571"/>
        <v>6</v>
      </c>
      <c r="AF201" s="50">
        <v>64.0</v>
      </c>
      <c r="AG201" s="50">
        <v>70.0</v>
      </c>
      <c r="AH201" s="50">
        <f t="shared" si="572"/>
        <v>0.9142857143</v>
      </c>
      <c r="AI201" s="50">
        <v>91.4</v>
      </c>
      <c r="AJ201" s="50">
        <f t="shared" si="573"/>
        <v>0.08571428571</v>
      </c>
      <c r="AK201" s="27"/>
      <c r="AL201" s="27">
        <v>4.0</v>
      </c>
      <c r="AM201" s="27">
        <v>2.0</v>
      </c>
      <c r="AN201" s="27">
        <f t="shared" si="574"/>
        <v>9</v>
      </c>
      <c r="AO201" s="27">
        <v>151.0</v>
      </c>
      <c r="AP201" s="27">
        <v>160.0</v>
      </c>
      <c r="AQ201" s="27">
        <f t="shared" si="575"/>
        <v>0.94375</v>
      </c>
      <c r="AR201" s="27">
        <v>94.4</v>
      </c>
      <c r="AS201" s="27">
        <f t="shared" si="576"/>
        <v>0.05625</v>
      </c>
      <c r="AT201" s="28"/>
      <c r="AU201" s="28">
        <v>4.0</v>
      </c>
      <c r="AV201" s="28">
        <v>0.0</v>
      </c>
      <c r="AW201" s="28">
        <f t="shared" si="577"/>
        <v>2</v>
      </c>
      <c r="AX201" s="28">
        <v>1.0</v>
      </c>
      <c r="AY201" s="28">
        <v>3.0</v>
      </c>
      <c r="AZ201" s="28">
        <f t="shared" si="578"/>
        <v>0.3333333333</v>
      </c>
      <c r="BA201" s="28">
        <v>33.3</v>
      </c>
      <c r="BB201" s="28">
        <f t="shared" si="579"/>
        <v>0.6666666667</v>
      </c>
      <c r="BC201" s="29"/>
      <c r="BD201" s="29">
        <v>4.0</v>
      </c>
      <c r="BE201" s="29">
        <v>4.0</v>
      </c>
      <c r="BF201" s="29">
        <f t="shared" si="580"/>
        <v>14</v>
      </c>
      <c r="BG201" s="29">
        <v>128.0</v>
      </c>
      <c r="BH201" s="29">
        <v>142.0</v>
      </c>
      <c r="BI201" s="29">
        <f t="shared" si="581"/>
        <v>0.9014084507</v>
      </c>
      <c r="BJ201" s="29">
        <v>90.1</v>
      </c>
      <c r="BK201" s="29">
        <f t="shared" si="582"/>
        <v>0.0985915493</v>
      </c>
      <c r="BL201" s="30"/>
      <c r="BM201" s="30">
        <v>4.0</v>
      </c>
      <c r="BN201" s="30">
        <v>8.0</v>
      </c>
      <c r="BO201" s="30">
        <f t="shared" si="583"/>
        <v>16</v>
      </c>
      <c r="BP201" s="30">
        <v>51.0</v>
      </c>
      <c r="BQ201" s="30">
        <v>67.0</v>
      </c>
      <c r="BR201" s="30">
        <f t="shared" si="584"/>
        <v>0.7611940299</v>
      </c>
      <c r="BS201" s="30">
        <v>76.1</v>
      </c>
      <c r="BT201" s="30">
        <f t="shared" si="585"/>
        <v>0.2388059701</v>
      </c>
      <c r="BU201" s="31"/>
      <c r="BV201" s="31">
        <v>4.0</v>
      </c>
      <c r="BW201" s="31">
        <v>8.0</v>
      </c>
      <c r="BX201" s="31">
        <f t="shared" si="586"/>
        <v>72</v>
      </c>
      <c r="BY201" s="31">
        <v>96.0</v>
      </c>
      <c r="BZ201" s="31">
        <v>168.0</v>
      </c>
      <c r="CA201" s="31">
        <f t="shared" si="587"/>
        <v>0.5714285714</v>
      </c>
      <c r="CB201" s="31">
        <v>57.1</v>
      </c>
      <c r="CC201" s="31">
        <f t="shared" si="588"/>
        <v>0.4285714286</v>
      </c>
      <c r="CD201" s="42"/>
      <c r="CE201" s="42">
        <v>4.0</v>
      </c>
      <c r="CF201" s="42">
        <v>5.0</v>
      </c>
      <c r="CG201" s="42">
        <f t="shared" si="589"/>
        <v>29</v>
      </c>
      <c r="CH201" s="42">
        <v>211.0</v>
      </c>
      <c r="CI201" s="42">
        <v>240.0</v>
      </c>
      <c r="CJ201" s="42">
        <f t="shared" si="590"/>
        <v>0.8791666667</v>
      </c>
      <c r="CK201" s="42">
        <v>87.9</v>
      </c>
      <c r="CL201" s="42">
        <f t="shared" si="591"/>
        <v>0.1208333333</v>
      </c>
    </row>
    <row r="202" ht="16.5" customHeight="1">
      <c r="A202" s="23"/>
      <c r="B202" s="23">
        <v>5.0</v>
      </c>
      <c r="C202" s="23">
        <v>6.0</v>
      </c>
      <c r="D202" s="23">
        <f t="shared" si="564"/>
        <v>3</v>
      </c>
      <c r="E202" s="23">
        <v>24.0</v>
      </c>
      <c r="F202" s="23">
        <v>27.0</v>
      </c>
      <c r="G202" s="23">
        <f t="shared" si="565"/>
        <v>0.8888888889</v>
      </c>
      <c r="H202" s="23">
        <v>88.9</v>
      </c>
      <c r="I202" s="23">
        <f t="shared" si="566"/>
        <v>0.1111111111</v>
      </c>
      <c r="J202" s="24"/>
      <c r="K202" s="24">
        <v>5.0</v>
      </c>
      <c r="L202" s="24">
        <v>2.0</v>
      </c>
      <c r="M202" s="24">
        <f t="shared" si="567"/>
        <v>4</v>
      </c>
      <c r="N202" s="24">
        <v>78.0</v>
      </c>
      <c r="O202" s="24">
        <v>82.0</v>
      </c>
      <c r="P202" s="24">
        <f t="shared" si="592"/>
        <v>0.9512195122</v>
      </c>
      <c r="Q202" s="24">
        <v>95.1</v>
      </c>
      <c r="R202" s="24">
        <f t="shared" si="593"/>
        <v>0.0487804878</v>
      </c>
      <c r="S202" s="49"/>
      <c r="T202" s="49">
        <v>5.0</v>
      </c>
      <c r="U202" s="49">
        <v>0.0</v>
      </c>
      <c r="V202" s="49">
        <f t="shared" si="568"/>
        <v>3</v>
      </c>
      <c r="W202" s="49">
        <v>82.0</v>
      </c>
      <c r="X202" s="49">
        <v>85.0</v>
      </c>
      <c r="Y202" s="49">
        <f t="shared" si="569"/>
        <v>0.9647058824</v>
      </c>
      <c r="Z202" s="49">
        <v>96.5</v>
      </c>
      <c r="AA202" s="49">
        <f t="shared" si="570"/>
        <v>0.03529411765</v>
      </c>
      <c r="AB202" s="50"/>
      <c r="AC202" s="50">
        <v>5.0</v>
      </c>
      <c r="AD202" s="50">
        <v>1.0</v>
      </c>
      <c r="AE202" s="50">
        <v>91.0</v>
      </c>
      <c r="AF202" s="50">
        <v>10.0</v>
      </c>
      <c r="AG202" s="50">
        <v>101.0</v>
      </c>
      <c r="AH202" s="50">
        <f t="shared" si="572"/>
        <v>0.09900990099</v>
      </c>
      <c r="AI202" s="50">
        <v>9.9</v>
      </c>
      <c r="AJ202" s="50">
        <f t="shared" si="573"/>
        <v>0.900990099</v>
      </c>
      <c r="AK202" s="27"/>
      <c r="AL202" s="27">
        <v>5.0</v>
      </c>
      <c r="AM202" s="27">
        <v>5.0</v>
      </c>
      <c r="AN202" s="27">
        <f t="shared" si="574"/>
        <v>8</v>
      </c>
      <c r="AO202" s="27">
        <v>108.0</v>
      </c>
      <c r="AP202" s="27">
        <v>116.0</v>
      </c>
      <c r="AQ202" s="27">
        <f t="shared" si="575"/>
        <v>0.9310344828</v>
      </c>
      <c r="AR202" s="27">
        <v>93.1</v>
      </c>
      <c r="AS202" s="27">
        <f t="shared" si="576"/>
        <v>0.06896551724</v>
      </c>
      <c r="AT202" s="28"/>
      <c r="AU202" s="28">
        <v>5.0</v>
      </c>
      <c r="AV202" s="28">
        <v>10.0</v>
      </c>
      <c r="AW202" s="28">
        <f t="shared" si="577"/>
        <v>16</v>
      </c>
      <c r="AX202" s="28">
        <v>51.0</v>
      </c>
      <c r="AY202" s="28">
        <v>67.0</v>
      </c>
      <c r="AZ202" s="28">
        <f t="shared" si="578"/>
        <v>0.7611940299</v>
      </c>
      <c r="BA202" s="28">
        <v>76.1</v>
      </c>
      <c r="BB202" s="28">
        <f t="shared" si="579"/>
        <v>0.2388059701</v>
      </c>
      <c r="BC202" s="29"/>
      <c r="BD202" s="29">
        <v>5.0</v>
      </c>
      <c r="BE202" s="29">
        <v>0.0</v>
      </c>
      <c r="BF202" s="29">
        <f t="shared" si="580"/>
        <v>15</v>
      </c>
      <c r="BG202" s="29">
        <v>158.0</v>
      </c>
      <c r="BH202" s="29">
        <v>173.0</v>
      </c>
      <c r="BI202" s="29">
        <f t="shared" si="581"/>
        <v>0.9132947977</v>
      </c>
      <c r="BJ202" s="29">
        <v>91.3</v>
      </c>
      <c r="BK202" s="29">
        <f t="shared" si="582"/>
        <v>0.08670520231</v>
      </c>
      <c r="BL202" s="30"/>
      <c r="BM202" s="30">
        <v>5.0</v>
      </c>
      <c r="BN202" s="30">
        <v>1.0</v>
      </c>
      <c r="BO202" s="30">
        <f t="shared" si="583"/>
        <v>24</v>
      </c>
      <c r="BP202" s="30">
        <v>201.0</v>
      </c>
      <c r="BQ202" s="30">
        <v>225.0</v>
      </c>
      <c r="BR202" s="30">
        <f t="shared" si="584"/>
        <v>0.8933333333</v>
      </c>
      <c r="BS202" s="30">
        <v>89.3</v>
      </c>
      <c r="BT202" s="30">
        <f t="shared" si="585"/>
        <v>0.1066666667</v>
      </c>
      <c r="BU202" s="31"/>
      <c r="BV202" s="31">
        <v>5.0</v>
      </c>
      <c r="BW202" s="31">
        <v>4.0</v>
      </c>
      <c r="BX202" s="31">
        <f t="shared" si="586"/>
        <v>22</v>
      </c>
      <c r="BY202" s="31">
        <v>170.0</v>
      </c>
      <c r="BZ202" s="31">
        <v>192.0</v>
      </c>
      <c r="CA202" s="31">
        <f t="shared" si="587"/>
        <v>0.8854166667</v>
      </c>
      <c r="CB202" s="31">
        <v>88.5</v>
      </c>
      <c r="CC202" s="31">
        <f t="shared" si="588"/>
        <v>0.1145833333</v>
      </c>
      <c r="CD202" s="42"/>
      <c r="CE202" s="42">
        <v>5.0</v>
      </c>
      <c r="CF202" s="42">
        <v>11.0</v>
      </c>
      <c r="CG202" s="42">
        <f t="shared" si="589"/>
        <v>34</v>
      </c>
      <c r="CH202" s="42">
        <v>37.0</v>
      </c>
      <c r="CI202" s="42">
        <v>71.0</v>
      </c>
      <c r="CJ202" s="42">
        <f t="shared" si="590"/>
        <v>0.5211267606</v>
      </c>
      <c r="CK202" s="42">
        <v>52.1</v>
      </c>
      <c r="CL202" s="42">
        <f t="shared" si="591"/>
        <v>0.4788732394</v>
      </c>
    </row>
    <row r="203" ht="16.5" customHeight="1">
      <c r="A203" s="23"/>
      <c r="B203" s="23">
        <v>6.0</v>
      </c>
      <c r="C203" s="23">
        <v>1.0</v>
      </c>
      <c r="D203" s="23">
        <f t="shared" si="564"/>
        <v>2</v>
      </c>
      <c r="E203" s="23">
        <v>41.0</v>
      </c>
      <c r="F203" s="23">
        <v>43.0</v>
      </c>
      <c r="G203" s="23">
        <f t="shared" si="565"/>
        <v>0.9534883721</v>
      </c>
      <c r="H203" s="23">
        <v>95.3</v>
      </c>
      <c r="I203" s="23">
        <f t="shared" si="566"/>
        <v>0.04651162791</v>
      </c>
      <c r="J203" s="24"/>
      <c r="K203" s="24">
        <v>6.0</v>
      </c>
      <c r="L203" s="24">
        <v>0.0</v>
      </c>
      <c r="M203" s="24">
        <v>16.0</v>
      </c>
      <c r="N203" s="24">
        <v>11.0</v>
      </c>
      <c r="O203" s="24">
        <v>27.0</v>
      </c>
      <c r="P203" s="24">
        <f t="shared" si="592"/>
        <v>0.4074074074</v>
      </c>
      <c r="Q203" s="24">
        <v>40.74</v>
      </c>
      <c r="R203" s="24">
        <f t="shared" si="593"/>
        <v>0.5925925926</v>
      </c>
      <c r="S203" s="49"/>
      <c r="T203" s="49">
        <v>6.0</v>
      </c>
      <c r="U203" s="49">
        <v>11.0</v>
      </c>
      <c r="V203" s="49">
        <f t="shared" si="568"/>
        <v>4</v>
      </c>
      <c r="W203" s="49">
        <v>81.0</v>
      </c>
      <c r="X203" s="49">
        <v>85.0</v>
      </c>
      <c r="Y203" s="49">
        <f t="shared" si="569"/>
        <v>0.9529411765</v>
      </c>
      <c r="Z203" s="49">
        <v>95.3</v>
      </c>
      <c r="AA203" s="49">
        <f t="shared" si="570"/>
        <v>0.04705882353</v>
      </c>
      <c r="AB203" s="50"/>
      <c r="AC203" s="50">
        <v>6.0</v>
      </c>
      <c r="AD203" s="50">
        <v>8.0</v>
      </c>
      <c r="AE203" s="50">
        <f t="shared" ref="AE203:AE208" si="594">AG203-AF203</f>
        <v>8</v>
      </c>
      <c r="AF203" s="50">
        <v>33.0</v>
      </c>
      <c r="AG203" s="50">
        <v>41.0</v>
      </c>
      <c r="AH203" s="50">
        <f t="shared" si="572"/>
        <v>0.8048780488</v>
      </c>
      <c r="AI203" s="50">
        <v>80.5</v>
      </c>
      <c r="AJ203" s="50">
        <f t="shared" si="573"/>
        <v>0.1951219512</v>
      </c>
      <c r="AK203" s="27"/>
      <c r="AL203" s="27">
        <v>6.0</v>
      </c>
      <c r="AM203" s="27">
        <v>10.0</v>
      </c>
      <c r="AN203" s="27">
        <f t="shared" si="574"/>
        <v>35</v>
      </c>
      <c r="AO203" s="27">
        <v>46.0</v>
      </c>
      <c r="AP203" s="27">
        <v>81.0</v>
      </c>
      <c r="AQ203" s="27">
        <f t="shared" si="575"/>
        <v>0.5679012346</v>
      </c>
      <c r="AR203" s="27">
        <v>56.8</v>
      </c>
      <c r="AS203" s="27">
        <f t="shared" si="576"/>
        <v>0.4320987654</v>
      </c>
      <c r="AT203" s="28"/>
      <c r="AU203" s="28">
        <v>6.0</v>
      </c>
      <c r="AV203" s="28">
        <v>4.0</v>
      </c>
      <c r="AW203" s="28">
        <f t="shared" si="577"/>
        <v>12</v>
      </c>
      <c r="AX203" s="28">
        <v>116.0</v>
      </c>
      <c r="AY203" s="28">
        <v>128.0</v>
      </c>
      <c r="AZ203" s="28">
        <f t="shared" si="578"/>
        <v>0.90625</v>
      </c>
      <c r="BA203" s="28">
        <v>90.6</v>
      </c>
      <c r="BB203" s="28">
        <f t="shared" si="579"/>
        <v>0.09375</v>
      </c>
      <c r="BC203" s="29"/>
      <c r="BD203" s="29">
        <v>6.0</v>
      </c>
      <c r="BE203" s="29">
        <v>11.0</v>
      </c>
      <c r="BF203" s="29">
        <f t="shared" si="580"/>
        <v>16</v>
      </c>
      <c r="BG203" s="29">
        <v>42.0</v>
      </c>
      <c r="BH203" s="29">
        <v>58.0</v>
      </c>
      <c r="BI203" s="29">
        <f t="shared" si="581"/>
        <v>0.724137931</v>
      </c>
      <c r="BJ203" s="29">
        <v>72.4</v>
      </c>
      <c r="BK203" s="29">
        <f t="shared" si="582"/>
        <v>0.275862069</v>
      </c>
      <c r="BL203" s="30"/>
      <c r="BM203" s="30">
        <v>6.0</v>
      </c>
      <c r="BN203" s="30">
        <v>11.0</v>
      </c>
      <c r="BO203" s="30">
        <f t="shared" si="583"/>
        <v>13</v>
      </c>
      <c r="BP203" s="30">
        <v>148.0</v>
      </c>
      <c r="BQ203" s="30">
        <v>161.0</v>
      </c>
      <c r="BR203" s="30">
        <f t="shared" si="584"/>
        <v>0.9192546584</v>
      </c>
      <c r="BS203" s="30">
        <v>91.9</v>
      </c>
      <c r="BT203" s="30">
        <f t="shared" si="585"/>
        <v>0.08074534161</v>
      </c>
      <c r="BU203" s="31"/>
      <c r="BV203" s="31">
        <v>6.0</v>
      </c>
      <c r="BW203" s="31">
        <v>0.0</v>
      </c>
      <c r="BX203" s="31">
        <f t="shared" si="586"/>
        <v>0</v>
      </c>
      <c r="BY203" s="31">
        <v>172.0</v>
      </c>
      <c r="BZ203" s="31">
        <v>172.0</v>
      </c>
      <c r="CA203" s="31">
        <f t="shared" si="587"/>
        <v>1</v>
      </c>
      <c r="CB203" s="31">
        <v>100.0</v>
      </c>
      <c r="CC203" s="31">
        <f t="shared" si="588"/>
        <v>0</v>
      </c>
      <c r="CD203" s="42"/>
      <c r="CE203" s="42">
        <v>6.0</v>
      </c>
      <c r="CF203" s="42">
        <v>6.0</v>
      </c>
      <c r="CG203" s="42">
        <f t="shared" si="589"/>
        <v>28</v>
      </c>
      <c r="CH203" s="42">
        <v>205.0</v>
      </c>
      <c r="CI203" s="42">
        <v>233.0</v>
      </c>
      <c r="CJ203" s="42">
        <f t="shared" si="590"/>
        <v>0.8798283262</v>
      </c>
      <c r="CK203" s="42">
        <v>88.0</v>
      </c>
      <c r="CL203" s="42">
        <f t="shared" si="591"/>
        <v>0.1201716738</v>
      </c>
    </row>
    <row r="204" ht="16.5" customHeight="1">
      <c r="A204" s="23"/>
      <c r="B204" s="23">
        <v>7.0</v>
      </c>
      <c r="C204" s="23">
        <v>5.0</v>
      </c>
      <c r="D204" s="23">
        <f t="shared" si="564"/>
        <v>6</v>
      </c>
      <c r="E204" s="23">
        <v>26.0</v>
      </c>
      <c r="F204" s="23">
        <v>32.0</v>
      </c>
      <c r="G204" s="23">
        <f t="shared" si="565"/>
        <v>0.8125</v>
      </c>
      <c r="H204" s="23">
        <v>81.2</v>
      </c>
      <c r="I204" s="23">
        <f t="shared" si="566"/>
        <v>0.1875</v>
      </c>
      <c r="J204" s="24"/>
      <c r="K204" s="24">
        <v>7.0</v>
      </c>
      <c r="L204" s="24">
        <v>0.0</v>
      </c>
      <c r="M204" s="24">
        <f t="shared" ref="M204:M208" si="595">O204-N204</f>
        <v>0</v>
      </c>
      <c r="N204" s="24">
        <v>76.0</v>
      </c>
      <c r="O204" s="24">
        <v>76.0</v>
      </c>
      <c r="P204" s="24">
        <f t="shared" si="592"/>
        <v>1</v>
      </c>
      <c r="Q204" s="24">
        <v>100.0</v>
      </c>
      <c r="R204" s="24">
        <f t="shared" si="593"/>
        <v>0</v>
      </c>
      <c r="S204" s="49"/>
      <c r="T204" s="49">
        <v>7.0</v>
      </c>
      <c r="U204" s="49">
        <v>6.0</v>
      </c>
      <c r="V204" s="49">
        <f t="shared" si="568"/>
        <v>4</v>
      </c>
      <c r="W204" s="49">
        <v>76.0</v>
      </c>
      <c r="X204" s="49">
        <v>80.0</v>
      </c>
      <c r="Y204" s="49">
        <f t="shared" si="569"/>
        <v>0.95</v>
      </c>
      <c r="Z204" s="49">
        <v>95.0</v>
      </c>
      <c r="AA204" s="49">
        <f t="shared" si="570"/>
        <v>0.05</v>
      </c>
      <c r="AB204" s="50"/>
      <c r="AC204" s="50">
        <v>7.0</v>
      </c>
      <c r="AD204" s="50">
        <v>0.0</v>
      </c>
      <c r="AE204" s="50">
        <f t="shared" si="594"/>
        <v>4</v>
      </c>
      <c r="AF204" s="50">
        <v>125.0</v>
      </c>
      <c r="AG204" s="50">
        <v>129.0</v>
      </c>
      <c r="AH204" s="50">
        <f t="shared" si="572"/>
        <v>0.9689922481</v>
      </c>
      <c r="AI204" s="50">
        <v>96.9</v>
      </c>
      <c r="AJ204" s="50">
        <f t="shared" si="573"/>
        <v>0.03100775194</v>
      </c>
      <c r="AK204" s="27"/>
      <c r="AL204" s="27">
        <v>7.0</v>
      </c>
      <c r="AM204" s="27">
        <v>8.0</v>
      </c>
      <c r="AN204" s="27">
        <f t="shared" si="574"/>
        <v>10</v>
      </c>
      <c r="AO204" s="27">
        <v>72.0</v>
      </c>
      <c r="AP204" s="27">
        <v>82.0</v>
      </c>
      <c r="AQ204" s="27">
        <f t="shared" si="575"/>
        <v>0.8780487805</v>
      </c>
      <c r="AR204" s="27">
        <v>87.8</v>
      </c>
      <c r="AS204" s="27">
        <f t="shared" si="576"/>
        <v>0.1219512195</v>
      </c>
      <c r="AT204" s="28"/>
      <c r="AU204" s="28">
        <v>7.0</v>
      </c>
      <c r="AV204" s="28">
        <v>0.0</v>
      </c>
      <c r="AW204" s="28">
        <f t="shared" si="577"/>
        <v>8</v>
      </c>
      <c r="AX204" s="28">
        <v>146.0</v>
      </c>
      <c r="AY204" s="28">
        <v>154.0</v>
      </c>
      <c r="AZ204" s="28">
        <f t="shared" si="578"/>
        <v>0.9480519481</v>
      </c>
      <c r="BA204" s="28">
        <v>94.8</v>
      </c>
      <c r="BB204" s="28">
        <f t="shared" si="579"/>
        <v>0.05194805195</v>
      </c>
      <c r="BC204" s="29"/>
      <c r="BD204" s="29">
        <v>7.0</v>
      </c>
      <c r="BE204" s="29">
        <v>0.0</v>
      </c>
      <c r="BF204" s="29">
        <v>2.0</v>
      </c>
      <c r="BG204" s="29">
        <v>1.0</v>
      </c>
      <c r="BH204" s="29">
        <v>3.0</v>
      </c>
      <c r="BI204" s="29">
        <f t="shared" si="581"/>
        <v>0.3333333333</v>
      </c>
      <c r="BJ204" s="29">
        <v>33.33</v>
      </c>
      <c r="BK204" s="29">
        <f t="shared" si="582"/>
        <v>0.6666666667</v>
      </c>
      <c r="BL204" s="30"/>
      <c r="BM204" s="30">
        <v>7.0</v>
      </c>
      <c r="BN204" s="30">
        <v>10.0</v>
      </c>
      <c r="BO204" s="30">
        <f t="shared" si="583"/>
        <v>36</v>
      </c>
      <c r="BP204" s="30">
        <v>61.0</v>
      </c>
      <c r="BQ204" s="30">
        <v>97.0</v>
      </c>
      <c r="BR204" s="30">
        <f t="shared" si="584"/>
        <v>0.6288659794</v>
      </c>
      <c r="BS204" s="30">
        <v>62.9</v>
      </c>
      <c r="BT204" s="30">
        <f t="shared" si="585"/>
        <v>0.3711340206</v>
      </c>
      <c r="BU204" s="31"/>
      <c r="BV204" s="31">
        <v>7.0</v>
      </c>
      <c r="BW204" s="31">
        <v>7.0</v>
      </c>
      <c r="BX204" s="31">
        <f t="shared" si="586"/>
        <v>22</v>
      </c>
      <c r="BY204" s="31">
        <v>102.0</v>
      </c>
      <c r="BZ204" s="31">
        <v>124.0</v>
      </c>
      <c r="CA204" s="31">
        <f t="shared" si="587"/>
        <v>0.8225806452</v>
      </c>
      <c r="CB204" s="31">
        <v>82.3</v>
      </c>
      <c r="CC204" s="31">
        <f t="shared" si="588"/>
        <v>0.1774193548</v>
      </c>
      <c r="CD204" s="42"/>
      <c r="CE204" s="42">
        <v>7.0</v>
      </c>
      <c r="CF204" s="42">
        <v>9.0</v>
      </c>
      <c r="CG204" s="42">
        <f t="shared" si="589"/>
        <v>36</v>
      </c>
      <c r="CH204" s="42">
        <v>120.0</v>
      </c>
      <c r="CI204" s="42">
        <v>156.0</v>
      </c>
      <c r="CJ204" s="42">
        <f t="shared" si="590"/>
        <v>0.7692307692</v>
      </c>
      <c r="CK204" s="42">
        <v>76.9</v>
      </c>
      <c r="CL204" s="42">
        <f t="shared" si="591"/>
        <v>0.2307692308</v>
      </c>
    </row>
    <row r="205" ht="16.5" customHeight="1">
      <c r="A205" s="23"/>
      <c r="B205" s="23">
        <v>8.0</v>
      </c>
      <c r="C205" s="23">
        <v>0.0</v>
      </c>
      <c r="D205" s="23">
        <f t="shared" si="564"/>
        <v>0</v>
      </c>
      <c r="E205" s="23">
        <v>41.0</v>
      </c>
      <c r="F205" s="23">
        <v>41.0</v>
      </c>
      <c r="G205" s="23">
        <f t="shared" si="565"/>
        <v>1</v>
      </c>
      <c r="H205" s="23">
        <v>100.0</v>
      </c>
      <c r="I205" s="23">
        <f t="shared" si="566"/>
        <v>0</v>
      </c>
      <c r="J205" s="24"/>
      <c r="K205" s="24">
        <v>8.0</v>
      </c>
      <c r="L205" s="24">
        <v>4.0</v>
      </c>
      <c r="M205" s="24">
        <f t="shared" si="595"/>
        <v>1</v>
      </c>
      <c r="N205" s="24">
        <v>62.0</v>
      </c>
      <c r="O205" s="24">
        <v>63.0</v>
      </c>
      <c r="P205" s="24">
        <f t="shared" si="592"/>
        <v>0.9841269841</v>
      </c>
      <c r="Q205" s="24">
        <v>98.4</v>
      </c>
      <c r="R205" s="24">
        <f t="shared" si="593"/>
        <v>0.01587301587</v>
      </c>
      <c r="S205" s="49"/>
      <c r="T205" s="49">
        <v>8.0</v>
      </c>
      <c r="U205" s="49">
        <v>1.0</v>
      </c>
      <c r="V205" s="49">
        <f t="shared" si="568"/>
        <v>2</v>
      </c>
      <c r="W205" s="49">
        <v>110.0</v>
      </c>
      <c r="X205" s="49">
        <v>112.0</v>
      </c>
      <c r="Y205" s="49">
        <f t="shared" si="569"/>
        <v>0.9821428571</v>
      </c>
      <c r="Z205" s="49">
        <v>98.2</v>
      </c>
      <c r="AA205" s="49">
        <f t="shared" si="570"/>
        <v>0.01785714286</v>
      </c>
      <c r="AB205" s="50"/>
      <c r="AC205" s="50">
        <v>8.0</v>
      </c>
      <c r="AD205" s="50">
        <v>4.0</v>
      </c>
      <c r="AE205" s="50">
        <f t="shared" si="594"/>
        <v>6</v>
      </c>
      <c r="AF205" s="50">
        <v>104.0</v>
      </c>
      <c r="AG205" s="50">
        <v>110.0</v>
      </c>
      <c r="AH205" s="50">
        <f t="shared" si="572"/>
        <v>0.9454545455</v>
      </c>
      <c r="AI205" s="50">
        <v>94.5</v>
      </c>
      <c r="AJ205" s="50">
        <f t="shared" si="573"/>
        <v>0.05454545455</v>
      </c>
      <c r="AK205" s="27"/>
      <c r="AL205" s="27">
        <v>8.0</v>
      </c>
      <c r="AM205" s="27">
        <v>0.0</v>
      </c>
      <c r="AN205" s="27">
        <f t="shared" si="574"/>
        <v>6</v>
      </c>
      <c r="AO205" s="27">
        <v>149.0</v>
      </c>
      <c r="AP205" s="27">
        <v>155.0</v>
      </c>
      <c r="AQ205" s="27">
        <f t="shared" si="575"/>
        <v>0.9612903226</v>
      </c>
      <c r="AR205" s="27">
        <v>96.1</v>
      </c>
      <c r="AS205" s="27">
        <f t="shared" si="576"/>
        <v>0.03870967742</v>
      </c>
      <c r="AT205" s="28"/>
      <c r="AU205" s="28">
        <v>8.0</v>
      </c>
      <c r="AV205" s="28">
        <v>1.0</v>
      </c>
      <c r="AW205" s="28">
        <f t="shared" si="577"/>
        <v>13</v>
      </c>
      <c r="AX205" s="28">
        <v>158.0</v>
      </c>
      <c r="AY205" s="28">
        <v>171.0</v>
      </c>
      <c r="AZ205" s="28">
        <f t="shared" si="578"/>
        <v>0.9239766082</v>
      </c>
      <c r="BA205" s="28">
        <v>92.4</v>
      </c>
      <c r="BB205" s="28">
        <f t="shared" si="579"/>
        <v>0.07602339181</v>
      </c>
      <c r="BC205" s="29"/>
      <c r="BD205" s="29">
        <v>8.0</v>
      </c>
      <c r="BE205" s="29">
        <v>1.0</v>
      </c>
      <c r="BF205" s="29">
        <f t="shared" ref="BF205:BF208" si="596">BH205-BG205</f>
        <v>20</v>
      </c>
      <c r="BG205" s="29">
        <v>169.0</v>
      </c>
      <c r="BH205" s="29">
        <v>189.0</v>
      </c>
      <c r="BI205" s="29">
        <f t="shared" si="581"/>
        <v>0.8941798942</v>
      </c>
      <c r="BJ205" s="29">
        <v>89.4</v>
      </c>
      <c r="BK205" s="29">
        <f t="shared" si="582"/>
        <v>0.1058201058</v>
      </c>
      <c r="BL205" s="30"/>
      <c r="BM205" s="30">
        <v>8.0</v>
      </c>
      <c r="BN205" s="30">
        <v>7.0</v>
      </c>
      <c r="BO205" s="30">
        <f t="shared" si="583"/>
        <v>27</v>
      </c>
      <c r="BP205" s="30">
        <v>102.0</v>
      </c>
      <c r="BQ205" s="30">
        <v>129.0</v>
      </c>
      <c r="BR205" s="30">
        <f t="shared" si="584"/>
        <v>0.7906976744</v>
      </c>
      <c r="BS205" s="30">
        <v>79.1</v>
      </c>
      <c r="BT205" s="30">
        <f t="shared" si="585"/>
        <v>0.2093023256</v>
      </c>
      <c r="BU205" s="31"/>
      <c r="BV205" s="31">
        <v>8.0</v>
      </c>
      <c r="BW205" s="31">
        <v>10.0</v>
      </c>
      <c r="BX205" s="31">
        <f t="shared" si="586"/>
        <v>44</v>
      </c>
      <c r="BY205" s="31">
        <v>80.0</v>
      </c>
      <c r="BZ205" s="31">
        <v>124.0</v>
      </c>
      <c r="CA205" s="31">
        <f t="shared" si="587"/>
        <v>0.6451612903</v>
      </c>
      <c r="CB205" s="31">
        <v>64.5</v>
      </c>
      <c r="CC205" s="31">
        <f t="shared" si="588"/>
        <v>0.3548387097</v>
      </c>
      <c r="CD205" s="42"/>
      <c r="CE205" s="42">
        <v>8.0</v>
      </c>
      <c r="CF205" s="42">
        <v>4.0</v>
      </c>
      <c r="CG205" s="42">
        <f t="shared" si="589"/>
        <v>33</v>
      </c>
      <c r="CH205" s="42">
        <v>248.0</v>
      </c>
      <c r="CI205" s="42">
        <v>281.0</v>
      </c>
      <c r="CJ205" s="42">
        <f t="shared" si="590"/>
        <v>0.8825622776</v>
      </c>
      <c r="CK205" s="42">
        <v>88.3</v>
      </c>
      <c r="CL205" s="42">
        <f t="shared" si="591"/>
        <v>0.1174377224</v>
      </c>
    </row>
    <row r="206" ht="16.5" customHeight="1">
      <c r="A206" s="23"/>
      <c r="B206" s="23">
        <v>9.0</v>
      </c>
      <c r="C206" s="23">
        <v>3.0</v>
      </c>
      <c r="D206" s="23">
        <f t="shared" si="564"/>
        <v>1</v>
      </c>
      <c r="E206" s="23">
        <v>39.0</v>
      </c>
      <c r="F206" s="23">
        <v>40.0</v>
      </c>
      <c r="G206" s="23">
        <f t="shared" si="565"/>
        <v>0.975</v>
      </c>
      <c r="H206" s="23">
        <v>97.5</v>
      </c>
      <c r="I206" s="23">
        <f t="shared" si="566"/>
        <v>0.025</v>
      </c>
      <c r="J206" s="24"/>
      <c r="K206" s="24">
        <v>9.0</v>
      </c>
      <c r="L206" s="24">
        <v>7.0</v>
      </c>
      <c r="M206" s="24">
        <f t="shared" si="595"/>
        <v>0</v>
      </c>
      <c r="N206" s="24">
        <v>29.0</v>
      </c>
      <c r="O206" s="24">
        <v>29.0</v>
      </c>
      <c r="P206" s="24">
        <f t="shared" si="592"/>
        <v>1</v>
      </c>
      <c r="Q206" s="24">
        <v>100.0</v>
      </c>
      <c r="R206" s="24">
        <f t="shared" si="593"/>
        <v>0</v>
      </c>
      <c r="S206" s="49"/>
      <c r="T206" s="49">
        <v>9.0</v>
      </c>
      <c r="U206" s="49">
        <v>4.0</v>
      </c>
      <c r="V206" s="49">
        <f t="shared" si="568"/>
        <v>6</v>
      </c>
      <c r="W206" s="49">
        <v>83.0</v>
      </c>
      <c r="X206" s="49">
        <v>89.0</v>
      </c>
      <c r="Y206" s="49">
        <f t="shared" si="569"/>
        <v>0.9325842697</v>
      </c>
      <c r="Z206" s="49">
        <v>93.3</v>
      </c>
      <c r="AA206" s="49">
        <f t="shared" si="570"/>
        <v>0.06741573034</v>
      </c>
      <c r="AB206" s="50"/>
      <c r="AC206" s="50">
        <v>9.0</v>
      </c>
      <c r="AD206" s="50">
        <v>3.0</v>
      </c>
      <c r="AE206" s="50">
        <f t="shared" si="594"/>
        <v>4</v>
      </c>
      <c r="AF206" s="50">
        <v>118.0</v>
      </c>
      <c r="AG206" s="50">
        <v>122.0</v>
      </c>
      <c r="AH206" s="50">
        <f t="shared" si="572"/>
        <v>0.9672131148</v>
      </c>
      <c r="AI206" s="50">
        <v>96.7</v>
      </c>
      <c r="AJ206" s="50">
        <f t="shared" si="573"/>
        <v>0.03278688525</v>
      </c>
      <c r="AK206" s="27"/>
      <c r="AL206" s="27">
        <v>9.0</v>
      </c>
      <c r="AM206" s="27">
        <v>9.0</v>
      </c>
      <c r="AN206" s="27">
        <f t="shared" si="574"/>
        <v>23</v>
      </c>
      <c r="AO206" s="27">
        <v>23.0</v>
      </c>
      <c r="AP206" s="27">
        <v>46.0</v>
      </c>
      <c r="AQ206" s="27">
        <f t="shared" si="575"/>
        <v>0.5</v>
      </c>
      <c r="AR206" s="27">
        <v>50.0</v>
      </c>
      <c r="AS206" s="27">
        <f t="shared" si="576"/>
        <v>0.5</v>
      </c>
      <c r="AT206" s="28"/>
      <c r="AU206" s="28">
        <v>9.0</v>
      </c>
      <c r="AV206" s="28">
        <v>8.0</v>
      </c>
      <c r="AW206" s="28">
        <f t="shared" si="577"/>
        <v>43</v>
      </c>
      <c r="AX206" s="28">
        <v>55.0</v>
      </c>
      <c r="AY206" s="28">
        <v>98.0</v>
      </c>
      <c r="AZ206" s="28">
        <f t="shared" si="578"/>
        <v>0.5612244898</v>
      </c>
      <c r="BA206" s="28">
        <v>56.1</v>
      </c>
      <c r="BB206" s="28">
        <f t="shared" si="579"/>
        <v>0.4387755102</v>
      </c>
      <c r="BC206" s="29"/>
      <c r="BD206" s="29">
        <v>9.0</v>
      </c>
      <c r="BE206" s="29">
        <v>3.0</v>
      </c>
      <c r="BF206" s="29">
        <f t="shared" si="596"/>
        <v>13</v>
      </c>
      <c r="BG206" s="29">
        <v>145.0</v>
      </c>
      <c r="BH206" s="29">
        <v>158.0</v>
      </c>
      <c r="BI206" s="29">
        <f t="shared" si="581"/>
        <v>0.917721519</v>
      </c>
      <c r="BJ206" s="29">
        <v>91.8</v>
      </c>
      <c r="BK206" s="29">
        <f t="shared" si="582"/>
        <v>0.08227848101</v>
      </c>
      <c r="BL206" s="30"/>
      <c r="BM206" s="30">
        <v>9.0</v>
      </c>
      <c r="BN206" s="30">
        <v>0.0</v>
      </c>
      <c r="BO206" s="30">
        <f t="shared" si="583"/>
        <v>21</v>
      </c>
      <c r="BP206" s="30">
        <v>144.0</v>
      </c>
      <c r="BQ206" s="30">
        <v>165.0</v>
      </c>
      <c r="BR206" s="30">
        <f t="shared" si="584"/>
        <v>0.8727272727</v>
      </c>
      <c r="BS206" s="30">
        <v>87.3</v>
      </c>
      <c r="BT206" s="30">
        <f t="shared" si="585"/>
        <v>0.1272727273</v>
      </c>
      <c r="BU206" s="31"/>
      <c r="BV206" s="31">
        <v>9.0</v>
      </c>
      <c r="BW206" s="31">
        <v>1.0</v>
      </c>
      <c r="BX206" s="31">
        <f t="shared" si="586"/>
        <v>29</v>
      </c>
      <c r="BY206" s="31">
        <v>225.0</v>
      </c>
      <c r="BZ206" s="31">
        <v>254.0</v>
      </c>
      <c r="CA206" s="31">
        <f t="shared" si="587"/>
        <v>0.8858267717</v>
      </c>
      <c r="CB206" s="31">
        <v>88.6</v>
      </c>
      <c r="CC206" s="31">
        <f t="shared" si="588"/>
        <v>0.1141732283</v>
      </c>
      <c r="CD206" s="42"/>
      <c r="CE206" s="42">
        <v>9.0</v>
      </c>
      <c r="CF206" s="42">
        <v>3.0</v>
      </c>
      <c r="CG206" s="42">
        <f t="shared" si="589"/>
        <v>30</v>
      </c>
      <c r="CH206" s="42">
        <v>271.0</v>
      </c>
      <c r="CI206" s="42">
        <v>301.0</v>
      </c>
      <c r="CJ206" s="42">
        <f t="shared" si="590"/>
        <v>0.9003322259</v>
      </c>
      <c r="CK206" s="42">
        <v>90.0</v>
      </c>
      <c r="CL206" s="42">
        <f t="shared" si="591"/>
        <v>0.09966777409</v>
      </c>
    </row>
    <row r="207" ht="16.5" customHeight="1">
      <c r="A207" s="23"/>
      <c r="B207" s="23">
        <v>10.0</v>
      </c>
      <c r="C207" s="23">
        <v>0.0</v>
      </c>
      <c r="D207" s="23">
        <v>5.0</v>
      </c>
      <c r="E207" s="23">
        <v>3.0</v>
      </c>
      <c r="F207" s="23">
        <v>9.0</v>
      </c>
      <c r="G207" s="23">
        <f t="shared" si="565"/>
        <v>0.3333333333</v>
      </c>
      <c r="H207" s="23">
        <v>33.33</v>
      </c>
      <c r="I207" s="23">
        <f t="shared" si="566"/>
        <v>0.5555555556</v>
      </c>
      <c r="J207" s="24"/>
      <c r="K207" s="24">
        <v>10.0</v>
      </c>
      <c r="L207" s="24">
        <v>9.0</v>
      </c>
      <c r="M207" s="24">
        <f t="shared" si="595"/>
        <v>14</v>
      </c>
      <c r="N207" s="24">
        <v>34.0</v>
      </c>
      <c r="O207" s="24">
        <v>48.0</v>
      </c>
      <c r="P207" s="24">
        <f t="shared" si="592"/>
        <v>0.7083333333</v>
      </c>
      <c r="Q207" s="24">
        <v>70.8</v>
      </c>
      <c r="R207" s="24">
        <f t="shared" si="593"/>
        <v>0.2916666667</v>
      </c>
      <c r="S207" s="49"/>
      <c r="T207" s="49">
        <v>10.0</v>
      </c>
      <c r="U207" s="49">
        <v>7.0</v>
      </c>
      <c r="V207" s="49">
        <f t="shared" si="568"/>
        <v>2</v>
      </c>
      <c r="W207" s="49">
        <v>45.0</v>
      </c>
      <c r="X207" s="49">
        <v>47.0</v>
      </c>
      <c r="Y207" s="49">
        <f t="shared" si="569"/>
        <v>0.9574468085</v>
      </c>
      <c r="Z207" s="49">
        <v>95.7</v>
      </c>
      <c r="AA207" s="49">
        <f t="shared" si="570"/>
        <v>0.04255319149</v>
      </c>
      <c r="AB207" s="50"/>
      <c r="AC207" s="50">
        <v>10.0</v>
      </c>
      <c r="AD207" s="50">
        <v>9.0</v>
      </c>
      <c r="AE207" s="50">
        <f t="shared" si="594"/>
        <v>23</v>
      </c>
      <c r="AF207" s="50">
        <v>53.0</v>
      </c>
      <c r="AG207" s="50">
        <v>76.0</v>
      </c>
      <c r="AH207" s="50">
        <f t="shared" si="572"/>
        <v>0.6973684211</v>
      </c>
      <c r="AI207" s="50">
        <v>69.7</v>
      </c>
      <c r="AJ207" s="50">
        <f t="shared" si="573"/>
        <v>0.3026315789</v>
      </c>
      <c r="AK207" s="27"/>
      <c r="AL207" s="27">
        <v>10.0</v>
      </c>
      <c r="AM207" s="27">
        <v>9.0</v>
      </c>
      <c r="AN207" s="27">
        <v>3.0</v>
      </c>
      <c r="AO207" s="27">
        <v>2.0</v>
      </c>
      <c r="AP207" s="27">
        <v>5.0</v>
      </c>
      <c r="AQ207" s="27">
        <f t="shared" si="575"/>
        <v>0.4</v>
      </c>
      <c r="AR207" s="27">
        <v>40.0</v>
      </c>
      <c r="AS207" s="27">
        <f t="shared" si="576"/>
        <v>0.6</v>
      </c>
      <c r="AT207" s="28"/>
      <c r="AU207" s="28">
        <v>10.0</v>
      </c>
      <c r="AV207" s="28">
        <v>3.0</v>
      </c>
      <c r="AW207" s="28">
        <f t="shared" si="577"/>
        <v>12</v>
      </c>
      <c r="AX207" s="28">
        <v>125.0</v>
      </c>
      <c r="AY207" s="28">
        <v>137.0</v>
      </c>
      <c r="AZ207" s="28">
        <f t="shared" si="578"/>
        <v>0.9124087591</v>
      </c>
      <c r="BA207" s="28">
        <v>91.2</v>
      </c>
      <c r="BB207" s="28">
        <f t="shared" si="579"/>
        <v>0.08759124088</v>
      </c>
      <c r="BC207" s="29"/>
      <c r="BD207" s="29">
        <v>10.0</v>
      </c>
      <c r="BE207" s="29">
        <v>8.0</v>
      </c>
      <c r="BF207" s="29">
        <f t="shared" si="596"/>
        <v>12</v>
      </c>
      <c r="BG207" s="29">
        <v>66.0</v>
      </c>
      <c r="BH207" s="29">
        <v>78.0</v>
      </c>
      <c r="BI207" s="29">
        <f t="shared" si="581"/>
        <v>0.8461538462</v>
      </c>
      <c r="BJ207" s="29">
        <v>84.6</v>
      </c>
      <c r="BK207" s="29">
        <f t="shared" si="582"/>
        <v>0.1538461538</v>
      </c>
      <c r="BL207" s="30"/>
      <c r="BM207" s="30">
        <v>10.0</v>
      </c>
      <c r="BN207" s="30">
        <v>2.0</v>
      </c>
      <c r="BO207" s="30">
        <f t="shared" si="583"/>
        <v>24</v>
      </c>
      <c r="BP207" s="30">
        <v>201.0</v>
      </c>
      <c r="BQ207" s="30">
        <v>225.0</v>
      </c>
      <c r="BR207" s="30">
        <f t="shared" si="584"/>
        <v>0.8933333333</v>
      </c>
      <c r="BS207" s="30">
        <v>89.3</v>
      </c>
      <c r="BT207" s="30">
        <f t="shared" si="585"/>
        <v>0.1066666667</v>
      </c>
      <c r="BU207" s="31"/>
      <c r="BV207" s="31">
        <v>10.0</v>
      </c>
      <c r="BW207" s="31">
        <v>3.0</v>
      </c>
      <c r="BX207" s="31">
        <f t="shared" si="586"/>
        <v>25</v>
      </c>
      <c r="BY207" s="31">
        <v>195.0</v>
      </c>
      <c r="BZ207" s="31">
        <v>220.0</v>
      </c>
      <c r="CA207" s="31">
        <f t="shared" si="587"/>
        <v>0.8863636364</v>
      </c>
      <c r="CB207" s="31">
        <v>88.6</v>
      </c>
      <c r="CC207" s="31">
        <f t="shared" si="588"/>
        <v>0.1136363636</v>
      </c>
      <c r="CD207" s="42"/>
      <c r="CE207" s="42">
        <v>10.0</v>
      </c>
      <c r="CF207" s="42">
        <v>0.0</v>
      </c>
      <c r="CG207" s="42">
        <v>240.0</v>
      </c>
      <c r="CH207" s="42">
        <v>30.0</v>
      </c>
      <c r="CI207" s="42">
        <v>270.0</v>
      </c>
      <c r="CJ207" s="42">
        <f t="shared" si="590"/>
        <v>0.1111111111</v>
      </c>
      <c r="CK207" s="42">
        <v>11.1</v>
      </c>
      <c r="CL207" s="42">
        <f t="shared" si="591"/>
        <v>0.8888888889</v>
      </c>
    </row>
    <row r="208" ht="16.5" customHeight="1">
      <c r="A208" s="23"/>
      <c r="B208" s="23">
        <v>11.0</v>
      </c>
      <c r="C208" s="23">
        <v>11.0</v>
      </c>
      <c r="D208" s="23">
        <f>F208-E208</f>
        <v>7</v>
      </c>
      <c r="E208" s="23">
        <v>10.0</v>
      </c>
      <c r="F208" s="23">
        <v>17.0</v>
      </c>
      <c r="G208" s="23">
        <f t="shared" si="565"/>
        <v>0.5882352941</v>
      </c>
      <c r="H208" s="23">
        <v>58.8</v>
      </c>
      <c r="I208" s="23">
        <f t="shared" si="566"/>
        <v>0.4117647059</v>
      </c>
      <c r="J208" s="24"/>
      <c r="K208" s="24">
        <v>11.0</v>
      </c>
      <c r="L208" s="24">
        <v>5.0</v>
      </c>
      <c r="M208" s="24">
        <f t="shared" si="595"/>
        <v>10</v>
      </c>
      <c r="N208" s="24">
        <v>48.0</v>
      </c>
      <c r="O208" s="24">
        <v>58.0</v>
      </c>
      <c r="P208" s="24">
        <f t="shared" si="592"/>
        <v>0.8275862069</v>
      </c>
      <c r="Q208" s="24">
        <v>82.8</v>
      </c>
      <c r="R208" s="24">
        <f t="shared" si="593"/>
        <v>0.1724137931</v>
      </c>
      <c r="S208" s="49"/>
      <c r="T208" s="49">
        <v>11.0</v>
      </c>
      <c r="U208" s="49">
        <v>10.0</v>
      </c>
      <c r="V208" s="49">
        <f t="shared" si="568"/>
        <v>18</v>
      </c>
      <c r="W208" s="49">
        <v>19.0</v>
      </c>
      <c r="X208" s="49">
        <v>37.0</v>
      </c>
      <c r="Y208" s="49">
        <f t="shared" si="569"/>
        <v>0.5135135135</v>
      </c>
      <c r="Z208" s="49">
        <v>51.4</v>
      </c>
      <c r="AA208" s="49">
        <f t="shared" si="570"/>
        <v>0.4864864865</v>
      </c>
      <c r="AB208" s="50"/>
      <c r="AC208" s="50">
        <v>11.0</v>
      </c>
      <c r="AD208" s="50">
        <v>6.0</v>
      </c>
      <c r="AE208" s="50">
        <f t="shared" si="594"/>
        <v>9</v>
      </c>
      <c r="AF208" s="50">
        <v>93.0</v>
      </c>
      <c r="AG208" s="50">
        <v>102.0</v>
      </c>
      <c r="AH208" s="50">
        <f t="shared" si="572"/>
        <v>0.9117647059</v>
      </c>
      <c r="AI208" s="50">
        <v>91.2</v>
      </c>
      <c r="AJ208" s="50">
        <f t="shared" si="573"/>
        <v>0.08823529412</v>
      </c>
      <c r="AK208" s="27"/>
      <c r="AL208" s="27">
        <v>11.0</v>
      </c>
      <c r="AM208" s="27">
        <v>7.0</v>
      </c>
      <c r="AN208" s="27">
        <f>AP208-AO208</f>
        <v>11</v>
      </c>
      <c r="AO208" s="27">
        <v>77.0</v>
      </c>
      <c r="AP208" s="27">
        <v>88.0</v>
      </c>
      <c r="AQ208" s="27">
        <f t="shared" si="575"/>
        <v>0.875</v>
      </c>
      <c r="AR208" s="27">
        <v>87.5</v>
      </c>
      <c r="AS208" s="27">
        <f t="shared" si="576"/>
        <v>0.125</v>
      </c>
      <c r="AT208" s="28"/>
      <c r="AU208" s="28">
        <v>11.0</v>
      </c>
      <c r="AV208" s="28">
        <v>7.0</v>
      </c>
      <c r="AW208" s="28">
        <f t="shared" si="577"/>
        <v>6</v>
      </c>
      <c r="AX208" s="28">
        <v>47.0</v>
      </c>
      <c r="AY208" s="28">
        <v>53.0</v>
      </c>
      <c r="AZ208" s="28">
        <f t="shared" si="578"/>
        <v>0.8867924528</v>
      </c>
      <c r="BA208" s="28">
        <v>88.7</v>
      </c>
      <c r="BB208" s="28">
        <f t="shared" si="579"/>
        <v>0.1132075472</v>
      </c>
      <c r="BC208" s="29"/>
      <c r="BD208" s="29">
        <v>11.0</v>
      </c>
      <c r="BE208" s="29">
        <v>6.0</v>
      </c>
      <c r="BF208" s="29">
        <f t="shared" si="596"/>
        <v>11</v>
      </c>
      <c r="BG208" s="29">
        <v>112.0</v>
      </c>
      <c r="BH208" s="29">
        <v>123.0</v>
      </c>
      <c r="BI208" s="29">
        <f t="shared" si="581"/>
        <v>0.9105691057</v>
      </c>
      <c r="BJ208" s="29">
        <v>91.1</v>
      </c>
      <c r="BK208" s="29">
        <f t="shared" si="582"/>
        <v>0.08943089431</v>
      </c>
      <c r="BL208" s="30"/>
      <c r="BM208" s="30">
        <v>11.0</v>
      </c>
      <c r="BN208" s="30">
        <v>5.0</v>
      </c>
      <c r="BO208" s="30">
        <f t="shared" si="583"/>
        <v>19</v>
      </c>
      <c r="BP208" s="30">
        <v>139.0</v>
      </c>
      <c r="BQ208" s="30">
        <v>158.0</v>
      </c>
      <c r="BR208" s="30">
        <f t="shared" si="584"/>
        <v>0.8797468354</v>
      </c>
      <c r="BS208" s="30">
        <v>88.0</v>
      </c>
      <c r="BT208" s="30">
        <f t="shared" si="585"/>
        <v>0.1202531646</v>
      </c>
      <c r="BU208" s="31"/>
      <c r="BV208" s="31">
        <v>11.0</v>
      </c>
      <c r="BW208" s="31">
        <v>5.0</v>
      </c>
      <c r="BX208" s="31">
        <f t="shared" si="586"/>
        <v>17</v>
      </c>
      <c r="BY208" s="31">
        <v>136.0</v>
      </c>
      <c r="BZ208" s="31">
        <v>153.0</v>
      </c>
      <c r="CA208" s="31">
        <f t="shared" si="587"/>
        <v>0.8888888889</v>
      </c>
      <c r="CB208" s="31">
        <v>88.9</v>
      </c>
      <c r="CC208" s="31">
        <f t="shared" si="588"/>
        <v>0.1111111111</v>
      </c>
      <c r="CD208" s="42"/>
      <c r="CE208" s="42">
        <v>11.0</v>
      </c>
      <c r="CF208" s="42">
        <v>8.0</v>
      </c>
      <c r="CG208" s="42">
        <f>CI208-CH208</f>
        <v>24</v>
      </c>
      <c r="CH208" s="42">
        <v>130.0</v>
      </c>
      <c r="CI208" s="42">
        <v>154.0</v>
      </c>
      <c r="CJ208" s="42">
        <f t="shared" si="590"/>
        <v>0.8441558442</v>
      </c>
      <c r="CK208" s="42">
        <v>84.4</v>
      </c>
      <c r="CL208" s="42">
        <f t="shared" si="591"/>
        <v>0.1558441558</v>
      </c>
    </row>
    <row r="209" ht="16.5" customHeight="1">
      <c r="A209" s="36" t="s">
        <v>25</v>
      </c>
      <c r="B209" s="37"/>
      <c r="C209" s="37"/>
      <c r="D209" s="37"/>
      <c r="E209" s="37"/>
      <c r="F209" s="37"/>
      <c r="G209" s="36">
        <f t="shared" ref="G209:H209" si="597">SUM(G197:G208)/12</f>
        <v>0.8265767057</v>
      </c>
      <c r="H209" s="36">
        <f t="shared" si="597"/>
        <v>82.6525</v>
      </c>
      <c r="I209" s="36">
        <f>SUM(I197:I208)/12*100</f>
        <v>16.41640351</v>
      </c>
      <c r="J209" s="37"/>
      <c r="K209" s="37"/>
      <c r="L209" s="37"/>
      <c r="M209" s="37"/>
      <c r="N209" s="37"/>
      <c r="O209" s="37"/>
      <c r="P209" s="36">
        <f t="shared" ref="P209:Q209" si="598">SUM(P197:P208)/12</f>
        <v>0.7967762173</v>
      </c>
      <c r="Q209" s="36">
        <f t="shared" si="598"/>
        <v>79.67833333</v>
      </c>
      <c r="R209" s="36">
        <f>SUM(R197:R208)/12*100</f>
        <v>11.98904494</v>
      </c>
      <c r="S209" s="37"/>
      <c r="T209" s="37"/>
      <c r="U209" s="37"/>
      <c r="V209" s="37"/>
      <c r="W209" s="37"/>
      <c r="X209" s="37"/>
      <c r="Y209" s="36">
        <f t="shared" ref="Y209:Z209" si="599">SUM(Y197:Y208)/12</f>
        <v>0.9148936643</v>
      </c>
      <c r="Z209" s="36">
        <f t="shared" si="599"/>
        <v>91.49166667</v>
      </c>
      <c r="AA209" s="36">
        <f>SUM(AA197:AA208)/12*100</f>
        <v>8.51063357</v>
      </c>
      <c r="AB209" s="37"/>
      <c r="AC209" s="37"/>
      <c r="AD209" s="37"/>
      <c r="AE209" s="37"/>
      <c r="AF209" s="37"/>
      <c r="AG209" s="37"/>
      <c r="AH209" s="36">
        <f t="shared" ref="AH209:AI209" si="600">SUM(AH197:AH208)/12</f>
        <v>0.8138972871</v>
      </c>
      <c r="AI209" s="36">
        <f t="shared" si="600"/>
        <v>81.38333333</v>
      </c>
      <c r="AJ209" s="36">
        <f>SUM(AJ197:AJ208)/12*100</f>
        <v>18.61027129</v>
      </c>
      <c r="AK209" s="37"/>
      <c r="AL209" s="37"/>
      <c r="AM209" s="37"/>
      <c r="AN209" s="37"/>
      <c r="AO209" s="37"/>
      <c r="AP209" s="37"/>
      <c r="AQ209" s="36">
        <f t="shared" ref="AQ209:AR209" si="601">SUM(AQ197:AQ208)/12</f>
        <v>0.814519863</v>
      </c>
      <c r="AR209" s="36">
        <f t="shared" si="601"/>
        <v>81.45</v>
      </c>
      <c r="AS209" s="36">
        <f>SUM(AS197:AS208)/12*100</f>
        <v>18.5480137</v>
      </c>
      <c r="AT209" s="37"/>
      <c r="AU209" s="37"/>
      <c r="AV209" s="37"/>
      <c r="AW209" s="37"/>
      <c r="AX209" s="37"/>
      <c r="AY209" s="37"/>
      <c r="AZ209" s="36">
        <f t="shared" ref="AZ209:BA209" si="602">SUM(AZ197:AZ208)/12</f>
        <v>0.8297049039</v>
      </c>
      <c r="BA209" s="36">
        <f t="shared" si="602"/>
        <v>82.95833333</v>
      </c>
      <c r="BB209" s="36">
        <f>SUM(BB197:BB208)/12*100</f>
        <v>17.02950961</v>
      </c>
      <c r="BC209" s="37"/>
      <c r="BD209" s="37"/>
      <c r="BE209" s="37"/>
      <c r="BF209" s="37"/>
      <c r="BG209" s="37"/>
      <c r="BH209" s="37"/>
      <c r="BI209" s="36">
        <f t="shared" ref="BI209:BJ209" si="603">SUM(BI197:BI208)/12</f>
        <v>0.824276619</v>
      </c>
      <c r="BJ209" s="36">
        <f t="shared" si="603"/>
        <v>82.4275</v>
      </c>
      <c r="BK209" s="36">
        <f>SUM(BK197:BK208)/12*100</f>
        <v>17.5723381</v>
      </c>
      <c r="BL209" s="37"/>
      <c r="BM209" s="37"/>
      <c r="BN209" s="37"/>
      <c r="BO209" s="37"/>
      <c r="BP209" s="37"/>
      <c r="BQ209" s="37"/>
      <c r="BR209" s="36">
        <f t="shared" ref="BR209:BS209" si="604">SUM(BR197:BR208)/12</f>
        <v>0.8428464228</v>
      </c>
      <c r="BS209" s="36">
        <f t="shared" si="604"/>
        <v>84.28333333</v>
      </c>
      <c r="BT209" s="36">
        <f>SUM(BT197:BT208)/12*100</f>
        <v>15.71535772</v>
      </c>
      <c r="BU209" s="37"/>
      <c r="BV209" s="37"/>
      <c r="BW209" s="37"/>
      <c r="BX209" s="37"/>
      <c r="BY209" s="37"/>
      <c r="BZ209" s="37"/>
      <c r="CA209" s="36">
        <f t="shared" ref="CA209:CB209" si="605">SUM(CA197:CA208)/12</f>
        <v>0.8084093287</v>
      </c>
      <c r="CB209" s="36">
        <f t="shared" si="605"/>
        <v>80.83333333</v>
      </c>
      <c r="CC209" s="36">
        <f>SUM(CC197:CC208)/12*100</f>
        <v>19.15906713</v>
      </c>
      <c r="CD209" s="37"/>
      <c r="CE209" s="37"/>
      <c r="CF209" s="37"/>
      <c r="CG209" s="37"/>
      <c r="CH209" s="37"/>
      <c r="CI209" s="37"/>
      <c r="CJ209" s="36">
        <f t="shared" ref="CJ209:CK209" si="606">SUM(CJ197:CJ208)/12</f>
        <v>0.7756176075</v>
      </c>
      <c r="CK209" s="36">
        <f t="shared" si="606"/>
        <v>77.55833333</v>
      </c>
      <c r="CL209" s="36">
        <f>SUM(CL197:CL208)/12*100</f>
        <v>22.43823925</v>
      </c>
    </row>
    <row r="210" ht="16.5" customHeight="1">
      <c r="A210" s="38" t="s">
        <v>26</v>
      </c>
      <c r="B210" s="39"/>
      <c r="C210" s="39"/>
      <c r="D210" s="39"/>
      <c r="E210" s="39"/>
      <c r="F210" s="39"/>
      <c r="G210" s="38">
        <f>STDEV(G197:G208)</f>
        <v>0.1998026487</v>
      </c>
      <c r="H210" s="38"/>
      <c r="I210" s="38">
        <f>STDEV(I197:I208)</f>
        <v>0.176026681</v>
      </c>
      <c r="J210" s="39"/>
      <c r="K210" s="39"/>
      <c r="L210" s="39"/>
      <c r="M210" s="39"/>
      <c r="N210" s="39"/>
      <c r="O210" s="39"/>
      <c r="P210" s="38">
        <f>STDEV(P197:P208)</f>
        <v>0.3025439585</v>
      </c>
      <c r="Q210" s="38"/>
      <c r="R210" s="38">
        <f>STDEV(R197:R208)</f>
        <v>0.1731986634</v>
      </c>
      <c r="S210" s="39"/>
      <c r="T210" s="39"/>
      <c r="U210" s="39"/>
      <c r="V210" s="39"/>
      <c r="W210" s="39"/>
      <c r="X210" s="39"/>
      <c r="Y210" s="38">
        <f>STDEV(Y197:Y208)</f>
        <v>0.1296720808</v>
      </c>
      <c r="Z210" s="38"/>
      <c r="AA210" s="38">
        <f>STDEV(AA197:AA208)</f>
        <v>0.1296720808</v>
      </c>
      <c r="AB210" s="39"/>
      <c r="AC210" s="39"/>
      <c r="AD210" s="39"/>
      <c r="AE210" s="39"/>
      <c r="AF210" s="39"/>
      <c r="AG210" s="39"/>
      <c r="AH210" s="38">
        <f>STDEV(AH197:AH208)</f>
        <v>0.2512442226</v>
      </c>
      <c r="AI210" s="38"/>
      <c r="AJ210" s="38">
        <f>STDEV(AJ197:AJ208)</f>
        <v>0.2512442226</v>
      </c>
      <c r="AK210" s="39"/>
      <c r="AL210" s="39"/>
      <c r="AM210" s="39"/>
      <c r="AN210" s="39"/>
      <c r="AO210" s="39"/>
      <c r="AP210" s="39"/>
      <c r="AQ210" s="38">
        <f>STDEV(AQ197:AQ208)</f>
        <v>0.2013850556</v>
      </c>
      <c r="AR210" s="38"/>
      <c r="AS210" s="38">
        <f>STDEV(AS197:AS208)</f>
        <v>0.2013850556</v>
      </c>
      <c r="AT210" s="39"/>
      <c r="AU210" s="39"/>
      <c r="AV210" s="39"/>
      <c r="AW210" s="39"/>
      <c r="AX210" s="39"/>
      <c r="AY210" s="39"/>
      <c r="AZ210" s="38">
        <f>STDEV(AZ197:AZ208)</f>
        <v>0.1929757222</v>
      </c>
      <c r="BA210" s="38"/>
      <c r="BB210" s="38">
        <f>STDEV(BB197:BB208)</f>
        <v>0.1929757222</v>
      </c>
      <c r="BC210" s="39"/>
      <c r="BD210" s="39"/>
      <c r="BE210" s="39"/>
      <c r="BF210" s="39"/>
      <c r="BG210" s="39"/>
      <c r="BH210" s="39"/>
      <c r="BI210" s="38">
        <f>STDEV(BI197:BI208)</f>
        <v>0.1686193157</v>
      </c>
      <c r="BJ210" s="38"/>
      <c r="BK210" s="38">
        <f>STDEV(BK197:BK208)</f>
        <v>0.1686193157</v>
      </c>
      <c r="BL210" s="39"/>
      <c r="BM210" s="39"/>
      <c r="BN210" s="39"/>
      <c r="BO210" s="39"/>
      <c r="BP210" s="39"/>
      <c r="BQ210" s="39"/>
      <c r="BR210" s="38">
        <f>STDEV(BR197:BR208)</f>
        <v>0.0831041658</v>
      </c>
      <c r="BS210" s="38"/>
      <c r="BT210" s="38">
        <f>STDEV(BT197:BT208)</f>
        <v>0.0831041658</v>
      </c>
      <c r="BU210" s="39"/>
      <c r="BV210" s="39"/>
      <c r="BW210" s="39"/>
      <c r="BX210" s="39"/>
      <c r="BY210" s="39"/>
      <c r="BZ210" s="39"/>
      <c r="CA210" s="38">
        <f>STDEV(CA197:CA208)</f>
        <v>0.1373292251</v>
      </c>
      <c r="CB210" s="38"/>
      <c r="CC210" s="38">
        <f>STDEV(CC197:CC208)</f>
        <v>0.1373292251</v>
      </c>
      <c r="CD210" s="39"/>
      <c r="CE210" s="39"/>
      <c r="CF210" s="39"/>
      <c r="CG210" s="39"/>
      <c r="CH210" s="39"/>
      <c r="CI210" s="39"/>
      <c r="CJ210" s="38">
        <f>STDEV(CJ197:CJ208)</f>
        <v>0.2346814309</v>
      </c>
      <c r="CK210" s="38"/>
      <c r="CL210" s="38">
        <f>STDEV(CL197:CL208)</f>
        <v>0.2346814309</v>
      </c>
    </row>
    <row r="211" ht="16.5" customHeight="1">
      <c r="A211" s="40" t="s">
        <v>27</v>
      </c>
      <c r="B211" s="41"/>
      <c r="C211" s="41"/>
      <c r="D211" s="41"/>
      <c r="E211" s="41"/>
      <c r="F211" s="41"/>
      <c r="G211" s="40">
        <f>VAR(G197:G208)</f>
        <v>0.03992109841</v>
      </c>
      <c r="H211" s="40"/>
      <c r="I211" s="40">
        <f>VAR(I197:I208)</f>
        <v>0.03098539242</v>
      </c>
      <c r="J211" s="41"/>
      <c r="K211" s="41"/>
      <c r="L211" s="41"/>
      <c r="M211" s="41"/>
      <c r="N211" s="41"/>
      <c r="O211" s="41"/>
      <c r="P211" s="40">
        <f>VAR(P197:P208)</f>
        <v>0.09153284681</v>
      </c>
      <c r="Q211" s="41"/>
      <c r="R211" s="40">
        <f>VAR(R197:R208)</f>
        <v>0.02999777701</v>
      </c>
      <c r="S211" s="41"/>
      <c r="T211" s="41"/>
      <c r="U211" s="41"/>
      <c r="V211" s="41"/>
      <c r="W211" s="41"/>
      <c r="X211" s="41"/>
      <c r="Y211" s="40">
        <f>VAR(Y197:Y208)</f>
        <v>0.01681484853</v>
      </c>
      <c r="Z211" s="41"/>
      <c r="AA211" s="40">
        <f>VAR(AA197:AA208)</f>
        <v>0.01681484853</v>
      </c>
      <c r="AB211" s="41"/>
      <c r="AC211" s="41"/>
      <c r="AD211" s="41"/>
      <c r="AE211" s="41"/>
      <c r="AF211" s="41"/>
      <c r="AG211" s="41"/>
      <c r="AH211" s="40">
        <f>VAR(AH197:AH208)</f>
        <v>0.06312365938</v>
      </c>
      <c r="AI211" s="41"/>
      <c r="AJ211" s="40">
        <f>VAR(AJ197:AJ208)</f>
        <v>0.06312365938</v>
      </c>
      <c r="AK211" s="41"/>
      <c r="AL211" s="41"/>
      <c r="AM211" s="41"/>
      <c r="AN211" s="41"/>
      <c r="AO211" s="41"/>
      <c r="AP211" s="41"/>
      <c r="AQ211" s="40">
        <f>VAR(AQ197:AQ208)</f>
        <v>0.0405559406</v>
      </c>
      <c r="AR211" s="41"/>
      <c r="AS211" s="40">
        <f>VAR(AS197:AS208)</f>
        <v>0.0405559406</v>
      </c>
      <c r="AT211" s="41"/>
      <c r="AU211" s="41"/>
      <c r="AV211" s="41"/>
      <c r="AW211" s="41"/>
      <c r="AX211" s="41"/>
      <c r="AY211" s="41"/>
      <c r="AZ211" s="40">
        <f>VAR(AZ197:AZ208)</f>
        <v>0.03723962936</v>
      </c>
      <c r="BA211" s="41"/>
      <c r="BB211" s="40">
        <f>VAR(BB197:BB208)</f>
        <v>0.03723962936</v>
      </c>
      <c r="BC211" s="41"/>
      <c r="BD211" s="41"/>
      <c r="BE211" s="41"/>
      <c r="BF211" s="41"/>
      <c r="BG211" s="41"/>
      <c r="BH211" s="41"/>
      <c r="BI211" s="40">
        <f>VAR(BI197:BI208)</f>
        <v>0.02843247362</v>
      </c>
      <c r="BJ211" s="41"/>
      <c r="BK211" s="40">
        <f>VAR(BK197:BK208)</f>
        <v>0.02843247362</v>
      </c>
      <c r="BL211" s="41"/>
      <c r="BM211" s="41"/>
      <c r="BN211" s="41"/>
      <c r="BO211" s="41"/>
      <c r="BP211" s="41"/>
      <c r="BQ211" s="41"/>
      <c r="BR211" s="40">
        <f>VAR(BR197:BR208)</f>
        <v>0.006906302374</v>
      </c>
      <c r="BS211" s="41"/>
      <c r="BT211" s="40">
        <f>VAR(BT197:BT208)</f>
        <v>0.006906302374</v>
      </c>
      <c r="BU211" s="41"/>
      <c r="BV211" s="41"/>
      <c r="BW211" s="41"/>
      <c r="BX211" s="41"/>
      <c r="BY211" s="41"/>
      <c r="BZ211" s="41"/>
      <c r="CA211" s="40">
        <f>VAR(CA197:CA208)</f>
        <v>0.01885931607</v>
      </c>
      <c r="CB211" s="41"/>
      <c r="CC211" s="40">
        <f>VAR(CC197:CC208)</f>
        <v>0.01885931607</v>
      </c>
      <c r="CD211" s="41"/>
      <c r="CE211" s="41"/>
      <c r="CF211" s="41"/>
      <c r="CG211" s="41"/>
      <c r="CH211" s="41"/>
      <c r="CI211" s="41"/>
      <c r="CJ211" s="40">
        <f>VAR(CJ197:CJ208)</f>
        <v>0.05507537401</v>
      </c>
      <c r="CK211" s="41"/>
      <c r="CL211" s="40">
        <f>VAR(CL197:CL208)</f>
        <v>0.05507537401</v>
      </c>
    </row>
    <row r="212" ht="16.5" customHeight="1">
      <c r="A212" s="23"/>
      <c r="B212" s="23">
        <v>0.0</v>
      </c>
      <c r="C212" s="23">
        <v>3.0</v>
      </c>
      <c r="D212" s="23">
        <f t="shared" ref="D212:D216" si="607">F212-E212</f>
        <v>2</v>
      </c>
      <c r="E212" s="23">
        <v>36.0</v>
      </c>
      <c r="F212" s="23">
        <v>38.0</v>
      </c>
      <c r="G212" s="23">
        <f t="shared" ref="G212:G223" si="608">E212/F212</f>
        <v>0.9473684211</v>
      </c>
      <c r="H212" s="23">
        <v>94.7</v>
      </c>
      <c r="I212" s="23">
        <f t="shared" ref="I212:I223" si="609">D212/F212</f>
        <v>0.05263157895</v>
      </c>
      <c r="J212" s="24"/>
      <c r="K212" s="24">
        <v>0.0</v>
      </c>
      <c r="L212" s="24">
        <v>2.0</v>
      </c>
      <c r="M212" s="24">
        <f t="shared" ref="M212:M223" si="610">O212-N212</f>
        <v>8</v>
      </c>
      <c r="N212" s="24">
        <v>76.0</v>
      </c>
      <c r="O212" s="24">
        <v>84.0</v>
      </c>
      <c r="P212" s="24">
        <f t="shared" ref="P212:P223" si="611">N212/O212</f>
        <v>0.9047619048</v>
      </c>
      <c r="Q212" s="24">
        <v>90.5</v>
      </c>
      <c r="R212" s="24">
        <f t="shared" ref="R212:R223" si="612">M212/O212</f>
        <v>0.09523809524</v>
      </c>
      <c r="S212" s="49"/>
      <c r="T212" s="49">
        <v>0.0</v>
      </c>
      <c r="U212" s="49">
        <v>6.0</v>
      </c>
      <c r="V212" s="49">
        <f t="shared" ref="V212:V223" si="613">X212-W212</f>
        <v>4</v>
      </c>
      <c r="W212" s="49">
        <v>76.0</v>
      </c>
      <c r="X212" s="49">
        <v>80.0</v>
      </c>
      <c r="Y212" s="49">
        <f t="shared" ref="Y212:Y223" si="614">W212/X212</f>
        <v>0.95</v>
      </c>
      <c r="Z212" s="49">
        <v>95.0</v>
      </c>
      <c r="AA212" s="49">
        <f t="shared" ref="AA212:AA223" si="615">V212/X212</f>
        <v>0.05</v>
      </c>
      <c r="AB212" s="50"/>
      <c r="AC212" s="50">
        <v>0.0</v>
      </c>
      <c r="AD212" s="50">
        <v>10.0</v>
      </c>
      <c r="AE212" s="50">
        <f t="shared" ref="AE212:AE223" si="616">AG212-AF212</f>
        <v>15</v>
      </c>
      <c r="AF212" s="50">
        <v>36.0</v>
      </c>
      <c r="AG212" s="50">
        <v>51.0</v>
      </c>
      <c r="AH212" s="50">
        <f t="shared" ref="AH212:AH223" si="617">AF212/AG212</f>
        <v>0.7058823529</v>
      </c>
      <c r="AI212" s="50">
        <v>70.6</v>
      </c>
      <c r="AJ212" s="50">
        <f t="shared" ref="AJ212:AJ223" si="618">AE212/AG212</f>
        <v>0.2941176471</v>
      </c>
      <c r="AK212" s="27"/>
      <c r="AL212" s="27">
        <v>0.0</v>
      </c>
      <c r="AM212" s="27">
        <v>2.0</v>
      </c>
      <c r="AN212" s="27">
        <v>80.0</v>
      </c>
      <c r="AO212" s="27">
        <v>12.0</v>
      </c>
      <c r="AP212" s="27">
        <v>92.0</v>
      </c>
      <c r="AQ212" s="27">
        <f t="shared" ref="AQ212:AQ223" si="619">AO212/AP212</f>
        <v>0.1304347826</v>
      </c>
      <c r="AR212" s="27">
        <v>13.04</v>
      </c>
      <c r="AS212" s="27">
        <f t="shared" ref="AS212:AS223" si="620">AN212/AP212</f>
        <v>0.8695652174</v>
      </c>
      <c r="AT212" s="28"/>
      <c r="AU212" s="28">
        <v>0.0</v>
      </c>
      <c r="AV212" s="28"/>
      <c r="AW212" s="28">
        <f t="shared" ref="AW212:AW223" si="621">AY212-AX212</f>
        <v>0</v>
      </c>
      <c r="AX212" s="28">
        <v>0.0</v>
      </c>
      <c r="AY212" s="28">
        <v>0.0</v>
      </c>
      <c r="AZ212" s="28">
        <v>0.0</v>
      </c>
      <c r="BA212" s="28">
        <v>0.0</v>
      </c>
      <c r="BB212" s="28">
        <v>0.0</v>
      </c>
      <c r="BC212" s="29"/>
      <c r="BD212" s="29">
        <v>0.0</v>
      </c>
      <c r="BE212" s="29">
        <v>1.0</v>
      </c>
      <c r="BF212" s="29">
        <f t="shared" ref="BF212:BF222" si="622">BH212-BG212</f>
        <v>17</v>
      </c>
      <c r="BG212" s="29">
        <v>167.0</v>
      </c>
      <c r="BH212" s="29">
        <v>184.0</v>
      </c>
      <c r="BI212" s="29">
        <f t="shared" ref="BI212:BI223" si="623">BG212/BH212</f>
        <v>0.9076086957</v>
      </c>
      <c r="BJ212" s="29">
        <v>90.8</v>
      </c>
      <c r="BK212" s="29">
        <f t="shared" ref="BK212:BK223" si="624">BF212/BH212</f>
        <v>0.09239130435</v>
      </c>
      <c r="BL212" s="30"/>
      <c r="BM212" s="30">
        <v>0.0</v>
      </c>
      <c r="BN212" s="30">
        <v>4.0</v>
      </c>
      <c r="BO212" s="30">
        <f t="shared" ref="BO212:BO223" si="625">BQ212-BP212</f>
        <v>19</v>
      </c>
      <c r="BP212" s="30">
        <v>153.0</v>
      </c>
      <c r="BQ212" s="30">
        <v>172.0</v>
      </c>
      <c r="BR212" s="30">
        <f t="shared" ref="BR212:BR223" si="626">BP212/BQ212</f>
        <v>0.8895348837</v>
      </c>
      <c r="BS212" s="30">
        <v>89.0</v>
      </c>
      <c r="BT212" s="30">
        <f t="shared" ref="BT212:BT223" si="627">BO212/BQ212</f>
        <v>0.1104651163</v>
      </c>
      <c r="BU212" s="31"/>
      <c r="BV212" s="31">
        <v>0.0</v>
      </c>
      <c r="BW212" s="31">
        <v>8.0</v>
      </c>
      <c r="BX212" s="31">
        <f t="shared" ref="BX212:BX223" si="628">BZ212-BY212</f>
        <v>29</v>
      </c>
      <c r="BY212" s="31">
        <v>96.0</v>
      </c>
      <c r="BZ212" s="31">
        <v>125.0</v>
      </c>
      <c r="CA212" s="31">
        <f t="shared" ref="CA212:CA223" si="629">BY212/BZ212</f>
        <v>0.768</v>
      </c>
      <c r="CB212" s="31">
        <v>76.8</v>
      </c>
      <c r="CC212" s="31">
        <f t="shared" ref="CC212:CC223" si="630">BX212/BZ212</f>
        <v>0.232</v>
      </c>
      <c r="CD212" s="42"/>
      <c r="CE212" s="42">
        <v>0.0</v>
      </c>
      <c r="CF212" s="42">
        <v>8.0</v>
      </c>
      <c r="CG212" s="42">
        <f t="shared" ref="CG212:CG223" si="631">CI212-CH212</f>
        <v>120</v>
      </c>
      <c r="CH212" s="42">
        <v>97.0</v>
      </c>
      <c r="CI212" s="42">
        <v>217.0</v>
      </c>
      <c r="CJ212" s="42">
        <f t="shared" ref="CJ212:CJ223" si="632">CH212/CI212</f>
        <v>0.4470046083</v>
      </c>
      <c r="CK212" s="42">
        <v>44.7</v>
      </c>
      <c r="CL212" s="42">
        <f t="shared" ref="CL212:CL223" si="633">CG212/CI212</f>
        <v>0.5529953917</v>
      </c>
    </row>
    <row r="213" ht="16.5" customHeight="1">
      <c r="A213" s="23"/>
      <c r="B213" s="23">
        <v>1.0</v>
      </c>
      <c r="C213" s="23">
        <v>6.0</v>
      </c>
      <c r="D213" s="23">
        <f t="shared" si="607"/>
        <v>0</v>
      </c>
      <c r="E213" s="23">
        <v>29.0</v>
      </c>
      <c r="F213" s="23">
        <v>29.0</v>
      </c>
      <c r="G213" s="23">
        <f t="shared" si="608"/>
        <v>1</v>
      </c>
      <c r="H213" s="23">
        <v>100.0</v>
      </c>
      <c r="I213" s="23">
        <f t="shared" si="609"/>
        <v>0</v>
      </c>
      <c r="J213" s="24"/>
      <c r="K213" s="24">
        <v>1.0</v>
      </c>
      <c r="L213" s="24">
        <v>11.0</v>
      </c>
      <c r="M213" s="24">
        <f t="shared" si="610"/>
        <v>12</v>
      </c>
      <c r="N213" s="24">
        <v>9.0</v>
      </c>
      <c r="O213" s="24">
        <v>21.0</v>
      </c>
      <c r="P213" s="24">
        <f t="shared" si="611"/>
        <v>0.4285714286</v>
      </c>
      <c r="Q213" s="24">
        <v>42.9</v>
      </c>
      <c r="R213" s="24">
        <f t="shared" si="612"/>
        <v>0.5714285714</v>
      </c>
      <c r="S213" s="49"/>
      <c r="T213" s="49">
        <v>1.0</v>
      </c>
      <c r="U213" s="49">
        <v>10.0</v>
      </c>
      <c r="V213" s="49">
        <f t="shared" si="613"/>
        <v>4</v>
      </c>
      <c r="W213" s="49">
        <v>25.0</v>
      </c>
      <c r="X213" s="49">
        <v>29.0</v>
      </c>
      <c r="Y213" s="49">
        <f t="shared" si="614"/>
        <v>0.8620689655</v>
      </c>
      <c r="Z213" s="49">
        <v>86.2</v>
      </c>
      <c r="AA213" s="49">
        <f t="shared" si="615"/>
        <v>0.1379310345</v>
      </c>
      <c r="AB213" s="50"/>
      <c r="AC213" s="50">
        <v>1.0</v>
      </c>
      <c r="AD213" s="50">
        <v>7.0</v>
      </c>
      <c r="AE213" s="50">
        <f t="shared" si="616"/>
        <v>9</v>
      </c>
      <c r="AF213" s="50">
        <v>62.0</v>
      </c>
      <c r="AG213" s="50">
        <v>71.0</v>
      </c>
      <c r="AH213" s="50">
        <f t="shared" si="617"/>
        <v>0.8732394366</v>
      </c>
      <c r="AI213" s="50">
        <v>87.3</v>
      </c>
      <c r="AJ213" s="50">
        <f t="shared" si="618"/>
        <v>0.1267605634</v>
      </c>
      <c r="AK213" s="27"/>
      <c r="AL213" s="27">
        <v>1.0</v>
      </c>
      <c r="AM213" s="27">
        <v>1.0</v>
      </c>
      <c r="AN213" s="27">
        <f t="shared" ref="AN213:AN223" si="634">AP213-AO213</f>
        <v>13</v>
      </c>
      <c r="AO213" s="27">
        <v>153.0</v>
      </c>
      <c r="AP213" s="27">
        <v>166.0</v>
      </c>
      <c r="AQ213" s="27">
        <f t="shared" si="619"/>
        <v>0.921686747</v>
      </c>
      <c r="AR213" s="27">
        <v>92.2</v>
      </c>
      <c r="AS213" s="27">
        <f t="shared" si="620"/>
        <v>0.07831325301</v>
      </c>
      <c r="AT213" s="28"/>
      <c r="AU213" s="28">
        <v>1.0</v>
      </c>
      <c r="AV213" s="28">
        <v>0.0</v>
      </c>
      <c r="AW213" s="28">
        <f t="shared" si="621"/>
        <v>9</v>
      </c>
      <c r="AX213" s="28">
        <v>145.0</v>
      </c>
      <c r="AY213" s="28">
        <v>154.0</v>
      </c>
      <c r="AZ213" s="28">
        <f t="shared" ref="AZ213:AZ223" si="635">AX213/AY213</f>
        <v>0.9415584416</v>
      </c>
      <c r="BA213" s="28">
        <v>94.2</v>
      </c>
      <c r="BB213" s="28">
        <f t="shared" ref="BB213:BB223" si="636">AW213/AY213</f>
        <v>0.05844155844</v>
      </c>
      <c r="BC213" s="29"/>
      <c r="BD213" s="29">
        <v>1.0</v>
      </c>
      <c r="BE213" s="29">
        <v>7.0</v>
      </c>
      <c r="BF213" s="29">
        <f t="shared" si="622"/>
        <v>11</v>
      </c>
      <c r="BG213" s="29">
        <v>64.0</v>
      </c>
      <c r="BH213" s="29">
        <v>75.0</v>
      </c>
      <c r="BI213" s="29">
        <f t="shared" si="623"/>
        <v>0.8533333333</v>
      </c>
      <c r="BJ213" s="29">
        <v>85.3</v>
      </c>
      <c r="BK213" s="29">
        <f t="shared" si="624"/>
        <v>0.1466666667</v>
      </c>
      <c r="BL213" s="30"/>
      <c r="BM213" s="30">
        <v>1.0</v>
      </c>
      <c r="BN213" s="30">
        <v>0.0</v>
      </c>
      <c r="BO213" s="30">
        <f t="shared" si="625"/>
        <v>26</v>
      </c>
      <c r="BP213" s="30">
        <v>204.0</v>
      </c>
      <c r="BQ213" s="30">
        <v>230.0</v>
      </c>
      <c r="BR213" s="30">
        <f t="shared" si="626"/>
        <v>0.8869565217</v>
      </c>
      <c r="BS213" s="30">
        <v>88.7</v>
      </c>
      <c r="BT213" s="30">
        <f t="shared" si="627"/>
        <v>0.1130434783</v>
      </c>
      <c r="BU213" s="31"/>
      <c r="BV213" s="31">
        <v>1.0</v>
      </c>
      <c r="BW213" s="31">
        <v>0.0</v>
      </c>
      <c r="BX213" s="31">
        <f t="shared" si="628"/>
        <v>31</v>
      </c>
      <c r="BY213" s="31">
        <v>215.0</v>
      </c>
      <c r="BZ213" s="31">
        <v>246.0</v>
      </c>
      <c r="CA213" s="31">
        <f t="shared" si="629"/>
        <v>0.8739837398</v>
      </c>
      <c r="CB213" s="31">
        <v>87.4</v>
      </c>
      <c r="CC213" s="31">
        <f t="shared" si="630"/>
        <v>0.1260162602</v>
      </c>
      <c r="CD213" s="42"/>
      <c r="CE213" s="42">
        <v>1.0</v>
      </c>
      <c r="CF213" s="42">
        <v>0.0</v>
      </c>
      <c r="CG213" s="42">
        <f t="shared" si="631"/>
        <v>27</v>
      </c>
      <c r="CH213" s="42">
        <v>198.0</v>
      </c>
      <c r="CI213" s="42">
        <v>225.0</v>
      </c>
      <c r="CJ213" s="42">
        <f t="shared" si="632"/>
        <v>0.88</v>
      </c>
      <c r="CK213" s="42">
        <v>88.0</v>
      </c>
      <c r="CL213" s="42">
        <f t="shared" si="633"/>
        <v>0.12</v>
      </c>
    </row>
    <row r="214" ht="16.5" customHeight="1">
      <c r="A214" s="23"/>
      <c r="B214" s="23">
        <v>2.0</v>
      </c>
      <c r="C214" s="23">
        <v>0.0</v>
      </c>
      <c r="D214" s="23">
        <f t="shared" si="607"/>
        <v>0</v>
      </c>
      <c r="E214" s="23">
        <v>43.0</v>
      </c>
      <c r="F214" s="23">
        <v>43.0</v>
      </c>
      <c r="G214" s="23">
        <f t="shared" si="608"/>
        <v>1</v>
      </c>
      <c r="H214" s="23">
        <v>100.0</v>
      </c>
      <c r="I214" s="23">
        <f t="shared" si="609"/>
        <v>0</v>
      </c>
      <c r="J214" s="24"/>
      <c r="K214" s="24">
        <v>2.0</v>
      </c>
      <c r="L214" s="24">
        <v>9.0</v>
      </c>
      <c r="M214" s="24">
        <f t="shared" si="610"/>
        <v>9</v>
      </c>
      <c r="N214" s="24">
        <v>29.0</v>
      </c>
      <c r="O214" s="24">
        <v>38.0</v>
      </c>
      <c r="P214" s="24">
        <f t="shared" si="611"/>
        <v>0.7631578947</v>
      </c>
      <c r="Q214" s="24">
        <v>76.3</v>
      </c>
      <c r="R214" s="24">
        <f t="shared" si="612"/>
        <v>0.2368421053</v>
      </c>
      <c r="S214" s="49"/>
      <c r="T214" s="49">
        <v>2.0</v>
      </c>
      <c r="U214" s="49">
        <v>0.0</v>
      </c>
      <c r="V214" s="49">
        <f t="shared" si="613"/>
        <v>4</v>
      </c>
      <c r="W214" s="49">
        <v>107.0</v>
      </c>
      <c r="X214" s="49">
        <v>111.0</v>
      </c>
      <c r="Y214" s="49">
        <f t="shared" si="614"/>
        <v>0.963963964</v>
      </c>
      <c r="Z214" s="49">
        <v>96.4</v>
      </c>
      <c r="AA214" s="49">
        <f t="shared" si="615"/>
        <v>0.03603603604</v>
      </c>
      <c r="AB214" s="50"/>
      <c r="AC214" s="50">
        <v>2.0</v>
      </c>
      <c r="AD214" s="50">
        <v>6.0</v>
      </c>
      <c r="AE214" s="50">
        <f t="shared" si="616"/>
        <v>13</v>
      </c>
      <c r="AF214" s="50">
        <v>75.0</v>
      </c>
      <c r="AG214" s="50">
        <v>88.0</v>
      </c>
      <c r="AH214" s="50">
        <f t="shared" si="617"/>
        <v>0.8522727273</v>
      </c>
      <c r="AI214" s="50">
        <v>85.2</v>
      </c>
      <c r="AJ214" s="50">
        <f t="shared" si="618"/>
        <v>0.1477272727</v>
      </c>
      <c r="AK214" s="27"/>
      <c r="AL214" s="27">
        <v>2.0</v>
      </c>
      <c r="AM214" s="27">
        <v>9.0</v>
      </c>
      <c r="AN214" s="27">
        <f t="shared" si="634"/>
        <v>39</v>
      </c>
      <c r="AO214" s="27">
        <v>45.0</v>
      </c>
      <c r="AP214" s="27">
        <v>84.0</v>
      </c>
      <c r="AQ214" s="27">
        <f t="shared" si="619"/>
        <v>0.5357142857</v>
      </c>
      <c r="AR214" s="27">
        <v>53.6</v>
      </c>
      <c r="AS214" s="27">
        <f t="shared" si="620"/>
        <v>0.4642857143</v>
      </c>
      <c r="AT214" s="28"/>
      <c r="AU214" s="28">
        <v>2.0</v>
      </c>
      <c r="AV214" s="28">
        <v>8.0</v>
      </c>
      <c r="AW214" s="28">
        <f t="shared" si="621"/>
        <v>11</v>
      </c>
      <c r="AX214" s="28">
        <v>65.0</v>
      </c>
      <c r="AY214" s="28">
        <v>76.0</v>
      </c>
      <c r="AZ214" s="28">
        <f t="shared" si="635"/>
        <v>0.8552631579</v>
      </c>
      <c r="BA214" s="28">
        <v>85.5</v>
      </c>
      <c r="BB214" s="28">
        <f t="shared" si="636"/>
        <v>0.1447368421</v>
      </c>
      <c r="BC214" s="29"/>
      <c r="BD214" s="29">
        <v>2.0</v>
      </c>
      <c r="BE214" s="29">
        <v>2.0</v>
      </c>
      <c r="BF214" s="29">
        <f t="shared" si="622"/>
        <v>17</v>
      </c>
      <c r="BG214" s="29">
        <v>152.0</v>
      </c>
      <c r="BH214" s="29">
        <v>169.0</v>
      </c>
      <c r="BI214" s="29">
        <f t="shared" si="623"/>
        <v>0.899408284</v>
      </c>
      <c r="BJ214" s="29">
        <v>89.9</v>
      </c>
      <c r="BK214" s="29">
        <f t="shared" si="624"/>
        <v>0.100591716</v>
      </c>
      <c r="BL214" s="30"/>
      <c r="BM214" s="30">
        <v>2.0</v>
      </c>
      <c r="BN214" s="30">
        <v>7.0</v>
      </c>
      <c r="BO214" s="30">
        <f t="shared" si="625"/>
        <v>20</v>
      </c>
      <c r="BP214" s="30">
        <v>101.0</v>
      </c>
      <c r="BQ214" s="30">
        <v>121.0</v>
      </c>
      <c r="BR214" s="30">
        <f t="shared" si="626"/>
        <v>0.8347107438</v>
      </c>
      <c r="BS214" s="30">
        <v>83.5</v>
      </c>
      <c r="BT214" s="30">
        <f t="shared" si="627"/>
        <v>0.1652892562</v>
      </c>
      <c r="BU214" s="31"/>
      <c r="BV214" s="31">
        <v>2.0</v>
      </c>
      <c r="BW214" s="31">
        <v>9.0</v>
      </c>
      <c r="BX214" s="31">
        <f t="shared" si="628"/>
        <v>35</v>
      </c>
      <c r="BY214" s="31">
        <v>57.0</v>
      </c>
      <c r="BZ214" s="31">
        <v>92.0</v>
      </c>
      <c r="CA214" s="31">
        <f t="shared" si="629"/>
        <v>0.6195652174</v>
      </c>
      <c r="CB214" s="31">
        <v>62.0</v>
      </c>
      <c r="CC214" s="31">
        <f t="shared" si="630"/>
        <v>0.3804347826</v>
      </c>
      <c r="CD214" s="42"/>
      <c r="CE214" s="42">
        <v>2.0</v>
      </c>
      <c r="CF214" s="42">
        <v>3.0</v>
      </c>
      <c r="CG214" s="42">
        <f t="shared" si="631"/>
        <v>30</v>
      </c>
      <c r="CH214" s="42">
        <v>231.0</v>
      </c>
      <c r="CI214" s="42">
        <v>261.0</v>
      </c>
      <c r="CJ214" s="42">
        <f t="shared" si="632"/>
        <v>0.8850574713</v>
      </c>
      <c r="CK214" s="42">
        <v>88.5</v>
      </c>
      <c r="CL214" s="42">
        <f t="shared" si="633"/>
        <v>0.1149425287</v>
      </c>
    </row>
    <row r="215" ht="16.5" customHeight="1">
      <c r="A215" s="23"/>
      <c r="B215" s="23">
        <v>3.0</v>
      </c>
      <c r="C215" s="23">
        <v>4.0</v>
      </c>
      <c r="D215" s="23">
        <f t="shared" si="607"/>
        <v>0</v>
      </c>
      <c r="E215" s="23">
        <v>26.0</v>
      </c>
      <c r="F215" s="23">
        <v>26.0</v>
      </c>
      <c r="G215" s="23">
        <f t="shared" si="608"/>
        <v>1</v>
      </c>
      <c r="H215" s="23">
        <v>100.0</v>
      </c>
      <c r="I215" s="23">
        <f t="shared" si="609"/>
        <v>0</v>
      </c>
      <c r="J215" s="24"/>
      <c r="K215" s="24">
        <v>3.0</v>
      </c>
      <c r="L215" s="24">
        <v>4.0</v>
      </c>
      <c r="M215" s="24">
        <f t="shared" si="610"/>
        <v>2</v>
      </c>
      <c r="N215" s="24">
        <v>63.0</v>
      </c>
      <c r="O215" s="24">
        <v>65.0</v>
      </c>
      <c r="P215" s="24">
        <f t="shared" si="611"/>
        <v>0.9692307692</v>
      </c>
      <c r="Q215" s="24">
        <v>96.9</v>
      </c>
      <c r="R215" s="24">
        <f t="shared" si="612"/>
        <v>0.03076923077</v>
      </c>
      <c r="S215" s="49"/>
      <c r="T215" s="49">
        <v>3.0</v>
      </c>
      <c r="U215" s="49">
        <v>5.0</v>
      </c>
      <c r="V215" s="49">
        <f t="shared" si="613"/>
        <v>2</v>
      </c>
      <c r="W215" s="49">
        <v>80.0</v>
      </c>
      <c r="X215" s="49">
        <v>82.0</v>
      </c>
      <c r="Y215" s="49">
        <f t="shared" si="614"/>
        <v>0.9756097561</v>
      </c>
      <c r="Z215" s="49">
        <v>97.6</v>
      </c>
      <c r="AA215" s="49">
        <f t="shared" si="615"/>
        <v>0.0243902439</v>
      </c>
      <c r="AB215" s="50"/>
      <c r="AC215" s="50">
        <v>3.0</v>
      </c>
      <c r="AD215" s="50">
        <v>3.0</v>
      </c>
      <c r="AE215" s="50">
        <f t="shared" si="616"/>
        <v>3</v>
      </c>
      <c r="AF215" s="50">
        <v>117.0</v>
      </c>
      <c r="AG215" s="50">
        <v>120.0</v>
      </c>
      <c r="AH215" s="50">
        <f t="shared" si="617"/>
        <v>0.975</v>
      </c>
      <c r="AI215" s="50">
        <v>97.5</v>
      </c>
      <c r="AJ215" s="50">
        <f t="shared" si="618"/>
        <v>0.025</v>
      </c>
      <c r="AK215" s="27"/>
      <c r="AL215" s="27">
        <v>3.0</v>
      </c>
      <c r="AM215" s="27">
        <v>3.0</v>
      </c>
      <c r="AN215" s="27">
        <f t="shared" si="634"/>
        <v>7</v>
      </c>
      <c r="AO215" s="27">
        <v>136.0</v>
      </c>
      <c r="AP215" s="27">
        <v>143.0</v>
      </c>
      <c r="AQ215" s="27">
        <f t="shared" si="619"/>
        <v>0.951048951</v>
      </c>
      <c r="AR215" s="27">
        <v>95.1</v>
      </c>
      <c r="AS215" s="27">
        <f t="shared" si="620"/>
        <v>0.04895104895</v>
      </c>
      <c r="AT215" s="28"/>
      <c r="AU215" s="28">
        <v>3.0</v>
      </c>
      <c r="AV215" s="28">
        <v>7.0</v>
      </c>
      <c r="AW215" s="28">
        <f t="shared" si="621"/>
        <v>8</v>
      </c>
      <c r="AX215" s="28">
        <v>47.0</v>
      </c>
      <c r="AY215" s="28">
        <v>55.0</v>
      </c>
      <c r="AZ215" s="28">
        <f t="shared" si="635"/>
        <v>0.8545454545</v>
      </c>
      <c r="BA215" s="28">
        <v>85.5</v>
      </c>
      <c r="BB215" s="28">
        <f t="shared" si="636"/>
        <v>0.1454545455</v>
      </c>
      <c r="BC215" s="29"/>
      <c r="BD215" s="29">
        <v>3.0</v>
      </c>
      <c r="BE215" s="29">
        <v>5.0</v>
      </c>
      <c r="BF215" s="29">
        <f t="shared" si="622"/>
        <v>11</v>
      </c>
      <c r="BG215" s="29">
        <v>106.0</v>
      </c>
      <c r="BH215" s="29">
        <v>117.0</v>
      </c>
      <c r="BI215" s="29">
        <f t="shared" si="623"/>
        <v>0.905982906</v>
      </c>
      <c r="BJ215" s="29">
        <v>90.6</v>
      </c>
      <c r="BK215" s="29">
        <f t="shared" si="624"/>
        <v>0.09401709402</v>
      </c>
      <c r="BL215" s="30"/>
      <c r="BM215" s="30">
        <v>3.0</v>
      </c>
      <c r="BN215" s="30">
        <v>3.0</v>
      </c>
      <c r="BO215" s="30">
        <f t="shared" si="625"/>
        <v>16</v>
      </c>
      <c r="BP215" s="30">
        <v>176.0</v>
      </c>
      <c r="BQ215" s="30">
        <v>192.0</v>
      </c>
      <c r="BR215" s="30">
        <f t="shared" si="626"/>
        <v>0.9166666667</v>
      </c>
      <c r="BS215" s="30">
        <v>91.7</v>
      </c>
      <c r="BT215" s="30">
        <f t="shared" si="627"/>
        <v>0.08333333333</v>
      </c>
      <c r="BU215" s="31"/>
      <c r="BV215" s="31">
        <v>3.0</v>
      </c>
      <c r="BW215" s="31">
        <v>2.0</v>
      </c>
      <c r="BX215" s="31">
        <f t="shared" si="628"/>
        <v>32</v>
      </c>
      <c r="BY215" s="31">
        <v>145.0</v>
      </c>
      <c r="BZ215" s="31">
        <v>177.0</v>
      </c>
      <c r="CA215" s="31">
        <f t="shared" si="629"/>
        <v>0.8192090395</v>
      </c>
      <c r="CB215" s="31">
        <v>81.9</v>
      </c>
      <c r="CC215" s="31">
        <f t="shared" si="630"/>
        <v>0.1807909605</v>
      </c>
      <c r="CD215" s="42"/>
      <c r="CE215" s="42">
        <v>3.0</v>
      </c>
      <c r="CF215" s="42">
        <v>10.0</v>
      </c>
      <c r="CG215" s="42">
        <f t="shared" si="631"/>
        <v>47</v>
      </c>
      <c r="CH215" s="42">
        <v>110.0</v>
      </c>
      <c r="CI215" s="42">
        <v>157.0</v>
      </c>
      <c r="CJ215" s="42">
        <f t="shared" si="632"/>
        <v>0.7006369427</v>
      </c>
      <c r="CK215" s="42">
        <v>70.1</v>
      </c>
      <c r="CL215" s="42">
        <f t="shared" si="633"/>
        <v>0.2993630573</v>
      </c>
    </row>
    <row r="216" ht="16.5" customHeight="1">
      <c r="A216" s="23"/>
      <c r="B216" s="23">
        <v>4.0</v>
      </c>
      <c r="C216" s="23">
        <v>9.0</v>
      </c>
      <c r="D216" s="23">
        <f t="shared" si="607"/>
        <v>2</v>
      </c>
      <c r="E216" s="23">
        <v>18.0</v>
      </c>
      <c r="F216" s="23">
        <v>20.0</v>
      </c>
      <c r="G216" s="23">
        <f t="shared" si="608"/>
        <v>0.9</v>
      </c>
      <c r="H216" s="23">
        <v>90.0</v>
      </c>
      <c r="I216" s="23">
        <f t="shared" si="609"/>
        <v>0.1</v>
      </c>
      <c r="J216" s="24"/>
      <c r="K216" s="24">
        <v>4.0</v>
      </c>
      <c r="L216" s="24">
        <v>8.0</v>
      </c>
      <c r="M216" s="24">
        <f t="shared" si="610"/>
        <v>6</v>
      </c>
      <c r="N216" s="24">
        <v>37.0</v>
      </c>
      <c r="O216" s="24">
        <v>43.0</v>
      </c>
      <c r="P216" s="24">
        <f t="shared" si="611"/>
        <v>0.8604651163</v>
      </c>
      <c r="Q216" s="24">
        <v>86.0</v>
      </c>
      <c r="R216" s="24">
        <f t="shared" si="612"/>
        <v>0.1395348837</v>
      </c>
      <c r="S216" s="49"/>
      <c r="T216" s="49">
        <v>4.0</v>
      </c>
      <c r="U216" s="49">
        <v>3.0</v>
      </c>
      <c r="V216" s="49">
        <f t="shared" si="613"/>
        <v>4</v>
      </c>
      <c r="W216" s="49">
        <v>94.0</v>
      </c>
      <c r="X216" s="49">
        <v>98.0</v>
      </c>
      <c r="Y216" s="49">
        <f t="shared" si="614"/>
        <v>0.9591836735</v>
      </c>
      <c r="Z216" s="49">
        <v>95.9</v>
      </c>
      <c r="AA216" s="49">
        <f t="shared" si="615"/>
        <v>0.04081632653</v>
      </c>
      <c r="AB216" s="50"/>
      <c r="AC216" s="50">
        <v>4.0</v>
      </c>
      <c r="AD216" s="50">
        <v>5.0</v>
      </c>
      <c r="AE216" s="50">
        <f t="shared" si="616"/>
        <v>8</v>
      </c>
      <c r="AF216" s="50">
        <v>91.0</v>
      </c>
      <c r="AG216" s="50">
        <v>99.0</v>
      </c>
      <c r="AH216" s="50">
        <f t="shared" si="617"/>
        <v>0.9191919192</v>
      </c>
      <c r="AI216" s="50">
        <v>91.9</v>
      </c>
      <c r="AJ216" s="50">
        <f t="shared" si="618"/>
        <v>0.08080808081</v>
      </c>
      <c r="AK216" s="27"/>
      <c r="AL216" s="27">
        <v>4.0</v>
      </c>
      <c r="AM216" s="27">
        <v>8.0</v>
      </c>
      <c r="AN216" s="27">
        <f t="shared" si="634"/>
        <v>10</v>
      </c>
      <c r="AO216" s="27">
        <v>73.0</v>
      </c>
      <c r="AP216" s="27">
        <v>83.0</v>
      </c>
      <c r="AQ216" s="27">
        <f t="shared" si="619"/>
        <v>0.8795180723</v>
      </c>
      <c r="AR216" s="27">
        <v>88.0</v>
      </c>
      <c r="AS216" s="27">
        <f t="shared" si="620"/>
        <v>0.1204819277</v>
      </c>
      <c r="AT216" s="28"/>
      <c r="AU216" s="28">
        <v>4.0</v>
      </c>
      <c r="AV216" s="28">
        <v>1.0</v>
      </c>
      <c r="AW216" s="28">
        <f t="shared" si="621"/>
        <v>20</v>
      </c>
      <c r="AX216" s="28">
        <v>151.0</v>
      </c>
      <c r="AY216" s="28">
        <v>171.0</v>
      </c>
      <c r="AZ216" s="28">
        <f t="shared" si="635"/>
        <v>0.8830409357</v>
      </c>
      <c r="BA216" s="28">
        <v>88.3</v>
      </c>
      <c r="BB216" s="28">
        <f t="shared" si="636"/>
        <v>0.1169590643</v>
      </c>
      <c r="BC216" s="29"/>
      <c r="BD216" s="29">
        <v>4.0</v>
      </c>
      <c r="BE216" s="29">
        <v>3.0</v>
      </c>
      <c r="BF216" s="29">
        <f t="shared" si="622"/>
        <v>11</v>
      </c>
      <c r="BG216" s="29">
        <v>146.0</v>
      </c>
      <c r="BH216" s="29">
        <v>157.0</v>
      </c>
      <c r="BI216" s="29">
        <f t="shared" si="623"/>
        <v>0.9299363057</v>
      </c>
      <c r="BJ216" s="29">
        <v>93.0</v>
      </c>
      <c r="BK216" s="29">
        <f t="shared" si="624"/>
        <v>0.07006369427</v>
      </c>
      <c r="BL216" s="30"/>
      <c r="BM216" s="30">
        <v>4.0</v>
      </c>
      <c r="BN216" s="30">
        <v>11.0</v>
      </c>
      <c r="BO216" s="30">
        <f t="shared" si="625"/>
        <v>22</v>
      </c>
      <c r="BP216" s="30">
        <v>59.0</v>
      </c>
      <c r="BQ216" s="30">
        <v>81.0</v>
      </c>
      <c r="BR216" s="30">
        <f t="shared" si="626"/>
        <v>0.7283950617</v>
      </c>
      <c r="BS216" s="30">
        <v>72.8</v>
      </c>
      <c r="BT216" s="30">
        <f t="shared" si="627"/>
        <v>0.2716049383</v>
      </c>
      <c r="BU216" s="31"/>
      <c r="BV216" s="31">
        <v>4.0</v>
      </c>
      <c r="BW216" s="31">
        <v>11.0</v>
      </c>
      <c r="BX216" s="31">
        <f t="shared" si="628"/>
        <v>4</v>
      </c>
      <c r="BY216" s="31">
        <v>95.0</v>
      </c>
      <c r="BZ216" s="31">
        <v>99.0</v>
      </c>
      <c r="CA216" s="31">
        <f t="shared" si="629"/>
        <v>0.9595959596</v>
      </c>
      <c r="CB216" s="31">
        <v>96.0</v>
      </c>
      <c r="CC216" s="31">
        <f t="shared" si="630"/>
        <v>0.0404040404</v>
      </c>
      <c r="CD216" s="42"/>
      <c r="CE216" s="42">
        <v>4.0</v>
      </c>
      <c r="CF216" s="42">
        <v>6.0</v>
      </c>
      <c r="CG216" s="42">
        <f t="shared" si="631"/>
        <v>32</v>
      </c>
      <c r="CH216" s="42">
        <v>199.0</v>
      </c>
      <c r="CI216" s="42">
        <v>231.0</v>
      </c>
      <c r="CJ216" s="42">
        <f t="shared" si="632"/>
        <v>0.8614718615</v>
      </c>
      <c r="CK216" s="42">
        <v>86.1</v>
      </c>
      <c r="CL216" s="42">
        <f t="shared" si="633"/>
        <v>0.1385281385</v>
      </c>
    </row>
    <row r="217" ht="16.5" customHeight="1">
      <c r="A217" s="23"/>
      <c r="B217" s="23">
        <v>5.0</v>
      </c>
      <c r="C217" s="23">
        <v>6.0</v>
      </c>
      <c r="D217" s="23">
        <v>2.0</v>
      </c>
      <c r="E217" s="23">
        <v>0.0</v>
      </c>
      <c r="F217" s="23">
        <v>2.0</v>
      </c>
      <c r="G217" s="23">
        <f t="shared" si="608"/>
        <v>0</v>
      </c>
      <c r="H217" s="23">
        <v>0.0</v>
      </c>
      <c r="I217" s="23">
        <f t="shared" si="609"/>
        <v>1</v>
      </c>
      <c r="J217" s="24"/>
      <c r="K217" s="24">
        <v>5.0</v>
      </c>
      <c r="L217" s="24">
        <v>10.0</v>
      </c>
      <c r="M217" s="24">
        <f t="shared" si="610"/>
        <v>1</v>
      </c>
      <c r="N217" s="24">
        <v>25.0</v>
      </c>
      <c r="O217" s="24">
        <v>26.0</v>
      </c>
      <c r="P217" s="24">
        <f t="shared" si="611"/>
        <v>0.9615384615</v>
      </c>
      <c r="Q217" s="24">
        <v>96.2</v>
      </c>
      <c r="R217" s="24">
        <f t="shared" si="612"/>
        <v>0.03846153846</v>
      </c>
      <c r="S217" s="49"/>
      <c r="T217" s="49">
        <v>5.0</v>
      </c>
      <c r="U217" s="49">
        <v>11.0</v>
      </c>
      <c r="V217" s="49">
        <f t="shared" si="613"/>
        <v>4</v>
      </c>
      <c r="W217" s="49">
        <v>30.0</v>
      </c>
      <c r="X217" s="49">
        <v>34.0</v>
      </c>
      <c r="Y217" s="49">
        <f t="shared" si="614"/>
        <v>0.8823529412</v>
      </c>
      <c r="Z217" s="49">
        <v>88.2</v>
      </c>
      <c r="AA217" s="49">
        <f t="shared" si="615"/>
        <v>0.1176470588</v>
      </c>
      <c r="AB217" s="50"/>
      <c r="AC217" s="50">
        <v>5.0</v>
      </c>
      <c r="AD217" s="50">
        <v>1.0</v>
      </c>
      <c r="AE217" s="50">
        <f t="shared" si="616"/>
        <v>6</v>
      </c>
      <c r="AF217" s="50">
        <v>133.0</v>
      </c>
      <c r="AG217" s="50">
        <v>139.0</v>
      </c>
      <c r="AH217" s="50">
        <f t="shared" si="617"/>
        <v>0.9568345324</v>
      </c>
      <c r="AI217" s="50">
        <v>95.7</v>
      </c>
      <c r="AJ217" s="50">
        <f t="shared" si="618"/>
        <v>0.04316546763</v>
      </c>
      <c r="AK217" s="27"/>
      <c r="AL217" s="27">
        <v>5.0</v>
      </c>
      <c r="AM217" s="27">
        <v>2.0</v>
      </c>
      <c r="AN217" s="27">
        <f t="shared" si="634"/>
        <v>7</v>
      </c>
      <c r="AO217" s="27">
        <v>100.0</v>
      </c>
      <c r="AP217" s="27">
        <v>107.0</v>
      </c>
      <c r="AQ217" s="27">
        <f t="shared" si="619"/>
        <v>0.9345794393</v>
      </c>
      <c r="AR217" s="27">
        <v>93.5</v>
      </c>
      <c r="AS217" s="27">
        <f t="shared" si="620"/>
        <v>0.06542056075</v>
      </c>
      <c r="AT217" s="28"/>
      <c r="AU217" s="28">
        <v>5.0</v>
      </c>
      <c r="AV217" s="28">
        <v>3.0</v>
      </c>
      <c r="AW217" s="28">
        <f t="shared" si="621"/>
        <v>8</v>
      </c>
      <c r="AX217" s="28">
        <v>129.0</v>
      </c>
      <c r="AY217" s="28">
        <v>137.0</v>
      </c>
      <c r="AZ217" s="28">
        <f t="shared" si="635"/>
        <v>0.9416058394</v>
      </c>
      <c r="BA217" s="28">
        <v>94.2</v>
      </c>
      <c r="BB217" s="28">
        <f t="shared" si="636"/>
        <v>0.05839416058</v>
      </c>
      <c r="BC217" s="29"/>
      <c r="BD217" s="29">
        <v>5.0</v>
      </c>
      <c r="BE217" s="29">
        <v>10.0</v>
      </c>
      <c r="BF217" s="29">
        <f t="shared" si="622"/>
        <v>30</v>
      </c>
      <c r="BG217" s="29">
        <v>43.0</v>
      </c>
      <c r="BH217" s="29">
        <v>73.0</v>
      </c>
      <c r="BI217" s="29">
        <f t="shared" si="623"/>
        <v>0.5890410959</v>
      </c>
      <c r="BJ217" s="29">
        <v>58.9</v>
      </c>
      <c r="BK217" s="29">
        <f t="shared" si="624"/>
        <v>0.4109589041</v>
      </c>
      <c r="BL217" s="30"/>
      <c r="BM217" s="30">
        <v>5.0</v>
      </c>
      <c r="BN217" s="30">
        <v>5.0</v>
      </c>
      <c r="BO217" s="30">
        <f t="shared" si="625"/>
        <v>17</v>
      </c>
      <c r="BP217" s="30">
        <v>140.0</v>
      </c>
      <c r="BQ217" s="30">
        <v>157.0</v>
      </c>
      <c r="BR217" s="30">
        <f t="shared" si="626"/>
        <v>0.8917197452</v>
      </c>
      <c r="BS217" s="30">
        <v>89.2</v>
      </c>
      <c r="BT217" s="30">
        <f t="shared" si="627"/>
        <v>0.1082802548</v>
      </c>
      <c r="BU217" s="31"/>
      <c r="BV217" s="31">
        <v>5.0</v>
      </c>
      <c r="BW217" s="31">
        <v>4.0</v>
      </c>
      <c r="BX217" s="31">
        <f t="shared" si="628"/>
        <v>25</v>
      </c>
      <c r="BY217" s="31">
        <v>168.0</v>
      </c>
      <c r="BZ217" s="31">
        <v>193.0</v>
      </c>
      <c r="CA217" s="31">
        <f t="shared" si="629"/>
        <v>0.8704663212</v>
      </c>
      <c r="CB217" s="31">
        <v>87.0</v>
      </c>
      <c r="CC217" s="31">
        <f t="shared" si="630"/>
        <v>0.1295336788</v>
      </c>
      <c r="CD217" s="42"/>
      <c r="CE217" s="42">
        <v>5.0</v>
      </c>
      <c r="CF217" s="42">
        <v>1.0</v>
      </c>
      <c r="CG217" s="42">
        <f t="shared" si="631"/>
        <v>38</v>
      </c>
      <c r="CH217" s="42">
        <v>325.0</v>
      </c>
      <c r="CI217" s="42">
        <v>363.0</v>
      </c>
      <c r="CJ217" s="42">
        <f t="shared" si="632"/>
        <v>0.8953168044</v>
      </c>
      <c r="CK217" s="42">
        <v>89.5</v>
      </c>
      <c r="CL217" s="42">
        <f t="shared" si="633"/>
        <v>0.1046831956</v>
      </c>
    </row>
    <row r="218" ht="16.5" customHeight="1">
      <c r="A218" s="23"/>
      <c r="B218" s="23">
        <v>6.0</v>
      </c>
      <c r="C218" s="23">
        <v>5.0</v>
      </c>
      <c r="D218" s="23">
        <f t="shared" ref="D218:D223" si="637">F218-E218</f>
        <v>2</v>
      </c>
      <c r="E218" s="23">
        <v>27.0</v>
      </c>
      <c r="F218" s="23">
        <v>29.0</v>
      </c>
      <c r="G218" s="23">
        <f t="shared" si="608"/>
        <v>0.9310344828</v>
      </c>
      <c r="H218" s="23">
        <v>93.1</v>
      </c>
      <c r="I218" s="23">
        <f t="shared" si="609"/>
        <v>0.06896551724</v>
      </c>
      <c r="J218" s="24"/>
      <c r="K218" s="24">
        <v>6.0</v>
      </c>
      <c r="L218" s="24">
        <v>6.0</v>
      </c>
      <c r="M218" s="24">
        <f t="shared" si="610"/>
        <v>9</v>
      </c>
      <c r="N218" s="24">
        <v>46.0</v>
      </c>
      <c r="O218" s="24">
        <v>55.0</v>
      </c>
      <c r="P218" s="24">
        <f t="shared" si="611"/>
        <v>0.8363636364</v>
      </c>
      <c r="Q218" s="24">
        <v>83.6</v>
      </c>
      <c r="R218" s="24">
        <f t="shared" si="612"/>
        <v>0.1636363636</v>
      </c>
      <c r="S218" s="49"/>
      <c r="T218" s="49">
        <v>6.0</v>
      </c>
      <c r="U218" s="49">
        <v>8.0</v>
      </c>
      <c r="V218" s="49">
        <f t="shared" si="613"/>
        <v>4</v>
      </c>
      <c r="W218" s="49">
        <v>52.0</v>
      </c>
      <c r="X218" s="49">
        <v>56.0</v>
      </c>
      <c r="Y218" s="49">
        <f t="shared" si="614"/>
        <v>0.9285714286</v>
      </c>
      <c r="Z218" s="49">
        <v>92.9</v>
      </c>
      <c r="AA218" s="49">
        <f t="shared" si="615"/>
        <v>0.07142857143</v>
      </c>
      <c r="AB218" s="50"/>
      <c r="AC218" s="50">
        <v>6.0</v>
      </c>
      <c r="AD218" s="50">
        <v>2.0</v>
      </c>
      <c r="AE218" s="50">
        <f t="shared" si="616"/>
        <v>8</v>
      </c>
      <c r="AF218" s="50">
        <v>127.0</v>
      </c>
      <c r="AG218" s="50">
        <v>135.0</v>
      </c>
      <c r="AH218" s="50">
        <f t="shared" si="617"/>
        <v>0.9407407407</v>
      </c>
      <c r="AI218" s="50">
        <v>94.1</v>
      </c>
      <c r="AJ218" s="50">
        <f t="shared" si="618"/>
        <v>0.05925925926</v>
      </c>
      <c r="AK218" s="27"/>
      <c r="AL218" s="27">
        <v>6.0</v>
      </c>
      <c r="AM218" s="27">
        <v>0.0</v>
      </c>
      <c r="AN218" s="27">
        <f t="shared" si="634"/>
        <v>6</v>
      </c>
      <c r="AO218" s="27">
        <v>149.0</v>
      </c>
      <c r="AP218" s="27">
        <v>155.0</v>
      </c>
      <c r="AQ218" s="27">
        <f t="shared" si="619"/>
        <v>0.9612903226</v>
      </c>
      <c r="AR218" s="27">
        <v>96.1</v>
      </c>
      <c r="AS218" s="27">
        <f t="shared" si="620"/>
        <v>0.03870967742</v>
      </c>
      <c r="AT218" s="28"/>
      <c r="AU218" s="28">
        <v>6.0</v>
      </c>
      <c r="AV218" s="28">
        <v>4.0</v>
      </c>
      <c r="AW218" s="28">
        <f t="shared" si="621"/>
        <v>11</v>
      </c>
      <c r="AX218" s="28">
        <v>123.0</v>
      </c>
      <c r="AY218" s="28">
        <v>134.0</v>
      </c>
      <c r="AZ218" s="28">
        <f t="shared" si="635"/>
        <v>0.9179104478</v>
      </c>
      <c r="BA218" s="28">
        <v>91.8</v>
      </c>
      <c r="BB218" s="28">
        <f t="shared" si="636"/>
        <v>0.08208955224</v>
      </c>
      <c r="BC218" s="29"/>
      <c r="BD218" s="29">
        <v>6.0</v>
      </c>
      <c r="BE218" s="29">
        <v>8.0</v>
      </c>
      <c r="BF218" s="29">
        <f t="shared" si="622"/>
        <v>13</v>
      </c>
      <c r="BG218" s="29">
        <v>71.0</v>
      </c>
      <c r="BH218" s="29">
        <v>84.0</v>
      </c>
      <c r="BI218" s="29">
        <f t="shared" si="623"/>
        <v>0.8452380952</v>
      </c>
      <c r="BJ218" s="29">
        <v>84.5</v>
      </c>
      <c r="BK218" s="29">
        <f t="shared" si="624"/>
        <v>0.1547619048</v>
      </c>
      <c r="BL218" s="30"/>
      <c r="BM218" s="30">
        <v>6.0</v>
      </c>
      <c r="BN218" s="30">
        <v>2.0</v>
      </c>
      <c r="BO218" s="30">
        <f t="shared" si="625"/>
        <v>25</v>
      </c>
      <c r="BP218" s="30">
        <v>204.0</v>
      </c>
      <c r="BQ218" s="30">
        <v>229.0</v>
      </c>
      <c r="BR218" s="30">
        <f t="shared" si="626"/>
        <v>0.8908296943</v>
      </c>
      <c r="BS218" s="30">
        <v>89.1</v>
      </c>
      <c r="BT218" s="30">
        <f t="shared" si="627"/>
        <v>0.1091703057</v>
      </c>
      <c r="BU218" s="31"/>
      <c r="BV218" s="31">
        <v>6.0</v>
      </c>
      <c r="BW218" s="31">
        <v>7.0</v>
      </c>
      <c r="BX218" s="31">
        <f t="shared" si="628"/>
        <v>23</v>
      </c>
      <c r="BY218" s="31">
        <v>103.0</v>
      </c>
      <c r="BZ218" s="31">
        <v>126.0</v>
      </c>
      <c r="CA218" s="31">
        <f t="shared" si="629"/>
        <v>0.8174603175</v>
      </c>
      <c r="CB218" s="31">
        <v>81.7</v>
      </c>
      <c r="CC218" s="31">
        <f t="shared" si="630"/>
        <v>0.1825396825</v>
      </c>
      <c r="CD218" s="42"/>
      <c r="CE218" s="42">
        <v>6.0</v>
      </c>
      <c r="CF218" s="42">
        <v>11.0</v>
      </c>
      <c r="CG218" s="42">
        <f t="shared" si="631"/>
        <v>19</v>
      </c>
      <c r="CH218" s="42">
        <v>212.0</v>
      </c>
      <c r="CI218" s="42">
        <v>231.0</v>
      </c>
      <c r="CJ218" s="42">
        <f t="shared" si="632"/>
        <v>0.9177489177</v>
      </c>
      <c r="CK218" s="42">
        <v>91.8</v>
      </c>
      <c r="CL218" s="42">
        <f t="shared" si="633"/>
        <v>0.08225108225</v>
      </c>
    </row>
    <row r="219" ht="16.5" customHeight="1">
      <c r="A219" s="23"/>
      <c r="B219" s="23">
        <v>7.0</v>
      </c>
      <c r="C219" s="23">
        <v>2.0</v>
      </c>
      <c r="D219" s="23">
        <f t="shared" si="637"/>
        <v>11</v>
      </c>
      <c r="E219" s="23">
        <v>35.0</v>
      </c>
      <c r="F219" s="23">
        <v>46.0</v>
      </c>
      <c r="G219" s="23">
        <f t="shared" si="608"/>
        <v>0.7608695652</v>
      </c>
      <c r="H219" s="23">
        <v>76.1</v>
      </c>
      <c r="I219" s="23">
        <f t="shared" si="609"/>
        <v>0.2391304348</v>
      </c>
      <c r="J219" s="24"/>
      <c r="K219" s="24">
        <v>7.0</v>
      </c>
      <c r="L219" s="24">
        <v>0.0</v>
      </c>
      <c r="M219" s="24">
        <f t="shared" si="610"/>
        <v>0</v>
      </c>
      <c r="N219" s="24">
        <v>77.0</v>
      </c>
      <c r="O219" s="24">
        <v>77.0</v>
      </c>
      <c r="P219" s="24">
        <f t="shared" si="611"/>
        <v>1</v>
      </c>
      <c r="Q219" s="24">
        <v>100.0</v>
      </c>
      <c r="R219" s="24">
        <f t="shared" si="612"/>
        <v>0</v>
      </c>
      <c r="S219" s="49"/>
      <c r="T219" s="49">
        <v>7.0</v>
      </c>
      <c r="U219" s="49">
        <v>1.0</v>
      </c>
      <c r="V219" s="49">
        <f t="shared" si="613"/>
        <v>4</v>
      </c>
      <c r="W219" s="49">
        <v>110.0</v>
      </c>
      <c r="X219" s="49">
        <v>114.0</v>
      </c>
      <c r="Y219" s="49">
        <f t="shared" si="614"/>
        <v>0.9649122807</v>
      </c>
      <c r="Z219" s="49">
        <v>96.5</v>
      </c>
      <c r="AA219" s="49">
        <f t="shared" si="615"/>
        <v>0.0350877193</v>
      </c>
      <c r="AB219" s="50"/>
      <c r="AC219" s="50">
        <v>7.0</v>
      </c>
      <c r="AD219" s="50">
        <v>8.0</v>
      </c>
      <c r="AE219" s="50">
        <f t="shared" si="616"/>
        <v>4</v>
      </c>
      <c r="AF219" s="50">
        <v>64.0</v>
      </c>
      <c r="AG219" s="50">
        <v>68.0</v>
      </c>
      <c r="AH219" s="50">
        <f t="shared" si="617"/>
        <v>0.9411764706</v>
      </c>
      <c r="AI219" s="50">
        <v>94.1</v>
      </c>
      <c r="AJ219" s="50">
        <f t="shared" si="618"/>
        <v>0.05882352941</v>
      </c>
      <c r="AK219" s="27"/>
      <c r="AL219" s="27">
        <v>7.0</v>
      </c>
      <c r="AM219" s="27">
        <v>6.0</v>
      </c>
      <c r="AN219" s="27">
        <f t="shared" si="634"/>
        <v>6</v>
      </c>
      <c r="AO219" s="27">
        <v>104.0</v>
      </c>
      <c r="AP219" s="27">
        <v>110.0</v>
      </c>
      <c r="AQ219" s="27">
        <f t="shared" si="619"/>
        <v>0.9454545455</v>
      </c>
      <c r="AR219" s="27">
        <v>94.5</v>
      </c>
      <c r="AS219" s="27">
        <f t="shared" si="620"/>
        <v>0.05454545455</v>
      </c>
      <c r="AT219" s="28"/>
      <c r="AU219" s="28">
        <v>7.0</v>
      </c>
      <c r="AV219" s="28">
        <v>2.0</v>
      </c>
      <c r="AW219" s="28">
        <f t="shared" si="621"/>
        <v>9</v>
      </c>
      <c r="AX219" s="28">
        <v>149.0</v>
      </c>
      <c r="AY219" s="28">
        <v>158.0</v>
      </c>
      <c r="AZ219" s="28">
        <f t="shared" si="635"/>
        <v>0.9430379747</v>
      </c>
      <c r="BA219" s="28">
        <v>94.3</v>
      </c>
      <c r="BB219" s="28">
        <f t="shared" si="636"/>
        <v>0.05696202532</v>
      </c>
      <c r="BC219" s="29"/>
      <c r="BD219" s="29">
        <v>7.0</v>
      </c>
      <c r="BE219" s="29">
        <v>6.0</v>
      </c>
      <c r="BF219" s="29">
        <f t="shared" si="622"/>
        <v>13</v>
      </c>
      <c r="BG219" s="29">
        <v>105.0</v>
      </c>
      <c r="BH219" s="29">
        <v>118.0</v>
      </c>
      <c r="BI219" s="29">
        <f t="shared" si="623"/>
        <v>0.8898305085</v>
      </c>
      <c r="BJ219" s="29">
        <v>89.0</v>
      </c>
      <c r="BK219" s="29">
        <f t="shared" si="624"/>
        <v>0.1101694915</v>
      </c>
      <c r="BL219" s="30"/>
      <c r="BM219" s="30">
        <v>7.0</v>
      </c>
      <c r="BN219" s="30">
        <v>8.0</v>
      </c>
      <c r="BO219" s="30">
        <f t="shared" si="625"/>
        <v>2</v>
      </c>
      <c r="BP219" s="30">
        <v>68.0</v>
      </c>
      <c r="BQ219" s="30">
        <v>70.0</v>
      </c>
      <c r="BR219" s="30">
        <f t="shared" si="626"/>
        <v>0.9714285714</v>
      </c>
      <c r="BS219" s="30">
        <v>97.1</v>
      </c>
      <c r="BT219" s="30">
        <f t="shared" si="627"/>
        <v>0.02857142857</v>
      </c>
      <c r="BU219" s="31"/>
      <c r="BV219" s="31">
        <v>7.0</v>
      </c>
      <c r="BW219" s="31">
        <v>6.0</v>
      </c>
      <c r="BX219" s="31">
        <f t="shared" si="628"/>
        <v>19</v>
      </c>
      <c r="BY219" s="31">
        <v>144.0</v>
      </c>
      <c r="BZ219" s="31">
        <v>163.0</v>
      </c>
      <c r="CA219" s="31">
        <f t="shared" si="629"/>
        <v>0.8834355828</v>
      </c>
      <c r="CB219" s="31">
        <v>88.3</v>
      </c>
      <c r="CC219" s="31">
        <f t="shared" si="630"/>
        <v>0.1165644172</v>
      </c>
      <c r="CD219" s="42"/>
      <c r="CE219" s="42">
        <v>7.0</v>
      </c>
      <c r="CF219" s="42">
        <v>5.0</v>
      </c>
      <c r="CG219" s="42">
        <f t="shared" si="631"/>
        <v>26</v>
      </c>
      <c r="CH219" s="42">
        <v>213.0</v>
      </c>
      <c r="CI219" s="42">
        <v>239.0</v>
      </c>
      <c r="CJ219" s="42">
        <f t="shared" si="632"/>
        <v>0.8912133891</v>
      </c>
      <c r="CK219" s="42">
        <v>89.1</v>
      </c>
      <c r="CL219" s="42">
        <f t="shared" si="633"/>
        <v>0.1087866109</v>
      </c>
    </row>
    <row r="220" ht="16.5" customHeight="1">
      <c r="A220" s="23"/>
      <c r="B220" s="23">
        <v>8.0</v>
      </c>
      <c r="C220" s="23">
        <v>8.0</v>
      </c>
      <c r="D220" s="23">
        <f t="shared" si="637"/>
        <v>1</v>
      </c>
      <c r="E220" s="23">
        <v>19.0</v>
      </c>
      <c r="F220" s="23">
        <v>20.0</v>
      </c>
      <c r="G220" s="23">
        <f t="shared" si="608"/>
        <v>0.95</v>
      </c>
      <c r="H220" s="23">
        <v>95.0</v>
      </c>
      <c r="I220" s="23">
        <f t="shared" si="609"/>
        <v>0.05</v>
      </c>
      <c r="J220" s="24"/>
      <c r="K220" s="24">
        <v>8.0</v>
      </c>
      <c r="L220" s="24">
        <v>7.0</v>
      </c>
      <c r="M220" s="24">
        <f t="shared" si="610"/>
        <v>1</v>
      </c>
      <c r="N220" s="24">
        <v>33.0</v>
      </c>
      <c r="O220" s="24">
        <v>34.0</v>
      </c>
      <c r="P220" s="24">
        <f t="shared" si="611"/>
        <v>0.9705882353</v>
      </c>
      <c r="Q220" s="24">
        <v>97.1</v>
      </c>
      <c r="R220" s="24">
        <f t="shared" si="612"/>
        <v>0.02941176471</v>
      </c>
      <c r="S220" s="49"/>
      <c r="T220" s="49">
        <v>8.0</v>
      </c>
      <c r="U220" s="49">
        <v>2.0</v>
      </c>
      <c r="V220" s="49">
        <f t="shared" si="613"/>
        <v>3</v>
      </c>
      <c r="W220" s="49">
        <v>106.0</v>
      </c>
      <c r="X220" s="49">
        <v>109.0</v>
      </c>
      <c r="Y220" s="49">
        <f t="shared" si="614"/>
        <v>0.9724770642</v>
      </c>
      <c r="Z220" s="49">
        <v>97.2</v>
      </c>
      <c r="AA220" s="49">
        <f t="shared" si="615"/>
        <v>0.02752293578</v>
      </c>
      <c r="AB220" s="50"/>
      <c r="AC220" s="50">
        <v>8.0</v>
      </c>
      <c r="AD220" s="50">
        <v>9.0</v>
      </c>
      <c r="AE220" s="50">
        <f t="shared" si="616"/>
        <v>7</v>
      </c>
      <c r="AF220" s="50">
        <v>57.0</v>
      </c>
      <c r="AG220" s="50">
        <v>64.0</v>
      </c>
      <c r="AH220" s="50">
        <f t="shared" si="617"/>
        <v>0.890625</v>
      </c>
      <c r="AI220" s="50">
        <v>89.1</v>
      </c>
      <c r="AJ220" s="50">
        <f t="shared" si="618"/>
        <v>0.109375</v>
      </c>
      <c r="AK220" s="27"/>
      <c r="AL220" s="27">
        <v>8.0</v>
      </c>
      <c r="AM220" s="27">
        <v>11.0</v>
      </c>
      <c r="AN220" s="27">
        <f t="shared" si="634"/>
        <v>26</v>
      </c>
      <c r="AO220" s="27">
        <v>39.0</v>
      </c>
      <c r="AP220" s="27">
        <v>65.0</v>
      </c>
      <c r="AQ220" s="27">
        <f t="shared" si="619"/>
        <v>0.6</v>
      </c>
      <c r="AR220" s="27">
        <v>60.0</v>
      </c>
      <c r="AS220" s="27">
        <f t="shared" si="620"/>
        <v>0.4</v>
      </c>
      <c r="AT220" s="28"/>
      <c r="AU220" s="28">
        <v>8.0</v>
      </c>
      <c r="AV220" s="28">
        <v>9.0</v>
      </c>
      <c r="AW220" s="28">
        <f t="shared" si="621"/>
        <v>21</v>
      </c>
      <c r="AX220" s="28">
        <v>45.0</v>
      </c>
      <c r="AY220" s="28">
        <v>66.0</v>
      </c>
      <c r="AZ220" s="28">
        <f t="shared" si="635"/>
        <v>0.6818181818</v>
      </c>
      <c r="BA220" s="28">
        <v>68.2</v>
      </c>
      <c r="BB220" s="28">
        <f t="shared" si="636"/>
        <v>0.3181818182</v>
      </c>
      <c r="BC220" s="29"/>
      <c r="BD220" s="29">
        <v>8.0</v>
      </c>
      <c r="BE220" s="29">
        <v>4.0</v>
      </c>
      <c r="BF220" s="29">
        <f t="shared" si="622"/>
        <v>13</v>
      </c>
      <c r="BG220" s="29">
        <v>128.0</v>
      </c>
      <c r="BH220" s="29">
        <v>141.0</v>
      </c>
      <c r="BI220" s="29">
        <f t="shared" si="623"/>
        <v>0.9078014184</v>
      </c>
      <c r="BJ220" s="29">
        <v>90.8</v>
      </c>
      <c r="BK220" s="29">
        <f t="shared" si="624"/>
        <v>0.09219858156</v>
      </c>
      <c r="BL220" s="30"/>
      <c r="BM220" s="30">
        <v>8.0</v>
      </c>
      <c r="BN220" s="30">
        <v>1.0</v>
      </c>
      <c r="BO220" s="30">
        <f t="shared" si="625"/>
        <v>24</v>
      </c>
      <c r="BP220" s="30">
        <v>15.0</v>
      </c>
      <c r="BQ220" s="30">
        <v>39.0</v>
      </c>
      <c r="BR220" s="30">
        <f t="shared" si="626"/>
        <v>0.3846153846</v>
      </c>
      <c r="BS220" s="30">
        <v>38.5</v>
      </c>
      <c r="BT220" s="30">
        <f t="shared" si="627"/>
        <v>0.6153846154</v>
      </c>
      <c r="BU220" s="31"/>
      <c r="BV220" s="31">
        <v>8.0</v>
      </c>
      <c r="BW220" s="31">
        <v>10.0</v>
      </c>
      <c r="BX220" s="31">
        <f t="shared" si="628"/>
        <v>46</v>
      </c>
      <c r="BY220" s="31">
        <v>65.0</v>
      </c>
      <c r="BZ220" s="31">
        <v>111.0</v>
      </c>
      <c r="CA220" s="31">
        <f t="shared" si="629"/>
        <v>0.5855855856</v>
      </c>
      <c r="CB220" s="31">
        <v>58.6</v>
      </c>
      <c r="CC220" s="31">
        <f t="shared" si="630"/>
        <v>0.4144144144</v>
      </c>
      <c r="CD220" s="42"/>
      <c r="CE220" s="42">
        <v>8.0</v>
      </c>
      <c r="CF220" s="42">
        <v>4.0</v>
      </c>
      <c r="CG220" s="42">
        <f t="shared" si="631"/>
        <v>29</v>
      </c>
      <c r="CH220" s="42">
        <v>249.0</v>
      </c>
      <c r="CI220" s="42">
        <v>278.0</v>
      </c>
      <c r="CJ220" s="42">
        <f t="shared" si="632"/>
        <v>0.8956834532</v>
      </c>
      <c r="CK220" s="42">
        <v>89.6</v>
      </c>
      <c r="CL220" s="42">
        <f t="shared" si="633"/>
        <v>0.1043165468</v>
      </c>
    </row>
    <row r="221" ht="16.5" customHeight="1">
      <c r="A221" s="23"/>
      <c r="B221" s="23">
        <v>9.0</v>
      </c>
      <c r="C221" s="23">
        <v>1.0</v>
      </c>
      <c r="D221" s="23">
        <f t="shared" si="637"/>
        <v>3</v>
      </c>
      <c r="E221" s="23">
        <v>39.0</v>
      </c>
      <c r="F221" s="23">
        <v>42.0</v>
      </c>
      <c r="G221" s="23">
        <f t="shared" si="608"/>
        <v>0.9285714286</v>
      </c>
      <c r="H221" s="23">
        <v>92.9</v>
      </c>
      <c r="I221" s="23">
        <f t="shared" si="609"/>
        <v>0.07142857143</v>
      </c>
      <c r="J221" s="24"/>
      <c r="K221" s="24">
        <v>9.0</v>
      </c>
      <c r="L221" s="24">
        <v>1.0</v>
      </c>
      <c r="M221" s="24">
        <f t="shared" si="610"/>
        <v>4</v>
      </c>
      <c r="N221" s="24">
        <v>79.0</v>
      </c>
      <c r="O221" s="24">
        <v>83.0</v>
      </c>
      <c r="P221" s="24">
        <f t="shared" si="611"/>
        <v>0.9518072289</v>
      </c>
      <c r="Q221" s="24">
        <v>95.2</v>
      </c>
      <c r="R221" s="24">
        <f t="shared" si="612"/>
        <v>0.04819277108</v>
      </c>
      <c r="S221" s="49"/>
      <c r="T221" s="49">
        <v>9.0</v>
      </c>
      <c r="U221" s="49">
        <v>4.0</v>
      </c>
      <c r="V221" s="49">
        <f t="shared" si="613"/>
        <v>2</v>
      </c>
      <c r="W221" s="49">
        <v>91.0</v>
      </c>
      <c r="X221" s="49">
        <v>93.0</v>
      </c>
      <c r="Y221" s="49">
        <f t="shared" si="614"/>
        <v>0.9784946237</v>
      </c>
      <c r="Z221" s="49">
        <v>97.8</v>
      </c>
      <c r="AA221" s="49">
        <f t="shared" si="615"/>
        <v>0.02150537634</v>
      </c>
      <c r="AB221" s="50"/>
      <c r="AC221" s="50">
        <v>9.0</v>
      </c>
      <c r="AD221" s="50">
        <v>11.0</v>
      </c>
      <c r="AE221" s="50">
        <f t="shared" si="616"/>
        <v>7</v>
      </c>
      <c r="AF221" s="50">
        <v>4.0</v>
      </c>
      <c r="AG221" s="50">
        <v>11.0</v>
      </c>
      <c r="AH221" s="50">
        <f t="shared" si="617"/>
        <v>0.3636363636</v>
      </c>
      <c r="AI221" s="50">
        <v>36.4</v>
      </c>
      <c r="AJ221" s="50">
        <f t="shared" si="618"/>
        <v>0.6363636364</v>
      </c>
      <c r="AK221" s="27"/>
      <c r="AL221" s="27">
        <v>9.0</v>
      </c>
      <c r="AM221" s="27">
        <v>7.0</v>
      </c>
      <c r="AN221" s="27">
        <f t="shared" si="634"/>
        <v>9</v>
      </c>
      <c r="AO221" s="27">
        <v>77.0</v>
      </c>
      <c r="AP221" s="27">
        <v>86.0</v>
      </c>
      <c r="AQ221" s="27">
        <f t="shared" si="619"/>
        <v>0.8953488372</v>
      </c>
      <c r="AR221" s="27">
        <v>89.5</v>
      </c>
      <c r="AS221" s="27">
        <f t="shared" si="620"/>
        <v>0.1046511628</v>
      </c>
      <c r="AT221" s="28"/>
      <c r="AU221" s="28">
        <v>9.0</v>
      </c>
      <c r="AV221" s="28">
        <v>6.0</v>
      </c>
      <c r="AW221" s="28">
        <f t="shared" si="621"/>
        <v>9</v>
      </c>
      <c r="AX221" s="28">
        <v>96.0</v>
      </c>
      <c r="AY221" s="28">
        <v>105.0</v>
      </c>
      <c r="AZ221" s="28">
        <f t="shared" si="635"/>
        <v>0.9142857143</v>
      </c>
      <c r="BA221" s="28">
        <v>91.4</v>
      </c>
      <c r="BB221" s="28">
        <f t="shared" si="636"/>
        <v>0.08571428571</v>
      </c>
      <c r="BC221" s="29"/>
      <c r="BD221" s="29">
        <v>9.0</v>
      </c>
      <c r="BE221" s="29">
        <v>9.0</v>
      </c>
      <c r="BF221" s="29">
        <f t="shared" si="622"/>
        <v>14</v>
      </c>
      <c r="BG221" s="29">
        <v>69.0</v>
      </c>
      <c r="BH221" s="29">
        <v>83.0</v>
      </c>
      <c r="BI221" s="29">
        <f t="shared" si="623"/>
        <v>0.8313253012</v>
      </c>
      <c r="BJ221" s="29">
        <v>83.1</v>
      </c>
      <c r="BK221" s="29">
        <f t="shared" si="624"/>
        <v>0.1686746988</v>
      </c>
      <c r="BL221" s="30"/>
      <c r="BM221" s="30">
        <v>9.0</v>
      </c>
      <c r="BN221" s="30">
        <v>1.0</v>
      </c>
      <c r="BO221" s="30">
        <f t="shared" si="625"/>
        <v>25</v>
      </c>
      <c r="BP221" s="30">
        <v>196.0</v>
      </c>
      <c r="BQ221" s="30">
        <v>221.0</v>
      </c>
      <c r="BR221" s="30">
        <f t="shared" si="626"/>
        <v>0.8868778281</v>
      </c>
      <c r="BS221" s="30">
        <v>88.7</v>
      </c>
      <c r="BT221" s="30">
        <f t="shared" si="627"/>
        <v>0.1131221719</v>
      </c>
      <c r="BU221" s="31"/>
      <c r="BV221" s="31">
        <v>9.0</v>
      </c>
      <c r="BW221" s="31">
        <v>3.0</v>
      </c>
      <c r="BX221" s="31">
        <f t="shared" si="628"/>
        <v>23</v>
      </c>
      <c r="BY221" s="31">
        <v>195.0</v>
      </c>
      <c r="BZ221" s="31">
        <v>218.0</v>
      </c>
      <c r="CA221" s="31">
        <f t="shared" si="629"/>
        <v>0.8944954128</v>
      </c>
      <c r="CB221" s="31">
        <v>89.4</v>
      </c>
      <c r="CC221" s="31">
        <f t="shared" si="630"/>
        <v>0.1055045872</v>
      </c>
      <c r="CD221" s="42"/>
      <c r="CE221" s="42">
        <v>9.0</v>
      </c>
      <c r="CF221" s="42">
        <v>9.0</v>
      </c>
      <c r="CG221" s="42">
        <f t="shared" si="631"/>
        <v>28</v>
      </c>
      <c r="CH221" s="42">
        <v>229.0</v>
      </c>
      <c r="CI221" s="42">
        <v>257.0</v>
      </c>
      <c r="CJ221" s="42">
        <f t="shared" si="632"/>
        <v>0.8910505837</v>
      </c>
      <c r="CK221" s="42">
        <v>89.1</v>
      </c>
      <c r="CL221" s="42">
        <f t="shared" si="633"/>
        <v>0.1089494163</v>
      </c>
    </row>
    <row r="222" ht="16.5" customHeight="1">
      <c r="A222" s="23"/>
      <c r="B222" s="23">
        <v>10.0</v>
      </c>
      <c r="C222" s="23">
        <v>7.0</v>
      </c>
      <c r="D222" s="23">
        <f t="shared" si="637"/>
        <v>0</v>
      </c>
      <c r="E222" s="23">
        <v>24.0</v>
      </c>
      <c r="F222" s="23">
        <v>24.0</v>
      </c>
      <c r="G222" s="23">
        <f t="shared" si="608"/>
        <v>1</v>
      </c>
      <c r="H222" s="23">
        <v>100.0</v>
      </c>
      <c r="I222" s="23">
        <f t="shared" si="609"/>
        <v>0</v>
      </c>
      <c r="J222" s="24"/>
      <c r="K222" s="24">
        <v>10.0</v>
      </c>
      <c r="L222" s="24">
        <v>3.0</v>
      </c>
      <c r="M222" s="24">
        <f t="shared" si="610"/>
        <v>3</v>
      </c>
      <c r="N222" s="24">
        <v>67.0</v>
      </c>
      <c r="O222" s="24">
        <v>70.0</v>
      </c>
      <c r="P222" s="24">
        <f t="shared" si="611"/>
        <v>0.9571428571</v>
      </c>
      <c r="Q222" s="24">
        <v>95.7</v>
      </c>
      <c r="R222" s="24">
        <f t="shared" si="612"/>
        <v>0.04285714286</v>
      </c>
      <c r="S222" s="49"/>
      <c r="T222" s="49">
        <v>10.0</v>
      </c>
      <c r="U222" s="49">
        <v>7.0</v>
      </c>
      <c r="V222" s="49">
        <f t="shared" si="613"/>
        <v>2</v>
      </c>
      <c r="W222" s="49">
        <v>54.0</v>
      </c>
      <c r="X222" s="49">
        <v>56.0</v>
      </c>
      <c r="Y222" s="49">
        <f t="shared" si="614"/>
        <v>0.9642857143</v>
      </c>
      <c r="Z222" s="49">
        <v>96.4</v>
      </c>
      <c r="AA222" s="49">
        <f t="shared" si="615"/>
        <v>0.03571428571</v>
      </c>
      <c r="AB222" s="50"/>
      <c r="AC222" s="50">
        <v>10.0</v>
      </c>
      <c r="AD222" s="50">
        <v>0.0</v>
      </c>
      <c r="AE222" s="50">
        <f t="shared" si="616"/>
        <v>6</v>
      </c>
      <c r="AF222" s="50">
        <v>125.0</v>
      </c>
      <c r="AG222" s="50">
        <v>131.0</v>
      </c>
      <c r="AH222" s="50">
        <f t="shared" si="617"/>
        <v>0.9541984733</v>
      </c>
      <c r="AI222" s="50">
        <v>95.4</v>
      </c>
      <c r="AJ222" s="50">
        <f t="shared" si="618"/>
        <v>0.04580152672</v>
      </c>
      <c r="AK222" s="27"/>
      <c r="AL222" s="27">
        <v>10.0</v>
      </c>
      <c r="AM222" s="27">
        <v>5.0</v>
      </c>
      <c r="AN222" s="27">
        <f t="shared" si="634"/>
        <v>6</v>
      </c>
      <c r="AO222" s="27">
        <v>112.0</v>
      </c>
      <c r="AP222" s="27">
        <v>118.0</v>
      </c>
      <c r="AQ222" s="27">
        <f t="shared" si="619"/>
        <v>0.9491525424</v>
      </c>
      <c r="AR222" s="27">
        <v>94.9</v>
      </c>
      <c r="AS222" s="27">
        <f t="shared" si="620"/>
        <v>0.05084745763</v>
      </c>
      <c r="AT222" s="28"/>
      <c r="AU222" s="28">
        <v>10.0</v>
      </c>
      <c r="AV222" s="28">
        <v>10.0</v>
      </c>
      <c r="AW222" s="28">
        <f t="shared" si="621"/>
        <v>13</v>
      </c>
      <c r="AX222" s="28">
        <v>45.0</v>
      </c>
      <c r="AY222" s="28">
        <v>58.0</v>
      </c>
      <c r="AZ222" s="28">
        <f t="shared" si="635"/>
        <v>0.775862069</v>
      </c>
      <c r="BA222" s="28">
        <v>77.6</v>
      </c>
      <c r="BB222" s="28">
        <f t="shared" si="636"/>
        <v>0.224137931</v>
      </c>
      <c r="BC222" s="29"/>
      <c r="BD222" s="29">
        <v>10.0</v>
      </c>
      <c r="BE222" s="29">
        <v>0.0</v>
      </c>
      <c r="BF222" s="29">
        <f t="shared" si="622"/>
        <v>14</v>
      </c>
      <c r="BG222" s="29">
        <v>157.0</v>
      </c>
      <c r="BH222" s="29">
        <v>171.0</v>
      </c>
      <c r="BI222" s="29">
        <f t="shared" si="623"/>
        <v>0.918128655</v>
      </c>
      <c r="BJ222" s="29">
        <v>91.8</v>
      </c>
      <c r="BK222" s="29">
        <f t="shared" si="624"/>
        <v>0.08187134503</v>
      </c>
      <c r="BL222" s="30"/>
      <c r="BM222" s="30">
        <v>10.0</v>
      </c>
      <c r="BN222" s="30">
        <v>6.0</v>
      </c>
      <c r="BO222" s="30">
        <f t="shared" si="625"/>
        <v>23</v>
      </c>
      <c r="BP222" s="30">
        <v>141.0</v>
      </c>
      <c r="BQ222" s="30">
        <v>164.0</v>
      </c>
      <c r="BR222" s="30">
        <f t="shared" si="626"/>
        <v>0.8597560976</v>
      </c>
      <c r="BS222" s="30">
        <v>86.0</v>
      </c>
      <c r="BT222" s="30">
        <f t="shared" si="627"/>
        <v>0.1402439024</v>
      </c>
      <c r="BU222" s="31"/>
      <c r="BV222" s="31">
        <v>10.0</v>
      </c>
      <c r="BW222" s="31">
        <v>1.0</v>
      </c>
      <c r="BX222" s="31">
        <f t="shared" si="628"/>
        <v>30</v>
      </c>
      <c r="BY222" s="31">
        <v>225.0</v>
      </c>
      <c r="BZ222" s="31">
        <v>255.0</v>
      </c>
      <c r="CA222" s="31">
        <f t="shared" si="629"/>
        <v>0.8823529412</v>
      </c>
      <c r="CB222" s="31">
        <v>88.2</v>
      </c>
      <c r="CC222" s="31">
        <f t="shared" si="630"/>
        <v>0.1176470588</v>
      </c>
      <c r="CD222" s="42"/>
      <c r="CE222" s="42">
        <v>10.0</v>
      </c>
      <c r="CF222" s="42">
        <v>2.0</v>
      </c>
      <c r="CG222" s="42">
        <f t="shared" si="631"/>
        <v>39</v>
      </c>
      <c r="CH222" s="42">
        <v>298.0</v>
      </c>
      <c r="CI222" s="42">
        <v>337.0</v>
      </c>
      <c r="CJ222" s="42">
        <f t="shared" si="632"/>
        <v>0.884272997</v>
      </c>
      <c r="CK222" s="42">
        <v>88.4</v>
      </c>
      <c r="CL222" s="42">
        <f t="shared" si="633"/>
        <v>0.115727003</v>
      </c>
    </row>
    <row r="223" ht="16.5" customHeight="1">
      <c r="A223" s="23"/>
      <c r="B223" s="23">
        <v>11.0</v>
      </c>
      <c r="C223" s="23">
        <v>10.0</v>
      </c>
      <c r="D223" s="23">
        <f t="shared" si="637"/>
        <v>14</v>
      </c>
      <c r="E223" s="23">
        <v>15.0</v>
      </c>
      <c r="F223" s="23">
        <v>29.0</v>
      </c>
      <c r="G223" s="23">
        <f t="shared" si="608"/>
        <v>0.5172413793</v>
      </c>
      <c r="H223" s="23">
        <v>51.7</v>
      </c>
      <c r="I223" s="23">
        <f t="shared" si="609"/>
        <v>0.4827586207</v>
      </c>
      <c r="J223" s="24"/>
      <c r="K223" s="24">
        <v>11.0</v>
      </c>
      <c r="L223" s="24">
        <v>5.0</v>
      </c>
      <c r="M223" s="24">
        <f t="shared" si="610"/>
        <v>0</v>
      </c>
      <c r="N223" s="24">
        <v>58.0</v>
      </c>
      <c r="O223" s="24">
        <v>58.0</v>
      </c>
      <c r="P223" s="24">
        <f t="shared" si="611"/>
        <v>1</v>
      </c>
      <c r="Q223" s="24">
        <v>100.0</v>
      </c>
      <c r="R223" s="24">
        <f t="shared" si="612"/>
        <v>0</v>
      </c>
      <c r="S223" s="49"/>
      <c r="T223" s="49">
        <v>11.0</v>
      </c>
      <c r="U223" s="49">
        <v>9.0</v>
      </c>
      <c r="V223" s="49">
        <f t="shared" si="613"/>
        <v>8</v>
      </c>
      <c r="W223" s="49">
        <v>34.0</v>
      </c>
      <c r="X223" s="49">
        <v>42.0</v>
      </c>
      <c r="Y223" s="49">
        <f t="shared" si="614"/>
        <v>0.8095238095</v>
      </c>
      <c r="Z223" s="49">
        <v>81.0</v>
      </c>
      <c r="AA223" s="49">
        <f t="shared" si="615"/>
        <v>0.1904761905</v>
      </c>
      <c r="AB223" s="50"/>
      <c r="AC223" s="50">
        <v>11.0</v>
      </c>
      <c r="AD223" s="50">
        <v>4.0</v>
      </c>
      <c r="AE223" s="50">
        <f t="shared" si="616"/>
        <v>6</v>
      </c>
      <c r="AF223" s="50">
        <v>106.0</v>
      </c>
      <c r="AG223" s="50">
        <v>112.0</v>
      </c>
      <c r="AH223" s="50">
        <f t="shared" si="617"/>
        <v>0.9464285714</v>
      </c>
      <c r="AI223" s="50">
        <v>94.6</v>
      </c>
      <c r="AJ223" s="50">
        <f t="shared" si="618"/>
        <v>0.05357142857</v>
      </c>
      <c r="AK223" s="27"/>
      <c r="AL223" s="27">
        <v>11.0</v>
      </c>
      <c r="AM223" s="27">
        <v>4.0</v>
      </c>
      <c r="AN223" s="27">
        <f t="shared" si="634"/>
        <v>8</v>
      </c>
      <c r="AO223" s="27">
        <v>114.0</v>
      </c>
      <c r="AP223" s="27">
        <v>122.0</v>
      </c>
      <c r="AQ223" s="27">
        <f t="shared" si="619"/>
        <v>0.9344262295</v>
      </c>
      <c r="AR223" s="27">
        <v>93.4</v>
      </c>
      <c r="AS223" s="27">
        <f t="shared" si="620"/>
        <v>0.06557377049</v>
      </c>
      <c r="AT223" s="28"/>
      <c r="AU223" s="28">
        <v>11.0</v>
      </c>
      <c r="AV223" s="28">
        <v>5.0</v>
      </c>
      <c r="AW223" s="28">
        <f t="shared" si="621"/>
        <v>8</v>
      </c>
      <c r="AX223" s="28">
        <v>103.0</v>
      </c>
      <c r="AY223" s="28">
        <v>111.0</v>
      </c>
      <c r="AZ223" s="28">
        <f t="shared" si="635"/>
        <v>0.9279279279</v>
      </c>
      <c r="BA223" s="28">
        <v>92.8</v>
      </c>
      <c r="BB223" s="28">
        <f t="shared" si="636"/>
        <v>0.07207207207</v>
      </c>
      <c r="BC223" s="29"/>
      <c r="BD223" s="29">
        <v>11.0</v>
      </c>
      <c r="BE223" s="29">
        <v>0.0</v>
      </c>
      <c r="BF223" s="29">
        <v>3.0</v>
      </c>
      <c r="BG223" s="29">
        <v>0.0</v>
      </c>
      <c r="BH223" s="29">
        <v>3.0</v>
      </c>
      <c r="BI223" s="29">
        <f t="shared" si="623"/>
        <v>0</v>
      </c>
      <c r="BJ223" s="29">
        <v>0.0</v>
      </c>
      <c r="BK223" s="29">
        <f t="shared" si="624"/>
        <v>1</v>
      </c>
      <c r="BL223" s="30"/>
      <c r="BM223" s="30">
        <v>11.0</v>
      </c>
      <c r="BN223" s="30">
        <v>9.0</v>
      </c>
      <c r="BO223" s="30">
        <f t="shared" si="625"/>
        <v>36</v>
      </c>
      <c r="BP223" s="30">
        <v>85.0</v>
      </c>
      <c r="BQ223" s="30">
        <v>121.0</v>
      </c>
      <c r="BR223" s="30">
        <f t="shared" si="626"/>
        <v>0.7024793388</v>
      </c>
      <c r="BS223" s="30">
        <v>70.2</v>
      </c>
      <c r="BT223" s="30">
        <f t="shared" si="627"/>
        <v>0.2975206612</v>
      </c>
      <c r="BU223" s="31"/>
      <c r="BV223" s="31">
        <v>11.0</v>
      </c>
      <c r="BW223" s="31">
        <v>5.0</v>
      </c>
      <c r="BX223" s="31">
        <f t="shared" si="628"/>
        <v>17</v>
      </c>
      <c r="BY223" s="31">
        <v>136.0</v>
      </c>
      <c r="BZ223" s="31">
        <v>153.0</v>
      </c>
      <c r="CA223" s="31">
        <f t="shared" si="629"/>
        <v>0.8888888889</v>
      </c>
      <c r="CB223" s="31">
        <v>88.9</v>
      </c>
      <c r="CC223" s="31">
        <f t="shared" si="630"/>
        <v>0.1111111111</v>
      </c>
      <c r="CD223" s="42"/>
      <c r="CE223" s="42">
        <v>11.0</v>
      </c>
      <c r="CF223" s="42">
        <v>7.0</v>
      </c>
      <c r="CG223" s="42">
        <f t="shared" si="631"/>
        <v>24</v>
      </c>
      <c r="CH223" s="42">
        <v>137.0</v>
      </c>
      <c r="CI223" s="42">
        <v>161.0</v>
      </c>
      <c r="CJ223" s="42">
        <f t="shared" si="632"/>
        <v>0.850931677</v>
      </c>
      <c r="CK223" s="42">
        <v>85.1</v>
      </c>
      <c r="CL223" s="42">
        <f t="shared" si="633"/>
        <v>0.149068323</v>
      </c>
    </row>
    <row r="224" ht="16.5" customHeight="1">
      <c r="A224" s="36" t="s">
        <v>25</v>
      </c>
      <c r="B224" s="37"/>
      <c r="C224" s="37"/>
      <c r="D224" s="37"/>
      <c r="E224" s="37"/>
      <c r="F224" s="37"/>
      <c r="G224" s="36">
        <f t="shared" ref="G224:H224" si="638">SUM(G212:G223)/12</f>
        <v>0.8279237731</v>
      </c>
      <c r="H224" s="36">
        <f t="shared" si="638"/>
        <v>82.79166667</v>
      </c>
      <c r="I224" s="36">
        <f>SUM(I212:I223)/12*100</f>
        <v>17.20762269</v>
      </c>
      <c r="J224" s="37"/>
      <c r="K224" s="37"/>
      <c r="L224" s="37"/>
      <c r="M224" s="37"/>
      <c r="N224" s="37"/>
      <c r="O224" s="37"/>
      <c r="P224" s="36">
        <f t="shared" ref="P224:Q224" si="639">SUM(P212:P223)/12</f>
        <v>0.8836356277</v>
      </c>
      <c r="Q224" s="36">
        <f t="shared" si="639"/>
        <v>88.36666667</v>
      </c>
      <c r="R224" s="36">
        <f>SUM(R212:R223)/12*100</f>
        <v>11.63643723</v>
      </c>
      <c r="S224" s="37"/>
      <c r="T224" s="37"/>
      <c r="U224" s="37"/>
      <c r="V224" s="37"/>
      <c r="W224" s="37"/>
      <c r="X224" s="37"/>
      <c r="Y224" s="36">
        <f t="shared" ref="Y224:Z224" si="640">SUM(Y212:Y223)/12</f>
        <v>0.9342870184</v>
      </c>
      <c r="Z224" s="36">
        <f t="shared" si="640"/>
        <v>93.425</v>
      </c>
      <c r="AA224" s="36">
        <f>SUM(AA212:AA223)/12*100</f>
        <v>6.571298157</v>
      </c>
      <c r="AB224" s="37"/>
      <c r="AC224" s="37"/>
      <c r="AD224" s="37"/>
      <c r="AE224" s="37"/>
      <c r="AF224" s="37"/>
      <c r="AG224" s="37"/>
      <c r="AH224" s="36">
        <f t="shared" ref="AH224:AI224" si="641">SUM(AH212:AH223)/12</f>
        <v>0.859935549</v>
      </c>
      <c r="AI224" s="36">
        <f t="shared" si="641"/>
        <v>85.99166667</v>
      </c>
      <c r="AJ224" s="36">
        <f>SUM(AJ212:AJ223)/12*100</f>
        <v>14.0064451</v>
      </c>
      <c r="AK224" s="37"/>
      <c r="AL224" s="37"/>
      <c r="AM224" s="37"/>
      <c r="AN224" s="37"/>
      <c r="AO224" s="37"/>
      <c r="AP224" s="37"/>
      <c r="AQ224" s="36">
        <f t="shared" ref="AQ224:AR224" si="642">SUM(AQ212:AQ223)/12</f>
        <v>0.8032212296</v>
      </c>
      <c r="AR224" s="36">
        <f t="shared" si="642"/>
        <v>80.32</v>
      </c>
      <c r="AS224" s="36">
        <f>SUM(AS212:AS223)/12*100</f>
        <v>19.67787704</v>
      </c>
      <c r="AT224" s="37"/>
      <c r="AU224" s="37"/>
      <c r="AV224" s="37"/>
      <c r="AW224" s="37"/>
      <c r="AX224" s="37"/>
      <c r="AY224" s="37"/>
      <c r="AZ224" s="36">
        <f t="shared" ref="AZ224:BA224" si="643">SUM(AZ212:AZ223)/12</f>
        <v>0.8030713454</v>
      </c>
      <c r="BA224" s="36">
        <f t="shared" si="643"/>
        <v>80.31666667</v>
      </c>
      <c r="BB224" s="36">
        <f>SUM(BB212:BB223)/12*100</f>
        <v>11.35953213</v>
      </c>
      <c r="BC224" s="37"/>
      <c r="BD224" s="37"/>
      <c r="BE224" s="37"/>
      <c r="BF224" s="37"/>
      <c r="BG224" s="37"/>
      <c r="BH224" s="37"/>
      <c r="BI224" s="36">
        <f t="shared" ref="BI224:BJ224" si="644">SUM(BI212:BI223)/12</f>
        <v>0.7898028832</v>
      </c>
      <c r="BJ224" s="36">
        <f t="shared" si="644"/>
        <v>78.975</v>
      </c>
      <c r="BK224" s="36">
        <f>SUM(BK212:BK223)/12*100</f>
        <v>21.01971168</v>
      </c>
      <c r="BL224" s="37"/>
      <c r="BM224" s="37"/>
      <c r="BN224" s="37"/>
      <c r="BO224" s="37"/>
      <c r="BP224" s="37"/>
      <c r="BQ224" s="37"/>
      <c r="BR224" s="36">
        <f t="shared" ref="BR224:BS224" si="645">SUM(BR212:BR223)/12</f>
        <v>0.8203308781</v>
      </c>
      <c r="BS224" s="36">
        <f t="shared" si="645"/>
        <v>82.04166667</v>
      </c>
      <c r="BT224" s="36">
        <f>SUM(BT212:BT223)/12*100</f>
        <v>17.96691219</v>
      </c>
      <c r="BU224" s="37"/>
      <c r="BV224" s="37"/>
      <c r="BW224" s="37"/>
      <c r="BX224" s="37"/>
      <c r="BY224" s="37"/>
      <c r="BZ224" s="37"/>
      <c r="CA224" s="36">
        <f t="shared" ref="CA224:CB224" si="646">SUM(CA212:CA223)/12</f>
        <v>0.8219199172</v>
      </c>
      <c r="CB224" s="36">
        <f t="shared" si="646"/>
        <v>82.18333333</v>
      </c>
      <c r="CC224" s="36">
        <f>SUM(CC212:CC223)/12*100</f>
        <v>17.80800828</v>
      </c>
      <c r="CD224" s="37"/>
      <c r="CE224" s="37"/>
      <c r="CF224" s="37"/>
      <c r="CG224" s="37"/>
      <c r="CH224" s="37"/>
      <c r="CI224" s="37"/>
      <c r="CJ224" s="36">
        <f t="shared" ref="CJ224:CK224" si="647">SUM(CJ212:CJ223)/12</f>
        <v>0.8333657255</v>
      </c>
      <c r="CK224" s="36">
        <f t="shared" si="647"/>
        <v>83.33333333</v>
      </c>
      <c r="CL224" s="36">
        <f>SUM(CL212:CL223)/12*100</f>
        <v>16.66342745</v>
      </c>
    </row>
    <row r="225" ht="16.5" customHeight="1">
      <c r="A225" s="38" t="s">
        <v>26</v>
      </c>
      <c r="B225" s="39"/>
      <c r="C225" s="39"/>
      <c r="D225" s="39"/>
      <c r="E225" s="39"/>
      <c r="F225" s="39"/>
      <c r="G225" s="38">
        <f>STDEV(G212:G223)</f>
        <v>0.2954264841</v>
      </c>
      <c r="H225" s="38"/>
      <c r="I225" s="38">
        <f>STDEV(I212:I223)</f>
        <v>0.2954264841</v>
      </c>
      <c r="J225" s="39"/>
      <c r="K225" s="39"/>
      <c r="L225" s="39"/>
      <c r="M225" s="39"/>
      <c r="N225" s="39"/>
      <c r="O225" s="39"/>
      <c r="P225" s="38">
        <f>STDEV(P212:P223)</f>
        <v>0.1603701097</v>
      </c>
      <c r="Q225" s="38"/>
      <c r="R225" s="38">
        <f>STDEV(R212:R223)</f>
        <v>0.1603701097</v>
      </c>
      <c r="S225" s="39"/>
      <c r="T225" s="39"/>
      <c r="U225" s="39"/>
      <c r="V225" s="39"/>
      <c r="W225" s="39"/>
      <c r="X225" s="39"/>
      <c r="Y225" s="38">
        <f>STDEV(Y212:Y223)</f>
        <v>0.05411836621</v>
      </c>
      <c r="Z225" s="38"/>
      <c r="AA225" s="38">
        <f>STDEV(AA212:AA223)</f>
        <v>0.05411836621</v>
      </c>
      <c r="AB225" s="39"/>
      <c r="AC225" s="39"/>
      <c r="AD225" s="39"/>
      <c r="AE225" s="39"/>
      <c r="AF225" s="39"/>
      <c r="AG225" s="39"/>
      <c r="AH225" s="38">
        <f>STDEV(AH212:AH223)</f>
        <v>0.1723789403</v>
      </c>
      <c r="AI225" s="38"/>
      <c r="AJ225" s="38">
        <f>STDEV(AJ212:AJ223)</f>
        <v>0.1723789403</v>
      </c>
      <c r="AK225" s="39"/>
      <c r="AL225" s="39"/>
      <c r="AM225" s="39"/>
      <c r="AN225" s="39"/>
      <c r="AO225" s="39"/>
      <c r="AP225" s="39"/>
      <c r="AQ225" s="38">
        <f>STDEV(AQ212:AQ223)</f>
        <v>0.2552499823</v>
      </c>
      <c r="AR225" s="38"/>
      <c r="AS225" s="38">
        <f>STDEV(AS212:AS223)</f>
        <v>0.2552499823</v>
      </c>
      <c r="AT225" s="39"/>
      <c r="AU225" s="39"/>
      <c r="AV225" s="39"/>
      <c r="AW225" s="39"/>
      <c r="AX225" s="39"/>
      <c r="AY225" s="39"/>
      <c r="AZ225" s="38">
        <f>STDEV(AZ212:AZ223)</f>
        <v>0.2647884105</v>
      </c>
      <c r="BA225" s="38"/>
      <c r="BB225" s="38">
        <f>STDEV(BB212:BB223)</f>
        <v>0.08621637754</v>
      </c>
      <c r="BC225" s="39"/>
      <c r="BD225" s="39"/>
      <c r="BE225" s="39"/>
      <c r="BF225" s="39"/>
      <c r="BG225" s="39"/>
      <c r="BH225" s="39"/>
      <c r="BI225" s="38">
        <f>STDEV(BI212:BI223)</f>
        <v>0.26497866</v>
      </c>
      <c r="BJ225" s="38"/>
      <c r="BK225" s="38">
        <f>STDEV(BK212:BK223)</f>
        <v>0.26497866</v>
      </c>
      <c r="BL225" s="39"/>
      <c r="BM225" s="39"/>
      <c r="BN225" s="39"/>
      <c r="BO225" s="39"/>
      <c r="BP225" s="39"/>
      <c r="BQ225" s="39"/>
      <c r="BR225" s="38">
        <f>STDEV(BR212:BR223)</f>
        <v>0.15660736</v>
      </c>
      <c r="BS225" s="38"/>
      <c r="BT225" s="38">
        <f>STDEV(BT212:BT223)</f>
        <v>0.15660736</v>
      </c>
      <c r="BU225" s="39"/>
      <c r="BV225" s="39"/>
      <c r="BW225" s="39"/>
      <c r="BX225" s="39"/>
      <c r="BY225" s="39"/>
      <c r="BZ225" s="39"/>
      <c r="CA225" s="38">
        <f>STDEV(CA212:CA223)</f>
        <v>0.1131958866</v>
      </c>
      <c r="CB225" s="38"/>
      <c r="CC225" s="38">
        <f>STDEV(CC212:CC223)</f>
        <v>0.1131958866</v>
      </c>
      <c r="CD225" s="39"/>
      <c r="CE225" s="39"/>
      <c r="CF225" s="39"/>
      <c r="CG225" s="39"/>
      <c r="CH225" s="39"/>
      <c r="CI225" s="39"/>
      <c r="CJ225" s="38">
        <f>STDEV(CJ212:CJ223)</f>
        <v>0.1338060184</v>
      </c>
      <c r="CK225" s="38"/>
      <c r="CL225" s="38">
        <f>STDEV(CL212:CL223)</f>
        <v>0.1338060184</v>
      </c>
    </row>
    <row r="226" ht="16.5" customHeight="1">
      <c r="A226" s="40" t="s">
        <v>27</v>
      </c>
      <c r="B226" s="41"/>
      <c r="C226" s="41"/>
      <c r="D226" s="41"/>
      <c r="E226" s="41"/>
      <c r="F226" s="41"/>
      <c r="G226" s="40">
        <f>VAR(G212:G223)</f>
        <v>0.08727680752</v>
      </c>
      <c r="H226" s="40"/>
      <c r="I226" s="40">
        <f>VAR(I212:I223)</f>
        <v>0.08727680752</v>
      </c>
      <c r="J226" s="41"/>
      <c r="K226" s="41"/>
      <c r="L226" s="41"/>
      <c r="M226" s="41"/>
      <c r="N226" s="41"/>
      <c r="O226" s="41"/>
      <c r="P226" s="40">
        <f>VAR(P212:P223)</f>
        <v>0.02571857208</v>
      </c>
      <c r="Q226" s="41"/>
      <c r="R226" s="40">
        <f>VAR(R212:R223)</f>
        <v>0.02571857208</v>
      </c>
      <c r="S226" s="41"/>
      <c r="T226" s="41"/>
      <c r="U226" s="41"/>
      <c r="V226" s="41"/>
      <c r="W226" s="41"/>
      <c r="X226" s="41"/>
      <c r="Y226" s="40">
        <f>VAR(Y212:Y223)</f>
        <v>0.002928797562</v>
      </c>
      <c r="Z226" s="41"/>
      <c r="AA226" s="40">
        <f>VAR(AA212:AA223)</f>
        <v>0.002928797562</v>
      </c>
      <c r="AB226" s="41"/>
      <c r="AC226" s="41"/>
      <c r="AD226" s="41"/>
      <c r="AE226" s="41"/>
      <c r="AF226" s="41"/>
      <c r="AG226" s="41"/>
      <c r="AH226" s="40">
        <f>VAR(AH212:AH223)</f>
        <v>0.02971449907</v>
      </c>
      <c r="AI226" s="41"/>
      <c r="AJ226" s="40">
        <f>VAR(AJ212:AJ223)</f>
        <v>0.02971449907</v>
      </c>
      <c r="AK226" s="41"/>
      <c r="AL226" s="41"/>
      <c r="AM226" s="41"/>
      <c r="AN226" s="41"/>
      <c r="AO226" s="41"/>
      <c r="AP226" s="41"/>
      <c r="AQ226" s="40">
        <f>VAR(AQ212:AQ223)</f>
        <v>0.06515255349</v>
      </c>
      <c r="AR226" s="41"/>
      <c r="AS226" s="40">
        <f>VAR(AS212:AS223)</f>
        <v>0.06515255349</v>
      </c>
      <c r="AT226" s="41"/>
      <c r="AU226" s="41"/>
      <c r="AV226" s="41"/>
      <c r="AW226" s="41"/>
      <c r="AX226" s="41"/>
      <c r="AY226" s="41"/>
      <c r="AZ226" s="40">
        <f>VAR(AZ212:AZ223)</f>
        <v>0.07011290231</v>
      </c>
      <c r="BA226" s="41"/>
      <c r="BB226" s="40">
        <f>VAR(BB212:BB223)</f>
        <v>0.007433263756</v>
      </c>
      <c r="BC226" s="41"/>
      <c r="BD226" s="41"/>
      <c r="BE226" s="41"/>
      <c r="BF226" s="41"/>
      <c r="BG226" s="41"/>
      <c r="BH226" s="41"/>
      <c r="BI226" s="40">
        <f>VAR(BI212:BI223)</f>
        <v>0.07021369023</v>
      </c>
      <c r="BJ226" s="41"/>
      <c r="BK226" s="40">
        <f>VAR(BK212:BK223)</f>
        <v>0.07021369023</v>
      </c>
      <c r="BL226" s="41"/>
      <c r="BM226" s="41"/>
      <c r="BN226" s="41"/>
      <c r="BO226" s="41"/>
      <c r="BP226" s="41"/>
      <c r="BQ226" s="41"/>
      <c r="BR226" s="40">
        <f>VAR(BR212:BR223)</f>
        <v>0.0245258652</v>
      </c>
      <c r="BS226" s="41"/>
      <c r="BT226" s="40">
        <f>VAR(BT212:BT223)</f>
        <v>0.0245258652</v>
      </c>
      <c r="BU226" s="41"/>
      <c r="BV226" s="41"/>
      <c r="BW226" s="41"/>
      <c r="BX226" s="41"/>
      <c r="BY226" s="41"/>
      <c r="BZ226" s="41"/>
      <c r="CA226" s="40">
        <f>VAR(CA212:CA223)</f>
        <v>0.01281330873</v>
      </c>
      <c r="CB226" s="41"/>
      <c r="CC226" s="40">
        <f>VAR(CC212:CC223)</f>
        <v>0.01281330873</v>
      </c>
      <c r="CD226" s="41"/>
      <c r="CE226" s="41"/>
      <c r="CF226" s="41"/>
      <c r="CG226" s="41"/>
      <c r="CH226" s="41"/>
      <c r="CI226" s="41"/>
      <c r="CJ226" s="40">
        <f>VAR(CJ212:CJ223)</f>
        <v>0.01790405056</v>
      </c>
      <c r="CK226" s="41"/>
      <c r="CL226" s="40">
        <f>VAR(CL212:CL223)</f>
        <v>0.01790405056</v>
      </c>
    </row>
    <row r="227" ht="16.5" customHeight="1">
      <c r="A227" s="23"/>
      <c r="B227" s="23">
        <v>0.0</v>
      </c>
      <c r="C227" s="23">
        <v>5.0</v>
      </c>
      <c r="D227" s="23">
        <f t="shared" ref="D227:D238" si="648">F227-E227</f>
        <v>1</v>
      </c>
      <c r="E227" s="23">
        <v>29.0</v>
      </c>
      <c r="F227" s="23">
        <v>30.0</v>
      </c>
      <c r="G227" s="23">
        <f t="shared" ref="G227:G238" si="649">E227/F227</f>
        <v>0.9666666667</v>
      </c>
      <c r="H227" s="23">
        <v>96.7</v>
      </c>
      <c r="I227" s="23">
        <f t="shared" ref="I227:I238" si="650">D227/F227</f>
        <v>0.03333333333</v>
      </c>
      <c r="J227" s="24"/>
      <c r="K227" s="24">
        <v>0.0</v>
      </c>
      <c r="L227" s="24">
        <v>0.0</v>
      </c>
      <c r="M227" s="24">
        <v>5.0</v>
      </c>
      <c r="N227" s="24">
        <v>1.0</v>
      </c>
      <c r="O227" s="24">
        <v>6.0</v>
      </c>
      <c r="P227" s="24">
        <f t="shared" ref="P227:P238" si="651">N227/O227</f>
        <v>0.1666666667</v>
      </c>
      <c r="Q227" s="24">
        <v>16.67</v>
      </c>
      <c r="R227" s="24">
        <f t="shared" ref="R227:R238" si="652">M227/O227</f>
        <v>0.8333333333</v>
      </c>
      <c r="S227" s="49"/>
      <c r="T227" s="49">
        <v>0.0</v>
      </c>
      <c r="U227" s="49">
        <v>3.0</v>
      </c>
      <c r="V227" s="49">
        <f t="shared" ref="V227:V238" si="653">X227-W227</f>
        <v>4</v>
      </c>
      <c r="W227" s="49">
        <v>97.0</v>
      </c>
      <c r="X227" s="49">
        <v>101.0</v>
      </c>
      <c r="Y227" s="49">
        <f t="shared" ref="Y227:Y238" si="654">W227/X227</f>
        <v>0.9603960396</v>
      </c>
      <c r="Z227" s="49">
        <v>96.0</v>
      </c>
      <c r="AA227" s="49">
        <f t="shared" ref="AA227:AA238" si="655">V227/X227</f>
        <v>0.0396039604</v>
      </c>
      <c r="AB227" s="50"/>
      <c r="AC227" s="50">
        <v>0.0</v>
      </c>
      <c r="AD227" s="50">
        <v>5.0</v>
      </c>
      <c r="AE227" s="50">
        <f t="shared" ref="AE227:AE238" si="656">AG227-AF227</f>
        <v>2</v>
      </c>
      <c r="AF227" s="50">
        <v>95.0</v>
      </c>
      <c r="AG227" s="50">
        <v>97.0</v>
      </c>
      <c r="AH227" s="50">
        <f t="shared" ref="AH227:AH238" si="657">AF227/AG227</f>
        <v>0.9793814433</v>
      </c>
      <c r="AI227" s="50">
        <v>97.9</v>
      </c>
      <c r="AJ227" s="50">
        <f t="shared" ref="AJ227:AJ238" si="658">AE227/AG227</f>
        <v>0.0206185567</v>
      </c>
      <c r="AK227" s="27"/>
      <c r="AL227" s="27">
        <v>0.0</v>
      </c>
      <c r="AM227" s="27">
        <v>3.0</v>
      </c>
      <c r="AN227" s="27">
        <f t="shared" ref="AN227:AN238" si="659">AP227-AO227</f>
        <v>6</v>
      </c>
      <c r="AO227" s="27">
        <v>135.0</v>
      </c>
      <c r="AP227" s="27">
        <v>141.0</v>
      </c>
      <c r="AQ227" s="27">
        <f t="shared" ref="AQ227:AQ238" si="660">AO227/AP227</f>
        <v>0.9574468085</v>
      </c>
      <c r="AR227" s="27">
        <v>95.7</v>
      </c>
      <c r="AS227" s="27">
        <f t="shared" ref="AS227:AS238" si="661">AN227/AP227</f>
        <v>0.04255319149</v>
      </c>
      <c r="AT227" s="28"/>
      <c r="AU227" s="28">
        <v>0.0</v>
      </c>
      <c r="AV227" s="28">
        <v>7.0</v>
      </c>
      <c r="AW227" s="28">
        <f t="shared" ref="AW227:AW236" si="662">AY227-AX227</f>
        <v>9</v>
      </c>
      <c r="AX227" s="28">
        <v>62.0</v>
      </c>
      <c r="AY227" s="28">
        <v>71.0</v>
      </c>
      <c r="AZ227" s="28">
        <f t="shared" ref="AZ227:AZ238" si="663">AX227/AY227</f>
        <v>0.8732394366</v>
      </c>
      <c r="BA227" s="28">
        <v>87.3</v>
      </c>
      <c r="BB227" s="28">
        <f t="shared" ref="BB227:BB238" si="664">AW227/AY227</f>
        <v>0.1267605634</v>
      </c>
      <c r="BC227" s="29"/>
      <c r="BD227" s="29">
        <v>0.0</v>
      </c>
      <c r="BE227" s="29">
        <v>2.0</v>
      </c>
      <c r="BF227" s="29">
        <f t="shared" ref="BF227:BF229" si="665">BH227-BG227</f>
        <v>14</v>
      </c>
      <c r="BG227" s="29">
        <v>101.0</v>
      </c>
      <c r="BH227" s="29">
        <v>115.0</v>
      </c>
      <c r="BI227" s="29">
        <f t="shared" ref="BI227:BI238" si="666">BG227/BH227</f>
        <v>0.8782608696</v>
      </c>
      <c r="BJ227" s="29">
        <v>87.8</v>
      </c>
      <c r="BK227" s="29">
        <f t="shared" ref="BK227:BK238" si="667">BF227/BH227</f>
        <v>0.1217391304</v>
      </c>
      <c r="BL227" s="30"/>
      <c r="BM227" s="30">
        <v>0.0</v>
      </c>
      <c r="BN227" s="30"/>
      <c r="BO227" s="30">
        <f t="shared" ref="BO227:BO238" si="668">BQ227-BP227</f>
        <v>0</v>
      </c>
      <c r="BP227" s="30">
        <v>0.0</v>
      </c>
      <c r="BQ227" s="30">
        <v>0.0</v>
      </c>
      <c r="BR227" s="30">
        <v>0.0</v>
      </c>
      <c r="BS227" s="30">
        <v>0.0</v>
      </c>
      <c r="BT227" s="30">
        <v>0.0</v>
      </c>
      <c r="BU227" s="31"/>
      <c r="BV227" s="31">
        <v>0.0</v>
      </c>
      <c r="BW227" s="31">
        <v>0.0</v>
      </c>
      <c r="BX227" s="31">
        <f t="shared" ref="BX227:BX238" si="669">BZ227-BY227</f>
        <v>31</v>
      </c>
      <c r="BY227" s="31">
        <v>218.0</v>
      </c>
      <c r="BZ227" s="31">
        <v>249.0</v>
      </c>
      <c r="CA227" s="31">
        <f t="shared" ref="CA227:CA238" si="670">BY227/BZ227</f>
        <v>0.875502008</v>
      </c>
      <c r="CB227" s="31">
        <v>87.6</v>
      </c>
      <c r="CC227" s="31">
        <f t="shared" ref="CC227:CC238" si="671">BX227/BZ227</f>
        <v>0.124497992</v>
      </c>
      <c r="CD227" s="42"/>
      <c r="CE227" s="42">
        <v>0.0</v>
      </c>
      <c r="CF227" s="42">
        <v>11.0</v>
      </c>
      <c r="CG227" s="42">
        <f t="shared" ref="CG227:CG238" si="672">CI227-CH227</f>
        <v>34</v>
      </c>
      <c r="CH227" s="42">
        <v>307.0</v>
      </c>
      <c r="CI227" s="42">
        <v>341.0</v>
      </c>
      <c r="CJ227" s="42">
        <f t="shared" ref="CJ227:CJ238" si="673">CH227/CI227</f>
        <v>0.9002932551</v>
      </c>
      <c r="CK227" s="42">
        <v>90.0</v>
      </c>
      <c r="CL227" s="42">
        <f t="shared" ref="CL227:CL238" si="674">CG227/CI227</f>
        <v>0.09970674487</v>
      </c>
    </row>
    <row r="228" ht="16.5" customHeight="1">
      <c r="A228" s="23"/>
      <c r="B228" s="23">
        <v>1.0</v>
      </c>
      <c r="C228" s="23">
        <v>0.0</v>
      </c>
      <c r="D228" s="23">
        <f t="shared" si="648"/>
        <v>1</v>
      </c>
      <c r="E228" s="23">
        <v>44.0</v>
      </c>
      <c r="F228" s="23">
        <v>45.0</v>
      </c>
      <c r="G228" s="23">
        <f t="shared" si="649"/>
        <v>0.9777777778</v>
      </c>
      <c r="H228" s="23">
        <v>97.8</v>
      </c>
      <c r="I228" s="23">
        <f t="shared" si="650"/>
        <v>0.02222222222</v>
      </c>
      <c r="J228" s="24"/>
      <c r="K228" s="24">
        <v>1.0</v>
      </c>
      <c r="L228" s="24">
        <v>1.0</v>
      </c>
      <c r="M228" s="24">
        <f t="shared" ref="M228:M238" si="675">O228-N228</f>
        <v>4</v>
      </c>
      <c r="N228" s="24">
        <v>78.0</v>
      </c>
      <c r="O228" s="24">
        <v>82.0</v>
      </c>
      <c r="P228" s="24">
        <f t="shared" si="651"/>
        <v>0.9512195122</v>
      </c>
      <c r="Q228" s="24">
        <v>95.1</v>
      </c>
      <c r="R228" s="24">
        <f t="shared" si="652"/>
        <v>0.0487804878</v>
      </c>
      <c r="S228" s="49"/>
      <c r="T228" s="49">
        <v>1.0</v>
      </c>
      <c r="U228" s="49">
        <v>6.0</v>
      </c>
      <c r="V228" s="49">
        <f t="shared" si="653"/>
        <v>3</v>
      </c>
      <c r="W228" s="49">
        <v>78.0</v>
      </c>
      <c r="X228" s="49">
        <v>81.0</v>
      </c>
      <c r="Y228" s="49">
        <f t="shared" si="654"/>
        <v>0.962962963</v>
      </c>
      <c r="Z228" s="49">
        <v>96.3</v>
      </c>
      <c r="AA228" s="49">
        <f t="shared" si="655"/>
        <v>0.03703703704</v>
      </c>
      <c r="AB228" s="50"/>
      <c r="AC228" s="50">
        <v>1.0</v>
      </c>
      <c r="AD228" s="50">
        <v>11.0</v>
      </c>
      <c r="AE228" s="50">
        <f t="shared" si="656"/>
        <v>6</v>
      </c>
      <c r="AF228" s="50">
        <v>32.0</v>
      </c>
      <c r="AG228" s="50">
        <v>38.0</v>
      </c>
      <c r="AH228" s="50">
        <f t="shared" si="657"/>
        <v>0.8421052632</v>
      </c>
      <c r="AI228" s="50">
        <v>84.2</v>
      </c>
      <c r="AJ228" s="50">
        <f t="shared" si="658"/>
        <v>0.1578947368</v>
      </c>
      <c r="AK228" s="27"/>
      <c r="AL228" s="27">
        <v>1.0</v>
      </c>
      <c r="AM228" s="27">
        <v>5.0</v>
      </c>
      <c r="AN228" s="27">
        <f t="shared" si="659"/>
        <v>9</v>
      </c>
      <c r="AO228" s="27">
        <v>106.0</v>
      </c>
      <c r="AP228" s="27">
        <v>115.0</v>
      </c>
      <c r="AQ228" s="27">
        <f t="shared" si="660"/>
        <v>0.9217391304</v>
      </c>
      <c r="AR228" s="27">
        <v>92.2</v>
      </c>
      <c r="AS228" s="27">
        <f t="shared" si="661"/>
        <v>0.07826086957</v>
      </c>
      <c r="AT228" s="28"/>
      <c r="AU228" s="28">
        <v>1.0</v>
      </c>
      <c r="AV228" s="28">
        <v>5.0</v>
      </c>
      <c r="AW228" s="28">
        <f t="shared" si="662"/>
        <v>8</v>
      </c>
      <c r="AX228" s="28">
        <v>108.0</v>
      </c>
      <c r="AY228" s="28">
        <v>116.0</v>
      </c>
      <c r="AZ228" s="28">
        <f t="shared" si="663"/>
        <v>0.9310344828</v>
      </c>
      <c r="BA228" s="28">
        <v>93.1</v>
      </c>
      <c r="BB228" s="28">
        <f t="shared" si="664"/>
        <v>0.06896551724</v>
      </c>
      <c r="BC228" s="29"/>
      <c r="BD228" s="29">
        <v>1.0</v>
      </c>
      <c r="BE228" s="29">
        <v>0.0</v>
      </c>
      <c r="BF228" s="29">
        <f t="shared" si="665"/>
        <v>15</v>
      </c>
      <c r="BG228" s="29">
        <v>159.0</v>
      </c>
      <c r="BH228" s="29">
        <v>174.0</v>
      </c>
      <c r="BI228" s="29">
        <f t="shared" si="666"/>
        <v>0.9137931034</v>
      </c>
      <c r="BJ228" s="29">
        <v>91.4</v>
      </c>
      <c r="BK228" s="29">
        <f t="shared" si="667"/>
        <v>0.08620689655</v>
      </c>
      <c r="BL228" s="30"/>
      <c r="BM228" s="30">
        <v>1.0</v>
      </c>
      <c r="BN228" s="30">
        <v>10.0</v>
      </c>
      <c r="BO228" s="30">
        <f t="shared" si="668"/>
        <v>17</v>
      </c>
      <c r="BP228" s="30">
        <v>31.0</v>
      </c>
      <c r="BQ228" s="30">
        <v>48.0</v>
      </c>
      <c r="BR228" s="30">
        <f t="shared" ref="BR228:BR238" si="676">BP228/BQ228</f>
        <v>0.6458333333</v>
      </c>
      <c r="BS228" s="30">
        <v>64.6</v>
      </c>
      <c r="BT228" s="30">
        <f t="shared" ref="BT228:BT238" si="677">BO228/BQ228</f>
        <v>0.3541666667</v>
      </c>
      <c r="BU228" s="31"/>
      <c r="BV228" s="31">
        <v>1.0</v>
      </c>
      <c r="BW228" s="31">
        <v>11.0</v>
      </c>
      <c r="BX228" s="31">
        <f t="shared" si="669"/>
        <v>27</v>
      </c>
      <c r="BY228" s="31">
        <v>61.0</v>
      </c>
      <c r="BZ228" s="31">
        <v>88.0</v>
      </c>
      <c r="CA228" s="31">
        <f t="shared" si="670"/>
        <v>0.6931818182</v>
      </c>
      <c r="CB228" s="31">
        <v>69.3</v>
      </c>
      <c r="CC228" s="31">
        <f t="shared" si="671"/>
        <v>0.3068181818</v>
      </c>
      <c r="CD228" s="42"/>
      <c r="CE228" s="42">
        <v>1.0</v>
      </c>
      <c r="CF228" s="42">
        <v>9.0</v>
      </c>
      <c r="CG228" s="42">
        <f t="shared" si="672"/>
        <v>26</v>
      </c>
      <c r="CH228" s="42">
        <v>131.0</v>
      </c>
      <c r="CI228" s="42">
        <v>157.0</v>
      </c>
      <c r="CJ228" s="42">
        <f t="shared" si="673"/>
        <v>0.8343949045</v>
      </c>
      <c r="CK228" s="42">
        <v>83.4</v>
      </c>
      <c r="CL228" s="42">
        <f t="shared" si="674"/>
        <v>0.1656050955</v>
      </c>
    </row>
    <row r="229" ht="16.5" customHeight="1">
      <c r="A229" s="23"/>
      <c r="B229" s="23">
        <v>2.0</v>
      </c>
      <c r="C229" s="23">
        <v>9.0</v>
      </c>
      <c r="D229" s="23">
        <f t="shared" si="648"/>
        <v>5</v>
      </c>
      <c r="E229" s="23">
        <v>12.0</v>
      </c>
      <c r="F229" s="23">
        <v>17.0</v>
      </c>
      <c r="G229" s="23">
        <f t="shared" si="649"/>
        <v>0.7058823529</v>
      </c>
      <c r="H229" s="23">
        <v>70.6</v>
      </c>
      <c r="I229" s="23">
        <f t="shared" si="650"/>
        <v>0.2941176471</v>
      </c>
      <c r="J229" s="24"/>
      <c r="K229" s="24">
        <v>2.0</v>
      </c>
      <c r="L229" s="24">
        <v>3.0</v>
      </c>
      <c r="M229" s="24">
        <f t="shared" si="675"/>
        <v>4</v>
      </c>
      <c r="N229" s="24">
        <v>70.0</v>
      </c>
      <c r="O229" s="24">
        <v>74.0</v>
      </c>
      <c r="P229" s="24">
        <f t="shared" si="651"/>
        <v>0.9459459459</v>
      </c>
      <c r="Q229" s="24">
        <v>94.6</v>
      </c>
      <c r="R229" s="24">
        <f t="shared" si="652"/>
        <v>0.05405405405</v>
      </c>
      <c r="S229" s="49"/>
      <c r="T229" s="49">
        <v>2.0</v>
      </c>
      <c r="U229" s="49">
        <v>8.0</v>
      </c>
      <c r="V229" s="49">
        <f t="shared" si="653"/>
        <v>1</v>
      </c>
      <c r="W229" s="49">
        <v>49.0</v>
      </c>
      <c r="X229" s="49">
        <v>50.0</v>
      </c>
      <c r="Y229" s="49">
        <f t="shared" si="654"/>
        <v>0.98</v>
      </c>
      <c r="Z229" s="49">
        <v>98.0</v>
      </c>
      <c r="AA229" s="49">
        <f t="shared" si="655"/>
        <v>0.02</v>
      </c>
      <c r="AB229" s="50"/>
      <c r="AC229" s="50">
        <v>2.0</v>
      </c>
      <c r="AD229" s="50">
        <v>6.0</v>
      </c>
      <c r="AE229" s="50">
        <f t="shared" si="656"/>
        <v>8</v>
      </c>
      <c r="AF229" s="50">
        <v>94.0</v>
      </c>
      <c r="AG229" s="50">
        <v>102.0</v>
      </c>
      <c r="AH229" s="50">
        <f t="shared" si="657"/>
        <v>0.9215686275</v>
      </c>
      <c r="AI229" s="50">
        <v>92.2</v>
      </c>
      <c r="AJ229" s="50">
        <f t="shared" si="658"/>
        <v>0.07843137255</v>
      </c>
      <c r="AK229" s="27"/>
      <c r="AL229" s="27">
        <v>2.0</v>
      </c>
      <c r="AM229" s="27">
        <v>10.0</v>
      </c>
      <c r="AN229" s="27">
        <f t="shared" si="659"/>
        <v>5</v>
      </c>
      <c r="AO229" s="27">
        <v>8.0</v>
      </c>
      <c r="AP229" s="27">
        <v>13.0</v>
      </c>
      <c r="AQ229" s="27">
        <f t="shared" si="660"/>
        <v>0.6153846154</v>
      </c>
      <c r="AR229" s="27">
        <v>61.5</v>
      </c>
      <c r="AS229" s="27">
        <f t="shared" si="661"/>
        <v>0.3846153846</v>
      </c>
      <c r="AT229" s="28"/>
      <c r="AU229" s="28">
        <v>2.0</v>
      </c>
      <c r="AV229" s="28">
        <v>2.0</v>
      </c>
      <c r="AW229" s="28">
        <f t="shared" si="662"/>
        <v>12</v>
      </c>
      <c r="AX229" s="28">
        <v>147.0</v>
      </c>
      <c r="AY229" s="28">
        <v>159.0</v>
      </c>
      <c r="AZ229" s="28">
        <f t="shared" si="663"/>
        <v>0.9245283019</v>
      </c>
      <c r="BA229" s="28">
        <v>92.5</v>
      </c>
      <c r="BB229" s="28">
        <f t="shared" si="664"/>
        <v>0.07547169811</v>
      </c>
      <c r="BC229" s="29"/>
      <c r="BD229" s="29">
        <v>2.0</v>
      </c>
      <c r="BE229" s="29">
        <v>7.0</v>
      </c>
      <c r="BF229" s="29">
        <f t="shared" si="665"/>
        <v>10</v>
      </c>
      <c r="BG229" s="29">
        <v>72.0</v>
      </c>
      <c r="BH229" s="29">
        <v>82.0</v>
      </c>
      <c r="BI229" s="29">
        <f t="shared" si="666"/>
        <v>0.8780487805</v>
      </c>
      <c r="BJ229" s="29">
        <v>87.8</v>
      </c>
      <c r="BK229" s="29">
        <f t="shared" si="667"/>
        <v>0.1219512195</v>
      </c>
      <c r="BL229" s="30"/>
      <c r="BM229" s="30">
        <v>2.0</v>
      </c>
      <c r="BN229" s="30">
        <v>8.0</v>
      </c>
      <c r="BO229" s="30">
        <f t="shared" si="668"/>
        <v>25</v>
      </c>
      <c r="BP229" s="30">
        <v>96.0</v>
      </c>
      <c r="BQ229" s="30">
        <v>121.0</v>
      </c>
      <c r="BR229" s="30">
        <f t="shared" si="676"/>
        <v>0.7933884298</v>
      </c>
      <c r="BS229" s="30">
        <v>79.3</v>
      </c>
      <c r="BT229" s="30">
        <f t="shared" si="677"/>
        <v>0.2066115702</v>
      </c>
      <c r="BU229" s="31"/>
      <c r="BV229" s="31">
        <v>2.0</v>
      </c>
      <c r="BW229" s="31">
        <v>3.0</v>
      </c>
      <c r="BX229" s="31">
        <f t="shared" si="669"/>
        <v>24</v>
      </c>
      <c r="BY229" s="31">
        <v>197.0</v>
      </c>
      <c r="BZ229" s="31">
        <v>221.0</v>
      </c>
      <c r="CA229" s="31">
        <f t="shared" si="670"/>
        <v>0.8914027149</v>
      </c>
      <c r="CB229" s="31">
        <v>89.1</v>
      </c>
      <c r="CC229" s="31">
        <f t="shared" si="671"/>
        <v>0.1085972851</v>
      </c>
      <c r="CD229" s="42"/>
      <c r="CE229" s="42">
        <v>2.0</v>
      </c>
      <c r="CF229" s="42">
        <v>10.0</v>
      </c>
      <c r="CG229" s="42">
        <f t="shared" si="672"/>
        <v>47</v>
      </c>
      <c r="CH229" s="42">
        <v>90.0</v>
      </c>
      <c r="CI229" s="42">
        <v>137.0</v>
      </c>
      <c r="CJ229" s="42">
        <f t="shared" si="673"/>
        <v>0.6569343066</v>
      </c>
      <c r="CK229" s="42">
        <v>65.7</v>
      </c>
      <c r="CL229" s="42">
        <f t="shared" si="674"/>
        <v>0.3430656934</v>
      </c>
    </row>
    <row r="230" ht="16.5" customHeight="1">
      <c r="A230" s="23"/>
      <c r="B230" s="23">
        <v>3.0</v>
      </c>
      <c r="C230" s="23">
        <v>3.0</v>
      </c>
      <c r="D230" s="23">
        <f t="shared" si="648"/>
        <v>0</v>
      </c>
      <c r="E230" s="23">
        <v>37.0</v>
      </c>
      <c r="F230" s="23">
        <v>37.0</v>
      </c>
      <c r="G230" s="23">
        <f t="shared" si="649"/>
        <v>1</v>
      </c>
      <c r="H230" s="23">
        <v>100.0</v>
      </c>
      <c r="I230" s="23">
        <f t="shared" si="650"/>
        <v>0</v>
      </c>
      <c r="J230" s="24"/>
      <c r="K230" s="24">
        <v>3.0</v>
      </c>
      <c r="L230" s="24">
        <v>6.0</v>
      </c>
      <c r="M230" s="24">
        <f t="shared" si="675"/>
        <v>8</v>
      </c>
      <c r="N230" s="24">
        <v>50.0</v>
      </c>
      <c r="O230" s="24">
        <v>58.0</v>
      </c>
      <c r="P230" s="24">
        <f t="shared" si="651"/>
        <v>0.8620689655</v>
      </c>
      <c r="Q230" s="24">
        <v>86.2</v>
      </c>
      <c r="R230" s="24">
        <f t="shared" si="652"/>
        <v>0.1379310345</v>
      </c>
      <c r="S230" s="49"/>
      <c r="T230" s="49">
        <v>3.0</v>
      </c>
      <c r="U230" s="49">
        <v>0.0</v>
      </c>
      <c r="V230" s="49">
        <f t="shared" si="653"/>
        <v>3</v>
      </c>
      <c r="W230" s="49">
        <v>105.0</v>
      </c>
      <c r="X230" s="49">
        <v>108.0</v>
      </c>
      <c r="Y230" s="49">
        <f t="shared" si="654"/>
        <v>0.9722222222</v>
      </c>
      <c r="Z230" s="49">
        <v>97.2</v>
      </c>
      <c r="AA230" s="49">
        <f t="shared" si="655"/>
        <v>0.02777777778</v>
      </c>
      <c r="AB230" s="50"/>
      <c r="AC230" s="50">
        <v>3.0</v>
      </c>
      <c r="AD230" s="50">
        <v>1.0</v>
      </c>
      <c r="AE230" s="50">
        <f t="shared" si="656"/>
        <v>6</v>
      </c>
      <c r="AF230" s="50">
        <v>136.0</v>
      </c>
      <c r="AG230" s="50">
        <v>142.0</v>
      </c>
      <c r="AH230" s="50">
        <f t="shared" si="657"/>
        <v>0.9577464789</v>
      </c>
      <c r="AI230" s="50">
        <v>95.8</v>
      </c>
      <c r="AJ230" s="50">
        <f t="shared" si="658"/>
        <v>0.04225352113</v>
      </c>
      <c r="AK230" s="27"/>
      <c r="AL230" s="27">
        <v>3.0</v>
      </c>
      <c r="AM230" s="27">
        <v>11.0</v>
      </c>
      <c r="AN230" s="27">
        <f t="shared" si="659"/>
        <v>17</v>
      </c>
      <c r="AO230" s="27">
        <v>49.0</v>
      </c>
      <c r="AP230" s="27">
        <v>66.0</v>
      </c>
      <c r="AQ230" s="27">
        <f t="shared" si="660"/>
        <v>0.7424242424</v>
      </c>
      <c r="AR230" s="27">
        <v>74.2</v>
      </c>
      <c r="AS230" s="27">
        <f t="shared" si="661"/>
        <v>0.2575757576</v>
      </c>
      <c r="AT230" s="28"/>
      <c r="AU230" s="28">
        <v>3.0</v>
      </c>
      <c r="AV230" s="28">
        <v>9.0</v>
      </c>
      <c r="AW230" s="28">
        <f t="shared" si="662"/>
        <v>13</v>
      </c>
      <c r="AX230" s="28">
        <v>67.0</v>
      </c>
      <c r="AY230" s="28">
        <v>80.0</v>
      </c>
      <c r="AZ230" s="28">
        <f t="shared" si="663"/>
        <v>0.8375</v>
      </c>
      <c r="BA230" s="28">
        <v>83.8</v>
      </c>
      <c r="BB230" s="28">
        <f t="shared" si="664"/>
        <v>0.1625</v>
      </c>
      <c r="BC230" s="29"/>
      <c r="BD230" s="29">
        <v>3.0</v>
      </c>
      <c r="BE230" s="29">
        <v>2.0</v>
      </c>
      <c r="BF230" s="29">
        <v>100.0</v>
      </c>
      <c r="BG230" s="29">
        <v>3.0</v>
      </c>
      <c r="BH230" s="29">
        <v>103.0</v>
      </c>
      <c r="BI230" s="29">
        <f t="shared" si="666"/>
        <v>0.02912621359</v>
      </c>
      <c r="BJ230" s="29">
        <v>2.91</v>
      </c>
      <c r="BK230" s="29">
        <f t="shared" si="667"/>
        <v>0.9708737864</v>
      </c>
      <c r="BL230" s="30"/>
      <c r="BM230" s="30">
        <v>3.0</v>
      </c>
      <c r="BN230" s="30">
        <v>6.0</v>
      </c>
      <c r="BO230" s="30">
        <f t="shared" si="668"/>
        <v>19</v>
      </c>
      <c r="BP230" s="30">
        <v>143.0</v>
      </c>
      <c r="BQ230" s="30">
        <v>162.0</v>
      </c>
      <c r="BR230" s="30">
        <f t="shared" si="676"/>
        <v>0.8827160494</v>
      </c>
      <c r="BS230" s="30">
        <v>88.3</v>
      </c>
      <c r="BT230" s="30">
        <f t="shared" si="677"/>
        <v>0.1172839506</v>
      </c>
      <c r="BU230" s="31"/>
      <c r="BV230" s="31">
        <v>3.0</v>
      </c>
      <c r="BW230" s="31">
        <v>9.0</v>
      </c>
      <c r="BX230" s="31">
        <f t="shared" si="669"/>
        <v>26</v>
      </c>
      <c r="BY230" s="31">
        <v>98.0</v>
      </c>
      <c r="BZ230" s="31">
        <v>124.0</v>
      </c>
      <c r="CA230" s="31">
        <f t="shared" si="670"/>
        <v>0.7903225806</v>
      </c>
      <c r="CB230" s="31">
        <v>79.0</v>
      </c>
      <c r="CC230" s="31">
        <f t="shared" si="671"/>
        <v>0.2096774194</v>
      </c>
      <c r="CD230" s="42"/>
      <c r="CE230" s="42">
        <v>3.0</v>
      </c>
      <c r="CF230" s="42">
        <v>1.0</v>
      </c>
      <c r="CG230" s="42">
        <f t="shared" si="672"/>
        <v>39</v>
      </c>
      <c r="CH230" s="42">
        <v>328.0</v>
      </c>
      <c r="CI230" s="42">
        <v>367.0</v>
      </c>
      <c r="CJ230" s="42">
        <f t="shared" si="673"/>
        <v>0.89373297</v>
      </c>
      <c r="CK230" s="42">
        <v>89.4</v>
      </c>
      <c r="CL230" s="42">
        <f t="shared" si="674"/>
        <v>0.10626703</v>
      </c>
    </row>
    <row r="231" ht="16.5" customHeight="1">
      <c r="A231" s="23"/>
      <c r="B231" s="23">
        <v>4.0</v>
      </c>
      <c r="C231" s="23">
        <v>8.0</v>
      </c>
      <c r="D231" s="23">
        <f t="shared" si="648"/>
        <v>1</v>
      </c>
      <c r="E231" s="23">
        <v>21.0</v>
      </c>
      <c r="F231" s="23">
        <v>22.0</v>
      </c>
      <c r="G231" s="23">
        <f t="shared" si="649"/>
        <v>0.9545454545</v>
      </c>
      <c r="H231" s="23">
        <v>95.5</v>
      </c>
      <c r="I231" s="23">
        <f t="shared" si="650"/>
        <v>0.04545454545</v>
      </c>
      <c r="J231" s="24"/>
      <c r="K231" s="24">
        <v>4.0</v>
      </c>
      <c r="L231" s="24">
        <v>5.0</v>
      </c>
      <c r="M231" s="24">
        <f t="shared" si="675"/>
        <v>6</v>
      </c>
      <c r="N231" s="24">
        <v>55.0</v>
      </c>
      <c r="O231" s="24">
        <v>61.0</v>
      </c>
      <c r="P231" s="24">
        <f t="shared" si="651"/>
        <v>0.9016393443</v>
      </c>
      <c r="Q231" s="24">
        <v>90.2</v>
      </c>
      <c r="R231" s="24">
        <f t="shared" si="652"/>
        <v>0.09836065574</v>
      </c>
      <c r="S231" s="49"/>
      <c r="T231" s="49">
        <v>4.0</v>
      </c>
      <c r="U231" s="49">
        <v>2.0</v>
      </c>
      <c r="V231" s="49">
        <f t="shared" si="653"/>
        <v>6</v>
      </c>
      <c r="W231" s="49">
        <v>103.0</v>
      </c>
      <c r="X231" s="49">
        <v>109.0</v>
      </c>
      <c r="Y231" s="49">
        <f t="shared" si="654"/>
        <v>0.9449541284</v>
      </c>
      <c r="Z231" s="49">
        <v>94.5</v>
      </c>
      <c r="AA231" s="49">
        <f t="shared" si="655"/>
        <v>0.05504587156</v>
      </c>
      <c r="AB231" s="50"/>
      <c r="AC231" s="50">
        <v>4.0</v>
      </c>
      <c r="AD231" s="50">
        <v>3.0</v>
      </c>
      <c r="AE231" s="50">
        <f t="shared" si="656"/>
        <v>4</v>
      </c>
      <c r="AF231" s="50">
        <v>116.0</v>
      </c>
      <c r="AG231" s="50">
        <v>120.0</v>
      </c>
      <c r="AH231" s="50">
        <f t="shared" si="657"/>
        <v>0.9666666667</v>
      </c>
      <c r="AI231" s="50">
        <v>96.7</v>
      </c>
      <c r="AJ231" s="50">
        <f t="shared" si="658"/>
        <v>0.03333333333</v>
      </c>
      <c r="AK231" s="27"/>
      <c r="AL231" s="27">
        <v>4.0</v>
      </c>
      <c r="AM231" s="27">
        <v>2.0</v>
      </c>
      <c r="AN231" s="27">
        <f t="shared" si="659"/>
        <v>9</v>
      </c>
      <c r="AO231" s="27">
        <v>153.0</v>
      </c>
      <c r="AP231" s="27">
        <v>162.0</v>
      </c>
      <c r="AQ231" s="27">
        <f t="shared" si="660"/>
        <v>0.9444444444</v>
      </c>
      <c r="AR231" s="27">
        <v>94.4</v>
      </c>
      <c r="AS231" s="27">
        <f t="shared" si="661"/>
        <v>0.05555555556</v>
      </c>
      <c r="AT231" s="28"/>
      <c r="AU231" s="28">
        <v>4.0</v>
      </c>
      <c r="AV231" s="28">
        <v>0.0</v>
      </c>
      <c r="AW231" s="28">
        <f t="shared" si="662"/>
        <v>8</v>
      </c>
      <c r="AX231" s="28">
        <v>144.0</v>
      </c>
      <c r="AY231" s="28">
        <v>152.0</v>
      </c>
      <c r="AZ231" s="28">
        <f t="shared" si="663"/>
        <v>0.9473684211</v>
      </c>
      <c r="BA231" s="28">
        <v>94.7</v>
      </c>
      <c r="BB231" s="28">
        <f t="shared" si="664"/>
        <v>0.05263157895</v>
      </c>
      <c r="BC231" s="29"/>
      <c r="BD231" s="29">
        <v>4.0</v>
      </c>
      <c r="BE231" s="29">
        <v>9.0</v>
      </c>
      <c r="BF231" s="29">
        <f t="shared" ref="BF231:BF238" si="678">BH231-BG231</f>
        <v>26</v>
      </c>
      <c r="BG231" s="29">
        <v>67.0</v>
      </c>
      <c r="BH231" s="29">
        <v>93.0</v>
      </c>
      <c r="BI231" s="29">
        <f t="shared" si="666"/>
        <v>0.7204301075</v>
      </c>
      <c r="BJ231" s="29">
        <v>72.0</v>
      </c>
      <c r="BK231" s="29">
        <f t="shared" si="667"/>
        <v>0.2795698925</v>
      </c>
      <c r="BL231" s="30"/>
      <c r="BM231" s="30">
        <v>4.0</v>
      </c>
      <c r="BN231" s="30">
        <v>4.0</v>
      </c>
      <c r="BO231" s="30">
        <f t="shared" si="668"/>
        <v>18</v>
      </c>
      <c r="BP231" s="30">
        <v>155.0</v>
      </c>
      <c r="BQ231" s="30">
        <v>173.0</v>
      </c>
      <c r="BR231" s="30">
        <f t="shared" si="676"/>
        <v>0.8959537572</v>
      </c>
      <c r="BS231" s="30">
        <v>89.6</v>
      </c>
      <c r="BT231" s="30">
        <f t="shared" si="677"/>
        <v>0.1040462428</v>
      </c>
      <c r="BU231" s="31"/>
      <c r="BV231" s="31">
        <v>4.0</v>
      </c>
      <c r="BW231" s="31">
        <v>2.0</v>
      </c>
      <c r="BX231" s="31">
        <f t="shared" si="669"/>
        <v>28</v>
      </c>
      <c r="BY231" s="31">
        <v>200.0</v>
      </c>
      <c r="BZ231" s="31">
        <v>228.0</v>
      </c>
      <c r="CA231" s="31">
        <f t="shared" si="670"/>
        <v>0.8771929825</v>
      </c>
      <c r="CB231" s="31">
        <v>87.7</v>
      </c>
      <c r="CC231" s="31">
        <f t="shared" si="671"/>
        <v>0.1228070175</v>
      </c>
      <c r="CD231" s="42"/>
      <c r="CE231" s="42">
        <v>4.0</v>
      </c>
      <c r="CF231" s="42">
        <v>0.0</v>
      </c>
      <c r="CG231" s="42">
        <f t="shared" si="672"/>
        <v>0</v>
      </c>
      <c r="CH231" s="42">
        <v>2.0</v>
      </c>
      <c r="CI231" s="42">
        <v>2.0</v>
      </c>
      <c r="CJ231" s="42">
        <f t="shared" si="673"/>
        <v>1</v>
      </c>
      <c r="CK231" s="42">
        <v>100.0</v>
      </c>
      <c r="CL231" s="42">
        <f t="shared" si="674"/>
        <v>0</v>
      </c>
    </row>
    <row r="232" ht="16.5" customHeight="1">
      <c r="A232" s="23"/>
      <c r="B232" s="23">
        <v>5.0</v>
      </c>
      <c r="C232" s="23">
        <v>6.0</v>
      </c>
      <c r="D232" s="23">
        <f t="shared" si="648"/>
        <v>2</v>
      </c>
      <c r="E232" s="23">
        <v>28.0</v>
      </c>
      <c r="F232" s="23">
        <v>30.0</v>
      </c>
      <c r="G232" s="23">
        <f t="shared" si="649"/>
        <v>0.9333333333</v>
      </c>
      <c r="H232" s="23">
        <v>93.3</v>
      </c>
      <c r="I232" s="23">
        <f t="shared" si="650"/>
        <v>0.06666666667</v>
      </c>
      <c r="J232" s="24"/>
      <c r="K232" s="24">
        <v>5.0</v>
      </c>
      <c r="L232" s="24">
        <v>4.0</v>
      </c>
      <c r="M232" s="24">
        <f t="shared" si="675"/>
        <v>2</v>
      </c>
      <c r="N232" s="24">
        <v>64.0</v>
      </c>
      <c r="O232" s="24">
        <v>66.0</v>
      </c>
      <c r="P232" s="24">
        <f t="shared" si="651"/>
        <v>0.9696969697</v>
      </c>
      <c r="Q232" s="24">
        <v>97.0</v>
      </c>
      <c r="R232" s="24">
        <f t="shared" si="652"/>
        <v>0.0303030303</v>
      </c>
      <c r="S232" s="49"/>
      <c r="T232" s="49">
        <v>5.0</v>
      </c>
      <c r="U232" s="49">
        <v>4.0</v>
      </c>
      <c r="V232" s="49">
        <f t="shared" si="653"/>
        <v>3</v>
      </c>
      <c r="W232" s="49">
        <v>87.0</v>
      </c>
      <c r="X232" s="49">
        <v>90.0</v>
      </c>
      <c r="Y232" s="49">
        <f t="shared" si="654"/>
        <v>0.9666666667</v>
      </c>
      <c r="Z232" s="49">
        <v>96.7</v>
      </c>
      <c r="AA232" s="49">
        <f t="shared" si="655"/>
        <v>0.03333333333</v>
      </c>
      <c r="AB232" s="50"/>
      <c r="AC232" s="50">
        <v>5.0</v>
      </c>
      <c r="AD232" s="50">
        <v>0.0</v>
      </c>
      <c r="AE232" s="50">
        <f t="shared" si="656"/>
        <v>6</v>
      </c>
      <c r="AF232" s="50">
        <v>126.0</v>
      </c>
      <c r="AG232" s="50">
        <v>132.0</v>
      </c>
      <c r="AH232" s="50">
        <f t="shared" si="657"/>
        <v>0.9545454545</v>
      </c>
      <c r="AI232" s="50">
        <v>95.5</v>
      </c>
      <c r="AJ232" s="50">
        <f t="shared" si="658"/>
        <v>0.04545454545</v>
      </c>
      <c r="AK232" s="27"/>
      <c r="AL232" s="27">
        <v>5.0</v>
      </c>
      <c r="AM232" s="27">
        <v>7.0</v>
      </c>
      <c r="AN232" s="27">
        <f t="shared" si="659"/>
        <v>9</v>
      </c>
      <c r="AO232" s="27">
        <v>70.0</v>
      </c>
      <c r="AP232" s="27">
        <v>79.0</v>
      </c>
      <c r="AQ232" s="27">
        <f t="shared" si="660"/>
        <v>0.8860759494</v>
      </c>
      <c r="AR232" s="27">
        <v>88.6</v>
      </c>
      <c r="AS232" s="27">
        <f t="shared" si="661"/>
        <v>0.1139240506</v>
      </c>
      <c r="AT232" s="28"/>
      <c r="AU232" s="28">
        <v>5.0</v>
      </c>
      <c r="AV232" s="28">
        <v>8.0</v>
      </c>
      <c r="AW232" s="28">
        <f t="shared" si="662"/>
        <v>11</v>
      </c>
      <c r="AX232" s="28">
        <v>54.0</v>
      </c>
      <c r="AY232" s="28">
        <v>65.0</v>
      </c>
      <c r="AZ232" s="28">
        <f t="shared" si="663"/>
        <v>0.8307692308</v>
      </c>
      <c r="BA232" s="28">
        <v>83.1</v>
      </c>
      <c r="BB232" s="28">
        <f t="shared" si="664"/>
        <v>0.1692307692</v>
      </c>
      <c r="BC232" s="29"/>
      <c r="BD232" s="29">
        <v>5.0</v>
      </c>
      <c r="BE232" s="29">
        <v>8.0</v>
      </c>
      <c r="BF232" s="29">
        <f t="shared" si="678"/>
        <v>12</v>
      </c>
      <c r="BG232" s="29">
        <v>72.0</v>
      </c>
      <c r="BH232" s="29">
        <v>84.0</v>
      </c>
      <c r="BI232" s="29">
        <f t="shared" si="666"/>
        <v>0.8571428571</v>
      </c>
      <c r="BJ232" s="29">
        <v>85.7</v>
      </c>
      <c r="BK232" s="29">
        <f t="shared" si="667"/>
        <v>0.1428571429</v>
      </c>
      <c r="BL232" s="30"/>
      <c r="BM232" s="30">
        <v>5.0</v>
      </c>
      <c r="BN232" s="30">
        <v>5.0</v>
      </c>
      <c r="BO232" s="30">
        <f t="shared" si="668"/>
        <v>16</v>
      </c>
      <c r="BP232" s="30">
        <v>142.0</v>
      </c>
      <c r="BQ232" s="30">
        <v>158.0</v>
      </c>
      <c r="BR232" s="30">
        <f t="shared" si="676"/>
        <v>0.8987341772</v>
      </c>
      <c r="BS232" s="30">
        <v>89.9</v>
      </c>
      <c r="BT232" s="30">
        <f t="shared" si="677"/>
        <v>0.1012658228</v>
      </c>
      <c r="BU232" s="31"/>
      <c r="BV232" s="31">
        <v>5.0</v>
      </c>
      <c r="BW232" s="31">
        <v>5.0</v>
      </c>
      <c r="BX232" s="31">
        <f t="shared" si="669"/>
        <v>19</v>
      </c>
      <c r="BY232" s="31">
        <v>134.0</v>
      </c>
      <c r="BZ232" s="31">
        <v>153.0</v>
      </c>
      <c r="CA232" s="31">
        <f t="shared" si="670"/>
        <v>0.8758169935</v>
      </c>
      <c r="CB232" s="31">
        <v>87.6</v>
      </c>
      <c r="CC232" s="31">
        <f t="shared" si="671"/>
        <v>0.1241830065</v>
      </c>
      <c r="CD232" s="42"/>
      <c r="CE232" s="42">
        <v>5.0</v>
      </c>
      <c r="CF232" s="42">
        <v>7.0</v>
      </c>
      <c r="CG232" s="42">
        <f t="shared" si="672"/>
        <v>24</v>
      </c>
      <c r="CH232" s="42">
        <v>140.0</v>
      </c>
      <c r="CI232" s="42">
        <v>164.0</v>
      </c>
      <c r="CJ232" s="42">
        <f t="shared" si="673"/>
        <v>0.8536585366</v>
      </c>
      <c r="CK232" s="42">
        <v>85.4</v>
      </c>
      <c r="CL232" s="42">
        <f t="shared" si="674"/>
        <v>0.1463414634</v>
      </c>
    </row>
    <row r="233" ht="16.5" customHeight="1">
      <c r="A233" s="23"/>
      <c r="B233" s="23">
        <v>6.0</v>
      </c>
      <c r="C233" s="23">
        <v>10.0</v>
      </c>
      <c r="D233" s="23">
        <f t="shared" si="648"/>
        <v>8</v>
      </c>
      <c r="E233" s="23">
        <v>15.0</v>
      </c>
      <c r="F233" s="23">
        <v>23.0</v>
      </c>
      <c r="G233" s="23">
        <f t="shared" si="649"/>
        <v>0.652173913</v>
      </c>
      <c r="H233" s="23">
        <v>65.2</v>
      </c>
      <c r="I233" s="23">
        <f t="shared" si="650"/>
        <v>0.347826087</v>
      </c>
      <c r="J233" s="24"/>
      <c r="K233" s="24">
        <v>6.0</v>
      </c>
      <c r="L233" s="24">
        <v>7.0</v>
      </c>
      <c r="M233" s="24">
        <f t="shared" si="675"/>
        <v>18</v>
      </c>
      <c r="N233" s="24">
        <v>33.0</v>
      </c>
      <c r="O233" s="24">
        <v>51.0</v>
      </c>
      <c r="P233" s="24">
        <f t="shared" si="651"/>
        <v>0.6470588235</v>
      </c>
      <c r="Q233" s="24">
        <v>64.7</v>
      </c>
      <c r="R233" s="24">
        <f t="shared" si="652"/>
        <v>0.3529411765</v>
      </c>
      <c r="S233" s="49"/>
      <c r="T233" s="49">
        <v>6.0</v>
      </c>
      <c r="U233" s="49">
        <v>9.0</v>
      </c>
      <c r="V233" s="49">
        <f t="shared" si="653"/>
        <v>4</v>
      </c>
      <c r="W233" s="49">
        <v>56.0</v>
      </c>
      <c r="X233" s="49">
        <v>60.0</v>
      </c>
      <c r="Y233" s="49">
        <f t="shared" si="654"/>
        <v>0.9333333333</v>
      </c>
      <c r="Z233" s="49">
        <v>93.3</v>
      </c>
      <c r="AA233" s="49">
        <f t="shared" si="655"/>
        <v>0.06666666667</v>
      </c>
      <c r="AB233" s="50"/>
      <c r="AC233" s="50">
        <v>6.0</v>
      </c>
      <c r="AD233" s="50">
        <v>2.0</v>
      </c>
      <c r="AE233" s="50">
        <f t="shared" si="656"/>
        <v>4</v>
      </c>
      <c r="AF233" s="50">
        <v>132.0</v>
      </c>
      <c r="AG233" s="50">
        <v>136.0</v>
      </c>
      <c r="AH233" s="50">
        <f t="shared" si="657"/>
        <v>0.9705882353</v>
      </c>
      <c r="AI233" s="50">
        <v>97.1</v>
      </c>
      <c r="AJ233" s="50">
        <f t="shared" si="658"/>
        <v>0.02941176471</v>
      </c>
      <c r="AK233" s="27"/>
      <c r="AL233" s="27">
        <v>6.0</v>
      </c>
      <c r="AM233" s="27">
        <v>1.0</v>
      </c>
      <c r="AN233" s="27">
        <f t="shared" si="659"/>
        <v>13</v>
      </c>
      <c r="AO233" s="27">
        <v>155.0</v>
      </c>
      <c r="AP233" s="27">
        <v>168.0</v>
      </c>
      <c r="AQ233" s="27">
        <f t="shared" si="660"/>
        <v>0.9226190476</v>
      </c>
      <c r="AR233" s="27">
        <v>92.3</v>
      </c>
      <c r="AS233" s="27">
        <f t="shared" si="661"/>
        <v>0.07738095238</v>
      </c>
      <c r="AT233" s="28"/>
      <c r="AU233" s="28">
        <v>6.0</v>
      </c>
      <c r="AV233" s="28">
        <v>10.0</v>
      </c>
      <c r="AW233" s="28">
        <f t="shared" si="662"/>
        <v>30</v>
      </c>
      <c r="AX233" s="28">
        <v>36.0</v>
      </c>
      <c r="AY233" s="28">
        <v>66.0</v>
      </c>
      <c r="AZ233" s="28">
        <f t="shared" si="663"/>
        <v>0.5454545455</v>
      </c>
      <c r="BA233" s="28">
        <v>54.5</v>
      </c>
      <c r="BB233" s="28">
        <f t="shared" si="664"/>
        <v>0.4545454545</v>
      </c>
      <c r="BC233" s="29"/>
      <c r="BD233" s="29">
        <v>6.0</v>
      </c>
      <c r="BE233" s="29">
        <v>5.0</v>
      </c>
      <c r="BF233" s="29">
        <f t="shared" si="678"/>
        <v>12</v>
      </c>
      <c r="BG233" s="29">
        <v>107.0</v>
      </c>
      <c r="BH233" s="29">
        <v>119.0</v>
      </c>
      <c r="BI233" s="29">
        <f t="shared" si="666"/>
        <v>0.8991596639</v>
      </c>
      <c r="BJ233" s="29">
        <v>89.9</v>
      </c>
      <c r="BK233" s="29">
        <f t="shared" si="667"/>
        <v>0.1008403361</v>
      </c>
      <c r="BL233" s="30"/>
      <c r="BM233" s="30">
        <v>6.0</v>
      </c>
      <c r="BN233" s="30">
        <v>0.0</v>
      </c>
      <c r="BO233" s="30">
        <f t="shared" si="668"/>
        <v>26</v>
      </c>
      <c r="BP233" s="30">
        <v>207.0</v>
      </c>
      <c r="BQ233" s="30">
        <v>233.0</v>
      </c>
      <c r="BR233" s="30">
        <f t="shared" si="676"/>
        <v>0.8884120172</v>
      </c>
      <c r="BS233" s="30">
        <v>88.8</v>
      </c>
      <c r="BT233" s="30">
        <f t="shared" si="677"/>
        <v>0.1115879828</v>
      </c>
      <c r="BU233" s="31"/>
      <c r="BV233" s="31">
        <v>6.0</v>
      </c>
      <c r="BW233" s="31">
        <v>1.0</v>
      </c>
      <c r="BX233" s="31">
        <f t="shared" si="669"/>
        <v>31</v>
      </c>
      <c r="BY233" s="31">
        <v>225.0</v>
      </c>
      <c r="BZ233" s="31">
        <v>256.0</v>
      </c>
      <c r="CA233" s="31">
        <f t="shared" si="670"/>
        <v>0.87890625</v>
      </c>
      <c r="CB233" s="31">
        <v>87.9</v>
      </c>
      <c r="CC233" s="31">
        <f t="shared" si="671"/>
        <v>0.12109375</v>
      </c>
      <c r="CD233" s="42"/>
      <c r="CE233" s="42">
        <v>6.0</v>
      </c>
      <c r="CF233" s="42">
        <v>6.0</v>
      </c>
      <c r="CG233" s="42">
        <f t="shared" si="672"/>
        <v>31</v>
      </c>
      <c r="CH233" s="42">
        <v>203.0</v>
      </c>
      <c r="CI233" s="42">
        <v>234.0</v>
      </c>
      <c r="CJ233" s="42">
        <f t="shared" si="673"/>
        <v>0.8675213675</v>
      </c>
      <c r="CK233" s="42">
        <v>86.8</v>
      </c>
      <c r="CL233" s="42">
        <f t="shared" si="674"/>
        <v>0.1324786325</v>
      </c>
    </row>
    <row r="234" ht="16.5" customHeight="1">
      <c r="A234" s="23"/>
      <c r="B234" s="23">
        <v>7.0</v>
      </c>
      <c r="C234" s="23">
        <v>4.0</v>
      </c>
      <c r="D234" s="23">
        <f t="shared" si="648"/>
        <v>3</v>
      </c>
      <c r="E234" s="23">
        <v>23.0</v>
      </c>
      <c r="F234" s="23">
        <v>26.0</v>
      </c>
      <c r="G234" s="23">
        <f t="shared" si="649"/>
        <v>0.8846153846</v>
      </c>
      <c r="H234" s="23">
        <v>88.5</v>
      </c>
      <c r="I234" s="23">
        <f t="shared" si="650"/>
        <v>0.1153846154</v>
      </c>
      <c r="J234" s="24"/>
      <c r="K234" s="24">
        <v>7.0</v>
      </c>
      <c r="L234" s="24">
        <v>11.0</v>
      </c>
      <c r="M234" s="24">
        <f t="shared" si="675"/>
        <v>9</v>
      </c>
      <c r="N234" s="24">
        <v>9.0</v>
      </c>
      <c r="O234" s="24">
        <v>18.0</v>
      </c>
      <c r="P234" s="24">
        <f t="shared" si="651"/>
        <v>0.5</v>
      </c>
      <c r="Q234" s="24">
        <v>50.0</v>
      </c>
      <c r="R234" s="24">
        <f t="shared" si="652"/>
        <v>0.5</v>
      </c>
      <c r="S234" s="49"/>
      <c r="T234" s="49">
        <v>7.0</v>
      </c>
      <c r="U234" s="49">
        <v>1.0</v>
      </c>
      <c r="V234" s="49">
        <f t="shared" si="653"/>
        <v>10</v>
      </c>
      <c r="W234" s="49">
        <v>104.0</v>
      </c>
      <c r="X234" s="49">
        <v>114.0</v>
      </c>
      <c r="Y234" s="49">
        <f t="shared" si="654"/>
        <v>0.9122807018</v>
      </c>
      <c r="Z234" s="49">
        <v>91.2</v>
      </c>
      <c r="AA234" s="49">
        <f t="shared" si="655"/>
        <v>0.08771929825</v>
      </c>
      <c r="AB234" s="50"/>
      <c r="AC234" s="50">
        <v>7.0</v>
      </c>
      <c r="AD234" s="50">
        <v>8.0</v>
      </c>
      <c r="AE234" s="50">
        <f t="shared" si="656"/>
        <v>5</v>
      </c>
      <c r="AF234" s="50">
        <v>58.0</v>
      </c>
      <c r="AG234" s="50">
        <v>63.0</v>
      </c>
      <c r="AH234" s="50">
        <f t="shared" si="657"/>
        <v>0.9206349206</v>
      </c>
      <c r="AI234" s="50">
        <v>92.1</v>
      </c>
      <c r="AJ234" s="50">
        <f t="shared" si="658"/>
        <v>0.07936507937</v>
      </c>
      <c r="AK234" s="27"/>
      <c r="AL234" s="27">
        <v>7.0</v>
      </c>
      <c r="AM234" s="27">
        <v>4.0</v>
      </c>
      <c r="AN234" s="27">
        <f t="shared" si="659"/>
        <v>8</v>
      </c>
      <c r="AO234" s="27">
        <v>114.0</v>
      </c>
      <c r="AP234" s="27">
        <v>122.0</v>
      </c>
      <c r="AQ234" s="27">
        <f t="shared" si="660"/>
        <v>0.9344262295</v>
      </c>
      <c r="AR234" s="27">
        <v>93.4</v>
      </c>
      <c r="AS234" s="27">
        <f t="shared" si="661"/>
        <v>0.06557377049</v>
      </c>
      <c r="AT234" s="28"/>
      <c r="AU234" s="28">
        <v>7.0</v>
      </c>
      <c r="AV234" s="28">
        <v>6.0</v>
      </c>
      <c r="AW234" s="28">
        <f t="shared" si="662"/>
        <v>9</v>
      </c>
      <c r="AX234" s="28">
        <v>94.0</v>
      </c>
      <c r="AY234" s="28">
        <v>103.0</v>
      </c>
      <c r="AZ234" s="28">
        <f t="shared" si="663"/>
        <v>0.9126213592</v>
      </c>
      <c r="BA234" s="28">
        <v>91.3</v>
      </c>
      <c r="BB234" s="28">
        <f t="shared" si="664"/>
        <v>0.08737864078</v>
      </c>
      <c r="BC234" s="29"/>
      <c r="BD234" s="29">
        <v>7.0</v>
      </c>
      <c r="BE234" s="29">
        <v>3.0</v>
      </c>
      <c r="BF234" s="29">
        <f t="shared" si="678"/>
        <v>11</v>
      </c>
      <c r="BG234" s="29">
        <v>147.0</v>
      </c>
      <c r="BH234" s="29">
        <v>158.0</v>
      </c>
      <c r="BI234" s="29">
        <f t="shared" si="666"/>
        <v>0.9303797468</v>
      </c>
      <c r="BJ234" s="29">
        <v>93.0</v>
      </c>
      <c r="BK234" s="29">
        <f t="shared" si="667"/>
        <v>0.06962025316</v>
      </c>
      <c r="BL234" s="30"/>
      <c r="BM234" s="30">
        <v>7.0</v>
      </c>
      <c r="BN234" s="30">
        <v>3.0</v>
      </c>
      <c r="BO234" s="30">
        <f t="shared" si="668"/>
        <v>18</v>
      </c>
      <c r="BP234" s="30">
        <v>174.0</v>
      </c>
      <c r="BQ234" s="30">
        <v>192.0</v>
      </c>
      <c r="BR234" s="30">
        <f t="shared" si="676"/>
        <v>0.90625</v>
      </c>
      <c r="BS234" s="30">
        <v>90.6</v>
      </c>
      <c r="BT234" s="30">
        <f t="shared" si="677"/>
        <v>0.09375</v>
      </c>
      <c r="BU234" s="31"/>
      <c r="BV234" s="31">
        <v>7.0</v>
      </c>
      <c r="BW234" s="31">
        <v>6.0</v>
      </c>
      <c r="BX234" s="31">
        <f t="shared" si="669"/>
        <v>20</v>
      </c>
      <c r="BY234" s="31">
        <v>145.0</v>
      </c>
      <c r="BZ234" s="31">
        <v>165.0</v>
      </c>
      <c r="CA234" s="31">
        <f t="shared" si="670"/>
        <v>0.8787878788</v>
      </c>
      <c r="CB234" s="31">
        <v>87.9</v>
      </c>
      <c r="CC234" s="31">
        <f t="shared" si="671"/>
        <v>0.1212121212</v>
      </c>
      <c r="CD234" s="42"/>
      <c r="CE234" s="42">
        <v>7.0</v>
      </c>
      <c r="CF234" s="42">
        <v>2.0</v>
      </c>
      <c r="CG234" s="42">
        <f t="shared" si="672"/>
        <v>40</v>
      </c>
      <c r="CH234" s="42">
        <v>298.0</v>
      </c>
      <c r="CI234" s="42">
        <v>338.0</v>
      </c>
      <c r="CJ234" s="42">
        <f t="shared" si="673"/>
        <v>0.8816568047</v>
      </c>
      <c r="CK234" s="42">
        <v>88.2</v>
      </c>
      <c r="CL234" s="42">
        <f t="shared" si="674"/>
        <v>0.1183431953</v>
      </c>
    </row>
    <row r="235" ht="16.5" customHeight="1">
      <c r="A235" s="23"/>
      <c r="B235" s="23">
        <v>8.0</v>
      </c>
      <c r="C235" s="23">
        <v>1.0</v>
      </c>
      <c r="D235" s="23">
        <f t="shared" si="648"/>
        <v>3</v>
      </c>
      <c r="E235" s="23">
        <v>41.0</v>
      </c>
      <c r="F235" s="23">
        <v>44.0</v>
      </c>
      <c r="G235" s="23">
        <f t="shared" si="649"/>
        <v>0.9318181818</v>
      </c>
      <c r="H235" s="23">
        <v>93.2</v>
      </c>
      <c r="I235" s="23">
        <f t="shared" si="650"/>
        <v>0.06818181818</v>
      </c>
      <c r="J235" s="24"/>
      <c r="K235" s="24">
        <v>8.0</v>
      </c>
      <c r="L235" s="24">
        <v>0.0</v>
      </c>
      <c r="M235" s="24">
        <f t="shared" si="675"/>
        <v>1</v>
      </c>
      <c r="N235" s="24">
        <v>78.0</v>
      </c>
      <c r="O235" s="24">
        <v>79.0</v>
      </c>
      <c r="P235" s="24">
        <f t="shared" si="651"/>
        <v>0.9873417722</v>
      </c>
      <c r="Q235" s="24">
        <v>98.7</v>
      </c>
      <c r="R235" s="24">
        <f t="shared" si="652"/>
        <v>0.01265822785</v>
      </c>
      <c r="S235" s="49"/>
      <c r="T235" s="49">
        <v>8.0</v>
      </c>
      <c r="U235" s="49">
        <v>11.0</v>
      </c>
      <c r="V235" s="49">
        <f t="shared" si="653"/>
        <v>23</v>
      </c>
      <c r="W235" s="49">
        <v>19.0</v>
      </c>
      <c r="X235" s="49">
        <v>42.0</v>
      </c>
      <c r="Y235" s="49">
        <f t="shared" si="654"/>
        <v>0.4523809524</v>
      </c>
      <c r="Z235" s="49">
        <v>45.2</v>
      </c>
      <c r="AA235" s="49">
        <f t="shared" si="655"/>
        <v>0.5476190476</v>
      </c>
      <c r="AB235" s="50"/>
      <c r="AC235" s="50">
        <v>8.0</v>
      </c>
      <c r="AD235" s="50">
        <v>10.0</v>
      </c>
      <c r="AE235" s="50">
        <f t="shared" si="656"/>
        <v>0</v>
      </c>
      <c r="AF235" s="50">
        <v>1.0</v>
      </c>
      <c r="AG235" s="50">
        <v>1.0</v>
      </c>
      <c r="AH235" s="50">
        <f t="shared" si="657"/>
        <v>1</v>
      </c>
      <c r="AI235" s="50">
        <v>100.0</v>
      </c>
      <c r="AJ235" s="50">
        <f t="shared" si="658"/>
        <v>0</v>
      </c>
      <c r="AK235" s="27"/>
      <c r="AL235" s="27">
        <v>8.0</v>
      </c>
      <c r="AM235" s="27">
        <v>0.0</v>
      </c>
      <c r="AN235" s="27">
        <f t="shared" si="659"/>
        <v>5</v>
      </c>
      <c r="AO235" s="27">
        <v>150.0</v>
      </c>
      <c r="AP235" s="27">
        <v>155.0</v>
      </c>
      <c r="AQ235" s="27">
        <f t="shared" si="660"/>
        <v>0.9677419355</v>
      </c>
      <c r="AR235" s="27">
        <v>96.8</v>
      </c>
      <c r="AS235" s="27">
        <f t="shared" si="661"/>
        <v>0.03225806452</v>
      </c>
      <c r="AT235" s="28"/>
      <c r="AU235" s="28">
        <v>8.0</v>
      </c>
      <c r="AV235" s="28">
        <v>4.0</v>
      </c>
      <c r="AW235" s="28">
        <f t="shared" si="662"/>
        <v>11</v>
      </c>
      <c r="AX235" s="28">
        <v>121.0</v>
      </c>
      <c r="AY235" s="28">
        <v>132.0</v>
      </c>
      <c r="AZ235" s="28">
        <f t="shared" si="663"/>
        <v>0.9166666667</v>
      </c>
      <c r="BA235" s="28">
        <v>91.7</v>
      </c>
      <c r="BB235" s="28">
        <f t="shared" si="664"/>
        <v>0.08333333333</v>
      </c>
      <c r="BC235" s="29"/>
      <c r="BD235" s="29">
        <v>8.0</v>
      </c>
      <c r="BE235" s="29">
        <v>6.0</v>
      </c>
      <c r="BF235" s="29">
        <f t="shared" si="678"/>
        <v>11</v>
      </c>
      <c r="BG235" s="29">
        <v>110.0</v>
      </c>
      <c r="BH235" s="29">
        <v>121.0</v>
      </c>
      <c r="BI235" s="29">
        <f t="shared" si="666"/>
        <v>0.9090909091</v>
      </c>
      <c r="BJ235" s="29">
        <v>90.9</v>
      </c>
      <c r="BK235" s="29">
        <f t="shared" si="667"/>
        <v>0.09090909091</v>
      </c>
      <c r="BL235" s="30"/>
      <c r="BM235" s="30">
        <v>8.0</v>
      </c>
      <c r="BN235" s="30">
        <v>1.0</v>
      </c>
      <c r="BO235" s="30">
        <f t="shared" si="668"/>
        <v>23</v>
      </c>
      <c r="BP235" s="30">
        <v>201.0</v>
      </c>
      <c r="BQ235" s="30">
        <v>224.0</v>
      </c>
      <c r="BR235" s="30">
        <f t="shared" si="676"/>
        <v>0.8973214286</v>
      </c>
      <c r="BS235" s="30">
        <v>89.7</v>
      </c>
      <c r="BT235" s="30">
        <f t="shared" si="677"/>
        <v>0.1026785714</v>
      </c>
      <c r="BU235" s="31"/>
      <c r="BV235" s="31">
        <v>8.0</v>
      </c>
      <c r="BW235" s="31">
        <v>8.0</v>
      </c>
      <c r="BX235" s="31">
        <f t="shared" si="669"/>
        <v>25</v>
      </c>
      <c r="BY235" s="31">
        <v>101.0</v>
      </c>
      <c r="BZ235" s="31">
        <v>126.0</v>
      </c>
      <c r="CA235" s="31">
        <f t="shared" si="670"/>
        <v>0.8015873016</v>
      </c>
      <c r="CB235" s="31">
        <v>80.2</v>
      </c>
      <c r="CC235" s="31">
        <f t="shared" si="671"/>
        <v>0.1984126984</v>
      </c>
      <c r="CD235" s="42"/>
      <c r="CE235" s="42">
        <v>8.0</v>
      </c>
      <c r="CF235" s="42">
        <v>5.0</v>
      </c>
      <c r="CG235" s="42">
        <f t="shared" si="672"/>
        <v>25</v>
      </c>
      <c r="CH235" s="42">
        <v>213.0</v>
      </c>
      <c r="CI235" s="42">
        <v>238.0</v>
      </c>
      <c r="CJ235" s="42">
        <f t="shared" si="673"/>
        <v>0.8949579832</v>
      </c>
      <c r="CK235" s="42">
        <v>89.5</v>
      </c>
      <c r="CL235" s="42">
        <f t="shared" si="674"/>
        <v>0.1050420168</v>
      </c>
    </row>
    <row r="236" ht="16.5" customHeight="1">
      <c r="A236" s="23"/>
      <c r="B236" s="23">
        <v>9.0</v>
      </c>
      <c r="C236" s="23">
        <v>7.0</v>
      </c>
      <c r="D236" s="23">
        <f t="shared" si="648"/>
        <v>0</v>
      </c>
      <c r="E236" s="23">
        <v>22.0</v>
      </c>
      <c r="F236" s="23">
        <v>22.0</v>
      </c>
      <c r="G236" s="23">
        <f t="shared" si="649"/>
        <v>1</v>
      </c>
      <c r="H236" s="23">
        <v>100.0</v>
      </c>
      <c r="I236" s="23">
        <f t="shared" si="650"/>
        <v>0</v>
      </c>
      <c r="J236" s="24"/>
      <c r="K236" s="24">
        <v>9.0</v>
      </c>
      <c r="L236" s="24">
        <v>2.0</v>
      </c>
      <c r="M236" s="24">
        <f t="shared" si="675"/>
        <v>6</v>
      </c>
      <c r="N236" s="24">
        <v>3.0</v>
      </c>
      <c r="O236" s="24">
        <v>9.0</v>
      </c>
      <c r="P236" s="24">
        <f t="shared" si="651"/>
        <v>0.3333333333</v>
      </c>
      <c r="Q236" s="24">
        <v>33.3</v>
      </c>
      <c r="R236" s="24">
        <f t="shared" si="652"/>
        <v>0.6666666667</v>
      </c>
      <c r="S236" s="49"/>
      <c r="T236" s="49">
        <v>9.0</v>
      </c>
      <c r="U236" s="49">
        <v>0.0</v>
      </c>
      <c r="V236" s="49">
        <f t="shared" si="653"/>
        <v>2</v>
      </c>
      <c r="W236" s="49">
        <v>1.0</v>
      </c>
      <c r="X236" s="49">
        <v>3.0</v>
      </c>
      <c r="Y236" s="49">
        <f t="shared" si="654"/>
        <v>0.3333333333</v>
      </c>
      <c r="Z236" s="49">
        <v>33.3</v>
      </c>
      <c r="AA236" s="49">
        <f t="shared" si="655"/>
        <v>0.6666666667</v>
      </c>
      <c r="AB236" s="50"/>
      <c r="AC236" s="50">
        <v>9.0</v>
      </c>
      <c r="AD236" s="50">
        <v>4.0</v>
      </c>
      <c r="AE236" s="50">
        <f t="shared" si="656"/>
        <v>11</v>
      </c>
      <c r="AF236" s="50">
        <v>102.0</v>
      </c>
      <c r="AG236" s="50">
        <v>113.0</v>
      </c>
      <c r="AH236" s="50">
        <f t="shared" si="657"/>
        <v>0.9026548673</v>
      </c>
      <c r="AI236" s="50">
        <v>90.3</v>
      </c>
      <c r="AJ236" s="50">
        <f t="shared" si="658"/>
        <v>0.09734513274</v>
      </c>
      <c r="AK236" s="27"/>
      <c r="AL236" s="27">
        <v>9.0</v>
      </c>
      <c r="AM236" s="27">
        <v>6.0</v>
      </c>
      <c r="AN236" s="27">
        <f t="shared" si="659"/>
        <v>10</v>
      </c>
      <c r="AO236" s="27">
        <v>101.0</v>
      </c>
      <c r="AP236" s="27">
        <v>111.0</v>
      </c>
      <c r="AQ236" s="27">
        <f t="shared" si="660"/>
        <v>0.9099099099</v>
      </c>
      <c r="AR236" s="27">
        <v>91.0</v>
      </c>
      <c r="AS236" s="27">
        <f t="shared" si="661"/>
        <v>0.09009009009</v>
      </c>
      <c r="AT236" s="28"/>
      <c r="AU236" s="28">
        <v>9.0</v>
      </c>
      <c r="AV236" s="28">
        <v>3.0</v>
      </c>
      <c r="AW236" s="28">
        <f t="shared" si="662"/>
        <v>8</v>
      </c>
      <c r="AX236" s="28">
        <v>131.0</v>
      </c>
      <c r="AY236" s="28">
        <v>139.0</v>
      </c>
      <c r="AZ236" s="28">
        <f t="shared" si="663"/>
        <v>0.9424460432</v>
      </c>
      <c r="BA236" s="28">
        <v>94.2</v>
      </c>
      <c r="BB236" s="28">
        <f t="shared" si="664"/>
        <v>0.05755395683</v>
      </c>
      <c r="BC236" s="29"/>
      <c r="BD236" s="29">
        <v>9.0</v>
      </c>
      <c r="BE236" s="29">
        <v>11.0</v>
      </c>
      <c r="BF236" s="29">
        <f t="shared" si="678"/>
        <v>19</v>
      </c>
      <c r="BG236" s="29">
        <v>39.0</v>
      </c>
      <c r="BH236" s="29">
        <v>58.0</v>
      </c>
      <c r="BI236" s="29">
        <f t="shared" si="666"/>
        <v>0.6724137931</v>
      </c>
      <c r="BJ236" s="29">
        <v>67.2</v>
      </c>
      <c r="BK236" s="29">
        <f t="shared" si="667"/>
        <v>0.3275862069</v>
      </c>
      <c r="BL236" s="30"/>
      <c r="BM236" s="30">
        <v>9.0</v>
      </c>
      <c r="BN236" s="30">
        <v>7.0</v>
      </c>
      <c r="BO236" s="30">
        <f t="shared" si="668"/>
        <v>26</v>
      </c>
      <c r="BP236" s="30">
        <v>86.0</v>
      </c>
      <c r="BQ236" s="30">
        <v>112.0</v>
      </c>
      <c r="BR236" s="30">
        <f t="shared" si="676"/>
        <v>0.7678571429</v>
      </c>
      <c r="BS236" s="30">
        <v>76.8</v>
      </c>
      <c r="BT236" s="30">
        <f t="shared" si="677"/>
        <v>0.2321428571</v>
      </c>
      <c r="BU236" s="31"/>
      <c r="BV236" s="31">
        <v>9.0</v>
      </c>
      <c r="BW236" s="31">
        <v>4.0</v>
      </c>
      <c r="BX236" s="31">
        <f t="shared" si="669"/>
        <v>27</v>
      </c>
      <c r="BY236" s="31">
        <v>168.0</v>
      </c>
      <c r="BZ236" s="31">
        <v>195.0</v>
      </c>
      <c r="CA236" s="31">
        <f t="shared" si="670"/>
        <v>0.8615384615</v>
      </c>
      <c r="CB236" s="31">
        <v>86.2</v>
      </c>
      <c r="CC236" s="31">
        <f t="shared" si="671"/>
        <v>0.1384615385</v>
      </c>
      <c r="CD236" s="42"/>
      <c r="CE236" s="42">
        <v>9.0</v>
      </c>
      <c r="CF236" s="42">
        <v>4.0</v>
      </c>
      <c r="CG236" s="42">
        <f t="shared" si="672"/>
        <v>29</v>
      </c>
      <c r="CH236" s="42">
        <v>250.0</v>
      </c>
      <c r="CI236" s="42">
        <v>279.0</v>
      </c>
      <c r="CJ236" s="42">
        <f t="shared" si="673"/>
        <v>0.8960573477</v>
      </c>
      <c r="CK236" s="42">
        <v>89.6</v>
      </c>
      <c r="CL236" s="42">
        <f t="shared" si="674"/>
        <v>0.1039426523</v>
      </c>
    </row>
    <row r="237" ht="16.5" customHeight="1">
      <c r="A237" s="23"/>
      <c r="B237" s="23">
        <v>10.0</v>
      </c>
      <c r="C237" s="23">
        <v>11.0</v>
      </c>
      <c r="D237" s="23">
        <f t="shared" si="648"/>
        <v>0</v>
      </c>
      <c r="E237" s="23">
        <v>1.0</v>
      </c>
      <c r="F237" s="23">
        <v>1.0</v>
      </c>
      <c r="G237" s="23">
        <f t="shared" si="649"/>
        <v>1</v>
      </c>
      <c r="H237" s="23">
        <v>100.0</v>
      </c>
      <c r="I237" s="23">
        <f t="shared" si="650"/>
        <v>0</v>
      </c>
      <c r="J237" s="24"/>
      <c r="K237" s="24">
        <v>10.0</v>
      </c>
      <c r="L237" s="24">
        <v>2.0</v>
      </c>
      <c r="M237" s="24">
        <f t="shared" si="675"/>
        <v>2</v>
      </c>
      <c r="N237" s="24">
        <v>77.0</v>
      </c>
      <c r="O237" s="24">
        <v>79.0</v>
      </c>
      <c r="P237" s="24">
        <f t="shared" si="651"/>
        <v>0.9746835443</v>
      </c>
      <c r="Q237" s="24">
        <v>97.5</v>
      </c>
      <c r="R237" s="24">
        <f t="shared" si="652"/>
        <v>0.0253164557</v>
      </c>
      <c r="S237" s="49"/>
      <c r="T237" s="49">
        <v>10.0</v>
      </c>
      <c r="U237" s="49">
        <v>5.0</v>
      </c>
      <c r="V237" s="49">
        <f t="shared" si="653"/>
        <v>8</v>
      </c>
      <c r="W237" s="49">
        <v>74.0</v>
      </c>
      <c r="X237" s="49">
        <v>82.0</v>
      </c>
      <c r="Y237" s="49">
        <f t="shared" si="654"/>
        <v>0.9024390244</v>
      </c>
      <c r="Z237" s="49">
        <v>90.2</v>
      </c>
      <c r="AA237" s="49">
        <f t="shared" si="655"/>
        <v>0.09756097561</v>
      </c>
      <c r="AB237" s="50"/>
      <c r="AC237" s="50">
        <v>10.0</v>
      </c>
      <c r="AD237" s="50">
        <v>7.0</v>
      </c>
      <c r="AE237" s="50">
        <f t="shared" si="656"/>
        <v>4</v>
      </c>
      <c r="AF237" s="50">
        <v>58.0</v>
      </c>
      <c r="AG237" s="50">
        <v>62.0</v>
      </c>
      <c r="AH237" s="50">
        <f t="shared" si="657"/>
        <v>0.935483871</v>
      </c>
      <c r="AI237" s="50">
        <v>93.5</v>
      </c>
      <c r="AJ237" s="50">
        <f t="shared" si="658"/>
        <v>0.06451612903</v>
      </c>
      <c r="AK237" s="27"/>
      <c r="AL237" s="27">
        <v>10.0</v>
      </c>
      <c r="AM237" s="27">
        <v>8.0</v>
      </c>
      <c r="AN237" s="27">
        <f t="shared" si="659"/>
        <v>9</v>
      </c>
      <c r="AO237" s="27">
        <v>73.0</v>
      </c>
      <c r="AP237" s="27">
        <v>82.0</v>
      </c>
      <c r="AQ237" s="27">
        <f t="shared" si="660"/>
        <v>0.8902439024</v>
      </c>
      <c r="AR237" s="27">
        <v>89.0</v>
      </c>
      <c r="AS237" s="27">
        <f t="shared" si="661"/>
        <v>0.1097560976</v>
      </c>
      <c r="AT237" s="28"/>
      <c r="AU237" s="28">
        <v>10.0</v>
      </c>
      <c r="AV237" s="28">
        <v>0.0</v>
      </c>
      <c r="AW237" s="28">
        <v>3.0</v>
      </c>
      <c r="AX237" s="28">
        <v>1.0</v>
      </c>
      <c r="AY237" s="28">
        <v>4.0</v>
      </c>
      <c r="AZ237" s="28">
        <f t="shared" si="663"/>
        <v>0.25</v>
      </c>
      <c r="BA237" s="28">
        <v>25.0</v>
      </c>
      <c r="BB237" s="28">
        <f t="shared" si="664"/>
        <v>0.75</v>
      </c>
      <c r="BC237" s="29"/>
      <c r="BD237" s="29">
        <v>10.0</v>
      </c>
      <c r="BE237" s="29">
        <v>1.0</v>
      </c>
      <c r="BF237" s="29">
        <f t="shared" si="678"/>
        <v>17</v>
      </c>
      <c r="BG237" s="29">
        <v>169.0</v>
      </c>
      <c r="BH237" s="29">
        <v>186.0</v>
      </c>
      <c r="BI237" s="29">
        <f t="shared" si="666"/>
        <v>0.9086021505</v>
      </c>
      <c r="BJ237" s="29">
        <v>90.9</v>
      </c>
      <c r="BK237" s="29">
        <f t="shared" si="667"/>
        <v>0.09139784946</v>
      </c>
      <c r="BL237" s="30"/>
      <c r="BM237" s="30">
        <v>10.0</v>
      </c>
      <c r="BN237" s="30">
        <v>2.0</v>
      </c>
      <c r="BO237" s="30">
        <f t="shared" si="668"/>
        <v>23</v>
      </c>
      <c r="BP237" s="30">
        <v>202.0</v>
      </c>
      <c r="BQ237" s="30">
        <v>225.0</v>
      </c>
      <c r="BR237" s="30">
        <f t="shared" si="676"/>
        <v>0.8977777778</v>
      </c>
      <c r="BS237" s="30">
        <v>89.8</v>
      </c>
      <c r="BT237" s="30">
        <f t="shared" si="677"/>
        <v>0.1022222222</v>
      </c>
      <c r="BU237" s="31"/>
      <c r="BV237" s="31">
        <v>10.0</v>
      </c>
      <c r="BW237" s="31">
        <v>10.0</v>
      </c>
      <c r="BX237" s="31">
        <f t="shared" si="669"/>
        <v>23</v>
      </c>
      <c r="BY237" s="31">
        <v>82.0</v>
      </c>
      <c r="BZ237" s="31">
        <v>105.0</v>
      </c>
      <c r="CA237" s="31">
        <f t="shared" si="670"/>
        <v>0.780952381</v>
      </c>
      <c r="CB237" s="31">
        <v>78.1</v>
      </c>
      <c r="CC237" s="31">
        <f t="shared" si="671"/>
        <v>0.219047619</v>
      </c>
      <c r="CD237" s="42"/>
      <c r="CE237" s="42">
        <v>10.0</v>
      </c>
      <c r="CF237" s="42">
        <v>3.0</v>
      </c>
      <c r="CG237" s="42">
        <f t="shared" si="672"/>
        <v>29</v>
      </c>
      <c r="CH237" s="42">
        <v>274.0</v>
      </c>
      <c r="CI237" s="42">
        <v>303.0</v>
      </c>
      <c r="CJ237" s="42">
        <f t="shared" si="673"/>
        <v>0.904290429</v>
      </c>
      <c r="CK237" s="42">
        <v>90.4</v>
      </c>
      <c r="CL237" s="42">
        <f t="shared" si="674"/>
        <v>0.09570957096</v>
      </c>
    </row>
    <row r="238" ht="16.5" customHeight="1">
      <c r="A238" s="23"/>
      <c r="B238" s="23">
        <v>11.0</v>
      </c>
      <c r="C238" s="23">
        <v>2.0</v>
      </c>
      <c r="D238" s="23">
        <f t="shared" si="648"/>
        <v>1</v>
      </c>
      <c r="E238" s="23">
        <v>40.0</v>
      </c>
      <c r="F238" s="23">
        <v>41.0</v>
      </c>
      <c r="G238" s="23">
        <f t="shared" si="649"/>
        <v>0.9756097561</v>
      </c>
      <c r="H238" s="23">
        <v>97.6</v>
      </c>
      <c r="I238" s="23">
        <f t="shared" si="650"/>
        <v>0.0243902439</v>
      </c>
      <c r="J238" s="24"/>
      <c r="K238" s="24">
        <v>11.0</v>
      </c>
      <c r="L238" s="24">
        <v>9.0</v>
      </c>
      <c r="M238" s="24">
        <f t="shared" si="675"/>
        <v>19</v>
      </c>
      <c r="N238" s="24">
        <v>25.0</v>
      </c>
      <c r="O238" s="24">
        <v>44.0</v>
      </c>
      <c r="P238" s="24">
        <f t="shared" si="651"/>
        <v>0.5681818182</v>
      </c>
      <c r="Q238" s="24">
        <v>56.8</v>
      </c>
      <c r="R238" s="24">
        <f t="shared" si="652"/>
        <v>0.4318181818</v>
      </c>
      <c r="S238" s="49"/>
      <c r="T238" s="49">
        <v>11.0</v>
      </c>
      <c r="U238" s="49">
        <v>7.0</v>
      </c>
      <c r="V238" s="49">
        <f t="shared" si="653"/>
        <v>6</v>
      </c>
      <c r="W238" s="49">
        <v>51.0</v>
      </c>
      <c r="X238" s="49">
        <v>57.0</v>
      </c>
      <c r="Y238" s="49">
        <f t="shared" si="654"/>
        <v>0.8947368421</v>
      </c>
      <c r="Z238" s="49">
        <v>89.5</v>
      </c>
      <c r="AA238" s="49">
        <f t="shared" si="655"/>
        <v>0.1052631579</v>
      </c>
      <c r="AB238" s="50"/>
      <c r="AC238" s="50">
        <v>11.0</v>
      </c>
      <c r="AD238" s="50">
        <v>9.0</v>
      </c>
      <c r="AE238" s="50">
        <f t="shared" si="656"/>
        <v>26</v>
      </c>
      <c r="AF238" s="50">
        <v>41.0</v>
      </c>
      <c r="AG238" s="50">
        <v>67.0</v>
      </c>
      <c r="AH238" s="50">
        <f t="shared" si="657"/>
        <v>0.6119402985</v>
      </c>
      <c r="AI238" s="50">
        <v>61.2</v>
      </c>
      <c r="AJ238" s="50">
        <f t="shared" si="658"/>
        <v>0.3880597015</v>
      </c>
      <c r="AK238" s="27"/>
      <c r="AL238" s="27">
        <v>11.0</v>
      </c>
      <c r="AM238" s="27">
        <v>9.0</v>
      </c>
      <c r="AN238" s="27">
        <f t="shared" si="659"/>
        <v>42</v>
      </c>
      <c r="AO238" s="27">
        <v>43.0</v>
      </c>
      <c r="AP238" s="27">
        <v>85.0</v>
      </c>
      <c r="AQ238" s="27">
        <f t="shared" si="660"/>
        <v>0.5058823529</v>
      </c>
      <c r="AR238" s="27">
        <v>50.6</v>
      </c>
      <c r="AS238" s="27">
        <f t="shared" si="661"/>
        <v>0.4941176471</v>
      </c>
      <c r="AT238" s="28"/>
      <c r="AU238" s="28">
        <v>11.0</v>
      </c>
      <c r="AV238" s="28">
        <v>1.0</v>
      </c>
      <c r="AW238" s="28">
        <f>AY238-AX238</f>
        <v>14</v>
      </c>
      <c r="AX238" s="28">
        <v>155.0</v>
      </c>
      <c r="AY238" s="28">
        <v>169.0</v>
      </c>
      <c r="AZ238" s="28">
        <f t="shared" si="663"/>
        <v>0.9171597633</v>
      </c>
      <c r="BA238" s="28">
        <v>91.7</v>
      </c>
      <c r="BB238" s="28">
        <f t="shared" si="664"/>
        <v>0.08284023669</v>
      </c>
      <c r="BC238" s="29"/>
      <c r="BD238" s="29">
        <v>11.0</v>
      </c>
      <c r="BE238" s="29">
        <v>4.0</v>
      </c>
      <c r="BF238" s="29">
        <f t="shared" si="678"/>
        <v>13</v>
      </c>
      <c r="BG238" s="29">
        <v>130.0</v>
      </c>
      <c r="BH238" s="29">
        <v>143.0</v>
      </c>
      <c r="BI238" s="29">
        <f t="shared" si="666"/>
        <v>0.9090909091</v>
      </c>
      <c r="BJ238" s="29">
        <v>90.9</v>
      </c>
      <c r="BK238" s="29">
        <f t="shared" si="667"/>
        <v>0.09090909091</v>
      </c>
      <c r="BL238" s="30"/>
      <c r="BM238" s="30">
        <v>11.0</v>
      </c>
      <c r="BN238" s="30">
        <v>9.0</v>
      </c>
      <c r="BO238" s="30">
        <f t="shared" si="668"/>
        <v>29</v>
      </c>
      <c r="BP238" s="30">
        <v>91.0</v>
      </c>
      <c r="BQ238" s="30">
        <v>120.0</v>
      </c>
      <c r="BR238" s="30">
        <f t="shared" si="676"/>
        <v>0.7583333333</v>
      </c>
      <c r="BS238" s="30">
        <v>75.8</v>
      </c>
      <c r="BT238" s="30">
        <f t="shared" si="677"/>
        <v>0.2416666667</v>
      </c>
      <c r="BU238" s="31"/>
      <c r="BV238" s="31">
        <v>11.0</v>
      </c>
      <c r="BW238" s="31">
        <v>7.0</v>
      </c>
      <c r="BX238" s="31">
        <f t="shared" si="669"/>
        <v>24</v>
      </c>
      <c r="BY238" s="31">
        <v>107.0</v>
      </c>
      <c r="BZ238" s="31">
        <v>131.0</v>
      </c>
      <c r="CA238" s="31">
        <f t="shared" si="670"/>
        <v>0.8167938931</v>
      </c>
      <c r="CB238" s="31">
        <v>81.7</v>
      </c>
      <c r="CC238" s="31">
        <f t="shared" si="671"/>
        <v>0.1832061069</v>
      </c>
      <c r="CD238" s="42"/>
      <c r="CE238" s="42">
        <v>11.0</v>
      </c>
      <c r="CF238" s="42">
        <v>8.0</v>
      </c>
      <c r="CG238" s="42">
        <f t="shared" si="672"/>
        <v>24</v>
      </c>
      <c r="CH238" s="42">
        <v>131.0</v>
      </c>
      <c r="CI238" s="42">
        <v>155.0</v>
      </c>
      <c r="CJ238" s="42">
        <f t="shared" si="673"/>
        <v>0.8451612903</v>
      </c>
      <c r="CK238" s="42">
        <v>84.5</v>
      </c>
      <c r="CL238" s="42">
        <f t="shared" si="674"/>
        <v>0.1548387097</v>
      </c>
    </row>
    <row r="239" ht="16.5" customHeight="1">
      <c r="A239" s="36" t="s">
        <v>25</v>
      </c>
      <c r="B239" s="37"/>
      <c r="C239" s="37"/>
      <c r="D239" s="37"/>
      <c r="E239" s="37"/>
      <c r="F239" s="37"/>
      <c r="G239" s="36">
        <f t="shared" ref="G239:H239" si="679">SUM(G227:G238)/12</f>
        <v>0.9152019017</v>
      </c>
      <c r="H239" s="36">
        <f t="shared" si="679"/>
        <v>91.53333333</v>
      </c>
      <c r="I239" s="36">
        <f>SUM(I227:I238)/12*100</f>
        <v>8.479809826</v>
      </c>
      <c r="J239" s="37"/>
      <c r="K239" s="37"/>
      <c r="L239" s="37"/>
      <c r="M239" s="37"/>
      <c r="N239" s="37"/>
      <c r="O239" s="37"/>
      <c r="P239" s="36">
        <f t="shared" ref="P239:Q239" si="680">SUM(P227:P238)/12</f>
        <v>0.7339863913</v>
      </c>
      <c r="Q239" s="36">
        <f t="shared" si="680"/>
        <v>73.3975</v>
      </c>
      <c r="R239" s="36">
        <f>SUM(R227:R238)/12*100</f>
        <v>26.60136087</v>
      </c>
      <c r="S239" s="37"/>
      <c r="T239" s="37"/>
      <c r="U239" s="37"/>
      <c r="V239" s="37"/>
      <c r="W239" s="37"/>
      <c r="X239" s="37"/>
      <c r="Y239" s="36">
        <f t="shared" ref="Y239:Z239" si="681">SUM(Y227:Y238)/12</f>
        <v>0.8513088506</v>
      </c>
      <c r="Z239" s="36">
        <f t="shared" si="681"/>
        <v>85.11666667</v>
      </c>
      <c r="AA239" s="36">
        <f>SUM(AA227:AA238)/12*100</f>
        <v>14.86911494</v>
      </c>
      <c r="AB239" s="37"/>
      <c r="AC239" s="37"/>
      <c r="AD239" s="37"/>
      <c r="AE239" s="37"/>
      <c r="AF239" s="37"/>
      <c r="AG239" s="37"/>
      <c r="AH239" s="36">
        <f t="shared" ref="AH239:AI239" si="682">SUM(AH227:AH238)/12</f>
        <v>0.9136096772</v>
      </c>
      <c r="AI239" s="36">
        <f t="shared" si="682"/>
        <v>91.375</v>
      </c>
      <c r="AJ239" s="36">
        <f>SUM(AJ227:AJ238)/12*100</f>
        <v>8.639032278</v>
      </c>
      <c r="AK239" s="37"/>
      <c r="AL239" s="37"/>
      <c r="AM239" s="37"/>
      <c r="AN239" s="37"/>
      <c r="AO239" s="37"/>
      <c r="AP239" s="37"/>
      <c r="AQ239" s="36">
        <f t="shared" ref="AQ239:AR239" si="683">SUM(AQ227:AQ238)/12</f>
        <v>0.8498615474</v>
      </c>
      <c r="AR239" s="36">
        <f t="shared" si="683"/>
        <v>84.975</v>
      </c>
      <c r="AS239" s="36">
        <f>SUM(AS227:AS238)/12*100</f>
        <v>15.01384526</v>
      </c>
      <c r="AT239" s="37"/>
      <c r="AU239" s="37"/>
      <c r="AV239" s="37"/>
      <c r="AW239" s="37"/>
      <c r="AX239" s="37"/>
      <c r="AY239" s="37"/>
      <c r="AZ239" s="36">
        <f t="shared" ref="AZ239:BA239" si="684">SUM(AZ227:AZ238)/12</f>
        <v>0.8190656876</v>
      </c>
      <c r="BA239" s="36">
        <f t="shared" si="684"/>
        <v>81.90833333</v>
      </c>
      <c r="BB239" s="36">
        <f>SUM(BB227:BB238)/12*100</f>
        <v>18.09343124</v>
      </c>
      <c r="BC239" s="37"/>
      <c r="BD239" s="37"/>
      <c r="BE239" s="37"/>
      <c r="BF239" s="37"/>
      <c r="BG239" s="37"/>
      <c r="BH239" s="37"/>
      <c r="BI239" s="36">
        <f t="shared" ref="BI239:BJ239" si="685">SUM(BI227:BI238)/12</f>
        <v>0.7921282587</v>
      </c>
      <c r="BJ239" s="36">
        <f t="shared" si="685"/>
        <v>79.20083333</v>
      </c>
      <c r="BK239" s="36">
        <f>SUM(BK227:BK238)/12*100</f>
        <v>20.78717413</v>
      </c>
      <c r="BL239" s="37"/>
      <c r="BM239" s="37"/>
      <c r="BN239" s="37"/>
      <c r="BO239" s="37"/>
      <c r="BP239" s="37"/>
      <c r="BQ239" s="37"/>
      <c r="BR239" s="36">
        <f t="shared" ref="BR239:BS239" si="686">SUM(BR227:BR238)/12</f>
        <v>0.7693814539</v>
      </c>
      <c r="BS239" s="36">
        <f t="shared" si="686"/>
        <v>76.93333333</v>
      </c>
      <c r="BT239" s="36">
        <f>SUM(BT227:BT238)/12*100</f>
        <v>14.72852128</v>
      </c>
      <c r="BU239" s="37"/>
      <c r="BV239" s="37"/>
      <c r="BW239" s="37"/>
      <c r="BX239" s="37"/>
      <c r="BY239" s="37"/>
      <c r="BZ239" s="37"/>
      <c r="CA239" s="36">
        <f t="shared" ref="CA239:CB239" si="687">SUM(CA227:CA238)/12</f>
        <v>0.8351654386</v>
      </c>
      <c r="CB239" s="36">
        <f t="shared" si="687"/>
        <v>83.525</v>
      </c>
      <c r="CC239" s="36">
        <f>SUM(CC227:CC238)/12*100</f>
        <v>16.48345614</v>
      </c>
      <c r="CD239" s="37"/>
      <c r="CE239" s="37"/>
      <c r="CF239" s="37"/>
      <c r="CG239" s="37"/>
      <c r="CH239" s="37"/>
      <c r="CI239" s="37"/>
      <c r="CJ239" s="36">
        <f t="shared" ref="CJ239:CK239" si="688">SUM(CJ227:CJ238)/12</f>
        <v>0.8690549329</v>
      </c>
      <c r="CK239" s="36">
        <f t="shared" si="688"/>
        <v>86.90833333</v>
      </c>
      <c r="CL239" s="36">
        <f>SUM(CL227:CL238)/12*100</f>
        <v>13.09450671</v>
      </c>
    </row>
    <row r="240" ht="16.5" customHeight="1">
      <c r="A240" s="38" t="s">
        <v>26</v>
      </c>
      <c r="B240" s="39"/>
      <c r="C240" s="39"/>
      <c r="D240" s="39"/>
      <c r="E240" s="39"/>
      <c r="F240" s="39"/>
      <c r="G240" s="38">
        <f>STDEV(G227:G238)</f>
        <v>0.1159436853</v>
      </c>
      <c r="H240" s="38"/>
      <c r="I240" s="38">
        <f>STDEV(I227:I238)</f>
        <v>0.1159436853</v>
      </c>
      <c r="J240" s="39"/>
      <c r="K240" s="39"/>
      <c r="L240" s="39"/>
      <c r="M240" s="39"/>
      <c r="N240" s="39"/>
      <c r="O240" s="39"/>
      <c r="P240" s="38">
        <f>STDEV(P227:P238)</f>
        <v>0.2838829813</v>
      </c>
      <c r="Q240" s="38"/>
      <c r="R240" s="38">
        <f>STDEV(R227:R238)</f>
        <v>0.2838829813</v>
      </c>
      <c r="S240" s="39"/>
      <c r="T240" s="39"/>
      <c r="U240" s="39"/>
      <c r="V240" s="39"/>
      <c r="W240" s="39"/>
      <c r="X240" s="39"/>
      <c r="Y240" s="38">
        <f>STDEV(Y227:Y238)</f>
        <v>0.2174256292</v>
      </c>
      <c r="Z240" s="38"/>
      <c r="AA240" s="38">
        <f>STDEV(AA227:AA238)</f>
        <v>0.2174256292</v>
      </c>
      <c r="AB240" s="39"/>
      <c r="AC240" s="39"/>
      <c r="AD240" s="39"/>
      <c r="AE240" s="39"/>
      <c r="AF240" s="39"/>
      <c r="AG240" s="39"/>
      <c r="AH240" s="38">
        <f>STDEV(AH227:AH238)</f>
        <v>0.1037054793</v>
      </c>
      <c r="AI240" s="38"/>
      <c r="AJ240" s="38">
        <f>STDEV(AJ227:AJ238)</f>
        <v>0.1037054793</v>
      </c>
      <c r="AK240" s="39"/>
      <c r="AL240" s="39"/>
      <c r="AM240" s="39"/>
      <c r="AN240" s="39"/>
      <c r="AO240" s="39"/>
      <c r="AP240" s="39"/>
      <c r="AQ240" s="38">
        <f>STDEV(AQ227:AQ238)</f>
        <v>0.1487583277</v>
      </c>
      <c r="AR240" s="38"/>
      <c r="AS240" s="38">
        <f>STDEV(AS227:AS238)</f>
        <v>0.1487583277</v>
      </c>
      <c r="AT240" s="39"/>
      <c r="AU240" s="39"/>
      <c r="AV240" s="39"/>
      <c r="AW240" s="39"/>
      <c r="AX240" s="39"/>
      <c r="AY240" s="39"/>
      <c r="AZ240" s="38">
        <f>STDEV(AZ227:AZ238)</f>
        <v>0.2100552191</v>
      </c>
      <c r="BA240" s="38"/>
      <c r="BB240" s="38">
        <f>STDEV(BB227:BB238)</f>
        <v>0.2100552191</v>
      </c>
      <c r="BC240" s="39"/>
      <c r="BD240" s="39"/>
      <c r="BE240" s="39"/>
      <c r="BF240" s="39"/>
      <c r="BG240" s="39"/>
      <c r="BH240" s="39"/>
      <c r="BI240" s="38">
        <f>STDEV(BI227:BI238)</f>
        <v>0.2535153896</v>
      </c>
      <c r="BJ240" s="38"/>
      <c r="BK240" s="38">
        <f>STDEV(BK227:BK238)</f>
        <v>0.2535153896</v>
      </c>
      <c r="BL240" s="39"/>
      <c r="BM240" s="39"/>
      <c r="BN240" s="39"/>
      <c r="BO240" s="39"/>
      <c r="BP240" s="39"/>
      <c r="BQ240" s="39"/>
      <c r="BR240" s="38">
        <f>STDEV(BR227:BR238)</f>
        <v>0.2557103496</v>
      </c>
      <c r="BS240" s="38"/>
      <c r="BT240" s="38">
        <f>STDEV(BT227:BT238)</f>
        <v>0.09398712219</v>
      </c>
      <c r="BU240" s="39"/>
      <c r="BV240" s="39"/>
      <c r="BW240" s="39"/>
      <c r="BX240" s="39"/>
      <c r="BY240" s="39"/>
      <c r="BZ240" s="39"/>
      <c r="CA240" s="38">
        <f>STDEV(CA227:CA238)</f>
        <v>0.05976814035</v>
      </c>
      <c r="CB240" s="38"/>
      <c r="CC240" s="38">
        <f>STDEV(CC227:CC238)</f>
        <v>0.05976814035</v>
      </c>
      <c r="CD240" s="39"/>
      <c r="CE240" s="39"/>
      <c r="CF240" s="39"/>
      <c r="CG240" s="39"/>
      <c r="CH240" s="39"/>
      <c r="CI240" s="39"/>
      <c r="CJ240" s="38">
        <f>STDEV(CJ227:CJ238)</f>
        <v>0.07893534717</v>
      </c>
      <c r="CK240" s="38"/>
      <c r="CL240" s="38">
        <f>STDEV(CL227:CL238)</f>
        <v>0.07893534717</v>
      </c>
    </row>
    <row r="241" ht="16.5" customHeight="1">
      <c r="A241" s="40" t="s">
        <v>27</v>
      </c>
      <c r="B241" s="41"/>
      <c r="C241" s="41"/>
      <c r="D241" s="41"/>
      <c r="E241" s="41"/>
      <c r="F241" s="41"/>
      <c r="G241" s="40">
        <f>VAR(G227:G238)</f>
        <v>0.01344293815</v>
      </c>
      <c r="H241" s="40"/>
      <c r="I241" s="40">
        <f>VAR(I227:I238)</f>
        <v>0.01344293815</v>
      </c>
      <c r="J241" s="41"/>
      <c r="K241" s="41"/>
      <c r="L241" s="41"/>
      <c r="M241" s="41"/>
      <c r="N241" s="41"/>
      <c r="O241" s="41"/>
      <c r="P241" s="40">
        <f>VAR(P227:P238)</f>
        <v>0.08058954709</v>
      </c>
      <c r="Q241" s="41"/>
      <c r="R241" s="40">
        <f>VAR(R227:R238)</f>
        <v>0.08058954709</v>
      </c>
      <c r="S241" s="41"/>
      <c r="T241" s="41"/>
      <c r="U241" s="41"/>
      <c r="V241" s="41"/>
      <c r="W241" s="41"/>
      <c r="X241" s="41"/>
      <c r="Y241" s="40">
        <f>VAR(Y227:Y238)</f>
        <v>0.04727390425</v>
      </c>
      <c r="Z241" s="41"/>
      <c r="AA241" s="40">
        <f>VAR(AA227:AA238)</f>
        <v>0.04727390425</v>
      </c>
      <c r="AB241" s="41"/>
      <c r="AC241" s="41"/>
      <c r="AD241" s="41"/>
      <c r="AE241" s="41"/>
      <c r="AF241" s="41"/>
      <c r="AG241" s="41"/>
      <c r="AH241" s="40">
        <f>VAR(AH227:AH238)</f>
        <v>0.01075482644</v>
      </c>
      <c r="AI241" s="41"/>
      <c r="AJ241" s="40">
        <f>VAR(AJ227:AJ238)</f>
        <v>0.01075482644</v>
      </c>
      <c r="AK241" s="41"/>
      <c r="AL241" s="41"/>
      <c r="AM241" s="41"/>
      <c r="AN241" s="41"/>
      <c r="AO241" s="41"/>
      <c r="AP241" s="41"/>
      <c r="AQ241" s="40">
        <f>VAR(AQ227:AQ238)</f>
        <v>0.02212904006</v>
      </c>
      <c r="AR241" s="41"/>
      <c r="AS241" s="40">
        <f>VAR(AS227:AS238)</f>
        <v>0.02212904006</v>
      </c>
      <c r="AT241" s="41"/>
      <c r="AU241" s="41"/>
      <c r="AV241" s="41"/>
      <c r="AW241" s="41"/>
      <c r="AX241" s="41"/>
      <c r="AY241" s="41"/>
      <c r="AZ241" s="40">
        <f>VAR(AZ227:AZ238)</f>
        <v>0.04412319509</v>
      </c>
      <c r="BA241" s="41"/>
      <c r="BB241" s="40">
        <f>VAR(BB227:BB238)</f>
        <v>0.04412319509</v>
      </c>
      <c r="BC241" s="41"/>
      <c r="BD241" s="41"/>
      <c r="BE241" s="41"/>
      <c r="BF241" s="41"/>
      <c r="BG241" s="41"/>
      <c r="BH241" s="41"/>
      <c r="BI241" s="40">
        <f>VAR(BI227:BI238)</f>
        <v>0.06427005277</v>
      </c>
      <c r="BJ241" s="41"/>
      <c r="BK241" s="40">
        <f>VAR(BK227:BK238)</f>
        <v>0.06427005277</v>
      </c>
      <c r="BL241" s="41"/>
      <c r="BM241" s="41"/>
      <c r="BN241" s="41"/>
      <c r="BO241" s="41"/>
      <c r="BP241" s="41"/>
      <c r="BQ241" s="41"/>
      <c r="BR241" s="40">
        <f>VAR(BR227:BR238)</f>
        <v>0.06538778287</v>
      </c>
      <c r="BS241" s="41"/>
      <c r="BT241" s="40">
        <f>VAR(BT227:BT238)</f>
        <v>0.008833579138</v>
      </c>
      <c r="BU241" s="41"/>
      <c r="BV241" s="41"/>
      <c r="BW241" s="41"/>
      <c r="BX241" s="41"/>
      <c r="BY241" s="41"/>
      <c r="BZ241" s="41"/>
      <c r="CA241" s="40">
        <f>VAR(CA227:CA238)</f>
        <v>0.003572230601</v>
      </c>
      <c r="CB241" s="41"/>
      <c r="CC241" s="40">
        <f>VAR(CC227:CC238)</f>
        <v>0.003572230601</v>
      </c>
      <c r="CD241" s="41"/>
      <c r="CE241" s="41"/>
      <c r="CF241" s="41"/>
      <c r="CG241" s="41"/>
      <c r="CH241" s="41"/>
      <c r="CI241" s="41"/>
      <c r="CJ241" s="40">
        <f>VAR(CJ227:CJ238)</f>
        <v>0.006230789032</v>
      </c>
      <c r="CK241" s="41"/>
      <c r="CL241" s="40">
        <f>VAR(CL227:CL238)</f>
        <v>0.006230789032</v>
      </c>
    </row>
    <row r="242" ht="16.5" customHeight="1">
      <c r="A242" s="23"/>
      <c r="B242" s="23">
        <v>0.0</v>
      </c>
      <c r="C242" s="23">
        <v>10.0</v>
      </c>
      <c r="D242" s="23">
        <f t="shared" ref="D242:D252" si="689">F242-E242</f>
        <v>8</v>
      </c>
      <c r="E242" s="23">
        <v>9.0</v>
      </c>
      <c r="F242" s="23">
        <v>17.0</v>
      </c>
      <c r="G242" s="23">
        <f t="shared" ref="G242:G253" si="690">E242/F242</f>
        <v>0.5294117647</v>
      </c>
      <c r="H242" s="23">
        <v>52.9</v>
      </c>
      <c r="I242" s="23">
        <f t="shared" ref="I242:I253" si="691">D242/F242</f>
        <v>0.4705882353</v>
      </c>
      <c r="J242" s="24"/>
      <c r="K242" s="24">
        <v>0.0</v>
      </c>
      <c r="L242" s="24">
        <v>11.0</v>
      </c>
      <c r="M242" s="24">
        <f t="shared" ref="M242:M253" si="692">O242-N242</f>
        <v>0</v>
      </c>
      <c r="N242" s="24">
        <v>5.0</v>
      </c>
      <c r="O242" s="24">
        <v>5.0</v>
      </c>
      <c r="P242" s="24">
        <f t="shared" ref="P242:P253" si="693">N242/O242</f>
        <v>1</v>
      </c>
      <c r="Q242" s="24">
        <v>100.0</v>
      </c>
      <c r="R242" s="24">
        <f t="shared" ref="R242:R253" si="694">M242/O242</f>
        <v>0</v>
      </c>
      <c r="S242" s="49"/>
      <c r="T242" s="49">
        <v>0.0</v>
      </c>
      <c r="U242" s="49">
        <v>4.0</v>
      </c>
      <c r="V242" s="49">
        <f t="shared" ref="V242:V249" si="695">X242-W242</f>
        <v>6</v>
      </c>
      <c r="W242" s="49">
        <v>89.0</v>
      </c>
      <c r="X242" s="49">
        <v>95.0</v>
      </c>
      <c r="Y242" s="49">
        <f t="shared" ref="Y242:Y253" si="696">W242/X242</f>
        <v>0.9368421053</v>
      </c>
      <c r="Z242" s="49">
        <v>93.7</v>
      </c>
      <c r="AA242" s="49">
        <f t="shared" ref="AA242:AA253" si="697">V242/X242</f>
        <v>0.06315789474</v>
      </c>
      <c r="AB242" s="50"/>
      <c r="AC242" s="50">
        <v>0.0</v>
      </c>
      <c r="AD242" s="50">
        <v>0.0</v>
      </c>
      <c r="AE242" s="50">
        <f t="shared" ref="AE242:AE245" si="698">AG242-AF242</f>
        <v>7</v>
      </c>
      <c r="AF242" s="50">
        <v>92.0</v>
      </c>
      <c r="AG242" s="50">
        <v>99.0</v>
      </c>
      <c r="AH242" s="50">
        <f t="shared" ref="AH242:AH253" si="699">AF242/AG242</f>
        <v>0.9292929293</v>
      </c>
      <c r="AI242" s="50">
        <v>92.9</v>
      </c>
      <c r="AJ242" s="50">
        <f t="shared" ref="AJ242:AJ253" si="700">AE242/AG242</f>
        <v>0.07070707071</v>
      </c>
      <c r="AK242" s="27"/>
      <c r="AL242" s="27">
        <v>0.0</v>
      </c>
      <c r="AM242" s="27">
        <v>11.0</v>
      </c>
      <c r="AN242" s="27">
        <f t="shared" ref="AN242:AN253" si="701">AP242-AO242</f>
        <v>19</v>
      </c>
      <c r="AO242" s="27">
        <v>39.0</v>
      </c>
      <c r="AP242" s="27">
        <v>58.0</v>
      </c>
      <c r="AQ242" s="27">
        <f t="shared" ref="AQ242:AQ253" si="702">AO242/AP242</f>
        <v>0.6724137931</v>
      </c>
      <c r="AR242" s="27">
        <v>67.2</v>
      </c>
      <c r="AS242" s="27">
        <f t="shared" ref="AS242:AS253" si="703">AN242/AP242</f>
        <v>0.3275862069</v>
      </c>
      <c r="AT242" s="28"/>
      <c r="AU242" s="28">
        <v>0.0</v>
      </c>
      <c r="AV242" s="28">
        <v>0.0</v>
      </c>
      <c r="AW242" s="28">
        <f t="shared" ref="AW242:AW252" si="704">AY242-AX242</f>
        <v>10</v>
      </c>
      <c r="AX242" s="28">
        <v>142.0</v>
      </c>
      <c r="AY242" s="28">
        <v>152.0</v>
      </c>
      <c r="AZ242" s="28">
        <f t="shared" ref="AZ242:AZ253" si="705">AX242/AY242</f>
        <v>0.9342105263</v>
      </c>
      <c r="BA242" s="28">
        <v>93.4</v>
      </c>
      <c r="BB242" s="28">
        <f t="shared" ref="BB242:BB253" si="706">AW242/AY242</f>
        <v>0.06578947368</v>
      </c>
      <c r="BC242" s="29"/>
      <c r="BD242" s="29">
        <v>0.0</v>
      </c>
      <c r="BE242" s="29">
        <v>7.0</v>
      </c>
      <c r="BF242" s="29">
        <f t="shared" ref="BF242:BF248" si="707">BH242-BG242</f>
        <v>16</v>
      </c>
      <c r="BG242" s="29">
        <v>53.0</v>
      </c>
      <c r="BH242" s="29">
        <v>69.0</v>
      </c>
      <c r="BI242" s="29">
        <f t="shared" ref="BI242:BI253" si="708">BG242/BH242</f>
        <v>0.768115942</v>
      </c>
      <c r="BJ242" s="29">
        <v>76.8</v>
      </c>
      <c r="BK242" s="29">
        <f t="shared" ref="BK242:BK253" si="709">BF242/BH242</f>
        <v>0.231884058</v>
      </c>
      <c r="BL242" s="30"/>
      <c r="BM242" s="30">
        <v>0.0</v>
      </c>
      <c r="BN242" s="30">
        <v>8.0</v>
      </c>
      <c r="BO242" s="30">
        <f t="shared" ref="BO242:BO253" si="710">BQ242-BP242</f>
        <v>17</v>
      </c>
      <c r="BP242" s="30">
        <v>108.0</v>
      </c>
      <c r="BQ242" s="30">
        <v>125.0</v>
      </c>
      <c r="BR242" s="30">
        <f t="shared" ref="BR242:BR253" si="711">BP242/BQ242</f>
        <v>0.864</v>
      </c>
      <c r="BS242" s="30">
        <v>86.4</v>
      </c>
      <c r="BT242" s="30">
        <f t="shared" ref="BT242:BT253" si="712">BO242/BQ242</f>
        <v>0.136</v>
      </c>
      <c r="BU242" s="31"/>
      <c r="BV242" s="31">
        <v>0.0</v>
      </c>
      <c r="BW242" s="31">
        <v>5.0</v>
      </c>
      <c r="BX242" s="31">
        <f t="shared" ref="BX242:BX253" si="713">BZ242-BY242</f>
        <v>17</v>
      </c>
      <c r="BY242" s="31">
        <v>140.0</v>
      </c>
      <c r="BZ242" s="31">
        <v>157.0</v>
      </c>
      <c r="CA242" s="31">
        <f t="shared" ref="CA242:CA253" si="714">BY242/BZ242</f>
        <v>0.8917197452</v>
      </c>
      <c r="CB242" s="31">
        <v>89.2</v>
      </c>
      <c r="CC242" s="31">
        <f t="shared" ref="CC242:CC253" si="715">BX242/BZ242</f>
        <v>0.1082802548</v>
      </c>
      <c r="CD242" s="42"/>
      <c r="CE242" s="42">
        <v>0.0</v>
      </c>
      <c r="CF242" s="42">
        <v>2.0</v>
      </c>
      <c r="CG242" s="42">
        <f t="shared" ref="CG242:CG245" si="716">CI242-CH242</f>
        <v>37</v>
      </c>
      <c r="CH242" s="42">
        <v>300.0</v>
      </c>
      <c r="CI242" s="42">
        <v>337.0</v>
      </c>
      <c r="CJ242" s="42">
        <f t="shared" ref="CJ242:CJ253" si="717">CH242/CI242</f>
        <v>0.8902077151</v>
      </c>
      <c r="CK242" s="42">
        <v>89.0</v>
      </c>
      <c r="CL242" s="42">
        <f t="shared" ref="CL242:CL253" si="718">CG242/CI242</f>
        <v>0.1097922849</v>
      </c>
    </row>
    <row r="243" ht="16.5" customHeight="1">
      <c r="A243" s="23"/>
      <c r="B243" s="23">
        <v>1.0</v>
      </c>
      <c r="C243" s="23">
        <v>3.0</v>
      </c>
      <c r="D243" s="23">
        <f t="shared" si="689"/>
        <v>0</v>
      </c>
      <c r="E243" s="23">
        <v>37.0</v>
      </c>
      <c r="F243" s="23">
        <v>37.0</v>
      </c>
      <c r="G243" s="23">
        <f t="shared" si="690"/>
        <v>1</v>
      </c>
      <c r="H243" s="23">
        <v>100.0</v>
      </c>
      <c r="I243" s="23">
        <f t="shared" si="691"/>
        <v>0</v>
      </c>
      <c r="J243" s="24"/>
      <c r="K243" s="24">
        <v>1.0</v>
      </c>
      <c r="L243" s="24">
        <v>3.0</v>
      </c>
      <c r="M243" s="24">
        <f t="shared" si="692"/>
        <v>2</v>
      </c>
      <c r="N243" s="24">
        <v>69.0</v>
      </c>
      <c r="O243" s="24">
        <v>71.0</v>
      </c>
      <c r="P243" s="24">
        <f t="shared" si="693"/>
        <v>0.9718309859</v>
      </c>
      <c r="Q243" s="24">
        <v>97.2</v>
      </c>
      <c r="R243" s="24">
        <f t="shared" si="694"/>
        <v>0.02816901408</v>
      </c>
      <c r="S243" s="49"/>
      <c r="T243" s="49">
        <v>1.0</v>
      </c>
      <c r="U243" s="49">
        <v>11.0</v>
      </c>
      <c r="V243" s="49">
        <f t="shared" si="695"/>
        <v>12</v>
      </c>
      <c r="W243" s="49">
        <v>25.0</v>
      </c>
      <c r="X243" s="49">
        <v>37.0</v>
      </c>
      <c r="Y243" s="49">
        <f t="shared" si="696"/>
        <v>0.6756756757</v>
      </c>
      <c r="Z243" s="49">
        <v>67.6</v>
      </c>
      <c r="AA243" s="49">
        <f t="shared" si="697"/>
        <v>0.3243243243</v>
      </c>
      <c r="AB243" s="50"/>
      <c r="AC243" s="50">
        <v>1.0</v>
      </c>
      <c r="AD243" s="50">
        <v>8.0</v>
      </c>
      <c r="AE243" s="50">
        <f t="shared" si="698"/>
        <v>8</v>
      </c>
      <c r="AF243" s="50">
        <v>68.0</v>
      </c>
      <c r="AG243" s="50">
        <v>76.0</v>
      </c>
      <c r="AH243" s="50">
        <f t="shared" si="699"/>
        <v>0.8947368421</v>
      </c>
      <c r="AI243" s="50">
        <v>89.5</v>
      </c>
      <c r="AJ243" s="50">
        <f t="shared" si="700"/>
        <v>0.1052631579</v>
      </c>
      <c r="AK243" s="27"/>
      <c r="AL243" s="27">
        <v>1.0</v>
      </c>
      <c r="AM243" s="27">
        <v>4.0</v>
      </c>
      <c r="AN243" s="27">
        <f t="shared" si="701"/>
        <v>7</v>
      </c>
      <c r="AO243" s="27">
        <v>116.0</v>
      </c>
      <c r="AP243" s="27">
        <v>123.0</v>
      </c>
      <c r="AQ243" s="27">
        <f t="shared" si="702"/>
        <v>0.9430894309</v>
      </c>
      <c r="AR243" s="27">
        <v>94.3</v>
      </c>
      <c r="AS243" s="27">
        <f t="shared" si="703"/>
        <v>0.05691056911</v>
      </c>
      <c r="AT243" s="28"/>
      <c r="AU243" s="28">
        <v>1.0</v>
      </c>
      <c r="AV243" s="28">
        <v>1.0</v>
      </c>
      <c r="AW243" s="28">
        <f t="shared" si="704"/>
        <v>14</v>
      </c>
      <c r="AX243" s="28">
        <v>155.0</v>
      </c>
      <c r="AY243" s="28">
        <v>169.0</v>
      </c>
      <c r="AZ243" s="28">
        <f t="shared" si="705"/>
        <v>0.9171597633</v>
      </c>
      <c r="BA243" s="28">
        <v>91.7</v>
      </c>
      <c r="BB243" s="28">
        <f t="shared" si="706"/>
        <v>0.08284023669</v>
      </c>
      <c r="BC243" s="29"/>
      <c r="BD243" s="29">
        <v>1.0</v>
      </c>
      <c r="BE243" s="29">
        <v>9.0</v>
      </c>
      <c r="BF243" s="29">
        <f t="shared" si="707"/>
        <v>30</v>
      </c>
      <c r="BG243" s="29">
        <v>64.0</v>
      </c>
      <c r="BH243" s="29">
        <v>94.0</v>
      </c>
      <c r="BI243" s="29">
        <f t="shared" si="708"/>
        <v>0.6808510638</v>
      </c>
      <c r="BJ243" s="29">
        <v>68.1</v>
      </c>
      <c r="BK243" s="29">
        <f t="shared" si="709"/>
        <v>0.3191489362</v>
      </c>
      <c r="BL243" s="30"/>
      <c r="BM243" s="30">
        <v>1.0</v>
      </c>
      <c r="BN243" s="30">
        <v>10.0</v>
      </c>
      <c r="BO243" s="30">
        <f t="shared" si="710"/>
        <v>23</v>
      </c>
      <c r="BP243" s="30">
        <v>79.0</v>
      </c>
      <c r="BQ243" s="30">
        <v>102.0</v>
      </c>
      <c r="BR243" s="30">
        <f t="shared" si="711"/>
        <v>0.7745098039</v>
      </c>
      <c r="BS243" s="30">
        <v>77.5</v>
      </c>
      <c r="BT243" s="30">
        <f t="shared" si="712"/>
        <v>0.2254901961</v>
      </c>
      <c r="BU243" s="31"/>
      <c r="BV243" s="31">
        <v>1.0</v>
      </c>
      <c r="BW243" s="31">
        <v>0.0</v>
      </c>
      <c r="BX243" s="31">
        <f t="shared" si="713"/>
        <v>4</v>
      </c>
      <c r="BY243" s="31">
        <v>3.0</v>
      </c>
      <c r="BZ243" s="31">
        <v>7.0</v>
      </c>
      <c r="CA243" s="31">
        <f t="shared" si="714"/>
        <v>0.4285714286</v>
      </c>
      <c r="CB243" s="31">
        <v>42.9</v>
      </c>
      <c r="CC243" s="31">
        <f t="shared" si="715"/>
        <v>0.5714285714</v>
      </c>
      <c r="CD243" s="42"/>
      <c r="CE243" s="42">
        <v>1.0</v>
      </c>
      <c r="CF243" s="42">
        <v>9.0</v>
      </c>
      <c r="CG243" s="42">
        <f t="shared" si="716"/>
        <v>32</v>
      </c>
      <c r="CH243" s="42">
        <v>124.0</v>
      </c>
      <c r="CI243" s="42">
        <v>156.0</v>
      </c>
      <c r="CJ243" s="42">
        <f t="shared" si="717"/>
        <v>0.7948717949</v>
      </c>
      <c r="CK243" s="42">
        <v>79.5</v>
      </c>
      <c r="CL243" s="42">
        <f t="shared" si="718"/>
        <v>0.2051282051</v>
      </c>
    </row>
    <row r="244" ht="16.5" customHeight="1">
      <c r="A244" s="23"/>
      <c r="B244" s="23">
        <v>2.0</v>
      </c>
      <c r="C244" s="23">
        <v>8.0</v>
      </c>
      <c r="D244" s="23">
        <f t="shared" si="689"/>
        <v>8</v>
      </c>
      <c r="E244" s="23">
        <v>11.0</v>
      </c>
      <c r="F244" s="23">
        <v>19.0</v>
      </c>
      <c r="G244" s="23">
        <f t="shared" si="690"/>
        <v>0.5789473684</v>
      </c>
      <c r="H244" s="23">
        <v>57.9</v>
      </c>
      <c r="I244" s="23">
        <f t="shared" si="691"/>
        <v>0.4210526316</v>
      </c>
      <c r="J244" s="24"/>
      <c r="K244" s="24">
        <v>2.0</v>
      </c>
      <c r="L244" s="24">
        <v>5.0</v>
      </c>
      <c r="M244" s="24">
        <f t="shared" si="692"/>
        <v>5</v>
      </c>
      <c r="N244" s="24">
        <v>51.0</v>
      </c>
      <c r="O244" s="24">
        <v>56.0</v>
      </c>
      <c r="P244" s="24">
        <f t="shared" si="693"/>
        <v>0.9107142857</v>
      </c>
      <c r="Q244" s="24">
        <v>91.1</v>
      </c>
      <c r="R244" s="24">
        <f t="shared" si="694"/>
        <v>0.08928571429</v>
      </c>
      <c r="S244" s="49"/>
      <c r="T244" s="49">
        <v>2.0</v>
      </c>
      <c r="U244" s="49">
        <v>3.0</v>
      </c>
      <c r="V244" s="49">
        <f t="shared" si="695"/>
        <v>6</v>
      </c>
      <c r="W244" s="49">
        <v>95.0</v>
      </c>
      <c r="X244" s="49">
        <v>101.0</v>
      </c>
      <c r="Y244" s="49">
        <f t="shared" si="696"/>
        <v>0.9405940594</v>
      </c>
      <c r="Z244" s="49">
        <v>94.1</v>
      </c>
      <c r="AA244" s="49">
        <f t="shared" si="697"/>
        <v>0.05940594059</v>
      </c>
      <c r="AB244" s="50"/>
      <c r="AC244" s="50">
        <v>2.0</v>
      </c>
      <c r="AD244" s="50">
        <v>4.0</v>
      </c>
      <c r="AE244" s="50">
        <f t="shared" si="698"/>
        <v>5</v>
      </c>
      <c r="AF244" s="50">
        <v>106.0</v>
      </c>
      <c r="AG244" s="50">
        <v>111.0</v>
      </c>
      <c r="AH244" s="50">
        <f t="shared" si="699"/>
        <v>0.954954955</v>
      </c>
      <c r="AI244" s="50">
        <v>95.5</v>
      </c>
      <c r="AJ244" s="50">
        <f t="shared" si="700"/>
        <v>0.04504504505</v>
      </c>
      <c r="AK244" s="27"/>
      <c r="AL244" s="27">
        <v>2.0</v>
      </c>
      <c r="AM244" s="27">
        <v>6.0</v>
      </c>
      <c r="AN244" s="27">
        <f t="shared" si="701"/>
        <v>5</v>
      </c>
      <c r="AO244" s="27">
        <v>106.0</v>
      </c>
      <c r="AP244" s="27">
        <v>111.0</v>
      </c>
      <c r="AQ244" s="27">
        <f t="shared" si="702"/>
        <v>0.954954955</v>
      </c>
      <c r="AR244" s="27">
        <v>95.5</v>
      </c>
      <c r="AS244" s="27">
        <f t="shared" si="703"/>
        <v>0.04504504505</v>
      </c>
      <c r="AT244" s="28"/>
      <c r="AU244" s="28">
        <v>2.0</v>
      </c>
      <c r="AV244" s="28">
        <v>11.0</v>
      </c>
      <c r="AW244" s="28">
        <f t="shared" si="704"/>
        <v>25</v>
      </c>
      <c r="AX244" s="28">
        <v>28.0</v>
      </c>
      <c r="AY244" s="28">
        <v>53.0</v>
      </c>
      <c r="AZ244" s="28">
        <f t="shared" si="705"/>
        <v>0.5283018868</v>
      </c>
      <c r="BA244" s="28">
        <v>52.8</v>
      </c>
      <c r="BB244" s="28">
        <f t="shared" si="706"/>
        <v>0.4716981132</v>
      </c>
      <c r="BC244" s="29"/>
      <c r="BD244" s="29">
        <v>2.0</v>
      </c>
      <c r="BE244" s="29">
        <v>6.0</v>
      </c>
      <c r="BF244" s="29">
        <f t="shared" si="707"/>
        <v>12</v>
      </c>
      <c r="BG244" s="29">
        <v>110.0</v>
      </c>
      <c r="BH244" s="29">
        <v>122.0</v>
      </c>
      <c r="BI244" s="29">
        <f t="shared" si="708"/>
        <v>0.9016393443</v>
      </c>
      <c r="BJ244" s="29">
        <v>90.2</v>
      </c>
      <c r="BK244" s="29">
        <f t="shared" si="709"/>
        <v>0.09836065574</v>
      </c>
      <c r="BL244" s="30"/>
      <c r="BM244" s="30">
        <v>2.0</v>
      </c>
      <c r="BN244" s="30">
        <v>11.0</v>
      </c>
      <c r="BO244" s="30">
        <f t="shared" si="710"/>
        <v>14</v>
      </c>
      <c r="BP244" s="30">
        <v>50.0</v>
      </c>
      <c r="BQ244" s="30">
        <v>64.0</v>
      </c>
      <c r="BR244" s="30">
        <f t="shared" si="711"/>
        <v>0.78125</v>
      </c>
      <c r="BS244" s="30">
        <v>78.1</v>
      </c>
      <c r="BT244" s="30">
        <f t="shared" si="712"/>
        <v>0.21875</v>
      </c>
      <c r="BU244" s="31"/>
      <c r="BV244" s="31">
        <v>2.0</v>
      </c>
      <c r="BW244" s="31">
        <v>6.0</v>
      </c>
      <c r="BX244" s="31">
        <f t="shared" si="713"/>
        <v>18</v>
      </c>
      <c r="BY244" s="31">
        <v>142.0</v>
      </c>
      <c r="BZ244" s="31">
        <v>160.0</v>
      </c>
      <c r="CA244" s="31">
        <f t="shared" si="714"/>
        <v>0.8875</v>
      </c>
      <c r="CB244" s="31">
        <v>88.8</v>
      </c>
      <c r="CC244" s="31">
        <f t="shared" si="715"/>
        <v>0.1125</v>
      </c>
      <c r="CD244" s="42"/>
      <c r="CE244" s="42">
        <v>2.0</v>
      </c>
      <c r="CF244" s="42">
        <v>1.0</v>
      </c>
      <c r="CG244" s="42">
        <f t="shared" si="716"/>
        <v>36</v>
      </c>
      <c r="CH244" s="42">
        <v>328.0</v>
      </c>
      <c r="CI244" s="42">
        <v>364.0</v>
      </c>
      <c r="CJ244" s="42">
        <f t="shared" si="717"/>
        <v>0.9010989011</v>
      </c>
      <c r="CK244" s="42">
        <v>90.1</v>
      </c>
      <c r="CL244" s="42">
        <f t="shared" si="718"/>
        <v>0.0989010989</v>
      </c>
    </row>
    <row r="245" ht="16.5" customHeight="1">
      <c r="A245" s="23"/>
      <c r="B245" s="23">
        <v>3.0</v>
      </c>
      <c r="C245" s="23">
        <v>6.0</v>
      </c>
      <c r="D245" s="23">
        <f t="shared" si="689"/>
        <v>1</v>
      </c>
      <c r="E245" s="23">
        <v>27.0</v>
      </c>
      <c r="F245" s="23">
        <v>28.0</v>
      </c>
      <c r="G245" s="23">
        <f t="shared" si="690"/>
        <v>0.9642857143</v>
      </c>
      <c r="H245" s="23">
        <v>96.4</v>
      </c>
      <c r="I245" s="23">
        <f t="shared" si="691"/>
        <v>0.03571428571</v>
      </c>
      <c r="J245" s="24"/>
      <c r="K245" s="24">
        <v>3.0</v>
      </c>
      <c r="L245" s="24">
        <v>6.0</v>
      </c>
      <c r="M245" s="24">
        <f t="shared" si="692"/>
        <v>2</v>
      </c>
      <c r="N245" s="24">
        <v>58.0</v>
      </c>
      <c r="O245" s="24">
        <v>60.0</v>
      </c>
      <c r="P245" s="24">
        <f t="shared" si="693"/>
        <v>0.9666666667</v>
      </c>
      <c r="Q245" s="24">
        <v>96.7</v>
      </c>
      <c r="R245" s="24">
        <f t="shared" si="694"/>
        <v>0.03333333333</v>
      </c>
      <c r="S245" s="49"/>
      <c r="T245" s="49">
        <v>3.0</v>
      </c>
      <c r="U245" s="49">
        <v>7.0</v>
      </c>
      <c r="V245" s="49">
        <f t="shared" si="695"/>
        <v>3</v>
      </c>
      <c r="W245" s="49">
        <v>58.0</v>
      </c>
      <c r="X245" s="49">
        <v>61.0</v>
      </c>
      <c r="Y245" s="49">
        <f t="shared" si="696"/>
        <v>0.9508196721</v>
      </c>
      <c r="Z245" s="49">
        <v>95.1</v>
      </c>
      <c r="AA245" s="49">
        <f t="shared" si="697"/>
        <v>0.04918032787</v>
      </c>
      <c r="AB245" s="50"/>
      <c r="AC245" s="50">
        <v>3.0</v>
      </c>
      <c r="AD245" s="50">
        <v>6.0</v>
      </c>
      <c r="AE245" s="50">
        <f t="shared" si="698"/>
        <v>7</v>
      </c>
      <c r="AF245" s="50">
        <v>92.0</v>
      </c>
      <c r="AG245" s="50">
        <v>99.0</v>
      </c>
      <c r="AH245" s="50">
        <f t="shared" si="699"/>
        <v>0.9292929293</v>
      </c>
      <c r="AI245" s="50">
        <v>92.9</v>
      </c>
      <c r="AJ245" s="50">
        <f t="shared" si="700"/>
        <v>0.07070707071</v>
      </c>
      <c r="AK245" s="27"/>
      <c r="AL245" s="27">
        <v>3.0</v>
      </c>
      <c r="AM245" s="27">
        <v>7.0</v>
      </c>
      <c r="AN245" s="27">
        <f t="shared" si="701"/>
        <v>9</v>
      </c>
      <c r="AO245" s="27">
        <v>85.0</v>
      </c>
      <c r="AP245" s="27">
        <v>94.0</v>
      </c>
      <c r="AQ245" s="27">
        <f t="shared" si="702"/>
        <v>0.9042553191</v>
      </c>
      <c r="AR245" s="27">
        <v>90.4</v>
      </c>
      <c r="AS245" s="27">
        <f t="shared" si="703"/>
        <v>0.09574468085</v>
      </c>
      <c r="AT245" s="28"/>
      <c r="AU245" s="28">
        <v>3.0</v>
      </c>
      <c r="AV245" s="28">
        <v>8.0</v>
      </c>
      <c r="AW245" s="28">
        <f t="shared" si="704"/>
        <v>12</v>
      </c>
      <c r="AX245" s="28">
        <v>65.0</v>
      </c>
      <c r="AY245" s="28">
        <v>77.0</v>
      </c>
      <c r="AZ245" s="28">
        <f t="shared" si="705"/>
        <v>0.8441558442</v>
      </c>
      <c r="BA245" s="28">
        <v>84.4</v>
      </c>
      <c r="BB245" s="28">
        <f t="shared" si="706"/>
        <v>0.1558441558</v>
      </c>
      <c r="BC245" s="29"/>
      <c r="BD245" s="29">
        <v>3.0</v>
      </c>
      <c r="BE245" s="29">
        <v>11.0</v>
      </c>
      <c r="BF245" s="29">
        <f t="shared" si="707"/>
        <v>13</v>
      </c>
      <c r="BG245" s="29">
        <v>38.0</v>
      </c>
      <c r="BH245" s="29">
        <v>51.0</v>
      </c>
      <c r="BI245" s="29">
        <f t="shared" si="708"/>
        <v>0.7450980392</v>
      </c>
      <c r="BJ245" s="29">
        <v>74.5</v>
      </c>
      <c r="BK245" s="29">
        <f t="shared" si="709"/>
        <v>0.2549019608</v>
      </c>
      <c r="BL245" s="30"/>
      <c r="BM245" s="30">
        <v>3.0</v>
      </c>
      <c r="BN245" s="30">
        <v>2.0</v>
      </c>
      <c r="BO245" s="30">
        <f t="shared" si="710"/>
        <v>23</v>
      </c>
      <c r="BP245" s="30">
        <v>207.0</v>
      </c>
      <c r="BQ245" s="30">
        <v>230.0</v>
      </c>
      <c r="BR245" s="30">
        <f t="shared" si="711"/>
        <v>0.9</v>
      </c>
      <c r="BS245" s="30">
        <v>90.0</v>
      </c>
      <c r="BT245" s="30">
        <f t="shared" si="712"/>
        <v>0.1</v>
      </c>
      <c r="BU245" s="31"/>
      <c r="BV245" s="31">
        <v>3.0</v>
      </c>
      <c r="BW245" s="31">
        <v>1.0</v>
      </c>
      <c r="BX245" s="31">
        <f t="shared" si="713"/>
        <v>30</v>
      </c>
      <c r="BY245" s="31">
        <v>224.0</v>
      </c>
      <c r="BZ245" s="31">
        <v>254.0</v>
      </c>
      <c r="CA245" s="31">
        <f t="shared" si="714"/>
        <v>0.8818897638</v>
      </c>
      <c r="CB245" s="31">
        <v>88.2</v>
      </c>
      <c r="CC245" s="31">
        <f t="shared" si="715"/>
        <v>0.1181102362</v>
      </c>
      <c r="CD245" s="42"/>
      <c r="CE245" s="42">
        <v>3.0</v>
      </c>
      <c r="CF245" s="42">
        <v>3.0</v>
      </c>
      <c r="CG245" s="42">
        <f t="shared" si="716"/>
        <v>31</v>
      </c>
      <c r="CH245" s="42">
        <v>270.0</v>
      </c>
      <c r="CI245" s="42">
        <v>301.0</v>
      </c>
      <c r="CJ245" s="42">
        <f t="shared" si="717"/>
        <v>0.8970099668</v>
      </c>
      <c r="CK245" s="42">
        <v>89.7</v>
      </c>
      <c r="CL245" s="42">
        <f t="shared" si="718"/>
        <v>0.1029900332</v>
      </c>
    </row>
    <row r="246" ht="16.5" customHeight="1">
      <c r="A246" s="23"/>
      <c r="B246" s="23">
        <v>4.0</v>
      </c>
      <c r="C246" s="23">
        <v>0.0</v>
      </c>
      <c r="D246" s="23">
        <f t="shared" si="689"/>
        <v>0</v>
      </c>
      <c r="E246" s="23">
        <v>39.0</v>
      </c>
      <c r="F246" s="23">
        <v>39.0</v>
      </c>
      <c r="G246" s="23">
        <f t="shared" si="690"/>
        <v>1</v>
      </c>
      <c r="H246" s="23">
        <v>100.0</v>
      </c>
      <c r="I246" s="23">
        <f t="shared" si="691"/>
        <v>0</v>
      </c>
      <c r="J246" s="24"/>
      <c r="K246" s="24">
        <v>4.0</v>
      </c>
      <c r="L246" s="24">
        <v>0.0</v>
      </c>
      <c r="M246" s="24">
        <f t="shared" si="692"/>
        <v>0</v>
      </c>
      <c r="N246" s="24">
        <v>80.0</v>
      </c>
      <c r="O246" s="24">
        <v>80.0</v>
      </c>
      <c r="P246" s="24">
        <f t="shared" si="693"/>
        <v>1</v>
      </c>
      <c r="Q246" s="24">
        <v>100.0</v>
      </c>
      <c r="R246" s="24">
        <f t="shared" si="694"/>
        <v>0</v>
      </c>
      <c r="S246" s="49"/>
      <c r="T246" s="49">
        <v>4.0</v>
      </c>
      <c r="U246" s="49">
        <v>0.0</v>
      </c>
      <c r="V246" s="49">
        <f t="shared" si="695"/>
        <v>0</v>
      </c>
      <c r="W246" s="49">
        <v>77.0</v>
      </c>
      <c r="X246" s="49">
        <v>77.0</v>
      </c>
      <c r="Y246" s="49">
        <f t="shared" si="696"/>
        <v>1</v>
      </c>
      <c r="Z246" s="49">
        <v>100.0</v>
      </c>
      <c r="AA246" s="49">
        <f t="shared" si="697"/>
        <v>0</v>
      </c>
      <c r="AB246" s="50"/>
      <c r="AC246" s="50">
        <v>4.0</v>
      </c>
      <c r="AD246" s="50">
        <v>0.0</v>
      </c>
      <c r="AE246" s="50">
        <v>91.0</v>
      </c>
      <c r="AF246" s="50">
        <v>4.0</v>
      </c>
      <c r="AG246" s="50">
        <v>95.0</v>
      </c>
      <c r="AH246" s="50">
        <f t="shared" si="699"/>
        <v>0.04210526316</v>
      </c>
      <c r="AI246" s="50">
        <v>4.21</v>
      </c>
      <c r="AJ246" s="50">
        <f t="shared" si="700"/>
        <v>0.9578947368</v>
      </c>
      <c r="AK246" s="27"/>
      <c r="AL246" s="27">
        <v>4.0</v>
      </c>
      <c r="AM246" s="27">
        <v>9.0</v>
      </c>
      <c r="AN246" s="27">
        <f t="shared" si="701"/>
        <v>36</v>
      </c>
      <c r="AO246" s="27">
        <v>47.0</v>
      </c>
      <c r="AP246" s="27">
        <v>83.0</v>
      </c>
      <c r="AQ246" s="27">
        <f t="shared" si="702"/>
        <v>0.5662650602</v>
      </c>
      <c r="AR246" s="27">
        <v>56.6</v>
      </c>
      <c r="AS246" s="27">
        <f t="shared" si="703"/>
        <v>0.4337349398</v>
      </c>
      <c r="AT246" s="28"/>
      <c r="AU246" s="28">
        <v>4.0</v>
      </c>
      <c r="AV246" s="28">
        <v>4.0</v>
      </c>
      <c r="AW246" s="28">
        <f t="shared" si="704"/>
        <v>10</v>
      </c>
      <c r="AX246" s="28">
        <v>122.0</v>
      </c>
      <c r="AY246" s="28">
        <v>132.0</v>
      </c>
      <c r="AZ246" s="28">
        <f t="shared" si="705"/>
        <v>0.9242424242</v>
      </c>
      <c r="BA246" s="28">
        <v>92.4</v>
      </c>
      <c r="BB246" s="28">
        <f t="shared" si="706"/>
        <v>0.07575757576</v>
      </c>
      <c r="BC246" s="29"/>
      <c r="BD246" s="29">
        <v>4.0</v>
      </c>
      <c r="BE246" s="29">
        <v>5.0</v>
      </c>
      <c r="BF246" s="29">
        <f t="shared" si="707"/>
        <v>13</v>
      </c>
      <c r="BG246" s="29">
        <v>104.0</v>
      </c>
      <c r="BH246" s="29">
        <v>117.0</v>
      </c>
      <c r="BI246" s="29">
        <f t="shared" si="708"/>
        <v>0.8888888889</v>
      </c>
      <c r="BJ246" s="29">
        <v>88.9</v>
      </c>
      <c r="BK246" s="29">
        <f t="shared" si="709"/>
        <v>0.1111111111</v>
      </c>
      <c r="BL246" s="30"/>
      <c r="BM246" s="30">
        <v>4.0</v>
      </c>
      <c r="BN246" s="30">
        <v>9.0</v>
      </c>
      <c r="BO246" s="30">
        <f t="shared" si="710"/>
        <v>17</v>
      </c>
      <c r="BP246" s="30">
        <v>93.0</v>
      </c>
      <c r="BQ246" s="30">
        <v>110.0</v>
      </c>
      <c r="BR246" s="30">
        <f t="shared" si="711"/>
        <v>0.8454545455</v>
      </c>
      <c r="BS246" s="30">
        <v>84.5</v>
      </c>
      <c r="BT246" s="30">
        <f t="shared" si="712"/>
        <v>0.1545454545</v>
      </c>
      <c r="BU246" s="31"/>
      <c r="BV246" s="31">
        <v>4.0</v>
      </c>
      <c r="BW246" s="31">
        <v>2.0</v>
      </c>
      <c r="BX246" s="31">
        <f t="shared" si="713"/>
        <v>25</v>
      </c>
      <c r="BY246" s="31">
        <v>202.0</v>
      </c>
      <c r="BZ246" s="31">
        <v>227.0</v>
      </c>
      <c r="CA246" s="31">
        <f t="shared" si="714"/>
        <v>0.8898678414</v>
      </c>
      <c r="CB246" s="31">
        <v>89.0</v>
      </c>
      <c r="CC246" s="31">
        <f t="shared" si="715"/>
        <v>0.1101321586</v>
      </c>
      <c r="CD246" s="42"/>
      <c r="CE246" s="42">
        <v>4.0</v>
      </c>
      <c r="CF246" s="42">
        <v>7.0</v>
      </c>
      <c r="CG246" s="42">
        <v>1.0</v>
      </c>
      <c r="CH246" s="42">
        <v>0.0</v>
      </c>
      <c r="CI246" s="42">
        <v>1.0</v>
      </c>
      <c r="CJ246" s="42">
        <f t="shared" si="717"/>
        <v>0</v>
      </c>
      <c r="CK246" s="42">
        <v>0.0</v>
      </c>
      <c r="CL246" s="42">
        <f t="shared" si="718"/>
        <v>1</v>
      </c>
    </row>
    <row r="247" ht="16.5" customHeight="1">
      <c r="A247" s="23"/>
      <c r="B247" s="23">
        <v>5.0</v>
      </c>
      <c r="C247" s="23">
        <v>7.0</v>
      </c>
      <c r="D247" s="23">
        <f t="shared" si="689"/>
        <v>4</v>
      </c>
      <c r="E247" s="23">
        <v>18.0</v>
      </c>
      <c r="F247" s="23">
        <v>22.0</v>
      </c>
      <c r="G247" s="23">
        <f t="shared" si="690"/>
        <v>0.8181818182</v>
      </c>
      <c r="H247" s="23">
        <v>81.8</v>
      </c>
      <c r="I247" s="23">
        <f t="shared" si="691"/>
        <v>0.1818181818</v>
      </c>
      <c r="J247" s="24"/>
      <c r="K247" s="24">
        <v>5.0</v>
      </c>
      <c r="L247" s="24">
        <v>2.0</v>
      </c>
      <c r="M247" s="24">
        <f t="shared" si="692"/>
        <v>2</v>
      </c>
      <c r="N247" s="24">
        <v>79.0</v>
      </c>
      <c r="O247" s="24">
        <v>81.0</v>
      </c>
      <c r="P247" s="24">
        <f t="shared" si="693"/>
        <v>0.975308642</v>
      </c>
      <c r="Q247" s="24">
        <v>97.5</v>
      </c>
      <c r="R247" s="24">
        <f t="shared" si="694"/>
        <v>0.02469135802</v>
      </c>
      <c r="S247" s="49"/>
      <c r="T247" s="49">
        <v>5.0</v>
      </c>
      <c r="U247" s="49">
        <v>8.0</v>
      </c>
      <c r="V247" s="49">
        <f t="shared" si="695"/>
        <v>5</v>
      </c>
      <c r="W247" s="49">
        <v>43.0</v>
      </c>
      <c r="X247" s="49">
        <v>48.0</v>
      </c>
      <c r="Y247" s="49">
        <f t="shared" si="696"/>
        <v>0.8958333333</v>
      </c>
      <c r="Z247" s="49">
        <v>89.6</v>
      </c>
      <c r="AA247" s="49">
        <f t="shared" si="697"/>
        <v>0.1041666667</v>
      </c>
      <c r="AB247" s="50"/>
      <c r="AC247" s="50">
        <v>5.0</v>
      </c>
      <c r="AD247" s="50">
        <v>2.0</v>
      </c>
      <c r="AE247" s="50">
        <f t="shared" ref="AE247:AE253" si="719">AG247-AF247</f>
        <v>6</v>
      </c>
      <c r="AF247" s="50">
        <v>131.0</v>
      </c>
      <c r="AG247" s="50">
        <v>137.0</v>
      </c>
      <c r="AH247" s="50">
        <f t="shared" si="699"/>
        <v>0.9562043796</v>
      </c>
      <c r="AI247" s="50">
        <v>95.6</v>
      </c>
      <c r="AJ247" s="50">
        <f t="shared" si="700"/>
        <v>0.04379562044</v>
      </c>
      <c r="AK247" s="27"/>
      <c r="AL247" s="27">
        <v>5.0</v>
      </c>
      <c r="AM247" s="27">
        <v>1.0</v>
      </c>
      <c r="AN247" s="27">
        <f t="shared" si="701"/>
        <v>10</v>
      </c>
      <c r="AO247" s="27">
        <v>153.0</v>
      </c>
      <c r="AP247" s="27">
        <v>163.0</v>
      </c>
      <c r="AQ247" s="27">
        <f t="shared" si="702"/>
        <v>0.9386503067</v>
      </c>
      <c r="AR247" s="27">
        <v>93.9</v>
      </c>
      <c r="AS247" s="27">
        <f t="shared" si="703"/>
        <v>0.06134969325</v>
      </c>
      <c r="AT247" s="28"/>
      <c r="AU247" s="28">
        <v>5.0</v>
      </c>
      <c r="AV247" s="28">
        <v>6.0</v>
      </c>
      <c r="AW247" s="28">
        <f t="shared" si="704"/>
        <v>11</v>
      </c>
      <c r="AX247" s="28">
        <v>95.0</v>
      </c>
      <c r="AY247" s="28">
        <v>106.0</v>
      </c>
      <c r="AZ247" s="28">
        <f t="shared" si="705"/>
        <v>0.8962264151</v>
      </c>
      <c r="BA247" s="28">
        <v>89.6</v>
      </c>
      <c r="BB247" s="28">
        <f t="shared" si="706"/>
        <v>0.1037735849</v>
      </c>
      <c r="BC247" s="29"/>
      <c r="BD247" s="29">
        <v>5.0</v>
      </c>
      <c r="BE247" s="29">
        <v>2.0</v>
      </c>
      <c r="BF247" s="29">
        <f t="shared" si="707"/>
        <v>17</v>
      </c>
      <c r="BG247" s="29">
        <v>153.0</v>
      </c>
      <c r="BH247" s="29">
        <v>170.0</v>
      </c>
      <c r="BI247" s="29">
        <f t="shared" si="708"/>
        <v>0.9</v>
      </c>
      <c r="BJ247" s="29">
        <v>90.0</v>
      </c>
      <c r="BK247" s="29">
        <f t="shared" si="709"/>
        <v>0.1</v>
      </c>
      <c r="BL247" s="30"/>
      <c r="BM247" s="30">
        <v>5.0</v>
      </c>
      <c r="BN247" s="30">
        <v>6.0</v>
      </c>
      <c r="BO247" s="30">
        <f t="shared" si="710"/>
        <v>18</v>
      </c>
      <c r="BP247" s="30">
        <v>146.0</v>
      </c>
      <c r="BQ247" s="30">
        <v>164.0</v>
      </c>
      <c r="BR247" s="30">
        <f t="shared" si="711"/>
        <v>0.8902439024</v>
      </c>
      <c r="BS247" s="30">
        <v>89.0</v>
      </c>
      <c r="BT247" s="30">
        <f t="shared" si="712"/>
        <v>0.1097560976</v>
      </c>
      <c r="BU247" s="31"/>
      <c r="BV247" s="31">
        <v>5.0</v>
      </c>
      <c r="BW247" s="31">
        <v>3.0</v>
      </c>
      <c r="BX247" s="31">
        <f t="shared" si="713"/>
        <v>22</v>
      </c>
      <c r="BY247" s="31">
        <v>194.0</v>
      </c>
      <c r="BZ247" s="31">
        <v>216.0</v>
      </c>
      <c r="CA247" s="31">
        <f t="shared" si="714"/>
        <v>0.8981481481</v>
      </c>
      <c r="CB247" s="31">
        <v>89.8</v>
      </c>
      <c r="CC247" s="31">
        <f t="shared" si="715"/>
        <v>0.1018518519</v>
      </c>
      <c r="CD247" s="42"/>
      <c r="CE247" s="42">
        <v>5.0</v>
      </c>
      <c r="CF247" s="42">
        <v>6.0</v>
      </c>
      <c r="CG247" s="42">
        <f t="shared" ref="CG247:CG253" si="720">CI247-CH247</f>
        <v>32</v>
      </c>
      <c r="CH247" s="42">
        <v>199.0</v>
      </c>
      <c r="CI247" s="42">
        <v>231.0</v>
      </c>
      <c r="CJ247" s="42">
        <f t="shared" si="717"/>
        <v>0.8614718615</v>
      </c>
      <c r="CK247" s="42">
        <v>86.1</v>
      </c>
      <c r="CL247" s="42">
        <f t="shared" si="718"/>
        <v>0.1385281385</v>
      </c>
    </row>
    <row r="248" ht="16.5" customHeight="1">
      <c r="A248" s="23"/>
      <c r="B248" s="23">
        <v>6.0</v>
      </c>
      <c r="C248" s="23">
        <v>9.0</v>
      </c>
      <c r="D248" s="23">
        <f t="shared" si="689"/>
        <v>3</v>
      </c>
      <c r="E248" s="23">
        <v>18.0</v>
      </c>
      <c r="F248" s="23">
        <v>21.0</v>
      </c>
      <c r="G248" s="23">
        <f t="shared" si="690"/>
        <v>0.8571428571</v>
      </c>
      <c r="H248" s="23">
        <v>85.7</v>
      </c>
      <c r="I248" s="23">
        <f t="shared" si="691"/>
        <v>0.1428571429</v>
      </c>
      <c r="J248" s="24"/>
      <c r="K248" s="24">
        <v>6.0</v>
      </c>
      <c r="L248" s="24">
        <v>7.0</v>
      </c>
      <c r="M248" s="24">
        <f t="shared" si="692"/>
        <v>3</v>
      </c>
      <c r="N248" s="24">
        <v>39.0</v>
      </c>
      <c r="O248" s="24">
        <v>42.0</v>
      </c>
      <c r="P248" s="24">
        <f t="shared" si="693"/>
        <v>0.9285714286</v>
      </c>
      <c r="Q248" s="24">
        <v>92.9</v>
      </c>
      <c r="R248" s="24">
        <f t="shared" si="694"/>
        <v>0.07142857143</v>
      </c>
      <c r="S248" s="49"/>
      <c r="T248" s="49">
        <v>6.0</v>
      </c>
      <c r="U248" s="49">
        <v>2.0</v>
      </c>
      <c r="V248" s="49">
        <f t="shared" si="695"/>
        <v>4</v>
      </c>
      <c r="W248" s="49">
        <v>107.0</v>
      </c>
      <c r="X248" s="49">
        <v>111.0</v>
      </c>
      <c r="Y248" s="49">
        <f t="shared" si="696"/>
        <v>0.963963964</v>
      </c>
      <c r="Z248" s="49">
        <v>96.4</v>
      </c>
      <c r="AA248" s="49">
        <f t="shared" si="697"/>
        <v>0.03603603604</v>
      </c>
      <c r="AB248" s="50"/>
      <c r="AC248" s="50">
        <v>6.0</v>
      </c>
      <c r="AD248" s="50">
        <v>7.0</v>
      </c>
      <c r="AE248" s="50">
        <f t="shared" si="719"/>
        <v>3</v>
      </c>
      <c r="AF248" s="50">
        <v>56.0</v>
      </c>
      <c r="AG248" s="50">
        <v>59.0</v>
      </c>
      <c r="AH248" s="50">
        <f t="shared" si="699"/>
        <v>0.9491525424</v>
      </c>
      <c r="AI248" s="50">
        <v>94.9</v>
      </c>
      <c r="AJ248" s="50">
        <f t="shared" si="700"/>
        <v>0.05084745763</v>
      </c>
      <c r="AK248" s="27"/>
      <c r="AL248" s="27">
        <v>6.0</v>
      </c>
      <c r="AM248" s="27">
        <v>1.0</v>
      </c>
      <c r="AN248" s="27">
        <f t="shared" si="701"/>
        <v>12</v>
      </c>
      <c r="AO248" s="27">
        <v>8.0</v>
      </c>
      <c r="AP248" s="27">
        <v>20.0</v>
      </c>
      <c r="AQ248" s="27">
        <f t="shared" si="702"/>
        <v>0.4</v>
      </c>
      <c r="AR248" s="27">
        <v>40.0</v>
      </c>
      <c r="AS248" s="27">
        <f t="shared" si="703"/>
        <v>0.6</v>
      </c>
      <c r="AT248" s="28"/>
      <c r="AU248" s="28">
        <v>6.0</v>
      </c>
      <c r="AV248" s="28">
        <v>5.0</v>
      </c>
      <c r="AW248" s="28">
        <f t="shared" si="704"/>
        <v>11</v>
      </c>
      <c r="AX248" s="28">
        <v>105.0</v>
      </c>
      <c r="AY248" s="28">
        <v>116.0</v>
      </c>
      <c r="AZ248" s="28">
        <f t="shared" si="705"/>
        <v>0.9051724138</v>
      </c>
      <c r="BA248" s="28">
        <v>90.5</v>
      </c>
      <c r="BB248" s="28">
        <f t="shared" si="706"/>
        <v>0.09482758621</v>
      </c>
      <c r="BC248" s="29"/>
      <c r="BD248" s="29">
        <v>6.0</v>
      </c>
      <c r="BE248" s="29">
        <v>1.0</v>
      </c>
      <c r="BF248" s="29">
        <f t="shared" si="707"/>
        <v>15</v>
      </c>
      <c r="BG248" s="29">
        <v>170.0</v>
      </c>
      <c r="BH248" s="29">
        <v>185.0</v>
      </c>
      <c r="BI248" s="29">
        <f t="shared" si="708"/>
        <v>0.9189189189</v>
      </c>
      <c r="BJ248" s="29">
        <v>91.9</v>
      </c>
      <c r="BK248" s="29">
        <f t="shared" si="709"/>
        <v>0.08108108108</v>
      </c>
      <c r="BL248" s="30"/>
      <c r="BM248" s="30">
        <v>6.0</v>
      </c>
      <c r="BN248" s="30">
        <v>3.0</v>
      </c>
      <c r="BO248" s="30">
        <f t="shared" si="710"/>
        <v>17</v>
      </c>
      <c r="BP248" s="30">
        <v>173.0</v>
      </c>
      <c r="BQ248" s="30">
        <v>190.0</v>
      </c>
      <c r="BR248" s="30">
        <f t="shared" si="711"/>
        <v>0.9105263158</v>
      </c>
      <c r="BS248" s="30">
        <v>91.1</v>
      </c>
      <c r="BT248" s="30">
        <f t="shared" si="712"/>
        <v>0.08947368421</v>
      </c>
      <c r="BU248" s="31"/>
      <c r="BV248" s="31">
        <v>6.0</v>
      </c>
      <c r="BW248" s="31">
        <v>0.0</v>
      </c>
      <c r="BX248" s="31">
        <f t="shared" si="713"/>
        <v>31</v>
      </c>
      <c r="BY248" s="31">
        <v>217.0</v>
      </c>
      <c r="BZ248" s="31">
        <v>248.0</v>
      </c>
      <c r="CA248" s="31">
        <f t="shared" si="714"/>
        <v>0.875</v>
      </c>
      <c r="CB248" s="31">
        <v>87.5</v>
      </c>
      <c r="CC248" s="31">
        <f t="shared" si="715"/>
        <v>0.125</v>
      </c>
      <c r="CD248" s="42"/>
      <c r="CE248" s="42">
        <v>6.0</v>
      </c>
      <c r="CF248" s="42">
        <v>4.0</v>
      </c>
      <c r="CG248" s="42">
        <f t="shared" si="720"/>
        <v>29</v>
      </c>
      <c r="CH248" s="42">
        <v>250.0</v>
      </c>
      <c r="CI248" s="42">
        <v>279.0</v>
      </c>
      <c r="CJ248" s="42">
        <f t="shared" si="717"/>
        <v>0.8960573477</v>
      </c>
      <c r="CK248" s="42">
        <v>89.6</v>
      </c>
      <c r="CL248" s="42">
        <f t="shared" si="718"/>
        <v>0.1039426523</v>
      </c>
    </row>
    <row r="249" ht="16.5" customHeight="1">
      <c r="A249" s="23"/>
      <c r="B249" s="23">
        <v>7.0</v>
      </c>
      <c r="C249" s="23">
        <v>2.0</v>
      </c>
      <c r="D249" s="23">
        <f t="shared" si="689"/>
        <v>10</v>
      </c>
      <c r="E249" s="23">
        <v>37.0</v>
      </c>
      <c r="F249" s="23">
        <v>47.0</v>
      </c>
      <c r="G249" s="23">
        <f t="shared" si="690"/>
        <v>0.7872340426</v>
      </c>
      <c r="H249" s="23">
        <v>78.7</v>
      </c>
      <c r="I249" s="23">
        <f t="shared" si="691"/>
        <v>0.2127659574</v>
      </c>
      <c r="J249" s="24"/>
      <c r="K249" s="24">
        <v>7.0</v>
      </c>
      <c r="L249" s="24">
        <v>1.0</v>
      </c>
      <c r="M249" s="24">
        <f t="shared" si="692"/>
        <v>1</v>
      </c>
      <c r="N249" s="24">
        <v>81.0</v>
      </c>
      <c r="O249" s="24">
        <v>82.0</v>
      </c>
      <c r="P249" s="24">
        <f t="shared" si="693"/>
        <v>0.987804878</v>
      </c>
      <c r="Q249" s="24">
        <v>98.8</v>
      </c>
      <c r="R249" s="24">
        <f t="shared" si="694"/>
        <v>0.01219512195</v>
      </c>
      <c r="S249" s="49"/>
      <c r="T249" s="49">
        <v>7.0</v>
      </c>
      <c r="U249" s="49">
        <v>1.0</v>
      </c>
      <c r="V249" s="49">
        <f t="shared" si="695"/>
        <v>2</v>
      </c>
      <c r="W249" s="49">
        <v>108.0</v>
      </c>
      <c r="X249" s="49">
        <v>110.0</v>
      </c>
      <c r="Y249" s="49">
        <f t="shared" si="696"/>
        <v>0.9818181818</v>
      </c>
      <c r="Z249" s="49">
        <v>98.2</v>
      </c>
      <c r="AA249" s="49">
        <f t="shared" si="697"/>
        <v>0.01818181818</v>
      </c>
      <c r="AB249" s="50"/>
      <c r="AC249" s="50">
        <v>7.0</v>
      </c>
      <c r="AD249" s="50">
        <v>5.0</v>
      </c>
      <c r="AE249" s="50">
        <f t="shared" si="719"/>
        <v>8</v>
      </c>
      <c r="AF249" s="50">
        <v>90.0</v>
      </c>
      <c r="AG249" s="50">
        <v>98.0</v>
      </c>
      <c r="AH249" s="50">
        <f t="shared" si="699"/>
        <v>0.9183673469</v>
      </c>
      <c r="AI249" s="50">
        <v>91.8</v>
      </c>
      <c r="AJ249" s="50">
        <f t="shared" si="700"/>
        <v>0.08163265306</v>
      </c>
      <c r="AK249" s="27"/>
      <c r="AL249" s="27">
        <v>7.0</v>
      </c>
      <c r="AM249" s="27">
        <v>5.0</v>
      </c>
      <c r="AN249" s="27">
        <f t="shared" si="701"/>
        <v>10</v>
      </c>
      <c r="AO249" s="27">
        <v>107.0</v>
      </c>
      <c r="AP249" s="27">
        <v>117.0</v>
      </c>
      <c r="AQ249" s="27">
        <f t="shared" si="702"/>
        <v>0.9145299145</v>
      </c>
      <c r="AR249" s="27">
        <v>91.5</v>
      </c>
      <c r="AS249" s="27">
        <f t="shared" si="703"/>
        <v>0.08547008547</v>
      </c>
      <c r="AT249" s="28"/>
      <c r="AU249" s="28">
        <v>7.0</v>
      </c>
      <c r="AV249" s="28">
        <v>3.0</v>
      </c>
      <c r="AW249" s="28">
        <f t="shared" si="704"/>
        <v>9</v>
      </c>
      <c r="AX249" s="28">
        <v>128.0</v>
      </c>
      <c r="AY249" s="28">
        <v>137.0</v>
      </c>
      <c r="AZ249" s="28">
        <f t="shared" si="705"/>
        <v>0.9343065693</v>
      </c>
      <c r="BA249" s="28">
        <v>93.4</v>
      </c>
      <c r="BB249" s="28">
        <f t="shared" si="706"/>
        <v>0.06569343066</v>
      </c>
      <c r="BC249" s="29"/>
      <c r="BD249" s="29">
        <v>7.0</v>
      </c>
      <c r="BE249" s="29">
        <v>0.0</v>
      </c>
      <c r="BF249" s="29">
        <v>101.0</v>
      </c>
      <c r="BG249" s="29">
        <v>18.0</v>
      </c>
      <c r="BH249" s="29">
        <v>119.0</v>
      </c>
      <c r="BI249" s="29">
        <f t="shared" si="708"/>
        <v>0.1512605042</v>
      </c>
      <c r="BJ249" s="29">
        <v>15.13</v>
      </c>
      <c r="BK249" s="29">
        <f t="shared" si="709"/>
        <v>0.8487394958</v>
      </c>
      <c r="BL249" s="30"/>
      <c r="BM249" s="30">
        <v>7.0</v>
      </c>
      <c r="BN249" s="30">
        <v>4.0</v>
      </c>
      <c r="BO249" s="30">
        <f t="shared" si="710"/>
        <v>18</v>
      </c>
      <c r="BP249" s="30">
        <v>153.0</v>
      </c>
      <c r="BQ249" s="30">
        <v>171.0</v>
      </c>
      <c r="BR249" s="30">
        <f t="shared" si="711"/>
        <v>0.8947368421</v>
      </c>
      <c r="BS249" s="30">
        <v>89.5</v>
      </c>
      <c r="BT249" s="30">
        <f t="shared" si="712"/>
        <v>0.1052631579</v>
      </c>
      <c r="BU249" s="31"/>
      <c r="BV249" s="31">
        <v>7.0</v>
      </c>
      <c r="BW249" s="31">
        <v>4.0</v>
      </c>
      <c r="BX249" s="31">
        <f t="shared" si="713"/>
        <v>22</v>
      </c>
      <c r="BY249" s="31">
        <v>167.0</v>
      </c>
      <c r="BZ249" s="31">
        <v>189.0</v>
      </c>
      <c r="CA249" s="31">
        <f t="shared" si="714"/>
        <v>0.8835978836</v>
      </c>
      <c r="CB249" s="31">
        <v>88.4</v>
      </c>
      <c r="CC249" s="31">
        <f t="shared" si="715"/>
        <v>0.1164021164</v>
      </c>
      <c r="CD249" s="42"/>
      <c r="CE249" s="42">
        <v>7.0</v>
      </c>
      <c r="CF249" s="42">
        <v>8.0</v>
      </c>
      <c r="CG249" s="42">
        <f t="shared" si="720"/>
        <v>24</v>
      </c>
      <c r="CH249" s="42">
        <v>133.0</v>
      </c>
      <c r="CI249" s="42">
        <v>157.0</v>
      </c>
      <c r="CJ249" s="42">
        <f t="shared" si="717"/>
        <v>0.847133758</v>
      </c>
      <c r="CK249" s="42">
        <v>84.7</v>
      </c>
      <c r="CL249" s="42">
        <f t="shared" si="718"/>
        <v>0.152866242</v>
      </c>
    </row>
    <row r="250" ht="16.5" customHeight="1">
      <c r="A250" s="23"/>
      <c r="B250" s="23">
        <v>8.0</v>
      </c>
      <c r="C250" s="23">
        <v>1.0</v>
      </c>
      <c r="D250" s="23">
        <f t="shared" si="689"/>
        <v>0</v>
      </c>
      <c r="E250" s="23">
        <v>44.0</v>
      </c>
      <c r="F250" s="23">
        <v>44.0</v>
      </c>
      <c r="G250" s="23">
        <f t="shared" si="690"/>
        <v>1</v>
      </c>
      <c r="H250" s="23">
        <v>100.0</v>
      </c>
      <c r="I250" s="23">
        <f t="shared" si="691"/>
        <v>0</v>
      </c>
      <c r="J250" s="24"/>
      <c r="K250" s="24">
        <v>8.0</v>
      </c>
      <c r="L250" s="24">
        <v>4.0</v>
      </c>
      <c r="M250" s="24">
        <f t="shared" si="692"/>
        <v>3</v>
      </c>
      <c r="N250" s="24">
        <v>62.0</v>
      </c>
      <c r="O250" s="24">
        <v>65.0</v>
      </c>
      <c r="P250" s="24">
        <f t="shared" si="693"/>
        <v>0.9538461538</v>
      </c>
      <c r="Q250" s="24">
        <v>95.4</v>
      </c>
      <c r="R250" s="24">
        <f t="shared" si="694"/>
        <v>0.04615384615</v>
      </c>
      <c r="S250" s="49"/>
      <c r="T250" s="49">
        <v>8.0</v>
      </c>
      <c r="U250" s="49">
        <v>0.0</v>
      </c>
      <c r="V250" s="49">
        <v>67.0</v>
      </c>
      <c r="W250" s="49">
        <v>7.0</v>
      </c>
      <c r="X250" s="49">
        <v>73.0</v>
      </c>
      <c r="Y250" s="49">
        <f t="shared" si="696"/>
        <v>0.09589041096</v>
      </c>
      <c r="Z250" s="49">
        <v>9.58</v>
      </c>
      <c r="AA250" s="49">
        <f t="shared" si="697"/>
        <v>0.9178082192</v>
      </c>
      <c r="AB250" s="50"/>
      <c r="AC250" s="50">
        <v>8.0</v>
      </c>
      <c r="AD250" s="50">
        <v>3.0</v>
      </c>
      <c r="AE250" s="50">
        <f t="shared" si="719"/>
        <v>3</v>
      </c>
      <c r="AF250" s="50">
        <v>118.0</v>
      </c>
      <c r="AG250" s="50">
        <v>121.0</v>
      </c>
      <c r="AH250" s="50">
        <f t="shared" si="699"/>
        <v>0.9752066116</v>
      </c>
      <c r="AI250" s="50">
        <v>97.5</v>
      </c>
      <c r="AJ250" s="50">
        <f t="shared" si="700"/>
        <v>0.02479338843</v>
      </c>
      <c r="AK250" s="27"/>
      <c r="AL250" s="27">
        <v>8.0</v>
      </c>
      <c r="AM250" s="27">
        <v>2.0</v>
      </c>
      <c r="AN250" s="27">
        <f t="shared" si="701"/>
        <v>12</v>
      </c>
      <c r="AO250" s="27">
        <v>150.0</v>
      </c>
      <c r="AP250" s="27">
        <v>162.0</v>
      </c>
      <c r="AQ250" s="27">
        <f t="shared" si="702"/>
        <v>0.9259259259</v>
      </c>
      <c r="AR250" s="27">
        <v>92.6</v>
      </c>
      <c r="AS250" s="27">
        <f t="shared" si="703"/>
        <v>0.07407407407</v>
      </c>
      <c r="AT250" s="28"/>
      <c r="AU250" s="28">
        <v>8.0</v>
      </c>
      <c r="AV250" s="28">
        <v>2.0</v>
      </c>
      <c r="AW250" s="28">
        <f t="shared" si="704"/>
        <v>12</v>
      </c>
      <c r="AX250" s="28">
        <v>147.0</v>
      </c>
      <c r="AY250" s="28">
        <v>159.0</v>
      </c>
      <c r="AZ250" s="28">
        <f t="shared" si="705"/>
        <v>0.9245283019</v>
      </c>
      <c r="BA250" s="28">
        <v>92.5</v>
      </c>
      <c r="BB250" s="28">
        <f t="shared" si="706"/>
        <v>0.07547169811</v>
      </c>
      <c r="BC250" s="29"/>
      <c r="BD250" s="29">
        <v>8.0</v>
      </c>
      <c r="BE250" s="29">
        <v>3.0</v>
      </c>
      <c r="BF250" s="29">
        <f t="shared" ref="BF250:BF253" si="721">BH250-BG250</f>
        <v>12</v>
      </c>
      <c r="BG250" s="29">
        <v>145.0</v>
      </c>
      <c r="BH250" s="29">
        <v>157.0</v>
      </c>
      <c r="BI250" s="29">
        <f t="shared" si="708"/>
        <v>0.923566879</v>
      </c>
      <c r="BJ250" s="29">
        <v>92.4</v>
      </c>
      <c r="BK250" s="29">
        <f t="shared" si="709"/>
        <v>0.07643312102</v>
      </c>
      <c r="BL250" s="30"/>
      <c r="BM250" s="30">
        <v>8.0</v>
      </c>
      <c r="BN250" s="30">
        <v>0.0</v>
      </c>
      <c r="BO250" s="30">
        <f t="shared" si="710"/>
        <v>24</v>
      </c>
      <c r="BP250" s="30">
        <v>206.0</v>
      </c>
      <c r="BQ250" s="30">
        <v>230.0</v>
      </c>
      <c r="BR250" s="30">
        <f t="shared" si="711"/>
        <v>0.8956521739</v>
      </c>
      <c r="BS250" s="30">
        <v>89.6</v>
      </c>
      <c r="BT250" s="30">
        <f t="shared" si="712"/>
        <v>0.1043478261</v>
      </c>
      <c r="BU250" s="31"/>
      <c r="BV250" s="31">
        <v>8.0</v>
      </c>
      <c r="BW250" s="31">
        <v>10.0</v>
      </c>
      <c r="BX250" s="31">
        <f t="shared" si="713"/>
        <v>49</v>
      </c>
      <c r="BY250" s="31">
        <v>54.0</v>
      </c>
      <c r="BZ250" s="31">
        <v>103.0</v>
      </c>
      <c r="CA250" s="31">
        <f t="shared" si="714"/>
        <v>0.5242718447</v>
      </c>
      <c r="CB250" s="31">
        <v>52.4</v>
      </c>
      <c r="CC250" s="31">
        <f t="shared" si="715"/>
        <v>0.4757281553</v>
      </c>
      <c r="CD250" s="42"/>
      <c r="CE250" s="42">
        <v>8.0</v>
      </c>
      <c r="CF250" s="42">
        <v>10.0</v>
      </c>
      <c r="CG250" s="42">
        <f t="shared" si="720"/>
        <v>55</v>
      </c>
      <c r="CH250" s="42">
        <v>55.0</v>
      </c>
      <c r="CI250" s="42">
        <v>110.0</v>
      </c>
      <c r="CJ250" s="42">
        <f t="shared" si="717"/>
        <v>0.5</v>
      </c>
      <c r="CK250" s="42">
        <v>50.0</v>
      </c>
      <c r="CL250" s="42">
        <f t="shared" si="718"/>
        <v>0.5</v>
      </c>
    </row>
    <row r="251" ht="16.5" customHeight="1">
      <c r="A251" s="23"/>
      <c r="B251" s="23">
        <v>9.0</v>
      </c>
      <c r="C251" s="23">
        <v>5.0</v>
      </c>
      <c r="D251" s="23">
        <f t="shared" si="689"/>
        <v>1</v>
      </c>
      <c r="E251" s="23">
        <v>30.0</v>
      </c>
      <c r="F251" s="23">
        <v>31.0</v>
      </c>
      <c r="G251" s="23">
        <f t="shared" si="690"/>
        <v>0.9677419355</v>
      </c>
      <c r="H251" s="23">
        <v>96.8</v>
      </c>
      <c r="I251" s="23">
        <f t="shared" si="691"/>
        <v>0.03225806452</v>
      </c>
      <c r="J251" s="24"/>
      <c r="K251" s="24">
        <v>9.0</v>
      </c>
      <c r="L251" s="24">
        <v>8.0</v>
      </c>
      <c r="M251" s="24">
        <f t="shared" si="692"/>
        <v>3</v>
      </c>
      <c r="N251" s="24">
        <v>32.0</v>
      </c>
      <c r="O251" s="24">
        <v>35.0</v>
      </c>
      <c r="P251" s="24">
        <f t="shared" si="693"/>
        <v>0.9142857143</v>
      </c>
      <c r="Q251" s="24">
        <v>91.4</v>
      </c>
      <c r="R251" s="24">
        <f t="shared" si="694"/>
        <v>0.08571428571</v>
      </c>
      <c r="S251" s="49"/>
      <c r="T251" s="49">
        <v>9.0</v>
      </c>
      <c r="U251" s="49">
        <v>5.0</v>
      </c>
      <c r="V251" s="49">
        <f t="shared" ref="V251:V253" si="722">X251-W251</f>
        <v>2</v>
      </c>
      <c r="W251" s="49">
        <v>78.0</v>
      </c>
      <c r="X251" s="49">
        <v>80.0</v>
      </c>
      <c r="Y251" s="49">
        <f t="shared" si="696"/>
        <v>0.975</v>
      </c>
      <c r="Z251" s="49">
        <v>97.5</v>
      </c>
      <c r="AA251" s="49">
        <f t="shared" si="697"/>
        <v>0.025</v>
      </c>
      <c r="AB251" s="50"/>
      <c r="AC251" s="50">
        <v>9.0</v>
      </c>
      <c r="AD251" s="50">
        <v>11.0</v>
      </c>
      <c r="AE251" s="50">
        <f t="shared" si="719"/>
        <v>13</v>
      </c>
      <c r="AF251" s="50">
        <v>23.0</v>
      </c>
      <c r="AG251" s="50">
        <v>36.0</v>
      </c>
      <c r="AH251" s="50">
        <f t="shared" si="699"/>
        <v>0.6388888889</v>
      </c>
      <c r="AI251" s="50">
        <v>63.9</v>
      </c>
      <c r="AJ251" s="50">
        <f t="shared" si="700"/>
        <v>0.3611111111</v>
      </c>
      <c r="AK251" s="27"/>
      <c r="AL251" s="27">
        <v>9.0</v>
      </c>
      <c r="AM251" s="27">
        <v>3.0</v>
      </c>
      <c r="AN251" s="27">
        <f t="shared" si="701"/>
        <v>9</v>
      </c>
      <c r="AO251" s="27">
        <v>132.0</v>
      </c>
      <c r="AP251" s="27">
        <v>141.0</v>
      </c>
      <c r="AQ251" s="27">
        <f t="shared" si="702"/>
        <v>0.9361702128</v>
      </c>
      <c r="AR251" s="27">
        <v>93.6</v>
      </c>
      <c r="AS251" s="27">
        <f t="shared" si="703"/>
        <v>0.06382978723</v>
      </c>
      <c r="AT251" s="28"/>
      <c r="AU251" s="28">
        <v>9.0</v>
      </c>
      <c r="AV251" s="28">
        <v>9.0</v>
      </c>
      <c r="AW251" s="28">
        <f t="shared" si="704"/>
        <v>18</v>
      </c>
      <c r="AX251" s="28">
        <v>59.0</v>
      </c>
      <c r="AY251" s="28">
        <v>77.0</v>
      </c>
      <c r="AZ251" s="28">
        <f t="shared" si="705"/>
        <v>0.7662337662</v>
      </c>
      <c r="BA251" s="28">
        <v>76.6</v>
      </c>
      <c r="BB251" s="28">
        <f t="shared" si="706"/>
        <v>0.2337662338</v>
      </c>
      <c r="BC251" s="29"/>
      <c r="BD251" s="29">
        <v>9.0</v>
      </c>
      <c r="BE251" s="29">
        <v>0.0</v>
      </c>
      <c r="BF251" s="29">
        <f t="shared" si="721"/>
        <v>0</v>
      </c>
      <c r="BG251" s="29">
        <v>113.0</v>
      </c>
      <c r="BH251" s="29">
        <v>113.0</v>
      </c>
      <c r="BI251" s="29">
        <f t="shared" si="708"/>
        <v>1</v>
      </c>
      <c r="BJ251" s="29">
        <v>100.0</v>
      </c>
      <c r="BK251" s="29">
        <f t="shared" si="709"/>
        <v>0</v>
      </c>
      <c r="BL251" s="30"/>
      <c r="BM251" s="30">
        <v>9.0</v>
      </c>
      <c r="BN251" s="30">
        <v>1.0</v>
      </c>
      <c r="BO251" s="30">
        <f t="shared" si="710"/>
        <v>21</v>
      </c>
      <c r="BP251" s="30">
        <v>204.0</v>
      </c>
      <c r="BQ251" s="30">
        <v>225.0</v>
      </c>
      <c r="BR251" s="30">
        <f t="shared" si="711"/>
        <v>0.9066666667</v>
      </c>
      <c r="BS251" s="30">
        <v>90.7</v>
      </c>
      <c r="BT251" s="30">
        <f t="shared" si="712"/>
        <v>0.09333333333</v>
      </c>
      <c r="BU251" s="31"/>
      <c r="BV251" s="31">
        <v>9.0</v>
      </c>
      <c r="BW251" s="31">
        <v>8.0</v>
      </c>
      <c r="BX251" s="31">
        <f t="shared" si="713"/>
        <v>26</v>
      </c>
      <c r="BY251" s="31">
        <v>98.0</v>
      </c>
      <c r="BZ251" s="31">
        <v>124.0</v>
      </c>
      <c r="CA251" s="31">
        <f t="shared" si="714"/>
        <v>0.7903225806</v>
      </c>
      <c r="CB251" s="31">
        <v>79.0</v>
      </c>
      <c r="CC251" s="31">
        <f t="shared" si="715"/>
        <v>0.2096774194</v>
      </c>
      <c r="CD251" s="42"/>
      <c r="CE251" s="42">
        <v>9.0</v>
      </c>
      <c r="CF251" s="42">
        <v>0.0</v>
      </c>
      <c r="CG251" s="42">
        <f t="shared" si="720"/>
        <v>34</v>
      </c>
      <c r="CH251" s="42">
        <v>307.0</v>
      </c>
      <c r="CI251" s="42">
        <v>341.0</v>
      </c>
      <c r="CJ251" s="42">
        <f t="shared" si="717"/>
        <v>0.9002932551</v>
      </c>
      <c r="CK251" s="42">
        <v>90.0</v>
      </c>
      <c r="CL251" s="42">
        <f t="shared" si="718"/>
        <v>0.09970674487</v>
      </c>
    </row>
    <row r="252" ht="16.5" customHeight="1">
      <c r="A252" s="23"/>
      <c r="B252" s="23">
        <v>10.0</v>
      </c>
      <c r="C252" s="23">
        <v>4.0</v>
      </c>
      <c r="D252" s="23">
        <f t="shared" si="689"/>
        <v>0</v>
      </c>
      <c r="E252" s="23">
        <v>24.0</v>
      </c>
      <c r="F252" s="23">
        <v>24.0</v>
      </c>
      <c r="G252" s="23">
        <f t="shared" si="690"/>
        <v>1</v>
      </c>
      <c r="H252" s="23">
        <v>100.0</v>
      </c>
      <c r="I252" s="23">
        <f t="shared" si="691"/>
        <v>0</v>
      </c>
      <c r="J252" s="24"/>
      <c r="K252" s="24">
        <v>10.0</v>
      </c>
      <c r="L252" s="24">
        <v>10.0</v>
      </c>
      <c r="M252" s="24">
        <f t="shared" si="692"/>
        <v>6</v>
      </c>
      <c r="N252" s="24">
        <v>28.0</v>
      </c>
      <c r="O252" s="24">
        <v>34.0</v>
      </c>
      <c r="P252" s="24">
        <f t="shared" si="693"/>
        <v>0.8235294118</v>
      </c>
      <c r="Q252" s="24">
        <v>82.4</v>
      </c>
      <c r="R252" s="24">
        <f t="shared" si="694"/>
        <v>0.1764705882</v>
      </c>
      <c r="S252" s="49"/>
      <c r="T252" s="49">
        <v>10.0</v>
      </c>
      <c r="U252" s="49">
        <v>6.0</v>
      </c>
      <c r="V252" s="49">
        <f t="shared" si="722"/>
        <v>4</v>
      </c>
      <c r="W252" s="49">
        <v>74.0</v>
      </c>
      <c r="X252" s="49">
        <v>78.0</v>
      </c>
      <c r="Y252" s="49">
        <f t="shared" si="696"/>
        <v>0.9487179487</v>
      </c>
      <c r="Z252" s="49">
        <v>94.9</v>
      </c>
      <c r="AA252" s="49">
        <f t="shared" si="697"/>
        <v>0.05128205128</v>
      </c>
      <c r="AB252" s="50"/>
      <c r="AC252" s="50">
        <v>10.0</v>
      </c>
      <c r="AD252" s="50">
        <v>1.0</v>
      </c>
      <c r="AE252" s="50">
        <f t="shared" si="719"/>
        <v>7</v>
      </c>
      <c r="AF252" s="50">
        <v>134.0</v>
      </c>
      <c r="AG252" s="50">
        <v>141.0</v>
      </c>
      <c r="AH252" s="50">
        <f t="shared" si="699"/>
        <v>0.9503546099</v>
      </c>
      <c r="AI252" s="50">
        <v>95.0</v>
      </c>
      <c r="AJ252" s="50">
        <f t="shared" si="700"/>
        <v>0.04964539007</v>
      </c>
      <c r="AK252" s="27"/>
      <c r="AL252" s="27">
        <v>10.0</v>
      </c>
      <c r="AM252" s="27">
        <v>8.0</v>
      </c>
      <c r="AN252" s="27">
        <f t="shared" si="701"/>
        <v>10</v>
      </c>
      <c r="AO252" s="27">
        <v>65.0</v>
      </c>
      <c r="AP252" s="27">
        <v>75.0</v>
      </c>
      <c r="AQ252" s="27">
        <f t="shared" si="702"/>
        <v>0.8666666667</v>
      </c>
      <c r="AR252" s="27">
        <v>86.7</v>
      </c>
      <c r="AS252" s="27">
        <f t="shared" si="703"/>
        <v>0.1333333333</v>
      </c>
      <c r="AT252" s="28"/>
      <c r="AU252" s="28">
        <v>10.0</v>
      </c>
      <c r="AV252" s="28">
        <v>7.0</v>
      </c>
      <c r="AW252" s="28">
        <f t="shared" si="704"/>
        <v>8</v>
      </c>
      <c r="AX252" s="28">
        <v>51.0</v>
      </c>
      <c r="AY252" s="28">
        <v>59.0</v>
      </c>
      <c r="AZ252" s="28">
        <f t="shared" si="705"/>
        <v>0.8644067797</v>
      </c>
      <c r="BA252" s="28">
        <v>86.4</v>
      </c>
      <c r="BB252" s="28">
        <f t="shared" si="706"/>
        <v>0.1355932203</v>
      </c>
      <c r="BC252" s="29"/>
      <c r="BD252" s="29">
        <v>10.0</v>
      </c>
      <c r="BE252" s="29">
        <v>8.0</v>
      </c>
      <c r="BF252" s="29">
        <f t="shared" si="721"/>
        <v>0</v>
      </c>
      <c r="BG252" s="29">
        <v>27.0</v>
      </c>
      <c r="BH252" s="29">
        <v>27.0</v>
      </c>
      <c r="BI252" s="29">
        <f t="shared" si="708"/>
        <v>1</v>
      </c>
      <c r="BJ252" s="29">
        <v>100.0</v>
      </c>
      <c r="BK252" s="29">
        <f t="shared" si="709"/>
        <v>0</v>
      </c>
      <c r="BL252" s="30"/>
      <c r="BM252" s="30">
        <v>10.0</v>
      </c>
      <c r="BN252" s="30">
        <v>7.0</v>
      </c>
      <c r="BO252" s="30">
        <f t="shared" si="710"/>
        <v>17</v>
      </c>
      <c r="BP252" s="30">
        <v>101.0</v>
      </c>
      <c r="BQ252" s="30">
        <v>118.0</v>
      </c>
      <c r="BR252" s="30">
        <f t="shared" si="711"/>
        <v>0.8559322034</v>
      </c>
      <c r="BS252" s="30">
        <v>85.6</v>
      </c>
      <c r="BT252" s="30">
        <f t="shared" si="712"/>
        <v>0.1440677966</v>
      </c>
      <c r="BU252" s="31"/>
      <c r="BV252" s="31">
        <v>10.0</v>
      </c>
      <c r="BW252" s="31">
        <v>7.0</v>
      </c>
      <c r="BX252" s="31">
        <f t="shared" si="713"/>
        <v>33</v>
      </c>
      <c r="BY252" s="31">
        <v>96.0</v>
      </c>
      <c r="BZ252" s="31">
        <v>129.0</v>
      </c>
      <c r="CA252" s="31">
        <f t="shared" si="714"/>
        <v>0.7441860465</v>
      </c>
      <c r="CB252" s="31">
        <v>74.4</v>
      </c>
      <c r="CC252" s="31">
        <f t="shared" si="715"/>
        <v>0.2558139535</v>
      </c>
      <c r="CD252" s="42"/>
      <c r="CE252" s="42">
        <v>10.0</v>
      </c>
      <c r="CF252" s="42">
        <v>5.0</v>
      </c>
      <c r="CG252" s="42">
        <f t="shared" si="720"/>
        <v>27</v>
      </c>
      <c r="CH252" s="42">
        <v>215.0</v>
      </c>
      <c r="CI252" s="42">
        <v>242.0</v>
      </c>
      <c r="CJ252" s="42">
        <f t="shared" si="717"/>
        <v>0.8884297521</v>
      </c>
      <c r="CK252" s="42">
        <v>88.8</v>
      </c>
      <c r="CL252" s="42">
        <f t="shared" si="718"/>
        <v>0.1115702479</v>
      </c>
    </row>
    <row r="253" ht="16.5" customHeight="1">
      <c r="A253" s="23"/>
      <c r="B253" s="23">
        <v>11.0</v>
      </c>
      <c r="C253" s="23">
        <v>0.0</v>
      </c>
      <c r="D253" s="23">
        <v>35.0</v>
      </c>
      <c r="E253" s="23">
        <v>0.0</v>
      </c>
      <c r="F253" s="23">
        <v>35.0</v>
      </c>
      <c r="G253" s="23">
        <f t="shared" si="690"/>
        <v>0</v>
      </c>
      <c r="H253" s="23">
        <v>0.0</v>
      </c>
      <c r="I253" s="23">
        <f t="shared" si="691"/>
        <v>1</v>
      </c>
      <c r="J253" s="24"/>
      <c r="K253" s="24">
        <v>11.0</v>
      </c>
      <c r="L253" s="24">
        <v>9.0</v>
      </c>
      <c r="M253" s="24">
        <f t="shared" si="692"/>
        <v>13</v>
      </c>
      <c r="N253" s="24">
        <v>27.0</v>
      </c>
      <c r="O253" s="24">
        <v>40.0</v>
      </c>
      <c r="P253" s="24">
        <f t="shared" si="693"/>
        <v>0.675</v>
      </c>
      <c r="Q253" s="24">
        <v>67.5</v>
      </c>
      <c r="R253" s="24">
        <f t="shared" si="694"/>
        <v>0.325</v>
      </c>
      <c r="S253" s="49"/>
      <c r="T253" s="49">
        <v>11.0</v>
      </c>
      <c r="U253" s="49">
        <v>9.0</v>
      </c>
      <c r="V253" s="49">
        <f t="shared" si="722"/>
        <v>11</v>
      </c>
      <c r="W253" s="49">
        <v>37.0</v>
      </c>
      <c r="X253" s="49">
        <v>48.0</v>
      </c>
      <c r="Y253" s="49">
        <f t="shared" si="696"/>
        <v>0.7708333333</v>
      </c>
      <c r="Z253" s="49">
        <v>77.1</v>
      </c>
      <c r="AA253" s="49">
        <f t="shared" si="697"/>
        <v>0.2291666667</v>
      </c>
      <c r="AB253" s="50"/>
      <c r="AC253" s="50">
        <v>11.0</v>
      </c>
      <c r="AD253" s="50">
        <v>9.0</v>
      </c>
      <c r="AE253" s="50">
        <f t="shared" si="719"/>
        <v>18</v>
      </c>
      <c r="AF253" s="50">
        <v>62.0</v>
      </c>
      <c r="AG253" s="50">
        <v>80.0</v>
      </c>
      <c r="AH253" s="50">
        <f t="shared" si="699"/>
        <v>0.775</v>
      </c>
      <c r="AI253" s="50">
        <v>77.5</v>
      </c>
      <c r="AJ253" s="50">
        <f t="shared" si="700"/>
        <v>0.225</v>
      </c>
      <c r="AK253" s="27"/>
      <c r="AL253" s="27">
        <v>11.0</v>
      </c>
      <c r="AM253" s="27">
        <v>0.0</v>
      </c>
      <c r="AN253" s="27">
        <f t="shared" si="701"/>
        <v>6</v>
      </c>
      <c r="AO253" s="27">
        <v>152.0</v>
      </c>
      <c r="AP253" s="27">
        <v>158.0</v>
      </c>
      <c r="AQ253" s="27">
        <f t="shared" si="702"/>
        <v>0.9620253165</v>
      </c>
      <c r="AR253" s="27">
        <v>96.2</v>
      </c>
      <c r="AS253" s="27">
        <f t="shared" si="703"/>
        <v>0.03797468354</v>
      </c>
      <c r="AT253" s="28"/>
      <c r="AU253" s="28">
        <v>11.0</v>
      </c>
      <c r="AV253" s="28">
        <v>0.0</v>
      </c>
      <c r="AW253" s="28">
        <v>1.0</v>
      </c>
      <c r="AX253" s="28">
        <v>0.0</v>
      </c>
      <c r="AY253" s="28">
        <v>1.0</v>
      </c>
      <c r="AZ253" s="28">
        <f t="shared" si="705"/>
        <v>0</v>
      </c>
      <c r="BA253" s="28">
        <v>0.0</v>
      </c>
      <c r="BB253" s="28">
        <f t="shared" si="706"/>
        <v>1</v>
      </c>
      <c r="BC253" s="29"/>
      <c r="BD253" s="29">
        <v>11.0</v>
      </c>
      <c r="BE253" s="29">
        <v>4.0</v>
      </c>
      <c r="BF253" s="29">
        <f t="shared" si="721"/>
        <v>11</v>
      </c>
      <c r="BG253" s="29">
        <v>129.0</v>
      </c>
      <c r="BH253" s="29">
        <v>140.0</v>
      </c>
      <c r="BI253" s="29">
        <f t="shared" si="708"/>
        <v>0.9214285714</v>
      </c>
      <c r="BJ253" s="29">
        <v>92.1</v>
      </c>
      <c r="BK253" s="29">
        <f t="shared" si="709"/>
        <v>0.07857142857</v>
      </c>
      <c r="BL253" s="30"/>
      <c r="BM253" s="30">
        <v>11.0</v>
      </c>
      <c r="BN253" s="30">
        <v>5.0</v>
      </c>
      <c r="BO253" s="30">
        <f t="shared" si="710"/>
        <v>23</v>
      </c>
      <c r="BP253" s="30">
        <v>136.0</v>
      </c>
      <c r="BQ253" s="30">
        <v>159.0</v>
      </c>
      <c r="BR253" s="30">
        <f t="shared" si="711"/>
        <v>0.8553459119</v>
      </c>
      <c r="BS253" s="30">
        <v>85.5</v>
      </c>
      <c r="BT253" s="30">
        <f t="shared" si="712"/>
        <v>0.1446540881</v>
      </c>
      <c r="BU253" s="31"/>
      <c r="BV253" s="31">
        <v>11.0</v>
      </c>
      <c r="BW253" s="31">
        <v>9.0</v>
      </c>
      <c r="BX253" s="31">
        <f t="shared" si="713"/>
        <v>36</v>
      </c>
      <c r="BY253" s="31">
        <v>85.0</v>
      </c>
      <c r="BZ253" s="31">
        <v>121.0</v>
      </c>
      <c r="CA253" s="31">
        <f t="shared" si="714"/>
        <v>0.7024793388</v>
      </c>
      <c r="CB253" s="31">
        <v>70.2</v>
      </c>
      <c r="CC253" s="31">
        <f t="shared" si="715"/>
        <v>0.2975206612</v>
      </c>
      <c r="CD253" s="42"/>
      <c r="CE253" s="42">
        <v>11.0</v>
      </c>
      <c r="CF253" s="42">
        <v>7.0</v>
      </c>
      <c r="CG253" s="42">
        <f t="shared" si="720"/>
        <v>23</v>
      </c>
      <c r="CH253" s="42">
        <v>144.0</v>
      </c>
      <c r="CI253" s="42">
        <v>167.0</v>
      </c>
      <c r="CJ253" s="42">
        <f t="shared" si="717"/>
        <v>0.8622754491</v>
      </c>
      <c r="CK253" s="42">
        <v>86.2</v>
      </c>
      <c r="CL253" s="42">
        <f t="shared" si="718"/>
        <v>0.1377245509</v>
      </c>
    </row>
    <row r="254" ht="16.5" customHeight="1">
      <c r="A254" s="36" t="s">
        <v>25</v>
      </c>
      <c r="B254" s="37"/>
      <c r="C254" s="37"/>
      <c r="D254" s="37"/>
      <c r="E254" s="37"/>
      <c r="F254" s="37"/>
      <c r="G254" s="36">
        <f t="shared" ref="G254:H254" si="723">SUM(G242:G253)/12</f>
        <v>0.7919121251</v>
      </c>
      <c r="H254" s="36">
        <f t="shared" si="723"/>
        <v>79.18333333</v>
      </c>
      <c r="I254" s="36">
        <f>SUM(I242:I253)/12*100</f>
        <v>20.80878749</v>
      </c>
      <c r="J254" s="37"/>
      <c r="K254" s="37"/>
      <c r="L254" s="37"/>
      <c r="M254" s="37"/>
      <c r="N254" s="37"/>
      <c r="O254" s="37"/>
      <c r="P254" s="36">
        <f t="shared" ref="P254:Q254" si="724">SUM(P242:P253)/12</f>
        <v>0.9256298472</v>
      </c>
      <c r="Q254" s="36">
        <f t="shared" si="724"/>
        <v>92.575</v>
      </c>
      <c r="R254" s="36">
        <f>SUM(R242:R253)/12*100</f>
        <v>7.437015277</v>
      </c>
      <c r="S254" s="37"/>
      <c r="T254" s="37"/>
      <c r="U254" s="37"/>
      <c r="V254" s="37"/>
      <c r="W254" s="37"/>
      <c r="X254" s="37"/>
      <c r="Y254" s="36">
        <f t="shared" ref="Y254:Z254" si="725">SUM(Y242:Y253)/12</f>
        <v>0.8446657237</v>
      </c>
      <c r="Z254" s="36">
        <f t="shared" si="725"/>
        <v>84.48166667</v>
      </c>
      <c r="AA254" s="36">
        <f>SUM(AA242:AA253)/12*100</f>
        <v>15.64758288</v>
      </c>
      <c r="AB254" s="37"/>
      <c r="AC254" s="37"/>
      <c r="AD254" s="37"/>
      <c r="AE254" s="37"/>
      <c r="AF254" s="37"/>
      <c r="AG254" s="37"/>
      <c r="AH254" s="36">
        <f t="shared" ref="AH254:AI254" si="726">SUM(AH242:AH253)/12</f>
        <v>0.8261297748</v>
      </c>
      <c r="AI254" s="36">
        <f t="shared" si="726"/>
        <v>82.60083333</v>
      </c>
      <c r="AJ254" s="36">
        <f>SUM(AJ242:AJ253)/12*100</f>
        <v>17.38702252</v>
      </c>
      <c r="AK254" s="37"/>
      <c r="AL254" s="37"/>
      <c r="AM254" s="37"/>
      <c r="AN254" s="37"/>
      <c r="AO254" s="37"/>
      <c r="AP254" s="37"/>
      <c r="AQ254" s="36">
        <f t="shared" ref="AQ254:AR254" si="727">SUM(AQ242:AQ253)/12</f>
        <v>0.8320789085</v>
      </c>
      <c r="AR254" s="36">
        <f t="shared" si="727"/>
        <v>83.20833333</v>
      </c>
      <c r="AS254" s="36">
        <f>SUM(AS242:AS253)/12*100</f>
        <v>16.79210915</v>
      </c>
      <c r="AT254" s="37"/>
      <c r="AU254" s="37"/>
      <c r="AV254" s="37"/>
      <c r="AW254" s="37"/>
      <c r="AX254" s="37"/>
      <c r="AY254" s="37"/>
      <c r="AZ254" s="36">
        <f t="shared" ref="AZ254:BA254" si="728">SUM(AZ242:AZ253)/12</f>
        <v>0.7865787242</v>
      </c>
      <c r="BA254" s="36">
        <f t="shared" si="728"/>
        <v>78.64166667</v>
      </c>
      <c r="BB254" s="36">
        <f>SUM(BB242:BB253)/12*100</f>
        <v>21.34212758</v>
      </c>
      <c r="BC254" s="37"/>
      <c r="BD254" s="37"/>
      <c r="BE254" s="37"/>
      <c r="BF254" s="37"/>
      <c r="BG254" s="37"/>
      <c r="BH254" s="37"/>
      <c r="BI254" s="36">
        <f t="shared" ref="BI254:BJ254" si="729">SUM(BI242:BI253)/12</f>
        <v>0.816647346</v>
      </c>
      <c r="BJ254" s="36">
        <f t="shared" si="729"/>
        <v>81.66916667</v>
      </c>
      <c r="BK254" s="36">
        <f>SUM(BK242:BK253)/12*100</f>
        <v>18.3352654</v>
      </c>
      <c r="BL254" s="37"/>
      <c r="BM254" s="37"/>
      <c r="BN254" s="37"/>
      <c r="BO254" s="37"/>
      <c r="BP254" s="37"/>
      <c r="BQ254" s="37"/>
      <c r="BR254" s="36">
        <f t="shared" ref="BR254:BS254" si="730">SUM(BR242:BR253)/12</f>
        <v>0.8645265305</v>
      </c>
      <c r="BS254" s="36">
        <f t="shared" si="730"/>
        <v>86.45833333</v>
      </c>
      <c r="BT254" s="36">
        <f>SUM(BT242:BT253)/12*100</f>
        <v>13.54734695</v>
      </c>
      <c r="BU254" s="37"/>
      <c r="BV254" s="37"/>
      <c r="BW254" s="37"/>
      <c r="BX254" s="37"/>
      <c r="BY254" s="37"/>
      <c r="BZ254" s="37"/>
      <c r="CA254" s="36">
        <f t="shared" ref="CA254:CB254" si="731">SUM(CA242:CA253)/12</f>
        <v>0.7831295518</v>
      </c>
      <c r="CB254" s="36">
        <f t="shared" si="731"/>
        <v>78.31666667</v>
      </c>
      <c r="CC254" s="36">
        <f>SUM(CC242:CC253)/12*100</f>
        <v>21.68704482</v>
      </c>
      <c r="CD254" s="37"/>
      <c r="CE254" s="37"/>
      <c r="CF254" s="37"/>
      <c r="CG254" s="37"/>
      <c r="CH254" s="37"/>
      <c r="CI254" s="37"/>
      <c r="CJ254" s="36">
        <f t="shared" ref="CJ254:CK254" si="732">SUM(CJ242:CJ253)/12</f>
        <v>0.7699041501</v>
      </c>
      <c r="CK254" s="36">
        <f t="shared" si="732"/>
        <v>76.975</v>
      </c>
      <c r="CL254" s="36">
        <f>SUM(CL242:CL253)/12*100</f>
        <v>23.00958499</v>
      </c>
    </row>
    <row r="255" ht="16.5" customHeight="1">
      <c r="A255" s="38" t="s">
        <v>26</v>
      </c>
      <c r="B255" s="39"/>
      <c r="C255" s="39"/>
      <c r="D255" s="39"/>
      <c r="E255" s="39"/>
      <c r="F255" s="39"/>
      <c r="G255" s="38">
        <f>STDEV(G242:G253)</f>
        <v>0.2985089159</v>
      </c>
      <c r="H255" s="38"/>
      <c r="I255" s="38">
        <f>STDEV(I242:I253)</f>
        <v>0.2985089159</v>
      </c>
      <c r="J255" s="39"/>
      <c r="K255" s="39"/>
      <c r="L255" s="39"/>
      <c r="M255" s="39"/>
      <c r="N255" s="39"/>
      <c r="O255" s="39"/>
      <c r="P255" s="38">
        <f>STDEV(P242:P253)</f>
        <v>0.09322988087</v>
      </c>
      <c r="Q255" s="38"/>
      <c r="R255" s="38">
        <f>STDEV(R242:R253)</f>
        <v>0.09322988087</v>
      </c>
      <c r="S255" s="39"/>
      <c r="T255" s="39"/>
      <c r="U255" s="39"/>
      <c r="V255" s="39"/>
      <c r="W255" s="39"/>
      <c r="X255" s="39"/>
      <c r="Y255" s="38">
        <f>STDEV(Y242:Y253)</f>
        <v>0.2542805066</v>
      </c>
      <c r="Z255" s="38"/>
      <c r="AA255" s="38">
        <f>STDEV(AA242:AA253)</f>
        <v>0.2579518531</v>
      </c>
      <c r="AB255" s="39"/>
      <c r="AC255" s="39"/>
      <c r="AD255" s="39"/>
      <c r="AE255" s="39"/>
      <c r="AF255" s="39"/>
      <c r="AG255" s="39"/>
      <c r="AH255" s="38">
        <f>STDEV(AH242:AH253)</f>
        <v>0.2651197764</v>
      </c>
      <c r="AI255" s="38"/>
      <c r="AJ255" s="38">
        <f>STDEV(AJ242:AJ253)</f>
        <v>0.2651197764</v>
      </c>
      <c r="AK255" s="39"/>
      <c r="AL255" s="39"/>
      <c r="AM255" s="39"/>
      <c r="AN255" s="39"/>
      <c r="AO255" s="39"/>
      <c r="AP255" s="39"/>
      <c r="AQ255" s="38">
        <f>STDEV(AQ242:AQ253)</f>
        <v>0.1837373874</v>
      </c>
      <c r="AR255" s="38"/>
      <c r="AS255" s="38">
        <f>STDEV(AS242:AS253)</f>
        <v>0.1837373874</v>
      </c>
      <c r="AT255" s="39"/>
      <c r="AU255" s="39"/>
      <c r="AV255" s="39"/>
      <c r="AW255" s="39"/>
      <c r="AX255" s="39"/>
      <c r="AY255" s="39"/>
      <c r="AZ255" s="38">
        <f>STDEV(AZ242:AZ253)</f>
        <v>0.2730197787</v>
      </c>
      <c r="BA255" s="38"/>
      <c r="BB255" s="38">
        <f>STDEV(BB242:BB253)</f>
        <v>0.2730197787</v>
      </c>
      <c r="BC255" s="39"/>
      <c r="BD255" s="39"/>
      <c r="BE255" s="39"/>
      <c r="BF255" s="39"/>
      <c r="BG255" s="39"/>
      <c r="BH255" s="39"/>
      <c r="BI255" s="38">
        <f>STDEV(BI242:BI253)</f>
        <v>0.2312322294</v>
      </c>
      <c r="BJ255" s="38"/>
      <c r="BK255" s="38">
        <f>STDEV(BK242:BK253)</f>
        <v>0.2312322294</v>
      </c>
      <c r="BL255" s="39"/>
      <c r="BM255" s="39"/>
      <c r="BN255" s="39"/>
      <c r="BO255" s="39"/>
      <c r="BP255" s="39"/>
      <c r="BQ255" s="39"/>
      <c r="BR255" s="38">
        <f>STDEV(BR242:BR253)</f>
        <v>0.0459774113</v>
      </c>
      <c r="BS255" s="38"/>
      <c r="BT255" s="38">
        <f>STDEV(BT242:BT253)</f>
        <v>0.0459774113</v>
      </c>
      <c r="BU255" s="39"/>
      <c r="BV255" s="39"/>
      <c r="BW255" s="39"/>
      <c r="BX255" s="39"/>
      <c r="BY255" s="39"/>
      <c r="BZ255" s="39"/>
      <c r="CA255" s="38">
        <f>STDEV(CA242:CA253)</f>
        <v>0.1585119936</v>
      </c>
      <c r="CB255" s="38"/>
      <c r="CC255" s="38">
        <f>STDEV(CC242:CC253)</f>
        <v>0.1585119936</v>
      </c>
      <c r="CD255" s="39"/>
      <c r="CE255" s="39"/>
      <c r="CF255" s="39"/>
      <c r="CG255" s="39"/>
      <c r="CH255" s="39"/>
      <c r="CI255" s="39"/>
      <c r="CJ255" s="38">
        <f>STDEV(CJ242:CJ253)</f>
        <v>0.2669543227</v>
      </c>
      <c r="CK255" s="38"/>
      <c r="CL255" s="38">
        <f>STDEV(CL242:CL253)</f>
        <v>0.2669543227</v>
      </c>
    </row>
    <row r="256" ht="16.5" customHeight="1">
      <c r="A256" s="40" t="s">
        <v>27</v>
      </c>
      <c r="B256" s="41"/>
      <c r="C256" s="41"/>
      <c r="D256" s="41"/>
      <c r="E256" s="41"/>
      <c r="F256" s="41"/>
      <c r="G256" s="40">
        <f>VAR(G242:G253)</f>
        <v>0.08910757286</v>
      </c>
      <c r="H256" s="40"/>
      <c r="I256" s="40">
        <f>VAR(I242:I253)</f>
        <v>0.08910757286</v>
      </c>
      <c r="J256" s="41"/>
      <c r="K256" s="41"/>
      <c r="L256" s="41"/>
      <c r="M256" s="41"/>
      <c r="N256" s="41"/>
      <c r="O256" s="41"/>
      <c r="P256" s="40">
        <f>VAR(P242:P253)</f>
        <v>0.008691810686</v>
      </c>
      <c r="Q256" s="41"/>
      <c r="R256" s="40">
        <f>VAR(R242:R253)</f>
        <v>0.008691810686</v>
      </c>
      <c r="S256" s="41"/>
      <c r="T256" s="41"/>
      <c r="U256" s="41"/>
      <c r="V256" s="41"/>
      <c r="W256" s="41"/>
      <c r="X256" s="41"/>
      <c r="Y256" s="40">
        <f>VAR(Y242:Y253)</f>
        <v>0.06465857605</v>
      </c>
      <c r="Z256" s="41"/>
      <c r="AA256" s="40">
        <f>VAR(AA242:AA253)</f>
        <v>0.06653915849</v>
      </c>
      <c r="AB256" s="41"/>
      <c r="AC256" s="41"/>
      <c r="AD256" s="41"/>
      <c r="AE256" s="41"/>
      <c r="AF256" s="41"/>
      <c r="AG256" s="41"/>
      <c r="AH256" s="40">
        <f>VAR(AH242:AH253)</f>
        <v>0.07028849586</v>
      </c>
      <c r="AI256" s="41"/>
      <c r="AJ256" s="40">
        <f>VAR(AJ242:AJ253)</f>
        <v>0.07028849586</v>
      </c>
      <c r="AK256" s="41"/>
      <c r="AL256" s="41"/>
      <c r="AM256" s="41"/>
      <c r="AN256" s="41"/>
      <c r="AO256" s="41"/>
      <c r="AP256" s="41"/>
      <c r="AQ256" s="40">
        <f>VAR(AQ242:AQ253)</f>
        <v>0.03375942753</v>
      </c>
      <c r="AR256" s="41"/>
      <c r="AS256" s="40">
        <f>VAR(AS242:AS253)</f>
        <v>0.03375942753</v>
      </c>
      <c r="AT256" s="41"/>
      <c r="AU256" s="41"/>
      <c r="AV256" s="41"/>
      <c r="AW256" s="41"/>
      <c r="AX256" s="41"/>
      <c r="AY256" s="41"/>
      <c r="AZ256" s="40">
        <f>VAR(AZ242:AZ253)</f>
        <v>0.07453979955</v>
      </c>
      <c r="BA256" s="41"/>
      <c r="BB256" s="40">
        <f>VAR(BB242:BB253)</f>
        <v>0.07453979955</v>
      </c>
      <c r="BC256" s="41"/>
      <c r="BD256" s="41"/>
      <c r="BE256" s="41"/>
      <c r="BF256" s="41"/>
      <c r="BG256" s="41"/>
      <c r="BH256" s="41"/>
      <c r="BI256" s="40">
        <f>VAR(BI242:BI253)</f>
        <v>0.05346834391</v>
      </c>
      <c r="BJ256" s="41"/>
      <c r="BK256" s="40">
        <f>VAR(BK242:BK253)</f>
        <v>0.05346834391</v>
      </c>
      <c r="BL256" s="41"/>
      <c r="BM256" s="41"/>
      <c r="BN256" s="41"/>
      <c r="BO256" s="41"/>
      <c r="BP256" s="41"/>
      <c r="BQ256" s="41"/>
      <c r="BR256" s="40">
        <f>VAR(BR242:BR253)</f>
        <v>0.00211392235</v>
      </c>
      <c r="BS256" s="41"/>
      <c r="BT256" s="40">
        <f>VAR(BT242:BT253)</f>
        <v>0.00211392235</v>
      </c>
      <c r="BU256" s="41"/>
      <c r="BV256" s="41"/>
      <c r="BW256" s="41"/>
      <c r="BX256" s="41"/>
      <c r="BY256" s="41"/>
      <c r="BZ256" s="41"/>
      <c r="CA256" s="40">
        <f>VAR(CA242:CA253)</f>
        <v>0.02512605212</v>
      </c>
      <c r="CB256" s="41"/>
      <c r="CC256" s="40">
        <f>VAR(CC242:CC253)</f>
        <v>0.02512605212</v>
      </c>
      <c r="CD256" s="41"/>
      <c r="CE256" s="41"/>
      <c r="CF256" s="41"/>
      <c r="CG256" s="41"/>
      <c r="CH256" s="41"/>
      <c r="CI256" s="41"/>
      <c r="CJ256" s="40">
        <f>VAR(CJ242:CJ253)</f>
        <v>0.07126461038</v>
      </c>
      <c r="CK256" s="41"/>
      <c r="CL256" s="40">
        <f>VAR(CL242:CL253)</f>
        <v>0.07126461038</v>
      </c>
    </row>
    <row r="257" ht="16.5" customHeight="1">
      <c r="A257" s="23"/>
      <c r="B257" s="23">
        <v>0.0</v>
      </c>
      <c r="C257" s="23">
        <v>8.0</v>
      </c>
      <c r="D257" s="23">
        <f t="shared" ref="D257:D268" si="733">F257-E257</f>
        <v>2</v>
      </c>
      <c r="E257" s="23">
        <v>18.0</v>
      </c>
      <c r="F257" s="23">
        <v>20.0</v>
      </c>
      <c r="G257" s="23">
        <f t="shared" ref="G257:G268" si="734">E257/F257</f>
        <v>0.9</v>
      </c>
      <c r="H257" s="23">
        <v>90.0</v>
      </c>
      <c r="I257" s="23">
        <f t="shared" ref="I257:I268" si="735">D257/F257</f>
        <v>0.1</v>
      </c>
      <c r="J257" s="24"/>
      <c r="K257" s="24">
        <v>0.0</v>
      </c>
      <c r="L257" s="24">
        <v>10.0</v>
      </c>
      <c r="M257" s="24">
        <f t="shared" ref="M257:M268" si="736">O257-N257</f>
        <v>0</v>
      </c>
      <c r="N257" s="24">
        <v>22.0</v>
      </c>
      <c r="O257" s="24">
        <v>22.0</v>
      </c>
      <c r="P257" s="24">
        <f t="shared" ref="P257:P268" si="737">N257/O257</f>
        <v>1</v>
      </c>
      <c r="Q257" s="24">
        <v>100.0</v>
      </c>
      <c r="R257" s="24">
        <f t="shared" ref="R257:R268" si="738">M257/O257</f>
        <v>0</v>
      </c>
      <c r="S257" s="49"/>
      <c r="T257" s="49">
        <v>0.0</v>
      </c>
      <c r="U257" s="49">
        <v>10.0</v>
      </c>
      <c r="V257" s="49">
        <f t="shared" ref="V257:V268" si="739">X257-W257</f>
        <v>5</v>
      </c>
      <c r="W257" s="49">
        <v>14.0</v>
      </c>
      <c r="X257" s="49">
        <v>19.0</v>
      </c>
      <c r="Y257" s="49">
        <f t="shared" ref="Y257:Y268" si="740">W257/X257</f>
        <v>0.7368421053</v>
      </c>
      <c r="Z257" s="49">
        <v>73.7</v>
      </c>
      <c r="AA257" s="49">
        <f t="shared" ref="AA257:AA268" si="741">V257/X257</f>
        <v>0.2631578947</v>
      </c>
      <c r="AB257" s="50"/>
      <c r="AC257" s="50">
        <v>0.0</v>
      </c>
      <c r="AD257" s="50">
        <v>7.0</v>
      </c>
      <c r="AE257" s="50">
        <f t="shared" ref="AE257:AE268" si="742">AG257-AF257</f>
        <v>5</v>
      </c>
      <c r="AF257" s="50">
        <v>63.0</v>
      </c>
      <c r="AG257" s="50">
        <v>68.0</v>
      </c>
      <c r="AH257" s="50">
        <f t="shared" ref="AH257:AH268" si="743">AF257/AG257</f>
        <v>0.9264705882</v>
      </c>
      <c r="AI257" s="50">
        <v>92.6</v>
      </c>
      <c r="AJ257" s="50">
        <f t="shared" ref="AJ257:AJ268" si="744">AE257/AG257</f>
        <v>0.07352941176</v>
      </c>
      <c r="AK257" s="27"/>
      <c r="AL257" s="27">
        <v>0.0</v>
      </c>
      <c r="AM257" s="27">
        <v>3.0</v>
      </c>
      <c r="AN257" s="27">
        <f t="shared" ref="AN257:AN268" si="745">AP257-AO257</f>
        <v>18</v>
      </c>
      <c r="AO257" s="27">
        <v>125.0</v>
      </c>
      <c r="AP257" s="27">
        <v>143.0</v>
      </c>
      <c r="AQ257" s="27">
        <f t="shared" ref="AQ257:AQ268" si="746">AO257/AP257</f>
        <v>0.8741258741</v>
      </c>
      <c r="AR257" s="27">
        <v>87.4</v>
      </c>
      <c r="AS257" s="27">
        <f t="shared" ref="AS257:AS268" si="747">AN257/AP257</f>
        <v>0.1258741259</v>
      </c>
      <c r="AT257" s="28"/>
      <c r="AU257" s="28">
        <v>0.0</v>
      </c>
      <c r="AV257" s="28">
        <v>1.0</v>
      </c>
      <c r="AW257" s="28">
        <f t="shared" ref="AW257:AW268" si="748">AY257-AX257</f>
        <v>14</v>
      </c>
      <c r="AX257" s="28">
        <v>156.0</v>
      </c>
      <c r="AY257" s="28">
        <v>170.0</v>
      </c>
      <c r="AZ257" s="28">
        <f t="shared" ref="AZ257:AZ267" si="749">AX257/AY257</f>
        <v>0.9176470588</v>
      </c>
      <c r="BA257" s="28">
        <v>91.8</v>
      </c>
      <c r="BB257" s="28">
        <f t="shared" ref="BB257:BB267" si="750">AW257/AY257</f>
        <v>0.08235294118</v>
      </c>
      <c r="BC257" s="29"/>
      <c r="BD257" s="29">
        <v>0.0</v>
      </c>
      <c r="BE257" s="29">
        <v>8.0</v>
      </c>
      <c r="BF257" s="29">
        <f t="shared" ref="BF257:BF266" si="751">BH257-BG257</f>
        <v>12</v>
      </c>
      <c r="BG257" s="29">
        <v>50.0</v>
      </c>
      <c r="BH257" s="29">
        <v>62.0</v>
      </c>
      <c r="BI257" s="29">
        <f t="shared" ref="BI257:BI268" si="752">BG257/BH257</f>
        <v>0.8064516129</v>
      </c>
      <c r="BJ257" s="29">
        <v>80.6</v>
      </c>
      <c r="BK257" s="29">
        <f t="shared" ref="BK257:BK268" si="753">BF257/BH257</f>
        <v>0.1935483871</v>
      </c>
      <c r="BL257" s="30"/>
      <c r="BM257" s="30">
        <v>0.0</v>
      </c>
      <c r="BN257" s="30">
        <v>2.0</v>
      </c>
      <c r="BO257" s="30">
        <f t="shared" ref="BO257:BO268" si="754">BQ257-BP257</f>
        <v>25</v>
      </c>
      <c r="BP257" s="30">
        <v>200.0</v>
      </c>
      <c r="BQ257" s="30">
        <v>225.0</v>
      </c>
      <c r="BR257" s="30">
        <f t="shared" ref="BR257:BR268" si="755">BP257/BQ257</f>
        <v>0.8888888889</v>
      </c>
      <c r="BS257" s="30">
        <v>88.9</v>
      </c>
      <c r="BT257" s="30">
        <f t="shared" ref="BT257:BT268" si="756">BO257/BQ257</f>
        <v>0.1111111111</v>
      </c>
      <c r="BU257" s="31"/>
      <c r="BV257" s="31">
        <v>0.0</v>
      </c>
      <c r="BW257" s="31">
        <v>8.0</v>
      </c>
      <c r="BX257" s="31">
        <f t="shared" ref="BX257:BX267" si="757">BZ257-BY257</f>
        <v>24</v>
      </c>
      <c r="BY257" s="31">
        <v>104.0</v>
      </c>
      <c r="BZ257" s="31">
        <v>128.0</v>
      </c>
      <c r="CA257" s="31">
        <f t="shared" ref="CA257:CA268" si="758">BY257/BZ257</f>
        <v>0.8125</v>
      </c>
      <c r="CB257" s="31">
        <v>81.2</v>
      </c>
      <c r="CC257" s="31">
        <f t="shared" ref="CC257:CC268" si="759">BX257/BZ257</f>
        <v>0.1875</v>
      </c>
      <c r="CD257" s="42"/>
      <c r="CE257" s="42">
        <v>0.0</v>
      </c>
      <c r="CF257" s="42">
        <v>0.0</v>
      </c>
      <c r="CG257" s="42">
        <f t="shared" ref="CG257:CG268" si="760">CI257-CH257</f>
        <v>34</v>
      </c>
      <c r="CH257" s="42">
        <v>132.0</v>
      </c>
      <c r="CI257" s="42">
        <v>166.0</v>
      </c>
      <c r="CJ257" s="42">
        <f t="shared" ref="CJ257:CJ268" si="761">CH257/CI257</f>
        <v>0.7951807229</v>
      </c>
      <c r="CK257" s="42">
        <v>79.5</v>
      </c>
      <c r="CL257" s="42">
        <f t="shared" ref="CL257:CL268" si="762">CG257/CI257</f>
        <v>0.2048192771</v>
      </c>
    </row>
    <row r="258" ht="16.5" customHeight="1">
      <c r="A258" s="23"/>
      <c r="B258" s="23">
        <v>1.0</v>
      </c>
      <c r="C258" s="23">
        <v>3.0</v>
      </c>
      <c r="D258" s="23">
        <f t="shared" si="733"/>
        <v>2</v>
      </c>
      <c r="E258" s="23">
        <v>35.0</v>
      </c>
      <c r="F258" s="23">
        <v>37.0</v>
      </c>
      <c r="G258" s="23">
        <f t="shared" si="734"/>
        <v>0.9459459459</v>
      </c>
      <c r="H258" s="23">
        <v>94.6</v>
      </c>
      <c r="I258" s="23">
        <f t="shared" si="735"/>
        <v>0.05405405405</v>
      </c>
      <c r="J258" s="24"/>
      <c r="K258" s="24">
        <v>1.0</v>
      </c>
      <c r="L258" s="24">
        <v>3.0</v>
      </c>
      <c r="M258" s="24">
        <f t="shared" si="736"/>
        <v>6</v>
      </c>
      <c r="N258" s="24">
        <v>67.0</v>
      </c>
      <c r="O258" s="24">
        <v>73.0</v>
      </c>
      <c r="P258" s="24">
        <f t="shared" si="737"/>
        <v>0.9178082192</v>
      </c>
      <c r="Q258" s="24">
        <v>91.8</v>
      </c>
      <c r="R258" s="24">
        <f t="shared" si="738"/>
        <v>0.08219178082</v>
      </c>
      <c r="S258" s="49"/>
      <c r="T258" s="49">
        <v>1.0</v>
      </c>
      <c r="U258" s="49">
        <v>11.0</v>
      </c>
      <c r="V258" s="49">
        <f t="shared" si="739"/>
        <v>9</v>
      </c>
      <c r="W258" s="49">
        <v>22.0</v>
      </c>
      <c r="X258" s="49">
        <v>31.0</v>
      </c>
      <c r="Y258" s="49">
        <f t="shared" si="740"/>
        <v>0.7096774194</v>
      </c>
      <c r="Z258" s="49">
        <v>71.0</v>
      </c>
      <c r="AA258" s="49">
        <f t="shared" si="741"/>
        <v>0.2903225806</v>
      </c>
      <c r="AB258" s="50"/>
      <c r="AC258" s="50">
        <v>1.0</v>
      </c>
      <c r="AD258" s="50">
        <v>6.0</v>
      </c>
      <c r="AE258" s="50">
        <f t="shared" si="742"/>
        <v>7</v>
      </c>
      <c r="AF258" s="50">
        <v>92.0</v>
      </c>
      <c r="AG258" s="50">
        <v>99.0</v>
      </c>
      <c r="AH258" s="50">
        <f t="shared" si="743"/>
        <v>0.9292929293</v>
      </c>
      <c r="AI258" s="50">
        <v>92.9</v>
      </c>
      <c r="AJ258" s="50">
        <f t="shared" si="744"/>
        <v>0.07070707071</v>
      </c>
      <c r="AK258" s="27"/>
      <c r="AL258" s="27">
        <v>1.0</v>
      </c>
      <c r="AM258" s="27">
        <v>10.0</v>
      </c>
      <c r="AN258" s="27">
        <f t="shared" si="745"/>
        <v>13</v>
      </c>
      <c r="AO258" s="27">
        <v>44.0</v>
      </c>
      <c r="AP258" s="27">
        <v>57.0</v>
      </c>
      <c r="AQ258" s="27">
        <f t="shared" si="746"/>
        <v>0.7719298246</v>
      </c>
      <c r="AR258" s="27">
        <v>77.2</v>
      </c>
      <c r="AS258" s="27">
        <f t="shared" si="747"/>
        <v>0.2280701754</v>
      </c>
      <c r="AT258" s="28"/>
      <c r="AU258" s="28">
        <v>1.0</v>
      </c>
      <c r="AV258" s="28">
        <v>6.0</v>
      </c>
      <c r="AW258" s="28">
        <f t="shared" si="748"/>
        <v>8</v>
      </c>
      <c r="AX258" s="28">
        <v>98.0</v>
      </c>
      <c r="AY258" s="28">
        <v>106.0</v>
      </c>
      <c r="AZ258" s="28">
        <f t="shared" si="749"/>
        <v>0.9245283019</v>
      </c>
      <c r="BA258" s="28">
        <v>92.5</v>
      </c>
      <c r="BB258" s="28">
        <f t="shared" si="750"/>
        <v>0.07547169811</v>
      </c>
      <c r="BC258" s="29"/>
      <c r="BD258" s="29">
        <v>1.0</v>
      </c>
      <c r="BE258" s="29">
        <v>2.0</v>
      </c>
      <c r="BF258" s="29">
        <f t="shared" si="751"/>
        <v>16</v>
      </c>
      <c r="BG258" s="29">
        <v>153.0</v>
      </c>
      <c r="BH258" s="29">
        <v>169.0</v>
      </c>
      <c r="BI258" s="29">
        <f t="shared" si="752"/>
        <v>0.9053254438</v>
      </c>
      <c r="BJ258" s="29">
        <v>90.5</v>
      </c>
      <c r="BK258" s="29">
        <f t="shared" si="753"/>
        <v>0.09467455621</v>
      </c>
      <c r="BL258" s="30"/>
      <c r="BM258" s="30">
        <v>1.0</v>
      </c>
      <c r="BN258" s="30">
        <v>10.0</v>
      </c>
      <c r="BO258" s="30">
        <f t="shared" si="754"/>
        <v>22</v>
      </c>
      <c r="BP258" s="30">
        <v>52.0</v>
      </c>
      <c r="BQ258" s="30">
        <v>74.0</v>
      </c>
      <c r="BR258" s="30">
        <f t="shared" si="755"/>
        <v>0.7027027027</v>
      </c>
      <c r="BS258" s="30">
        <v>70.3</v>
      </c>
      <c r="BT258" s="30">
        <f t="shared" si="756"/>
        <v>0.2972972973</v>
      </c>
      <c r="BU258" s="31"/>
      <c r="BV258" s="31">
        <v>1.0</v>
      </c>
      <c r="BW258" s="31">
        <v>6.0</v>
      </c>
      <c r="BX258" s="31">
        <f t="shared" si="757"/>
        <v>22</v>
      </c>
      <c r="BY258" s="31">
        <v>142.0</v>
      </c>
      <c r="BZ258" s="31">
        <v>164.0</v>
      </c>
      <c r="CA258" s="31">
        <f t="shared" si="758"/>
        <v>0.8658536585</v>
      </c>
      <c r="CB258" s="31">
        <v>86.6</v>
      </c>
      <c r="CC258" s="31">
        <f t="shared" si="759"/>
        <v>0.1341463415</v>
      </c>
      <c r="CD258" s="42"/>
      <c r="CE258" s="42">
        <v>1.0</v>
      </c>
      <c r="CF258" s="42">
        <v>1.0</v>
      </c>
      <c r="CG258" s="42">
        <f t="shared" si="760"/>
        <v>37</v>
      </c>
      <c r="CH258" s="42">
        <v>326.0</v>
      </c>
      <c r="CI258" s="42">
        <v>363.0</v>
      </c>
      <c r="CJ258" s="42">
        <f t="shared" si="761"/>
        <v>0.8980716253</v>
      </c>
      <c r="CK258" s="42">
        <v>89.8</v>
      </c>
      <c r="CL258" s="42">
        <f t="shared" si="762"/>
        <v>0.1019283747</v>
      </c>
    </row>
    <row r="259" ht="16.5" customHeight="1">
      <c r="A259" s="23"/>
      <c r="B259" s="23">
        <v>2.0</v>
      </c>
      <c r="C259" s="23">
        <v>0.0</v>
      </c>
      <c r="D259" s="23">
        <f t="shared" si="733"/>
        <v>1</v>
      </c>
      <c r="E259" s="23">
        <v>44.0</v>
      </c>
      <c r="F259" s="23">
        <v>45.0</v>
      </c>
      <c r="G259" s="23">
        <f t="shared" si="734"/>
        <v>0.9777777778</v>
      </c>
      <c r="H259" s="23">
        <v>97.8</v>
      </c>
      <c r="I259" s="23">
        <f t="shared" si="735"/>
        <v>0.02222222222</v>
      </c>
      <c r="J259" s="24"/>
      <c r="K259" s="24">
        <v>2.0</v>
      </c>
      <c r="L259" s="24">
        <v>9.0</v>
      </c>
      <c r="M259" s="24">
        <f t="shared" si="736"/>
        <v>3</v>
      </c>
      <c r="N259" s="24">
        <v>31.0</v>
      </c>
      <c r="O259" s="24">
        <v>34.0</v>
      </c>
      <c r="P259" s="24">
        <f t="shared" si="737"/>
        <v>0.9117647059</v>
      </c>
      <c r="Q259" s="24">
        <v>91.2</v>
      </c>
      <c r="R259" s="24">
        <f t="shared" si="738"/>
        <v>0.08823529412</v>
      </c>
      <c r="S259" s="49"/>
      <c r="T259" s="49">
        <v>2.0</v>
      </c>
      <c r="U259" s="49">
        <v>1.0</v>
      </c>
      <c r="V259" s="49">
        <f t="shared" si="739"/>
        <v>5</v>
      </c>
      <c r="W259" s="49">
        <v>109.0</v>
      </c>
      <c r="X259" s="49">
        <v>114.0</v>
      </c>
      <c r="Y259" s="49">
        <f t="shared" si="740"/>
        <v>0.9561403509</v>
      </c>
      <c r="Z259" s="49">
        <v>95.6</v>
      </c>
      <c r="AA259" s="49">
        <f t="shared" si="741"/>
        <v>0.04385964912</v>
      </c>
      <c r="AB259" s="50"/>
      <c r="AC259" s="50">
        <v>2.0</v>
      </c>
      <c r="AD259" s="50">
        <v>4.0</v>
      </c>
      <c r="AE259" s="50">
        <f t="shared" si="742"/>
        <v>5</v>
      </c>
      <c r="AF259" s="50">
        <v>105.0</v>
      </c>
      <c r="AG259" s="50">
        <v>110.0</v>
      </c>
      <c r="AH259" s="50">
        <f t="shared" si="743"/>
        <v>0.9545454545</v>
      </c>
      <c r="AI259" s="50">
        <v>95.5</v>
      </c>
      <c r="AJ259" s="50">
        <f t="shared" si="744"/>
        <v>0.04545454545</v>
      </c>
      <c r="AK259" s="27"/>
      <c r="AL259" s="27">
        <v>2.0</v>
      </c>
      <c r="AM259" s="27">
        <v>8.0</v>
      </c>
      <c r="AN259" s="27">
        <f t="shared" si="745"/>
        <v>11</v>
      </c>
      <c r="AO259" s="27">
        <v>69.0</v>
      </c>
      <c r="AP259" s="27">
        <v>80.0</v>
      </c>
      <c r="AQ259" s="27">
        <f t="shared" si="746"/>
        <v>0.8625</v>
      </c>
      <c r="AR259" s="27">
        <v>86.2</v>
      </c>
      <c r="AS259" s="27">
        <f t="shared" si="747"/>
        <v>0.1375</v>
      </c>
      <c r="AT259" s="28"/>
      <c r="AU259" s="28">
        <v>2.0</v>
      </c>
      <c r="AV259" s="28">
        <v>5.0</v>
      </c>
      <c r="AW259" s="28">
        <f t="shared" si="748"/>
        <v>10</v>
      </c>
      <c r="AX259" s="28">
        <v>107.0</v>
      </c>
      <c r="AY259" s="28">
        <v>117.0</v>
      </c>
      <c r="AZ259" s="28">
        <f t="shared" si="749"/>
        <v>0.9145299145</v>
      </c>
      <c r="BA259" s="28">
        <v>91.5</v>
      </c>
      <c r="BB259" s="28">
        <f t="shared" si="750"/>
        <v>0.08547008547</v>
      </c>
      <c r="BC259" s="29"/>
      <c r="BD259" s="29">
        <v>2.0</v>
      </c>
      <c r="BE259" s="29">
        <v>10.0</v>
      </c>
      <c r="BF259" s="29">
        <f t="shared" si="751"/>
        <v>22</v>
      </c>
      <c r="BG259" s="29">
        <v>28.0</v>
      </c>
      <c r="BH259" s="29">
        <v>50.0</v>
      </c>
      <c r="BI259" s="29">
        <f t="shared" si="752"/>
        <v>0.56</v>
      </c>
      <c r="BJ259" s="29">
        <v>56.0</v>
      </c>
      <c r="BK259" s="29">
        <f t="shared" si="753"/>
        <v>0.44</v>
      </c>
      <c r="BL259" s="30"/>
      <c r="BM259" s="30">
        <v>2.0</v>
      </c>
      <c r="BN259" s="30">
        <v>9.0</v>
      </c>
      <c r="BO259" s="30">
        <f t="shared" si="754"/>
        <v>17</v>
      </c>
      <c r="BP259" s="30">
        <v>93.0</v>
      </c>
      <c r="BQ259" s="30">
        <v>110.0</v>
      </c>
      <c r="BR259" s="30">
        <f t="shared" si="755"/>
        <v>0.8454545455</v>
      </c>
      <c r="BS259" s="30">
        <v>84.5</v>
      </c>
      <c r="BT259" s="30">
        <f t="shared" si="756"/>
        <v>0.1545454545</v>
      </c>
      <c r="BU259" s="31"/>
      <c r="BV259" s="31">
        <v>2.0</v>
      </c>
      <c r="BW259" s="31">
        <v>1.0</v>
      </c>
      <c r="BX259" s="31">
        <f t="shared" si="757"/>
        <v>31</v>
      </c>
      <c r="BY259" s="31">
        <v>226.0</v>
      </c>
      <c r="BZ259" s="31">
        <v>257.0</v>
      </c>
      <c r="CA259" s="31">
        <f t="shared" si="758"/>
        <v>0.8793774319</v>
      </c>
      <c r="CB259" s="31">
        <v>87.9</v>
      </c>
      <c r="CC259" s="31">
        <f t="shared" si="759"/>
        <v>0.1206225681</v>
      </c>
      <c r="CD259" s="42"/>
      <c r="CE259" s="42">
        <v>2.0</v>
      </c>
      <c r="CF259" s="42">
        <v>8.0</v>
      </c>
      <c r="CG259" s="42">
        <f t="shared" si="760"/>
        <v>80</v>
      </c>
      <c r="CH259" s="42">
        <v>103.0</v>
      </c>
      <c r="CI259" s="42">
        <v>183.0</v>
      </c>
      <c r="CJ259" s="42">
        <f t="shared" si="761"/>
        <v>0.5628415301</v>
      </c>
      <c r="CK259" s="42">
        <v>56.3</v>
      </c>
      <c r="CL259" s="42">
        <f t="shared" si="762"/>
        <v>0.4371584699</v>
      </c>
    </row>
    <row r="260" ht="16.5" customHeight="1">
      <c r="A260" s="23"/>
      <c r="B260" s="23">
        <v>3.0</v>
      </c>
      <c r="C260" s="23">
        <v>7.0</v>
      </c>
      <c r="D260" s="23">
        <f t="shared" si="733"/>
        <v>0</v>
      </c>
      <c r="E260" s="23">
        <v>23.0</v>
      </c>
      <c r="F260" s="23">
        <v>23.0</v>
      </c>
      <c r="G260" s="23">
        <f t="shared" si="734"/>
        <v>1</v>
      </c>
      <c r="H260" s="23">
        <v>100.0</v>
      </c>
      <c r="I260" s="23">
        <f t="shared" si="735"/>
        <v>0</v>
      </c>
      <c r="J260" s="24"/>
      <c r="K260" s="24">
        <v>3.0</v>
      </c>
      <c r="L260" s="24">
        <v>5.0</v>
      </c>
      <c r="M260" s="24">
        <f t="shared" si="736"/>
        <v>3</v>
      </c>
      <c r="N260" s="24">
        <v>50.0</v>
      </c>
      <c r="O260" s="24">
        <v>53.0</v>
      </c>
      <c r="P260" s="24">
        <f t="shared" si="737"/>
        <v>0.9433962264</v>
      </c>
      <c r="Q260" s="24">
        <v>94.3</v>
      </c>
      <c r="R260" s="24">
        <f t="shared" si="738"/>
        <v>0.05660377358</v>
      </c>
      <c r="S260" s="49"/>
      <c r="T260" s="49">
        <v>3.0</v>
      </c>
      <c r="U260" s="49">
        <v>3.0</v>
      </c>
      <c r="V260" s="49">
        <f t="shared" si="739"/>
        <v>6</v>
      </c>
      <c r="W260" s="49">
        <v>94.0</v>
      </c>
      <c r="X260" s="49">
        <v>100.0</v>
      </c>
      <c r="Y260" s="49">
        <f t="shared" si="740"/>
        <v>0.94</v>
      </c>
      <c r="Z260" s="49">
        <v>94.0</v>
      </c>
      <c r="AA260" s="49">
        <f t="shared" si="741"/>
        <v>0.06</v>
      </c>
      <c r="AB260" s="50"/>
      <c r="AC260" s="50">
        <v>3.0</v>
      </c>
      <c r="AD260" s="50">
        <v>9.0</v>
      </c>
      <c r="AE260" s="50">
        <f t="shared" si="742"/>
        <v>8</v>
      </c>
      <c r="AF260" s="50">
        <v>60.0</v>
      </c>
      <c r="AG260" s="50">
        <v>68.0</v>
      </c>
      <c r="AH260" s="50">
        <f t="shared" si="743"/>
        <v>0.8823529412</v>
      </c>
      <c r="AI260" s="50">
        <v>88.2</v>
      </c>
      <c r="AJ260" s="50">
        <f t="shared" si="744"/>
        <v>0.1176470588</v>
      </c>
      <c r="AK260" s="27"/>
      <c r="AL260" s="27">
        <v>3.0</v>
      </c>
      <c r="AM260" s="27">
        <v>1.0</v>
      </c>
      <c r="AN260" s="27">
        <f t="shared" si="745"/>
        <v>11</v>
      </c>
      <c r="AO260" s="27">
        <v>155.0</v>
      </c>
      <c r="AP260" s="27">
        <v>166.0</v>
      </c>
      <c r="AQ260" s="27">
        <f t="shared" si="746"/>
        <v>0.9337349398</v>
      </c>
      <c r="AR260" s="27">
        <v>93.4</v>
      </c>
      <c r="AS260" s="27">
        <f t="shared" si="747"/>
        <v>0.06626506024</v>
      </c>
      <c r="AT260" s="28"/>
      <c r="AU260" s="28">
        <v>3.0</v>
      </c>
      <c r="AV260" s="28">
        <v>7.0</v>
      </c>
      <c r="AW260" s="28">
        <f t="shared" si="748"/>
        <v>7</v>
      </c>
      <c r="AX260" s="28">
        <v>72.0</v>
      </c>
      <c r="AY260" s="28">
        <v>79.0</v>
      </c>
      <c r="AZ260" s="28">
        <f t="shared" si="749"/>
        <v>0.9113924051</v>
      </c>
      <c r="BA260" s="28">
        <v>91.1</v>
      </c>
      <c r="BB260" s="28">
        <f t="shared" si="750"/>
        <v>0.08860759494</v>
      </c>
      <c r="BC260" s="29"/>
      <c r="BD260" s="29">
        <v>3.0</v>
      </c>
      <c r="BE260" s="29">
        <v>9.0</v>
      </c>
      <c r="BF260" s="29">
        <f t="shared" si="751"/>
        <v>17</v>
      </c>
      <c r="BG260" s="29">
        <v>77.0</v>
      </c>
      <c r="BH260" s="29">
        <v>94.0</v>
      </c>
      <c r="BI260" s="29">
        <f t="shared" si="752"/>
        <v>0.8191489362</v>
      </c>
      <c r="BJ260" s="29">
        <v>81.9</v>
      </c>
      <c r="BK260" s="29">
        <f t="shared" si="753"/>
        <v>0.1808510638</v>
      </c>
      <c r="BL260" s="30"/>
      <c r="BM260" s="30">
        <v>3.0</v>
      </c>
      <c r="BN260" s="30">
        <v>8.0</v>
      </c>
      <c r="BO260" s="30">
        <f t="shared" si="754"/>
        <v>18</v>
      </c>
      <c r="BP260" s="30">
        <v>84.0</v>
      </c>
      <c r="BQ260" s="30">
        <v>102.0</v>
      </c>
      <c r="BR260" s="30">
        <f t="shared" si="755"/>
        <v>0.8235294118</v>
      </c>
      <c r="BS260" s="30">
        <v>82.4</v>
      </c>
      <c r="BT260" s="30">
        <f t="shared" si="756"/>
        <v>0.1764705882</v>
      </c>
      <c r="BU260" s="31"/>
      <c r="BV260" s="31">
        <v>3.0</v>
      </c>
      <c r="BW260" s="31">
        <v>3.0</v>
      </c>
      <c r="BX260" s="31">
        <f t="shared" si="757"/>
        <v>23</v>
      </c>
      <c r="BY260" s="31">
        <v>198.0</v>
      </c>
      <c r="BZ260" s="31">
        <v>221.0</v>
      </c>
      <c r="CA260" s="31">
        <f t="shared" si="758"/>
        <v>0.8959276018</v>
      </c>
      <c r="CB260" s="31">
        <v>89.6</v>
      </c>
      <c r="CC260" s="31">
        <f t="shared" si="759"/>
        <v>0.1040723982</v>
      </c>
      <c r="CD260" s="42"/>
      <c r="CE260" s="42">
        <v>3.0</v>
      </c>
      <c r="CF260" s="42">
        <v>11.0</v>
      </c>
      <c r="CG260" s="42">
        <f t="shared" si="760"/>
        <v>5</v>
      </c>
      <c r="CH260" s="42">
        <v>191.0</v>
      </c>
      <c r="CI260" s="42">
        <v>196.0</v>
      </c>
      <c r="CJ260" s="42">
        <f t="shared" si="761"/>
        <v>0.9744897959</v>
      </c>
      <c r="CK260" s="42">
        <v>97.4</v>
      </c>
      <c r="CL260" s="42">
        <f t="shared" si="762"/>
        <v>0.02551020408</v>
      </c>
    </row>
    <row r="261" ht="16.5" customHeight="1">
      <c r="A261" s="23"/>
      <c r="B261" s="23">
        <v>4.0</v>
      </c>
      <c r="C261" s="23">
        <v>4.0</v>
      </c>
      <c r="D261" s="23">
        <f t="shared" si="733"/>
        <v>0</v>
      </c>
      <c r="E261" s="23">
        <v>26.0</v>
      </c>
      <c r="F261" s="23">
        <v>26.0</v>
      </c>
      <c r="G261" s="23">
        <f t="shared" si="734"/>
        <v>1</v>
      </c>
      <c r="H261" s="23">
        <v>100.0</v>
      </c>
      <c r="I261" s="23">
        <f t="shared" si="735"/>
        <v>0</v>
      </c>
      <c r="J261" s="24"/>
      <c r="K261" s="24">
        <v>4.0</v>
      </c>
      <c r="L261" s="24">
        <v>8.0</v>
      </c>
      <c r="M261" s="24">
        <f t="shared" si="736"/>
        <v>11</v>
      </c>
      <c r="N261" s="24">
        <v>32.0</v>
      </c>
      <c r="O261" s="24">
        <v>43.0</v>
      </c>
      <c r="P261" s="24">
        <f t="shared" si="737"/>
        <v>0.7441860465</v>
      </c>
      <c r="Q261" s="24">
        <v>74.4</v>
      </c>
      <c r="R261" s="24">
        <f t="shared" si="738"/>
        <v>0.2558139535</v>
      </c>
      <c r="S261" s="49"/>
      <c r="T261" s="49">
        <v>4.0</v>
      </c>
      <c r="U261" s="49">
        <v>4.0</v>
      </c>
      <c r="V261" s="49">
        <f t="shared" si="739"/>
        <v>4</v>
      </c>
      <c r="W261" s="49">
        <v>85.0</v>
      </c>
      <c r="X261" s="49">
        <v>89.0</v>
      </c>
      <c r="Y261" s="49">
        <f t="shared" si="740"/>
        <v>0.9550561798</v>
      </c>
      <c r="Z261" s="49">
        <v>95.5</v>
      </c>
      <c r="AA261" s="49">
        <f t="shared" si="741"/>
        <v>0.04494382022</v>
      </c>
      <c r="AB261" s="50"/>
      <c r="AC261" s="50">
        <v>4.0</v>
      </c>
      <c r="AD261" s="50">
        <v>11.0</v>
      </c>
      <c r="AE261" s="50">
        <f t="shared" si="742"/>
        <v>9</v>
      </c>
      <c r="AF261" s="50">
        <v>27.0</v>
      </c>
      <c r="AG261" s="50">
        <v>36.0</v>
      </c>
      <c r="AH261" s="50">
        <f t="shared" si="743"/>
        <v>0.75</v>
      </c>
      <c r="AI261" s="50">
        <v>75.0</v>
      </c>
      <c r="AJ261" s="50">
        <f t="shared" si="744"/>
        <v>0.25</v>
      </c>
      <c r="AK261" s="27"/>
      <c r="AL261" s="27">
        <v>4.0</v>
      </c>
      <c r="AM261" s="27">
        <v>0.0</v>
      </c>
      <c r="AN261" s="27">
        <f t="shared" si="745"/>
        <v>9</v>
      </c>
      <c r="AO261" s="27">
        <v>153.0</v>
      </c>
      <c r="AP261" s="27">
        <v>162.0</v>
      </c>
      <c r="AQ261" s="27">
        <f t="shared" si="746"/>
        <v>0.9444444444</v>
      </c>
      <c r="AR261" s="27">
        <v>94.4</v>
      </c>
      <c r="AS261" s="27">
        <f t="shared" si="747"/>
        <v>0.05555555556</v>
      </c>
      <c r="AT261" s="28"/>
      <c r="AU261" s="28">
        <v>4.0</v>
      </c>
      <c r="AV261" s="28">
        <v>0.0</v>
      </c>
      <c r="AW261" s="28">
        <f t="shared" si="748"/>
        <v>8</v>
      </c>
      <c r="AX261" s="28">
        <v>144.0</v>
      </c>
      <c r="AY261" s="28">
        <v>152.0</v>
      </c>
      <c r="AZ261" s="28">
        <f t="shared" si="749"/>
        <v>0.9473684211</v>
      </c>
      <c r="BA261" s="28">
        <v>94.7</v>
      </c>
      <c r="BB261" s="28">
        <f t="shared" si="750"/>
        <v>0.05263157895</v>
      </c>
      <c r="BC261" s="29"/>
      <c r="BD261" s="29">
        <v>4.0</v>
      </c>
      <c r="BE261" s="29">
        <v>5.0</v>
      </c>
      <c r="BF261" s="29">
        <f t="shared" si="751"/>
        <v>12</v>
      </c>
      <c r="BG261" s="29">
        <v>104.0</v>
      </c>
      <c r="BH261" s="29">
        <v>116.0</v>
      </c>
      <c r="BI261" s="29">
        <f t="shared" si="752"/>
        <v>0.8965517241</v>
      </c>
      <c r="BJ261" s="29">
        <v>89.7</v>
      </c>
      <c r="BK261" s="29">
        <f t="shared" si="753"/>
        <v>0.1034482759</v>
      </c>
      <c r="BL261" s="30"/>
      <c r="BM261" s="30">
        <v>4.0</v>
      </c>
      <c r="BN261" s="30">
        <v>11.0</v>
      </c>
      <c r="BO261" s="30">
        <f t="shared" si="754"/>
        <v>22</v>
      </c>
      <c r="BP261" s="30">
        <v>58.0</v>
      </c>
      <c r="BQ261" s="30">
        <v>80.0</v>
      </c>
      <c r="BR261" s="30">
        <f t="shared" si="755"/>
        <v>0.725</v>
      </c>
      <c r="BS261" s="30">
        <v>72.5</v>
      </c>
      <c r="BT261" s="30">
        <f t="shared" si="756"/>
        <v>0.275</v>
      </c>
      <c r="BU261" s="31"/>
      <c r="BV261" s="31">
        <v>4.0</v>
      </c>
      <c r="BW261" s="31">
        <v>4.0</v>
      </c>
      <c r="BX261" s="31">
        <f t="shared" si="757"/>
        <v>22</v>
      </c>
      <c r="BY261" s="31">
        <v>169.0</v>
      </c>
      <c r="BZ261" s="31">
        <v>191.0</v>
      </c>
      <c r="CA261" s="31">
        <f t="shared" si="758"/>
        <v>0.8848167539</v>
      </c>
      <c r="CB261" s="31">
        <v>88.5</v>
      </c>
      <c r="CC261" s="31">
        <f t="shared" si="759"/>
        <v>0.1151832461</v>
      </c>
      <c r="CD261" s="42"/>
      <c r="CE261" s="42">
        <v>4.0</v>
      </c>
      <c r="CF261" s="42">
        <v>5.0</v>
      </c>
      <c r="CG261" s="42">
        <f t="shared" si="760"/>
        <v>34</v>
      </c>
      <c r="CH261" s="42">
        <v>205.0</v>
      </c>
      <c r="CI261" s="42">
        <v>239.0</v>
      </c>
      <c r="CJ261" s="42">
        <f t="shared" si="761"/>
        <v>0.8577405858</v>
      </c>
      <c r="CK261" s="42">
        <v>85.8</v>
      </c>
      <c r="CL261" s="42">
        <f t="shared" si="762"/>
        <v>0.1422594142</v>
      </c>
    </row>
    <row r="262" ht="16.5" customHeight="1">
      <c r="A262" s="23"/>
      <c r="B262" s="23">
        <v>5.0</v>
      </c>
      <c r="C262" s="23">
        <v>11.0</v>
      </c>
      <c r="D262" s="23">
        <f t="shared" si="733"/>
        <v>2</v>
      </c>
      <c r="E262" s="23">
        <v>10.0</v>
      </c>
      <c r="F262" s="23">
        <v>12.0</v>
      </c>
      <c r="G262" s="23">
        <f t="shared" si="734"/>
        <v>0.8333333333</v>
      </c>
      <c r="H262" s="23">
        <v>83.3</v>
      </c>
      <c r="I262" s="23">
        <f t="shared" si="735"/>
        <v>0.1666666667</v>
      </c>
      <c r="J262" s="24"/>
      <c r="K262" s="24">
        <v>5.0</v>
      </c>
      <c r="L262" s="24">
        <v>7.0</v>
      </c>
      <c r="M262" s="24">
        <f t="shared" si="736"/>
        <v>2</v>
      </c>
      <c r="N262" s="24">
        <v>35.0</v>
      </c>
      <c r="O262" s="24">
        <v>37.0</v>
      </c>
      <c r="P262" s="24">
        <f t="shared" si="737"/>
        <v>0.9459459459</v>
      </c>
      <c r="Q262" s="24">
        <v>94.6</v>
      </c>
      <c r="R262" s="24">
        <f t="shared" si="738"/>
        <v>0.05405405405</v>
      </c>
      <c r="S262" s="49"/>
      <c r="T262" s="49">
        <v>5.0</v>
      </c>
      <c r="U262" s="49">
        <v>2.0</v>
      </c>
      <c r="V262" s="49">
        <f t="shared" si="739"/>
        <v>5</v>
      </c>
      <c r="W262" s="49">
        <v>104.0</v>
      </c>
      <c r="X262" s="49">
        <v>109.0</v>
      </c>
      <c r="Y262" s="49">
        <f t="shared" si="740"/>
        <v>0.9541284404</v>
      </c>
      <c r="Z262" s="49">
        <v>95.4</v>
      </c>
      <c r="AA262" s="49">
        <f t="shared" si="741"/>
        <v>0.04587155963</v>
      </c>
      <c r="AB262" s="50"/>
      <c r="AC262" s="50">
        <v>5.0</v>
      </c>
      <c r="AD262" s="50">
        <v>2.0</v>
      </c>
      <c r="AE262" s="50">
        <f t="shared" si="742"/>
        <v>9</v>
      </c>
      <c r="AF262" s="50">
        <v>127.0</v>
      </c>
      <c r="AG262" s="50">
        <v>136.0</v>
      </c>
      <c r="AH262" s="50">
        <f t="shared" si="743"/>
        <v>0.9338235294</v>
      </c>
      <c r="AI262" s="50">
        <v>93.4</v>
      </c>
      <c r="AJ262" s="50">
        <f t="shared" si="744"/>
        <v>0.06617647059</v>
      </c>
      <c r="AK262" s="27"/>
      <c r="AL262" s="27">
        <v>5.0</v>
      </c>
      <c r="AM262" s="27">
        <v>2.0</v>
      </c>
      <c r="AN262" s="27">
        <f t="shared" si="745"/>
        <v>8</v>
      </c>
      <c r="AO262" s="27">
        <v>151.0</v>
      </c>
      <c r="AP262" s="27">
        <v>159.0</v>
      </c>
      <c r="AQ262" s="27">
        <f t="shared" si="746"/>
        <v>0.9496855346</v>
      </c>
      <c r="AR262" s="27">
        <v>95.0</v>
      </c>
      <c r="AS262" s="27">
        <f t="shared" si="747"/>
        <v>0.05031446541</v>
      </c>
      <c r="AT262" s="28"/>
      <c r="AU262" s="28">
        <v>5.0</v>
      </c>
      <c r="AV262" s="28">
        <v>2.0</v>
      </c>
      <c r="AW262" s="28">
        <f t="shared" si="748"/>
        <v>14</v>
      </c>
      <c r="AX262" s="28">
        <v>144.0</v>
      </c>
      <c r="AY262" s="28">
        <v>158.0</v>
      </c>
      <c r="AZ262" s="28">
        <f t="shared" si="749"/>
        <v>0.9113924051</v>
      </c>
      <c r="BA262" s="28">
        <v>91.1</v>
      </c>
      <c r="BB262" s="28">
        <f t="shared" si="750"/>
        <v>0.08860759494</v>
      </c>
      <c r="BC262" s="29"/>
      <c r="BD262" s="29">
        <v>5.0</v>
      </c>
      <c r="BE262" s="29">
        <v>4.0</v>
      </c>
      <c r="BF262" s="29">
        <f t="shared" si="751"/>
        <v>14</v>
      </c>
      <c r="BG262" s="29">
        <v>127.0</v>
      </c>
      <c r="BH262" s="29">
        <v>141.0</v>
      </c>
      <c r="BI262" s="29">
        <f t="shared" si="752"/>
        <v>0.9007092199</v>
      </c>
      <c r="BJ262" s="29">
        <v>90.1</v>
      </c>
      <c r="BK262" s="29">
        <f t="shared" si="753"/>
        <v>0.09929078014</v>
      </c>
      <c r="BL262" s="30"/>
      <c r="BM262" s="30">
        <v>5.0</v>
      </c>
      <c r="BN262" s="30">
        <v>7.0</v>
      </c>
      <c r="BO262" s="30">
        <f t="shared" si="754"/>
        <v>17</v>
      </c>
      <c r="BP262" s="30">
        <v>101.0</v>
      </c>
      <c r="BQ262" s="30">
        <v>118.0</v>
      </c>
      <c r="BR262" s="30">
        <f t="shared" si="755"/>
        <v>0.8559322034</v>
      </c>
      <c r="BS262" s="30">
        <v>85.6</v>
      </c>
      <c r="BT262" s="30">
        <f t="shared" si="756"/>
        <v>0.1440677966</v>
      </c>
      <c r="BU262" s="31"/>
      <c r="BV262" s="31">
        <v>5.0</v>
      </c>
      <c r="BW262" s="31">
        <v>9.0</v>
      </c>
      <c r="BX262" s="31">
        <f t="shared" si="757"/>
        <v>43</v>
      </c>
      <c r="BY262" s="31">
        <v>95.0</v>
      </c>
      <c r="BZ262" s="31">
        <v>138.0</v>
      </c>
      <c r="CA262" s="31">
        <f t="shared" si="758"/>
        <v>0.6884057971</v>
      </c>
      <c r="CB262" s="31">
        <v>68.8</v>
      </c>
      <c r="CC262" s="31">
        <f t="shared" si="759"/>
        <v>0.3115942029</v>
      </c>
      <c r="CD262" s="42"/>
      <c r="CE262" s="42">
        <v>5.0</v>
      </c>
      <c r="CF262" s="42">
        <v>7.0</v>
      </c>
      <c r="CG262" s="42">
        <f t="shared" si="760"/>
        <v>29</v>
      </c>
      <c r="CH262" s="42">
        <v>131.0</v>
      </c>
      <c r="CI262" s="42">
        <v>160.0</v>
      </c>
      <c r="CJ262" s="42">
        <f t="shared" si="761"/>
        <v>0.81875</v>
      </c>
      <c r="CK262" s="42">
        <v>81.9</v>
      </c>
      <c r="CL262" s="42">
        <f t="shared" si="762"/>
        <v>0.18125</v>
      </c>
    </row>
    <row r="263" ht="16.5" customHeight="1">
      <c r="A263" s="23"/>
      <c r="B263" s="23">
        <v>6.0</v>
      </c>
      <c r="C263" s="23">
        <v>9.0</v>
      </c>
      <c r="D263" s="23">
        <f t="shared" si="733"/>
        <v>0</v>
      </c>
      <c r="E263" s="23">
        <v>22.0</v>
      </c>
      <c r="F263" s="23">
        <v>22.0</v>
      </c>
      <c r="G263" s="23">
        <f t="shared" si="734"/>
        <v>1</v>
      </c>
      <c r="H263" s="23">
        <v>100.0</v>
      </c>
      <c r="I263" s="23">
        <f t="shared" si="735"/>
        <v>0</v>
      </c>
      <c r="J263" s="24"/>
      <c r="K263" s="24">
        <v>6.0</v>
      </c>
      <c r="L263" s="24">
        <v>1.0</v>
      </c>
      <c r="M263" s="24">
        <f t="shared" si="736"/>
        <v>3</v>
      </c>
      <c r="N263" s="24">
        <v>79.0</v>
      </c>
      <c r="O263" s="24">
        <v>82.0</v>
      </c>
      <c r="P263" s="24">
        <f t="shared" si="737"/>
        <v>0.9634146341</v>
      </c>
      <c r="Q263" s="24">
        <v>96.3</v>
      </c>
      <c r="R263" s="24">
        <f t="shared" si="738"/>
        <v>0.03658536585</v>
      </c>
      <c r="S263" s="49"/>
      <c r="T263" s="49">
        <v>6.0</v>
      </c>
      <c r="U263" s="49">
        <v>4.0</v>
      </c>
      <c r="V263" s="49">
        <f t="shared" si="739"/>
        <v>1</v>
      </c>
      <c r="W263" s="49">
        <v>1.0</v>
      </c>
      <c r="X263" s="49">
        <v>2.0</v>
      </c>
      <c r="Y263" s="49">
        <f t="shared" si="740"/>
        <v>0.5</v>
      </c>
      <c r="Z263" s="49">
        <v>50.0</v>
      </c>
      <c r="AA263" s="49">
        <f t="shared" si="741"/>
        <v>0.5</v>
      </c>
      <c r="AB263" s="50"/>
      <c r="AC263" s="50">
        <v>6.0</v>
      </c>
      <c r="AD263" s="50">
        <v>0.0</v>
      </c>
      <c r="AE263" s="50">
        <f t="shared" si="742"/>
        <v>4</v>
      </c>
      <c r="AF263" s="50">
        <v>126.0</v>
      </c>
      <c r="AG263" s="50">
        <v>130.0</v>
      </c>
      <c r="AH263" s="50">
        <f t="shared" si="743"/>
        <v>0.9692307692</v>
      </c>
      <c r="AI263" s="50">
        <v>96.9</v>
      </c>
      <c r="AJ263" s="50">
        <f t="shared" si="744"/>
        <v>0.03076923077</v>
      </c>
      <c r="AK263" s="27"/>
      <c r="AL263" s="27">
        <v>6.0</v>
      </c>
      <c r="AM263" s="27">
        <v>5.0</v>
      </c>
      <c r="AN263" s="27">
        <f t="shared" si="745"/>
        <v>13</v>
      </c>
      <c r="AO263" s="27">
        <v>107.0</v>
      </c>
      <c r="AP263" s="27">
        <v>120.0</v>
      </c>
      <c r="AQ263" s="27">
        <f t="shared" si="746"/>
        <v>0.8916666667</v>
      </c>
      <c r="AR263" s="27">
        <v>89.2</v>
      </c>
      <c r="AS263" s="27">
        <f t="shared" si="747"/>
        <v>0.1083333333</v>
      </c>
      <c r="AT263" s="28"/>
      <c r="AU263" s="28">
        <v>6.0</v>
      </c>
      <c r="AV263" s="28">
        <v>11.0</v>
      </c>
      <c r="AW263" s="28">
        <f t="shared" si="748"/>
        <v>34</v>
      </c>
      <c r="AX263" s="28">
        <v>30.0</v>
      </c>
      <c r="AY263" s="28">
        <v>64.0</v>
      </c>
      <c r="AZ263" s="28">
        <f t="shared" si="749"/>
        <v>0.46875</v>
      </c>
      <c r="BA263" s="28">
        <v>46.9</v>
      </c>
      <c r="BB263" s="28">
        <f t="shared" si="750"/>
        <v>0.53125</v>
      </c>
      <c r="BC263" s="29"/>
      <c r="BD263" s="29">
        <v>6.0</v>
      </c>
      <c r="BE263" s="29">
        <v>0.0</v>
      </c>
      <c r="BF263" s="29">
        <f t="shared" si="751"/>
        <v>5</v>
      </c>
      <c r="BG263" s="29">
        <v>120.0</v>
      </c>
      <c r="BH263" s="29">
        <v>125.0</v>
      </c>
      <c r="BI263" s="29">
        <f t="shared" si="752"/>
        <v>0.96</v>
      </c>
      <c r="BJ263" s="29">
        <v>96.0</v>
      </c>
      <c r="BK263" s="29">
        <f t="shared" si="753"/>
        <v>0.04</v>
      </c>
      <c r="BL263" s="30"/>
      <c r="BM263" s="30">
        <v>6.0</v>
      </c>
      <c r="BN263" s="30">
        <v>3.0</v>
      </c>
      <c r="BO263" s="30">
        <f t="shared" si="754"/>
        <v>17</v>
      </c>
      <c r="BP263" s="30">
        <v>178.0</v>
      </c>
      <c r="BQ263" s="30">
        <v>195.0</v>
      </c>
      <c r="BR263" s="30">
        <f t="shared" si="755"/>
        <v>0.9128205128</v>
      </c>
      <c r="BS263" s="30">
        <v>91.3</v>
      </c>
      <c r="BT263" s="30">
        <f t="shared" si="756"/>
        <v>0.08717948718</v>
      </c>
      <c r="BU263" s="31"/>
      <c r="BV263" s="31">
        <v>6.0</v>
      </c>
      <c r="BW263" s="31">
        <v>7.0</v>
      </c>
      <c r="BX263" s="31">
        <f t="shared" si="757"/>
        <v>26</v>
      </c>
      <c r="BY263" s="31">
        <v>103.0</v>
      </c>
      <c r="BZ263" s="31">
        <v>129.0</v>
      </c>
      <c r="CA263" s="31">
        <f t="shared" si="758"/>
        <v>0.7984496124</v>
      </c>
      <c r="CB263" s="31">
        <v>79.8</v>
      </c>
      <c r="CC263" s="31">
        <f t="shared" si="759"/>
        <v>0.2015503876</v>
      </c>
      <c r="CD263" s="42"/>
      <c r="CE263" s="42">
        <v>6.0</v>
      </c>
      <c r="CF263" s="42">
        <v>3.0</v>
      </c>
      <c r="CG263" s="42">
        <f t="shared" si="760"/>
        <v>28</v>
      </c>
      <c r="CH263" s="42">
        <v>273.0</v>
      </c>
      <c r="CI263" s="42">
        <v>301.0</v>
      </c>
      <c r="CJ263" s="42">
        <f t="shared" si="761"/>
        <v>0.9069767442</v>
      </c>
      <c r="CK263" s="42">
        <v>90.7</v>
      </c>
      <c r="CL263" s="42">
        <f t="shared" si="762"/>
        <v>0.09302325581</v>
      </c>
    </row>
    <row r="264" ht="16.5" customHeight="1">
      <c r="A264" s="23"/>
      <c r="B264" s="23">
        <v>7.0</v>
      </c>
      <c r="C264" s="23">
        <v>6.0</v>
      </c>
      <c r="D264" s="23">
        <f t="shared" si="733"/>
        <v>2</v>
      </c>
      <c r="E264" s="23">
        <v>29.0</v>
      </c>
      <c r="F264" s="23">
        <v>31.0</v>
      </c>
      <c r="G264" s="23">
        <f t="shared" si="734"/>
        <v>0.935483871</v>
      </c>
      <c r="H264" s="23">
        <v>93.5</v>
      </c>
      <c r="I264" s="23">
        <f t="shared" si="735"/>
        <v>0.06451612903</v>
      </c>
      <c r="J264" s="24"/>
      <c r="K264" s="24">
        <v>7.0</v>
      </c>
      <c r="L264" s="24">
        <v>4.0</v>
      </c>
      <c r="M264" s="24">
        <f t="shared" si="736"/>
        <v>0</v>
      </c>
      <c r="N264" s="24">
        <v>69.0</v>
      </c>
      <c r="O264" s="24">
        <v>69.0</v>
      </c>
      <c r="P264" s="24">
        <f t="shared" si="737"/>
        <v>1</v>
      </c>
      <c r="Q264" s="24">
        <v>100.0</v>
      </c>
      <c r="R264" s="24">
        <f t="shared" si="738"/>
        <v>0</v>
      </c>
      <c r="S264" s="49"/>
      <c r="T264" s="49">
        <v>7.0</v>
      </c>
      <c r="U264" s="49">
        <v>5.0</v>
      </c>
      <c r="V264" s="49">
        <f t="shared" si="739"/>
        <v>2</v>
      </c>
      <c r="W264" s="49">
        <v>78.0</v>
      </c>
      <c r="X264" s="49">
        <v>80.0</v>
      </c>
      <c r="Y264" s="49">
        <f t="shared" si="740"/>
        <v>0.975</v>
      </c>
      <c r="Z264" s="49">
        <v>97.5</v>
      </c>
      <c r="AA264" s="49">
        <f t="shared" si="741"/>
        <v>0.025</v>
      </c>
      <c r="AB264" s="50"/>
      <c r="AC264" s="50">
        <v>7.0</v>
      </c>
      <c r="AD264" s="50">
        <v>5.0</v>
      </c>
      <c r="AE264" s="50">
        <f t="shared" si="742"/>
        <v>7</v>
      </c>
      <c r="AF264" s="50">
        <v>95.0</v>
      </c>
      <c r="AG264" s="50">
        <v>102.0</v>
      </c>
      <c r="AH264" s="50">
        <f t="shared" si="743"/>
        <v>0.931372549</v>
      </c>
      <c r="AI264" s="50">
        <v>93.1</v>
      </c>
      <c r="AJ264" s="50">
        <f t="shared" si="744"/>
        <v>0.06862745098</v>
      </c>
      <c r="AK264" s="27"/>
      <c r="AL264" s="27">
        <v>7.0</v>
      </c>
      <c r="AM264" s="27">
        <v>7.0</v>
      </c>
      <c r="AN264" s="27">
        <f t="shared" si="745"/>
        <v>8</v>
      </c>
      <c r="AO264" s="27">
        <v>81.0</v>
      </c>
      <c r="AP264" s="27">
        <v>89.0</v>
      </c>
      <c r="AQ264" s="27">
        <f t="shared" si="746"/>
        <v>0.9101123596</v>
      </c>
      <c r="AR264" s="27">
        <v>91.0</v>
      </c>
      <c r="AS264" s="27">
        <f t="shared" si="747"/>
        <v>0.08988764045</v>
      </c>
      <c r="AT264" s="28"/>
      <c r="AU264" s="28">
        <v>7.0</v>
      </c>
      <c r="AV264" s="28">
        <v>4.0</v>
      </c>
      <c r="AW264" s="28">
        <f t="shared" si="748"/>
        <v>12</v>
      </c>
      <c r="AX264" s="28">
        <v>117.0</v>
      </c>
      <c r="AY264" s="28">
        <v>129.0</v>
      </c>
      <c r="AZ264" s="28">
        <f t="shared" si="749"/>
        <v>0.9069767442</v>
      </c>
      <c r="BA264" s="28">
        <v>90.7</v>
      </c>
      <c r="BB264" s="28">
        <f t="shared" si="750"/>
        <v>0.09302325581</v>
      </c>
      <c r="BC264" s="29"/>
      <c r="BD264" s="29">
        <v>7.0</v>
      </c>
      <c r="BE264" s="29">
        <v>3.0</v>
      </c>
      <c r="BF264" s="29">
        <f t="shared" si="751"/>
        <v>16</v>
      </c>
      <c r="BG264" s="29">
        <v>144.0</v>
      </c>
      <c r="BH264" s="29">
        <v>160.0</v>
      </c>
      <c r="BI264" s="29">
        <f t="shared" si="752"/>
        <v>0.9</v>
      </c>
      <c r="BJ264" s="29">
        <v>90.0</v>
      </c>
      <c r="BK264" s="29">
        <f t="shared" si="753"/>
        <v>0.1</v>
      </c>
      <c r="BL264" s="30"/>
      <c r="BM264" s="30">
        <v>7.0</v>
      </c>
      <c r="BN264" s="30">
        <v>0.0</v>
      </c>
      <c r="BO264" s="30">
        <f t="shared" si="754"/>
        <v>23</v>
      </c>
      <c r="BP264" s="30">
        <v>204.0</v>
      </c>
      <c r="BQ264" s="30">
        <v>227.0</v>
      </c>
      <c r="BR264" s="30">
        <f t="shared" si="755"/>
        <v>0.8986784141</v>
      </c>
      <c r="BS264" s="30">
        <v>89.9</v>
      </c>
      <c r="BT264" s="30">
        <f t="shared" si="756"/>
        <v>0.1013215859</v>
      </c>
      <c r="BU264" s="31"/>
      <c r="BV264" s="31">
        <v>7.0</v>
      </c>
      <c r="BW264" s="31">
        <v>2.0</v>
      </c>
      <c r="BX264" s="31">
        <f t="shared" si="757"/>
        <v>29</v>
      </c>
      <c r="BY264" s="31">
        <v>200.0</v>
      </c>
      <c r="BZ264" s="31">
        <v>229.0</v>
      </c>
      <c r="CA264" s="31">
        <f t="shared" si="758"/>
        <v>0.8733624454</v>
      </c>
      <c r="CB264" s="31">
        <v>87.3</v>
      </c>
      <c r="CC264" s="31">
        <f t="shared" si="759"/>
        <v>0.1266375546</v>
      </c>
      <c r="CD264" s="42"/>
      <c r="CE264" s="42">
        <v>7.0</v>
      </c>
      <c r="CF264" s="42">
        <v>6.0</v>
      </c>
      <c r="CG264" s="42">
        <f t="shared" si="760"/>
        <v>30</v>
      </c>
      <c r="CH264" s="42">
        <v>203.0</v>
      </c>
      <c r="CI264" s="42">
        <v>233.0</v>
      </c>
      <c r="CJ264" s="42">
        <f t="shared" si="761"/>
        <v>0.8712446352</v>
      </c>
      <c r="CK264" s="42">
        <v>87.1</v>
      </c>
      <c r="CL264" s="42">
        <f t="shared" si="762"/>
        <v>0.1287553648</v>
      </c>
    </row>
    <row r="265" ht="16.5" customHeight="1">
      <c r="A265" s="23"/>
      <c r="B265" s="23">
        <v>8.0</v>
      </c>
      <c r="C265" s="23">
        <v>2.0</v>
      </c>
      <c r="D265" s="23">
        <f t="shared" si="733"/>
        <v>3</v>
      </c>
      <c r="E265" s="23">
        <v>42.0</v>
      </c>
      <c r="F265" s="23">
        <v>45.0</v>
      </c>
      <c r="G265" s="23">
        <f t="shared" si="734"/>
        <v>0.9333333333</v>
      </c>
      <c r="H265" s="23">
        <v>93.3</v>
      </c>
      <c r="I265" s="23">
        <f t="shared" si="735"/>
        <v>0.06666666667</v>
      </c>
      <c r="J265" s="24"/>
      <c r="K265" s="24">
        <v>8.0</v>
      </c>
      <c r="L265" s="24">
        <v>0.0</v>
      </c>
      <c r="M265" s="24">
        <f t="shared" si="736"/>
        <v>1</v>
      </c>
      <c r="N265" s="24">
        <v>78.0</v>
      </c>
      <c r="O265" s="24">
        <v>79.0</v>
      </c>
      <c r="P265" s="24">
        <f t="shared" si="737"/>
        <v>0.9873417722</v>
      </c>
      <c r="Q265" s="24">
        <v>98.7</v>
      </c>
      <c r="R265" s="24">
        <f t="shared" si="738"/>
        <v>0.01265822785</v>
      </c>
      <c r="S265" s="49"/>
      <c r="T265" s="49">
        <v>8.0</v>
      </c>
      <c r="U265" s="49">
        <v>6.0</v>
      </c>
      <c r="V265" s="49">
        <f t="shared" si="739"/>
        <v>3</v>
      </c>
      <c r="W265" s="49">
        <v>76.0</v>
      </c>
      <c r="X265" s="49">
        <v>79.0</v>
      </c>
      <c r="Y265" s="49">
        <f t="shared" si="740"/>
        <v>0.9620253165</v>
      </c>
      <c r="Z265" s="49">
        <v>96.2</v>
      </c>
      <c r="AA265" s="49">
        <f t="shared" si="741"/>
        <v>0.03797468354</v>
      </c>
      <c r="AB265" s="50"/>
      <c r="AC265" s="50">
        <v>8.0</v>
      </c>
      <c r="AD265" s="50">
        <v>10.0</v>
      </c>
      <c r="AE265" s="50">
        <f t="shared" si="742"/>
        <v>4</v>
      </c>
      <c r="AF265" s="50">
        <v>48.0</v>
      </c>
      <c r="AG265" s="50">
        <v>52.0</v>
      </c>
      <c r="AH265" s="50">
        <f t="shared" si="743"/>
        <v>0.9230769231</v>
      </c>
      <c r="AI265" s="50">
        <v>92.3</v>
      </c>
      <c r="AJ265" s="50">
        <f t="shared" si="744"/>
        <v>0.07692307692</v>
      </c>
      <c r="AK265" s="27"/>
      <c r="AL265" s="27">
        <v>8.0</v>
      </c>
      <c r="AM265" s="27">
        <v>11.0</v>
      </c>
      <c r="AN265" s="27">
        <f t="shared" si="745"/>
        <v>8</v>
      </c>
      <c r="AO265" s="27">
        <v>46.0</v>
      </c>
      <c r="AP265" s="27">
        <v>54.0</v>
      </c>
      <c r="AQ265" s="27">
        <f t="shared" si="746"/>
        <v>0.8518518519</v>
      </c>
      <c r="AR265" s="27">
        <v>85.2</v>
      </c>
      <c r="AS265" s="27">
        <f t="shared" si="747"/>
        <v>0.1481481481</v>
      </c>
      <c r="AT265" s="28"/>
      <c r="AU265" s="28">
        <v>8.0</v>
      </c>
      <c r="AV265" s="28">
        <v>3.0</v>
      </c>
      <c r="AW265" s="28">
        <f t="shared" si="748"/>
        <v>10</v>
      </c>
      <c r="AX265" s="28">
        <v>126.0</v>
      </c>
      <c r="AY265" s="28">
        <v>136.0</v>
      </c>
      <c r="AZ265" s="28">
        <f t="shared" si="749"/>
        <v>0.9264705882</v>
      </c>
      <c r="BA265" s="28">
        <v>92.6</v>
      </c>
      <c r="BB265" s="28">
        <f t="shared" si="750"/>
        <v>0.07352941176</v>
      </c>
      <c r="BC265" s="29"/>
      <c r="BD265" s="29">
        <v>8.0</v>
      </c>
      <c r="BE265" s="29">
        <v>1.0</v>
      </c>
      <c r="BF265" s="29">
        <f t="shared" si="751"/>
        <v>13</v>
      </c>
      <c r="BG265" s="29">
        <v>171.0</v>
      </c>
      <c r="BH265" s="29">
        <v>184.0</v>
      </c>
      <c r="BI265" s="29">
        <f t="shared" si="752"/>
        <v>0.9293478261</v>
      </c>
      <c r="BJ265" s="29">
        <v>92.9</v>
      </c>
      <c r="BK265" s="29">
        <f t="shared" si="753"/>
        <v>0.07065217391</v>
      </c>
      <c r="BL265" s="30"/>
      <c r="BM265" s="30">
        <v>8.0</v>
      </c>
      <c r="BN265" s="30">
        <v>4.0</v>
      </c>
      <c r="BO265" s="30">
        <f t="shared" si="754"/>
        <v>18</v>
      </c>
      <c r="BP265" s="30">
        <v>154.0</v>
      </c>
      <c r="BQ265" s="30">
        <v>172.0</v>
      </c>
      <c r="BR265" s="30">
        <f t="shared" si="755"/>
        <v>0.8953488372</v>
      </c>
      <c r="BS265" s="30">
        <v>89.5</v>
      </c>
      <c r="BT265" s="30">
        <f t="shared" si="756"/>
        <v>0.1046511628</v>
      </c>
      <c r="BU265" s="31"/>
      <c r="BV265" s="31">
        <v>8.0</v>
      </c>
      <c r="BW265" s="31">
        <v>5.0</v>
      </c>
      <c r="BX265" s="31">
        <f t="shared" si="757"/>
        <v>19</v>
      </c>
      <c r="BY265" s="31">
        <v>138.0</v>
      </c>
      <c r="BZ265" s="31">
        <v>157.0</v>
      </c>
      <c r="CA265" s="31">
        <f t="shared" si="758"/>
        <v>0.8789808917</v>
      </c>
      <c r="CB265" s="31">
        <v>87.9</v>
      </c>
      <c r="CC265" s="31">
        <f t="shared" si="759"/>
        <v>0.1210191083</v>
      </c>
      <c r="CD265" s="42"/>
      <c r="CE265" s="42">
        <v>8.0</v>
      </c>
      <c r="CF265" s="42">
        <v>9.0</v>
      </c>
      <c r="CG265" s="42">
        <f t="shared" si="760"/>
        <v>9</v>
      </c>
      <c r="CH265" s="42">
        <v>159.0</v>
      </c>
      <c r="CI265" s="42">
        <v>168.0</v>
      </c>
      <c r="CJ265" s="42">
        <f t="shared" si="761"/>
        <v>0.9464285714</v>
      </c>
      <c r="CK265" s="42">
        <v>94.6</v>
      </c>
      <c r="CL265" s="42">
        <f t="shared" si="762"/>
        <v>0.05357142857</v>
      </c>
    </row>
    <row r="266" ht="16.5" customHeight="1">
      <c r="A266" s="23"/>
      <c r="B266" s="23">
        <v>9.0</v>
      </c>
      <c r="C266" s="23">
        <v>1.0</v>
      </c>
      <c r="D266" s="23">
        <f t="shared" si="733"/>
        <v>1</v>
      </c>
      <c r="E266" s="23">
        <v>43.0</v>
      </c>
      <c r="F266" s="23">
        <v>44.0</v>
      </c>
      <c r="G266" s="23">
        <f t="shared" si="734"/>
        <v>0.9772727273</v>
      </c>
      <c r="H266" s="23">
        <v>97.7</v>
      </c>
      <c r="I266" s="23">
        <f t="shared" si="735"/>
        <v>0.02272727273</v>
      </c>
      <c r="J266" s="24"/>
      <c r="K266" s="24">
        <v>9.0</v>
      </c>
      <c r="L266" s="24">
        <v>2.0</v>
      </c>
      <c r="M266" s="24">
        <f t="shared" si="736"/>
        <v>6</v>
      </c>
      <c r="N266" s="24">
        <v>74.0</v>
      </c>
      <c r="O266" s="24">
        <v>80.0</v>
      </c>
      <c r="P266" s="24">
        <f t="shared" si="737"/>
        <v>0.925</v>
      </c>
      <c r="Q266" s="24">
        <v>92.5</v>
      </c>
      <c r="R266" s="24">
        <f t="shared" si="738"/>
        <v>0.075</v>
      </c>
      <c r="S266" s="49"/>
      <c r="T266" s="49">
        <v>9.0</v>
      </c>
      <c r="U266" s="49">
        <v>0.0</v>
      </c>
      <c r="V266" s="49">
        <f t="shared" si="739"/>
        <v>2</v>
      </c>
      <c r="W266" s="49">
        <v>107.0</v>
      </c>
      <c r="X266" s="49">
        <v>109.0</v>
      </c>
      <c r="Y266" s="49">
        <f t="shared" si="740"/>
        <v>0.9816513761</v>
      </c>
      <c r="Z266" s="49">
        <v>98.2</v>
      </c>
      <c r="AA266" s="49">
        <f t="shared" si="741"/>
        <v>0.01834862385</v>
      </c>
      <c r="AB266" s="50"/>
      <c r="AC266" s="50">
        <v>9.0</v>
      </c>
      <c r="AD266" s="50">
        <v>8.0</v>
      </c>
      <c r="AE266" s="50">
        <f t="shared" si="742"/>
        <v>5</v>
      </c>
      <c r="AF266" s="50">
        <v>62.0</v>
      </c>
      <c r="AG266" s="50">
        <v>67.0</v>
      </c>
      <c r="AH266" s="50">
        <f t="shared" si="743"/>
        <v>0.9253731343</v>
      </c>
      <c r="AI266" s="50">
        <v>92.5</v>
      </c>
      <c r="AJ266" s="50">
        <f t="shared" si="744"/>
        <v>0.07462686567</v>
      </c>
      <c r="AK266" s="27"/>
      <c r="AL266" s="27">
        <v>9.0</v>
      </c>
      <c r="AM266" s="27">
        <v>4.0</v>
      </c>
      <c r="AN266" s="27">
        <f t="shared" si="745"/>
        <v>6</v>
      </c>
      <c r="AO266" s="27">
        <v>113.0</v>
      </c>
      <c r="AP266" s="27">
        <v>119.0</v>
      </c>
      <c r="AQ266" s="27">
        <f t="shared" si="746"/>
        <v>0.9495798319</v>
      </c>
      <c r="AR266" s="27">
        <v>95.0</v>
      </c>
      <c r="AS266" s="27">
        <f t="shared" si="747"/>
        <v>0.05042016807</v>
      </c>
      <c r="AT266" s="28"/>
      <c r="AU266" s="28">
        <v>9.0</v>
      </c>
      <c r="AV266" s="28">
        <v>9.0</v>
      </c>
      <c r="AW266" s="28">
        <f t="shared" si="748"/>
        <v>10</v>
      </c>
      <c r="AX266" s="28">
        <v>43.0</v>
      </c>
      <c r="AY266" s="28">
        <v>53.0</v>
      </c>
      <c r="AZ266" s="28">
        <f t="shared" si="749"/>
        <v>0.8113207547</v>
      </c>
      <c r="BA266" s="28">
        <v>81.1</v>
      </c>
      <c r="BB266" s="28">
        <f t="shared" si="750"/>
        <v>0.1886792453</v>
      </c>
      <c r="BC266" s="29"/>
      <c r="BD266" s="29">
        <v>9.0</v>
      </c>
      <c r="BE266" s="29">
        <v>6.0</v>
      </c>
      <c r="BF266" s="29">
        <f t="shared" si="751"/>
        <v>12</v>
      </c>
      <c r="BG266" s="29">
        <v>110.0</v>
      </c>
      <c r="BH266" s="29">
        <v>122.0</v>
      </c>
      <c r="BI266" s="29">
        <f t="shared" si="752"/>
        <v>0.9016393443</v>
      </c>
      <c r="BJ266" s="29">
        <v>90.2</v>
      </c>
      <c r="BK266" s="29">
        <f t="shared" si="753"/>
        <v>0.09836065574</v>
      </c>
      <c r="BL266" s="30"/>
      <c r="BM266" s="30">
        <v>9.0</v>
      </c>
      <c r="BN266" s="30">
        <v>6.0</v>
      </c>
      <c r="BO266" s="30">
        <f t="shared" si="754"/>
        <v>19</v>
      </c>
      <c r="BP266" s="30">
        <v>142.0</v>
      </c>
      <c r="BQ266" s="30">
        <v>161.0</v>
      </c>
      <c r="BR266" s="30">
        <f t="shared" si="755"/>
        <v>0.8819875776</v>
      </c>
      <c r="BS266" s="30">
        <v>88.2</v>
      </c>
      <c r="BT266" s="30">
        <f t="shared" si="756"/>
        <v>0.1180124224</v>
      </c>
      <c r="BU266" s="31"/>
      <c r="BV266" s="31">
        <v>9.0</v>
      </c>
      <c r="BW266" s="31">
        <v>11.0</v>
      </c>
      <c r="BX266" s="31">
        <f t="shared" si="757"/>
        <v>33</v>
      </c>
      <c r="BY266" s="31">
        <v>62.0</v>
      </c>
      <c r="BZ266" s="31">
        <v>95.0</v>
      </c>
      <c r="CA266" s="31">
        <f t="shared" si="758"/>
        <v>0.6526315789</v>
      </c>
      <c r="CB266" s="31">
        <v>65.3</v>
      </c>
      <c r="CC266" s="31">
        <f t="shared" si="759"/>
        <v>0.3473684211</v>
      </c>
      <c r="CD266" s="42"/>
      <c r="CE266" s="42">
        <v>9.0</v>
      </c>
      <c r="CF266" s="42">
        <v>10.0</v>
      </c>
      <c r="CG266" s="42">
        <f t="shared" si="760"/>
        <v>47</v>
      </c>
      <c r="CH266" s="42">
        <v>40.0</v>
      </c>
      <c r="CI266" s="42">
        <v>87.0</v>
      </c>
      <c r="CJ266" s="42">
        <f t="shared" si="761"/>
        <v>0.4597701149</v>
      </c>
      <c r="CK266" s="42">
        <v>46.0</v>
      </c>
      <c r="CL266" s="42">
        <f t="shared" si="762"/>
        <v>0.5402298851</v>
      </c>
    </row>
    <row r="267" ht="16.5" customHeight="1">
      <c r="A267" s="23"/>
      <c r="B267" s="23">
        <v>10.0</v>
      </c>
      <c r="C267" s="23">
        <v>10.0</v>
      </c>
      <c r="D267" s="23">
        <f t="shared" si="733"/>
        <v>3</v>
      </c>
      <c r="E267" s="23">
        <v>12.0</v>
      </c>
      <c r="F267" s="23">
        <v>15.0</v>
      </c>
      <c r="G267" s="23">
        <f t="shared" si="734"/>
        <v>0.8</v>
      </c>
      <c r="H267" s="23">
        <v>80.0</v>
      </c>
      <c r="I267" s="23">
        <f t="shared" si="735"/>
        <v>0.2</v>
      </c>
      <c r="J267" s="24"/>
      <c r="K267" s="24">
        <v>10.0</v>
      </c>
      <c r="L267" s="24">
        <v>6.0</v>
      </c>
      <c r="M267" s="24">
        <f t="shared" si="736"/>
        <v>2</v>
      </c>
      <c r="N267" s="24">
        <v>56.0</v>
      </c>
      <c r="O267" s="24">
        <v>58.0</v>
      </c>
      <c r="P267" s="24">
        <f t="shared" si="737"/>
        <v>0.9655172414</v>
      </c>
      <c r="Q267" s="24">
        <v>96.6</v>
      </c>
      <c r="R267" s="24">
        <f t="shared" si="738"/>
        <v>0.03448275862</v>
      </c>
      <c r="S267" s="49"/>
      <c r="T267" s="49">
        <v>10.0</v>
      </c>
      <c r="U267" s="49">
        <v>7.0</v>
      </c>
      <c r="V267" s="49">
        <f t="shared" si="739"/>
        <v>3</v>
      </c>
      <c r="W267" s="49">
        <v>50.0</v>
      </c>
      <c r="X267" s="49">
        <v>53.0</v>
      </c>
      <c r="Y267" s="49">
        <f t="shared" si="740"/>
        <v>0.9433962264</v>
      </c>
      <c r="Z267" s="49">
        <v>94.3</v>
      </c>
      <c r="AA267" s="49">
        <f t="shared" si="741"/>
        <v>0.05660377358</v>
      </c>
      <c r="AB267" s="50"/>
      <c r="AC267" s="50">
        <v>10.0</v>
      </c>
      <c r="AD267" s="50">
        <v>1.0</v>
      </c>
      <c r="AE267" s="50">
        <f t="shared" si="742"/>
        <v>9</v>
      </c>
      <c r="AF267" s="50">
        <v>132.0</v>
      </c>
      <c r="AG267" s="50">
        <v>141.0</v>
      </c>
      <c r="AH267" s="50">
        <f t="shared" si="743"/>
        <v>0.9361702128</v>
      </c>
      <c r="AI267" s="50">
        <v>93.6</v>
      </c>
      <c r="AJ267" s="50">
        <f t="shared" si="744"/>
        <v>0.06382978723</v>
      </c>
      <c r="AK267" s="27"/>
      <c r="AL267" s="27">
        <v>10.0</v>
      </c>
      <c r="AM267" s="27">
        <v>9.0</v>
      </c>
      <c r="AN267" s="27">
        <f t="shared" si="745"/>
        <v>9</v>
      </c>
      <c r="AO267" s="27">
        <v>50.0</v>
      </c>
      <c r="AP267" s="27">
        <v>59.0</v>
      </c>
      <c r="AQ267" s="27">
        <f t="shared" si="746"/>
        <v>0.8474576271</v>
      </c>
      <c r="AR267" s="27">
        <v>84.7</v>
      </c>
      <c r="AS267" s="27">
        <f t="shared" si="747"/>
        <v>0.1525423729</v>
      </c>
      <c r="AT267" s="28"/>
      <c r="AU267" s="28">
        <v>10.0</v>
      </c>
      <c r="AV267" s="28">
        <v>8.0</v>
      </c>
      <c r="AW267" s="28">
        <f t="shared" si="748"/>
        <v>13</v>
      </c>
      <c r="AX267" s="28">
        <v>64.0</v>
      </c>
      <c r="AY267" s="28">
        <v>77.0</v>
      </c>
      <c r="AZ267" s="28">
        <f t="shared" si="749"/>
        <v>0.8311688312</v>
      </c>
      <c r="BA267" s="28">
        <v>83.1</v>
      </c>
      <c r="BB267" s="28">
        <f t="shared" si="750"/>
        <v>0.1688311688</v>
      </c>
      <c r="BC267" s="29"/>
      <c r="BD267" s="29">
        <v>10.0</v>
      </c>
      <c r="BE267" s="29">
        <v>0.0</v>
      </c>
      <c r="BF267" s="29">
        <v>83.0</v>
      </c>
      <c r="BG267" s="29">
        <v>13.0</v>
      </c>
      <c r="BH267" s="29">
        <v>96.0</v>
      </c>
      <c r="BI267" s="29">
        <f t="shared" si="752"/>
        <v>0.1354166667</v>
      </c>
      <c r="BJ267" s="29">
        <v>13.54</v>
      </c>
      <c r="BK267" s="29">
        <f t="shared" si="753"/>
        <v>0.8645833333</v>
      </c>
      <c r="BL267" s="30"/>
      <c r="BM267" s="30">
        <v>10.0</v>
      </c>
      <c r="BN267" s="30">
        <v>1.0</v>
      </c>
      <c r="BO267" s="30">
        <f t="shared" si="754"/>
        <v>35</v>
      </c>
      <c r="BP267" s="30">
        <v>195.0</v>
      </c>
      <c r="BQ267" s="30">
        <v>230.0</v>
      </c>
      <c r="BR267" s="30">
        <f t="shared" si="755"/>
        <v>0.847826087</v>
      </c>
      <c r="BS267" s="30">
        <v>84.8</v>
      </c>
      <c r="BT267" s="30">
        <f t="shared" si="756"/>
        <v>0.152173913</v>
      </c>
      <c r="BU267" s="31"/>
      <c r="BV267" s="31">
        <v>10.0</v>
      </c>
      <c r="BW267" s="31">
        <v>0.0</v>
      </c>
      <c r="BX267" s="31">
        <f t="shared" si="757"/>
        <v>31</v>
      </c>
      <c r="BY267" s="31">
        <v>217.0</v>
      </c>
      <c r="BZ267" s="31">
        <v>248.0</v>
      </c>
      <c r="CA267" s="31">
        <f t="shared" si="758"/>
        <v>0.875</v>
      </c>
      <c r="CB267" s="31">
        <v>87.5</v>
      </c>
      <c r="CC267" s="31">
        <f t="shared" si="759"/>
        <v>0.125</v>
      </c>
      <c r="CD267" s="42"/>
      <c r="CE267" s="42">
        <v>10.0</v>
      </c>
      <c r="CF267" s="42">
        <v>2.0</v>
      </c>
      <c r="CG267" s="42">
        <f t="shared" si="760"/>
        <v>38</v>
      </c>
      <c r="CH267" s="42">
        <v>298.0</v>
      </c>
      <c r="CI267" s="42">
        <v>336.0</v>
      </c>
      <c r="CJ267" s="42">
        <f t="shared" si="761"/>
        <v>0.8869047619</v>
      </c>
      <c r="CK267" s="42">
        <v>88.7</v>
      </c>
      <c r="CL267" s="42">
        <f t="shared" si="762"/>
        <v>0.1130952381</v>
      </c>
    </row>
    <row r="268" ht="16.5" customHeight="1">
      <c r="A268" s="23"/>
      <c r="B268" s="23">
        <v>11.0</v>
      </c>
      <c r="C268" s="23">
        <v>5.0</v>
      </c>
      <c r="D268" s="23">
        <f t="shared" si="733"/>
        <v>0</v>
      </c>
      <c r="E268" s="23">
        <v>30.0</v>
      </c>
      <c r="F268" s="23">
        <v>30.0</v>
      </c>
      <c r="G268" s="23">
        <f t="shared" si="734"/>
        <v>1</v>
      </c>
      <c r="H268" s="23">
        <v>100.0</v>
      </c>
      <c r="I268" s="23">
        <f t="shared" si="735"/>
        <v>0</v>
      </c>
      <c r="J268" s="24"/>
      <c r="K268" s="24">
        <v>11.0</v>
      </c>
      <c r="L268" s="24">
        <v>11.0</v>
      </c>
      <c r="M268" s="24">
        <f t="shared" si="736"/>
        <v>3</v>
      </c>
      <c r="N268" s="24">
        <v>14.0</v>
      </c>
      <c r="O268" s="24">
        <v>17.0</v>
      </c>
      <c r="P268" s="24">
        <f t="shared" si="737"/>
        <v>0.8235294118</v>
      </c>
      <c r="Q268" s="24">
        <v>82.4</v>
      </c>
      <c r="R268" s="24">
        <f t="shared" si="738"/>
        <v>0.1764705882</v>
      </c>
      <c r="S268" s="49"/>
      <c r="T268" s="49">
        <v>11.0</v>
      </c>
      <c r="U268" s="49">
        <v>8.0</v>
      </c>
      <c r="V268" s="49">
        <f t="shared" si="739"/>
        <v>27</v>
      </c>
      <c r="W268" s="49">
        <v>50.0</v>
      </c>
      <c r="X268" s="49">
        <v>77.0</v>
      </c>
      <c r="Y268" s="49">
        <f t="shared" si="740"/>
        <v>0.6493506494</v>
      </c>
      <c r="Z268" s="49">
        <v>64.9</v>
      </c>
      <c r="AA268" s="49">
        <f t="shared" si="741"/>
        <v>0.3506493506</v>
      </c>
      <c r="AB268" s="50"/>
      <c r="AC268" s="50">
        <v>11.0</v>
      </c>
      <c r="AD268" s="50">
        <v>3.0</v>
      </c>
      <c r="AE268" s="50">
        <f t="shared" si="742"/>
        <v>4</v>
      </c>
      <c r="AF268" s="50">
        <v>118.0</v>
      </c>
      <c r="AG268" s="50">
        <v>122.0</v>
      </c>
      <c r="AH268" s="50">
        <f t="shared" si="743"/>
        <v>0.9672131148</v>
      </c>
      <c r="AI268" s="50">
        <v>96.7</v>
      </c>
      <c r="AJ268" s="50">
        <f t="shared" si="744"/>
        <v>0.03278688525</v>
      </c>
      <c r="AK268" s="27"/>
      <c r="AL268" s="27">
        <v>11.0</v>
      </c>
      <c r="AM268" s="27">
        <v>6.0</v>
      </c>
      <c r="AN268" s="27">
        <f t="shared" si="745"/>
        <v>8</v>
      </c>
      <c r="AO268" s="27">
        <v>98.0</v>
      </c>
      <c r="AP268" s="27">
        <v>106.0</v>
      </c>
      <c r="AQ268" s="27">
        <f t="shared" si="746"/>
        <v>0.9245283019</v>
      </c>
      <c r="AR268" s="27">
        <v>92.5</v>
      </c>
      <c r="AS268" s="27">
        <f t="shared" si="747"/>
        <v>0.07547169811</v>
      </c>
      <c r="AT268" s="28"/>
      <c r="AU268" s="28">
        <v>11.0</v>
      </c>
      <c r="AV268" s="28"/>
      <c r="AW268" s="28">
        <f t="shared" si="748"/>
        <v>0</v>
      </c>
      <c r="AX268" s="28">
        <v>0.0</v>
      </c>
      <c r="AY268" s="28">
        <v>0.0</v>
      </c>
      <c r="AZ268" s="28">
        <v>0.0</v>
      </c>
      <c r="BA268" s="28">
        <v>0.0</v>
      </c>
      <c r="BB268" s="28">
        <v>0.0</v>
      </c>
      <c r="BC268" s="29"/>
      <c r="BD268" s="29">
        <v>11.0</v>
      </c>
      <c r="BE268" s="29">
        <v>7.0</v>
      </c>
      <c r="BF268" s="29">
        <f>BH268-BG268</f>
        <v>9</v>
      </c>
      <c r="BG268" s="29">
        <v>66.0</v>
      </c>
      <c r="BH268" s="29">
        <v>75.0</v>
      </c>
      <c r="BI268" s="29">
        <f t="shared" si="752"/>
        <v>0.88</v>
      </c>
      <c r="BJ268" s="29">
        <v>88.0</v>
      </c>
      <c r="BK268" s="29">
        <f t="shared" si="753"/>
        <v>0.12</v>
      </c>
      <c r="BL268" s="30"/>
      <c r="BM268" s="30">
        <v>11.0</v>
      </c>
      <c r="BN268" s="30">
        <v>5.0</v>
      </c>
      <c r="BO268" s="30">
        <f t="shared" si="754"/>
        <v>18</v>
      </c>
      <c r="BP268" s="30">
        <v>138.0</v>
      </c>
      <c r="BQ268" s="30">
        <v>156.0</v>
      </c>
      <c r="BR268" s="30">
        <f t="shared" si="755"/>
        <v>0.8846153846</v>
      </c>
      <c r="BS268" s="30">
        <v>88.5</v>
      </c>
      <c r="BT268" s="30">
        <f t="shared" si="756"/>
        <v>0.1153846154</v>
      </c>
      <c r="BU268" s="31"/>
      <c r="BV268" s="31">
        <v>11.0</v>
      </c>
      <c r="BW268" s="31">
        <v>7.0</v>
      </c>
      <c r="BX268" s="31">
        <v>2.0</v>
      </c>
      <c r="BY268" s="31">
        <v>1.0</v>
      </c>
      <c r="BZ268" s="31">
        <v>3.0</v>
      </c>
      <c r="CA268" s="31">
        <f t="shared" si="758"/>
        <v>0.3333333333</v>
      </c>
      <c r="CB268" s="31">
        <v>33.33</v>
      </c>
      <c r="CC268" s="31">
        <f t="shared" si="759"/>
        <v>0.6666666667</v>
      </c>
      <c r="CD268" s="42"/>
      <c r="CE268" s="42">
        <v>11.0</v>
      </c>
      <c r="CF268" s="42">
        <v>4.0</v>
      </c>
      <c r="CG268" s="42">
        <f t="shared" si="760"/>
        <v>31</v>
      </c>
      <c r="CH268" s="42">
        <v>248.0</v>
      </c>
      <c r="CI268" s="42">
        <v>279.0</v>
      </c>
      <c r="CJ268" s="42">
        <f t="shared" si="761"/>
        <v>0.8888888889</v>
      </c>
      <c r="CK268" s="42">
        <v>88.9</v>
      </c>
      <c r="CL268" s="42">
        <f t="shared" si="762"/>
        <v>0.1111111111</v>
      </c>
    </row>
    <row r="269" ht="16.5" customHeight="1">
      <c r="A269" s="36" t="s">
        <v>25</v>
      </c>
      <c r="B269" s="37"/>
      <c r="C269" s="37"/>
      <c r="D269" s="37"/>
      <c r="E269" s="37"/>
      <c r="F269" s="37"/>
      <c r="G269" s="36">
        <f t="shared" ref="G269:H269" si="763">SUM(G257:G268)/12</f>
        <v>0.9419289157</v>
      </c>
      <c r="H269" s="36">
        <f t="shared" si="763"/>
        <v>94.18333333</v>
      </c>
      <c r="I269" s="36">
        <f>SUM(I257:I268)/12*100</f>
        <v>5.807108428</v>
      </c>
      <c r="J269" s="37"/>
      <c r="K269" s="37"/>
      <c r="L269" s="37"/>
      <c r="M269" s="37"/>
      <c r="N269" s="37"/>
      <c r="O269" s="37"/>
      <c r="P269" s="36">
        <f t="shared" ref="P269:Q269" si="764">SUM(P257:P268)/12</f>
        <v>0.9273253503</v>
      </c>
      <c r="Q269" s="36">
        <f t="shared" si="764"/>
        <v>92.73333333</v>
      </c>
      <c r="R269" s="36">
        <f>SUM(R257:R268)/12*100</f>
        <v>7.267464972</v>
      </c>
      <c r="S269" s="37"/>
      <c r="T269" s="37"/>
      <c r="U269" s="37"/>
      <c r="V269" s="37"/>
      <c r="W269" s="37"/>
      <c r="X269" s="37"/>
      <c r="Y269" s="36">
        <f t="shared" ref="Y269:Z269" si="765">SUM(Y257:Y268)/12</f>
        <v>0.8552723387</v>
      </c>
      <c r="Z269" s="36">
        <f t="shared" si="765"/>
        <v>85.525</v>
      </c>
      <c r="AA269" s="36">
        <f>SUM(AA257:AA268)/12*100</f>
        <v>14.47276613</v>
      </c>
      <c r="AB269" s="37"/>
      <c r="AC269" s="37"/>
      <c r="AD269" s="37"/>
      <c r="AE269" s="37"/>
      <c r="AF269" s="37"/>
      <c r="AG269" s="37"/>
      <c r="AH269" s="36">
        <f t="shared" ref="AH269:AI269" si="766">SUM(AH257:AH268)/12</f>
        <v>0.9190768455</v>
      </c>
      <c r="AI269" s="36">
        <f t="shared" si="766"/>
        <v>91.89166667</v>
      </c>
      <c r="AJ269" s="36">
        <f>SUM(AJ257:AJ268)/12*100</f>
        <v>8.092315451</v>
      </c>
      <c r="AK269" s="37"/>
      <c r="AL269" s="37"/>
      <c r="AM269" s="37"/>
      <c r="AN269" s="37"/>
      <c r="AO269" s="37"/>
      <c r="AP269" s="37"/>
      <c r="AQ269" s="36">
        <f t="shared" ref="AQ269:AR269" si="767">SUM(AQ257:AQ268)/12</f>
        <v>0.8926347714</v>
      </c>
      <c r="AR269" s="36">
        <f t="shared" si="767"/>
        <v>89.26666667</v>
      </c>
      <c r="AS269" s="36">
        <f>SUM(AS257:AS268)/12*100</f>
        <v>10.73652286</v>
      </c>
      <c r="AT269" s="37"/>
      <c r="AU269" s="37"/>
      <c r="AV269" s="37"/>
      <c r="AW269" s="37"/>
      <c r="AX269" s="37"/>
      <c r="AY269" s="37"/>
      <c r="AZ269" s="36">
        <f t="shared" ref="AZ269:BA269" si="768">SUM(AZ257:AZ268)/12</f>
        <v>0.7892954521</v>
      </c>
      <c r="BA269" s="36">
        <f t="shared" si="768"/>
        <v>78.925</v>
      </c>
      <c r="BB269" s="36">
        <f>SUM(BB257:BB268)/12*100</f>
        <v>12.73712146</v>
      </c>
      <c r="BC269" s="37"/>
      <c r="BD269" s="37"/>
      <c r="BE269" s="37"/>
      <c r="BF269" s="37"/>
      <c r="BG269" s="37"/>
      <c r="BH269" s="37"/>
      <c r="BI269" s="36">
        <f t="shared" ref="BI269:BJ269" si="769">SUM(BI257:BI268)/12</f>
        <v>0.7995492312</v>
      </c>
      <c r="BJ269" s="36">
        <f t="shared" si="769"/>
        <v>79.95333333</v>
      </c>
      <c r="BK269" s="36">
        <f>SUM(BK257:BK268)/12*100</f>
        <v>20.04507688</v>
      </c>
      <c r="BL269" s="37"/>
      <c r="BM269" s="37"/>
      <c r="BN269" s="37"/>
      <c r="BO269" s="37"/>
      <c r="BP269" s="37"/>
      <c r="BQ269" s="37"/>
      <c r="BR269" s="36">
        <f t="shared" ref="BR269:BS269" si="770">SUM(BR257:BR268)/12</f>
        <v>0.8468987138</v>
      </c>
      <c r="BS269" s="36">
        <f t="shared" si="770"/>
        <v>84.7</v>
      </c>
      <c r="BT269" s="36">
        <f>SUM(BT257:BT268)/12*100</f>
        <v>15.31012862</v>
      </c>
      <c r="BU269" s="37"/>
      <c r="BV269" s="37"/>
      <c r="BW269" s="37"/>
      <c r="BX269" s="37"/>
      <c r="BY269" s="37"/>
      <c r="BZ269" s="37"/>
      <c r="CA269" s="36">
        <f t="shared" ref="CA269:CB269" si="771">SUM(CA257:CA268)/12</f>
        <v>0.7865532588</v>
      </c>
      <c r="CB269" s="36">
        <f t="shared" si="771"/>
        <v>78.64416667</v>
      </c>
      <c r="CC269" s="36">
        <f>SUM(CC257:CC268)/12*100</f>
        <v>21.34467412</v>
      </c>
      <c r="CD269" s="37"/>
      <c r="CE269" s="37"/>
      <c r="CF269" s="37"/>
      <c r="CG269" s="37"/>
      <c r="CH269" s="37"/>
      <c r="CI269" s="37"/>
      <c r="CJ269" s="36">
        <f t="shared" ref="CJ269:CK269" si="772">SUM(CJ257:CJ268)/12</f>
        <v>0.822273998</v>
      </c>
      <c r="CK269" s="36">
        <f t="shared" si="772"/>
        <v>82.225</v>
      </c>
      <c r="CL269" s="36">
        <f>SUM(CL257:CL268)/12*100</f>
        <v>17.7726002</v>
      </c>
    </row>
    <row r="270" ht="16.5" customHeight="1">
      <c r="A270" s="38" t="s">
        <v>26</v>
      </c>
      <c r="B270" s="39"/>
      <c r="C270" s="39"/>
      <c r="D270" s="39"/>
      <c r="E270" s="39"/>
      <c r="F270" s="39"/>
      <c r="G270" s="38">
        <f>STDEV(G257:G268)</f>
        <v>0.06731860476</v>
      </c>
      <c r="H270" s="38"/>
      <c r="I270" s="38">
        <f>STDEV(I257:I268)</f>
        <v>0.06731860476</v>
      </c>
      <c r="J270" s="39"/>
      <c r="K270" s="39"/>
      <c r="L270" s="39"/>
      <c r="M270" s="39"/>
      <c r="N270" s="39"/>
      <c r="O270" s="39"/>
      <c r="P270" s="38">
        <f>STDEV(P257:P268)</f>
        <v>0.07518640777</v>
      </c>
      <c r="Q270" s="38"/>
      <c r="R270" s="38">
        <f>STDEV(R257:R268)</f>
        <v>0.07518640777</v>
      </c>
      <c r="S270" s="39"/>
      <c r="T270" s="39"/>
      <c r="U270" s="39"/>
      <c r="V270" s="39"/>
      <c r="W270" s="39"/>
      <c r="X270" s="39"/>
      <c r="Y270" s="38">
        <f>STDEV(Y257:Y268)</f>
        <v>0.1624798297</v>
      </c>
      <c r="Z270" s="38"/>
      <c r="AA270" s="38">
        <f>STDEV(AA257:AA268)</f>
        <v>0.1624798297</v>
      </c>
      <c r="AB270" s="39"/>
      <c r="AC270" s="39"/>
      <c r="AD270" s="39"/>
      <c r="AE270" s="39"/>
      <c r="AF270" s="39"/>
      <c r="AG270" s="39"/>
      <c r="AH270" s="38">
        <f>STDEV(AH257:AH268)</f>
        <v>0.05791975282</v>
      </c>
      <c r="AI270" s="38"/>
      <c r="AJ270" s="38">
        <f>STDEV(AJ257:AJ268)</f>
        <v>0.05791975282</v>
      </c>
      <c r="AK270" s="39"/>
      <c r="AL270" s="39"/>
      <c r="AM270" s="39"/>
      <c r="AN270" s="39"/>
      <c r="AO270" s="39"/>
      <c r="AP270" s="39"/>
      <c r="AQ270" s="38">
        <f>STDEV(AQ257:AQ268)</f>
        <v>0.05369881069</v>
      </c>
      <c r="AR270" s="38"/>
      <c r="AS270" s="38">
        <f>STDEV(AS257:AS268)</f>
        <v>0.05369881069</v>
      </c>
      <c r="AT270" s="39"/>
      <c r="AU270" s="39"/>
      <c r="AV270" s="39"/>
      <c r="AW270" s="39"/>
      <c r="AX270" s="39"/>
      <c r="AY270" s="39"/>
      <c r="AZ270" s="38">
        <f>STDEV(AZ257:AZ268)</f>
        <v>0.2805658601</v>
      </c>
      <c r="BA270" s="38"/>
      <c r="BB270" s="38">
        <f>STDEV(BB257:BB268)</f>
        <v>0.1361700084</v>
      </c>
      <c r="BC270" s="39"/>
      <c r="BD270" s="39"/>
      <c r="BE270" s="39"/>
      <c r="BF270" s="39"/>
      <c r="BG270" s="39"/>
      <c r="BH270" s="39"/>
      <c r="BI270" s="38">
        <f>STDEV(BI257:BI268)</f>
        <v>0.2334126899</v>
      </c>
      <c r="BJ270" s="38"/>
      <c r="BK270" s="38">
        <f>STDEV(BK257:BK268)</f>
        <v>0.2334126899</v>
      </c>
      <c r="BL270" s="39"/>
      <c r="BM270" s="39"/>
      <c r="BN270" s="39"/>
      <c r="BO270" s="39"/>
      <c r="BP270" s="39"/>
      <c r="BQ270" s="39"/>
      <c r="BR270" s="38">
        <f>STDEV(BR257:BR268)</f>
        <v>0.06746961992</v>
      </c>
      <c r="BS270" s="38"/>
      <c r="BT270" s="38">
        <f>STDEV(BT257:BT268)</f>
        <v>0.06746961992</v>
      </c>
      <c r="BU270" s="39"/>
      <c r="BV270" s="39"/>
      <c r="BW270" s="39"/>
      <c r="BX270" s="39"/>
      <c r="BY270" s="39"/>
      <c r="BZ270" s="39"/>
      <c r="CA270" s="38">
        <f>STDEV(CA257:CA268)</f>
        <v>0.1635447862</v>
      </c>
      <c r="CB270" s="38"/>
      <c r="CC270" s="38">
        <f>STDEV(CC257:CC268)</f>
        <v>0.1635447862</v>
      </c>
      <c r="CD270" s="39"/>
      <c r="CE270" s="39"/>
      <c r="CF270" s="39"/>
      <c r="CG270" s="39"/>
      <c r="CH270" s="39"/>
      <c r="CI270" s="39"/>
      <c r="CJ270" s="38">
        <f>STDEV(CJ257:CJ268)</f>
        <v>0.1546947901</v>
      </c>
      <c r="CK270" s="38"/>
      <c r="CL270" s="38">
        <f>STDEV(CL257:CL268)</f>
        <v>0.1546947901</v>
      </c>
    </row>
    <row r="271" ht="16.5" customHeight="1">
      <c r="A271" s="40" t="s">
        <v>27</v>
      </c>
      <c r="B271" s="41"/>
      <c r="C271" s="41"/>
      <c r="D271" s="41"/>
      <c r="E271" s="41"/>
      <c r="F271" s="41"/>
      <c r="G271" s="40">
        <f>VAR(G257:G268)</f>
        <v>0.004531794547</v>
      </c>
      <c r="H271" s="40"/>
      <c r="I271" s="40">
        <f>VAR(I257:I268)</f>
        <v>0.004531794547</v>
      </c>
      <c r="J271" s="41"/>
      <c r="K271" s="41"/>
      <c r="L271" s="41"/>
      <c r="M271" s="41"/>
      <c r="N271" s="41"/>
      <c r="O271" s="41"/>
      <c r="P271" s="40">
        <f>VAR(P257:P268)</f>
        <v>0.005652995913</v>
      </c>
      <c r="Q271" s="41"/>
      <c r="R271" s="40">
        <f>VAR(R257:R268)</f>
        <v>0.005652995913</v>
      </c>
      <c r="S271" s="41"/>
      <c r="T271" s="41"/>
      <c r="U271" s="41"/>
      <c r="V271" s="41"/>
      <c r="W271" s="41"/>
      <c r="X271" s="41"/>
      <c r="Y271" s="40">
        <f>VAR(Y257:Y268)</f>
        <v>0.02639969505</v>
      </c>
      <c r="Z271" s="41"/>
      <c r="AA271" s="40">
        <f>VAR(AA257:AA268)</f>
        <v>0.02639969505</v>
      </c>
      <c r="AB271" s="41"/>
      <c r="AC271" s="41"/>
      <c r="AD271" s="41"/>
      <c r="AE271" s="41"/>
      <c r="AF271" s="41"/>
      <c r="AG271" s="41"/>
      <c r="AH271" s="40">
        <f>VAR(AH257:AH268)</f>
        <v>0.003354697767</v>
      </c>
      <c r="AI271" s="41"/>
      <c r="AJ271" s="40">
        <f>VAR(AJ257:AJ268)</f>
        <v>0.003354697767</v>
      </c>
      <c r="AK271" s="41"/>
      <c r="AL271" s="41"/>
      <c r="AM271" s="41"/>
      <c r="AN271" s="41"/>
      <c r="AO271" s="41"/>
      <c r="AP271" s="41"/>
      <c r="AQ271" s="40">
        <f>VAR(AQ257:AQ268)</f>
        <v>0.00288356227</v>
      </c>
      <c r="AR271" s="41"/>
      <c r="AS271" s="40">
        <f>VAR(AS257:AS268)</f>
        <v>0.00288356227</v>
      </c>
      <c r="AT271" s="41"/>
      <c r="AU271" s="41"/>
      <c r="AV271" s="41"/>
      <c r="AW271" s="41"/>
      <c r="AX271" s="41"/>
      <c r="AY271" s="41"/>
      <c r="AZ271" s="40">
        <f>VAR(AZ257:AZ268)</f>
        <v>0.07871720186</v>
      </c>
      <c r="BA271" s="41"/>
      <c r="BB271" s="40">
        <f>VAR(BB257:BB268)</f>
        <v>0.01854227118</v>
      </c>
      <c r="BC271" s="41"/>
      <c r="BD271" s="41"/>
      <c r="BE271" s="41"/>
      <c r="BF271" s="41"/>
      <c r="BG271" s="41"/>
      <c r="BH271" s="41"/>
      <c r="BI271" s="40">
        <f>VAR(BI257:BI268)</f>
        <v>0.05448148378</v>
      </c>
      <c r="BJ271" s="41"/>
      <c r="BK271" s="40">
        <f>VAR(BK257:BK268)</f>
        <v>0.05448148378</v>
      </c>
      <c r="BL271" s="41"/>
      <c r="BM271" s="41"/>
      <c r="BN271" s="41"/>
      <c r="BO271" s="41"/>
      <c r="BP271" s="41"/>
      <c r="BQ271" s="41"/>
      <c r="BR271" s="40">
        <f>VAR(BR257:BR268)</f>
        <v>0.004552149612</v>
      </c>
      <c r="BS271" s="41"/>
      <c r="BT271" s="40">
        <f>VAR(BT257:BT268)</f>
        <v>0.004552149612</v>
      </c>
      <c r="BU271" s="41"/>
      <c r="BV271" s="41"/>
      <c r="BW271" s="41"/>
      <c r="BX271" s="41"/>
      <c r="BY271" s="41"/>
      <c r="BZ271" s="41"/>
      <c r="CA271" s="40">
        <f>VAR(CA257:CA268)</f>
        <v>0.0267468971</v>
      </c>
      <c r="CB271" s="41"/>
      <c r="CC271" s="40">
        <f>VAR(CC257:CC268)</f>
        <v>0.0267468971</v>
      </c>
      <c r="CD271" s="41"/>
      <c r="CE271" s="41"/>
      <c r="CF271" s="41"/>
      <c r="CG271" s="41"/>
      <c r="CH271" s="41"/>
      <c r="CI271" s="41"/>
      <c r="CJ271" s="40">
        <f>VAR(CJ257:CJ268)</f>
        <v>0.02393047809</v>
      </c>
      <c r="CK271" s="41"/>
      <c r="CL271" s="40">
        <f>VAR(CL257:CL268)</f>
        <v>0.02393047809</v>
      </c>
    </row>
    <row r="272" ht="16.5" customHeight="1">
      <c r="A272" s="23"/>
      <c r="B272" s="23">
        <v>0.0</v>
      </c>
      <c r="C272" s="23">
        <v>6.0</v>
      </c>
      <c r="D272" s="23">
        <f t="shared" ref="D272:D279" si="773">F272-E272</f>
        <v>1</v>
      </c>
      <c r="E272" s="23">
        <v>30.0</v>
      </c>
      <c r="F272" s="23">
        <v>31.0</v>
      </c>
      <c r="G272" s="23">
        <f t="shared" ref="G272:G283" si="774">E272/F272</f>
        <v>0.9677419355</v>
      </c>
      <c r="H272" s="23">
        <v>96.8</v>
      </c>
      <c r="I272" s="23">
        <f t="shared" ref="I272:I283" si="775">D272/F272</f>
        <v>0.03225806452</v>
      </c>
      <c r="J272" s="24"/>
      <c r="K272" s="24">
        <v>0.0</v>
      </c>
      <c r="L272" s="24">
        <v>5.0</v>
      </c>
      <c r="M272" s="24">
        <f t="shared" ref="M272:M277" si="776">O272-N272</f>
        <v>1</v>
      </c>
      <c r="N272" s="24">
        <v>59.0</v>
      </c>
      <c r="O272" s="24">
        <v>60.0</v>
      </c>
      <c r="P272" s="24">
        <f t="shared" ref="P272:P283" si="777">N272/O272</f>
        <v>0.9833333333</v>
      </c>
      <c r="Q272" s="24">
        <v>98.3</v>
      </c>
      <c r="R272" s="24">
        <f t="shared" ref="R272:R283" si="778">M272/O272</f>
        <v>0.01666666667</v>
      </c>
      <c r="S272" s="49"/>
      <c r="T272" s="49">
        <v>0.0</v>
      </c>
      <c r="U272" s="49">
        <v>9.0</v>
      </c>
      <c r="V272" s="49">
        <f t="shared" ref="V272:V283" si="779">X272-W272</f>
        <v>6</v>
      </c>
      <c r="W272" s="49">
        <v>50.0</v>
      </c>
      <c r="X272" s="49">
        <v>56.0</v>
      </c>
      <c r="Y272" s="49">
        <f t="shared" ref="Y272:Y283" si="780">W272/X272</f>
        <v>0.8928571429</v>
      </c>
      <c r="Z272" s="49">
        <v>89.3</v>
      </c>
      <c r="AA272" s="49">
        <f t="shared" ref="AA272:AA283" si="781">V272/X272</f>
        <v>0.1071428571</v>
      </c>
      <c r="AB272" s="50"/>
      <c r="AC272" s="50">
        <v>0.0</v>
      </c>
      <c r="AD272" s="50">
        <v>2.0</v>
      </c>
      <c r="AE272" s="50">
        <f t="shared" ref="AE272:AE283" si="782">AG272-AF272</f>
        <v>8</v>
      </c>
      <c r="AF272" s="50">
        <v>129.0</v>
      </c>
      <c r="AG272" s="50">
        <v>137.0</v>
      </c>
      <c r="AH272" s="50">
        <f t="shared" ref="AH272:AH283" si="783">AF272/AG272</f>
        <v>0.9416058394</v>
      </c>
      <c r="AI272" s="50">
        <v>94.2</v>
      </c>
      <c r="AJ272" s="50">
        <f t="shared" ref="AJ272:AJ283" si="784">AE272/AG272</f>
        <v>0.05839416058</v>
      </c>
      <c r="AK272" s="27"/>
      <c r="AL272" s="27">
        <v>0.0</v>
      </c>
      <c r="AM272" s="27">
        <v>7.0</v>
      </c>
      <c r="AN272" s="27">
        <f t="shared" ref="AN272:AN283" si="785">AP272-AO272</f>
        <v>7</v>
      </c>
      <c r="AO272" s="27">
        <v>74.0</v>
      </c>
      <c r="AP272" s="27">
        <v>81.0</v>
      </c>
      <c r="AQ272" s="27">
        <f t="shared" ref="AQ272:AQ277" si="786">AO272/AP272</f>
        <v>0.9135802469</v>
      </c>
      <c r="AR272" s="27">
        <v>91.4</v>
      </c>
      <c r="AS272" s="27">
        <f t="shared" ref="AS272:AS277" si="787">AN272/AP272</f>
        <v>0.08641975309</v>
      </c>
      <c r="AT272" s="28"/>
      <c r="AU272" s="28">
        <v>0.0</v>
      </c>
      <c r="AV272" s="28">
        <v>6.0</v>
      </c>
      <c r="AW272" s="28">
        <f t="shared" ref="AW272:AW283" si="788">AY272-AX272</f>
        <v>12</v>
      </c>
      <c r="AX272" s="28">
        <v>95.0</v>
      </c>
      <c r="AY272" s="28">
        <v>107.0</v>
      </c>
      <c r="AZ272" s="28">
        <f t="shared" ref="AZ272:AZ283" si="789">AX272/AY272</f>
        <v>0.8878504673</v>
      </c>
      <c r="BA272" s="28">
        <v>88.8</v>
      </c>
      <c r="BB272" s="28">
        <f t="shared" ref="BB272:BB283" si="790">AW272/AY272</f>
        <v>0.1121495327</v>
      </c>
      <c r="BC272" s="29"/>
      <c r="BD272" s="29">
        <v>0.0</v>
      </c>
      <c r="BE272" s="29">
        <v>11.0</v>
      </c>
      <c r="BF272" s="29">
        <f t="shared" ref="BF272:BF283" si="791">BH272-BG272</f>
        <v>15</v>
      </c>
      <c r="BG272" s="29">
        <v>38.0</v>
      </c>
      <c r="BH272" s="29">
        <v>53.0</v>
      </c>
      <c r="BI272" s="29">
        <f t="shared" ref="BI272:BI283" si="792">BG272/BH272</f>
        <v>0.7169811321</v>
      </c>
      <c r="BJ272" s="29">
        <v>71.7</v>
      </c>
      <c r="BK272" s="29">
        <f t="shared" ref="BK272:BK283" si="793">BF272/BH272</f>
        <v>0.2830188679</v>
      </c>
      <c r="BL272" s="30"/>
      <c r="BM272" s="30">
        <v>0.0</v>
      </c>
      <c r="BN272" s="30">
        <v>6.0</v>
      </c>
      <c r="BO272" s="30">
        <f t="shared" ref="BO272:BO283" si="794">BQ272-BP272</f>
        <v>21</v>
      </c>
      <c r="BP272" s="30">
        <v>143.0</v>
      </c>
      <c r="BQ272" s="30">
        <v>164.0</v>
      </c>
      <c r="BR272" s="30">
        <f t="shared" ref="BR272:BR283" si="795">BP272/BQ272</f>
        <v>0.8719512195</v>
      </c>
      <c r="BS272" s="30">
        <v>87.2</v>
      </c>
      <c r="BT272" s="30">
        <f t="shared" ref="BT272:BT283" si="796">BO272/BQ272</f>
        <v>0.1280487805</v>
      </c>
      <c r="BU272" s="31"/>
      <c r="BV272" s="31">
        <v>0.0</v>
      </c>
      <c r="BW272" s="31">
        <v>11.0</v>
      </c>
      <c r="BX272" s="31">
        <f t="shared" ref="BX272:BX283" si="797">BZ272-BY272</f>
        <v>23</v>
      </c>
      <c r="BY272" s="31">
        <v>68.0</v>
      </c>
      <c r="BZ272" s="31">
        <v>91.0</v>
      </c>
      <c r="CA272" s="31">
        <f t="shared" ref="CA272:CA283" si="798">BY272/BZ272</f>
        <v>0.7472527473</v>
      </c>
      <c r="CB272" s="31">
        <v>74.7</v>
      </c>
      <c r="CC272" s="31">
        <f t="shared" ref="CC272:CC283" si="799">BX272/BZ272</f>
        <v>0.2527472527</v>
      </c>
      <c r="CD272" s="42"/>
      <c r="CE272" s="42">
        <v>0.0</v>
      </c>
      <c r="CF272" s="42">
        <v>0.0</v>
      </c>
      <c r="CG272" s="42">
        <v>217.0</v>
      </c>
      <c r="CH272" s="42">
        <v>26.0</v>
      </c>
      <c r="CI272" s="42">
        <v>243.0</v>
      </c>
      <c r="CJ272" s="42">
        <f t="shared" ref="CJ272:CJ283" si="800">CH272/CI272</f>
        <v>0.1069958848</v>
      </c>
      <c r="CK272" s="42">
        <v>10.7</v>
      </c>
      <c r="CL272" s="42">
        <f t="shared" ref="CL272:CL283" si="801">CG272/CI272</f>
        <v>0.8930041152</v>
      </c>
    </row>
    <row r="273" ht="16.5" customHeight="1">
      <c r="A273" s="23"/>
      <c r="B273" s="23">
        <v>1.0</v>
      </c>
      <c r="C273" s="23">
        <v>3.0</v>
      </c>
      <c r="D273" s="23">
        <f t="shared" si="773"/>
        <v>2</v>
      </c>
      <c r="E273" s="23">
        <v>37.0</v>
      </c>
      <c r="F273" s="23">
        <v>39.0</v>
      </c>
      <c r="G273" s="23">
        <f t="shared" si="774"/>
        <v>0.9487179487</v>
      </c>
      <c r="H273" s="23">
        <v>94.9</v>
      </c>
      <c r="I273" s="23">
        <f t="shared" si="775"/>
        <v>0.05128205128</v>
      </c>
      <c r="J273" s="24"/>
      <c r="K273" s="24">
        <v>1.0</v>
      </c>
      <c r="L273" s="24">
        <v>8.0</v>
      </c>
      <c r="M273" s="24">
        <f t="shared" si="776"/>
        <v>2</v>
      </c>
      <c r="N273" s="24">
        <v>36.0</v>
      </c>
      <c r="O273" s="24">
        <v>38.0</v>
      </c>
      <c r="P273" s="24">
        <f t="shared" si="777"/>
        <v>0.9473684211</v>
      </c>
      <c r="Q273" s="24">
        <v>94.7</v>
      </c>
      <c r="R273" s="24">
        <f t="shared" si="778"/>
        <v>0.05263157895</v>
      </c>
      <c r="S273" s="49"/>
      <c r="T273" s="49">
        <v>1.0</v>
      </c>
      <c r="U273" s="49">
        <v>5.0</v>
      </c>
      <c r="V273" s="49">
        <f t="shared" si="779"/>
        <v>2</v>
      </c>
      <c r="W273" s="49">
        <v>81.0</v>
      </c>
      <c r="X273" s="49">
        <v>83.0</v>
      </c>
      <c r="Y273" s="49">
        <f t="shared" si="780"/>
        <v>0.9759036145</v>
      </c>
      <c r="Z273" s="49">
        <v>97.6</v>
      </c>
      <c r="AA273" s="49">
        <f t="shared" si="781"/>
        <v>0.02409638554</v>
      </c>
      <c r="AB273" s="50"/>
      <c r="AC273" s="50">
        <v>1.0</v>
      </c>
      <c r="AD273" s="50">
        <v>7.0</v>
      </c>
      <c r="AE273" s="50">
        <f t="shared" si="782"/>
        <v>4</v>
      </c>
      <c r="AF273" s="50">
        <v>68.0</v>
      </c>
      <c r="AG273" s="50">
        <v>72.0</v>
      </c>
      <c r="AH273" s="50">
        <f t="shared" si="783"/>
        <v>0.9444444444</v>
      </c>
      <c r="AI273" s="50">
        <v>94.4</v>
      </c>
      <c r="AJ273" s="50">
        <f t="shared" si="784"/>
        <v>0.05555555556</v>
      </c>
      <c r="AK273" s="27"/>
      <c r="AL273" s="27">
        <v>1.0</v>
      </c>
      <c r="AM273" s="27">
        <v>4.0</v>
      </c>
      <c r="AN273" s="27">
        <f t="shared" si="785"/>
        <v>8</v>
      </c>
      <c r="AO273" s="27">
        <v>114.0</v>
      </c>
      <c r="AP273" s="27">
        <v>122.0</v>
      </c>
      <c r="AQ273" s="27">
        <f t="shared" si="786"/>
        <v>0.9344262295</v>
      </c>
      <c r="AR273" s="27">
        <v>93.4</v>
      </c>
      <c r="AS273" s="27">
        <f t="shared" si="787"/>
        <v>0.06557377049</v>
      </c>
      <c r="AT273" s="28"/>
      <c r="AU273" s="28">
        <v>1.0</v>
      </c>
      <c r="AV273" s="28">
        <v>7.0</v>
      </c>
      <c r="AW273" s="28">
        <f t="shared" si="788"/>
        <v>6</v>
      </c>
      <c r="AX273" s="28">
        <v>53.0</v>
      </c>
      <c r="AY273" s="28">
        <v>59.0</v>
      </c>
      <c r="AZ273" s="28">
        <f t="shared" si="789"/>
        <v>0.8983050847</v>
      </c>
      <c r="BA273" s="28">
        <v>89.8</v>
      </c>
      <c r="BB273" s="28">
        <f t="shared" si="790"/>
        <v>0.1016949153</v>
      </c>
      <c r="BC273" s="29"/>
      <c r="BD273" s="29">
        <v>1.0</v>
      </c>
      <c r="BE273" s="29">
        <v>2.0</v>
      </c>
      <c r="BF273" s="29">
        <f t="shared" si="791"/>
        <v>14</v>
      </c>
      <c r="BG273" s="29">
        <v>154.0</v>
      </c>
      <c r="BH273" s="29">
        <v>168.0</v>
      </c>
      <c r="BI273" s="29">
        <f t="shared" si="792"/>
        <v>0.9166666667</v>
      </c>
      <c r="BJ273" s="29">
        <v>91.7</v>
      </c>
      <c r="BK273" s="29">
        <f t="shared" si="793"/>
        <v>0.08333333333</v>
      </c>
      <c r="BL273" s="30"/>
      <c r="BM273" s="30">
        <v>1.0</v>
      </c>
      <c r="BN273" s="30">
        <v>10.0</v>
      </c>
      <c r="BO273" s="30">
        <f t="shared" si="794"/>
        <v>4</v>
      </c>
      <c r="BP273" s="30">
        <v>156.0</v>
      </c>
      <c r="BQ273" s="30">
        <v>160.0</v>
      </c>
      <c r="BR273" s="30">
        <f t="shared" si="795"/>
        <v>0.975</v>
      </c>
      <c r="BS273" s="30">
        <v>97.5</v>
      </c>
      <c r="BT273" s="30">
        <f t="shared" si="796"/>
        <v>0.025</v>
      </c>
      <c r="BU273" s="31"/>
      <c r="BV273" s="31">
        <v>1.0</v>
      </c>
      <c r="BW273" s="31">
        <v>2.0</v>
      </c>
      <c r="BX273" s="31">
        <f t="shared" si="797"/>
        <v>25</v>
      </c>
      <c r="BY273" s="31">
        <v>205.0</v>
      </c>
      <c r="BZ273" s="31">
        <v>230.0</v>
      </c>
      <c r="CA273" s="31">
        <f t="shared" si="798"/>
        <v>0.8913043478</v>
      </c>
      <c r="CB273" s="31">
        <v>89.1</v>
      </c>
      <c r="CC273" s="31">
        <f t="shared" si="799"/>
        <v>0.1086956522</v>
      </c>
      <c r="CD273" s="42"/>
      <c r="CE273" s="42">
        <v>1.0</v>
      </c>
      <c r="CF273" s="42">
        <v>6.0</v>
      </c>
      <c r="CG273" s="42">
        <f t="shared" ref="CG273:CG283" si="802">CI273-CH273</f>
        <v>28</v>
      </c>
      <c r="CH273" s="42">
        <v>204.0</v>
      </c>
      <c r="CI273" s="42">
        <v>232.0</v>
      </c>
      <c r="CJ273" s="42">
        <f t="shared" si="800"/>
        <v>0.8793103448</v>
      </c>
      <c r="CK273" s="42">
        <v>87.9</v>
      </c>
      <c r="CL273" s="42">
        <f t="shared" si="801"/>
        <v>0.1206896552</v>
      </c>
    </row>
    <row r="274" ht="16.5" customHeight="1">
      <c r="A274" s="23"/>
      <c r="B274" s="23">
        <v>2.0</v>
      </c>
      <c r="C274" s="23">
        <v>7.0</v>
      </c>
      <c r="D274" s="23">
        <f t="shared" si="773"/>
        <v>2</v>
      </c>
      <c r="E274" s="23">
        <v>20.0</v>
      </c>
      <c r="F274" s="23">
        <v>22.0</v>
      </c>
      <c r="G274" s="23">
        <f t="shared" si="774"/>
        <v>0.9090909091</v>
      </c>
      <c r="H274" s="23">
        <v>90.9</v>
      </c>
      <c r="I274" s="23">
        <f t="shared" si="775"/>
        <v>0.09090909091</v>
      </c>
      <c r="J274" s="24"/>
      <c r="K274" s="24">
        <v>2.0</v>
      </c>
      <c r="L274" s="24">
        <v>6.0</v>
      </c>
      <c r="M274" s="24">
        <f t="shared" si="776"/>
        <v>3</v>
      </c>
      <c r="N274" s="24">
        <v>53.0</v>
      </c>
      <c r="O274" s="24">
        <v>56.0</v>
      </c>
      <c r="P274" s="24">
        <f t="shared" si="777"/>
        <v>0.9464285714</v>
      </c>
      <c r="Q274" s="24">
        <v>94.6</v>
      </c>
      <c r="R274" s="24">
        <f t="shared" si="778"/>
        <v>0.05357142857</v>
      </c>
      <c r="S274" s="49"/>
      <c r="T274" s="49">
        <v>2.0</v>
      </c>
      <c r="U274" s="49">
        <v>0.0</v>
      </c>
      <c r="V274" s="49">
        <f t="shared" si="779"/>
        <v>4</v>
      </c>
      <c r="W274" s="49">
        <v>107.0</v>
      </c>
      <c r="X274" s="49">
        <v>111.0</v>
      </c>
      <c r="Y274" s="49">
        <f t="shared" si="780"/>
        <v>0.963963964</v>
      </c>
      <c r="Z274" s="49">
        <v>96.4</v>
      </c>
      <c r="AA274" s="49">
        <f t="shared" si="781"/>
        <v>0.03603603604</v>
      </c>
      <c r="AB274" s="50"/>
      <c r="AC274" s="50">
        <v>2.0</v>
      </c>
      <c r="AD274" s="50">
        <v>3.0</v>
      </c>
      <c r="AE274" s="50">
        <f t="shared" si="782"/>
        <v>3</v>
      </c>
      <c r="AF274" s="50">
        <v>118.0</v>
      </c>
      <c r="AG274" s="50">
        <v>121.0</v>
      </c>
      <c r="AH274" s="50">
        <f t="shared" si="783"/>
        <v>0.9752066116</v>
      </c>
      <c r="AI274" s="50">
        <v>97.5</v>
      </c>
      <c r="AJ274" s="50">
        <f t="shared" si="784"/>
        <v>0.02479338843</v>
      </c>
      <c r="AK274" s="27"/>
      <c r="AL274" s="27">
        <v>2.0</v>
      </c>
      <c r="AM274" s="27">
        <v>1.0</v>
      </c>
      <c r="AN274" s="27">
        <f t="shared" si="785"/>
        <v>8</v>
      </c>
      <c r="AO274" s="27">
        <v>156.0</v>
      </c>
      <c r="AP274" s="27">
        <v>164.0</v>
      </c>
      <c r="AQ274" s="27">
        <f t="shared" si="786"/>
        <v>0.9512195122</v>
      </c>
      <c r="AR274" s="27">
        <v>95.1</v>
      </c>
      <c r="AS274" s="27">
        <f t="shared" si="787"/>
        <v>0.0487804878</v>
      </c>
      <c r="AT274" s="28"/>
      <c r="AU274" s="28">
        <v>2.0</v>
      </c>
      <c r="AV274" s="28">
        <v>5.0</v>
      </c>
      <c r="AW274" s="28">
        <f t="shared" si="788"/>
        <v>9</v>
      </c>
      <c r="AX274" s="28">
        <v>109.0</v>
      </c>
      <c r="AY274" s="28">
        <v>118.0</v>
      </c>
      <c r="AZ274" s="28">
        <f t="shared" si="789"/>
        <v>0.9237288136</v>
      </c>
      <c r="BA274" s="28">
        <v>92.4</v>
      </c>
      <c r="BB274" s="28">
        <f t="shared" si="790"/>
        <v>0.07627118644</v>
      </c>
      <c r="BC274" s="29"/>
      <c r="BD274" s="29">
        <v>2.0</v>
      </c>
      <c r="BE274" s="29">
        <v>7.0</v>
      </c>
      <c r="BF274" s="29">
        <f t="shared" si="791"/>
        <v>13</v>
      </c>
      <c r="BG274" s="29">
        <v>60.0</v>
      </c>
      <c r="BH274" s="29">
        <v>73.0</v>
      </c>
      <c r="BI274" s="29">
        <f t="shared" si="792"/>
        <v>0.8219178082</v>
      </c>
      <c r="BJ274" s="29">
        <v>82.2</v>
      </c>
      <c r="BK274" s="29">
        <f t="shared" si="793"/>
        <v>0.1780821918</v>
      </c>
      <c r="BL274" s="30"/>
      <c r="BM274" s="30">
        <v>2.0</v>
      </c>
      <c r="BN274" s="30">
        <v>2.0</v>
      </c>
      <c r="BO274" s="30">
        <f t="shared" si="794"/>
        <v>25</v>
      </c>
      <c r="BP274" s="30">
        <v>201.0</v>
      </c>
      <c r="BQ274" s="30">
        <v>226.0</v>
      </c>
      <c r="BR274" s="30">
        <f t="shared" si="795"/>
        <v>0.889380531</v>
      </c>
      <c r="BS274" s="30">
        <v>88.9</v>
      </c>
      <c r="BT274" s="30">
        <f t="shared" si="796"/>
        <v>0.110619469</v>
      </c>
      <c r="BU274" s="31"/>
      <c r="BV274" s="31">
        <v>2.0</v>
      </c>
      <c r="BW274" s="31">
        <v>10.0</v>
      </c>
      <c r="BX274" s="31">
        <f t="shared" si="797"/>
        <v>26</v>
      </c>
      <c r="BY274" s="31">
        <v>79.0</v>
      </c>
      <c r="BZ274" s="31">
        <v>105.0</v>
      </c>
      <c r="CA274" s="31">
        <f t="shared" si="798"/>
        <v>0.7523809524</v>
      </c>
      <c r="CB274" s="31">
        <v>75.2</v>
      </c>
      <c r="CC274" s="31">
        <f t="shared" si="799"/>
        <v>0.2476190476</v>
      </c>
      <c r="CD274" s="42"/>
      <c r="CE274" s="42">
        <v>2.0</v>
      </c>
      <c r="CF274" s="42">
        <v>7.0</v>
      </c>
      <c r="CG274" s="42">
        <f t="shared" si="802"/>
        <v>28</v>
      </c>
      <c r="CH274" s="42">
        <v>136.0</v>
      </c>
      <c r="CI274" s="42">
        <v>164.0</v>
      </c>
      <c r="CJ274" s="42">
        <f t="shared" si="800"/>
        <v>0.8292682927</v>
      </c>
      <c r="CK274" s="42">
        <v>82.9</v>
      </c>
      <c r="CL274" s="42">
        <f t="shared" si="801"/>
        <v>0.1707317073</v>
      </c>
    </row>
    <row r="275" ht="16.5" customHeight="1">
      <c r="A275" s="23"/>
      <c r="B275" s="23">
        <v>3.0</v>
      </c>
      <c r="C275" s="23">
        <v>2.0</v>
      </c>
      <c r="D275" s="23">
        <f t="shared" si="773"/>
        <v>2</v>
      </c>
      <c r="E275" s="23">
        <v>40.0</v>
      </c>
      <c r="F275" s="23">
        <v>42.0</v>
      </c>
      <c r="G275" s="23">
        <f t="shared" si="774"/>
        <v>0.9523809524</v>
      </c>
      <c r="H275" s="23">
        <v>95.2</v>
      </c>
      <c r="I275" s="23">
        <f t="shared" si="775"/>
        <v>0.04761904762</v>
      </c>
      <c r="J275" s="24"/>
      <c r="K275" s="24">
        <v>3.0</v>
      </c>
      <c r="L275" s="24">
        <v>1.0</v>
      </c>
      <c r="M275" s="24">
        <f t="shared" si="776"/>
        <v>0</v>
      </c>
      <c r="N275" s="24">
        <v>84.0</v>
      </c>
      <c r="O275" s="24">
        <v>84.0</v>
      </c>
      <c r="P275" s="24">
        <f t="shared" si="777"/>
        <v>1</v>
      </c>
      <c r="Q275" s="24">
        <v>100.0</v>
      </c>
      <c r="R275" s="24">
        <f t="shared" si="778"/>
        <v>0</v>
      </c>
      <c r="S275" s="49"/>
      <c r="T275" s="49">
        <v>3.0</v>
      </c>
      <c r="U275" s="49">
        <v>3.0</v>
      </c>
      <c r="V275" s="49">
        <f t="shared" si="779"/>
        <v>5</v>
      </c>
      <c r="W275" s="49">
        <v>97.0</v>
      </c>
      <c r="X275" s="49">
        <v>102.0</v>
      </c>
      <c r="Y275" s="49">
        <f t="shared" si="780"/>
        <v>0.9509803922</v>
      </c>
      <c r="Z275" s="49">
        <v>95.1</v>
      </c>
      <c r="AA275" s="49">
        <f t="shared" si="781"/>
        <v>0.04901960784</v>
      </c>
      <c r="AB275" s="50"/>
      <c r="AC275" s="50">
        <v>3.0</v>
      </c>
      <c r="AD275" s="50">
        <v>0.0</v>
      </c>
      <c r="AE275" s="50">
        <f t="shared" si="782"/>
        <v>6</v>
      </c>
      <c r="AF275" s="50">
        <v>128.0</v>
      </c>
      <c r="AG275" s="50">
        <v>134.0</v>
      </c>
      <c r="AH275" s="50">
        <f t="shared" si="783"/>
        <v>0.9552238806</v>
      </c>
      <c r="AI275" s="50">
        <v>95.5</v>
      </c>
      <c r="AJ275" s="50">
        <f t="shared" si="784"/>
        <v>0.0447761194</v>
      </c>
      <c r="AK275" s="27"/>
      <c r="AL275" s="27">
        <v>3.0</v>
      </c>
      <c r="AM275" s="27">
        <v>8.0</v>
      </c>
      <c r="AN275" s="27">
        <f t="shared" si="785"/>
        <v>6</v>
      </c>
      <c r="AO275" s="27">
        <v>78.0</v>
      </c>
      <c r="AP275" s="27">
        <v>84.0</v>
      </c>
      <c r="AQ275" s="27">
        <f t="shared" si="786"/>
        <v>0.9285714286</v>
      </c>
      <c r="AR275" s="27">
        <v>92.9</v>
      </c>
      <c r="AS275" s="27">
        <f t="shared" si="787"/>
        <v>0.07142857143</v>
      </c>
      <c r="AT275" s="28"/>
      <c r="AU275" s="28">
        <v>3.0</v>
      </c>
      <c r="AV275" s="28">
        <v>2.0</v>
      </c>
      <c r="AW275" s="28">
        <f t="shared" si="788"/>
        <v>12</v>
      </c>
      <c r="AX275" s="28">
        <v>147.0</v>
      </c>
      <c r="AY275" s="28">
        <v>159.0</v>
      </c>
      <c r="AZ275" s="28">
        <f t="shared" si="789"/>
        <v>0.9245283019</v>
      </c>
      <c r="BA275" s="28">
        <v>92.5</v>
      </c>
      <c r="BB275" s="28">
        <f t="shared" si="790"/>
        <v>0.07547169811</v>
      </c>
      <c r="BC275" s="29"/>
      <c r="BD275" s="29">
        <v>3.0</v>
      </c>
      <c r="BE275" s="29">
        <v>8.0</v>
      </c>
      <c r="BF275" s="29">
        <f t="shared" si="791"/>
        <v>7</v>
      </c>
      <c r="BG275" s="29">
        <v>48.0</v>
      </c>
      <c r="BH275" s="29">
        <v>55.0</v>
      </c>
      <c r="BI275" s="29">
        <f t="shared" si="792"/>
        <v>0.8727272727</v>
      </c>
      <c r="BJ275" s="29">
        <v>87.3</v>
      </c>
      <c r="BK275" s="29">
        <f t="shared" si="793"/>
        <v>0.1272727273</v>
      </c>
      <c r="BL275" s="30"/>
      <c r="BM275" s="30">
        <v>3.0</v>
      </c>
      <c r="BN275" s="30">
        <v>5.0</v>
      </c>
      <c r="BO275" s="30">
        <f t="shared" si="794"/>
        <v>19</v>
      </c>
      <c r="BP275" s="30">
        <v>138.0</v>
      </c>
      <c r="BQ275" s="30">
        <v>157.0</v>
      </c>
      <c r="BR275" s="30">
        <f t="shared" si="795"/>
        <v>0.8789808917</v>
      </c>
      <c r="BS275" s="30">
        <v>87.9</v>
      </c>
      <c r="BT275" s="30">
        <f t="shared" si="796"/>
        <v>0.1210191083</v>
      </c>
      <c r="BU275" s="31"/>
      <c r="BV275" s="31">
        <v>3.0</v>
      </c>
      <c r="BW275" s="31">
        <v>0.0</v>
      </c>
      <c r="BX275" s="31">
        <f t="shared" si="797"/>
        <v>1</v>
      </c>
      <c r="BY275" s="31">
        <v>1.0</v>
      </c>
      <c r="BZ275" s="31">
        <v>2.0</v>
      </c>
      <c r="CA275" s="31">
        <f t="shared" si="798"/>
        <v>0.5</v>
      </c>
      <c r="CB275" s="31">
        <v>50.0</v>
      </c>
      <c r="CC275" s="31">
        <f t="shared" si="799"/>
        <v>0.5</v>
      </c>
      <c r="CD275" s="42"/>
      <c r="CE275" s="42">
        <v>3.0</v>
      </c>
      <c r="CF275" s="42">
        <v>2.0</v>
      </c>
      <c r="CG275" s="42">
        <f t="shared" si="802"/>
        <v>38</v>
      </c>
      <c r="CH275" s="42">
        <v>299.0</v>
      </c>
      <c r="CI275" s="42">
        <v>337.0</v>
      </c>
      <c r="CJ275" s="42">
        <f t="shared" si="800"/>
        <v>0.8872403561</v>
      </c>
      <c r="CK275" s="42">
        <v>88.7</v>
      </c>
      <c r="CL275" s="42">
        <f t="shared" si="801"/>
        <v>0.1127596439</v>
      </c>
    </row>
    <row r="276" ht="16.5" customHeight="1">
      <c r="A276" s="23"/>
      <c r="B276" s="23">
        <v>4.0</v>
      </c>
      <c r="C276" s="23">
        <v>10.0</v>
      </c>
      <c r="D276" s="23">
        <f t="shared" si="773"/>
        <v>8</v>
      </c>
      <c r="E276" s="23">
        <v>15.0</v>
      </c>
      <c r="F276" s="23">
        <v>23.0</v>
      </c>
      <c r="G276" s="23">
        <f t="shared" si="774"/>
        <v>0.652173913</v>
      </c>
      <c r="H276" s="23">
        <v>65.2</v>
      </c>
      <c r="I276" s="23">
        <f t="shared" si="775"/>
        <v>0.347826087</v>
      </c>
      <c r="J276" s="24"/>
      <c r="K276" s="24">
        <v>4.0</v>
      </c>
      <c r="L276" s="24">
        <v>2.0</v>
      </c>
      <c r="M276" s="24">
        <f t="shared" si="776"/>
        <v>1</v>
      </c>
      <c r="N276" s="24">
        <v>80.0</v>
      </c>
      <c r="O276" s="24">
        <v>81.0</v>
      </c>
      <c r="P276" s="24">
        <f t="shared" si="777"/>
        <v>0.987654321</v>
      </c>
      <c r="Q276" s="24">
        <v>98.8</v>
      </c>
      <c r="R276" s="24">
        <f t="shared" si="778"/>
        <v>0.01234567901</v>
      </c>
      <c r="S276" s="49"/>
      <c r="T276" s="49">
        <v>4.0</v>
      </c>
      <c r="U276" s="49">
        <v>8.0</v>
      </c>
      <c r="V276" s="49">
        <f t="shared" si="779"/>
        <v>3</v>
      </c>
      <c r="W276" s="49">
        <v>45.0</v>
      </c>
      <c r="X276" s="49">
        <v>48.0</v>
      </c>
      <c r="Y276" s="49">
        <f t="shared" si="780"/>
        <v>0.9375</v>
      </c>
      <c r="Z276" s="49">
        <v>93.8</v>
      </c>
      <c r="AA276" s="49">
        <f t="shared" si="781"/>
        <v>0.0625</v>
      </c>
      <c r="AB276" s="50"/>
      <c r="AC276" s="50">
        <v>4.0</v>
      </c>
      <c r="AD276" s="50">
        <v>5.0</v>
      </c>
      <c r="AE276" s="50">
        <f t="shared" si="782"/>
        <v>5</v>
      </c>
      <c r="AF276" s="50">
        <v>95.0</v>
      </c>
      <c r="AG276" s="50">
        <v>100.0</v>
      </c>
      <c r="AH276" s="50">
        <f t="shared" si="783"/>
        <v>0.95</v>
      </c>
      <c r="AI276" s="50">
        <v>95.0</v>
      </c>
      <c r="AJ276" s="50">
        <f t="shared" si="784"/>
        <v>0.05</v>
      </c>
      <c r="AK276" s="27"/>
      <c r="AL276" s="27">
        <v>4.0</v>
      </c>
      <c r="AM276" s="27">
        <v>5.0</v>
      </c>
      <c r="AN276" s="27">
        <f t="shared" si="785"/>
        <v>8</v>
      </c>
      <c r="AO276" s="27">
        <v>109.0</v>
      </c>
      <c r="AP276" s="27">
        <v>117.0</v>
      </c>
      <c r="AQ276" s="27">
        <f t="shared" si="786"/>
        <v>0.9316239316</v>
      </c>
      <c r="AR276" s="27">
        <v>93.2</v>
      </c>
      <c r="AS276" s="27">
        <f t="shared" si="787"/>
        <v>0.06837606838</v>
      </c>
      <c r="AT276" s="28"/>
      <c r="AU276" s="28">
        <v>4.0</v>
      </c>
      <c r="AV276" s="28">
        <v>9.0</v>
      </c>
      <c r="AW276" s="28">
        <f t="shared" si="788"/>
        <v>20</v>
      </c>
      <c r="AX276" s="28">
        <v>72.0</v>
      </c>
      <c r="AY276" s="28">
        <v>92.0</v>
      </c>
      <c r="AZ276" s="28">
        <f t="shared" si="789"/>
        <v>0.7826086957</v>
      </c>
      <c r="BA276" s="28">
        <v>78.3</v>
      </c>
      <c r="BB276" s="28">
        <f t="shared" si="790"/>
        <v>0.2173913043</v>
      </c>
      <c r="BC276" s="29"/>
      <c r="BD276" s="29">
        <v>4.0</v>
      </c>
      <c r="BE276" s="29">
        <v>0.0</v>
      </c>
      <c r="BF276" s="29">
        <f t="shared" si="791"/>
        <v>14</v>
      </c>
      <c r="BG276" s="29">
        <v>157.0</v>
      </c>
      <c r="BH276" s="29">
        <v>171.0</v>
      </c>
      <c r="BI276" s="29">
        <f t="shared" si="792"/>
        <v>0.918128655</v>
      </c>
      <c r="BJ276" s="29">
        <v>91.8</v>
      </c>
      <c r="BK276" s="29">
        <f t="shared" si="793"/>
        <v>0.08187134503</v>
      </c>
      <c r="BL276" s="30"/>
      <c r="BM276" s="30">
        <v>4.0</v>
      </c>
      <c r="BN276" s="30">
        <v>0.0</v>
      </c>
      <c r="BO276" s="30">
        <f t="shared" si="794"/>
        <v>25</v>
      </c>
      <c r="BP276" s="30">
        <v>141.0</v>
      </c>
      <c r="BQ276" s="30">
        <v>166.0</v>
      </c>
      <c r="BR276" s="30">
        <f t="shared" si="795"/>
        <v>0.8493975904</v>
      </c>
      <c r="BS276" s="30">
        <v>84.9</v>
      </c>
      <c r="BT276" s="30">
        <f t="shared" si="796"/>
        <v>0.1506024096</v>
      </c>
      <c r="BU276" s="31"/>
      <c r="BV276" s="31">
        <v>4.0</v>
      </c>
      <c r="BW276" s="31">
        <v>4.0</v>
      </c>
      <c r="BX276" s="31">
        <f t="shared" si="797"/>
        <v>27</v>
      </c>
      <c r="BY276" s="31">
        <v>164.0</v>
      </c>
      <c r="BZ276" s="31">
        <v>191.0</v>
      </c>
      <c r="CA276" s="31">
        <f t="shared" si="798"/>
        <v>0.8586387435</v>
      </c>
      <c r="CB276" s="31">
        <v>85.9</v>
      </c>
      <c r="CC276" s="31">
        <f t="shared" si="799"/>
        <v>0.1413612565</v>
      </c>
      <c r="CD276" s="42"/>
      <c r="CE276" s="42">
        <v>4.0</v>
      </c>
      <c r="CF276" s="42">
        <v>0.0</v>
      </c>
      <c r="CG276" s="42">
        <f t="shared" si="802"/>
        <v>21</v>
      </c>
      <c r="CH276" s="42">
        <v>226.0</v>
      </c>
      <c r="CI276" s="42">
        <v>247.0</v>
      </c>
      <c r="CJ276" s="42">
        <f t="shared" si="800"/>
        <v>0.9149797571</v>
      </c>
      <c r="CK276" s="42">
        <v>91.5</v>
      </c>
      <c r="CL276" s="42">
        <f t="shared" si="801"/>
        <v>0.08502024291</v>
      </c>
    </row>
    <row r="277" ht="16.5" customHeight="1">
      <c r="A277" s="23"/>
      <c r="B277" s="23">
        <v>5.0</v>
      </c>
      <c r="C277" s="23">
        <v>4.0</v>
      </c>
      <c r="D277" s="23">
        <f t="shared" si="773"/>
        <v>0</v>
      </c>
      <c r="E277" s="23">
        <v>26.0</v>
      </c>
      <c r="F277" s="23">
        <v>26.0</v>
      </c>
      <c r="G277" s="23">
        <f t="shared" si="774"/>
        <v>1</v>
      </c>
      <c r="H277" s="23">
        <v>100.0</v>
      </c>
      <c r="I277" s="23">
        <f t="shared" si="775"/>
        <v>0</v>
      </c>
      <c r="J277" s="24"/>
      <c r="K277" s="24">
        <v>5.0</v>
      </c>
      <c r="L277" s="24">
        <v>7.0</v>
      </c>
      <c r="M277" s="24">
        <f t="shared" si="776"/>
        <v>1</v>
      </c>
      <c r="N277" s="24">
        <v>39.0</v>
      </c>
      <c r="O277" s="24">
        <v>40.0</v>
      </c>
      <c r="P277" s="24">
        <f t="shared" si="777"/>
        <v>0.975</v>
      </c>
      <c r="Q277" s="24">
        <v>97.5</v>
      </c>
      <c r="R277" s="24">
        <f t="shared" si="778"/>
        <v>0.025</v>
      </c>
      <c r="S277" s="49"/>
      <c r="T277" s="49">
        <v>5.0</v>
      </c>
      <c r="U277" s="49">
        <v>10.0</v>
      </c>
      <c r="V277" s="49">
        <f t="shared" si="779"/>
        <v>21</v>
      </c>
      <c r="W277" s="49">
        <v>28.0</v>
      </c>
      <c r="X277" s="49">
        <v>49.0</v>
      </c>
      <c r="Y277" s="49">
        <f t="shared" si="780"/>
        <v>0.5714285714</v>
      </c>
      <c r="Z277" s="49">
        <v>57.1</v>
      </c>
      <c r="AA277" s="49">
        <f t="shared" si="781"/>
        <v>0.4285714286</v>
      </c>
      <c r="AB277" s="50"/>
      <c r="AC277" s="50">
        <v>5.0</v>
      </c>
      <c r="AD277" s="50">
        <v>4.0</v>
      </c>
      <c r="AE277" s="50">
        <f t="shared" si="782"/>
        <v>5</v>
      </c>
      <c r="AF277" s="50">
        <v>106.0</v>
      </c>
      <c r="AG277" s="50">
        <v>111.0</v>
      </c>
      <c r="AH277" s="50">
        <f t="shared" si="783"/>
        <v>0.954954955</v>
      </c>
      <c r="AI277" s="50">
        <v>95.5</v>
      </c>
      <c r="AJ277" s="50">
        <f t="shared" si="784"/>
        <v>0.04504504505</v>
      </c>
      <c r="AK277" s="27"/>
      <c r="AL277" s="27">
        <v>5.0</v>
      </c>
      <c r="AM277" s="27">
        <v>0.0</v>
      </c>
      <c r="AN277" s="27">
        <f t="shared" si="785"/>
        <v>10</v>
      </c>
      <c r="AO277" s="27">
        <v>153.0</v>
      </c>
      <c r="AP277" s="27">
        <v>163.0</v>
      </c>
      <c r="AQ277" s="27">
        <f t="shared" si="786"/>
        <v>0.9386503067</v>
      </c>
      <c r="AR277" s="27">
        <v>93.9</v>
      </c>
      <c r="AS277" s="27">
        <f t="shared" si="787"/>
        <v>0.06134969325</v>
      </c>
      <c r="AT277" s="28"/>
      <c r="AU277" s="28">
        <v>5.0</v>
      </c>
      <c r="AV277" s="28">
        <v>8.0</v>
      </c>
      <c r="AW277" s="28">
        <f t="shared" si="788"/>
        <v>8</v>
      </c>
      <c r="AX277" s="28">
        <v>49.0</v>
      </c>
      <c r="AY277" s="28">
        <v>57.0</v>
      </c>
      <c r="AZ277" s="28">
        <f t="shared" si="789"/>
        <v>0.8596491228</v>
      </c>
      <c r="BA277" s="28">
        <v>86.0</v>
      </c>
      <c r="BB277" s="28">
        <f t="shared" si="790"/>
        <v>0.1403508772</v>
      </c>
      <c r="BC277" s="29"/>
      <c r="BD277" s="29">
        <v>5.0</v>
      </c>
      <c r="BE277" s="29">
        <v>6.0</v>
      </c>
      <c r="BF277" s="29">
        <f t="shared" si="791"/>
        <v>14</v>
      </c>
      <c r="BG277" s="29">
        <v>104.0</v>
      </c>
      <c r="BH277" s="29">
        <v>118.0</v>
      </c>
      <c r="BI277" s="29">
        <f t="shared" si="792"/>
        <v>0.8813559322</v>
      </c>
      <c r="BJ277" s="29">
        <v>88.1</v>
      </c>
      <c r="BK277" s="29">
        <f t="shared" si="793"/>
        <v>0.1186440678</v>
      </c>
      <c r="BL277" s="30"/>
      <c r="BM277" s="30">
        <v>5.0</v>
      </c>
      <c r="BN277" s="30">
        <v>11.0</v>
      </c>
      <c r="BO277" s="30">
        <f t="shared" si="794"/>
        <v>24</v>
      </c>
      <c r="BP277" s="30">
        <v>54.0</v>
      </c>
      <c r="BQ277" s="30">
        <v>78.0</v>
      </c>
      <c r="BR277" s="30">
        <f t="shared" si="795"/>
        <v>0.6923076923</v>
      </c>
      <c r="BS277" s="30">
        <v>69.2</v>
      </c>
      <c r="BT277" s="30">
        <f t="shared" si="796"/>
        <v>0.3076923077</v>
      </c>
      <c r="BU277" s="31"/>
      <c r="BV277" s="31">
        <v>5.0</v>
      </c>
      <c r="BW277" s="31">
        <v>7.0</v>
      </c>
      <c r="BX277" s="31">
        <f t="shared" si="797"/>
        <v>27</v>
      </c>
      <c r="BY277" s="31">
        <v>103.0</v>
      </c>
      <c r="BZ277" s="31">
        <v>130.0</v>
      </c>
      <c r="CA277" s="31">
        <f t="shared" si="798"/>
        <v>0.7923076923</v>
      </c>
      <c r="CB277" s="31">
        <v>79.2</v>
      </c>
      <c r="CC277" s="31">
        <f t="shared" si="799"/>
        <v>0.2076923077</v>
      </c>
      <c r="CD277" s="42"/>
      <c r="CE277" s="42">
        <v>5.0</v>
      </c>
      <c r="CF277" s="42">
        <v>10.0</v>
      </c>
      <c r="CG277" s="42">
        <f t="shared" si="802"/>
        <v>26</v>
      </c>
      <c r="CH277" s="42">
        <v>38.0</v>
      </c>
      <c r="CI277" s="42">
        <v>64.0</v>
      </c>
      <c r="CJ277" s="42">
        <f t="shared" si="800"/>
        <v>0.59375</v>
      </c>
      <c r="CK277" s="42">
        <v>59.4</v>
      </c>
      <c r="CL277" s="42">
        <f t="shared" si="801"/>
        <v>0.40625</v>
      </c>
    </row>
    <row r="278" ht="16.5" customHeight="1">
      <c r="A278" s="23"/>
      <c r="B278" s="23">
        <v>6.0</v>
      </c>
      <c r="C278" s="23">
        <v>8.0</v>
      </c>
      <c r="D278" s="23">
        <f t="shared" si="773"/>
        <v>6</v>
      </c>
      <c r="E278" s="23">
        <v>14.0</v>
      </c>
      <c r="F278" s="23">
        <v>20.0</v>
      </c>
      <c r="G278" s="23">
        <f t="shared" si="774"/>
        <v>0.7</v>
      </c>
      <c r="H278" s="23">
        <v>70.0</v>
      </c>
      <c r="I278" s="23">
        <f t="shared" si="775"/>
        <v>0.3</v>
      </c>
      <c r="J278" s="24"/>
      <c r="K278" s="24">
        <v>6.0</v>
      </c>
      <c r="L278" s="24">
        <v>0.0</v>
      </c>
      <c r="M278" s="24">
        <v>7.0</v>
      </c>
      <c r="N278" s="24">
        <v>5.0</v>
      </c>
      <c r="O278" s="24">
        <v>12.0</v>
      </c>
      <c r="P278" s="24">
        <f t="shared" si="777"/>
        <v>0.4166666667</v>
      </c>
      <c r="Q278" s="24">
        <v>41.67</v>
      </c>
      <c r="R278" s="24">
        <f t="shared" si="778"/>
        <v>0.5833333333</v>
      </c>
      <c r="S278" s="49"/>
      <c r="T278" s="49">
        <v>6.0</v>
      </c>
      <c r="U278" s="49">
        <v>1.0</v>
      </c>
      <c r="V278" s="49">
        <f t="shared" si="779"/>
        <v>6</v>
      </c>
      <c r="W278" s="49">
        <v>106.0</v>
      </c>
      <c r="X278" s="49">
        <v>112.0</v>
      </c>
      <c r="Y278" s="49">
        <f t="shared" si="780"/>
        <v>0.9464285714</v>
      </c>
      <c r="Z278" s="49">
        <v>94.6</v>
      </c>
      <c r="AA278" s="49">
        <f t="shared" si="781"/>
        <v>0.05357142857</v>
      </c>
      <c r="AB278" s="50"/>
      <c r="AC278" s="50">
        <v>6.0</v>
      </c>
      <c r="AD278" s="50">
        <v>6.0</v>
      </c>
      <c r="AE278" s="50">
        <f t="shared" si="782"/>
        <v>6</v>
      </c>
      <c r="AF278" s="50">
        <v>95.0</v>
      </c>
      <c r="AG278" s="50">
        <v>101.0</v>
      </c>
      <c r="AH278" s="50">
        <f t="shared" si="783"/>
        <v>0.9405940594</v>
      </c>
      <c r="AI278" s="50">
        <v>94.1</v>
      </c>
      <c r="AJ278" s="50">
        <f t="shared" si="784"/>
        <v>0.05940594059</v>
      </c>
      <c r="AK278" s="27"/>
      <c r="AL278" s="27">
        <v>6.0</v>
      </c>
      <c r="AM278" s="27"/>
      <c r="AN278" s="27">
        <f t="shared" si="785"/>
        <v>0</v>
      </c>
      <c r="AO278" s="27">
        <v>0.0</v>
      </c>
      <c r="AP278" s="27">
        <v>0.0</v>
      </c>
      <c r="AQ278" s="27">
        <v>0.0</v>
      </c>
      <c r="AR278" s="27">
        <v>0.0</v>
      </c>
      <c r="AS278" s="27">
        <v>0.0</v>
      </c>
      <c r="AT278" s="28"/>
      <c r="AU278" s="28">
        <v>6.0</v>
      </c>
      <c r="AV278" s="28">
        <v>3.0</v>
      </c>
      <c r="AW278" s="28">
        <f t="shared" si="788"/>
        <v>8</v>
      </c>
      <c r="AX278" s="28">
        <v>129.0</v>
      </c>
      <c r="AY278" s="28">
        <v>137.0</v>
      </c>
      <c r="AZ278" s="28">
        <f t="shared" si="789"/>
        <v>0.9416058394</v>
      </c>
      <c r="BA278" s="28">
        <v>94.2</v>
      </c>
      <c r="BB278" s="28">
        <f t="shared" si="790"/>
        <v>0.05839416058</v>
      </c>
      <c r="BC278" s="29"/>
      <c r="BD278" s="29">
        <v>6.0</v>
      </c>
      <c r="BE278" s="29">
        <v>4.0</v>
      </c>
      <c r="BF278" s="29">
        <f t="shared" si="791"/>
        <v>12</v>
      </c>
      <c r="BG278" s="29">
        <v>130.0</v>
      </c>
      <c r="BH278" s="29">
        <v>142.0</v>
      </c>
      <c r="BI278" s="29">
        <f t="shared" si="792"/>
        <v>0.9154929577</v>
      </c>
      <c r="BJ278" s="29">
        <v>91.5</v>
      </c>
      <c r="BK278" s="29">
        <f t="shared" si="793"/>
        <v>0.08450704225</v>
      </c>
      <c r="BL278" s="30"/>
      <c r="BM278" s="30">
        <v>6.0</v>
      </c>
      <c r="BN278" s="30">
        <v>7.0</v>
      </c>
      <c r="BO278" s="30">
        <f t="shared" si="794"/>
        <v>20</v>
      </c>
      <c r="BP278" s="30">
        <v>101.0</v>
      </c>
      <c r="BQ278" s="30">
        <v>121.0</v>
      </c>
      <c r="BR278" s="30">
        <f t="shared" si="795"/>
        <v>0.8347107438</v>
      </c>
      <c r="BS278" s="30">
        <v>83.5</v>
      </c>
      <c r="BT278" s="30">
        <f t="shared" si="796"/>
        <v>0.1652892562</v>
      </c>
      <c r="BU278" s="31"/>
      <c r="BV278" s="31">
        <v>6.0</v>
      </c>
      <c r="BW278" s="31">
        <v>1.0</v>
      </c>
      <c r="BX278" s="31">
        <f t="shared" si="797"/>
        <v>29</v>
      </c>
      <c r="BY278" s="31">
        <v>228.0</v>
      </c>
      <c r="BZ278" s="31">
        <v>257.0</v>
      </c>
      <c r="CA278" s="31">
        <f t="shared" si="798"/>
        <v>0.8871595331</v>
      </c>
      <c r="CB278" s="31">
        <v>88.7</v>
      </c>
      <c r="CC278" s="31">
        <f t="shared" si="799"/>
        <v>0.1128404669</v>
      </c>
      <c r="CD278" s="42"/>
      <c r="CE278" s="42">
        <v>6.0</v>
      </c>
      <c r="CF278" s="42">
        <v>4.0</v>
      </c>
      <c r="CG278" s="42">
        <f t="shared" si="802"/>
        <v>31</v>
      </c>
      <c r="CH278" s="42">
        <v>247.0</v>
      </c>
      <c r="CI278" s="42">
        <v>278.0</v>
      </c>
      <c r="CJ278" s="42">
        <f t="shared" si="800"/>
        <v>0.8884892086</v>
      </c>
      <c r="CK278" s="42">
        <v>88.8</v>
      </c>
      <c r="CL278" s="42">
        <f t="shared" si="801"/>
        <v>0.1115107914</v>
      </c>
    </row>
    <row r="279" ht="16.5" customHeight="1">
      <c r="A279" s="23"/>
      <c r="B279" s="23">
        <v>7.0</v>
      </c>
      <c r="C279" s="23">
        <v>5.0</v>
      </c>
      <c r="D279" s="23">
        <f t="shared" si="773"/>
        <v>0</v>
      </c>
      <c r="E279" s="23">
        <v>27.0</v>
      </c>
      <c r="F279" s="23">
        <v>27.0</v>
      </c>
      <c r="G279" s="23">
        <f t="shared" si="774"/>
        <v>1</v>
      </c>
      <c r="H279" s="23">
        <v>100.0</v>
      </c>
      <c r="I279" s="23">
        <f t="shared" si="775"/>
        <v>0</v>
      </c>
      <c r="J279" s="24"/>
      <c r="K279" s="24">
        <v>7.0</v>
      </c>
      <c r="L279" s="24">
        <v>3.0</v>
      </c>
      <c r="M279" s="24">
        <f t="shared" ref="M279:M283" si="803">O279-N279</f>
        <v>4</v>
      </c>
      <c r="N279" s="24">
        <v>67.0</v>
      </c>
      <c r="O279" s="24">
        <v>71.0</v>
      </c>
      <c r="P279" s="24">
        <f t="shared" si="777"/>
        <v>0.9436619718</v>
      </c>
      <c r="Q279" s="24">
        <v>94.4</v>
      </c>
      <c r="R279" s="24">
        <f t="shared" si="778"/>
        <v>0.05633802817</v>
      </c>
      <c r="S279" s="49"/>
      <c r="T279" s="49">
        <v>7.0</v>
      </c>
      <c r="U279" s="49">
        <v>4.0</v>
      </c>
      <c r="V279" s="49">
        <f t="shared" si="779"/>
        <v>6</v>
      </c>
      <c r="W279" s="49">
        <v>86.0</v>
      </c>
      <c r="X279" s="49">
        <v>92.0</v>
      </c>
      <c r="Y279" s="49">
        <f t="shared" si="780"/>
        <v>0.9347826087</v>
      </c>
      <c r="Z279" s="49">
        <v>93.5</v>
      </c>
      <c r="AA279" s="49">
        <f t="shared" si="781"/>
        <v>0.0652173913</v>
      </c>
      <c r="AB279" s="50"/>
      <c r="AC279" s="50">
        <v>7.0</v>
      </c>
      <c r="AD279" s="50">
        <v>1.0</v>
      </c>
      <c r="AE279" s="50">
        <f t="shared" si="782"/>
        <v>7</v>
      </c>
      <c r="AF279" s="50">
        <v>133.0</v>
      </c>
      <c r="AG279" s="50">
        <v>140.0</v>
      </c>
      <c r="AH279" s="50">
        <f t="shared" si="783"/>
        <v>0.95</v>
      </c>
      <c r="AI279" s="50">
        <v>95.0</v>
      </c>
      <c r="AJ279" s="50">
        <f t="shared" si="784"/>
        <v>0.05</v>
      </c>
      <c r="AK279" s="27"/>
      <c r="AL279" s="27">
        <v>7.0</v>
      </c>
      <c r="AM279" s="27">
        <v>9.0</v>
      </c>
      <c r="AN279" s="27">
        <f t="shared" si="785"/>
        <v>44</v>
      </c>
      <c r="AO279" s="27">
        <v>42.0</v>
      </c>
      <c r="AP279" s="27">
        <v>86.0</v>
      </c>
      <c r="AQ279" s="27">
        <f t="shared" ref="AQ279:AQ283" si="804">AO279/AP279</f>
        <v>0.488372093</v>
      </c>
      <c r="AR279" s="27">
        <v>48.8</v>
      </c>
      <c r="AS279" s="27">
        <f t="shared" ref="AS279:AS283" si="805">AN279/AP279</f>
        <v>0.511627907</v>
      </c>
      <c r="AT279" s="28"/>
      <c r="AU279" s="28">
        <v>7.0</v>
      </c>
      <c r="AV279" s="28">
        <v>1.0</v>
      </c>
      <c r="AW279" s="28">
        <f t="shared" si="788"/>
        <v>3</v>
      </c>
      <c r="AX279" s="28">
        <v>2.0</v>
      </c>
      <c r="AY279" s="28">
        <v>5.0</v>
      </c>
      <c r="AZ279" s="28">
        <f t="shared" si="789"/>
        <v>0.4</v>
      </c>
      <c r="BA279" s="28">
        <v>40.0</v>
      </c>
      <c r="BB279" s="28">
        <f t="shared" si="790"/>
        <v>0.6</v>
      </c>
      <c r="BC279" s="29"/>
      <c r="BD279" s="29">
        <v>7.0</v>
      </c>
      <c r="BE279" s="29">
        <v>9.0</v>
      </c>
      <c r="BF279" s="29">
        <f t="shared" si="791"/>
        <v>17</v>
      </c>
      <c r="BG279" s="29">
        <v>77.0</v>
      </c>
      <c r="BH279" s="29">
        <v>94.0</v>
      </c>
      <c r="BI279" s="29">
        <f t="shared" si="792"/>
        <v>0.8191489362</v>
      </c>
      <c r="BJ279" s="29">
        <v>81.9</v>
      </c>
      <c r="BK279" s="29">
        <f t="shared" si="793"/>
        <v>0.1808510638</v>
      </c>
      <c r="BL279" s="30"/>
      <c r="BM279" s="30">
        <v>7.0</v>
      </c>
      <c r="BN279" s="30">
        <v>3.0</v>
      </c>
      <c r="BO279" s="30">
        <f t="shared" si="794"/>
        <v>20</v>
      </c>
      <c r="BP279" s="30">
        <v>173.0</v>
      </c>
      <c r="BQ279" s="30">
        <v>193.0</v>
      </c>
      <c r="BR279" s="30">
        <f t="shared" si="795"/>
        <v>0.896373057</v>
      </c>
      <c r="BS279" s="30">
        <v>89.6</v>
      </c>
      <c r="BT279" s="30">
        <f t="shared" si="796"/>
        <v>0.103626943</v>
      </c>
      <c r="BU279" s="31"/>
      <c r="BV279" s="31">
        <v>7.0</v>
      </c>
      <c r="BW279" s="31">
        <v>3.0</v>
      </c>
      <c r="BX279" s="31">
        <f t="shared" si="797"/>
        <v>23</v>
      </c>
      <c r="BY279" s="31">
        <v>197.0</v>
      </c>
      <c r="BZ279" s="31">
        <v>220.0</v>
      </c>
      <c r="CA279" s="31">
        <f t="shared" si="798"/>
        <v>0.8954545455</v>
      </c>
      <c r="CB279" s="31">
        <v>89.5</v>
      </c>
      <c r="CC279" s="31">
        <f t="shared" si="799"/>
        <v>0.1045454545</v>
      </c>
      <c r="CD279" s="42"/>
      <c r="CE279" s="42">
        <v>7.0</v>
      </c>
      <c r="CF279" s="42">
        <v>3.0</v>
      </c>
      <c r="CG279" s="42">
        <f t="shared" si="802"/>
        <v>28</v>
      </c>
      <c r="CH279" s="42">
        <v>272.0</v>
      </c>
      <c r="CI279" s="42">
        <v>300.0</v>
      </c>
      <c r="CJ279" s="42">
        <f t="shared" si="800"/>
        <v>0.9066666667</v>
      </c>
      <c r="CK279" s="42">
        <v>90.7</v>
      </c>
      <c r="CL279" s="42">
        <f t="shared" si="801"/>
        <v>0.09333333333</v>
      </c>
    </row>
    <row r="280" ht="16.5" customHeight="1">
      <c r="A280" s="23"/>
      <c r="B280" s="23">
        <v>8.0</v>
      </c>
      <c r="C280" s="23">
        <v>0.0</v>
      </c>
      <c r="D280" s="23">
        <v>6.0</v>
      </c>
      <c r="E280" s="23">
        <v>4.0</v>
      </c>
      <c r="F280" s="23">
        <v>10.0</v>
      </c>
      <c r="G280" s="23">
        <f t="shared" si="774"/>
        <v>0.4</v>
      </c>
      <c r="H280" s="23">
        <v>40.0</v>
      </c>
      <c r="I280" s="23">
        <f t="shared" si="775"/>
        <v>0.6</v>
      </c>
      <c r="J280" s="24"/>
      <c r="K280" s="24">
        <v>8.0</v>
      </c>
      <c r="L280" s="24">
        <v>10.0</v>
      </c>
      <c r="M280" s="24">
        <f t="shared" si="803"/>
        <v>5</v>
      </c>
      <c r="N280" s="24">
        <v>29.0</v>
      </c>
      <c r="O280" s="24">
        <v>34.0</v>
      </c>
      <c r="P280" s="24">
        <f t="shared" si="777"/>
        <v>0.8529411765</v>
      </c>
      <c r="Q280" s="24">
        <v>85.3</v>
      </c>
      <c r="R280" s="24">
        <f t="shared" si="778"/>
        <v>0.1470588235</v>
      </c>
      <c r="S280" s="49"/>
      <c r="T280" s="49">
        <v>8.0</v>
      </c>
      <c r="U280" s="49">
        <v>0.0</v>
      </c>
      <c r="V280" s="49">
        <f t="shared" si="779"/>
        <v>2</v>
      </c>
      <c r="W280" s="49">
        <v>2.0</v>
      </c>
      <c r="X280" s="49">
        <v>4.0</v>
      </c>
      <c r="Y280" s="49">
        <f t="shared" si="780"/>
        <v>0.5</v>
      </c>
      <c r="Z280" s="49">
        <v>50.0</v>
      </c>
      <c r="AA280" s="49">
        <f t="shared" si="781"/>
        <v>0.5</v>
      </c>
      <c r="AB280" s="50"/>
      <c r="AC280" s="50">
        <v>8.0</v>
      </c>
      <c r="AD280" s="50">
        <v>8.0</v>
      </c>
      <c r="AE280" s="50">
        <f t="shared" si="782"/>
        <v>5</v>
      </c>
      <c r="AF280" s="50">
        <v>60.0</v>
      </c>
      <c r="AG280" s="50">
        <v>65.0</v>
      </c>
      <c r="AH280" s="50">
        <f t="shared" si="783"/>
        <v>0.9230769231</v>
      </c>
      <c r="AI280" s="50">
        <v>92.3</v>
      </c>
      <c r="AJ280" s="50">
        <f t="shared" si="784"/>
        <v>0.07692307692</v>
      </c>
      <c r="AK280" s="27"/>
      <c r="AL280" s="27">
        <v>8.0</v>
      </c>
      <c r="AM280" s="27">
        <v>2.0</v>
      </c>
      <c r="AN280" s="27">
        <f t="shared" si="785"/>
        <v>8</v>
      </c>
      <c r="AO280" s="27">
        <v>152.0</v>
      </c>
      <c r="AP280" s="27">
        <v>160.0</v>
      </c>
      <c r="AQ280" s="27">
        <f t="shared" si="804"/>
        <v>0.95</v>
      </c>
      <c r="AR280" s="27">
        <v>95.0</v>
      </c>
      <c r="AS280" s="27">
        <f t="shared" si="805"/>
        <v>0.05</v>
      </c>
      <c r="AT280" s="28"/>
      <c r="AU280" s="28">
        <v>8.0</v>
      </c>
      <c r="AV280" s="28">
        <v>0.0</v>
      </c>
      <c r="AW280" s="28">
        <f t="shared" si="788"/>
        <v>9</v>
      </c>
      <c r="AX280" s="28">
        <v>147.0</v>
      </c>
      <c r="AY280" s="28">
        <v>156.0</v>
      </c>
      <c r="AZ280" s="28">
        <f t="shared" si="789"/>
        <v>0.9423076923</v>
      </c>
      <c r="BA280" s="28">
        <v>94.2</v>
      </c>
      <c r="BB280" s="28">
        <f t="shared" si="790"/>
        <v>0.05769230769</v>
      </c>
      <c r="BC280" s="29"/>
      <c r="BD280" s="29">
        <v>8.0</v>
      </c>
      <c r="BE280" s="29">
        <v>10.0</v>
      </c>
      <c r="BF280" s="29">
        <f t="shared" si="791"/>
        <v>1</v>
      </c>
      <c r="BG280" s="29">
        <v>20.0</v>
      </c>
      <c r="BH280" s="29">
        <v>21.0</v>
      </c>
      <c r="BI280" s="29">
        <f t="shared" si="792"/>
        <v>0.9523809524</v>
      </c>
      <c r="BJ280" s="29">
        <v>95.2</v>
      </c>
      <c r="BK280" s="29">
        <f t="shared" si="793"/>
        <v>0.04761904762</v>
      </c>
      <c r="BL280" s="30"/>
      <c r="BM280" s="30">
        <v>8.0</v>
      </c>
      <c r="BN280" s="30">
        <v>1.0</v>
      </c>
      <c r="BO280" s="30">
        <f t="shared" si="794"/>
        <v>24</v>
      </c>
      <c r="BP280" s="30">
        <v>201.0</v>
      </c>
      <c r="BQ280" s="30">
        <v>225.0</v>
      </c>
      <c r="BR280" s="30">
        <f t="shared" si="795"/>
        <v>0.8933333333</v>
      </c>
      <c r="BS280" s="30">
        <v>89.3</v>
      </c>
      <c r="BT280" s="30">
        <f t="shared" si="796"/>
        <v>0.1066666667</v>
      </c>
      <c r="BU280" s="31"/>
      <c r="BV280" s="31">
        <v>8.0</v>
      </c>
      <c r="BW280" s="31">
        <v>0.0</v>
      </c>
      <c r="BX280" s="31">
        <f t="shared" si="797"/>
        <v>32</v>
      </c>
      <c r="BY280" s="31">
        <v>218.0</v>
      </c>
      <c r="BZ280" s="31">
        <v>250.0</v>
      </c>
      <c r="CA280" s="31">
        <f t="shared" si="798"/>
        <v>0.872</v>
      </c>
      <c r="CB280" s="31">
        <v>87.2</v>
      </c>
      <c r="CC280" s="31">
        <f t="shared" si="799"/>
        <v>0.128</v>
      </c>
      <c r="CD280" s="42"/>
      <c r="CE280" s="42">
        <v>8.0</v>
      </c>
      <c r="CF280" s="42">
        <v>1.0</v>
      </c>
      <c r="CG280" s="42">
        <f t="shared" si="802"/>
        <v>38</v>
      </c>
      <c r="CH280" s="42">
        <v>326.0</v>
      </c>
      <c r="CI280" s="42">
        <v>364.0</v>
      </c>
      <c r="CJ280" s="42">
        <f t="shared" si="800"/>
        <v>0.8956043956</v>
      </c>
      <c r="CK280" s="42">
        <v>89.6</v>
      </c>
      <c r="CL280" s="42">
        <f t="shared" si="801"/>
        <v>0.1043956044</v>
      </c>
    </row>
    <row r="281" ht="16.5" customHeight="1">
      <c r="A281" s="23"/>
      <c r="B281" s="23">
        <v>9.0</v>
      </c>
      <c r="C281" s="23">
        <v>9.0</v>
      </c>
      <c r="D281" s="23">
        <f t="shared" ref="D281:D283" si="806">F281-E281</f>
        <v>10</v>
      </c>
      <c r="E281" s="23">
        <v>14.0</v>
      </c>
      <c r="F281" s="23">
        <v>24.0</v>
      </c>
      <c r="G281" s="23">
        <f t="shared" si="774"/>
        <v>0.5833333333</v>
      </c>
      <c r="H281" s="23">
        <v>58.3</v>
      </c>
      <c r="I281" s="23">
        <f t="shared" si="775"/>
        <v>0.4166666667</v>
      </c>
      <c r="J281" s="24"/>
      <c r="K281" s="24">
        <v>9.0</v>
      </c>
      <c r="L281" s="24">
        <v>4.0</v>
      </c>
      <c r="M281" s="24">
        <f t="shared" si="803"/>
        <v>2</v>
      </c>
      <c r="N281" s="24">
        <v>66.0</v>
      </c>
      <c r="O281" s="24">
        <v>68.0</v>
      </c>
      <c r="P281" s="24">
        <f t="shared" si="777"/>
        <v>0.9705882353</v>
      </c>
      <c r="Q281" s="24">
        <v>97.1</v>
      </c>
      <c r="R281" s="24">
        <f t="shared" si="778"/>
        <v>0.02941176471</v>
      </c>
      <c r="S281" s="49"/>
      <c r="T281" s="49">
        <v>9.0</v>
      </c>
      <c r="U281" s="49">
        <v>6.0</v>
      </c>
      <c r="V281" s="49">
        <f t="shared" si="779"/>
        <v>6</v>
      </c>
      <c r="W281" s="49">
        <v>75.0</v>
      </c>
      <c r="X281" s="49">
        <v>81.0</v>
      </c>
      <c r="Y281" s="49">
        <f t="shared" si="780"/>
        <v>0.9259259259</v>
      </c>
      <c r="Z281" s="49">
        <v>92.6</v>
      </c>
      <c r="AA281" s="49">
        <f t="shared" si="781"/>
        <v>0.07407407407</v>
      </c>
      <c r="AB281" s="50"/>
      <c r="AC281" s="50">
        <v>9.0</v>
      </c>
      <c r="AD281" s="50">
        <v>9.0</v>
      </c>
      <c r="AE281" s="50">
        <f t="shared" si="782"/>
        <v>13</v>
      </c>
      <c r="AF281" s="50">
        <v>65.0</v>
      </c>
      <c r="AG281" s="50">
        <v>78.0</v>
      </c>
      <c r="AH281" s="50">
        <f t="shared" si="783"/>
        <v>0.8333333333</v>
      </c>
      <c r="AI281" s="50">
        <v>83.3</v>
      </c>
      <c r="AJ281" s="50">
        <f t="shared" si="784"/>
        <v>0.1666666667</v>
      </c>
      <c r="AK281" s="27"/>
      <c r="AL281" s="27">
        <v>9.0</v>
      </c>
      <c r="AM281" s="27">
        <v>11.0</v>
      </c>
      <c r="AN281" s="27">
        <f t="shared" si="785"/>
        <v>6</v>
      </c>
      <c r="AO281" s="27">
        <v>47.0</v>
      </c>
      <c r="AP281" s="27">
        <v>53.0</v>
      </c>
      <c r="AQ281" s="27">
        <f t="shared" si="804"/>
        <v>0.8867924528</v>
      </c>
      <c r="AR281" s="27">
        <v>88.7</v>
      </c>
      <c r="AS281" s="27">
        <f t="shared" si="805"/>
        <v>0.1132075472</v>
      </c>
      <c r="AT281" s="28"/>
      <c r="AU281" s="28">
        <v>9.0</v>
      </c>
      <c r="AV281" s="28">
        <v>1.0</v>
      </c>
      <c r="AW281" s="28">
        <f t="shared" si="788"/>
        <v>12</v>
      </c>
      <c r="AX281" s="28">
        <v>156.0</v>
      </c>
      <c r="AY281" s="28">
        <v>168.0</v>
      </c>
      <c r="AZ281" s="28">
        <f t="shared" si="789"/>
        <v>0.9285714286</v>
      </c>
      <c r="BA281" s="28">
        <v>92.9</v>
      </c>
      <c r="BB281" s="28">
        <f t="shared" si="790"/>
        <v>0.07142857143</v>
      </c>
      <c r="BC281" s="29"/>
      <c r="BD281" s="29">
        <v>9.0</v>
      </c>
      <c r="BE281" s="29">
        <v>3.0</v>
      </c>
      <c r="BF281" s="29">
        <f t="shared" si="791"/>
        <v>15</v>
      </c>
      <c r="BG281" s="29">
        <v>143.0</v>
      </c>
      <c r="BH281" s="29">
        <v>158.0</v>
      </c>
      <c r="BI281" s="29">
        <f t="shared" si="792"/>
        <v>0.9050632911</v>
      </c>
      <c r="BJ281" s="29">
        <v>90.5</v>
      </c>
      <c r="BK281" s="29">
        <f t="shared" si="793"/>
        <v>0.09493670886</v>
      </c>
      <c r="BL281" s="30"/>
      <c r="BM281" s="30">
        <v>9.0</v>
      </c>
      <c r="BN281" s="30">
        <v>9.0</v>
      </c>
      <c r="BO281" s="30">
        <f t="shared" si="794"/>
        <v>35</v>
      </c>
      <c r="BP281" s="30">
        <v>88.0</v>
      </c>
      <c r="BQ281" s="30">
        <v>123.0</v>
      </c>
      <c r="BR281" s="30">
        <f t="shared" si="795"/>
        <v>0.7154471545</v>
      </c>
      <c r="BS281" s="30">
        <v>71.5</v>
      </c>
      <c r="BT281" s="30">
        <f t="shared" si="796"/>
        <v>0.2845528455</v>
      </c>
      <c r="BU281" s="31"/>
      <c r="BV281" s="31">
        <v>9.0</v>
      </c>
      <c r="BW281" s="31">
        <v>5.0</v>
      </c>
      <c r="BX281" s="31">
        <f t="shared" si="797"/>
        <v>16</v>
      </c>
      <c r="BY281" s="31">
        <v>137.0</v>
      </c>
      <c r="BZ281" s="31">
        <v>153.0</v>
      </c>
      <c r="CA281" s="31">
        <f t="shared" si="798"/>
        <v>0.8954248366</v>
      </c>
      <c r="CB281" s="31">
        <v>89.5</v>
      </c>
      <c r="CC281" s="31">
        <f t="shared" si="799"/>
        <v>0.1045751634</v>
      </c>
      <c r="CD281" s="42"/>
      <c r="CE281" s="42">
        <v>9.0</v>
      </c>
      <c r="CF281" s="42">
        <v>5.0</v>
      </c>
      <c r="CG281" s="42">
        <f t="shared" si="802"/>
        <v>24</v>
      </c>
      <c r="CH281" s="42">
        <v>213.0</v>
      </c>
      <c r="CI281" s="42">
        <v>237.0</v>
      </c>
      <c r="CJ281" s="42">
        <f t="shared" si="800"/>
        <v>0.8987341772</v>
      </c>
      <c r="CK281" s="42">
        <v>89.9</v>
      </c>
      <c r="CL281" s="42">
        <f t="shared" si="801"/>
        <v>0.1012658228</v>
      </c>
    </row>
    <row r="282" ht="16.5" customHeight="1">
      <c r="A282" s="23"/>
      <c r="B282" s="23">
        <v>10.0</v>
      </c>
      <c r="C282" s="23">
        <v>0.0</v>
      </c>
      <c r="D282" s="23">
        <f t="shared" si="806"/>
        <v>0</v>
      </c>
      <c r="E282" s="23">
        <v>41.0</v>
      </c>
      <c r="F282" s="23">
        <v>41.0</v>
      </c>
      <c r="G282" s="23">
        <f t="shared" si="774"/>
        <v>1</v>
      </c>
      <c r="H282" s="23">
        <v>100.0</v>
      </c>
      <c r="I282" s="23">
        <f t="shared" si="775"/>
        <v>0</v>
      </c>
      <c r="J282" s="24"/>
      <c r="K282" s="24">
        <v>10.0</v>
      </c>
      <c r="L282" s="24">
        <v>9.0</v>
      </c>
      <c r="M282" s="24">
        <f t="shared" si="803"/>
        <v>2</v>
      </c>
      <c r="N282" s="24">
        <v>36.0</v>
      </c>
      <c r="O282" s="24">
        <v>38.0</v>
      </c>
      <c r="P282" s="24">
        <f t="shared" si="777"/>
        <v>0.9473684211</v>
      </c>
      <c r="Q282" s="24">
        <v>94.7</v>
      </c>
      <c r="R282" s="24">
        <f t="shared" si="778"/>
        <v>0.05263157895</v>
      </c>
      <c r="S282" s="49"/>
      <c r="T282" s="49">
        <v>10.0</v>
      </c>
      <c r="U282" s="49">
        <v>2.0</v>
      </c>
      <c r="V282" s="49">
        <f t="shared" si="779"/>
        <v>4</v>
      </c>
      <c r="W282" s="49">
        <v>104.0</v>
      </c>
      <c r="X282" s="49">
        <v>108.0</v>
      </c>
      <c r="Y282" s="49">
        <f t="shared" si="780"/>
        <v>0.962962963</v>
      </c>
      <c r="Z282" s="49">
        <v>96.3</v>
      </c>
      <c r="AA282" s="49">
        <f t="shared" si="781"/>
        <v>0.03703703704</v>
      </c>
      <c r="AB282" s="50"/>
      <c r="AC282" s="50">
        <v>10.0</v>
      </c>
      <c r="AD282" s="50">
        <v>11.0</v>
      </c>
      <c r="AE282" s="50">
        <f t="shared" si="782"/>
        <v>2</v>
      </c>
      <c r="AF282" s="50">
        <v>23.0</v>
      </c>
      <c r="AG282" s="50">
        <v>25.0</v>
      </c>
      <c r="AH282" s="50">
        <f t="shared" si="783"/>
        <v>0.92</v>
      </c>
      <c r="AI282" s="50">
        <v>92.0</v>
      </c>
      <c r="AJ282" s="50">
        <f t="shared" si="784"/>
        <v>0.08</v>
      </c>
      <c r="AK282" s="27"/>
      <c r="AL282" s="27">
        <v>10.0</v>
      </c>
      <c r="AM282" s="27">
        <v>6.0</v>
      </c>
      <c r="AN282" s="27">
        <f t="shared" si="785"/>
        <v>7</v>
      </c>
      <c r="AO282" s="27">
        <v>104.0</v>
      </c>
      <c r="AP282" s="27">
        <v>111.0</v>
      </c>
      <c r="AQ282" s="27">
        <f t="shared" si="804"/>
        <v>0.9369369369</v>
      </c>
      <c r="AR282" s="27">
        <v>93.7</v>
      </c>
      <c r="AS282" s="27">
        <f t="shared" si="805"/>
        <v>0.06306306306</v>
      </c>
      <c r="AT282" s="28"/>
      <c r="AU282" s="28">
        <v>10.0</v>
      </c>
      <c r="AV282" s="28">
        <v>4.0</v>
      </c>
      <c r="AW282" s="28">
        <f t="shared" si="788"/>
        <v>13</v>
      </c>
      <c r="AX282" s="28">
        <v>118.0</v>
      </c>
      <c r="AY282" s="28">
        <v>131.0</v>
      </c>
      <c r="AZ282" s="28">
        <f t="shared" si="789"/>
        <v>0.9007633588</v>
      </c>
      <c r="BA282" s="28">
        <v>90.1</v>
      </c>
      <c r="BB282" s="28">
        <f t="shared" si="790"/>
        <v>0.09923664122</v>
      </c>
      <c r="BC282" s="29"/>
      <c r="BD282" s="29">
        <v>10.0</v>
      </c>
      <c r="BE282" s="29">
        <v>1.0</v>
      </c>
      <c r="BF282" s="29">
        <f t="shared" si="791"/>
        <v>25</v>
      </c>
      <c r="BG282" s="29">
        <v>163.0</v>
      </c>
      <c r="BH282" s="29">
        <v>188.0</v>
      </c>
      <c r="BI282" s="29">
        <f t="shared" si="792"/>
        <v>0.8670212766</v>
      </c>
      <c r="BJ282" s="29">
        <v>86.7</v>
      </c>
      <c r="BK282" s="29">
        <f t="shared" si="793"/>
        <v>0.1329787234</v>
      </c>
      <c r="BL282" s="30"/>
      <c r="BM282" s="30">
        <v>10.0</v>
      </c>
      <c r="BN282" s="30">
        <v>4.0</v>
      </c>
      <c r="BO282" s="30">
        <f t="shared" si="794"/>
        <v>19</v>
      </c>
      <c r="BP282" s="30">
        <v>152.0</v>
      </c>
      <c r="BQ282" s="30">
        <v>171.0</v>
      </c>
      <c r="BR282" s="30">
        <f t="shared" si="795"/>
        <v>0.8888888889</v>
      </c>
      <c r="BS282" s="30">
        <v>88.9</v>
      </c>
      <c r="BT282" s="30">
        <f t="shared" si="796"/>
        <v>0.1111111111</v>
      </c>
      <c r="BU282" s="31"/>
      <c r="BV282" s="31">
        <v>10.0</v>
      </c>
      <c r="BW282" s="31">
        <v>8.0</v>
      </c>
      <c r="BX282" s="31">
        <f t="shared" si="797"/>
        <v>81</v>
      </c>
      <c r="BY282" s="31">
        <v>79.0</v>
      </c>
      <c r="BZ282" s="31">
        <v>160.0</v>
      </c>
      <c r="CA282" s="31">
        <f t="shared" si="798"/>
        <v>0.49375</v>
      </c>
      <c r="CB282" s="31">
        <v>49.4</v>
      </c>
      <c r="CC282" s="31">
        <f t="shared" si="799"/>
        <v>0.50625</v>
      </c>
      <c r="CD282" s="42"/>
      <c r="CE282" s="42">
        <v>10.0</v>
      </c>
      <c r="CF282" s="42">
        <v>9.0</v>
      </c>
      <c r="CG282" s="42">
        <f t="shared" si="802"/>
        <v>27</v>
      </c>
      <c r="CH282" s="42">
        <v>128.0</v>
      </c>
      <c r="CI282" s="42">
        <v>155.0</v>
      </c>
      <c r="CJ282" s="42">
        <f t="shared" si="800"/>
        <v>0.8258064516</v>
      </c>
      <c r="CK282" s="42">
        <v>82.6</v>
      </c>
      <c r="CL282" s="42">
        <f t="shared" si="801"/>
        <v>0.1741935484</v>
      </c>
    </row>
    <row r="283" ht="16.5" customHeight="1">
      <c r="A283" s="23"/>
      <c r="B283" s="23">
        <v>11.0</v>
      </c>
      <c r="C283" s="23">
        <v>1.0</v>
      </c>
      <c r="D283" s="23">
        <f t="shared" si="806"/>
        <v>7</v>
      </c>
      <c r="E283" s="23">
        <v>40.0</v>
      </c>
      <c r="F283" s="23">
        <v>47.0</v>
      </c>
      <c r="G283" s="23">
        <f t="shared" si="774"/>
        <v>0.8510638298</v>
      </c>
      <c r="H283" s="23">
        <v>85.1</v>
      </c>
      <c r="I283" s="23">
        <f t="shared" si="775"/>
        <v>0.1489361702</v>
      </c>
      <c r="J283" s="24"/>
      <c r="K283" s="24">
        <v>11.0</v>
      </c>
      <c r="L283" s="24">
        <v>0.0</v>
      </c>
      <c r="M283" s="24">
        <f t="shared" si="803"/>
        <v>1</v>
      </c>
      <c r="N283" s="24">
        <v>79.0</v>
      </c>
      <c r="O283" s="24">
        <v>80.0</v>
      </c>
      <c r="P283" s="24">
        <f t="shared" si="777"/>
        <v>0.9875</v>
      </c>
      <c r="Q283" s="24">
        <v>98.8</v>
      </c>
      <c r="R283" s="24">
        <f t="shared" si="778"/>
        <v>0.0125</v>
      </c>
      <c r="S283" s="49"/>
      <c r="T283" s="49">
        <v>11.0</v>
      </c>
      <c r="U283" s="49">
        <v>7.0</v>
      </c>
      <c r="V283" s="49">
        <f t="shared" si="779"/>
        <v>5</v>
      </c>
      <c r="W283" s="49">
        <v>53.0</v>
      </c>
      <c r="X283" s="49">
        <v>58.0</v>
      </c>
      <c r="Y283" s="49">
        <f t="shared" si="780"/>
        <v>0.9137931034</v>
      </c>
      <c r="Z283" s="49">
        <v>91.4</v>
      </c>
      <c r="AA283" s="49">
        <f t="shared" si="781"/>
        <v>0.08620689655</v>
      </c>
      <c r="AB283" s="50"/>
      <c r="AC283" s="50">
        <v>11.0</v>
      </c>
      <c r="AD283" s="50">
        <v>10.0</v>
      </c>
      <c r="AE283" s="50">
        <f t="shared" si="782"/>
        <v>2</v>
      </c>
      <c r="AF283" s="50">
        <v>46.0</v>
      </c>
      <c r="AG283" s="50">
        <v>48.0</v>
      </c>
      <c r="AH283" s="50">
        <f t="shared" si="783"/>
        <v>0.9583333333</v>
      </c>
      <c r="AI283" s="50">
        <v>95.8</v>
      </c>
      <c r="AJ283" s="50">
        <f t="shared" si="784"/>
        <v>0.04166666667</v>
      </c>
      <c r="AK283" s="27"/>
      <c r="AL283" s="27">
        <v>11.0</v>
      </c>
      <c r="AM283" s="27">
        <v>3.0</v>
      </c>
      <c r="AN283" s="27">
        <f t="shared" si="785"/>
        <v>9</v>
      </c>
      <c r="AO283" s="27">
        <v>135.0</v>
      </c>
      <c r="AP283" s="27">
        <v>144.0</v>
      </c>
      <c r="AQ283" s="27">
        <f t="shared" si="804"/>
        <v>0.9375</v>
      </c>
      <c r="AR283" s="27">
        <v>93.8</v>
      </c>
      <c r="AS283" s="27">
        <f t="shared" si="805"/>
        <v>0.0625</v>
      </c>
      <c r="AT283" s="28"/>
      <c r="AU283" s="28">
        <v>11.0</v>
      </c>
      <c r="AV283" s="28">
        <v>11.0</v>
      </c>
      <c r="AW283" s="28">
        <f t="shared" si="788"/>
        <v>16</v>
      </c>
      <c r="AX283" s="28">
        <v>37.0</v>
      </c>
      <c r="AY283" s="28">
        <v>53.0</v>
      </c>
      <c r="AZ283" s="28">
        <f t="shared" si="789"/>
        <v>0.6981132075</v>
      </c>
      <c r="BA283" s="28">
        <v>69.8</v>
      </c>
      <c r="BB283" s="28">
        <f t="shared" si="790"/>
        <v>0.3018867925</v>
      </c>
      <c r="BC283" s="29"/>
      <c r="BD283" s="29">
        <v>11.0</v>
      </c>
      <c r="BE283" s="29">
        <v>5.0</v>
      </c>
      <c r="BF283" s="29">
        <f t="shared" si="791"/>
        <v>12</v>
      </c>
      <c r="BG283" s="29">
        <v>106.0</v>
      </c>
      <c r="BH283" s="29">
        <v>118.0</v>
      </c>
      <c r="BI283" s="29">
        <f t="shared" si="792"/>
        <v>0.8983050847</v>
      </c>
      <c r="BJ283" s="29">
        <v>89.8</v>
      </c>
      <c r="BK283" s="29">
        <f t="shared" si="793"/>
        <v>0.1016949153</v>
      </c>
      <c r="BL283" s="30"/>
      <c r="BM283" s="30">
        <v>11.0</v>
      </c>
      <c r="BN283" s="30">
        <v>8.0</v>
      </c>
      <c r="BO283" s="30">
        <f t="shared" si="794"/>
        <v>19</v>
      </c>
      <c r="BP283" s="30">
        <v>92.0</v>
      </c>
      <c r="BQ283" s="30">
        <v>111.0</v>
      </c>
      <c r="BR283" s="30">
        <f t="shared" si="795"/>
        <v>0.8288288288</v>
      </c>
      <c r="BS283" s="30">
        <v>82.9</v>
      </c>
      <c r="BT283" s="30">
        <f t="shared" si="796"/>
        <v>0.1711711712</v>
      </c>
      <c r="BU283" s="31"/>
      <c r="BV283" s="31">
        <v>11.0</v>
      </c>
      <c r="BW283" s="31">
        <v>6.0</v>
      </c>
      <c r="BX283" s="31">
        <f t="shared" si="797"/>
        <v>20</v>
      </c>
      <c r="BY283" s="31">
        <v>144.0</v>
      </c>
      <c r="BZ283" s="31">
        <v>164.0</v>
      </c>
      <c r="CA283" s="31">
        <f t="shared" si="798"/>
        <v>0.8780487805</v>
      </c>
      <c r="CB283" s="31">
        <v>87.8</v>
      </c>
      <c r="CC283" s="31">
        <f t="shared" si="799"/>
        <v>0.1219512195</v>
      </c>
      <c r="CD283" s="42"/>
      <c r="CE283" s="42">
        <v>11.0</v>
      </c>
      <c r="CF283" s="42">
        <v>8.0</v>
      </c>
      <c r="CG283" s="42">
        <f t="shared" si="802"/>
        <v>26</v>
      </c>
      <c r="CH283" s="42">
        <v>126.0</v>
      </c>
      <c r="CI283" s="42">
        <v>152.0</v>
      </c>
      <c r="CJ283" s="42">
        <f t="shared" si="800"/>
        <v>0.8289473684</v>
      </c>
      <c r="CK283" s="42">
        <v>82.9</v>
      </c>
      <c r="CL283" s="42">
        <f t="shared" si="801"/>
        <v>0.1710526316</v>
      </c>
    </row>
    <row r="284" ht="16.5" customHeight="1">
      <c r="A284" s="36" t="s">
        <v>25</v>
      </c>
      <c r="B284" s="37"/>
      <c r="C284" s="37"/>
      <c r="D284" s="37"/>
      <c r="E284" s="37"/>
      <c r="F284" s="37"/>
      <c r="G284" s="36">
        <f t="shared" ref="G284:H284" si="807">SUM(G272:G283)/12</f>
        <v>0.8303752352</v>
      </c>
      <c r="H284" s="36">
        <f t="shared" si="807"/>
        <v>83.03333333</v>
      </c>
      <c r="I284" s="36">
        <f>SUM(I272:I283)/12*100</f>
        <v>16.96247648</v>
      </c>
      <c r="J284" s="37"/>
      <c r="K284" s="37"/>
      <c r="L284" s="37"/>
      <c r="M284" s="37"/>
      <c r="N284" s="37"/>
      <c r="O284" s="37"/>
      <c r="P284" s="36">
        <f t="shared" ref="P284:Q284" si="808">SUM(P272:P283)/12</f>
        <v>0.9132092598</v>
      </c>
      <c r="Q284" s="36">
        <f t="shared" si="808"/>
        <v>91.3225</v>
      </c>
      <c r="R284" s="36">
        <f>SUM(R272:R283)/12*100</f>
        <v>8.679074016</v>
      </c>
      <c r="S284" s="37"/>
      <c r="T284" s="37"/>
      <c r="U284" s="37"/>
      <c r="V284" s="37"/>
      <c r="W284" s="37"/>
      <c r="X284" s="37"/>
      <c r="Y284" s="36">
        <f t="shared" ref="Y284:Z284" si="809">SUM(Y272:Y283)/12</f>
        <v>0.8730439048</v>
      </c>
      <c r="Z284" s="36">
        <f t="shared" si="809"/>
        <v>87.30833333</v>
      </c>
      <c r="AA284" s="36">
        <f>SUM(AA272:AA283)/12*100</f>
        <v>12.69560952</v>
      </c>
      <c r="AB284" s="37"/>
      <c r="AC284" s="37"/>
      <c r="AD284" s="37"/>
      <c r="AE284" s="37"/>
      <c r="AF284" s="37"/>
      <c r="AG284" s="37"/>
      <c r="AH284" s="36">
        <f t="shared" ref="AH284:AI284" si="810">SUM(AH272:AH283)/12</f>
        <v>0.937231115</v>
      </c>
      <c r="AI284" s="36">
        <f t="shared" si="810"/>
        <v>93.71666667</v>
      </c>
      <c r="AJ284" s="36">
        <f>SUM(AJ272:AJ283)/12*100</f>
        <v>6.276888499</v>
      </c>
      <c r="AK284" s="37"/>
      <c r="AL284" s="37"/>
      <c r="AM284" s="37"/>
      <c r="AN284" s="37"/>
      <c r="AO284" s="37"/>
      <c r="AP284" s="37"/>
      <c r="AQ284" s="36">
        <f t="shared" ref="AQ284:AR284" si="811">SUM(AQ272:AQ283)/12</f>
        <v>0.8164727615</v>
      </c>
      <c r="AR284" s="36">
        <f t="shared" si="811"/>
        <v>81.65833333</v>
      </c>
      <c r="AS284" s="36">
        <f>SUM(AS272:AS283)/12*100</f>
        <v>10.01939051</v>
      </c>
      <c r="AT284" s="37"/>
      <c r="AU284" s="37"/>
      <c r="AV284" s="37"/>
      <c r="AW284" s="37"/>
      <c r="AX284" s="37"/>
      <c r="AY284" s="37"/>
      <c r="AZ284" s="36">
        <f t="shared" ref="AZ284:BA284" si="812">SUM(AZ272:AZ283)/12</f>
        <v>0.8406693344</v>
      </c>
      <c r="BA284" s="36">
        <f t="shared" si="812"/>
        <v>84.08333333</v>
      </c>
      <c r="BB284" s="36">
        <f>SUM(BB272:BB283)/12*100</f>
        <v>15.93306656</v>
      </c>
      <c r="BC284" s="37"/>
      <c r="BD284" s="37"/>
      <c r="BE284" s="37"/>
      <c r="BF284" s="37"/>
      <c r="BG284" s="37"/>
      <c r="BH284" s="37"/>
      <c r="BI284" s="36">
        <f t="shared" ref="BI284:BJ284" si="813">SUM(BI272:BI283)/12</f>
        <v>0.8737658305</v>
      </c>
      <c r="BJ284" s="36">
        <f t="shared" si="813"/>
        <v>87.36666667</v>
      </c>
      <c r="BK284" s="36">
        <f>SUM(BK272:BK283)/12*100</f>
        <v>12.62341695</v>
      </c>
      <c r="BL284" s="37"/>
      <c r="BM284" s="37"/>
      <c r="BN284" s="37"/>
      <c r="BO284" s="37"/>
      <c r="BP284" s="37"/>
      <c r="BQ284" s="37"/>
      <c r="BR284" s="36">
        <f t="shared" ref="BR284:BS284" si="814">SUM(BR272:BR283)/12</f>
        <v>0.8512166609</v>
      </c>
      <c r="BS284" s="36">
        <f t="shared" si="814"/>
        <v>85.10833333</v>
      </c>
      <c r="BT284" s="36">
        <f>SUM(BT272:BT283)/12*100</f>
        <v>14.87833391</v>
      </c>
      <c r="BU284" s="37"/>
      <c r="BV284" s="37"/>
      <c r="BW284" s="37"/>
      <c r="BX284" s="37"/>
      <c r="BY284" s="37"/>
      <c r="BZ284" s="37"/>
      <c r="CA284" s="36">
        <f t="shared" ref="CA284:CB284" si="815">SUM(CA272:CA283)/12</f>
        <v>0.7886435149</v>
      </c>
      <c r="CB284" s="36">
        <f t="shared" si="815"/>
        <v>78.85</v>
      </c>
      <c r="CC284" s="36">
        <f>SUM(CC272:CC283)/12*100</f>
        <v>21.13564851</v>
      </c>
      <c r="CD284" s="37"/>
      <c r="CE284" s="37"/>
      <c r="CF284" s="37"/>
      <c r="CG284" s="37"/>
      <c r="CH284" s="37"/>
      <c r="CI284" s="37"/>
      <c r="CJ284" s="36">
        <f t="shared" ref="CJ284:CK284" si="816">SUM(CJ272:CJ283)/12</f>
        <v>0.787982742</v>
      </c>
      <c r="CK284" s="36">
        <f t="shared" si="816"/>
        <v>78.8</v>
      </c>
      <c r="CL284" s="36">
        <f>SUM(CL272:CL283)/12*100</f>
        <v>21.2017258</v>
      </c>
    </row>
    <row r="285" ht="16.5" customHeight="1">
      <c r="A285" s="38" t="s">
        <v>26</v>
      </c>
      <c r="B285" s="39"/>
      <c r="C285" s="39"/>
      <c r="D285" s="39"/>
      <c r="E285" s="39"/>
      <c r="F285" s="39"/>
      <c r="G285" s="38">
        <f>STDEV(G272:G283)</f>
        <v>0.1990221135</v>
      </c>
      <c r="H285" s="38"/>
      <c r="I285" s="38">
        <f>STDEV(I272:I283)</f>
        <v>0.1990221135</v>
      </c>
      <c r="J285" s="39"/>
      <c r="K285" s="39"/>
      <c r="L285" s="39"/>
      <c r="M285" s="39"/>
      <c r="N285" s="39"/>
      <c r="O285" s="39"/>
      <c r="P285" s="38">
        <f>STDEV(P272:P283)</f>
        <v>0.1610118622</v>
      </c>
      <c r="Q285" s="38"/>
      <c r="R285" s="38">
        <f>STDEV(R272:R283)</f>
        <v>0.1610118622</v>
      </c>
      <c r="S285" s="39"/>
      <c r="T285" s="39"/>
      <c r="U285" s="39"/>
      <c r="V285" s="39"/>
      <c r="W285" s="39"/>
      <c r="X285" s="39"/>
      <c r="Y285" s="38">
        <f>STDEV(Y272:Y283)</f>
        <v>0.1599263493</v>
      </c>
      <c r="Z285" s="38"/>
      <c r="AA285" s="38">
        <f>STDEV(AA272:AA283)</f>
        <v>0.1599263493</v>
      </c>
      <c r="AB285" s="39"/>
      <c r="AC285" s="39"/>
      <c r="AD285" s="39"/>
      <c r="AE285" s="39"/>
      <c r="AF285" s="39"/>
      <c r="AG285" s="39"/>
      <c r="AH285" s="38">
        <f>STDEV(AH272:AH283)</f>
        <v>0.03596195738</v>
      </c>
      <c r="AI285" s="38"/>
      <c r="AJ285" s="38">
        <f>STDEV(AJ272:AJ283)</f>
        <v>0.03596195738</v>
      </c>
      <c r="AK285" s="39"/>
      <c r="AL285" s="39"/>
      <c r="AM285" s="39"/>
      <c r="AN285" s="39"/>
      <c r="AO285" s="39"/>
      <c r="AP285" s="39"/>
      <c r="AQ285" s="38">
        <f>STDEV(AQ272:AQ283)</f>
        <v>0.2873806848</v>
      </c>
      <c r="AR285" s="38"/>
      <c r="AS285" s="38">
        <f>STDEV(AS272:AS283)</f>
        <v>0.1321794173</v>
      </c>
      <c r="AT285" s="39"/>
      <c r="AU285" s="39"/>
      <c r="AV285" s="39"/>
      <c r="AW285" s="39"/>
      <c r="AX285" s="39"/>
      <c r="AY285" s="39"/>
      <c r="AZ285" s="38">
        <f>STDEV(AZ272:AZ283)</f>
        <v>0.1565476192</v>
      </c>
      <c r="BA285" s="38"/>
      <c r="BB285" s="38">
        <f>STDEV(BB272:BB283)</f>
        <v>0.1565476192</v>
      </c>
      <c r="BC285" s="39"/>
      <c r="BD285" s="39"/>
      <c r="BE285" s="39"/>
      <c r="BF285" s="39"/>
      <c r="BG285" s="39"/>
      <c r="BH285" s="39"/>
      <c r="BI285" s="38">
        <f>STDEV(BI272:BI283)</f>
        <v>0.06300691159</v>
      </c>
      <c r="BJ285" s="38"/>
      <c r="BK285" s="38">
        <f>STDEV(BK272:BK283)</f>
        <v>0.06300691159</v>
      </c>
      <c r="BL285" s="39"/>
      <c r="BM285" s="39"/>
      <c r="BN285" s="39"/>
      <c r="BO285" s="39"/>
      <c r="BP285" s="39"/>
      <c r="BQ285" s="39"/>
      <c r="BR285" s="38">
        <f>STDEV(BR272:BR283)</f>
        <v>0.07843588577</v>
      </c>
      <c r="BS285" s="38"/>
      <c r="BT285" s="38">
        <f>STDEV(BT272:BT283)</f>
        <v>0.07843588577</v>
      </c>
      <c r="BU285" s="39"/>
      <c r="BV285" s="39"/>
      <c r="BW285" s="39"/>
      <c r="BX285" s="39"/>
      <c r="BY285" s="39"/>
      <c r="BZ285" s="39"/>
      <c r="CA285" s="38">
        <f>STDEV(CA272:CA283)</f>
        <v>0.1465404988</v>
      </c>
      <c r="CB285" s="38"/>
      <c r="CC285" s="38">
        <f>STDEV(CC272:CC283)</f>
        <v>0.1465404988</v>
      </c>
      <c r="CD285" s="39"/>
      <c r="CE285" s="39"/>
      <c r="CF285" s="39"/>
      <c r="CG285" s="39"/>
      <c r="CH285" s="39"/>
      <c r="CI285" s="39"/>
      <c r="CJ285" s="38">
        <f>STDEV(CJ272:CJ283)</f>
        <v>0.2313280747</v>
      </c>
      <c r="CK285" s="38"/>
      <c r="CL285" s="38">
        <f>STDEV(CL272:CL283)</f>
        <v>0.2313280747</v>
      </c>
    </row>
    <row r="286" ht="16.5" customHeight="1">
      <c r="A286" s="40" t="s">
        <v>27</v>
      </c>
      <c r="B286" s="41"/>
      <c r="C286" s="41"/>
      <c r="D286" s="41"/>
      <c r="E286" s="41"/>
      <c r="F286" s="41"/>
      <c r="G286" s="40">
        <f>VAR(G272:G283)</f>
        <v>0.03960980168</v>
      </c>
      <c r="H286" s="40"/>
      <c r="I286" s="40">
        <f>VAR(I272:I283)</f>
        <v>0.03960980168</v>
      </c>
      <c r="J286" s="41"/>
      <c r="K286" s="41"/>
      <c r="L286" s="41"/>
      <c r="M286" s="41"/>
      <c r="N286" s="41"/>
      <c r="O286" s="41"/>
      <c r="P286" s="40">
        <f>VAR(P272:P283)</f>
        <v>0.02592481977</v>
      </c>
      <c r="Q286" s="41"/>
      <c r="R286" s="40">
        <f>VAR(R272:R283)</f>
        <v>0.02592481977</v>
      </c>
      <c r="S286" s="41"/>
      <c r="T286" s="41"/>
      <c r="U286" s="41"/>
      <c r="V286" s="41"/>
      <c r="W286" s="41"/>
      <c r="X286" s="41"/>
      <c r="Y286" s="40">
        <f>VAR(Y272:Y283)</f>
        <v>0.0255764372</v>
      </c>
      <c r="Z286" s="41"/>
      <c r="AA286" s="40">
        <f>VAR(AA272:AA283)</f>
        <v>0.0255764372</v>
      </c>
      <c r="AB286" s="41"/>
      <c r="AC286" s="41"/>
      <c r="AD286" s="41"/>
      <c r="AE286" s="41"/>
      <c r="AF286" s="41"/>
      <c r="AG286" s="41"/>
      <c r="AH286" s="40">
        <f>VAR(AH272:AH283)</f>
        <v>0.001293262378</v>
      </c>
      <c r="AI286" s="41"/>
      <c r="AJ286" s="40">
        <f>VAR(AJ272:AJ283)</f>
        <v>0.001293262378</v>
      </c>
      <c r="AK286" s="41"/>
      <c r="AL286" s="41"/>
      <c r="AM286" s="41"/>
      <c r="AN286" s="41"/>
      <c r="AO286" s="41"/>
      <c r="AP286" s="41"/>
      <c r="AQ286" s="40">
        <f>VAR(AQ272:AQ283)</f>
        <v>0.08258765802</v>
      </c>
      <c r="AR286" s="41"/>
      <c r="AS286" s="40">
        <f>VAR(AS272:AS283)</f>
        <v>0.01747139835</v>
      </c>
      <c r="AT286" s="41"/>
      <c r="AU286" s="41"/>
      <c r="AV286" s="41"/>
      <c r="AW286" s="41"/>
      <c r="AX286" s="41"/>
      <c r="AY286" s="41"/>
      <c r="AZ286" s="40">
        <f>VAR(AZ272:AZ283)</f>
        <v>0.02450715709</v>
      </c>
      <c r="BA286" s="41"/>
      <c r="BB286" s="40">
        <f>VAR(BB272:BB283)</f>
        <v>0.02450715709</v>
      </c>
      <c r="BC286" s="41"/>
      <c r="BD286" s="41"/>
      <c r="BE286" s="41"/>
      <c r="BF286" s="41"/>
      <c r="BG286" s="41"/>
      <c r="BH286" s="41"/>
      <c r="BI286" s="40">
        <f>VAR(BI272:BI283)</f>
        <v>0.003969870908</v>
      </c>
      <c r="BJ286" s="41"/>
      <c r="BK286" s="40">
        <f>VAR(BK272:BK283)</f>
        <v>0.003969870908</v>
      </c>
      <c r="BL286" s="41"/>
      <c r="BM286" s="41"/>
      <c r="BN286" s="41"/>
      <c r="BO286" s="41"/>
      <c r="BP286" s="41"/>
      <c r="BQ286" s="41"/>
      <c r="BR286" s="40">
        <f>VAR(BR272:BR283)</f>
        <v>0.006152188176</v>
      </c>
      <c r="BS286" s="41"/>
      <c r="BT286" s="40">
        <f>VAR(BT272:BT283)</f>
        <v>0.006152188176</v>
      </c>
      <c r="BU286" s="41"/>
      <c r="BV286" s="41"/>
      <c r="BW286" s="41"/>
      <c r="BX286" s="41"/>
      <c r="BY286" s="41"/>
      <c r="BZ286" s="41"/>
      <c r="CA286" s="40">
        <f>VAR(CA272:CA283)</f>
        <v>0.02147411778</v>
      </c>
      <c r="CB286" s="41"/>
      <c r="CC286" s="40">
        <f>VAR(CC272:CC283)</f>
        <v>0.02147411778</v>
      </c>
      <c r="CD286" s="41"/>
      <c r="CE286" s="41"/>
      <c r="CF286" s="41"/>
      <c r="CG286" s="41"/>
      <c r="CH286" s="41"/>
      <c r="CI286" s="41"/>
      <c r="CJ286" s="40">
        <f>VAR(CJ272:CJ283)</f>
        <v>0.05351267813</v>
      </c>
      <c r="CK286" s="41"/>
      <c r="CL286" s="40">
        <f>VAR(CL272:CL283)</f>
        <v>0.05351267813</v>
      </c>
    </row>
    <row r="287" ht="16.5" customHeight="1">
      <c r="A287" s="23"/>
      <c r="B287" s="23">
        <v>0.0</v>
      </c>
      <c r="C287" s="23">
        <v>8.0</v>
      </c>
      <c r="D287" s="23">
        <f>F287-E287</f>
        <v>10</v>
      </c>
      <c r="E287" s="23">
        <v>15.0</v>
      </c>
      <c r="F287" s="23">
        <v>25.0</v>
      </c>
      <c r="G287" s="23">
        <f t="shared" ref="G287:G298" si="817">E287/F287</f>
        <v>0.6</v>
      </c>
      <c r="H287" s="23">
        <v>60.0</v>
      </c>
      <c r="I287" s="23">
        <f t="shared" ref="I287:I298" si="818">D287/F287</f>
        <v>0.4</v>
      </c>
      <c r="J287" s="24"/>
      <c r="K287" s="24">
        <v>0.0</v>
      </c>
      <c r="L287" s="24">
        <v>9.0</v>
      </c>
      <c r="M287" s="24">
        <f t="shared" ref="M287:M289" si="819">O287-N287</f>
        <v>3</v>
      </c>
      <c r="N287" s="24">
        <v>37.0</v>
      </c>
      <c r="O287" s="24">
        <v>40.0</v>
      </c>
      <c r="P287" s="24">
        <f t="shared" ref="P287:P298" si="820">N287/O287</f>
        <v>0.925</v>
      </c>
      <c r="Q287" s="24">
        <v>92.5</v>
      </c>
      <c r="R287" s="24">
        <f t="shared" ref="R287:R298" si="821">M287/O287</f>
        <v>0.075</v>
      </c>
      <c r="S287" s="49"/>
      <c r="T287" s="49">
        <v>0.0</v>
      </c>
      <c r="U287" s="49">
        <v>9.0</v>
      </c>
      <c r="V287" s="49">
        <f t="shared" ref="V287:V295" si="822">X287-W287</f>
        <v>8</v>
      </c>
      <c r="W287" s="49">
        <v>41.0</v>
      </c>
      <c r="X287" s="49">
        <v>49.0</v>
      </c>
      <c r="Y287" s="49">
        <f t="shared" ref="Y287:Y298" si="823">W287/X287</f>
        <v>0.8367346939</v>
      </c>
      <c r="Z287" s="49">
        <v>83.7</v>
      </c>
      <c r="AA287" s="49">
        <f t="shared" ref="AA287:AA298" si="824">V287/X287</f>
        <v>0.1632653061</v>
      </c>
      <c r="AB287" s="50"/>
      <c r="AC287" s="50">
        <v>0.0</v>
      </c>
      <c r="AD287" s="50">
        <v>10.0</v>
      </c>
      <c r="AE287" s="50">
        <f t="shared" ref="AE287:AE298" si="825">AG287-AF287</f>
        <v>6</v>
      </c>
      <c r="AF287" s="50">
        <v>43.0</v>
      </c>
      <c r="AG287" s="50">
        <v>49.0</v>
      </c>
      <c r="AH287" s="50">
        <f t="shared" ref="AH287:AH298" si="826">AF287/AG287</f>
        <v>0.8775510204</v>
      </c>
      <c r="AI287" s="50">
        <v>87.8</v>
      </c>
      <c r="AJ287" s="50">
        <f t="shared" ref="AJ287:AJ298" si="827">AE287/AG287</f>
        <v>0.1224489796</v>
      </c>
      <c r="AK287" s="27"/>
      <c r="AL287" s="27">
        <v>0.0</v>
      </c>
      <c r="AM287" s="27">
        <v>0.0</v>
      </c>
      <c r="AN287" s="27">
        <f t="shared" ref="AN287:AN288" si="828">AP287-AO287</f>
        <v>2</v>
      </c>
      <c r="AO287" s="27">
        <v>112.0</v>
      </c>
      <c r="AP287" s="27">
        <v>114.0</v>
      </c>
      <c r="AQ287" s="27">
        <f t="shared" ref="AQ287:AQ298" si="829">AO287/AP287</f>
        <v>0.9824561404</v>
      </c>
      <c r="AR287" s="27">
        <v>98.2</v>
      </c>
      <c r="AS287" s="27">
        <f t="shared" ref="AS287:AS298" si="830">AN287/AP287</f>
        <v>0.01754385965</v>
      </c>
      <c r="AT287" s="28"/>
      <c r="AU287" s="28">
        <v>0.0</v>
      </c>
      <c r="AV287" s="28">
        <v>5.0</v>
      </c>
      <c r="AW287" s="28">
        <f t="shared" ref="AW287:AW290" si="831">AY287-AX287</f>
        <v>9</v>
      </c>
      <c r="AX287" s="28">
        <v>108.0</v>
      </c>
      <c r="AY287" s="28">
        <v>117.0</v>
      </c>
      <c r="AZ287" s="28">
        <f t="shared" ref="AZ287:AZ298" si="832">AX287/AY287</f>
        <v>0.9230769231</v>
      </c>
      <c r="BA287" s="28">
        <v>92.3</v>
      </c>
      <c r="BB287" s="28">
        <f t="shared" ref="BB287:BB298" si="833">AW287/AY287</f>
        <v>0.07692307692</v>
      </c>
      <c r="BC287" s="29"/>
      <c r="BD287" s="29">
        <v>0.0</v>
      </c>
      <c r="BE287" s="29">
        <v>4.0</v>
      </c>
      <c r="BF287" s="29">
        <f t="shared" ref="BF287:BF288" si="834">BH287-BG287</f>
        <v>13</v>
      </c>
      <c r="BG287" s="29">
        <v>131.0</v>
      </c>
      <c r="BH287" s="29">
        <v>144.0</v>
      </c>
      <c r="BI287" s="29">
        <f t="shared" ref="BI287:BI298" si="835">BG287/BH287</f>
        <v>0.9097222222</v>
      </c>
      <c r="BJ287" s="29">
        <v>91.0</v>
      </c>
      <c r="BK287" s="29">
        <f t="shared" ref="BK287:BK298" si="836">BF287/BH287</f>
        <v>0.09027777778</v>
      </c>
      <c r="BL287" s="30"/>
      <c r="BM287" s="30">
        <v>0.0</v>
      </c>
      <c r="BN287" s="30">
        <v>9.0</v>
      </c>
      <c r="BO287" s="30">
        <f t="shared" ref="BO287:BO298" si="837">BQ287-BP287</f>
        <v>30</v>
      </c>
      <c r="BP287" s="30">
        <v>94.0</v>
      </c>
      <c r="BQ287" s="30">
        <v>124.0</v>
      </c>
      <c r="BR287" s="30">
        <f t="shared" ref="BR287:BR298" si="838">BP287/BQ287</f>
        <v>0.7580645161</v>
      </c>
      <c r="BS287" s="30">
        <v>75.8</v>
      </c>
      <c r="BT287" s="30">
        <f t="shared" ref="BT287:BT298" si="839">BO287/BQ287</f>
        <v>0.2419354839</v>
      </c>
      <c r="BU287" s="31"/>
      <c r="BV287" s="31">
        <v>0.0</v>
      </c>
      <c r="BW287" s="31">
        <v>0.0</v>
      </c>
      <c r="BX287" s="31">
        <f t="shared" ref="BX287:BX298" si="840">BZ287-BY287</f>
        <v>28</v>
      </c>
      <c r="BY287" s="31">
        <v>219.0</v>
      </c>
      <c r="BZ287" s="31">
        <v>247.0</v>
      </c>
      <c r="CA287" s="31">
        <f t="shared" ref="CA287:CA298" si="841">BY287/BZ287</f>
        <v>0.8866396761</v>
      </c>
      <c r="CB287" s="31">
        <v>88.7</v>
      </c>
      <c r="CC287" s="31">
        <f t="shared" ref="CC287:CC298" si="842">BX287/BZ287</f>
        <v>0.1133603239</v>
      </c>
      <c r="CD287" s="42"/>
      <c r="CE287" s="42">
        <v>0.0</v>
      </c>
      <c r="CF287" s="42">
        <v>6.0</v>
      </c>
      <c r="CG287" s="42">
        <f t="shared" ref="CG287:CG296" si="843">CI287-CH287</f>
        <v>28</v>
      </c>
      <c r="CH287" s="42">
        <v>203.0</v>
      </c>
      <c r="CI287" s="42">
        <v>231.0</v>
      </c>
      <c r="CJ287" s="42">
        <f t="shared" ref="CJ287:CJ298" si="844">CH287/CI287</f>
        <v>0.8787878788</v>
      </c>
      <c r="CK287" s="42">
        <v>87.9</v>
      </c>
      <c r="CL287" s="42">
        <f t="shared" ref="CL287:CL298" si="845">CG287/CI287</f>
        <v>0.1212121212</v>
      </c>
    </row>
    <row r="288" ht="16.5" customHeight="1">
      <c r="A288" s="23"/>
      <c r="B288" s="23">
        <v>1.0</v>
      </c>
      <c r="C288" s="23">
        <v>1.0</v>
      </c>
      <c r="D288" s="23">
        <v>17.0</v>
      </c>
      <c r="E288" s="23">
        <v>4.0</v>
      </c>
      <c r="F288" s="23">
        <v>21.0</v>
      </c>
      <c r="G288" s="23">
        <f t="shared" si="817"/>
        <v>0.1904761905</v>
      </c>
      <c r="H288" s="23">
        <v>19.04</v>
      </c>
      <c r="I288" s="23">
        <f t="shared" si="818"/>
        <v>0.8095238095</v>
      </c>
      <c r="J288" s="24"/>
      <c r="K288" s="24">
        <v>1.0</v>
      </c>
      <c r="L288" s="24">
        <v>6.0</v>
      </c>
      <c r="M288" s="24">
        <f t="shared" si="819"/>
        <v>10</v>
      </c>
      <c r="N288" s="24">
        <v>45.0</v>
      </c>
      <c r="O288" s="24">
        <v>55.0</v>
      </c>
      <c r="P288" s="24">
        <f t="shared" si="820"/>
        <v>0.8181818182</v>
      </c>
      <c r="Q288" s="24">
        <v>81.8</v>
      </c>
      <c r="R288" s="24">
        <f t="shared" si="821"/>
        <v>0.1818181818</v>
      </c>
      <c r="S288" s="49"/>
      <c r="T288" s="49">
        <v>1.0</v>
      </c>
      <c r="U288" s="49">
        <v>5.0</v>
      </c>
      <c r="V288" s="49">
        <f t="shared" si="822"/>
        <v>11</v>
      </c>
      <c r="W288" s="49">
        <v>71.0</v>
      </c>
      <c r="X288" s="49">
        <v>82.0</v>
      </c>
      <c r="Y288" s="49">
        <f t="shared" si="823"/>
        <v>0.8658536585</v>
      </c>
      <c r="Z288" s="49">
        <v>86.6</v>
      </c>
      <c r="AA288" s="49">
        <f t="shared" si="824"/>
        <v>0.1341463415</v>
      </c>
      <c r="AB288" s="50"/>
      <c r="AC288" s="50">
        <v>1.0</v>
      </c>
      <c r="AD288" s="50">
        <v>11.0</v>
      </c>
      <c r="AE288" s="50">
        <f t="shared" si="825"/>
        <v>7</v>
      </c>
      <c r="AF288" s="50">
        <v>28.0</v>
      </c>
      <c r="AG288" s="50">
        <v>35.0</v>
      </c>
      <c r="AH288" s="50">
        <f t="shared" si="826"/>
        <v>0.8</v>
      </c>
      <c r="AI288" s="50">
        <v>80.0</v>
      </c>
      <c r="AJ288" s="50">
        <f t="shared" si="827"/>
        <v>0.2</v>
      </c>
      <c r="AK288" s="27"/>
      <c r="AL288" s="27">
        <v>1.0</v>
      </c>
      <c r="AM288" s="27">
        <v>5.0</v>
      </c>
      <c r="AN288" s="27">
        <f t="shared" si="828"/>
        <v>7</v>
      </c>
      <c r="AO288" s="27">
        <v>111.0</v>
      </c>
      <c r="AP288" s="27">
        <v>118.0</v>
      </c>
      <c r="AQ288" s="27">
        <f t="shared" si="829"/>
        <v>0.9406779661</v>
      </c>
      <c r="AR288" s="27">
        <v>94.1</v>
      </c>
      <c r="AS288" s="27">
        <f t="shared" si="830"/>
        <v>0.0593220339</v>
      </c>
      <c r="AT288" s="28"/>
      <c r="AU288" s="28">
        <v>1.0</v>
      </c>
      <c r="AV288" s="28">
        <v>6.0</v>
      </c>
      <c r="AW288" s="28">
        <f t="shared" si="831"/>
        <v>10</v>
      </c>
      <c r="AX288" s="28">
        <v>96.0</v>
      </c>
      <c r="AY288" s="28">
        <v>106.0</v>
      </c>
      <c r="AZ288" s="28">
        <f t="shared" si="832"/>
        <v>0.9056603774</v>
      </c>
      <c r="BA288" s="28">
        <v>90.6</v>
      </c>
      <c r="BB288" s="28">
        <f t="shared" si="833"/>
        <v>0.09433962264</v>
      </c>
      <c r="BC288" s="29"/>
      <c r="BD288" s="29">
        <v>1.0</v>
      </c>
      <c r="BE288" s="29">
        <v>7.0</v>
      </c>
      <c r="BF288" s="29">
        <f t="shared" si="834"/>
        <v>9</v>
      </c>
      <c r="BG288" s="29">
        <v>77.0</v>
      </c>
      <c r="BH288" s="29">
        <v>86.0</v>
      </c>
      <c r="BI288" s="29">
        <f t="shared" si="835"/>
        <v>0.8953488372</v>
      </c>
      <c r="BJ288" s="29">
        <v>89.5</v>
      </c>
      <c r="BK288" s="29">
        <f t="shared" si="836"/>
        <v>0.1046511628</v>
      </c>
      <c r="BL288" s="30"/>
      <c r="BM288" s="30">
        <v>1.0</v>
      </c>
      <c r="BN288" s="30">
        <v>7.0</v>
      </c>
      <c r="BO288" s="30">
        <f t="shared" si="837"/>
        <v>19</v>
      </c>
      <c r="BP288" s="30">
        <v>101.0</v>
      </c>
      <c r="BQ288" s="30">
        <v>120.0</v>
      </c>
      <c r="BR288" s="30">
        <f t="shared" si="838"/>
        <v>0.8416666667</v>
      </c>
      <c r="BS288" s="30">
        <v>84.2</v>
      </c>
      <c r="BT288" s="30">
        <f t="shared" si="839"/>
        <v>0.1583333333</v>
      </c>
      <c r="BU288" s="31"/>
      <c r="BV288" s="31">
        <v>1.0</v>
      </c>
      <c r="BW288" s="31">
        <v>9.0</v>
      </c>
      <c r="BX288" s="31">
        <f t="shared" si="840"/>
        <v>30</v>
      </c>
      <c r="BY288" s="31">
        <v>91.0</v>
      </c>
      <c r="BZ288" s="31">
        <v>121.0</v>
      </c>
      <c r="CA288" s="31">
        <f t="shared" si="841"/>
        <v>0.7520661157</v>
      </c>
      <c r="CB288" s="31">
        <v>75.2</v>
      </c>
      <c r="CC288" s="31">
        <f t="shared" si="842"/>
        <v>0.2479338843</v>
      </c>
      <c r="CD288" s="42"/>
      <c r="CE288" s="42">
        <v>1.0</v>
      </c>
      <c r="CF288" s="42">
        <v>8.0</v>
      </c>
      <c r="CG288" s="42">
        <f t="shared" si="843"/>
        <v>18</v>
      </c>
      <c r="CH288" s="42">
        <v>63.0</v>
      </c>
      <c r="CI288" s="42">
        <v>81.0</v>
      </c>
      <c r="CJ288" s="42">
        <f t="shared" si="844"/>
        <v>0.7777777778</v>
      </c>
      <c r="CK288" s="42">
        <v>77.8</v>
      </c>
      <c r="CL288" s="42">
        <f t="shared" si="845"/>
        <v>0.2222222222</v>
      </c>
    </row>
    <row r="289" ht="16.5" customHeight="1">
      <c r="A289" s="23"/>
      <c r="B289" s="23">
        <v>2.0</v>
      </c>
      <c r="C289" s="23">
        <v>6.0</v>
      </c>
      <c r="D289" s="23">
        <f t="shared" ref="D289:D298" si="846">F289-E289</f>
        <v>3</v>
      </c>
      <c r="E289" s="23">
        <v>30.0</v>
      </c>
      <c r="F289" s="23">
        <v>33.0</v>
      </c>
      <c r="G289" s="23">
        <f t="shared" si="817"/>
        <v>0.9090909091</v>
      </c>
      <c r="H289" s="23">
        <v>90.9</v>
      </c>
      <c r="I289" s="23">
        <f t="shared" si="818"/>
        <v>0.09090909091</v>
      </c>
      <c r="J289" s="24"/>
      <c r="K289" s="24">
        <v>2.0</v>
      </c>
      <c r="L289" s="24">
        <v>2.0</v>
      </c>
      <c r="M289" s="24">
        <f t="shared" si="819"/>
        <v>2</v>
      </c>
      <c r="N289" s="24">
        <v>76.0</v>
      </c>
      <c r="O289" s="24">
        <v>78.0</v>
      </c>
      <c r="P289" s="24">
        <f t="shared" si="820"/>
        <v>0.9743589744</v>
      </c>
      <c r="Q289" s="24">
        <v>97.4</v>
      </c>
      <c r="R289" s="24">
        <f t="shared" si="821"/>
        <v>0.02564102564</v>
      </c>
      <c r="S289" s="49"/>
      <c r="T289" s="49">
        <v>2.0</v>
      </c>
      <c r="U289" s="49">
        <v>4.0</v>
      </c>
      <c r="V289" s="49">
        <f t="shared" si="822"/>
        <v>10</v>
      </c>
      <c r="W289" s="49">
        <v>75.0</v>
      </c>
      <c r="X289" s="49">
        <v>85.0</v>
      </c>
      <c r="Y289" s="49">
        <f t="shared" si="823"/>
        <v>0.8823529412</v>
      </c>
      <c r="Z289" s="49">
        <v>88.2</v>
      </c>
      <c r="AA289" s="49">
        <f t="shared" si="824"/>
        <v>0.1176470588</v>
      </c>
      <c r="AB289" s="50"/>
      <c r="AC289" s="50">
        <v>2.0</v>
      </c>
      <c r="AD289" s="50">
        <v>7.0</v>
      </c>
      <c r="AE289" s="50">
        <f t="shared" si="825"/>
        <v>7</v>
      </c>
      <c r="AF289" s="50">
        <v>59.0</v>
      </c>
      <c r="AG289" s="50">
        <v>66.0</v>
      </c>
      <c r="AH289" s="50">
        <f t="shared" si="826"/>
        <v>0.8939393939</v>
      </c>
      <c r="AI289" s="50">
        <v>89.4</v>
      </c>
      <c r="AJ289" s="50">
        <f t="shared" si="827"/>
        <v>0.1060606061</v>
      </c>
      <c r="AK289" s="27"/>
      <c r="AL289" s="27">
        <v>2.0</v>
      </c>
      <c r="AM289" s="27">
        <v>0.0</v>
      </c>
      <c r="AN289" s="27">
        <v>106.0</v>
      </c>
      <c r="AO289" s="27">
        <v>12.0</v>
      </c>
      <c r="AP289" s="27">
        <v>118.0</v>
      </c>
      <c r="AQ289" s="27">
        <f t="shared" si="829"/>
        <v>0.1016949153</v>
      </c>
      <c r="AR289" s="27">
        <v>10.17</v>
      </c>
      <c r="AS289" s="27">
        <f t="shared" si="830"/>
        <v>0.8983050847</v>
      </c>
      <c r="AT289" s="28"/>
      <c r="AU289" s="28">
        <v>2.0</v>
      </c>
      <c r="AV289" s="28">
        <v>0.0</v>
      </c>
      <c r="AW289" s="28">
        <f t="shared" si="831"/>
        <v>12</v>
      </c>
      <c r="AX289" s="28">
        <v>93.0</v>
      </c>
      <c r="AY289" s="28">
        <v>105.0</v>
      </c>
      <c r="AZ289" s="28">
        <f t="shared" si="832"/>
        <v>0.8857142857</v>
      </c>
      <c r="BA289" s="28">
        <v>88.6</v>
      </c>
      <c r="BB289" s="28">
        <f t="shared" si="833"/>
        <v>0.1142857143</v>
      </c>
      <c r="BC289" s="29"/>
      <c r="BD289" s="29">
        <v>2.0</v>
      </c>
      <c r="BE289" s="29">
        <v>1.0</v>
      </c>
      <c r="BF289" s="29">
        <v>8.0</v>
      </c>
      <c r="BG289" s="29">
        <v>1.0</v>
      </c>
      <c r="BH289" s="29">
        <v>9.0</v>
      </c>
      <c r="BI289" s="29">
        <f t="shared" si="835"/>
        <v>0.1111111111</v>
      </c>
      <c r="BJ289" s="29">
        <v>11.11</v>
      </c>
      <c r="BK289" s="29">
        <f t="shared" si="836"/>
        <v>0.8888888889</v>
      </c>
      <c r="BL289" s="30"/>
      <c r="BM289" s="30">
        <v>2.0</v>
      </c>
      <c r="BN289" s="30">
        <v>6.0</v>
      </c>
      <c r="BO289" s="30">
        <f t="shared" si="837"/>
        <v>23</v>
      </c>
      <c r="BP289" s="30">
        <v>139.0</v>
      </c>
      <c r="BQ289" s="30">
        <v>162.0</v>
      </c>
      <c r="BR289" s="30">
        <f t="shared" si="838"/>
        <v>0.8580246914</v>
      </c>
      <c r="BS289" s="30">
        <v>85.8</v>
      </c>
      <c r="BT289" s="30">
        <f t="shared" si="839"/>
        <v>0.1419753086</v>
      </c>
      <c r="BU289" s="31"/>
      <c r="BV289" s="31">
        <v>2.0</v>
      </c>
      <c r="BW289" s="31">
        <v>10.0</v>
      </c>
      <c r="BX289" s="31">
        <f t="shared" si="840"/>
        <v>23</v>
      </c>
      <c r="BY289" s="31">
        <v>12.0</v>
      </c>
      <c r="BZ289" s="31">
        <v>35.0</v>
      </c>
      <c r="CA289" s="31">
        <f t="shared" si="841"/>
        <v>0.3428571429</v>
      </c>
      <c r="CB289" s="31">
        <v>34.3</v>
      </c>
      <c r="CC289" s="31">
        <f t="shared" si="842"/>
        <v>0.6571428571</v>
      </c>
      <c r="CD289" s="42"/>
      <c r="CE289" s="42">
        <v>2.0</v>
      </c>
      <c r="CF289" s="42">
        <v>0.0</v>
      </c>
      <c r="CG289" s="42">
        <f t="shared" si="843"/>
        <v>31</v>
      </c>
      <c r="CH289" s="42">
        <v>259.0</v>
      </c>
      <c r="CI289" s="42">
        <v>290.0</v>
      </c>
      <c r="CJ289" s="42">
        <f t="shared" si="844"/>
        <v>0.8931034483</v>
      </c>
      <c r="CK289" s="42">
        <v>89.3</v>
      </c>
      <c r="CL289" s="42">
        <f t="shared" si="845"/>
        <v>0.1068965517</v>
      </c>
    </row>
    <row r="290" ht="16.5" customHeight="1">
      <c r="A290" s="23"/>
      <c r="B290" s="23">
        <v>3.0</v>
      </c>
      <c r="C290" s="23">
        <v>5.0</v>
      </c>
      <c r="D290" s="23">
        <f t="shared" si="846"/>
        <v>2</v>
      </c>
      <c r="E290" s="23">
        <v>28.0</v>
      </c>
      <c r="F290" s="23">
        <v>30.0</v>
      </c>
      <c r="G290" s="23">
        <f t="shared" si="817"/>
        <v>0.9333333333</v>
      </c>
      <c r="H290" s="23">
        <v>93.3</v>
      </c>
      <c r="I290" s="23">
        <f t="shared" si="818"/>
        <v>0.06666666667</v>
      </c>
      <c r="J290" s="24"/>
      <c r="K290" s="24">
        <v>3.0</v>
      </c>
      <c r="L290" s="24">
        <v>0.0</v>
      </c>
      <c r="M290" s="24">
        <v>54.0</v>
      </c>
      <c r="N290" s="24">
        <v>2.0</v>
      </c>
      <c r="O290" s="24">
        <v>56.0</v>
      </c>
      <c r="P290" s="24">
        <f t="shared" si="820"/>
        <v>0.03571428571</v>
      </c>
      <c r="Q290" s="24">
        <v>3.57</v>
      </c>
      <c r="R290" s="24">
        <f t="shared" si="821"/>
        <v>0.9642857143</v>
      </c>
      <c r="S290" s="49"/>
      <c r="T290" s="49">
        <v>3.0</v>
      </c>
      <c r="U290" s="49">
        <v>3.0</v>
      </c>
      <c r="V290" s="49">
        <f t="shared" si="822"/>
        <v>4</v>
      </c>
      <c r="W290" s="49">
        <v>95.0</v>
      </c>
      <c r="X290" s="49">
        <v>99.0</v>
      </c>
      <c r="Y290" s="49">
        <f t="shared" si="823"/>
        <v>0.9595959596</v>
      </c>
      <c r="Z290" s="49">
        <v>96.0</v>
      </c>
      <c r="AA290" s="49">
        <f t="shared" si="824"/>
        <v>0.0404040404</v>
      </c>
      <c r="AB290" s="50"/>
      <c r="AC290" s="50">
        <v>3.0</v>
      </c>
      <c r="AD290" s="50">
        <v>9.0</v>
      </c>
      <c r="AE290" s="50">
        <f t="shared" si="825"/>
        <v>5</v>
      </c>
      <c r="AF290" s="50">
        <v>60.0</v>
      </c>
      <c r="AG290" s="50">
        <v>65.0</v>
      </c>
      <c r="AH290" s="50">
        <f t="shared" si="826"/>
        <v>0.9230769231</v>
      </c>
      <c r="AI290" s="50">
        <v>92.3</v>
      </c>
      <c r="AJ290" s="50">
        <f t="shared" si="827"/>
        <v>0.07692307692</v>
      </c>
      <c r="AK290" s="27"/>
      <c r="AL290" s="27">
        <v>3.0</v>
      </c>
      <c r="AM290" s="27">
        <v>1.0</v>
      </c>
      <c r="AN290" s="27">
        <f t="shared" ref="AN290:AN298" si="847">AP290-AO290</f>
        <v>7</v>
      </c>
      <c r="AO290" s="27">
        <v>156.0</v>
      </c>
      <c r="AP290" s="27">
        <v>163.0</v>
      </c>
      <c r="AQ290" s="27">
        <f t="shared" si="829"/>
        <v>0.9570552147</v>
      </c>
      <c r="AR290" s="27">
        <v>95.7</v>
      </c>
      <c r="AS290" s="27">
        <f t="shared" si="830"/>
        <v>0.04294478528</v>
      </c>
      <c r="AT290" s="28"/>
      <c r="AU290" s="28">
        <v>3.0</v>
      </c>
      <c r="AV290" s="28">
        <v>3.0</v>
      </c>
      <c r="AW290" s="28">
        <f t="shared" si="831"/>
        <v>13</v>
      </c>
      <c r="AX290" s="28">
        <v>121.0</v>
      </c>
      <c r="AY290" s="28">
        <v>134.0</v>
      </c>
      <c r="AZ290" s="28">
        <f t="shared" si="832"/>
        <v>0.9029850746</v>
      </c>
      <c r="BA290" s="28">
        <v>90.3</v>
      </c>
      <c r="BB290" s="28">
        <f t="shared" si="833"/>
        <v>0.09701492537</v>
      </c>
      <c r="BC290" s="29"/>
      <c r="BD290" s="29">
        <v>3.0</v>
      </c>
      <c r="BE290" s="29">
        <v>10.0</v>
      </c>
      <c r="BF290" s="29">
        <f t="shared" ref="BF290:BF298" si="848">BH290-BG290</f>
        <v>22</v>
      </c>
      <c r="BG290" s="29">
        <v>47.0</v>
      </c>
      <c r="BH290" s="29">
        <v>69.0</v>
      </c>
      <c r="BI290" s="29">
        <f t="shared" si="835"/>
        <v>0.6811594203</v>
      </c>
      <c r="BJ290" s="29">
        <v>68.1</v>
      </c>
      <c r="BK290" s="29">
        <f t="shared" si="836"/>
        <v>0.3188405797</v>
      </c>
      <c r="BL290" s="30"/>
      <c r="BM290" s="30">
        <v>3.0</v>
      </c>
      <c r="BN290" s="30">
        <v>5.0</v>
      </c>
      <c r="BO290" s="30">
        <f t="shared" si="837"/>
        <v>18</v>
      </c>
      <c r="BP290" s="30">
        <v>139.0</v>
      </c>
      <c r="BQ290" s="30">
        <v>157.0</v>
      </c>
      <c r="BR290" s="30">
        <f t="shared" si="838"/>
        <v>0.8853503185</v>
      </c>
      <c r="BS290" s="30">
        <v>88.5</v>
      </c>
      <c r="BT290" s="30">
        <f t="shared" si="839"/>
        <v>0.1146496815</v>
      </c>
      <c r="BU290" s="31"/>
      <c r="BV290" s="31">
        <v>3.0</v>
      </c>
      <c r="BW290" s="31">
        <v>8.0</v>
      </c>
      <c r="BX290" s="31">
        <f t="shared" si="840"/>
        <v>24</v>
      </c>
      <c r="BY290" s="31">
        <v>106.0</v>
      </c>
      <c r="BZ290" s="31">
        <v>130.0</v>
      </c>
      <c r="CA290" s="31">
        <f t="shared" si="841"/>
        <v>0.8153846154</v>
      </c>
      <c r="CB290" s="31">
        <v>81.5</v>
      </c>
      <c r="CC290" s="31">
        <f t="shared" si="842"/>
        <v>0.1846153846</v>
      </c>
      <c r="CD290" s="42"/>
      <c r="CE290" s="42">
        <v>3.0</v>
      </c>
      <c r="CF290" s="42">
        <v>3.0</v>
      </c>
      <c r="CG290" s="42">
        <f t="shared" si="843"/>
        <v>28</v>
      </c>
      <c r="CH290" s="42">
        <v>272.0</v>
      </c>
      <c r="CI290" s="42">
        <v>300.0</v>
      </c>
      <c r="CJ290" s="42">
        <f t="shared" si="844"/>
        <v>0.9066666667</v>
      </c>
      <c r="CK290" s="42">
        <v>90.7</v>
      </c>
      <c r="CL290" s="42">
        <f t="shared" si="845"/>
        <v>0.09333333333</v>
      </c>
    </row>
    <row r="291" ht="16.5" customHeight="1">
      <c r="A291" s="23"/>
      <c r="B291" s="23">
        <v>4.0</v>
      </c>
      <c r="C291" s="23">
        <v>3.0</v>
      </c>
      <c r="D291" s="23">
        <f t="shared" si="846"/>
        <v>1</v>
      </c>
      <c r="E291" s="23">
        <v>38.0</v>
      </c>
      <c r="F291" s="23">
        <v>39.0</v>
      </c>
      <c r="G291" s="23">
        <f t="shared" si="817"/>
        <v>0.9743589744</v>
      </c>
      <c r="H291" s="23">
        <v>97.4</v>
      </c>
      <c r="I291" s="23">
        <f t="shared" si="818"/>
        <v>0.02564102564</v>
      </c>
      <c r="J291" s="24"/>
      <c r="K291" s="24">
        <v>4.0</v>
      </c>
      <c r="L291" s="24">
        <v>3.0</v>
      </c>
      <c r="M291" s="24">
        <f t="shared" ref="M291:M298" si="849">O291-N291</f>
        <v>4</v>
      </c>
      <c r="N291" s="24">
        <v>68.0</v>
      </c>
      <c r="O291" s="24">
        <v>72.0</v>
      </c>
      <c r="P291" s="24">
        <f t="shared" si="820"/>
        <v>0.9444444444</v>
      </c>
      <c r="Q291" s="24">
        <v>94.4</v>
      </c>
      <c r="R291" s="24">
        <f t="shared" si="821"/>
        <v>0.05555555556</v>
      </c>
      <c r="S291" s="49"/>
      <c r="T291" s="49">
        <v>4.0</v>
      </c>
      <c r="U291" s="49">
        <v>11.0</v>
      </c>
      <c r="V291" s="49">
        <f t="shared" si="822"/>
        <v>8</v>
      </c>
      <c r="W291" s="49">
        <v>28.0</v>
      </c>
      <c r="X291" s="49">
        <v>36.0</v>
      </c>
      <c r="Y291" s="49">
        <f t="shared" si="823"/>
        <v>0.7777777778</v>
      </c>
      <c r="Z291" s="49">
        <v>77.8</v>
      </c>
      <c r="AA291" s="49">
        <f t="shared" si="824"/>
        <v>0.2222222222</v>
      </c>
      <c r="AB291" s="50"/>
      <c r="AC291" s="50">
        <v>4.0</v>
      </c>
      <c r="AD291" s="50">
        <v>1.0</v>
      </c>
      <c r="AE291" s="50">
        <f t="shared" si="825"/>
        <v>8</v>
      </c>
      <c r="AF291" s="50">
        <v>131.0</v>
      </c>
      <c r="AG291" s="50">
        <v>139.0</v>
      </c>
      <c r="AH291" s="50">
        <f t="shared" si="826"/>
        <v>0.9424460432</v>
      </c>
      <c r="AI291" s="50">
        <v>94.2</v>
      </c>
      <c r="AJ291" s="50">
        <f t="shared" si="827"/>
        <v>0.05755395683</v>
      </c>
      <c r="AK291" s="27"/>
      <c r="AL291" s="27">
        <v>4.0</v>
      </c>
      <c r="AM291" s="27">
        <v>3.0</v>
      </c>
      <c r="AN291" s="27">
        <f t="shared" si="847"/>
        <v>11</v>
      </c>
      <c r="AO291" s="27">
        <v>134.0</v>
      </c>
      <c r="AP291" s="27">
        <v>145.0</v>
      </c>
      <c r="AQ291" s="27">
        <f t="shared" si="829"/>
        <v>0.924137931</v>
      </c>
      <c r="AR291" s="27">
        <v>92.4</v>
      </c>
      <c r="AS291" s="27">
        <f t="shared" si="830"/>
        <v>0.07586206897</v>
      </c>
      <c r="AT291" s="28"/>
      <c r="AU291" s="28">
        <v>4.0</v>
      </c>
      <c r="AV291" s="28">
        <v>0.0</v>
      </c>
      <c r="AW291" s="28">
        <v>97.0</v>
      </c>
      <c r="AX291" s="28">
        <v>1.0</v>
      </c>
      <c r="AY291" s="28">
        <v>98.0</v>
      </c>
      <c r="AZ291" s="28">
        <f t="shared" si="832"/>
        <v>0.01020408163</v>
      </c>
      <c r="BA291" s="28">
        <v>1.02</v>
      </c>
      <c r="BB291" s="28">
        <f t="shared" si="833"/>
        <v>0.9897959184</v>
      </c>
      <c r="BC291" s="29"/>
      <c r="BD291" s="29">
        <v>4.0</v>
      </c>
      <c r="BE291" s="29">
        <v>8.0</v>
      </c>
      <c r="BF291" s="29">
        <f t="shared" si="848"/>
        <v>13</v>
      </c>
      <c r="BG291" s="29">
        <v>72.0</v>
      </c>
      <c r="BH291" s="29">
        <v>85.0</v>
      </c>
      <c r="BI291" s="29">
        <f t="shared" si="835"/>
        <v>0.8470588235</v>
      </c>
      <c r="BJ291" s="29">
        <v>84.7</v>
      </c>
      <c r="BK291" s="29">
        <f t="shared" si="836"/>
        <v>0.1529411765</v>
      </c>
      <c r="BL291" s="30"/>
      <c r="BM291" s="30">
        <v>4.0</v>
      </c>
      <c r="BN291" s="30">
        <v>10.0</v>
      </c>
      <c r="BO291" s="30">
        <f t="shared" si="837"/>
        <v>2</v>
      </c>
      <c r="BP291" s="30">
        <v>25.0</v>
      </c>
      <c r="BQ291" s="30">
        <v>27.0</v>
      </c>
      <c r="BR291" s="30">
        <f t="shared" si="838"/>
        <v>0.9259259259</v>
      </c>
      <c r="BS291" s="30">
        <v>92.6</v>
      </c>
      <c r="BT291" s="30">
        <f t="shared" si="839"/>
        <v>0.07407407407</v>
      </c>
      <c r="BU291" s="31"/>
      <c r="BV291" s="31">
        <v>4.0</v>
      </c>
      <c r="BW291" s="31">
        <v>10.0</v>
      </c>
      <c r="BX291" s="31">
        <f t="shared" si="840"/>
        <v>34</v>
      </c>
      <c r="BY291" s="31">
        <v>38.0</v>
      </c>
      <c r="BZ291" s="31">
        <v>72.0</v>
      </c>
      <c r="CA291" s="31">
        <f t="shared" si="841"/>
        <v>0.5277777778</v>
      </c>
      <c r="CB291" s="31">
        <v>52.8</v>
      </c>
      <c r="CC291" s="31">
        <f t="shared" si="842"/>
        <v>0.4722222222</v>
      </c>
      <c r="CD291" s="42"/>
      <c r="CE291" s="42">
        <v>4.0</v>
      </c>
      <c r="CF291" s="42">
        <v>5.0</v>
      </c>
      <c r="CG291" s="42">
        <f t="shared" si="843"/>
        <v>26</v>
      </c>
      <c r="CH291" s="42">
        <v>214.0</v>
      </c>
      <c r="CI291" s="42">
        <v>240.0</v>
      </c>
      <c r="CJ291" s="42">
        <f t="shared" si="844"/>
        <v>0.8916666667</v>
      </c>
      <c r="CK291" s="42">
        <v>89.2</v>
      </c>
      <c r="CL291" s="42">
        <f t="shared" si="845"/>
        <v>0.1083333333</v>
      </c>
    </row>
    <row r="292" ht="16.5" customHeight="1">
      <c r="A292" s="23"/>
      <c r="B292" s="23">
        <v>5.0</v>
      </c>
      <c r="C292" s="23">
        <v>11.0</v>
      </c>
      <c r="D292" s="23">
        <f t="shared" si="846"/>
        <v>1</v>
      </c>
      <c r="E292" s="23">
        <v>11.0</v>
      </c>
      <c r="F292" s="23">
        <v>12.0</v>
      </c>
      <c r="G292" s="23">
        <f t="shared" si="817"/>
        <v>0.9166666667</v>
      </c>
      <c r="H292" s="23">
        <v>91.7</v>
      </c>
      <c r="I292" s="23">
        <f t="shared" si="818"/>
        <v>0.08333333333</v>
      </c>
      <c r="J292" s="24"/>
      <c r="K292" s="24">
        <v>5.0</v>
      </c>
      <c r="L292" s="24">
        <v>10.0</v>
      </c>
      <c r="M292" s="24">
        <f t="shared" si="849"/>
        <v>14</v>
      </c>
      <c r="N292" s="24">
        <v>15.0</v>
      </c>
      <c r="O292" s="24">
        <v>29.0</v>
      </c>
      <c r="P292" s="24">
        <f t="shared" si="820"/>
        <v>0.5172413793</v>
      </c>
      <c r="Q292" s="24">
        <v>51.7</v>
      </c>
      <c r="R292" s="24">
        <f t="shared" si="821"/>
        <v>0.4827586207</v>
      </c>
      <c r="S292" s="49"/>
      <c r="T292" s="49">
        <v>5.0</v>
      </c>
      <c r="U292" s="49">
        <v>1.0</v>
      </c>
      <c r="V292" s="49">
        <f t="shared" si="822"/>
        <v>10</v>
      </c>
      <c r="W292" s="49">
        <v>105.0</v>
      </c>
      <c r="X292" s="49">
        <v>115.0</v>
      </c>
      <c r="Y292" s="49">
        <f t="shared" si="823"/>
        <v>0.9130434783</v>
      </c>
      <c r="Z292" s="49">
        <v>91.3</v>
      </c>
      <c r="AA292" s="49">
        <f t="shared" si="824"/>
        <v>0.08695652174</v>
      </c>
      <c r="AB292" s="50"/>
      <c r="AC292" s="50">
        <v>5.0</v>
      </c>
      <c r="AD292" s="50">
        <v>8.0</v>
      </c>
      <c r="AE292" s="50">
        <f t="shared" si="825"/>
        <v>6</v>
      </c>
      <c r="AF292" s="50">
        <v>63.0</v>
      </c>
      <c r="AG292" s="50">
        <v>69.0</v>
      </c>
      <c r="AH292" s="50">
        <f t="shared" si="826"/>
        <v>0.9130434783</v>
      </c>
      <c r="AI292" s="50">
        <v>91.3</v>
      </c>
      <c r="AJ292" s="50">
        <f t="shared" si="827"/>
        <v>0.08695652174</v>
      </c>
      <c r="AK292" s="27"/>
      <c r="AL292" s="27">
        <v>5.0</v>
      </c>
      <c r="AM292" s="27">
        <v>8.0</v>
      </c>
      <c r="AN292" s="27">
        <f t="shared" si="847"/>
        <v>7</v>
      </c>
      <c r="AO292" s="27">
        <v>79.0</v>
      </c>
      <c r="AP292" s="27">
        <v>86.0</v>
      </c>
      <c r="AQ292" s="27">
        <f t="shared" si="829"/>
        <v>0.9186046512</v>
      </c>
      <c r="AR292" s="27">
        <v>91.9</v>
      </c>
      <c r="AS292" s="27">
        <f t="shared" si="830"/>
        <v>0.08139534884</v>
      </c>
      <c r="AT292" s="28"/>
      <c r="AU292" s="28">
        <v>5.0</v>
      </c>
      <c r="AV292" s="28">
        <v>1.0</v>
      </c>
      <c r="AW292" s="28">
        <f t="shared" ref="AW292:AW298" si="850">AY292-AX292</f>
        <v>13</v>
      </c>
      <c r="AX292" s="28">
        <v>157.0</v>
      </c>
      <c r="AY292" s="28">
        <v>170.0</v>
      </c>
      <c r="AZ292" s="28">
        <f t="shared" si="832"/>
        <v>0.9235294118</v>
      </c>
      <c r="BA292" s="28">
        <v>92.4</v>
      </c>
      <c r="BB292" s="28">
        <f t="shared" si="833"/>
        <v>0.07647058824</v>
      </c>
      <c r="BC292" s="29"/>
      <c r="BD292" s="29">
        <v>5.0</v>
      </c>
      <c r="BE292" s="29">
        <v>1.0</v>
      </c>
      <c r="BF292" s="29">
        <f t="shared" si="848"/>
        <v>16</v>
      </c>
      <c r="BG292" s="29">
        <v>168.0</v>
      </c>
      <c r="BH292" s="29">
        <v>184.0</v>
      </c>
      <c r="BI292" s="29">
        <f t="shared" si="835"/>
        <v>0.9130434783</v>
      </c>
      <c r="BJ292" s="29">
        <v>91.3</v>
      </c>
      <c r="BK292" s="29">
        <f t="shared" si="836"/>
        <v>0.08695652174</v>
      </c>
      <c r="BL292" s="30"/>
      <c r="BM292" s="30">
        <v>5.0</v>
      </c>
      <c r="BN292" s="30">
        <v>4.0</v>
      </c>
      <c r="BO292" s="30">
        <f t="shared" si="837"/>
        <v>18</v>
      </c>
      <c r="BP292" s="30">
        <v>154.0</v>
      </c>
      <c r="BQ292" s="30">
        <v>172.0</v>
      </c>
      <c r="BR292" s="30">
        <f t="shared" si="838"/>
        <v>0.8953488372</v>
      </c>
      <c r="BS292" s="30">
        <v>89.5</v>
      </c>
      <c r="BT292" s="30">
        <f t="shared" si="839"/>
        <v>0.1046511628</v>
      </c>
      <c r="BU292" s="31"/>
      <c r="BV292" s="31">
        <v>5.0</v>
      </c>
      <c r="BW292" s="31">
        <v>1.0</v>
      </c>
      <c r="BX292" s="31">
        <f t="shared" si="840"/>
        <v>35</v>
      </c>
      <c r="BY292" s="31">
        <v>222.0</v>
      </c>
      <c r="BZ292" s="31">
        <v>257.0</v>
      </c>
      <c r="CA292" s="31">
        <f t="shared" si="841"/>
        <v>0.8638132296</v>
      </c>
      <c r="CB292" s="31">
        <v>86.4</v>
      </c>
      <c r="CC292" s="31">
        <f t="shared" si="842"/>
        <v>0.1361867704</v>
      </c>
      <c r="CD292" s="42"/>
      <c r="CE292" s="42">
        <v>5.0</v>
      </c>
      <c r="CF292" s="42">
        <v>10.0</v>
      </c>
      <c r="CG292" s="42">
        <f t="shared" si="843"/>
        <v>68</v>
      </c>
      <c r="CH292" s="42">
        <v>58.0</v>
      </c>
      <c r="CI292" s="42">
        <v>126.0</v>
      </c>
      <c r="CJ292" s="42">
        <f t="shared" si="844"/>
        <v>0.4603174603</v>
      </c>
      <c r="CK292" s="42">
        <v>46.0</v>
      </c>
      <c r="CL292" s="42">
        <f t="shared" si="845"/>
        <v>0.5396825397</v>
      </c>
    </row>
    <row r="293" ht="16.5" customHeight="1">
      <c r="A293" s="23"/>
      <c r="B293" s="23">
        <v>6.0</v>
      </c>
      <c r="C293" s="23">
        <v>0.0</v>
      </c>
      <c r="D293" s="23">
        <f t="shared" si="846"/>
        <v>0</v>
      </c>
      <c r="E293" s="23">
        <v>43.0</v>
      </c>
      <c r="F293" s="23">
        <v>43.0</v>
      </c>
      <c r="G293" s="23">
        <f t="shared" si="817"/>
        <v>1</v>
      </c>
      <c r="H293" s="23">
        <v>100.0</v>
      </c>
      <c r="I293" s="23">
        <f t="shared" si="818"/>
        <v>0</v>
      </c>
      <c r="J293" s="24"/>
      <c r="K293" s="24">
        <v>6.0</v>
      </c>
      <c r="L293" s="24">
        <v>0.0</v>
      </c>
      <c r="M293" s="24">
        <f t="shared" si="849"/>
        <v>0</v>
      </c>
      <c r="N293" s="24">
        <v>65.0</v>
      </c>
      <c r="O293" s="24">
        <v>65.0</v>
      </c>
      <c r="P293" s="24">
        <f t="shared" si="820"/>
        <v>1</v>
      </c>
      <c r="Q293" s="24">
        <v>100.0</v>
      </c>
      <c r="R293" s="24">
        <f t="shared" si="821"/>
        <v>0</v>
      </c>
      <c r="S293" s="49"/>
      <c r="T293" s="49">
        <v>6.0</v>
      </c>
      <c r="U293" s="49">
        <v>2.0</v>
      </c>
      <c r="V293" s="49">
        <f t="shared" si="822"/>
        <v>3</v>
      </c>
      <c r="W293" s="49">
        <v>106.0</v>
      </c>
      <c r="X293" s="49">
        <v>109.0</v>
      </c>
      <c r="Y293" s="49">
        <f t="shared" si="823"/>
        <v>0.9724770642</v>
      </c>
      <c r="Z293" s="49">
        <v>97.2</v>
      </c>
      <c r="AA293" s="49">
        <f t="shared" si="824"/>
        <v>0.02752293578</v>
      </c>
      <c r="AB293" s="50"/>
      <c r="AC293" s="50">
        <v>6.0</v>
      </c>
      <c r="AD293" s="50">
        <v>5.0</v>
      </c>
      <c r="AE293" s="50">
        <f t="shared" si="825"/>
        <v>3</v>
      </c>
      <c r="AF293" s="50">
        <v>96.0</v>
      </c>
      <c r="AG293" s="50">
        <v>99.0</v>
      </c>
      <c r="AH293" s="50">
        <f t="shared" si="826"/>
        <v>0.9696969697</v>
      </c>
      <c r="AI293" s="50">
        <v>97.0</v>
      </c>
      <c r="AJ293" s="50">
        <f t="shared" si="827"/>
        <v>0.0303030303</v>
      </c>
      <c r="AK293" s="27"/>
      <c r="AL293" s="27">
        <v>6.0</v>
      </c>
      <c r="AM293" s="27">
        <v>6.0</v>
      </c>
      <c r="AN293" s="27">
        <f t="shared" si="847"/>
        <v>6</v>
      </c>
      <c r="AO293" s="27">
        <v>107.0</v>
      </c>
      <c r="AP293" s="27">
        <v>113.0</v>
      </c>
      <c r="AQ293" s="27">
        <f t="shared" si="829"/>
        <v>0.9469026549</v>
      </c>
      <c r="AR293" s="27">
        <v>94.7</v>
      </c>
      <c r="AS293" s="27">
        <f t="shared" si="830"/>
        <v>0.05309734513</v>
      </c>
      <c r="AT293" s="28"/>
      <c r="AU293" s="28">
        <v>6.0</v>
      </c>
      <c r="AV293" s="28">
        <v>8.0</v>
      </c>
      <c r="AW293" s="28">
        <f t="shared" si="850"/>
        <v>10</v>
      </c>
      <c r="AX293" s="28">
        <v>70.0</v>
      </c>
      <c r="AY293" s="28">
        <v>80.0</v>
      </c>
      <c r="AZ293" s="28">
        <f t="shared" si="832"/>
        <v>0.875</v>
      </c>
      <c r="BA293" s="28">
        <v>87.5</v>
      </c>
      <c r="BB293" s="28">
        <f t="shared" si="833"/>
        <v>0.125</v>
      </c>
      <c r="BC293" s="29"/>
      <c r="BD293" s="29">
        <v>6.0</v>
      </c>
      <c r="BE293" s="29">
        <v>6.0</v>
      </c>
      <c r="BF293" s="29">
        <f t="shared" si="848"/>
        <v>12</v>
      </c>
      <c r="BG293" s="29">
        <v>111.0</v>
      </c>
      <c r="BH293" s="29">
        <v>123.0</v>
      </c>
      <c r="BI293" s="29">
        <f t="shared" si="835"/>
        <v>0.9024390244</v>
      </c>
      <c r="BJ293" s="29">
        <v>90.2</v>
      </c>
      <c r="BK293" s="29">
        <f t="shared" si="836"/>
        <v>0.09756097561</v>
      </c>
      <c r="BL293" s="30"/>
      <c r="BM293" s="30">
        <v>6.0</v>
      </c>
      <c r="BN293" s="30">
        <v>3.0</v>
      </c>
      <c r="BO293" s="30">
        <f t="shared" si="837"/>
        <v>18</v>
      </c>
      <c r="BP293" s="30">
        <v>175.0</v>
      </c>
      <c r="BQ293" s="30">
        <v>193.0</v>
      </c>
      <c r="BR293" s="30">
        <f t="shared" si="838"/>
        <v>0.9067357513</v>
      </c>
      <c r="BS293" s="30">
        <v>90.7</v>
      </c>
      <c r="BT293" s="30">
        <f t="shared" si="839"/>
        <v>0.0932642487</v>
      </c>
      <c r="BU293" s="31"/>
      <c r="BV293" s="31">
        <v>6.0</v>
      </c>
      <c r="BW293" s="31">
        <v>3.0</v>
      </c>
      <c r="BX293" s="31">
        <f t="shared" si="840"/>
        <v>26</v>
      </c>
      <c r="BY293" s="31">
        <v>197.0</v>
      </c>
      <c r="BZ293" s="31">
        <v>223.0</v>
      </c>
      <c r="CA293" s="31">
        <f t="shared" si="841"/>
        <v>0.8834080717</v>
      </c>
      <c r="CB293" s="31">
        <v>88.3</v>
      </c>
      <c r="CC293" s="31">
        <f t="shared" si="842"/>
        <v>0.1165919283</v>
      </c>
      <c r="CD293" s="42"/>
      <c r="CE293" s="42">
        <v>6.0</v>
      </c>
      <c r="CF293" s="42">
        <v>7.0</v>
      </c>
      <c r="CG293" s="42">
        <f t="shared" si="843"/>
        <v>31</v>
      </c>
      <c r="CH293" s="42">
        <v>131.0</v>
      </c>
      <c r="CI293" s="42">
        <v>162.0</v>
      </c>
      <c r="CJ293" s="42">
        <f t="shared" si="844"/>
        <v>0.8086419753</v>
      </c>
      <c r="CK293" s="42">
        <v>80.9</v>
      </c>
      <c r="CL293" s="42">
        <f t="shared" si="845"/>
        <v>0.1913580247</v>
      </c>
    </row>
    <row r="294" ht="16.5" customHeight="1">
      <c r="A294" s="23"/>
      <c r="B294" s="23">
        <v>7.0</v>
      </c>
      <c r="C294" s="23">
        <v>1.0</v>
      </c>
      <c r="D294" s="23">
        <f t="shared" si="846"/>
        <v>3</v>
      </c>
      <c r="E294" s="23">
        <v>40.0</v>
      </c>
      <c r="F294" s="23">
        <v>43.0</v>
      </c>
      <c r="G294" s="23">
        <f t="shared" si="817"/>
        <v>0.9302325581</v>
      </c>
      <c r="H294" s="23">
        <v>93.0</v>
      </c>
      <c r="I294" s="23">
        <f t="shared" si="818"/>
        <v>0.06976744186</v>
      </c>
      <c r="J294" s="24"/>
      <c r="K294" s="24">
        <v>7.0</v>
      </c>
      <c r="L294" s="24">
        <v>8.0</v>
      </c>
      <c r="M294" s="24">
        <f t="shared" si="849"/>
        <v>0</v>
      </c>
      <c r="N294" s="24">
        <v>34.0</v>
      </c>
      <c r="O294" s="24">
        <v>34.0</v>
      </c>
      <c r="P294" s="24">
        <f t="shared" si="820"/>
        <v>1</v>
      </c>
      <c r="Q294" s="24">
        <v>100.0</v>
      </c>
      <c r="R294" s="24">
        <f t="shared" si="821"/>
        <v>0</v>
      </c>
      <c r="S294" s="49"/>
      <c r="T294" s="49">
        <v>7.0</v>
      </c>
      <c r="U294" s="49">
        <v>0.0</v>
      </c>
      <c r="V294" s="49">
        <f t="shared" si="822"/>
        <v>1</v>
      </c>
      <c r="W294" s="49">
        <v>104.0</v>
      </c>
      <c r="X294" s="49">
        <v>105.0</v>
      </c>
      <c r="Y294" s="49">
        <f t="shared" si="823"/>
        <v>0.9904761905</v>
      </c>
      <c r="Z294" s="49">
        <v>99.0</v>
      </c>
      <c r="AA294" s="49">
        <f t="shared" si="824"/>
        <v>0.009523809524</v>
      </c>
      <c r="AB294" s="50"/>
      <c r="AC294" s="50">
        <v>7.0</v>
      </c>
      <c r="AD294" s="50">
        <v>6.0</v>
      </c>
      <c r="AE294" s="50">
        <f t="shared" si="825"/>
        <v>5</v>
      </c>
      <c r="AF294" s="50">
        <v>97.0</v>
      </c>
      <c r="AG294" s="50">
        <v>102.0</v>
      </c>
      <c r="AH294" s="50">
        <f t="shared" si="826"/>
        <v>0.9509803922</v>
      </c>
      <c r="AI294" s="50">
        <v>95.1</v>
      </c>
      <c r="AJ294" s="50">
        <f t="shared" si="827"/>
        <v>0.04901960784</v>
      </c>
      <c r="AK294" s="27"/>
      <c r="AL294" s="27">
        <v>7.0</v>
      </c>
      <c r="AM294" s="27">
        <v>2.0</v>
      </c>
      <c r="AN294" s="27">
        <f t="shared" si="847"/>
        <v>8</v>
      </c>
      <c r="AO294" s="27">
        <v>151.0</v>
      </c>
      <c r="AP294" s="27">
        <v>159.0</v>
      </c>
      <c r="AQ294" s="27">
        <f t="shared" si="829"/>
        <v>0.9496855346</v>
      </c>
      <c r="AR294" s="27">
        <v>95.0</v>
      </c>
      <c r="AS294" s="27">
        <f t="shared" si="830"/>
        <v>0.05031446541</v>
      </c>
      <c r="AT294" s="28"/>
      <c r="AU294" s="28">
        <v>7.0</v>
      </c>
      <c r="AV294" s="28">
        <v>10.0</v>
      </c>
      <c r="AW294" s="28">
        <f t="shared" si="850"/>
        <v>14</v>
      </c>
      <c r="AX294" s="28">
        <v>32.0</v>
      </c>
      <c r="AY294" s="28">
        <v>46.0</v>
      </c>
      <c r="AZ294" s="28">
        <f t="shared" si="832"/>
        <v>0.6956521739</v>
      </c>
      <c r="BA294" s="28">
        <v>69.6</v>
      </c>
      <c r="BB294" s="28">
        <f t="shared" si="833"/>
        <v>0.3043478261</v>
      </c>
      <c r="BC294" s="29"/>
      <c r="BD294" s="29">
        <v>7.0</v>
      </c>
      <c r="BE294" s="29">
        <v>3.0</v>
      </c>
      <c r="BF294" s="29">
        <f t="shared" si="848"/>
        <v>12</v>
      </c>
      <c r="BG294" s="29">
        <v>146.0</v>
      </c>
      <c r="BH294" s="29">
        <v>158.0</v>
      </c>
      <c r="BI294" s="29">
        <f t="shared" si="835"/>
        <v>0.9240506329</v>
      </c>
      <c r="BJ294" s="29">
        <v>92.4</v>
      </c>
      <c r="BK294" s="29">
        <f t="shared" si="836"/>
        <v>0.07594936709</v>
      </c>
      <c r="BL294" s="30"/>
      <c r="BM294" s="30">
        <v>7.0</v>
      </c>
      <c r="BN294" s="30">
        <v>1.0</v>
      </c>
      <c r="BO294" s="30">
        <f t="shared" si="837"/>
        <v>27</v>
      </c>
      <c r="BP294" s="30">
        <v>199.0</v>
      </c>
      <c r="BQ294" s="30">
        <v>226.0</v>
      </c>
      <c r="BR294" s="30">
        <f t="shared" si="838"/>
        <v>0.8805309735</v>
      </c>
      <c r="BS294" s="30">
        <v>88.1</v>
      </c>
      <c r="BT294" s="30">
        <f t="shared" si="839"/>
        <v>0.1194690265</v>
      </c>
      <c r="BU294" s="31"/>
      <c r="BV294" s="31">
        <v>7.0</v>
      </c>
      <c r="BW294" s="31">
        <v>4.0</v>
      </c>
      <c r="BX294" s="31">
        <f t="shared" si="840"/>
        <v>23</v>
      </c>
      <c r="BY294" s="31">
        <v>168.0</v>
      </c>
      <c r="BZ294" s="31">
        <v>191.0</v>
      </c>
      <c r="CA294" s="31">
        <f t="shared" si="841"/>
        <v>0.8795811518</v>
      </c>
      <c r="CB294" s="31">
        <v>88.0</v>
      </c>
      <c r="CC294" s="31">
        <f t="shared" si="842"/>
        <v>0.1204188482</v>
      </c>
      <c r="CD294" s="42"/>
      <c r="CE294" s="42">
        <v>7.0</v>
      </c>
      <c r="CF294" s="42">
        <v>2.0</v>
      </c>
      <c r="CG294" s="42">
        <f t="shared" si="843"/>
        <v>37</v>
      </c>
      <c r="CH294" s="42">
        <v>299.0</v>
      </c>
      <c r="CI294" s="42">
        <v>336.0</v>
      </c>
      <c r="CJ294" s="42">
        <f t="shared" si="844"/>
        <v>0.8898809524</v>
      </c>
      <c r="CK294" s="42">
        <v>89.0</v>
      </c>
      <c r="CL294" s="42">
        <f t="shared" si="845"/>
        <v>0.1101190476</v>
      </c>
    </row>
    <row r="295" ht="16.5" customHeight="1">
      <c r="A295" s="23"/>
      <c r="B295" s="23">
        <v>8.0</v>
      </c>
      <c r="C295" s="23">
        <v>9.0</v>
      </c>
      <c r="D295" s="23">
        <f t="shared" si="846"/>
        <v>12</v>
      </c>
      <c r="E295" s="23">
        <v>12.0</v>
      </c>
      <c r="F295" s="23">
        <v>24.0</v>
      </c>
      <c r="G295" s="23">
        <f t="shared" si="817"/>
        <v>0.5</v>
      </c>
      <c r="H295" s="23">
        <v>50.0</v>
      </c>
      <c r="I295" s="23">
        <f t="shared" si="818"/>
        <v>0.5</v>
      </c>
      <c r="J295" s="24"/>
      <c r="K295" s="24">
        <v>8.0</v>
      </c>
      <c r="L295" s="24">
        <v>7.0</v>
      </c>
      <c r="M295" s="24">
        <f t="shared" si="849"/>
        <v>1</v>
      </c>
      <c r="N295" s="24">
        <v>36.0</v>
      </c>
      <c r="O295" s="24">
        <v>37.0</v>
      </c>
      <c r="P295" s="24">
        <f t="shared" si="820"/>
        <v>0.972972973</v>
      </c>
      <c r="Q295" s="24">
        <v>97.3</v>
      </c>
      <c r="R295" s="24">
        <f t="shared" si="821"/>
        <v>0.02702702703</v>
      </c>
      <c r="S295" s="49"/>
      <c r="T295" s="49">
        <v>8.0</v>
      </c>
      <c r="U295" s="49">
        <v>7.0</v>
      </c>
      <c r="V295" s="49">
        <f t="shared" si="822"/>
        <v>2</v>
      </c>
      <c r="W295" s="49">
        <v>42.0</v>
      </c>
      <c r="X295" s="49">
        <v>44.0</v>
      </c>
      <c r="Y295" s="49">
        <f t="shared" si="823"/>
        <v>0.9545454545</v>
      </c>
      <c r="Z295" s="49">
        <v>95.5</v>
      </c>
      <c r="AA295" s="49">
        <f t="shared" si="824"/>
        <v>0.04545454545</v>
      </c>
      <c r="AB295" s="50"/>
      <c r="AC295" s="50">
        <v>8.0</v>
      </c>
      <c r="AD295" s="50">
        <v>0.0</v>
      </c>
      <c r="AE295" s="50">
        <f t="shared" si="825"/>
        <v>4</v>
      </c>
      <c r="AF295" s="50">
        <v>126.0</v>
      </c>
      <c r="AG295" s="50">
        <v>130.0</v>
      </c>
      <c r="AH295" s="50">
        <f t="shared" si="826"/>
        <v>0.9692307692</v>
      </c>
      <c r="AI295" s="50">
        <v>96.9</v>
      </c>
      <c r="AJ295" s="50">
        <f t="shared" si="827"/>
        <v>0.03076923077</v>
      </c>
      <c r="AK295" s="27"/>
      <c r="AL295" s="27">
        <v>8.0</v>
      </c>
      <c r="AM295" s="27">
        <v>4.0</v>
      </c>
      <c r="AN295" s="27">
        <f t="shared" si="847"/>
        <v>4</v>
      </c>
      <c r="AO295" s="27">
        <v>116.0</v>
      </c>
      <c r="AP295" s="27">
        <v>120.0</v>
      </c>
      <c r="AQ295" s="27">
        <f t="shared" si="829"/>
        <v>0.9666666667</v>
      </c>
      <c r="AR295" s="27">
        <v>96.7</v>
      </c>
      <c r="AS295" s="27">
        <f t="shared" si="830"/>
        <v>0.03333333333</v>
      </c>
      <c r="AT295" s="28"/>
      <c r="AU295" s="28">
        <v>8.0</v>
      </c>
      <c r="AV295" s="28">
        <v>9.0</v>
      </c>
      <c r="AW295" s="28">
        <f t="shared" si="850"/>
        <v>31</v>
      </c>
      <c r="AX295" s="28">
        <v>35.0</v>
      </c>
      <c r="AY295" s="28">
        <v>66.0</v>
      </c>
      <c r="AZ295" s="28">
        <f t="shared" si="832"/>
        <v>0.5303030303</v>
      </c>
      <c r="BA295" s="28">
        <v>53.0</v>
      </c>
      <c r="BB295" s="28">
        <f t="shared" si="833"/>
        <v>0.4696969697</v>
      </c>
      <c r="BC295" s="29"/>
      <c r="BD295" s="29">
        <v>8.0</v>
      </c>
      <c r="BE295" s="29">
        <v>5.0</v>
      </c>
      <c r="BF295" s="29">
        <f t="shared" si="848"/>
        <v>12</v>
      </c>
      <c r="BG295" s="29">
        <v>107.0</v>
      </c>
      <c r="BH295" s="29">
        <v>119.0</v>
      </c>
      <c r="BI295" s="29">
        <f t="shared" si="835"/>
        <v>0.8991596639</v>
      </c>
      <c r="BJ295" s="29">
        <v>89.9</v>
      </c>
      <c r="BK295" s="29">
        <f t="shared" si="836"/>
        <v>0.1008403361</v>
      </c>
      <c r="BL295" s="30"/>
      <c r="BM295" s="30">
        <v>8.0</v>
      </c>
      <c r="BN295" s="30">
        <v>11.0</v>
      </c>
      <c r="BO295" s="30">
        <f t="shared" si="837"/>
        <v>22</v>
      </c>
      <c r="BP295" s="30">
        <v>46.0</v>
      </c>
      <c r="BQ295" s="30">
        <v>68.0</v>
      </c>
      <c r="BR295" s="30">
        <f t="shared" si="838"/>
        <v>0.6764705882</v>
      </c>
      <c r="BS295" s="30">
        <v>67.6</v>
      </c>
      <c r="BT295" s="30">
        <f t="shared" si="839"/>
        <v>0.3235294118</v>
      </c>
      <c r="BU295" s="31"/>
      <c r="BV295" s="31">
        <v>8.0</v>
      </c>
      <c r="BW295" s="31">
        <v>2.0</v>
      </c>
      <c r="BX295" s="31">
        <f t="shared" si="840"/>
        <v>28</v>
      </c>
      <c r="BY295" s="31">
        <v>202.0</v>
      </c>
      <c r="BZ295" s="31">
        <v>230.0</v>
      </c>
      <c r="CA295" s="31">
        <f t="shared" si="841"/>
        <v>0.8782608696</v>
      </c>
      <c r="CB295" s="31">
        <v>87.8</v>
      </c>
      <c r="CC295" s="31">
        <f t="shared" si="842"/>
        <v>0.1217391304</v>
      </c>
      <c r="CD295" s="42"/>
      <c r="CE295" s="42">
        <v>8.0</v>
      </c>
      <c r="CF295" s="42">
        <v>9.0</v>
      </c>
      <c r="CG295" s="42">
        <f t="shared" si="843"/>
        <v>27</v>
      </c>
      <c r="CH295" s="42">
        <v>136.0</v>
      </c>
      <c r="CI295" s="42">
        <v>163.0</v>
      </c>
      <c r="CJ295" s="42">
        <f t="shared" si="844"/>
        <v>0.8343558282</v>
      </c>
      <c r="CK295" s="42">
        <v>83.4</v>
      </c>
      <c r="CL295" s="42">
        <f t="shared" si="845"/>
        <v>0.1656441718</v>
      </c>
    </row>
    <row r="296" ht="16.5" customHeight="1">
      <c r="A296" s="23"/>
      <c r="B296" s="23">
        <v>9.0</v>
      </c>
      <c r="C296" s="23">
        <v>4.0</v>
      </c>
      <c r="D296" s="23">
        <f t="shared" si="846"/>
        <v>2</v>
      </c>
      <c r="E296" s="23">
        <v>22.0</v>
      </c>
      <c r="F296" s="23">
        <v>24.0</v>
      </c>
      <c r="G296" s="23">
        <f t="shared" si="817"/>
        <v>0.9166666667</v>
      </c>
      <c r="H296" s="23">
        <v>91.7</v>
      </c>
      <c r="I296" s="23">
        <f t="shared" si="818"/>
        <v>0.08333333333</v>
      </c>
      <c r="J296" s="24"/>
      <c r="K296" s="24">
        <v>9.0</v>
      </c>
      <c r="L296" s="24">
        <v>4.0</v>
      </c>
      <c r="M296" s="24">
        <f t="shared" si="849"/>
        <v>1</v>
      </c>
      <c r="N296" s="24">
        <v>65.0</v>
      </c>
      <c r="O296" s="24">
        <v>66.0</v>
      </c>
      <c r="P296" s="24">
        <f t="shared" si="820"/>
        <v>0.9848484848</v>
      </c>
      <c r="Q296" s="24">
        <v>98.5</v>
      </c>
      <c r="R296" s="24">
        <f t="shared" si="821"/>
        <v>0.01515151515</v>
      </c>
      <c r="S296" s="49"/>
      <c r="T296" s="49">
        <v>9.0</v>
      </c>
      <c r="U296" s="49">
        <v>0.0</v>
      </c>
      <c r="V296" s="49">
        <v>9.0</v>
      </c>
      <c r="W296" s="49">
        <v>3.0</v>
      </c>
      <c r="X296" s="49">
        <v>12.0</v>
      </c>
      <c r="Y296" s="49">
        <f t="shared" si="823"/>
        <v>0.25</v>
      </c>
      <c r="Z296" s="49">
        <v>25.0</v>
      </c>
      <c r="AA296" s="49">
        <f t="shared" si="824"/>
        <v>0.75</v>
      </c>
      <c r="AB296" s="50"/>
      <c r="AC296" s="50">
        <v>9.0</v>
      </c>
      <c r="AD296" s="50">
        <v>3.0</v>
      </c>
      <c r="AE296" s="50">
        <f t="shared" si="825"/>
        <v>5</v>
      </c>
      <c r="AF296" s="50">
        <v>117.0</v>
      </c>
      <c r="AG296" s="50">
        <v>122.0</v>
      </c>
      <c r="AH296" s="50">
        <f t="shared" si="826"/>
        <v>0.9590163934</v>
      </c>
      <c r="AI296" s="50">
        <v>95.9</v>
      </c>
      <c r="AJ296" s="50">
        <f t="shared" si="827"/>
        <v>0.04098360656</v>
      </c>
      <c r="AK296" s="27"/>
      <c r="AL296" s="27">
        <v>9.0</v>
      </c>
      <c r="AM296" s="27">
        <v>9.0</v>
      </c>
      <c r="AN296" s="27">
        <f t="shared" si="847"/>
        <v>7</v>
      </c>
      <c r="AO296" s="27">
        <v>46.0</v>
      </c>
      <c r="AP296" s="27">
        <v>53.0</v>
      </c>
      <c r="AQ296" s="27">
        <f t="shared" si="829"/>
        <v>0.8679245283</v>
      </c>
      <c r="AR296" s="27">
        <v>86.8</v>
      </c>
      <c r="AS296" s="27">
        <f t="shared" si="830"/>
        <v>0.1320754717</v>
      </c>
      <c r="AT296" s="28"/>
      <c r="AU296" s="28">
        <v>9.0</v>
      </c>
      <c r="AV296" s="28">
        <v>4.0</v>
      </c>
      <c r="AW296" s="28">
        <f t="shared" si="850"/>
        <v>10</v>
      </c>
      <c r="AX296" s="28">
        <v>121.0</v>
      </c>
      <c r="AY296" s="28">
        <v>131.0</v>
      </c>
      <c r="AZ296" s="28">
        <f t="shared" si="832"/>
        <v>0.9236641221</v>
      </c>
      <c r="BA296" s="28">
        <v>92.4</v>
      </c>
      <c r="BB296" s="28">
        <f t="shared" si="833"/>
        <v>0.07633587786</v>
      </c>
      <c r="BC296" s="29"/>
      <c r="BD296" s="29">
        <v>9.0</v>
      </c>
      <c r="BE296" s="29">
        <v>9.0</v>
      </c>
      <c r="BF296" s="29">
        <f t="shared" si="848"/>
        <v>13</v>
      </c>
      <c r="BG296" s="29">
        <v>63.0</v>
      </c>
      <c r="BH296" s="29">
        <v>76.0</v>
      </c>
      <c r="BI296" s="29">
        <f t="shared" si="835"/>
        <v>0.8289473684</v>
      </c>
      <c r="BJ296" s="29">
        <v>82.9</v>
      </c>
      <c r="BK296" s="29">
        <f t="shared" si="836"/>
        <v>0.1710526316</v>
      </c>
      <c r="BL296" s="30"/>
      <c r="BM296" s="30">
        <v>9.0</v>
      </c>
      <c r="BN296" s="30">
        <v>8.0</v>
      </c>
      <c r="BO296" s="30">
        <f t="shared" si="837"/>
        <v>18</v>
      </c>
      <c r="BP296" s="30">
        <v>103.0</v>
      </c>
      <c r="BQ296" s="30">
        <v>121.0</v>
      </c>
      <c r="BR296" s="30">
        <f t="shared" si="838"/>
        <v>0.8512396694</v>
      </c>
      <c r="BS296" s="30">
        <v>85.1</v>
      </c>
      <c r="BT296" s="30">
        <f t="shared" si="839"/>
        <v>0.1487603306</v>
      </c>
      <c r="BU296" s="31"/>
      <c r="BV296" s="31">
        <v>9.0</v>
      </c>
      <c r="BW296" s="31">
        <v>6.0</v>
      </c>
      <c r="BX296" s="31">
        <f t="shared" si="840"/>
        <v>22</v>
      </c>
      <c r="BY296" s="31">
        <v>137.0</v>
      </c>
      <c r="BZ296" s="31">
        <v>159.0</v>
      </c>
      <c r="CA296" s="31">
        <f t="shared" si="841"/>
        <v>0.8616352201</v>
      </c>
      <c r="CB296" s="31">
        <v>86.2</v>
      </c>
      <c r="CC296" s="31">
        <f t="shared" si="842"/>
        <v>0.1383647799</v>
      </c>
      <c r="CD296" s="42"/>
      <c r="CE296" s="42">
        <v>9.0</v>
      </c>
      <c r="CF296" s="42">
        <v>4.0</v>
      </c>
      <c r="CG296" s="42">
        <f t="shared" si="843"/>
        <v>29</v>
      </c>
      <c r="CH296" s="42">
        <v>249.0</v>
      </c>
      <c r="CI296" s="42">
        <v>278.0</v>
      </c>
      <c r="CJ296" s="42">
        <f t="shared" si="844"/>
        <v>0.8956834532</v>
      </c>
      <c r="CK296" s="42">
        <v>89.6</v>
      </c>
      <c r="CL296" s="42">
        <f t="shared" si="845"/>
        <v>0.1043165468</v>
      </c>
    </row>
    <row r="297" ht="16.5" customHeight="1">
      <c r="A297" s="23"/>
      <c r="B297" s="23">
        <v>10.0</v>
      </c>
      <c r="C297" s="23">
        <v>2.0</v>
      </c>
      <c r="D297" s="23">
        <f t="shared" si="846"/>
        <v>1</v>
      </c>
      <c r="E297" s="23">
        <v>38.0</v>
      </c>
      <c r="F297" s="23">
        <v>39.0</v>
      </c>
      <c r="G297" s="23">
        <f t="shared" si="817"/>
        <v>0.9743589744</v>
      </c>
      <c r="H297" s="23">
        <v>97.4</v>
      </c>
      <c r="I297" s="23">
        <f t="shared" si="818"/>
        <v>0.02564102564</v>
      </c>
      <c r="J297" s="24"/>
      <c r="K297" s="24">
        <v>10.0</v>
      </c>
      <c r="L297" s="24">
        <v>5.0</v>
      </c>
      <c r="M297" s="24">
        <f t="shared" si="849"/>
        <v>2</v>
      </c>
      <c r="N297" s="24">
        <v>54.0</v>
      </c>
      <c r="O297" s="24">
        <v>56.0</v>
      </c>
      <c r="P297" s="24">
        <f t="shared" si="820"/>
        <v>0.9642857143</v>
      </c>
      <c r="Q297" s="24">
        <v>96.4</v>
      </c>
      <c r="R297" s="24">
        <f t="shared" si="821"/>
        <v>0.03571428571</v>
      </c>
      <c r="S297" s="49"/>
      <c r="T297" s="49">
        <v>10.0</v>
      </c>
      <c r="U297" s="49">
        <v>6.0</v>
      </c>
      <c r="V297" s="49">
        <f t="shared" ref="V297:V298" si="851">X297-W297</f>
        <v>3</v>
      </c>
      <c r="W297" s="49">
        <v>78.0</v>
      </c>
      <c r="X297" s="49">
        <v>81.0</v>
      </c>
      <c r="Y297" s="49">
        <f t="shared" si="823"/>
        <v>0.962962963</v>
      </c>
      <c r="Z297" s="49">
        <v>96.3</v>
      </c>
      <c r="AA297" s="49">
        <f t="shared" si="824"/>
        <v>0.03703703704</v>
      </c>
      <c r="AB297" s="50"/>
      <c r="AC297" s="50">
        <v>10.0</v>
      </c>
      <c r="AD297" s="50">
        <v>2.0</v>
      </c>
      <c r="AE297" s="50">
        <f t="shared" si="825"/>
        <v>5</v>
      </c>
      <c r="AF297" s="50">
        <v>132.0</v>
      </c>
      <c r="AG297" s="50">
        <v>137.0</v>
      </c>
      <c r="AH297" s="50">
        <f t="shared" si="826"/>
        <v>0.9635036496</v>
      </c>
      <c r="AI297" s="50">
        <v>96.4</v>
      </c>
      <c r="AJ297" s="50">
        <f t="shared" si="827"/>
        <v>0.03649635036</v>
      </c>
      <c r="AK297" s="27"/>
      <c r="AL297" s="27">
        <v>10.0</v>
      </c>
      <c r="AM297" s="27">
        <v>10.0</v>
      </c>
      <c r="AN297" s="27">
        <f t="shared" si="847"/>
        <v>39</v>
      </c>
      <c r="AO297" s="27">
        <v>41.0</v>
      </c>
      <c r="AP297" s="27">
        <v>80.0</v>
      </c>
      <c r="AQ297" s="27">
        <f t="shared" si="829"/>
        <v>0.5125</v>
      </c>
      <c r="AR297" s="27">
        <v>51.2</v>
      </c>
      <c r="AS297" s="27">
        <f t="shared" si="830"/>
        <v>0.4875</v>
      </c>
      <c r="AT297" s="28"/>
      <c r="AU297" s="28">
        <v>10.0</v>
      </c>
      <c r="AV297" s="28">
        <v>7.0</v>
      </c>
      <c r="AW297" s="28">
        <f t="shared" si="850"/>
        <v>10</v>
      </c>
      <c r="AX297" s="28">
        <v>50.0</v>
      </c>
      <c r="AY297" s="28">
        <v>60.0</v>
      </c>
      <c r="AZ297" s="28">
        <f t="shared" si="832"/>
        <v>0.8333333333</v>
      </c>
      <c r="BA297" s="28">
        <v>83.3</v>
      </c>
      <c r="BB297" s="28">
        <f t="shared" si="833"/>
        <v>0.1666666667</v>
      </c>
      <c r="BC297" s="29"/>
      <c r="BD297" s="29">
        <v>10.0</v>
      </c>
      <c r="BE297" s="29">
        <v>2.0</v>
      </c>
      <c r="BF297" s="29">
        <f t="shared" si="848"/>
        <v>16</v>
      </c>
      <c r="BG297" s="29">
        <v>151.0</v>
      </c>
      <c r="BH297" s="29">
        <v>167.0</v>
      </c>
      <c r="BI297" s="29">
        <f t="shared" si="835"/>
        <v>0.9041916168</v>
      </c>
      <c r="BJ297" s="29">
        <v>90.4</v>
      </c>
      <c r="BK297" s="29">
        <f t="shared" si="836"/>
        <v>0.09580838323</v>
      </c>
      <c r="BL297" s="30"/>
      <c r="BM297" s="30">
        <v>10.0</v>
      </c>
      <c r="BN297" s="30">
        <v>0.0</v>
      </c>
      <c r="BO297" s="30">
        <f t="shared" si="837"/>
        <v>21</v>
      </c>
      <c r="BP297" s="30">
        <v>206.0</v>
      </c>
      <c r="BQ297" s="30">
        <v>227.0</v>
      </c>
      <c r="BR297" s="30">
        <f t="shared" si="838"/>
        <v>0.9074889868</v>
      </c>
      <c r="BS297" s="30">
        <v>90.7</v>
      </c>
      <c r="BT297" s="30">
        <f t="shared" si="839"/>
        <v>0.09251101322</v>
      </c>
      <c r="BU297" s="31"/>
      <c r="BV297" s="31">
        <v>10.0</v>
      </c>
      <c r="BW297" s="31">
        <v>5.0</v>
      </c>
      <c r="BX297" s="31">
        <f t="shared" si="840"/>
        <v>21</v>
      </c>
      <c r="BY297" s="31">
        <v>133.0</v>
      </c>
      <c r="BZ297" s="31">
        <v>154.0</v>
      </c>
      <c r="CA297" s="31">
        <f t="shared" si="841"/>
        <v>0.8636363636</v>
      </c>
      <c r="CB297" s="31">
        <v>86.4</v>
      </c>
      <c r="CC297" s="31">
        <f t="shared" si="842"/>
        <v>0.1363636364</v>
      </c>
      <c r="CD297" s="42"/>
      <c r="CE297" s="42">
        <v>10.0</v>
      </c>
      <c r="CF297" s="42">
        <v>0.0</v>
      </c>
      <c r="CG297" s="42">
        <v>260.0</v>
      </c>
      <c r="CH297" s="42">
        <v>29.0</v>
      </c>
      <c r="CI297" s="42">
        <v>289.0</v>
      </c>
      <c r="CJ297" s="42">
        <f t="shared" si="844"/>
        <v>0.1003460208</v>
      </c>
      <c r="CK297" s="42">
        <v>10.03</v>
      </c>
      <c r="CL297" s="42">
        <f t="shared" si="845"/>
        <v>0.8996539792</v>
      </c>
    </row>
    <row r="298" ht="16.5" customHeight="1">
      <c r="A298" s="23"/>
      <c r="B298" s="23">
        <v>11.0</v>
      </c>
      <c r="C298" s="23">
        <v>7.0</v>
      </c>
      <c r="D298" s="23">
        <f t="shared" si="846"/>
        <v>0</v>
      </c>
      <c r="E298" s="23">
        <v>17.0</v>
      </c>
      <c r="F298" s="23">
        <v>17.0</v>
      </c>
      <c r="G298" s="23">
        <f t="shared" si="817"/>
        <v>1</v>
      </c>
      <c r="H298" s="23">
        <v>100.0</v>
      </c>
      <c r="I298" s="23">
        <f t="shared" si="818"/>
        <v>0</v>
      </c>
      <c r="J298" s="24"/>
      <c r="K298" s="24">
        <v>11.0</v>
      </c>
      <c r="L298" s="24">
        <v>1.0</v>
      </c>
      <c r="M298" s="24">
        <f t="shared" si="849"/>
        <v>1</v>
      </c>
      <c r="N298" s="24">
        <v>82.0</v>
      </c>
      <c r="O298" s="24">
        <v>83.0</v>
      </c>
      <c r="P298" s="24">
        <f t="shared" si="820"/>
        <v>0.9879518072</v>
      </c>
      <c r="Q298" s="24">
        <v>98.8</v>
      </c>
      <c r="R298" s="24">
        <f t="shared" si="821"/>
        <v>0.01204819277</v>
      </c>
      <c r="S298" s="49"/>
      <c r="T298" s="49">
        <v>11.0</v>
      </c>
      <c r="U298" s="49">
        <v>8.0</v>
      </c>
      <c r="V298" s="49">
        <f t="shared" si="851"/>
        <v>4</v>
      </c>
      <c r="W298" s="49">
        <v>49.0</v>
      </c>
      <c r="X298" s="49">
        <v>53.0</v>
      </c>
      <c r="Y298" s="49">
        <f t="shared" si="823"/>
        <v>0.9245283019</v>
      </c>
      <c r="Z298" s="49">
        <v>92.5</v>
      </c>
      <c r="AA298" s="49">
        <f t="shared" si="824"/>
        <v>0.07547169811</v>
      </c>
      <c r="AB298" s="50"/>
      <c r="AC298" s="50">
        <v>11.0</v>
      </c>
      <c r="AD298" s="50">
        <v>4.0</v>
      </c>
      <c r="AE298" s="50">
        <f t="shared" si="825"/>
        <v>5</v>
      </c>
      <c r="AF298" s="50">
        <v>107.0</v>
      </c>
      <c r="AG298" s="50">
        <v>112.0</v>
      </c>
      <c r="AH298" s="50">
        <f t="shared" si="826"/>
        <v>0.9553571429</v>
      </c>
      <c r="AI298" s="50">
        <v>95.5</v>
      </c>
      <c r="AJ298" s="50">
        <f t="shared" si="827"/>
        <v>0.04464285714</v>
      </c>
      <c r="AK298" s="27"/>
      <c r="AL298" s="27">
        <v>11.0</v>
      </c>
      <c r="AM298" s="27">
        <v>7.0</v>
      </c>
      <c r="AN298" s="27">
        <f t="shared" si="847"/>
        <v>9</v>
      </c>
      <c r="AO298" s="27">
        <v>77.0</v>
      </c>
      <c r="AP298" s="27">
        <v>86.0</v>
      </c>
      <c r="AQ298" s="27">
        <f t="shared" si="829"/>
        <v>0.8953488372</v>
      </c>
      <c r="AR298" s="27">
        <v>89.5</v>
      </c>
      <c r="AS298" s="27">
        <f t="shared" si="830"/>
        <v>0.1046511628</v>
      </c>
      <c r="AT298" s="28"/>
      <c r="AU298" s="28">
        <v>11.0</v>
      </c>
      <c r="AV298" s="28">
        <v>2.0</v>
      </c>
      <c r="AW298" s="28">
        <f t="shared" si="850"/>
        <v>11</v>
      </c>
      <c r="AX298" s="28">
        <v>148.0</v>
      </c>
      <c r="AY298" s="28">
        <v>159.0</v>
      </c>
      <c r="AZ298" s="28">
        <f t="shared" si="832"/>
        <v>0.9308176101</v>
      </c>
      <c r="BA298" s="28">
        <v>93.1</v>
      </c>
      <c r="BB298" s="28">
        <f t="shared" si="833"/>
        <v>0.06918238994</v>
      </c>
      <c r="BC298" s="29"/>
      <c r="BD298" s="29">
        <v>11.0</v>
      </c>
      <c r="BE298" s="29">
        <v>0.0</v>
      </c>
      <c r="BF298" s="29">
        <f t="shared" si="848"/>
        <v>14</v>
      </c>
      <c r="BG298" s="29">
        <v>159.0</v>
      </c>
      <c r="BH298" s="29">
        <v>173.0</v>
      </c>
      <c r="BI298" s="29">
        <f t="shared" si="835"/>
        <v>0.9190751445</v>
      </c>
      <c r="BJ298" s="29">
        <v>91.9</v>
      </c>
      <c r="BK298" s="29">
        <f t="shared" si="836"/>
        <v>0.08092485549</v>
      </c>
      <c r="BL298" s="30"/>
      <c r="BM298" s="30">
        <v>11.0</v>
      </c>
      <c r="BN298" s="30">
        <v>2.0</v>
      </c>
      <c r="BO298" s="30">
        <f t="shared" si="837"/>
        <v>26</v>
      </c>
      <c r="BP298" s="30">
        <v>201.0</v>
      </c>
      <c r="BQ298" s="30">
        <v>227.0</v>
      </c>
      <c r="BR298" s="30">
        <f t="shared" si="838"/>
        <v>0.8854625551</v>
      </c>
      <c r="BS298" s="30">
        <v>88.5</v>
      </c>
      <c r="BT298" s="30">
        <f t="shared" si="839"/>
        <v>0.1145374449</v>
      </c>
      <c r="BU298" s="31"/>
      <c r="BV298" s="31">
        <v>11.0</v>
      </c>
      <c r="BW298" s="31">
        <v>7.0</v>
      </c>
      <c r="BX298" s="31">
        <f t="shared" si="840"/>
        <v>24</v>
      </c>
      <c r="BY298" s="31">
        <v>105.0</v>
      </c>
      <c r="BZ298" s="31">
        <v>129.0</v>
      </c>
      <c r="CA298" s="31">
        <f t="shared" si="841"/>
        <v>0.8139534884</v>
      </c>
      <c r="CB298" s="31">
        <v>81.4</v>
      </c>
      <c r="CC298" s="31">
        <f t="shared" si="842"/>
        <v>0.1860465116</v>
      </c>
      <c r="CD298" s="42"/>
      <c r="CE298" s="42">
        <v>11.0</v>
      </c>
      <c r="CF298" s="42">
        <v>1.0</v>
      </c>
      <c r="CG298" s="42">
        <f>CI298-CH298</f>
        <v>39</v>
      </c>
      <c r="CH298" s="42">
        <v>328.0</v>
      </c>
      <c r="CI298" s="42">
        <v>367.0</v>
      </c>
      <c r="CJ298" s="42">
        <f t="shared" si="844"/>
        <v>0.89373297</v>
      </c>
      <c r="CK298" s="42">
        <v>89.4</v>
      </c>
      <c r="CL298" s="42">
        <f t="shared" si="845"/>
        <v>0.10626703</v>
      </c>
    </row>
    <row r="299" ht="16.5" customHeight="1">
      <c r="A299" s="36" t="s">
        <v>25</v>
      </c>
      <c r="B299" s="37"/>
      <c r="C299" s="37"/>
      <c r="D299" s="37"/>
      <c r="E299" s="37"/>
      <c r="F299" s="37"/>
      <c r="G299" s="36">
        <f t="shared" ref="G299:H299" si="852">SUM(G287:G298)/12</f>
        <v>0.8204320228</v>
      </c>
      <c r="H299" s="36">
        <f t="shared" si="852"/>
        <v>82.03666667</v>
      </c>
      <c r="I299" s="36">
        <f>SUM(I287:I298)/12*100</f>
        <v>17.95679772</v>
      </c>
      <c r="J299" s="37"/>
      <c r="K299" s="37"/>
      <c r="L299" s="37"/>
      <c r="M299" s="37"/>
      <c r="N299" s="37"/>
      <c r="O299" s="37"/>
      <c r="P299" s="36">
        <f t="shared" ref="P299:Q299" si="853">SUM(P287:P298)/12</f>
        <v>0.8437499901</v>
      </c>
      <c r="Q299" s="36">
        <f t="shared" si="853"/>
        <v>84.36416667</v>
      </c>
      <c r="R299" s="36">
        <f>SUM(R287:R298)/12*100</f>
        <v>15.62500099</v>
      </c>
      <c r="S299" s="37"/>
      <c r="T299" s="37"/>
      <c r="U299" s="37"/>
      <c r="V299" s="37"/>
      <c r="W299" s="37"/>
      <c r="X299" s="37"/>
      <c r="Y299" s="36">
        <f t="shared" ref="Y299:Z299" si="854">SUM(Y287:Y298)/12</f>
        <v>0.8575290403</v>
      </c>
      <c r="Z299" s="36">
        <f t="shared" si="854"/>
        <v>85.75833333</v>
      </c>
      <c r="AA299" s="36">
        <f>SUM(AA287:AA298)/12*100</f>
        <v>14.24709597</v>
      </c>
      <c r="AB299" s="37"/>
      <c r="AC299" s="37"/>
      <c r="AD299" s="37"/>
      <c r="AE299" s="37"/>
      <c r="AF299" s="37"/>
      <c r="AG299" s="37"/>
      <c r="AH299" s="36">
        <f t="shared" ref="AH299:AI299" si="855">SUM(AH287:AH298)/12</f>
        <v>0.926486848</v>
      </c>
      <c r="AI299" s="36">
        <f t="shared" si="855"/>
        <v>92.65</v>
      </c>
      <c r="AJ299" s="36">
        <f>SUM(AJ287:AJ298)/12*100</f>
        <v>7.351315201</v>
      </c>
      <c r="AK299" s="37"/>
      <c r="AL299" s="37"/>
      <c r="AM299" s="37"/>
      <c r="AN299" s="37"/>
      <c r="AO299" s="37"/>
      <c r="AP299" s="37"/>
      <c r="AQ299" s="36">
        <f t="shared" ref="AQ299:AR299" si="856">SUM(AQ287:AQ298)/12</f>
        <v>0.8303045867</v>
      </c>
      <c r="AR299" s="36">
        <f t="shared" si="856"/>
        <v>83.03083333</v>
      </c>
      <c r="AS299" s="36">
        <f>SUM(AS287:AS298)/12*100</f>
        <v>16.96954133</v>
      </c>
      <c r="AT299" s="37"/>
      <c r="AU299" s="37"/>
      <c r="AV299" s="37"/>
      <c r="AW299" s="37"/>
      <c r="AX299" s="37"/>
      <c r="AY299" s="37"/>
      <c r="AZ299" s="36">
        <f t="shared" ref="AZ299:BA299" si="857">SUM(AZ287:AZ298)/12</f>
        <v>0.7783283687</v>
      </c>
      <c r="BA299" s="36">
        <f t="shared" si="857"/>
        <v>77.84333333</v>
      </c>
      <c r="BB299" s="36">
        <f>SUM(BB287:BB298)/12*100</f>
        <v>22.16716313</v>
      </c>
      <c r="BC299" s="37"/>
      <c r="BD299" s="37"/>
      <c r="BE299" s="37"/>
      <c r="BF299" s="37"/>
      <c r="BG299" s="37"/>
      <c r="BH299" s="37"/>
      <c r="BI299" s="36">
        <f t="shared" ref="BI299:BJ299" si="858">SUM(BI287:BI298)/12</f>
        <v>0.811275612</v>
      </c>
      <c r="BJ299" s="36">
        <f t="shared" si="858"/>
        <v>81.1175</v>
      </c>
      <c r="BK299" s="36">
        <f>SUM(BK287:BK298)/12*100</f>
        <v>18.8724388</v>
      </c>
      <c r="BL299" s="37"/>
      <c r="BM299" s="37"/>
      <c r="BN299" s="37"/>
      <c r="BO299" s="37"/>
      <c r="BP299" s="37"/>
      <c r="BQ299" s="37"/>
      <c r="BR299" s="36">
        <f t="shared" ref="BR299:BS299" si="859">SUM(BR287:BR298)/12</f>
        <v>0.85602579</v>
      </c>
      <c r="BS299" s="36">
        <f t="shared" si="859"/>
        <v>85.59166667</v>
      </c>
      <c r="BT299" s="36">
        <f>SUM(BT287:BT298)/12*100</f>
        <v>14.397421</v>
      </c>
      <c r="BU299" s="37"/>
      <c r="BV299" s="37"/>
      <c r="BW299" s="37"/>
      <c r="BX299" s="37"/>
      <c r="BY299" s="37"/>
      <c r="BZ299" s="37"/>
      <c r="CA299" s="36">
        <f t="shared" ref="CA299:CB299" si="860">SUM(CA287:CA298)/12</f>
        <v>0.7807511436</v>
      </c>
      <c r="CB299" s="36">
        <f t="shared" si="860"/>
        <v>78.08333333</v>
      </c>
      <c r="CC299" s="36">
        <f>SUM(CC287:CC298)/12*100</f>
        <v>21.92488564</v>
      </c>
      <c r="CD299" s="37"/>
      <c r="CE299" s="37"/>
      <c r="CF299" s="37"/>
      <c r="CG299" s="37"/>
      <c r="CH299" s="37"/>
      <c r="CI299" s="37"/>
      <c r="CJ299" s="36">
        <f t="shared" ref="CJ299:CK299" si="861">SUM(CJ287:CJ298)/12</f>
        <v>0.7692467582</v>
      </c>
      <c r="CK299" s="36">
        <f t="shared" si="861"/>
        <v>76.93583333</v>
      </c>
      <c r="CL299" s="36">
        <f>SUM(CL287:CL298)/12*100</f>
        <v>23.07532418</v>
      </c>
    </row>
    <row r="300" ht="16.5" customHeight="1">
      <c r="A300" s="38" t="s">
        <v>26</v>
      </c>
      <c r="B300" s="39"/>
      <c r="C300" s="39"/>
      <c r="D300" s="39"/>
      <c r="E300" s="39"/>
      <c r="F300" s="39"/>
      <c r="G300" s="38">
        <f>STDEV(G287:G298)</f>
        <v>0.2542677746</v>
      </c>
      <c r="H300" s="38"/>
      <c r="I300" s="38">
        <f>STDEV(I287:I298)</f>
        <v>0.2542677746</v>
      </c>
      <c r="J300" s="39"/>
      <c r="K300" s="39"/>
      <c r="L300" s="39"/>
      <c r="M300" s="39"/>
      <c r="N300" s="39"/>
      <c r="O300" s="39"/>
      <c r="P300" s="38">
        <f>STDEV(P287:P298)</f>
        <v>0.2883718352</v>
      </c>
      <c r="Q300" s="38"/>
      <c r="R300" s="38">
        <f>STDEV(R287:R298)</f>
        <v>0.2883718352</v>
      </c>
      <c r="S300" s="39"/>
      <c r="T300" s="39"/>
      <c r="U300" s="39"/>
      <c r="V300" s="39"/>
      <c r="W300" s="39"/>
      <c r="X300" s="39"/>
      <c r="Y300" s="38">
        <f>STDEV(Y287:Y298)</f>
        <v>0.2013532916</v>
      </c>
      <c r="Z300" s="38"/>
      <c r="AA300" s="38">
        <f>STDEV(AA287:AA298)</f>
        <v>0.2013532916</v>
      </c>
      <c r="AB300" s="39"/>
      <c r="AC300" s="39"/>
      <c r="AD300" s="39"/>
      <c r="AE300" s="39"/>
      <c r="AF300" s="39"/>
      <c r="AG300" s="39"/>
      <c r="AH300" s="38">
        <f>STDEV(AH287:AH298)</f>
        <v>0.04996000434</v>
      </c>
      <c r="AI300" s="38"/>
      <c r="AJ300" s="38">
        <f>STDEV(AJ287:AJ298)</f>
        <v>0.04996000434</v>
      </c>
      <c r="AK300" s="39"/>
      <c r="AL300" s="39"/>
      <c r="AM300" s="39"/>
      <c r="AN300" s="39"/>
      <c r="AO300" s="39"/>
      <c r="AP300" s="39"/>
      <c r="AQ300" s="38">
        <f>STDEV(AQ287:AQ298)</f>
        <v>0.2614572898</v>
      </c>
      <c r="AR300" s="38"/>
      <c r="AS300" s="38">
        <f>STDEV(AS287:AS298)</f>
        <v>0.2614572898</v>
      </c>
      <c r="AT300" s="39"/>
      <c r="AU300" s="39"/>
      <c r="AV300" s="39"/>
      <c r="AW300" s="39"/>
      <c r="AX300" s="39"/>
      <c r="AY300" s="39"/>
      <c r="AZ300" s="38">
        <f>STDEV(AZ287:AZ298)</f>
        <v>0.2697529508</v>
      </c>
      <c r="BA300" s="38"/>
      <c r="BB300" s="38">
        <f>STDEV(BB287:BB298)</f>
        <v>0.2697529508</v>
      </c>
      <c r="BC300" s="39"/>
      <c r="BD300" s="39"/>
      <c r="BE300" s="39"/>
      <c r="BF300" s="39"/>
      <c r="BG300" s="39"/>
      <c r="BH300" s="39"/>
      <c r="BI300" s="38">
        <f>STDEV(BI287:BI298)</f>
        <v>0.2305875351</v>
      </c>
      <c r="BJ300" s="38"/>
      <c r="BK300" s="38">
        <f>STDEV(BK287:BK298)</f>
        <v>0.2305875351</v>
      </c>
      <c r="BL300" s="39"/>
      <c r="BM300" s="39"/>
      <c r="BN300" s="39"/>
      <c r="BO300" s="39"/>
      <c r="BP300" s="39"/>
      <c r="BQ300" s="39"/>
      <c r="BR300" s="38">
        <f>STDEV(BR287:BR298)</f>
        <v>0.07138169845</v>
      </c>
      <c r="BS300" s="38"/>
      <c r="BT300" s="38">
        <f>STDEV(BT287:BT298)</f>
        <v>0.07138169845</v>
      </c>
      <c r="BU300" s="39"/>
      <c r="BV300" s="39"/>
      <c r="BW300" s="39"/>
      <c r="BX300" s="39"/>
      <c r="BY300" s="39"/>
      <c r="BZ300" s="39"/>
      <c r="CA300" s="38">
        <f>STDEV(CA287:CA298)</f>
        <v>0.1706163241</v>
      </c>
      <c r="CB300" s="38"/>
      <c r="CC300" s="38">
        <f>STDEV(CC287:CC298)</f>
        <v>0.1706163241</v>
      </c>
      <c r="CD300" s="39"/>
      <c r="CE300" s="39"/>
      <c r="CF300" s="39"/>
      <c r="CG300" s="39"/>
      <c r="CH300" s="39"/>
      <c r="CI300" s="39"/>
      <c r="CJ300" s="38">
        <f>STDEV(CJ287:CJ298)</f>
        <v>0.2442010583</v>
      </c>
      <c r="CK300" s="38"/>
      <c r="CL300" s="38">
        <f>STDEV(CL287:CL298)</f>
        <v>0.2442010583</v>
      </c>
    </row>
    <row r="301" ht="16.5" customHeight="1">
      <c r="A301" s="40" t="s">
        <v>27</v>
      </c>
      <c r="B301" s="41"/>
      <c r="C301" s="41"/>
      <c r="D301" s="41"/>
      <c r="E301" s="41"/>
      <c r="F301" s="41"/>
      <c r="G301" s="40">
        <f>VAR(G287:G298)</f>
        <v>0.0646521012</v>
      </c>
      <c r="H301" s="40"/>
      <c r="I301" s="40">
        <f>VAR(I287:I298)</f>
        <v>0.0646521012</v>
      </c>
      <c r="J301" s="41"/>
      <c r="K301" s="41"/>
      <c r="L301" s="41"/>
      <c r="M301" s="41"/>
      <c r="N301" s="41"/>
      <c r="O301" s="41"/>
      <c r="P301" s="40">
        <f>VAR(P287:P298)</f>
        <v>0.08315831532</v>
      </c>
      <c r="Q301" s="41"/>
      <c r="R301" s="40">
        <f>VAR(R287:R298)</f>
        <v>0.08315831532</v>
      </c>
      <c r="S301" s="41"/>
      <c r="T301" s="41"/>
      <c r="U301" s="41"/>
      <c r="V301" s="41"/>
      <c r="W301" s="41"/>
      <c r="X301" s="41"/>
      <c r="Y301" s="40">
        <f>VAR(Y287:Y298)</f>
        <v>0.04054314803</v>
      </c>
      <c r="Z301" s="41"/>
      <c r="AA301" s="40">
        <f>VAR(AA287:AA298)</f>
        <v>0.04054314803</v>
      </c>
      <c r="AB301" s="41"/>
      <c r="AC301" s="41"/>
      <c r="AD301" s="41"/>
      <c r="AE301" s="41"/>
      <c r="AF301" s="41"/>
      <c r="AG301" s="41"/>
      <c r="AH301" s="40">
        <f>VAR(AH287:AH298)</f>
        <v>0.002496002034</v>
      </c>
      <c r="AI301" s="41"/>
      <c r="AJ301" s="40">
        <f>VAR(AJ287:AJ298)</f>
        <v>0.002496002034</v>
      </c>
      <c r="AK301" s="41"/>
      <c r="AL301" s="41"/>
      <c r="AM301" s="41"/>
      <c r="AN301" s="41"/>
      <c r="AO301" s="41"/>
      <c r="AP301" s="41"/>
      <c r="AQ301" s="40">
        <f>VAR(AQ287:AQ298)</f>
        <v>0.06835991436</v>
      </c>
      <c r="AR301" s="41"/>
      <c r="AS301" s="40">
        <f>VAR(AS287:AS298)</f>
        <v>0.06835991436</v>
      </c>
      <c r="AT301" s="41"/>
      <c r="AU301" s="41"/>
      <c r="AV301" s="41"/>
      <c r="AW301" s="41"/>
      <c r="AX301" s="41"/>
      <c r="AY301" s="41"/>
      <c r="AZ301" s="40">
        <f>VAR(AZ287:AZ298)</f>
        <v>0.07276665448</v>
      </c>
      <c r="BA301" s="41"/>
      <c r="BB301" s="40">
        <f>VAR(BB287:BB298)</f>
        <v>0.07276665448</v>
      </c>
      <c r="BC301" s="41"/>
      <c r="BD301" s="41"/>
      <c r="BE301" s="41"/>
      <c r="BF301" s="41"/>
      <c r="BG301" s="41"/>
      <c r="BH301" s="41"/>
      <c r="BI301" s="40">
        <f>VAR(BI287:BI298)</f>
        <v>0.05317061132</v>
      </c>
      <c r="BJ301" s="41"/>
      <c r="BK301" s="40">
        <f>VAR(BK287:BK298)</f>
        <v>0.05317061132</v>
      </c>
      <c r="BL301" s="41"/>
      <c r="BM301" s="41"/>
      <c r="BN301" s="41"/>
      <c r="BO301" s="41"/>
      <c r="BP301" s="41"/>
      <c r="BQ301" s="41"/>
      <c r="BR301" s="40">
        <f>VAR(BR287:BR298)</f>
        <v>0.005095346873</v>
      </c>
      <c r="BS301" s="41"/>
      <c r="BT301" s="40">
        <f>VAR(BT287:BT298)</f>
        <v>0.005095346873</v>
      </c>
      <c r="BU301" s="41"/>
      <c r="BV301" s="41"/>
      <c r="BW301" s="41"/>
      <c r="BX301" s="41"/>
      <c r="BY301" s="41"/>
      <c r="BZ301" s="41"/>
      <c r="CA301" s="40">
        <f>VAR(CA287:CA298)</f>
        <v>0.02910993006</v>
      </c>
      <c r="CB301" s="41"/>
      <c r="CC301" s="40">
        <f>VAR(CC287:CC298)</f>
        <v>0.02910993006</v>
      </c>
      <c r="CD301" s="41"/>
      <c r="CE301" s="41"/>
      <c r="CF301" s="41"/>
      <c r="CG301" s="41"/>
      <c r="CH301" s="41"/>
      <c r="CI301" s="41"/>
      <c r="CJ301" s="40">
        <f>VAR(CJ287:CJ298)</f>
        <v>0.05963415688</v>
      </c>
      <c r="CK301" s="41"/>
      <c r="CL301" s="40">
        <f>VAR(CL287:CL298)</f>
        <v>0.05963415688</v>
      </c>
    </row>
    <row r="302" ht="16.5" customHeight="1">
      <c r="A302" s="23"/>
      <c r="B302" s="23">
        <v>0.0</v>
      </c>
      <c r="C302" s="23">
        <v>11.0</v>
      </c>
      <c r="D302" s="23">
        <f t="shared" ref="D302:D313" si="862">F302-E302</f>
        <v>4</v>
      </c>
      <c r="E302" s="23">
        <v>11.0</v>
      </c>
      <c r="F302" s="23">
        <v>15.0</v>
      </c>
      <c r="G302" s="23">
        <f t="shared" ref="G302:G305" si="863">E302/F302</f>
        <v>0.7333333333</v>
      </c>
      <c r="H302" s="23">
        <v>73.3</v>
      </c>
      <c r="I302" s="23">
        <f t="shared" ref="I302:I305" si="864">D302/F302</f>
        <v>0.2666666667</v>
      </c>
      <c r="J302" s="24"/>
      <c r="K302" s="24">
        <v>0.0</v>
      </c>
      <c r="L302" s="24">
        <v>11.0</v>
      </c>
      <c r="M302" s="24">
        <f t="shared" ref="M302:M313" si="865">O302-N302</f>
        <v>0</v>
      </c>
      <c r="N302" s="24">
        <v>6.0</v>
      </c>
      <c r="O302" s="24">
        <v>6.0</v>
      </c>
      <c r="P302" s="24">
        <f t="shared" ref="P302:P313" si="866">N302/O302</f>
        <v>1</v>
      </c>
      <c r="Q302" s="24">
        <v>100.0</v>
      </c>
      <c r="R302" s="24">
        <f t="shared" ref="R302:R313" si="867">M302/O302</f>
        <v>0</v>
      </c>
      <c r="S302" s="49"/>
      <c r="T302" s="49">
        <v>0.0</v>
      </c>
      <c r="U302" s="49">
        <v>9.0</v>
      </c>
      <c r="V302" s="49">
        <f t="shared" ref="V302:V310" si="868">X302-W302</f>
        <v>12</v>
      </c>
      <c r="W302" s="49">
        <v>44.0</v>
      </c>
      <c r="X302" s="49">
        <v>56.0</v>
      </c>
      <c r="Y302" s="49">
        <f t="shared" ref="Y302:Y313" si="869">W302/X302</f>
        <v>0.7857142857</v>
      </c>
      <c r="Z302" s="49">
        <v>78.6</v>
      </c>
      <c r="AA302" s="49">
        <f t="shared" ref="AA302:AA313" si="870">V302/X302</f>
        <v>0.2142857143</v>
      </c>
      <c r="AB302" s="50"/>
      <c r="AC302" s="50">
        <v>0.0</v>
      </c>
      <c r="AD302" s="50">
        <v>9.0</v>
      </c>
      <c r="AE302" s="50">
        <f t="shared" ref="AE302:AE313" si="871">AG302-AF302</f>
        <v>5</v>
      </c>
      <c r="AF302" s="50">
        <v>62.0</v>
      </c>
      <c r="AG302" s="50">
        <v>67.0</v>
      </c>
      <c r="AH302" s="50">
        <f t="shared" ref="AH302:AH313" si="872">AF302/AG302</f>
        <v>0.9253731343</v>
      </c>
      <c r="AI302" s="50">
        <v>92.5</v>
      </c>
      <c r="AJ302" s="50">
        <f t="shared" ref="AJ302:AJ313" si="873">AE302/AG302</f>
        <v>0.07462686567</v>
      </c>
      <c r="AK302" s="27"/>
      <c r="AL302" s="27">
        <v>0.0</v>
      </c>
      <c r="AM302" s="27">
        <v>1.0</v>
      </c>
      <c r="AN302" s="27">
        <f t="shared" ref="AN302:AN313" si="874">AP302-AO302</f>
        <v>11</v>
      </c>
      <c r="AO302" s="27">
        <v>154.0</v>
      </c>
      <c r="AP302" s="27">
        <v>165.0</v>
      </c>
      <c r="AQ302" s="27">
        <f t="shared" ref="AQ302:AQ308" si="875">AO302/AP302</f>
        <v>0.9333333333</v>
      </c>
      <c r="AR302" s="27">
        <v>93.3</v>
      </c>
      <c r="AS302" s="27">
        <f t="shared" ref="AS302:AS308" si="876">AN302/AP302</f>
        <v>0.06666666667</v>
      </c>
      <c r="AT302" s="28"/>
      <c r="AU302" s="28">
        <v>0.0</v>
      </c>
      <c r="AV302" s="28">
        <v>1.0</v>
      </c>
      <c r="AW302" s="28">
        <f t="shared" ref="AW302:AW306" si="877">AY302-AX302</f>
        <v>10</v>
      </c>
      <c r="AX302" s="28">
        <v>157.0</v>
      </c>
      <c r="AY302" s="28">
        <v>167.0</v>
      </c>
      <c r="AZ302" s="28">
        <f t="shared" ref="AZ302:AZ313" si="878">AX302/AY302</f>
        <v>0.9401197605</v>
      </c>
      <c r="BA302" s="28">
        <v>94.0</v>
      </c>
      <c r="BB302" s="28">
        <f t="shared" ref="BB302:BB313" si="879">AW302/AY302</f>
        <v>0.05988023952</v>
      </c>
      <c r="BC302" s="29"/>
      <c r="BD302" s="29">
        <v>0.0</v>
      </c>
      <c r="BE302" s="29">
        <v>7.0</v>
      </c>
      <c r="BF302" s="29">
        <f>BH302-BG302</f>
        <v>12</v>
      </c>
      <c r="BG302" s="29">
        <v>71.0</v>
      </c>
      <c r="BH302" s="29">
        <v>83.0</v>
      </c>
      <c r="BI302" s="29">
        <f t="shared" ref="BI302:BI313" si="880">BG302/BH302</f>
        <v>0.8554216867</v>
      </c>
      <c r="BJ302" s="29">
        <v>85.5</v>
      </c>
      <c r="BK302" s="29">
        <f t="shared" ref="BK302:BK313" si="881">BF302/BH302</f>
        <v>0.1445783133</v>
      </c>
      <c r="BL302" s="30"/>
      <c r="BM302" s="30">
        <v>0.0</v>
      </c>
      <c r="BN302" s="30">
        <v>9.0</v>
      </c>
      <c r="BO302" s="30">
        <f t="shared" ref="BO302:BO313" si="882">BQ302-BP302</f>
        <v>20</v>
      </c>
      <c r="BP302" s="30">
        <v>85.0</v>
      </c>
      <c r="BQ302" s="30">
        <v>105.0</v>
      </c>
      <c r="BR302" s="30">
        <f t="shared" ref="BR302:BR313" si="883">BP302/BQ302</f>
        <v>0.8095238095</v>
      </c>
      <c r="BS302" s="30">
        <v>81.0</v>
      </c>
      <c r="BT302" s="30">
        <f t="shared" ref="BT302:BT313" si="884">BO302/BQ302</f>
        <v>0.1904761905</v>
      </c>
      <c r="BU302" s="31"/>
      <c r="BV302" s="31">
        <v>0.0</v>
      </c>
      <c r="BW302" s="31">
        <v>3.0</v>
      </c>
      <c r="BX302" s="31">
        <f t="shared" ref="BX302:BX313" si="885">BZ302-BY302</f>
        <v>24</v>
      </c>
      <c r="BY302" s="31">
        <v>196.0</v>
      </c>
      <c r="BZ302" s="31">
        <v>220.0</v>
      </c>
      <c r="CA302" s="31">
        <f t="shared" ref="CA302:CA313" si="886">BY302/BZ302</f>
        <v>0.8909090909</v>
      </c>
      <c r="CB302" s="31">
        <v>89.1</v>
      </c>
      <c r="CC302" s="31">
        <f t="shared" ref="CC302:CC313" si="887">BX302/BZ302</f>
        <v>0.1090909091</v>
      </c>
      <c r="CD302" s="42"/>
      <c r="CE302" s="42">
        <v>0.0</v>
      </c>
      <c r="CF302" s="42">
        <v>8.0</v>
      </c>
      <c r="CG302" s="42">
        <f t="shared" ref="CG302:CG313" si="888">CI302-CH302</f>
        <v>24</v>
      </c>
      <c r="CH302" s="42">
        <v>135.0</v>
      </c>
      <c r="CI302" s="42">
        <v>159.0</v>
      </c>
      <c r="CJ302" s="42">
        <f t="shared" ref="CJ302:CJ313" si="889">CH302/CI302</f>
        <v>0.8490566038</v>
      </c>
      <c r="CK302" s="42">
        <v>84.9</v>
      </c>
      <c r="CL302" s="42">
        <f t="shared" ref="CL302:CL313" si="890">CG302/CI302</f>
        <v>0.1509433962</v>
      </c>
    </row>
    <row r="303" ht="16.5" customHeight="1">
      <c r="A303" s="23"/>
      <c r="B303" s="23">
        <v>1.0</v>
      </c>
      <c r="C303" s="23">
        <v>3.0</v>
      </c>
      <c r="D303" s="23">
        <f t="shared" si="862"/>
        <v>7</v>
      </c>
      <c r="E303" s="23">
        <v>35.0</v>
      </c>
      <c r="F303" s="23">
        <v>42.0</v>
      </c>
      <c r="G303" s="23">
        <f t="shared" si="863"/>
        <v>0.8333333333</v>
      </c>
      <c r="H303" s="23">
        <v>83.3</v>
      </c>
      <c r="I303" s="23">
        <f t="shared" si="864"/>
        <v>0.1666666667</v>
      </c>
      <c r="J303" s="24"/>
      <c r="K303" s="24">
        <v>1.0</v>
      </c>
      <c r="L303" s="24">
        <v>3.0</v>
      </c>
      <c r="M303" s="24">
        <f t="shared" si="865"/>
        <v>1</v>
      </c>
      <c r="N303" s="24">
        <v>70.0</v>
      </c>
      <c r="O303" s="24">
        <v>71.0</v>
      </c>
      <c r="P303" s="24">
        <f t="shared" si="866"/>
        <v>0.985915493</v>
      </c>
      <c r="Q303" s="24">
        <v>98.6</v>
      </c>
      <c r="R303" s="24">
        <f t="shared" si="867"/>
        <v>0.01408450704</v>
      </c>
      <c r="S303" s="49"/>
      <c r="T303" s="49">
        <v>1.0</v>
      </c>
      <c r="U303" s="49">
        <v>4.0</v>
      </c>
      <c r="V303" s="49">
        <f t="shared" si="868"/>
        <v>2</v>
      </c>
      <c r="W303" s="49">
        <v>88.0</v>
      </c>
      <c r="X303" s="49">
        <v>90.0</v>
      </c>
      <c r="Y303" s="49">
        <f t="shared" si="869"/>
        <v>0.9777777778</v>
      </c>
      <c r="Z303" s="49">
        <v>97.8</v>
      </c>
      <c r="AA303" s="49">
        <f t="shared" si="870"/>
        <v>0.02222222222</v>
      </c>
      <c r="AB303" s="50"/>
      <c r="AC303" s="50">
        <v>1.0</v>
      </c>
      <c r="AD303" s="50">
        <v>11.0</v>
      </c>
      <c r="AE303" s="50">
        <f t="shared" si="871"/>
        <v>10</v>
      </c>
      <c r="AF303" s="50">
        <v>28.0</v>
      </c>
      <c r="AG303" s="50">
        <v>38.0</v>
      </c>
      <c r="AH303" s="50">
        <f t="shared" si="872"/>
        <v>0.7368421053</v>
      </c>
      <c r="AI303" s="50">
        <v>73.7</v>
      </c>
      <c r="AJ303" s="50">
        <f t="shared" si="873"/>
        <v>0.2631578947</v>
      </c>
      <c r="AK303" s="27"/>
      <c r="AL303" s="27">
        <v>1.0</v>
      </c>
      <c r="AM303" s="27">
        <v>9.0</v>
      </c>
      <c r="AN303" s="27">
        <f t="shared" si="874"/>
        <v>36</v>
      </c>
      <c r="AO303" s="27">
        <v>42.0</v>
      </c>
      <c r="AP303" s="27">
        <v>78.0</v>
      </c>
      <c r="AQ303" s="27">
        <f t="shared" si="875"/>
        <v>0.5384615385</v>
      </c>
      <c r="AR303" s="27">
        <v>53.8</v>
      </c>
      <c r="AS303" s="27">
        <f t="shared" si="876"/>
        <v>0.4615384615</v>
      </c>
      <c r="AT303" s="28"/>
      <c r="AU303" s="28">
        <v>1.0</v>
      </c>
      <c r="AV303" s="28">
        <v>10.0</v>
      </c>
      <c r="AW303" s="28">
        <f t="shared" si="877"/>
        <v>29</v>
      </c>
      <c r="AX303" s="28">
        <v>31.0</v>
      </c>
      <c r="AY303" s="28">
        <v>60.0</v>
      </c>
      <c r="AZ303" s="28">
        <f t="shared" si="878"/>
        <v>0.5166666667</v>
      </c>
      <c r="BA303" s="28">
        <v>51.7</v>
      </c>
      <c r="BB303" s="28">
        <f t="shared" si="879"/>
        <v>0.4833333333</v>
      </c>
      <c r="BC303" s="29"/>
      <c r="BD303" s="29">
        <v>1.0</v>
      </c>
      <c r="BE303" s="29">
        <v>5.0</v>
      </c>
      <c r="BF303" s="29">
        <v>13.0</v>
      </c>
      <c r="BG303" s="29">
        <v>0.0</v>
      </c>
      <c r="BH303" s="29">
        <v>13.0</v>
      </c>
      <c r="BI303" s="29">
        <f t="shared" si="880"/>
        <v>0</v>
      </c>
      <c r="BJ303" s="29">
        <v>0.0</v>
      </c>
      <c r="BK303" s="29">
        <f t="shared" si="881"/>
        <v>1</v>
      </c>
      <c r="BL303" s="30"/>
      <c r="BM303" s="30">
        <v>1.0</v>
      </c>
      <c r="BN303" s="30">
        <v>2.0</v>
      </c>
      <c r="BO303" s="30">
        <f t="shared" si="882"/>
        <v>24</v>
      </c>
      <c r="BP303" s="30">
        <v>204.0</v>
      </c>
      <c r="BQ303" s="30">
        <v>228.0</v>
      </c>
      <c r="BR303" s="30">
        <f t="shared" si="883"/>
        <v>0.8947368421</v>
      </c>
      <c r="BS303" s="30">
        <v>89.5</v>
      </c>
      <c r="BT303" s="30">
        <f t="shared" si="884"/>
        <v>0.1052631579</v>
      </c>
      <c r="BU303" s="31"/>
      <c r="BV303" s="31">
        <v>1.0</v>
      </c>
      <c r="BW303" s="31">
        <v>11.0</v>
      </c>
      <c r="BX303" s="31">
        <f t="shared" si="885"/>
        <v>9</v>
      </c>
      <c r="BY303" s="31">
        <v>166.0</v>
      </c>
      <c r="BZ303" s="31">
        <v>175.0</v>
      </c>
      <c r="CA303" s="31">
        <f t="shared" si="886"/>
        <v>0.9485714286</v>
      </c>
      <c r="CB303" s="31">
        <v>94.9</v>
      </c>
      <c r="CC303" s="31">
        <f t="shared" si="887"/>
        <v>0.05142857143</v>
      </c>
      <c r="CD303" s="42"/>
      <c r="CE303" s="42">
        <v>1.0</v>
      </c>
      <c r="CF303" s="42">
        <v>1.0</v>
      </c>
      <c r="CG303" s="42">
        <f t="shared" si="888"/>
        <v>42</v>
      </c>
      <c r="CH303" s="42">
        <v>323.0</v>
      </c>
      <c r="CI303" s="42">
        <v>365.0</v>
      </c>
      <c r="CJ303" s="42">
        <f t="shared" si="889"/>
        <v>0.8849315068</v>
      </c>
      <c r="CK303" s="42">
        <v>88.5</v>
      </c>
      <c r="CL303" s="42">
        <f t="shared" si="890"/>
        <v>0.1150684932</v>
      </c>
    </row>
    <row r="304" ht="16.5" customHeight="1">
      <c r="A304" s="23"/>
      <c r="B304" s="23">
        <v>2.0</v>
      </c>
      <c r="C304" s="23">
        <v>9.0</v>
      </c>
      <c r="D304" s="23">
        <f t="shared" si="862"/>
        <v>8</v>
      </c>
      <c r="E304" s="23">
        <v>17.0</v>
      </c>
      <c r="F304" s="23">
        <v>25.0</v>
      </c>
      <c r="G304" s="23">
        <f t="shared" si="863"/>
        <v>0.68</v>
      </c>
      <c r="H304" s="23">
        <v>68.0</v>
      </c>
      <c r="I304" s="23">
        <f t="shared" si="864"/>
        <v>0.32</v>
      </c>
      <c r="J304" s="24"/>
      <c r="K304" s="24">
        <v>2.0</v>
      </c>
      <c r="L304" s="24">
        <v>7.0</v>
      </c>
      <c r="M304" s="24">
        <f t="shared" si="865"/>
        <v>3</v>
      </c>
      <c r="N304" s="24">
        <v>32.0</v>
      </c>
      <c r="O304" s="24">
        <v>35.0</v>
      </c>
      <c r="P304" s="24">
        <f t="shared" si="866"/>
        <v>0.9142857143</v>
      </c>
      <c r="Q304" s="24">
        <v>91.4</v>
      </c>
      <c r="R304" s="24">
        <f t="shared" si="867"/>
        <v>0.08571428571</v>
      </c>
      <c r="S304" s="49"/>
      <c r="T304" s="49">
        <v>2.0</v>
      </c>
      <c r="U304" s="49">
        <v>0.0</v>
      </c>
      <c r="V304" s="49">
        <f t="shared" si="868"/>
        <v>3</v>
      </c>
      <c r="W304" s="49">
        <v>107.0</v>
      </c>
      <c r="X304" s="49">
        <v>110.0</v>
      </c>
      <c r="Y304" s="49">
        <f t="shared" si="869"/>
        <v>0.9727272727</v>
      </c>
      <c r="Z304" s="49">
        <v>97.3</v>
      </c>
      <c r="AA304" s="49">
        <f t="shared" si="870"/>
        <v>0.02727272727</v>
      </c>
      <c r="AB304" s="50"/>
      <c r="AC304" s="50">
        <v>2.0</v>
      </c>
      <c r="AD304" s="50">
        <v>3.0</v>
      </c>
      <c r="AE304" s="50">
        <f t="shared" si="871"/>
        <v>6</v>
      </c>
      <c r="AF304" s="50">
        <v>116.0</v>
      </c>
      <c r="AG304" s="50">
        <v>122.0</v>
      </c>
      <c r="AH304" s="50">
        <f t="shared" si="872"/>
        <v>0.9508196721</v>
      </c>
      <c r="AI304" s="50">
        <v>95.1</v>
      </c>
      <c r="AJ304" s="50">
        <f t="shared" si="873"/>
        <v>0.04918032787</v>
      </c>
      <c r="AK304" s="27"/>
      <c r="AL304" s="27">
        <v>2.0</v>
      </c>
      <c r="AM304" s="27">
        <v>5.0</v>
      </c>
      <c r="AN304" s="27">
        <f t="shared" si="874"/>
        <v>10</v>
      </c>
      <c r="AO304" s="27">
        <v>109.0</v>
      </c>
      <c r="AP304" s="27">
        <v>119.0</v>
      </c>
      <c r="AQ304" s="27">
        <f t="shared" si="875"/>
        <v>0.9159663866</v>
      </c>
      <c r="AR304" s="27">
        <v>91.6</v>
      </c>
      <c r="AS304" s="27">
        <f t="shared" si="876"/>
        <v>0.08403361345</v>
      </c>
      <c r="AT304" s="28"/>
      <c r="AU304" s="28">
        <v>2.0</v>
      </c>
      <c r="AV304" s="28">
        <v>2.0</v>
      </c>
      <c r="AW304" s="28">
        <f t="shared" si="877"/>
        <v>13</v>
      </c>
      <c r="AX304" s="28">
        <v>147.0</v>
      </c>
      <c r="AY304" s="28">
        <v>160.0</v>
      </c>
      <c r="AZ304" s="28">
        <f t="shared" si="878"/>
        <v>0.91875</v>
      </c>
      <c r="BA304" s="28">
        <v>91.9</v>
      </c>
      <c r="BB304" s="28">
        <f t="shared" si="879"/>
        <v>0.08125</v>
      </c>
      <c r="BC304" s="29"/>
      <c r="BD304" s="29">
        <v>2.0</v>
      </c>
      <c r="BE304" s="29">
        <v>8.0</v>
      </c>
      <c r="BF304" s="29">
        <f t="shared" ref="BF304:BF313" si="891">BH304-BG304</f>
        <v>40</v>
      </c>
      <c r="BG304" s="29">
        <v>44.0</v>
      </c>
      <c r="BH304" s="29">
        <v>84.0</v>
      </c>
      <c r="BI304" s="29">
        <f t="shared" si="880"/>
        <v>0.5238095238</v>
      </c>
      <c r="BJ304" s="29">
        <v>52.4</v>
      </c>
      <c r="BK304" s="29">
        <f t="shared" si="881"/>
        <v>0.4761904762</v>
      </c>
      <c r="BL304" s="30"/>
      <c r="BM304" s="30">
        <v>2.0</v>
      </c>
      <c r="BN304" s="30">
        <v>10.0</v>
      </c>
      <c r="BO304" s="30">
        <f t="shared" si="882"/>
        <v>36</v>
      </c>
      <c r="BP304" s="30">
        <v>76.0</v>
      </c>
      <c r="BQ304" s="30">
        <v>112.0</v>
      </c>
      <c r="BR304" s="30">
        <f t="shared" si="883"/>
        <v>0.6785714286</v>
      </c>
      <c r="BS304" s="30">
        <v>67.9</v>
      </c>
      <c r="BT304" s="30">
        <f t="shared" si="884"/>
        <v>0.3214285714</v>
      </c>
      <c r="BU304" s="31"/>
      <c r="BV304" s="31">
        <v>2.0</v>
      </c>
      <c r="BW304" s="31">
        <v>7.0</v>
      </c>
      <c r="BX304" s="31">
        <f t="shared" si="885"/>
        <v>27</v>
      </c>
      <c r="BY304" s="31">
        <v>106.0</v>
      </c>
      <c r="BZ304" s="31">
        <v>133.0</v>
      </c>
      <c r="CA304" s="31">
        <f t="shared" si="886"/>
        <v>0.7969924812</v>
      </c>
      <c r="CB304" s="31">
        <v>79.7</v>
      </c>
      <c r="CC304" s="31">
        <f t="shared" si="887"/>
        <v>0.2030075188</v>
      </c>
      <c r="CD304" s="42"/>
      <c r="CE304" s="42">
        <v>2.0</v>
      </c>
      <c r="CF304" s="42">
        <v>5.0</v>
      </c>
      <c r="CG304" s="42">
        <f t="shared" si="888"/>
        <v>33</v>
      </c>
      <c r="CH304" s="42">
        <v>207.0</v>
      </c>
      <c r="CI304" s="42">
        <v>240.0</v>
      </c>
      <c r="CJ304" s="42">
        <f t="shared" si="889"/>
        <v>0.8625</v>
      </c>
      <c r="CK304" s="42">
        <v>86.2</v>
      </c>
      <c r="CL304" s="42">
        <f t="shared" si="890"/>
        <v>0.1375</v>
      </c>
    </row>
    <row r="305" ht="16.5" customHeight="1">
      <c r="A305" s="23"/>
      <c r="B305" s="23">
        <v>3.0</v>
      </c>
      <c r="C305" s="23">
        <v>1.0</v>
      </c>
      <c r="D305" s="23">
        <f t="shared" si="862"/>
        <v>3</v>
      </c>
      <c r="E305" s="23">
        <v>44.0</v>
      </c>
      <c r="F305" s="23">
        <v>47.0</v>
      </c>
      <c r="G305" s="23">
        <f t="shared" si="863"/>
        <v>0.9361702128</v>
      </c>
      <c r="H305" s="23">
        <v>93.6</v>
      </c>
      <c r="I305" s="23">
        <f t="shared" si="864"/>
        <v>0.06382978723</v>
      </c>
      <c r="J305" s="24"/>
      <c r="K305" s="24">
        <v>3.0</v>
      </c>
      <c r="L305" s="24">
        <v>4.0</v>
      </c>
      <c r="M305" s="24">
        <f t="shared" si="865"/>
        <v>0</v>
      </c>
      <c r="N305" s="24">
        <v>68.0</v>
      </c>
      <c r="O305" s="24">
        <v>68.0</v>
      </c>
      <c r="P305" s="24">
        <f t="shared" si="866"/>
        <v>1</v>
      </c>
      <c r="Q305" s="24">
        <v>100.0</v>
      </c>
      <c r="R305" s="24">
        <f t="shared" si="867"/>
        <v>0</v>
      </c>
      <c r="S305" s="49"/>
      <c r="T305" s="49">
        <v>3.0</v>
      </c>
      <c r="U305" s="49">
        <v>8.0</v>
      </c>
      <c r="V305" s="49">
        <f t="shared" si="868"/>
        <v>4</v>
      </c>
      <c r="W305" s="49">
        <v>38.0</v>
      </c>
      <c r="X305" s="49">
        <v>42.0</v>
      </c>
      <c r="Y305" s="49">
        <f t="shared" si="869"/>
        <v>0.9047619048</v>
      </c>
      <c r="Z305" s="49">
        <v>90.5</v>
      </c>
      <c r="AA305" s="49">
        <f t="shared" si="870"/>
        <v>0.09523809524</v>
      </c>
      <c r="AB305" s="50"/>
      <c r="AC305" s="50">
        <v>3.0</v>
      </c>
      <c r="AD305" s="50">
        <v>2.0</v>
      </c>
      <c r="AE305" s="50">
        <f t="shared" si="871"/>
        <v>5</v>
      </c>
      <c r="AF305" s="50">
        <v>131.0</v>
      </c>
      <c r="AG305" s="50">
        <v>136.0</v>
      </c>
      <c r="AH305" s="50">
        <f t="shared" si="872"/>
        <v>0.9632352941</v>
      </c>
      <c r="AI305" s="50">
        <v>96.3</v>
      </c>
      <c r="AJ305" s="50">
        <f t="shared" si="873"/>
        <v>0.03676470588</v>
      </c>
      <c r="AK305" s="27"/>
      <c r="AL305" s="27">
        <v>3.0</v>
      </c>
      <c r="AM305" s="27">
        <v>7.0</v>
      </c>
      <c r="AN305" s="27">
        <f t="shared" si="874"/>
        <v>10</v>
      </c>
      <c r="AO305" s="27">
        <v>67.0</v>
      </c>
      <c r="AP305" s="27">
        <v>77.0</v>
      </c>
      <c r="AQ305" s="27">
        <f t="shared" si="875"/>
        <v>0.8701298701</v>
      </c>
      <c r="AR305" s="27">
        <v>87.0</v>
      </c>
      <c r="AS305" s="27">
        <f t="shared" si="876"/>
        <v>0.1298701299</v>
      </c>
      <c r="AT305" s="28"/>
      <c r="AU305" s="28">
        <v>3.0</v>
      </c>
      <c r="AV305" s="28">
        <v>9.0</v>
      </c>
      <c r="AW305" s="28">
        <f t="shared" si="877"/>
        <v>13</v>
      </c>
      <c r="AX305" s="28">
        <v>60.0</v>
      </c>
      <c r="AY305" s="28">
        <v>73.0</v>
      </c>
      <c r="AZ305" s="28">
        <f t="shared" si="878"/>
        <v>0.8219178082</v>
      </c>
      <c r="BA305" s="28">
        <v>82.2</v>
      </c>
      <c r="BB305" s="28">
        <f t="shared" si="879"/>
        <v>0.1780821918</v>
      </c>
      <c r="BC305" s="29"/>
      <c r="BD305" s="29">
        <v>3.0</v>
      </c>
      <c r="BE305" s="29">
        <v>5.0</v>
      </c>
      <c r="BF305" s="29">
        <f t="shared" si="891"/>
        <v>15</v>
      </c>
      <c r="BG305" s="29">
        <v>93.0</v>
      </c>
      <c r="BH305" s="29">
        <v>108.0</v>
      </c>
      <c r="BI305" s="29">
        <f t="shared" si="880"/>
        <v>0.8611111111</v>
      </c>
      <c r="BJ305" s="29">
        <v>86.1</v>
      </c>
      <c r="BK305" s="29">
        <f t="shared" si="881"/>
        <v>0.1388888889</v>
      </c>
      <c r="BL305" s="30"/>
      <c r="BM305" s="30">
        <v>3.0</v>
      </c>
      <c r="BN305" s="30">
        <v>1.0</v>
      </c>
      <c r="BO305" s="30">
        <f t="shared" si="882"/>
        <v>23</v>
      </c>
      <c r="BP305" s="30">
        <v>200.0</v>
      </c>
      <c r="BQ305" s="30">
        <v>223.0</v>
      </c>
      <c r="BR305" s="30">
        <f t="shared" si="883"/>
        <v>0.8968609865</v>
      </c>
      <c r="BS305" s="30">
        <v>89.7</v>
      </c>
      <c r="BT305" s="30">
        <f t="shared" si="884"/>
        <v>0.1031390135</v>
      </c>
      <c r="BU305" s="31"/>
      <c r="BV305" s="31">
        <v>3.0</v>
      </c>
      <c r="BW305" s="31">
        <v>9.0</v>
      </c>
      <c r="BX305" s="31">
        <f t="shared" si="885"/>
        <v>48</v>
      </c>
      <c r="BY305" s="31">
        <v>90.0</v>
      </c>
      <c r="BZ305" s="31">
        <v>138.0</v>
      </c>
      <c r="CA305" s="31">
        <f t="shared" si="886"/>
        <v>0.652173913</v>
      </c>
      <c r="CB305" s="31">
        <v>65.2</v>
      </c>
      <c r="CC305" s="31">
        <f t="shared" si="887"/>
        <v>0.347826087</v>
      </c>
      <c r="CD305" s="42"/>
      <c r="CE305" s="42">
        <v>3.0</v>
      </c>
      <c r="CF305" s="42">
        <v>4.0</v>
      </c>
      <c r="CG305" s="42">
        <f t="shared" si="888"/>
        <v>29</v>
      </c>
      <c r="CH305" s="42">
        <v>249.0</v>
      </c>
      <c r="CI305" s="42">
        <v>278.0</v>
      </c>
      <c r="CJ305" s="42">
        <f t="shared" si="889"/>
        <v>0.8956834532</v>
      </c>
      <c r="CK305" s="42">
        <v>89.6</v>
      </c>
      <c r="CL305" s="42">
        <f t="shared" si="890"/>
        <v>0.1043165468</v>
      </c>
    </row>
    <row r="306" ht="16.5" customHeight="1">
      <c r="A306" s="23"/>
      <c r="B306" s="23">
        <v>4.0</v>
      </c>
      <c r="C306" s="23"/>
      <c r="D306" s="23">
        <f t="shared" si="862"/>
        <v>0</v>
      </c>
      <c r="E306" s="23">
        <v>0.0</v>
      </c>
      <c r="F306" s="23">
        <v>0.0</v>
      </c>
      <c r="G306" s="23">
        <v>0.0</v>
      </c>
      <c r="H306" s="23">
        <v>0.0</v>
      </c>
      <c r="I306" s="23">
        <v>0.0</v>
      </c>
      <c r="J306" s="24"/>
      <c r="K306" s="24">
        <v>4.0</v>
      </c>
      <c r="L306" s="24">
        <v>2.0</v>
      </c>
      <c r="M306" s="24">
        <f t="shared" si="865"/>
        <v>5</v>
      </c>
      <c r="N306" s="24">
        <v>79.0</v>
      </c>
      <c r="O306" s="24">
        <v>84.0</v>
      </c>
      <c r="P306" s="24">
        <f t="shared" si="866"/>
        <v>0.9404761905</v>
      </c>
      <c r="Q306" s="24">
        <v>94.0</v>
      </c>
      <c r="R306" s="24">
        <f t="shared" si="867"/>
        <v>0.05952380952</v>
      </c>
      <c r="S306" s="49"/>
      <c r="T306" s="49">
        <v>4.0</v>
      </c>
      <c r="U306" s="49">
        <v>1.0</v>
      </c>
      <c r="V306" s="49">
        <f t="shared" si="868"/>
        <v>6</v>
      </c>
      <c r="W306" s="49">
        <v>77.0</v>
      </c>
      <c r="X306" s="49">
        <v>83.0</v>
      </c>
      <c r="Y306" s="49">
        <f t="shared" si="869"/>
        <v>0.9277108434</v>
      </c>
      <c r="Z306" s="49">
        <v>92.8</v>
      </c>
      <c r="AA306" s="49">
        <f t="shared" si="870"/>
        <v>0.07228915663</v>
      </c>
      <c r="AB306" s="50"/>
      <c r="AC306" s="50">
        <v>4.0</v>
      </c>
      <c r="AD306" s="50">
        <v>8.0</v>
      </c>
      <c r="AE306" s="50">
        <f t="shared" si="871"/>
        <v>4</v>
      </c>
      <c r="AF306" s="50">
        <v>51.0</v>
      </c>
      <c r="AG306" s="50">
        <v>55.0</v>
      </c>
      <c r="AH306" s="50">
        <f t="shared" si="872"/>
        <v>0.9272727273</v>
      </c>
      <c r="AI306" s="50">
        <v>92.7</v>
      </c>
      <c r="AJ306" s="50">
        <f t="shared" si="873"/>
        <v>0.07272727273</v>
      </c>
      <c r="AK306" s="27"/>
      <c r="AL306" s="27">
        <v>4.0</v>
      </c>
      <c r="AM306" s="27">
        <v>6.0</v>
      </c>
      <c r="AN306" s="27">
        <f t="shared" si="874"/>
        <v>7</v>
      </c>
      <c r="AO306" s="27">
        <v>104.0</v>
      </c>
      <c r="AP306" s="27">
        <v>111.0</v>
      </c>
      <c r="AQ306" s="27">
        <f t="shared" si="875"/>
        <v>0.9369369369</v>
      </c>
      <c r="AR306" s="27">
        <v>93.7</v>
      </c>
      <c r="AS306" s="27">
        <f t="shared" si="876"/>
        <v>0.06306306306</v>
      </c>
      <c r="AT306" s="28"/>
      <c r="AU306" s="28">
        <v>4.0</v>
      </c>
      <c r="AV306" s="28">
        <v>7.0</v>
      </c>
      <c r="AW306" s="28">
        <f t="shared" si="877"/>
        <v>11</v>
      </c>
      <c r="AX306" s="28">
        <v>58.0</v>
      </c>
      <c r="AY306" s="28">
        <v>69.0</v>
      </c>
      <c r="AZ306" s="28">
        <f t="shared" si="878"/>
        <v>0.8405797101</v>
      </c>
      <c r="BA306" s="28">
        <v>84.1</v>
      </c>
      <c r="BB306" s="28">
        <f t="shared" si="879"/>
        <v>0.1594202899</v>
      </c>
      <c r="BC306" s="29"/>
      <c r="BD306" s="29">
        <v>4.0</v>
      </c>
      <c r="BE306" s="29">
        <v>2.0</v>
      </c>
      <c r="BF306" s="29">
        <f t="shared" si="891"/>
        <v>17</v>
      </c>
      <c r="BG306" s="29">
        <v>152.0</v>
      </c>
      <c r="BH306" s="29">
        <v>169.0</v>
      </c>
      <c r="BI306" s="29">
        <f t="shared" si="880"/>
        <v>0.899408284</v>
      </c>
      <c r="BJ306" s="29">
        <v>89.9</v>
      </c>
      <c r="BK306" s="29">
        <f t="shared" si="881"/>
        <v>0.100591716</v>
      </c>
      <c r="BL306" s="30"/>
      <c r="BM306" s="30">
        <v>4.0</v>
      </c>
      <c r="BN306" s="30">
        <v>0.0</v>
      </c>
      <c r="BO306" s="30">
        <f t="shared" si="882"/>
        <v>3</v>
      </c>
      <c r="BP306" s="30">
        <v>2.0</v>
      </c>
      <c r="BQ306" s="30">
        <v>5.0</v>
      </c>
      <c r="BR306" s="30">
        <f t="shared" si="883"/>
        <v>0.4</v>
      </c>
      <c r="BS306" s="30">
        <v>40.0</v>
      </c>
      <c r="BT306" s="30">
        <f t="shared" si="884"/>
        <v>0.6</v>
      </c>
      <c r="BU306" s="31"/>
      <c r="BV306" s="31">
        <v>4.0</v>
      </c>
      <c r="BW306" s="31">
        <v>8.0</v>
      </c>
      <c r="BX306" s="31">
        <f t="shared" si="885"/>
        <v>28</v>
      </c>
      <c r="BY306" s="31">
        <v>103.0</v>
      </c>
      <c r="BZ306" s="31">
        <v>131.0</v>
      </c>
      <c r="CA306" s="31">
        <f t="shared" si="886"/>
        <v>0.786259542</v>
      </c>
      <c r="CB306" s="31">
        <v>78.6</v>
      </c>
      <c r="CC306" s="31">
        <f t="shared" si="887"/>
        <v>0.213740458</v>
      </c>
      <c r="CD306" s="42"/>
      <c r="CE306" s="42">
        <v>4.0</v>
      </c>
      <c r="CF306" s="42">
        <v>0.0</v>
      </c>
      <c r="CG306" s="42">
        <f t="shared" si="888"/>
        <v>29</v>
      </c>
      <c r="CH306" s="42">
        <v>206.0</v>
      </c>
      <c r="CI306" s="42">
        <v>235.0</v>
      </c>
      <c r="CJ306" s="42">
        <f t="shared" si="889"/>
        <v>0.8765957447</v>
      </c>
      <c r="CK306" s="42">
        <v>87.7</v>
      </c>
      <c r="CL306" s="42">
        <f t="shared" si="890"/>
        <v>0.1234042553</v>
      </c>
    </row>
    <row r="307" ht="16.5" customHeight="1">
      <c r="A307" s="23"/>
      <c r="B307" s="23">
        <v>5.0</v>
      </c>
      <c r="C307" s="23">
        <v>2.0</v>
      </c>
      <c r="D307" s="23">
        <f t="shared" si="862"/>
        <v>2</v>
      </c>
      <c r="E307" s="23">
        <v>39.0</v>
      </c>
      <c r="F307" s="23">
        <v>41.0</v>
      </c>
      <c r="G307" s="23">
        <f t="shared" ref="G307:G313" si="892">E307/F307</f>
        <v>0.9512195122</v>
      </c>
      <c r="H307" s="23">
        <v>95.1</v>
      </c>
      <c r="I307" s="23">
        <f t="shared" ref="I307:I313" si="893">D307/F307</f>
        <v>0.0487804878</v>
      </c>
      <c r="J307" s="24"/>
      <c r="K307" s="24">
        <v>5.0</v>
      </c>
      <c r="L307" s="24">
        <v>1.0</v>
      </c>
      <c r="M307" s="24">
        <f t="shared" si="865"/>
        <v>1</v>
      </c>
      <c r="N307" s="24">
        <v>80.0</v>
      </c>
      <c r="O307" s="24">
        <v>81.0</v>
      </c>
      <c r="P307" s="24">
        <f t="shared" si="866"/>
        <v>0.987654321</v>
      </c>
      <c r="Q307" s="24">
        <v>98.8</v>
      </c>
      <c r="R307" s="24">
        <f t="shared" si="867"/>
        <v>0.01234567901</v>
      </c>
      <c r="S307" s="49"/>
      <c r="T307" s="49">
        <v>5.0</v>
      </c>
      <c r="U307" s="49">
        <v>3.0</v>
      </c>
      <c r="V307" s="49">
        <f t="shared" si="868"/>
        <v>6</v>
      </c>
      <c r="W307" s="49">
        <v>92.0</v>
      </c>
      <c r="X307" s="49">
        <v>98.0</v>
      </c>
      <c r="Y307" s="49">
        <f t="shared" si="869"/>
        <v>0.9387755102</v>
      </c>
      <c r="Z307" s="49">
        <v>93.9</v>
      </c>
      <c r="AA307" s="49">
        <f t="shared" si="870"/>
        <v>0.0612244898</v>
      </c>
      <c r="AB307" s="50"/>
      <c r="AC307" s="50">
        <v>5.0</v>
      </c>
      <c r="AD307" s="50">
        <v>6.0</v>
      </c>
      <c r="AE307" s="50">
        <f t="shared" si="871"/>
        <v>9</v>
      </c>
      <c r="AF307" s="50">
        <v>94.0</v>
      </c>
      <c r="AG307" s="50">
        <v>103.0</v>
      </c>
      <c r="AH307" s="50">
        <f t="shared" si="872"/>
        <v>0.9126213592</v>
      </c>
      <c r="AI307" s="50">
        <v>91.3</v>
      </c>
      <c r="AJ307" s="50">
        <f t="shared" si="873"/>
        <v>0.08737864078</v>
      </c>
      <c r="AK307" s="27"/>
      <c r="AL307" s="27">
        <v>5.0</v>
      </c>
      <c r="AM307" s="27">
        <v>8.0</v>
      </c>
      <c r="AN307" s="27">
        <f t="shared" si="874"/>
        <v>8</v>
      </c>
      <c r="AO307" s="27">
        <v>71.0</v>
      </c>
      <c r="AP307" s="27">
        <v>79.0</v>
      </c>
      <c r="AQ307" s="27">
        <f t="shared" si="875"/>
        <v>0.8987341772</v>
      </c>
      <c r="AR307" s="27">
        <v>89.9</v>
      </c>
      <c r="AS307" s="27">
        <f t="shared" si="876"/>
        <v>0.1012658228</v>
      </c>
      <c r="AT307" s="28"/>
      <c r="AU307" s="28">
        <v>5.0</v>
      </c>
      <c r="AV307" s="28">
        <v>0.0</v>
      </c>
      <c r="AW307" s="28">
        <v>93.0</v>
      </c>
      <c r="AX307" s="28">
        <v>1.0</v>
      </c>
      <c r="AY307" s="28">
        <v>94.0</v>
      </c>
      <c r="AZ307" s="28">
        <f t="shared" si="878"/>
        <v>0.01063829787</v>
      </c>
      <c r="BA307" s="28">
        <v>1.06</v>
      </c>
      <c r="BB307" s="28">
        <f t="shared" si="879"/>
        <v>0.9893617021</v>
      </c>
      <c r="BC307" s="29"/>
      <c r="BD307" s="29">
        <v>5.0</v>
      </c>
      <c r="BE307" s="29">
        <v>6.0</v>
      </c>
      <c r="BF307" s="29">
        <f t="shared" si="891"/>
        <v>11</v>
      </c>
      <c r="BG307" s="29">
        <v>112.0</v>
      </c>
      <c r="BH307" s="29">
        <v>123.0</v>
      </c>
      <c r="BI307" s="29">
        <f t="shared" si="880"/>
        <v>0.9105691057</v>
      </c>
      <c r="BJ307" s="29">
        <v>91.1</v>
      </c>
      <c r="BK307" s="29">
        <f t="shared" si="881"/>
        <v>0.08943089431</v>
      </c>
      <c r="BL307" s="30"/>
      <c r="BM307" s="30">
        <v>5.0</v>
      </c>
      <c r="BN307" s="30">
        <v>8.0</v>
      </c>
      <c r="BO307" s="30">
        <f t="shared" si="882"/>
        <v>18</v>
      </c>
      <c r="BP307" s="30">
        <v>96.0</v>
      </c>
      <c r="BQ307" s="30">
        <v>114.0</v>
      </c>
      <c r="BR307" s="30">
        <f t="shared" si="883"/>
        <v>0.8421052632</v>
      </c>
      <c r="BS307" s="30">
        <v>84.2</v>
      </c>
      <c r="BT307" s="30">
        <f t="shared" si="884"/>
        <v>0.1578947368</v>
      </c>
      <c r="BU307" s="31"/>
      <c r="BV307" s="31">
        <v>5.0</v>
      </c>
      <c r="BW307" s="31">
        <v>10.0</v>
      </c>
      <c r="BX307" s="31">
        <f t="shared" si="885"/>
        <v>17</v>
      </c>
      <c r="BY307" s="31">
        <v>51.0</v>
      </c>
      <c r="BZ307" s="31">
        <v>68.0</v>
      </c>
      <c r="CA307" s="31">
        <f t="shared" si="886"/>
        <v>0.75</v>
      </c>
      <c r="CB307" s="31">
        <v>75.0</v>
      </c>
      <c r="CC307" s="31">
        <f t="shared" si="887"/>
        <v>0.25</v>
      </c>
      <c r="CD307" s="42"/>
      <c r="CE307" s="42">
        <v>5.0</v>
      </c>
      <c r="CF307" s="42">
        <v>3.0</v>
      </c>
      <c r="CG307" s="42">
        <f t="shared" si="888"/>
        <v>28</v>
      </c>
      <c r="CH307" s="42">
        <v>273.0</v>
      </c>
      <c r="CI307" s="42">
        <v>301.0</v>
      </c>
      <c r="CJ307" s="42">
        <f t="shared" si="889"/>
        <v>0.9069767442</v>
      </c>
      <c r="CK307" s="42">
        <v>90.7</v>
      </c>
      <c r="CL307" s="42">
        <f t="shared" si="890"/>
        <v>0.09302325581</v>
      </c>
    </row>
    <row r="308" ht="16.5" customHeight="1">
      <c r="A308" s="23"/>
      <c r="B308" s="23">
        <v>6.0</v>
      </c>
      <c r="C308" s="23">
        <v>0.0</v>
      </c>
      <c r="D308" s="23">
        <f t="shared" si="862"/>
        <v>1</v>
      </c>
      <c r="E308" s="23">
        <v>43.0</v>
      </c>
      <c r="F308" s="23">
        <v>44.0</v>
      </c>
      <c r="G308" s="23">
        <f t="shared" si="892"/>
        <v>0.9772727273</v>
      </c>
      <c r="H308" s="23">
        <v>97.7</v>
      </c>
      <c r="I308" s="23">
        <f t="shared" si="893"/>
        <v>0.02272727273</v>
      </c>
      <c r="J308" s="24"/>
      <c r="K308" s="24">
        <v>6.0</v>
      </c>
      <c r="L308" s="24">
        <v>0.0</v>
      </c>
      <c r="M308" s="24">
        <f t="shared" si="865"/>
        <v>1</v>
      </c>
      <c r="N308" s="24">
        <v>82.0</v>
      </c>
      <c r="O308" s="24">
        <v>83.0</v>
      </c>
      <c r="P308" s="24">
        <f t="shared" si="866"/>
        <v>0.9879518072</v>
      </c>
      <c r="Q308" s="24">
        <v>98.8</v>
      </c>
      <c r="R308" s="24">
        <f t="shared" si="867"/>
        <v>0.01204819277</v>
      </c>
      <c r="S308" s="49"/>
      <c r="T308" s="49">
        <v>6.0</v>
      </c>
      <c r="U308" s="49">
        <v>7.0</v>
      </c>
      <c r="V308" s="49">
        <f t="shared" si="868"/>
        <v>3</v>
      </c>
      <c r="W308" s="49">
        <v>43.0</v>
      </c>
      <c r="X308" s="49">
        <v>46.0</v>
      </c>
      <c r="Y308" s="49">
        <f t="shared" si="869"/>
        <v>0.9347826087</v>
      </c>
      <c r="Z308" s="49">
        <v>93.5</v>
      </c>
      <c r="AA308" s="49">
        <f t="shared" si="870"/>
        <v>0.0652173913</v>
      </c>
      <c r="AB308" s="50"/>
      <c r="AC308" s="50">
        <v>6.0</v>
      </c>
      <c r="AD308" s="50">
        <v>5.0</v>
      </c>
      <c r="AE308" s="50">
        <f t="shared" si="871"/>
        <v>4</v>
      </c>
      <c r="AF308" s="50">
        <v>96.0</v>
      </c>
      <c r="AG308" s="50">
        <v>100.0</v>
      </c>
      <c r="AH308" s="50">
        <f t="shared" si="872"/>
        <v>0.96</v>
      </c>
      <c r="AI308" s="50">
        <v>96.0</v>
      </c>
      <c r="AJ308" s="50">
        <f t="shared" si="873"/>
        <v>0.04</v>
      </c>
      <c r="AK308" s="27"/>
      <c r="AL308" s="27">
        <v>6.0</v>
      </c>
      <c r="AM308" s="27">
        <v>3.0</v>
      </c>
      <c r="AN308" s="27">
        <f t="shared" si="874"/>
        <v>7</v>
      </c>
      <c r="AO308" s="27">
        <v>135.0</v>
      </c>
      <c r="AP308" s="27">
        <v>142.0</v>
      </c>
      <c r="AQ308" s="27">
        <f t="shared" si="875"/>
        <v>0.9507042254</v>
      </c>
      <c r="AR308" s="27">
        <v>95.1</v>
      </c>
      <c r="AS308" s="27">
        <f t="shared" si="876"/>
        <v>0.04929577465</v>
      </c>
      <c r="AT308" s="28"/>
      <c r="AU308" s="28">
        <v>6.0</v>
      </c>
      <c r="AV308" s="28">
        <v>5.0</v>
      </c>
      <c r="AW308" s="28">
        <f t="shared" ref="AW308:AW313" si="894">AY308-AX308</f>
        <v>10</v>
      </c>
      <c r="AX308" s="28">
        <v>106.0</v>
      </c>
      <c r="AY308" s="28">
        <v>116.0</v>
      </c>
      <c r="AZ308" s="28">
        <f t="shared" si="878"/>
        <v>0.9137931034</v>
      </c>
      <c r="BA308" s="28">
        <v>91.4</v>
      </c>
      <c r="BB308" s="28">
        <f t="shared" si="879"/>
        <v>0.08620689655</v>
      </c>
      <c r="BC308" s="29"/>
      <c r="BD308" s="29">
        <v>6.0</v>
      </c>
      <c r="BE308" s="29">
        <v>0.0</v>
      </c>
      <c r="BF308" s="29">
        <f t="shared" si="891"/>
        <v>14</v>
      </c>
      <c r="BG308" s="29">
        <v>159.0</v>
      </c>
      <c r="BH308" s="29">
        <v>173.0</v>
      </c>
      <c r="BI308" s="29">
        <f t="shared" si="880"/>
        <v>0.9190751445</v>
      </c>
      <c r="BJ308" s="29">
        <v>91.9</v>
      </c>
      <c r="BK308" s="29">
        <f t="shared" si="881"/>
        <v>0.08092485549</v>
      </c>
      <c r="BL308" s="30"/>
      <c r="BM308" s="30">
        <v>6.0</v>
      </c>
      <c r="BN308" s="30">
        <v>4.0</v>
      </c>
      <c r="BO308" s="30">
        <f t="shared" si="882"/>
        <v>21</v>
      </c>
      <c r="BP308" s="30">
        <v>152.0</v>
      </c>
      <c r="BQ308" s="30">
        <v>173.0</v>
      </c>
      <c r="BR308" s="30">
        <f t="shared" si="883"/>
        <v>0.8786127168</v>
      </c>
      <c r="BS308" s="30">
        <v>87.9</v>
      </c>
      <c r="BT308" s="30">
        <f t="shared" si="884"/>
        <v>0.1213872832</v>
      </c>
      <c r="BU308" s="31"/>
      <c r="BV308" s="31">
        <v>6.0</v>
      </c>
      <c r="BW308" s="31">
        <v>5.0</v>
      </c>
      <c r="BX308" s="31">
        <f t="shared" si="885"/>
        <v>21</v>
      </c>
      <c r="BY308" s="31">
        <v>132.0</v>
      </c>
      <c r="BZ308" s="31">
        <v>153.0</v>
      </c>
      <c r="CA308" s="31">
        <f t="shared" si="886"/>
        <v>0.862745098</v>
      </c>
      <c r="CB308" s="31">
        <v>86.3</v>
      </c>
      <c r="CC308" s="31">
        <f t="shared" si="887"/>
        <v>0.137254902</v>
      </c>
      <c r="CD308" s="42"/>
      <c r="CE308" s="42">
        <v>6.0</v>
      </c>
      <c r="CF308" s="42">
        <v>10.0</v>
      </c>
      <c r="CG308" s="42">
        <f t="shared" si="888"/>
        <v>18</v>
      </c>
      <c r="CH308" s="42">
        <v>209.0</v>
      </c>
      <c r="CI308" s="42">
        <v>227.0</v>
      </c>
      <c r="CJ308" s="42">
        <f t="shared" si="889"/>
        <v>0.9207048458</v>
      </c>
      <c r="CK308" s="42">
        <v>92.1</v>
      </c>
      <c r="CL308" s="42">
        <f t="shared" si="890"/>
        <v>0.07929515419</v>
      </c>
    </row>
    <row r="309" ht="16.5" customHeight="1">
      <c r="A309" s="23"/>
      <c r="B309" s="23">
        <v>7.0</v>
      </c>
      <c r="C309" s="23">
        <v>4.0</v>
      </c>
      <c r="D309" s="23">
        <f t="shared" si="862"/>
        <v>0</v>
      </c>
      <c r="E309" s="23">
        <v>27.0</v>
      </c>
      <c r="F309" s="23">
        <v>27.0</v>
      </c>
      <c r="G309" s="23">
        <f t="shared" si="892"/>
        <v>1</v>
      </c>
      <c r="H309" s="23">
        <v>100.0</v>
      </c>
      <c r="I309" s="23">
        <f t="shared" si="893"/>
        <v>0</v>
      </c>
      <c r="J309" s="24"/>
      <c r="K309" s="24">
        <v>7.0</v>
      </c>
      <c r="L309" s="24">
        <v>6.0</v>
      </c>
      <c r="M309" s="24">
        <f t="shared" si="865"/>
        <v>0</v>
      </c>
      <c r="N309" s="24">
        <v>52.0</v>
      </c>
      <c r="O309" s="24">
        <v>52.0</v>
      </c>
      <c r="P309" s="24">
        <f t="shared" si="866"/>
        <v>1</v>
      </c>
      <c r="Q309" s="24">
        <v>100.0</v>
      </c>
      <c r="R309" s="24">
        <f t="shared" si="867"/>
        <v>0</v>
      </c>
      <c r="S309" s="49"/>
      <c r="T309" s="49">
        <v>7.0</v>
      </c>
      <c r="U309" s="49">
        <v>2.0</v>
      </c>
      <c r="V309" s="49">
        <f t="shared" si="868"/>
        <v>6</v>
      </c>
      <c r="W309" s="49">
        <v>104.0</v>
      </c>
      <c r="X309" s="49">
        <v>110.0</v>
      </c>
      <c r="Y309" s="49">
        <f t="shared" si="869"/>
        <v>0.9454545455</v>
      </c>
      <c r="Z309" s="49">
        <v>94.5</v>
      </c>
      <c r="AA309" s="49">
        <f t="shared" si="870"/>
        <v>0.05454545455</v>
      </c>
      <c r="AB309" s="50"/>
      <c r="AC309" s="50">
        <v>7.0</v>
      </c>
      <c r="AD309" s="50">
        <v>4.0</v>
      </c>
      <c r="AE309" s="50">
        <f t="shared" si="871"/>
        <v>6</v>
      </c>
      <c r="AF309" s="50">
        <v>106.0</v>
      </c>
      <c r="AG309" s="50">
        <v>112.0</v>
      </c>
      <c r="AH309" s="50">
        <f t="shared" si="872"/>
        <v>0.9464285714</v>
      </c>
      <c r="AI309" s="50">
        <v>94.6</v>
      </c>
      <c r="AJ309" s="50">
        <f t="shared" si="873"/>
        <v>0.05357142857</v>
      </c>
      <c r="AK309" s="27"/>
      <c r="AL309" s="27">
        <v>7.0</v>
      </c>
      <c r="AM309" s="27"/>
      <c r="AN309" s="27">
        <f t="shared" si="874"/>
        <v>0</v>
      </c>
      <c r="AO309" s="27">
        <v>0.0</v>
      </c>
      <c r="AP309" s="27">
        <v>0.0</v>
      </c>
      <c r="AQ309" s="27">
        <v>0.0</v>
      </c>
      <c r="AR309" s="27">
        <v>0.0</v>
      </c>
      <c r="AS309" s="27">
        <v>0.0</v>
      </c>
      <c r="AT309" s="28"/>
      <c r="AU309" s="28">
        <v>7.0</v>
      </c>
      <c r="AV309" s="28">
        <v>3.0</v>
      </c>
      <c r="AW309" s="28">
        <f t="shared" si="894"/>
        <v>9</v>
      </c>
      <c r="AX309" s="28">
        <v>128.0</v>
      </c>
      <c r="AY309" s="28">
        <v>137.0</v>
      </c>
      <c r="AZ309" s="28">
        <f t="shared" si="878"/>
        <v>0.9343065693</v>
      </c>
      <c r="BA309" s="28">
        <v>93.4</v>
      </c>
      <c r="BB309" s="28">
        <f t="shared" si="879"/>
        <v>0.06569343066</v>
      </c>
      <c r="BC309" s="29"/>
      <c r="BD309" s="29">
        <v>7.0</v>
      </c>
      <c r="BE309" s="29">
        <v>4.0</v>
      </c>
      <c r="BF309" s="29">
        <f t="shared" si="891"/>
        <v>14</v>
      </c>
      <c r="BG309" s="29">
        <v>131.0</v>
      </c>
      <c r="BH309" s="29">
        <v>145.0</v>
      </c>
      <c r="BI309" s="29">
        <f t="shared" si="880"/>
        <v>0.9034482759</v>
      </c>
      <c r="BJ309" s="29">
        <v>90.3</v>
      </c>
      <c r="BK309" s="29">
        <f t="shared" si="881"/>
        <v>0.09655172414</v>
      </c>
      <c r="BL309" s="30"/>
      <c r="BM309" s="30">
        <v>7.0</v>
      </c>
      <c r="BN309" s="30">
        <v>6.0</v>
      </c>
      <c r="BO309" s="30">
        <f t="shared" si="882"/>
        <v>17</v>
      </c>
      <c r="BP309" s="30">
        <v>145.0</v>
      </c>
      <c r="BQ309" s="30">
        <v>162.0</v>
      </c>
      <c r="BR309" s="30">
        <f t="shared" si="883"/>
        <v>0.8950617284</v>
      </c>
      <c r="BS309" s="30">
        <v>89.5</v>
      </c>
      <c r="BT309" s="30">
        <f t="shared" si="884"/>
        <v>0.1049382716</v>
      </c>
      <c r="BU309" s="31"/>
      <c r="BV309" s="31">
        <v>7.0</v>
      </c>
      <c r="BW309" s="31">
        <v>4.0</v>
      </c>
      <c r="BX309" s="31">
        <f t="shared" si="885"/>
        <v>30</v>
      </c>
      <c r="BY309" s="31">
        <v>162.0</v>
      </c>
      <c r="BZ309" s="31">
        <v>192.0</v>
      </c>
      <c r="CA309" s="31">
        <f t="shared" si="886"/>
        <v>0.84375</v>
      </c>
      <c r="CB309" s="31">
        <v>84.4</v>
      </c>
      <c r="CC309" s="31">
        <f t="shared" si="887"/>
        <v>0.15625</v>
      </c>
      <c r="CD309" s="42"/>
      <c r="CE309" s="42">
        <v>7.0</v>
      </c>
      <c r="CF309" s="42">
        <v>2.0</v>
      </c>
      <c r="CG309" s="42">
        <f t="shared" si="888"/>
        <v>36</v>
      </c>
      <c r="CH309" s="42">
        <v>304.0</v>
      </c>
      <c r="CI309" s="42">
        <v>340.0</v>
      </c>
      <c r="CJ309" s="42">
        <f t="shared" si="889"/>
        <v>0.8941176471</v>
      </c>
      <c r="CK309" s="42">
        <v>89.4</v>
      </c>
      <c r="CL309" s="42">
        <f t="shared" si="890"/>
        <v>0.1058823529</v>
      </c>
    </row>
    <row r="310" ht="16.5" customHeight="1">
      <c r="A310" s="23"/>
      <c r="B310" s="23">
        <v>8.0</v>
      </c>
      <c r="C310" s="23">
        <v>8.0</v>
      </c>
      <c r="D310" s="23">
        <f t="shared" si="862"/>
        <v>1</v>
      </c>
      <c r="E310" s="23">
        <v>21.0</v>
      </c>
      <c r="F310" s="23">
        <v>22.0</v>
      </c>
      <c r="G310" s="23">
        <f t="shared" si="892"/>
        <v>0.9545454545</v>
      </c>
      <c r="H310" s="23">
        <v>95.5</v>
      </c>
      <c r="I310" s="23">
        <f t="shared" si="893"/>
        <v>0.04545454545</v>
      </c>
      <c r="J310" s="24"/>
      <c r="K310" s="24">
        <v>8.0</v>
      </c>
      <c r="L310" s="24">
        <v>9.0</v>
      </c>
      <c r="M310" s="24">
        <f t="shared" si="865"/>
        <v>15</v>
      </c>
      <c r="N310" s="24">
        <v>33.0</v>
      </c>
      <c r="O310" s="24">
        <v>48.0</v>
      </c>
      <c r="P310" s="24">
        <f t="shared" si="866"/>
        <v>0.6875</v>
      </c>
      <c r="Q310" s="24">
        <v>68.8</v>
      </c>
      <c r="R310" s="24">
        <f t="shared" si="867"/>
        <v>0.3125</v>
      </c>
      <c r="S310" s="49"/>
      <c r="T310" s="49">
        <v>8.0</v>
      </c>
      <c r="U310" s="49">
        <v>11.0</v>
      </c>
      <c r="V310" s="49">
        <f t="shared" si="868"/>
        <v>8</v>
      </c>
      <c r="W310" s="49">
        <v>22.0</v>
      </c>
      <c r="X310" s="49">
        <v>30.0</v>
      </c>
      <c r="Y310" s="49">
        <f t="shared" si="869"/>
        <v>0.7333333333</v>
      </c>
      <c r="Z310" s="49">
        <v>73.3</v>
      </c>
      <c r="AA310" s="49">
        <f t="shared" si="870"/>
        <v>0.2666666667</v>
      </c>
      <c r="AB310" s="50"/>
      <c r="AC310" s="50">
        <v>8.0</v>
      </c>
      <c r="AD310" s="50">
        <v>10.0</v>
      </c>
      <c r="AE310" s="50">
        <f t="shared" si="871"/>
        <v>24</v>
      </c>
      <c r="AF310" s="50">
        <v>23.0</v>
      </c>
      <c r="AG310" s="50">
        <v>47.0</v>
      </c>
      <c r="AH310" s="50">
        <f t="shared" si="872"/>
        <v>0.4893617021</v>
      </c>
      <c r="AI310" s="50">
        <v>48.9</v>
      </c>
      <c r="AJ310" s="50">
        <f t="shared" si="873"/>
        <v>0.5106382979</v>
      </c>
      <c r="AK310" s="27"/>
      <c r="AL310" s="27">
        <v>8.0</v>
      </c>
      <c r="AM310" s="27">
        <v>2.0</v>
      </c>
      <c r="AN310" s="27">
        <f t="shared" si="874"/>
        <v>13</v>
      </c>
      <c r="AO310" s="27">
        <v>149.0</v>
      </c>
      <c r="AP310" s="27">
        <v>162.0</v>
      </c>
      <c r="AQ310" s="27">
        <f t="shared" ref="AQ310:AQ313" si="895">AO310/AP310</f>
        <v>0.9197530864</v>
      </c>
      <c r="AR310" s="27">
        <v>92.0</v>
      </c>
      <c r="AS310" s="27">
        <f t="shared" ref="AS310:AS313" si="896">AN310/AP310</f>
        <v>0.08024691358</v>
      </c>
      <c r="AT310" s="28"/>
      <c r="AU310" s="28">
        <v>8.0</v>
      </c>
      <c r="AV310" s="28">
        <v>8.0</v>
      </c>
      <c r="AW310" s="28">
        <f t="shared" si="894"/>
        <v>7</v>
      </c>
      <c r="AX310" s="28">
        <v>43.0</v>
      </c>
      <c r="AY310" s="28">
        <v>50.0</v>
      </c>
      <c r="AZ310" s="28">
        <f t="shared" si="878"/>
        <v>0.86</v>
      </c>
      <c r="BA310" s="28">
        <v>86.0</v>
      </c>
      <c r="BB310" s="28">
        <f t="shared" si="879"/>
        <v>0.14</v>
      </c>
      <c r="BC310" s="29"/>
      <c r="BD310" s="29">
        <v>8.0</v>
      </c>
      <c r="BE310" s="29">
        <v>1.0</v>
      </c>
      <c r="BF310" s="29">
        <f t="shared" si="891"/>
        <v>17</v>
      </c>
      <c r="BG310" s="29">
        <v>169.0</v>
      </c>
      <c r="BH310" s="29">
        <v>186.0</v>
      </c>
      <c r="BI310" s="29">
        <f t="shared" si="880"/>
        <v>0.9086021505</v>
      </c>
      <c r="BJ310" s="29">
        <v>90.9</v>
      </c>
      <c r="BK310" s="29">
        <f t="shared" si="881"/>
        <v>0.09139784946</v>
      </c>
      <c r="BL310" s="30"/>
      <c r="BM310" s="30">
        <v>8.0</v>
      </c>
      <c r="BN310" s="30">
        <v>7.0</v>
      </c>
      <c r="BO310" s="30">
        <f t="shared" si="882"/>
        <v>21</v>
      </c>
      <c r="BP310" s="30">
        <v>99.0</v>
      </c>
      <c r="BQ310" s="30">
        <v>120.0</v>
      </c>
      <c r="BR310" s="30">
        <f t="shared" si="883"/>
        <v>0.825</v>
      </c>
      <c r="BS310" s="30">
        <v>82.5</v>
      </c>
      <c r="BT310" s="30">
        <f t="shared" si="884"/>
        <v>0.175</v>
      </c>
      <c r="BU310" s="31"/>
      <c r="BV310" s="31">
        <v>8.0</v>
      </c>
      <c r="BW310" s="31">
        <v>2.0</v>
      </c>
      <c r="BX310" s="31">
        <f t="shared" si="885"/>
        <v>28</v>
      </c>
      <c r="BY310" s="31">
        <v>201.0</v>
      </c>
      <c r="BZ310" s="31">
        <v>229.0</v>
      </c>
      <c r="CA310" s="31">
        <f t="shared" si="886"/>
        <v>0.8777292576</v>
      </c>
      <c r="CB310" s="31">
        <v>87.8</v>
      </c>
      <c r="CC310" s="31">
        <f t="shared" si="887"/>
        <v>0.1222707424</v>
      </c>
      <c r="CD310" s="42"/>
      <c r="CE310" s="42">
        <v>8.0</v>
      </c>
      <c r="CF310" s="42">
        <v>9.0</v>
      </c>
      <c r="CG310" s="42">
        <f t="shared" si="888"/>
        <v>39</v>
      </c>
      <c r="CH310" s="42">
        <v>130.0</v>
      </c>
      <c r="CI310" s="42">
        <v>169.0</v>
      </c>
      <c r="CJ310" s="42">
        <f t="shared" si="889"/>
        <v>0.7692307692</v>
      </c>
      <c r="CK310" s="42">
        <v>76.9</v>
      </c>
      <c r="CL310" s="42">
        <f t="shared" si="890"/>
        <v>0.2307692308</v>
      </c>
    </row>
    <row r="311" ht="16.5" customHeight="1">
      <c r="A311" s="23"/>
      <c r="B311" s="23">
        <v>9.0</v>
      </c>
      <c r="C311" s="23">
        <v>7.0</v>
      </c>
      <c r="D311" s="23">
        <f t="shared" si="862"/>
        <v>1</v>
      </c>
      <c r="E311" s="23">
        <v>20.0</v>
      </c>
      <c r="F311" s="23">
        <v>21.0</v>
      </c>
      <c r="G311" s="23">
        <f t="shared" si="892"/>
        <v>0.9523809524</v>
      </c>
      <c r="H311" s="23">
        <v>95.2</v>
      </c>
      <c r="I311" s="23">
        <f t="shared" si="893"/>
        <v>0.04761904762</v>
      </c>
      <c r="J311" s="24"/>
      <c r="K311" s="24">
        <v>9.0</v>
      </c>
      <c r="L311" s="24">
        <v>5.0</v>
      </c>
      <c r="M311" s="24">
        <f t="shared" si="865"/>
        <v>2</v>
      </c>
      <c r="N311" s="24">
        <v>55.0</v>
      </c>
      <c r="O311" s="24">
        <v>57.0</v>
      </c>
      <c r="P311" s="24">
        <f t="shared" si="866"/>
        <v>0.9649122807</v>
      </c>
      <c r="Q311" s="24">
        <v>96.5</v>
      </c>
      <c r="R311" s="24">
        <f t="shared" si="867"/>
        <v>0.0350877193</v>
      </c>
      <c r="S311" s="49"/>
      <c r="T311" s="49">
        <v>9.0</v>
      </c>
      <c r="U311" s="49">
        <v>1.0</v>
      </c>
      <c r="V311" s="49">
        <v>75.0</v>
      </c>
      <c r="W311" s="49">
        <v>6.0</v>
      </c>
      <c r="X311" s="49">
        <v>81.0</v>
      </c>
      <c r="Y311" s="49">
        <f t="shared" si="869"/>
        <v>0.07407407407</v>
      </c>
      <c r="Z311" s="49">
        <v>7.4</v>
      </c>
      <c r="AA311" s="49">
        <f t="shared" si="870"/>
        <v>0.9259259259</v>
      </c>
      <c r="AB311" s="50"/>
      <c r="AC311" s="50">
        <v>9.0</v>
      </c>
      <c r="AD311" s="50">
        <v>7.0</v>
      </c>
      <c r="AE311" s="50">
        <f t="shared" si="871"/>
        <v>11</v>
      </c>
      <c r="AF311" s="50">
        <v>67.0</v>
      </c>
      <c r="AG311" s="50">
        <v>78.0</v>
      </c>
      <c r="AH311" s="50">
        <f t="shared" si="872"/>
        <v>0.858974359</v>
      </c>
      <c r="AI311" s="50">
        <v>85.9</v>
      </c>
      <c r="AJ311" s="50">
        <f t="shared" si="873"/>
        <v>0.141025641</v>
      </c>
      <c r="AK311" s="27"/>
      <c r="AL311" s="27">
        <v>9.0</v>
      </c>
      <c r="AM311" s="27">
        <v>0.0</v>
      </c>
      <c r="AN311" s="27">
        <f t="shared" si="874"/>
        <v>9</v>
      </c>
      <c r="AO311" s="27">
        <v>150.0</v>
      </c>
      <c r="AP311" s="27">
        <v>159.0</v>
      </c>
      <c r="AQ311" s="27">
        <f t="shared" si="895"/>
        <v>0.9433962264</v>
      </c>
      <c r="AR311" s="27">
        <v>94.3</v>
      </c>
      <c r="AS311" s="27">
        <f t="shared" si="896"/>
        <v>0.05660377358</v>
      </c>
      <c r="AT311" s="28"/>
      <c r="AU311" s="28">
        <v>9.0</v>
      </c>
      <c r="AV311" s="28">
        <v>0.0</v>
      </c>
      <c r="AW311" s="28">
        <f t="shared" si="894"/>
        <v>12</v>
      </c>
      <c r="AX311" s="28">
        <v>96.0</v>
      </c>
      <c r="AY311" s="28">
        <v>108.0</v>
      </c>
      <c r="AZ311" s="28">
        <f t="shared" si="878"/>
        <v>0.8888888889</v>
      </c>
      <c r="BA311" s="28">
        <v>88.9</v>
      </c>
      <c r="BB311" s="28">
        <f t="shared" si="879"/>
        <v>0.1111111111</v>
      </c>
      <c r="BC311" s="29"/>
      <c r="BD311" s="29">
        <v>9.0</v>
      </c>
      <c r="BE311" s="29">
        <v>11.0</v>
      </c>
      <c r="BF311" s="29">
        <f t="shared" si="891"/>
        <v>14</v>
      </c>
      <c r="BG311" s="29">
        <v>48.0</v>
      </c>
      <c r="BH311" s="29">
        <v>62.0</v>
      </c>
      <c r="BI311" s="29">
        <f t="shared" si="880"/>
        <v>0.7741935484</v>
      </c>
      <c r="BJ311" s="29">
        <v>77.4</v>
      </c>
      <c r="BK311" s="29">
        <f t="shared" si="881"/>
        <v>0.2258064516</v>
      </c>
      <c r="BL311" s="30"/>
      <c r="BM311" s="30">
        <v>9.0</v>
      </c>
      <c r="BN311" s="30">
        <v>3.0</v>
      </c>
      <c r="BO311" s="30">
        <f t="shared" si="882"/>
        <v>16</v>
      </c>
      <c r="BP311" s="30">
        <v>177.0</v>
      </c>
      <c r="BQ311" s="30">
        <v>193.0</v>
      </c>
      <c r="BR311" s="30">
        <f t="shared" si="883"/>
        <v>0.9170984456</v>
      </c>
      <c r="BS311" s="30">
        <v>91.7</v>
      </c>
      <c r="BT311" s="30">
        <f t="shared" si="884"/>
        <v>0.0829015544</v>
      </c>
      <c r="BU311" s="31"/>
      <c r="BV311" s="31">
        <v>9.0</v>
      </c>
      <c r="BW311" s="31">
        <v>1.0</v>
      </c>
      <c r="BX311" s="31">
        <f t="shared" si="885"/>
        <v>33</v>
      </c>
      <c r="BY311" s="31">
        <v>225.0</v>
      </c>
      <c r="BZ311" s="31">
        <v>258.0</v>
      </c>
      <c r="CA311" s="31">
        <f t="shared" si="886"/>
        <v>0.8720930233</v>
      </c>
      <c r="CB311" s="31">
        <v>87.2</v>
      </c>
      <c r="CC311" s="31">
        <f t="shared" si="887"/>
        <v>0.1279069767</v>
      </c>
      <c r="CD311" s="42"/>
      <c r="CE311" s="42">
        <v>9.0</v>
      </c>
      <c r="CF311" s="42">
        <v>11.0</v>
      </c>
      <c r="CG311" s="42">
        <f t="shared" si="888"/>
        <v>31</v>
      </c>
      <c r="CH311" s="42">
        <v>91.0</v>
      </c>
      <c r="CI311" s="42">
        <v>122.0</v>
      </c>
      <c r="CJ311" s="42">
        <f t="shared" si="889"/>
        <v>0.7459016393</v>
      </c>
      <c r="CK311" s="42">
        <v>74.6</v>
      </c>
      <c r="CL311" s="42">
        <f t="shared" si="890"/>
        <v>0.2540983607</v>
      </c>
    </row>
    <row r="312" ht="16.5" customHeight="1">
      <c r="A312" s="23"/>
      <c r="B312" s="23">
        <v>10.0</v>
      </c>
      <c r="C312" s="23">
        <v>6.0</v>
      </c>
      <c r="D312" s="23">
        <f t="shared" si="862"/>
        <v>3</v>
      </c>
      <c r="E312" s="23">
        <v>30.0</v>
      </c>
      <c r="F312" s="23">
        <v>33.0</v>
      </c>
      <c r="G312" s="23">
        <f t="shared" si="892"/>
        <v>0.9090909091</v>
      </c>
      <c r="H312" s="23">
        <v>90.9</v>
      </c>
      <c r="I312" s="23">
        <f t="shared" si="893"/>
        <v>0.09090909091</v>
      </c>
      <c r="J312" s="24"/>
      <c r="K312" s="24">
        <v>10.0</v>
      </c>
      <c r="L312" s="24">
        <v>8.0</v>
      </c>
      <c r="M312" s="24">
        <f t="shared" si="865"/>
        <v>3</v>
      </c>
      <c r="N312" s="24">
        <v>38.0</v>
      </c>
      <c r="O312" s="24">
        <v>41.0</v>
      </c>
      <c r="P312" s="24">
        <f t="shared" si="866"/>
        <v>0.9268292683</v>
      </c>
      <c r="Q312" s="24">
        <v>92.7</v>
      </c>
      <c r="R312" s="24">
        <f t="shared" si="867"/>
        <v>0.07317073171</v>
      </c>
      <c r="S312" s="49"/>
      <c r="T312" s="49">
        <v>10.0</v>
      </c>
      <c r="U312" s="49">
        <v>6.0</v>
      </c>
      <c r="V312" s="49">
        <f t="shared" ref="V312:V313" si="897">X312-W312</f>
        <v>2</v>
      </c>
      <c r="W312" s="49">
        <v>78.0</v>
      </c>
      <c r="X312" s="49">
        <v>80.0</v>
      </c>
      <c r="Y312" s="49">
        <f t="shared" si="869"/>
        <v>0.975</v>
      </c>
      <c r="Z312" s="49">
        <v>97.5</v>
      </c>
      <c r="AA312" s="49">
        <f t="shared" si="870"/>
        <v>0.025</v>
      </c>
      <c r="AB312" s="50"/>
      <c r="AC312" s="50">
        <v>10.0</v>
      </c>
      <c r="AD312" s="50">
        <v>0.0</v>
      </c>
      <c r="AE312" s="50">
        <f t="shared" si="871"/>
        <v>5</v>
      </c>
      <c r="AF312" s="50">
        <v>127.0</v>
      </c>
      <c r="AG312" s="50">
        <v>132.0</v>
      </c>
      <c r="AH312" s="50">
        <f t="shared" si="872"/>
        <v>0.9621212121</v>
      </c>
      <c r="AI312" s="50">
        <v>96.2</v>
      </c>
      <c r="AJ312" s="50">
        <f t="shared" si="873"/>
        <v>0.03787878788</v>
      </c>
      <c r="AK312" s="27"/>
      <c r="AL312" s="27">
        <v>10.0</v>
      </c>
      <c r="AM312" s="27">
        <v>11.0</v>
      </c>
      <c r="AN312" s="27">
        <f t="shared" si="874"/>
        <v>20</v>
      </c>
      <c r="AO312" s="27">
        <v>42.0</v>
      </c>
      <c r="AP312" s="27">
        <v>62.0</v>
      </c>
      <c r="AQ312" s="27">
        <f t="shared" si="895"/>
        <v>0.6774193548</v>
      </c>
      <c r="AR312" s="27">
        <v>67.7</v>
      </c>
      <c r="AS312" s="27">
        <f t="shared" si="896"/>
        <v>0.3225806452</v>
      </c>
      <c r="AT312" s="28"/>
      <c r="AU312" s="28">
        <v>10.0</v>
      </c>
      <c r="AV312" s="28">
        <v>6.0</v>
      </c>
      <c r="AW312" s="28">
        <f t="shared" si="894"/>
        <v>8</v>
      </c>
      <c r="AX312" s="28">
        <v>102.0</v>
      </c>
      <c r="AY312" s="28">
        <v>110.0</v>
      </c>
      <c r="AZ312" s="28">
        <f t="shared" si="878"/>
        <v>0.9272727273</v>
      </c>
      <c r="BA312" s="28">
        <v>92.7</v>
      </c>
      <c r="BB312" s="28">
        <f t="shared" si="879"/>
        <v>0.07272727273</v>
      </c>
      <c r="BC312" s="29"/>
      <c r="BD312" s="29">
        <v>10.0</v>
      </c>
      <c r="BE312" s="29">
        <v>3.0</v>
      </c>
      <c r="BF312" s="29">
        <f t="shared" si="891"/>
        <v>14</v>
      </c>
      <c r="BG312" s="29">
        <v>146.0</v>
      </c>
      <c r="BH312" s="29">
        <v>160.0</v>
      </c>
      <c r="BI312" s="29">
        <f t="shared" si="880"/>
        <v>0.9125</v>
      </c>
      <c r="BJ312" s="29">
        <v>91.2</v>
      </c>
      <c r="BK312" s="29">
        <f t="shared" si="881"/>
        <v>0.0875</v>
      </c>
      <c r="BL312" s="30"/>
      <c r="BM312" s="30">
        <v>10.0</v>
      </c>
      <c r="BN312" s="30">
        <v>5.0</v>
      </c>
      <c r="BO312" s="30">
        <f t="shared" si="882"/>
        <v>30</v>
      </c>
      <c r="BP312" s="30">
        <v>126.0</v>
      </c>
      <c r="BQ312" s="30">
        <v>156.0</v>
      </c>
      <c r="BR312" s="30">
        <f t="shared" si="883"/>
        <v>0.8076923077</v>
      </c>
      <c r="BS312" s="30">
        <v>80.8</v>
      </c>
      <c r="BT312" s="30">
        <f t="shared" si="884"/>
        <v>0.1923076923</v>
      </c>
      <c r="BU312" s="31"/>
      <c r="BV312" s="31">
        <v>10.0</v>
      </c>
      <c r="BW312" s="31">
        <v>6.0</v>
      </c>
      <c r="BX312" s="31">
        <f t="shared" si="885"/>
        <v>18</v>
      </c>
      <c r="BY312" s="31">
        <v>140.0</v>
      </c>
      <c r="BZ312" s="31">
        <v>158.0</v>
      </c>
      <c r="CA312" s="31">
        <f t="shared" si="886"/>
        <v>0.8860759494</v>
      </c>
      <c r="CB312" s="31">
        <v>88.6</v>
      </c>
      <c r="CC312" s="31">
        <f t="shared" si="887"/>
        <v>0.1139240506</v>
      </c>
      <c r="CD312" s="42"/>
      <c r="CE312" s="42">
        <v>10.0</v>
      </c>
      <c r="CF312" s="42">
        <v>6.0</v>
      </c>
      <c r="CG312" s="42">
        <f t="shared" si="888"/>
        <v>28</v>
      </c>
      <c r="CH312" s="42">
        <v>205.0</v>
      </c>
      <c r="CI312" s="42">
        <v>233.0</v>
      </c>
      <c r="CJ312" s="42">
        <f t="shared" si="889"/>
        <v>0.8798283262</v>
      </c>
      <c r="CK312" s="42">
        <v>88.0</v>
      </c>
      <c r="CL312" s="42">
        <f t="shared" si="890"/>
        <v>0.1201716738</v>
      </c>
    </row>
    <row r="313" ht="16.5" customHeight="1">
      <c r="A313" s="23"/>
      <c r="B313" s="23">
        <v>11.0</v>
      </c>
      <c r="C313" s="23">
        <v>5.0</v>
      </c>
      <c r="D313" s="23">
        <f t="shared" si="862"/>
        <v>0</v>
      </c>
      <c r="E313" s="23">
        <v>29.0</v>
      </c>
      <c r="F313" s="23">
        <v>29.0</v>
      </c>
      <c r="G313" s="23">
        <f t="shared" si="892"/>
        <v>1</v>
      </c>
      <c r="H313" s="23">
        <v>100.0</v>
      </c>
      <c r="I313" s="23">
        <f t="shared" si="893"/>
        <v>0</v>
      </c>
      <c r="J313" s="24"/>
      <c r="K313" s="24">
        <v>11.0</v>
      </c>
      <c r="L313" s="24">
        <v>10.0</v>
      </c>
      <c r="M313" s="24">
        <f t="shared" si="865"/>
        <v>2</v>
      </c>
      <c r="N313" s="24">
        <v>8.0</v>
      </c>
      <c r="O313" s="24">
        <v>10.0</v>
      </c>
      <c r="P313" s="24">
        <f t="shared" si="866"/>
        <v>0.8</v>
      </c>
      <c r="Q313" s="24">
        <v>80.0</v>
      </c>
      <c r="R313" s="24">
        <f t="shared" si="867"/>
        <v>0.2</v>
      </c>
      <c r="S313" s="49"/>
      <c r="T313" s="49">
        <v>11.0</v>
      </c>
      <c r="U313" s="49">
        <v>5.0</v>
      </c>
      <c r="V313" s="49">
        <f t="shared" si="897"/>
        <v>2</v>
      </c>
      <c r="W313" s="49">
        <v>79.0</v>
      </c>
      <c r="X313" s="49">
        <v>81.0</v>
      </c>
      <c r="Y313" s="49">
        <f t="shared" si="869"/>
        <v>0.975308642</v>
      </c>
      <c r="Z313" s="49">
        <v>97.5</v>
      </c>
      <c r="AA313" s="49">
        <f t="shared" si="870"/>
        <v>0.02469135802</v>
      </c>
      <c r="AB313" s="50"/>
      <c r="AC313" s="50">
        <v>11.0</v>
      </c>
      <c r="AD313" s="50">
        <v>1.0</v>
      </c>
      <c r="AE313" s="50">
        <f t="shared" si="871"/>
        <v>8</v>
      </c>
      <c r="AF313" s="50">
        <v>130.0</v>
      </c>
      <c r="AG313" s="50">
        <v>138.0</v>
      </c>
      <c r="AH313" s="50">
        <f t="shared" si="872"/>
        <v>0.9420289855</v>
      </c>
      <c r="AI313" s="50">
        <v>94.2</v>
      </c>
      <c r="AJ313" s="50">
        <f t="shared" si="873"/>
        <v>0.05797101449</v>
      </c>
      <c r="AK313" s="27"/>
      <c r="AL313" s="27">
        <v>11.0</v>
      </c>
      <c r="AM313" s="27">
        <v>4.0</v>
      </c>
      <c r="AN313" s="27">
        <f t="shared" si="874"/>
        <v>8</v>
      </c>
      <c r="AO313" s="27">
        <v>112.0</v>
      </c>
      <c r="AP313" s="27">
        <v>120.0</v>
      </c>
      <c r="AQ313" s="27">
        <f t="shared" si="895"/>
        <v>0.9333333333</v>
      </c>
      <c r="AR313" s="27">
        <v>93.3</v>
      </c>
      <c r="AS313" s="27">
        <f t="shared" si="896"/>
        <v>0.06666666667</v>
      </c>
      <c r="AT313" s="28"/>
      <c r="AU313" s="28">
        <v>11.0</v>
      </c>
      <c r="AV313" s="28">
        <v>4.0</v>
      </c>
      <c r="AW313" s="28">
        <f t="shared" si="894"/>
        <v>12</v>
      </c>
      <c r="AX313" s="28">
        <v>118.0</v>
      </c>
      <c r="AY313" s="28">
        <v>130.0</v>
      </c>
      <c r="AZ313" s="28">
        <f t="shared" si="878"/>
        <v>0.9076923077</v>
      </c>
      <c r="BA313" s="28">
        <v>90.8</v>
      </c>
      <c r="BB313" s="28">
        <f t="shared" si="879"/>
        <v>0.09230769231</v>
      </c>
      <c r="BC313" s="29"/>
      <c r="BD313" s="29">
        <v>11.0</v>
      </c>
      <c r="BE313" s="29">
        <v>10.0</v>
      </c>
      <c r="BF313" s="29">
        <f t="shared" si="891"/>
        <v>14</v>
      </c>
      <c r="BG313" s="29">
        <v>36.0</v>
      </c>
      <c r="BH313" s="29">
        <v>50.0</v>
      </c>
      <c r="BI313" s="29">
        <f t="shared" si="880"/>
        <v>0.72</v>
      </c>
      <c r="BJ313" s="29">
        <v>72.0</v>
      </c>
      <c r="BK313" s="29">
        <f t="shared" si="881"/>
        <v>0.28</v>
      </c>
      <c r="BL313" s="30"/>
      <c r="BM313" s="30">
        <v>11.0</v>
      </c>
      <c r="BN313" s="30">
        <v>0.0</v>
      </c>
      <c r="BO313" s="30">
        <f t="shared" si="882"/>
        <v>25</v>
      </c>
      <c r="BP313" s="30">
        <v>203.0</v>
      </c>
      <c r="BQ313" s="30">
        <v>228.0</v>
      </c>
      <c r="BR313" s="30">
        <f t="shared" si="883"/>
        <v>0.8903508772</v>
      </c>
      <c r="BS313" s="30">
        <v>89.0</v>
      </c>
      <c r="BT313" s="30">
        <f t="shared" si="884"/>
        <v>0.1096491228</v>
      </c>
      <c r="BU313" s="31"/>
      <c r="BV313" s="31">
        <v>11.0</v>
      </c>
      <c r="BW313" s="31">
        <v>0.0</v>
      </c>
      <c r="BX313" s="31">
        <f t="shared" si="885"/>
        <v>32</v>
      </c>
      <c r="BY313" s="31">
        <v>151.0</v>
      </c>
      <c r="BZ313" s="31">
        <v>183.0</v>
      </c>
      <c r="CA313" s="31">
        <f t="shared" si="886"/>
        <v>0.825136612</v>
      </c>
      <c r="CB313" s="31">
        <v>82.5</v>
      </c>
      <c r="CC313" s="31">
        <f t="shared" si="887"/>
        <v>0.174863388</v>
      </c>
      <c r="CD313" s="42"/>
      <c r="CE313" s="42">
        <v>11.0</v>
      </c>
      <c r="CF313" s="42">
        <v>7.0</v>
      </c>
      <c r="CG313" s="42">
        <f t="shared" si="888"/>
        <v>33</v>
      </c>
      <c r="CH313" s="42">
        <v>118.0</v>
      </c>
      <c r="CI313" s="42">
        <v>151.0</v>
      </c>
      <c r="CJ313" s="42">
        <f t="shared" si="889"/>
        <v>0.7814569536</v>
      </c>
      <c r="CK313" s="42">
        <v>78.1</v>
      </c>
      <c r="CL313" s="42">
        <f t="shared" si="890"/>
        <v>0.2185430464</v>
      </c>
    </row>
    <row r="314" ht="16.5" customHeight="1">
      <c r="A314" s="36" t="s">
        <v>25</v>
      </c>
      <c r="B314" s="37"/>
      <c r="C314" s="37"/>
      <c r="D314" s="37"/>
      <c r="E314" s="37"/>
      <c r="F314" s="37"/>
      <c r="G314" s="36">
        <f t="shared" ref="G314:H314" si="898">SUM(G302:G313)/12</f>
        <v>0.8272788696</v>
      </c>
      <c r="H314" s="36">
        <f t="shared" si="898"/>
        <v>82.71666667</v>
      </c>
      <c r="I314" s="36">
        <f>SUM(I302:I313)/12*100</f>
        <v>8.938779709</v>
      </c>
      <c r="J314" s="37"/>
      <c r="K314" s="37"/>
      <c r="L314" s="37"/>
      <c r="M314" s="37"/>
      <c r="N314" s="37"/>
      <c r="O314" s="37"/>
      <c r="P314" s="36">
        <f t="shared" ref="P314:Q314" si="899">SUM(P302:P313)/12</f>
        <v>0.9329604229</v>
      </c>
      <c r="Q314" s="36">
        <f t="shared" si="899"/>
        <v>93.3</v>
      </c>
      <c r="R314" s="36">
        <f>SUM(R302:R313)/12*100</f>
        <v>6.703957709</v>
      </c>
      <c r="S314" s="37"/>
      <c r="T314" s="37"/>
      <c r="U314" s="37"/>
      <c r="V314" s="37"/>
      <c r="W314" s="37"/>
      <c r="X314" s="37"/>
      <c r="Y314" s="36">
        <f t="shared" ref="Y314:Z314" si="900">SUM(Y302:Y313)/12</f>
        <v>0.8454517332</v>
      </c>
      <c r="Z314" s="36">
        <f t="shared" si="900"/>
        <v>84.55</v>
      </c>
      <c r="AA314" s="36">
        <f>SUM(AA302:AA313)/12*100</f>
        <v>15.45482668</v>
      </c>
      <c r="AB314" s="37"/>
      <c r="AC314" s="37"/>
      <c r="AD314" s="37"/>
      <c r="AE314" s="37"/>
      <c r="AF314" s="37"/>
      <c r="AG314" s="37"/>
      <c r="AH314" s="36">
        <f t="shared" ref="AH314:AI314" si="901">SUM(AH302:AH313)/12</f>
        <v>0.8812565935</v>
      </c>
      <c r="AI314" s="36">
        <f t="shared" si="901"/>
        <v>88.11666667</v>
      </c>
      <c r="AJ314" s="36">
        <f>SUM(AJ302:AJ313)/12*100</f>
        <v>11.87434065</v>
      </c>
      <c r="AK314" s="37"/>
      <c r="AL314" s="37"/>
      <c r="AM314" s="37"/>
      <c r="AN314" s="37"/>
      <c r="AO314" s="37"/>
      <c r="AP314" s="37"/>
      <c r="AQ314" s="36">
        <f t="shared" ref="AQ314:AR314" si="902">SUM(AQ302:AQ313)/12</f>
        <v>0.7931807057</v>
      </c>
      <c r="AR314" s="36">
        <f t="shared" si="902"/>
        <v>79.30833333</v>
      </c>
      <c r="AS314" s="36">
        <f>SUM(AS302:AS313)/12*100</f>
        <v>12.34859609</v>
      </c>
      <c r="AT314" s="37"/>
      <c r="AU314" s="37"/>
      <c r="AV314" s="37"/>
      <c r="AW314" s="37"/>
      <c r="AX314" s="37"/>
      <c r="AY314" s="37"/>
      <c r="AZ314" s="36">
        <f t="shared" ref="AZ314:BA314" si="903">SUM(AZ302:AZ313)/12</f>
        <v>0.7900521533</v>
      </c>
      <c r="BA314" s="36">
        <f t="shared" si="903"/>
        <v>79.01333333</v>
      </c>
      <c r="BB314" s="36">
        <f>SUM(BB302:BB313)/12*100</f>
        <v>20.99478467</v>
      </c>
      <c r="BC314" s="37"/>
      <c r="BD314" s="37"/>
      <c r="BE314" s="37"/>
      <c r="BF314" s="37"/>
      <c r="BG314" s="37"/>
      <c r="BH314" s="37"/>
      <c r="BI314" s="36">
        <f t="shared" ref="BI314:BJ314" si="904">SUM(BI302:BI313)/12</f>
        <v>0.7656782359</v>
      </c>
      <c r="BJ314" s="36">
        <f t="shared" si="904"/>
        <v>76.55833333</v>
      </c>
      <c r="BK314" s="36">
        <f>SUM(BK302:BK313)/12*100</f>
        <v>23.43217641</v>
      </c>
      <c r="BL314" s="37"/>
      <c r="BM314" s="37"/>
      <c r="BN314" s="37"/>
      <c r="BO314" s="37"/>
      <c r="BP314" s="37"/>
      <c r="BQ314" s="37"/>
      <c r="BR314" s="36">
        <f t="shared" ref="BR314:BS314" si="905">SUM(BR302:BR313)/12</f>
        <v>0.8113012005</v>
      </c>
      <c r="BS314" s="36">
        <f t="shared" si="905"/>
        <v>81.14166667</v>
      </c>
      <c r="BT314" s="36">
        <f>SUM(BT302:BT313)/12*100</f>
        <v>18.86987995</v>
      </c>
      <c r="BU314" s="37"/>
      <c r="BV314" s="37"/>
      <c r="BW314" s="37"/>
      <c r="BX314" s="37"/>
      <c r="BY314" s="37"/>
      <c r="BZ314" s="37"/>
      <c r="CA314" s="36">
        <f t="shared" ref="CA314:CB314" si="906">SUM(CA302:CA313)/12</f>
        <v>0.832703033</v>
      </c>
      <c r="CB314" s="36">
        <f t="shared" si="906"/>
        <v>83.275</v>
      </c>
      <c r="CC314" s="36">
        <f>SUM(CC302:CC313)/12*100</f>
        <v>16.7296967</v>
      </c>
      <c r="CD314" s="37"/>
      <c r="CE314" s="37"/>
      <c r="CF314" s="37"/>
      <c r="CG314" s="37"/>
      <c r="CH314" s="37"/>
      <c r="CI314" s="37"/>
      <c r="CJ314" s="36">
        <f t="shared" ref="CJ314:CK314" si="907">SUM(CJ302:CJ313)/12</f>
        <v>0.8555820195</v>
      </c>
      <c r="CK314" s="36">
        <f t="shared" si="907"/>
        <v>85.55833333</v>
      </c>
      <c r="CL314" s="36">
        <f>SUM(CL302:CL313)/12*100</f>
        <v>14.44179805</v>
      </c>
    </row>
    <row r="315" ht="16.5" customHeight="1">
      <c r="A315" s="38" t="s">
        <v>26</v>
      </c>
      <c r="B315" s="39"/>
      <c r="C315" s="39"/>
      <c r="D315" s="39"/>
      <c r="E315" s="39"/>
      <c r="F315" s="39"/>
      <c r="G315" s="38">
        <f>STDEV(G302:G313)</f>
        <v>0.2800756847</v>
      </c>
      <c r="H315" s="38"/>
      <c r="I315" s="38">
        <f>STDEV(I302:I313)</f>
        <v>0.1065897865</v>
      </c>
      <c r="J315" s="39"/>
      <c r="K315" s="39"/>
      <c r="L315" s="39"/>
      <c r="M315" s="39"/>
      <c r="N315" s="39"/>
      <c r="O315" s="39"/>
      <c r="P315" s="38">
        <f>STDEV(P302:P313)</f>
        <v>0.09615123789</v>
      </c>
      <c r="Q315" s="38"/>
      <c r="R315" s="38">
        <f>STDEV(R302:R313)</f>
        <v>0.09615123789</v>
      </c>
      <c r="S315" s="39"/>
      <c r="T315" s="39"/>
      <c r="U315" s="39"/>
      <c r="V315" s="39"/>
      <c r="W315" s="39"/>
      <c r="X315" s="39"/>
      <c r="Y315" s="38">
        <f>STDEV(Y302:Y313)</f>
        <v>0.2550385994</v>
      </c>
      <c r="Z315" s="38"/>
      <c r="AA315" s="38">
        <f>STDEV(AA302:AA313)</f>
        <v>0.2550385994</v>
      </c>
      <c r="AB315" s="39"/>
      <c r="AC315" s="39"/>
      <c r="AD315" s="39"/>
      <c r="AE315" s="39"/>
      <c r="AF315" s="39"/>
      <c r="AG315" s="39"/>
      <c r="AH315" s="38">
        <f>STDEV(AH302:AH313)</f>
        <v>0.1388985767</v>
      </c>
      <c r="AI315" s="38"/>
      <c r="AJ315" s="38">
        <f>STDEV(AJ302:AJ313)</f>
        <v>0.1388985767</v>
      </c>
      <c r="AK315" s="39"/>
      <c r="AL315" s="39"/>
      <c r="AM315" s="39"/>
      <c r="AN315" s="39"/>
      <c r="AO315" s="39"/>
      <c r="AP315" s="39"/>
      <c r="AQ315" s="38">
        <f>STDEV(AQ302:AQ313)</f>
        <v>0.280082376</v>
      </c>
      <c r="AR315" s="38"/>
      <c r="AS315" s="38">
        <f>STDEV(AS302:AS313)</f>
        <v>0.1325322485</v>
      </c>
      <c r="AT315" s="39"/>
      <c r="AU315" s="39"/>
      <c r="AV315" s="39"/>
      <c r="AW315" s="39"/>
      <c r="AX315" s="39"/>
      <c r="AY315" s="39"/>
      <c r="AZ315" s="38">
        <f>STDEV(AZ302:AZ313)</f>
        <v>0.2710801142</v>
      </c>
      <c r="BA315" s="38"/>
      <c r="BB315" s="38">
        <f>STDEV(BB302:BB313)</f>
        <v>0.2710801142</v>
      </c>
      <c r="BC315" s="39"/>
      <c r="BD315" s="39"/>
      <c r="BE315" s="39"/>
      <c r="BF315" s="39"/>
      <c r="BG315" s="39"/>
      <c r="BH315" s="39"/>
      <c r="BI315" s="38">
        <f>STDEV(BI302:BI313)</f>
        <v>0.2675573224</v>
      </c>
      <c r="BJ315" s="38"/>
      <c r="BK315" s="38">
        <f>STDEV(BK302:BK313)</f>
        <v>0.2675573224</v>
      </c>
      <c r="BL315" s="39"/>
      <c r="BM315" s="39"/>
      <c r="BN315" s="39"/>
      <c r="BO315" s="39"/>
      <c r="BP315" s="39"/>
      <c r="BQ315" s="39"/>
      <c r="BR315" s="38">
        <f>STDEV(BR302:BR313)</f>
        <v>0.1449793586</v>
      </c>
      <c r="BS315" s="38"/>
      <c r="BT315" s="38">
        <f>STDEV(BT302:BT313)</f>
        <v>0.1449793586</v>
      </c>
      <c r="BU315" s="39"/>
      <c r="BV315" s="39"/>
      <c r="BW315" s="39"/>
      <c r="BX315" s="39"/>
      <c r="BY315" s="39"/>
      <c r="BZ315" s="39"/>
      <c r="CA315" s="38">
        <f>STDEV(CA302:CA313)</f>
        <v>0.07815232142</v>
      </c>
      <c r="CB315" s="38"/>
      <c r="CC315" s="38">
        <f>STDEV(CC302:CC313)</f>
        <v>0.07815232142</v>
      </c>
      <c r="CD315" s="39"/>
      <c r="CE315" s="39"/>
      <c r="CF315" s="39"/>
      <c r="CG315" s="39"/>
      <c r="CH315" s="39"/>
      <c r="CI315" s="39"/>
      <c r="CJ315" s="38">
        <f>STDEV(CJ302:CJ313)</f>
        <v>0.05794798715</v>
      </c>
      <c r="CK315" s="38"/>
      <c r="CL315" s="38">
        <f>STDEV(CL302:CL313)</f>
        <v>0.05794798715</v>
      </c>
    </row>
    <row r="316" ht="16.5" customHeight="1">
      <c r="A316" s="40" t="s">
        <v>27</v>
      </c>
      <c r="B316" s="41"/>
      <c r="C316" s="41"/>
      <c r="D316" s="41"/>
      <c r="E316" s="41"/>
      <c r="F316" s="41"/>
      <c r="G316" s="40">
        <f>VAR(G302:G313)</f>
        <v>0.07844238918</v>
      </c>
      <c r="H316" s="40"/>
      <c r="I316" s="40">
        <f>VAR(I302:I313)</f>
        <v>0.01136138259</v>
      </c>
      <c r="J316" s="41"/>
      <c r="K316" s="41"/>
      <c r="L316" s="41"/>
      <c r="M316" s="41"/>
      <c r="N316" s="41"/>
      <c r="O316" s="41"/>
      <c r="P316" s="40">
        <f>VAR(P302:P313)</f>
        <v>0.009245060547</v>
      </c>
      <c r="Q316" s="41"/>
      <c r="R316" s="40">
        <f>VAR(R302:R313)</f>
        <v>0.009245060547</v>
      </c>
      <c r="S316" s="41"/>
      <c r="T316" s="41"/>
      <c r="U316" s="41"/>
      <c r="V316" s="41"/>
      <c r="W316" s="41"/>
      <c r="X316" s="41"/>
      <c r="Y316" s="40">
        <f>VAR(Y302:Y313)</f>
        <v>0.0650446872</v>
      </c>
      <c r="Z316" s="41"/>
      <c r="AA316" s="40">
        <f>VAR(AA302:AA313)</f>
        <v>0.0650446872</v>
      </c>
      <c r="AB316" s="41"/>
      <c r="AC316" s="41"/>
      <c r="AD316" s="41"/>
      <c r="AE316" s="41"/>
      <c r="AF316" s="41"/>
      <c r="AG316" s="41"/>
      <c r="AH316" s="40">
        <f>VAR(AH302:AH313)</f>
        <v>0.01929281461</v>
      </c>
      <c r="AI316" s="41"/>
      <c r="AJ316" s="40">
        <f>VAR(AJ302:AJ313)</f>
        <v>0.01929281461</v>
      </c>
      <c r="AK316" s="41"/>
      <c r="AL316" s="41"/>
      <c r="AM316" s="41"/>
      <c r="AN316" s="41"/>
      <c r="AO316" s="41"/>
      <c r="AP316" s="41"/>
      <c r="AQ316" s="40">
        <f>VAR(AQ302:AQ313)</f>
        <v>0.07844613733</v>
      </c>
      <c r="AR316" s="41"/>
      <c r="AS316" s="40">
        <f>VAR(AS302:AS313)</f>
        <v>0.01756479689</v>
      </c>
      <c r="AT316" s="41"/>
      <c r="AU316" s="41"/>
      <c r="AV316" s="41"/>
      <c r="AW316" s="41"/>
      <c r="AX316" s="41"/>
      <c r="AY316" s="41"/>
      <c r="AZ316" s="40">
        <f>VAR(AZ302:AZ313)</f>
        <v>0.07348442832</v>
      </c>
      <c r="BA316" s="41"/>
      <c r="BB316" s="40">
        <f>VAR(BB302:BB313)</f>
        <v>0.07348442832</v>
      </c>
      <c r="BC316" s="41"/>
      <c r="BD316" s="41"/>
      <c r="BE316" s="41"/>
      <c r="BF316" s="41"/>
      <c r="BG316" s="41"/>
      <c r="BH316" s="41"/>
      <c r="BI316" s="40">
        <f>VAR(BI302:BI313)</f>
        <v>0.07158692077</v>
      </c>
      <c r="BJ316" s="41"/>
      <c r="BK316" s="40">
        <f>VAR(BK302:BK313)</f>
        <v>0.07158692077</v>
      </c>
      <c r="BL316" s="41"/>
      <c r="BM316" s="41"/>
      <c r="BN316" s="41"/>
      <c r="BO316" s="41"/>
      <c r="BP316" s="41"/>
      <c r="BQ316" s="41"/>
      <c r="BR316" s="40">
        <f>VAR(BR302:BR313)</f>
        <v>0.02101901441</v>
      </c>
      <c r="BS316" s="41"/>
      <c r="BT316" s="40">
        <f>VAR(BT302:BT313)</f>
        <v>0.02101901441</v>
      </c>
      <c r="BU316" s="41"/>
      <c r="BV316" s="41"/>
      <c r="BW316" s="41"/>
      <c r="BX316" s="41"/>
      <c r="BY316" s="41"/>
      <c r="BZ316" s="41"/>
      <c r="CA316" s="40">
        <f>VAR(CA302:CA313)</f>
        <v>0.006107785343</v>
      </c>
      <c r="CB316" s="41"/>
      <c r="CC316" s="40">
        <f>VAR(CC302:CC313)</f>
        <v>0.006107785343</v>
      </c>
      <c r="CD316" s="41"/>
      <c r="CE316" s="41"/>
      <c r="CF316" s="41"/>
      <c r="CG316" s="41"/>
      <c r="CH316" s="41"/>
      <c r="CI316" s="41"/>
      <c r="CJ316" s="40">
        <f>VAR(CJ302:CJ313)</f>
        <v>0.003357969215</v>
      </c>
      <c r="CK316" s="41"/>
      <c r="CL316" s="40">
        <f>VAR(CL302:CL313)</f>
        <v>0.003357969215</v>
      </c>
    </row>
    <row r="317" ht="16.5" customHeight="1">
      <c r="A317" s="23"/>
      <c r="B317" s="23">
        <v>0.0</v>
      </c>
      <c r="C317" s="23">
        <v>1.0</v>
      </c>
      <c r="D317" s="23">
        <f>F317-E317</f>
        <v>10</v>
      </c>
      <c r="E317" s="23">
        <v>37.0</v>
      </c>
      <c r="F317" s="23">
        <v>47.0</v>
      </c>
      <c r="G317" s="23">
        <f t="shared" ref="G317:G328" si="908">E317/F317</f>
        <v>0.7872340426</v>
      </c>
      <c r="H317" s="23">
        <v>78.7</v>
      </c>
      <c r="I317" s="23">
        <f t="shared" ref="I317:I328" si="909">D317/F317</f>
        <v>0.2127659574</v>
      </c>
      <c r="J317" s="24"/>
      <c r="K317" s="24">
        <v>0.0</v>
      </c>
      <c r="L317" s="24">
        <v>5.0</v>
      </c>
      <c r="M317" s="24">
        <f t="shared" ref="M317:M328" si="910">O317-N317</f>
        <v>5</v>
      </c>
      <c r="N317" s="24">
        <v>52.0</v>
      </c>
      <c r="O317" s="24">
        <v>57.0</v>
      </c>
      <c r="P317" s="24">
        <f t="shared" ref="P317:P328" si="911">N317/O317</f>
        <v>0.9122807018</v>
      </c>
      <c r="Q317" s="24">
        <v>91.2</v>
      </c>
      <c r="R317" s="24">
        <f t="shared" ref="R317:R328" si="912">M317/O317</f>
        <v>0.08771929825</v>
      </c>
      <c r="S317" s="49"/>
      <c r="T317" s="49">
        <v>0.0</v>
      </c>
      <c r="U317" s="49">
        <v>8.0</v>
      </c>
      <c r="V317" s="49">
        <f t="shared" ref="V317:V328" si="913">X317-W317</f>
        <v>2</v>
      </c>
      <c r="W317" s="49">
        <v>38.0</v>
      </c>
      <c r="X317" s="49">
        <v>40.0</v>
      </c>
      <c r="Y317" s="49">
        <f t="shared" ref="Y317:Y328" si="914">W317/X317</f>
        <v>0.95</v>
      </c>
      <c r="Z317" s="49">
        <v>95.0</v>
      </c>
      <c r="AA317" s="49">
        <f t="shared" ref="AA317:AA328" si="915">V317/X317</f>
        <v>0.05</v>
      </c>
      <c r="AB317" s="50"/>
      <c r="AC317" s="50">
        <v>0.0</v>
      </c>
      <c r="AD317" s="50">
        <v>2.0</v>
      </c>
      <c r="AE317" s="50">
        <f t="shared" ref="AE317:AE324" si="916">AG317-AF317</f>
        <v>7</v>
      </c>
      <c r="AF317" s="50">
        <v>130.0</v>
      </c>
      <c r="AG317" s="50">
        <v>137.0</v>
      </c>
      <c r="AH317" s="50">
        <f t="shared" ref="AH317:AH328" si="917">AF317/AG317</f>
        <v>0.9489051095</v>
      </c>
      <c r="AI317" s="50">
        <v>94.9</v>
      </c>
      <c r="AJ317" s="50">
        <f t="shared" ref="AJ317:AJ328" si="918">AE317/AG317</f>
        <v>0.05109489051</v>
      </c>
      <c r="AK317" s="27"/>
      <c r="AL317" s="27">
        <v>0.0</v>
      </c>
      <c r="AM317" s="27">
        <v>3.0</v>
      </c>
      <c r="AN317" s="27">
        <f t="shared" ref="AN317:AN327" si="919">AP317-AO317</f>
        <v>9</v>
      </c>
      <c r="AO317" s="27">
        <v>136.0</v>
      </c>
      <c r="AP317" s="27">
        <v>145.0</v>
      </c>
      <c r="AQ317" s="27">
        <f t="shared" ref="AQ317:AQ328" si="920">AO317/AP317</f>
        <v>0.9379310345</v>
      </c>
      <c r="AR317" s="27">
        <v>93.8</v>
      </c>
      <c r="AS317" s="27">
        <f t="shared" ref="AS317:AS328" si="921">AN317/AP317</f>
        <v>0.06206896552</v>
      </c>
      <c r="AT317" s="28"/>
      <c r="AU317" s="28">
        <v>0.0</v>
      </c>
      <c r="AV317" s="28">
        <v>3.0</v>
      </c>
      <c r="AW317" s="28">
        <f t="shared" ref="AW317:AW328" si="922">AY317-AX317</f>
        <v>11</v>
      </c>
      <c r="AX317" s="28">
        <v>126.0</v>
      </c>
      <c r="AY317" s="28">
        <v>137.0</v>
      </c>
      <c r="AZ317" s="28">
        <f t="shared" ref="AZ317:AZ328" si="923">AX317/AY317</f>
        <v>0.9197080292</v>
      </c>
      <c r="BA317" s="28">
        <v>92.0</v>
      </c>
      <c r="BB317" s="28">
        <f t="shared" ref="BB317:BB328" si="924">AW317/AY317</f>
        <v>0.0802919708</v>
      </c>
      <c r="BC317" s="29"/>
      <c r="BD317" s="29">
        <v>0.0</v>
      </c>
      <c r="BE317" s="29">
        <v>10.0</v>
      </c>
      <c r="BF317" s="29">
        <f t="shared" ref="BF317:BF328" si="925">BH317-BG317</f>
        <v>25</v>
      </c>
      <c r="BG317" s="29">
        <v>52.0</v>
      </c>
      <c r="BH317" s="29">
        <v>77.0</v>
      </c>
      <c r="BI317" s="29">
        <f t="shared" ref="BI317:BI328" si="926">BG317/BH317</f>
        <v>0.6753246753</v>
      </c>
      <c r="BJ317" s="29">
        <v>67.5</v>
      </c>
      <c r="BK317" s="29">
        <f t="shared" ref="BK317:BK328" si="927">BF317/BH317</f>
        <v>0.3246753247</v>
      </c>
      <c r="BL317" s="30"/>
      <c r="BM317" s="30">
        <v>0.0</v>
      </c>
      <c r="BN317" s="30">
        <v>3.0</v>
      </c>
      <c r="BO317" s="30">
        <f t="shared" ref="BO317:BO323" si="928">BQ317-BP317</f>
        <v>15</v>
      </c>
      <c r="BP317" s="30">
        <v>176.0</v>
      </c>
      <c r="BQ317" s="30">
        <v>191.0</v>
      </c>
      <c r="BR317" s="30">
        <f t="shared" ref="BR317:BR328" si="929">BP317/BQ317</f>
        <v>0.9214659686</v>
      </c>
      <c r="BS317" s="30">
        <v>92.1</v>
      </c>
      <c r="BT317" s="30">
        <f t="shared" ref="BT317:BT328" si="930">BO317/BQ317</f>
        <v>0.07853403141</v>
      </c>
      <c r="BU317" s="31"/>
      <c r="BV317" s="31">
        <v>0.0</v>
      </c>
      <c r="BW317" s="31">
        <v>10.0</v>
      </c>
      <c r="BX317" s="31">
        <v>8.0</v>
      </c>
      <c r="BY317" s="31">
        <v>7.0</v>
      </c>
      <c r="BZ317" s="31">
        <v>15.0</v>
      </c>
      <c r="CA317" s="31">
        <f t="shared" ref="CA317:CA328" si="931">BY317/BZ317</f>
        <v>0.4666666667</v>
      </c>
      <c r="CB317" s="31">
        <v>46.67</v>
      </c>
      <c r="CC317" s="31">
        <f t="shared" ref="CC317:CC328" si="932">BX317/BZ317</f>
        <v>0.5333333333</v>
      </c>
      <c r="CD317" s="42"/>
      <c r="CE317" s="42">
        <v>0.0</v>
      </c>
      <c r="CF317" s="42">
        <v>0.0</v>
      </c>
      <c r="CG317" s="42">
        <f t="shared" ref="CG317:CG328" si="933">CI317-CH317</f>
        <v>33</v>
      </c>
      <c r="CH317" s="42">
        <v>305.0</v>
      </c>
      <c r="CI317" s="42">
        <v>338.0</v>
      </c>
      <c r="CJ317" s="42">
        <f t="shared" ref="CJ317:CJ328" si="934">CH317/CI317</f>
        <v>0.9023668639</v>
      </c>
      <c r="CK317" s="42">
        <v>90.2</v>
      </c>
      <c r="CL317" s="42">
        <f t="shared" ref="CL317:CL328" si="935">CG317/CI317</f>
        <v>0.09763313609</v>
      </c>
    </row>
    <row r="318" ht="16.5" customHeight="1">
      <c r="A318" s="23"/>
      <c r="B318" s="23">
        <v>1.0</v>
      </c>
      <c r="C318" s="23">
        <v>0.0</v>
      </c>
      <c r="D318" s="23">
        <v>14.0</v>
      </c>
      <c r="E318" s="23">
        <v>0.0</v>
      </c>
      <c r="F318" s="23">
        <v>14.0</v>
      </c>
      <c r="G318" s="23">
        <f t="shared" si="908"/>
        <v>0</v>
      </c>
      <c r="H318" s="23">
        <v>0.0</v>
      </c>
      <c r="I318" s="23">
        <f t="shared" si="909"/>
        <v>1</v>
      </c>
      <c r="J318" s="24"/>
      <c r="K318" s="24">
        <v>1.0</v>
      </c>
      <c r="L318" s="24">
        <v>1.0</v>
      </c>
      <c r="M318" s="24">
        <f t="shared" si="910"/>
        <v>4</v>
      </c>
      <c r="N318" s="24">
        <v>79.0</v>
      </c>
      <c r="O318" s="24">
        <v>83.0</v>
      </c>
      <c r="P318" s="24">
        <f t="shared" si="911"/>
        <v>0.9518072289</v>
      </c>
      <c r="Q318" s="24">
        <v>95.2</v>
      </c>
      <c r="R318" s="24">
        <f t="shared" si="912"/>
        <v>0.04819277108</v>
      </c>
      <c r="S318" s="49"/>
      <c r="T318" s="49">
        <v>1.0</v>
      </c>
      <c r="U318" s="49">
        <v>1.0</v>
      </c>
      <c r="V318" s="49">
        <f t="shared" si="913"/>
        <v>4</v>
      </c>
      <c r="W318" s="49">
        <v>108.0</v>
      </c>
      <c r="X318" s="49">
        <v>112.0</v>
      </c>
      <c r="Y318" s="49">
        <f t="shared" si="914"/>
        <v>0.9642857143</v>
      </c>
      <c r="Z318" s="49">
        <v>96.4</v>
      </c>
      <c r="AA318" s="49">
        <f t="shared" si="915"/>
        <v>0.03571428571</v>
      </c>
      <c r="AB318" s="50"/>
      <c r="AC318" s="50">
        <v>1.0</v>
      </c>
      <c r="AD318" s="50">
        <v>8.0</v>
      </c>
      <c r="AE318" s="50">
        <f t="shared" si="916"/>
        <v>6</v>
      </c>
      <c r="AF318" s="50">
        <v>45.0</v>
      </c>
      <c r="AG318" s="50">
        <v>51.0</v>
      </c>
      <c r="AH318" s="50">
        <f t="shared" si="917"/>
        <v>0.8823529412</v>
      </c>
      <c r="AI318" s="50">
        <v>88.2</v>
      </c>
      <c r="AJ318" s="50">
        <f t="shared" si="918"/>
        <v>0.1176470588</v>
      </c>
      <c r="AK318" s="27"/>
      <c r="AL318" s="27">
        <v>1.0</v>
      </c>
      <c r="AM318" s="27">
        <v>8.0</v>
      </c>
      <c r="AN318" s="27">
        <f t="shared" si="919"/>
        <v>6</v>
      </c>
      <c r="AO318" s="27">
        <v>60.0</v>
      </c>
      <c r="AP318" s="27">
        <v>66.0</v>
      </c>
      <c r="AQ318" s="27">
        <f t="shared" si="920"/>
        <v>0.9090909091</v>
      </c>
      <c r="AR318" s="27">
        <v>90.9</v>
      </c>
      <c r="AS318" s="27">
        <f t="shared" si="921"/>
        <v>0.09090909091</v>
      </c>
      <c r="AT318" s="28"/>
      <c r="AU318" s="28">
        <v>1.0</v>
      </c>
      <c r="AV318" s="28">
        <v>0.0</v>
      </c>
      <c r="AW318" s="28">
        <f t="shared" si="922"/>
        <v>10</v>
      </c>
      <c r="AX318" s="28">
        <v>143.0</v>
      </c>
      <c r="AY318" s="28">
        <v>153.0</v>
      </c>
      <c r="AZ318" s="28">
        <f t="shared" si="923"/>
        <v>0.9346405229</v>
      </c>
      <c r="BA318" s="28">
        <v>93.5</v>
      </c>
      <c r="BB318" s="28">
        <f t="shared" si="924"/>
        <v>0.06535947712</v>
      </c>
      <c r="BC318" s="29"/>
      <c r="BD318" s="29">
        <v>1.0</v>
      </c>
      <c r="BE318" s="29">
        <v>3.0</v>
      </c>
      <c r="BF318" s="29">
        <f t="shared" si="925"/>
        <v>16</v>
      </c>
      <c r="BG318" s="29">
        <v>141.0</v>
      </c>
      <c r="BH318" s="29">
        <v>157.0</v>
      </c>
      <c r="BI318" s="29">
        <f t="shared" si="926"/>
        <v>0.898089172</v>
      </c>
      <c r="BJ318" s="29">
        <v>89.8</v>
      </c>
      <c r="BK318" s="29">
        <f t="shared" si="927"/>
        <v>0.101910828</v>
      </c>
      <c r="BL318" s="30"/>
      <c r="BM318" s="30">
        <v>1.0</v>
      </c>
      <c r="BN318" s="30">
        <v>2.0</v>
      </c>
      <c r="BO318" s="30">
        <f t="shared" si="928"/>
        <v>32</v>
      </c>
      <c r="BP318" s="30">
        <v>196.0</v>
      </c>
      <c r="BQ318" s="30">
        <v>228.0</v>
      </c>
      <c r="BR318" s="30">
        <f t="shared" si="929"/>
        <v>0.8596491228</v>
      </c>
      <c r="BS318" s="30">
        <v>86.0</v>
      </c>
      <c r="BT318" s="30">
        <f t="shared" si="930"/>
        <v>0.1403508772</v>
      </c>
      <c r="BU318" s="31"/>
      <c r="BV318" s="31">
        <v>1.0</v>
      </c>
      <c r="BW318" s="31">
        <v>7.0</v>
      </c>
      <c r="BX318" s="31">
        <f t="shared" ref="BX318:BX328" si="936">BZ318-BY318</f>
        <v>23</v>
      </c>
      <c r="BY318" s="31">
        <v>100.0</v>
      </c>
      <c r="BZ318" s="31">
        <v>123.0</v>
      </c>
      <c r="CA318" s="31">
        <f t="shared" si="931"/>
        <v>0.8130081301</v>
      </c>
      <c r="CB318" s="31">
        <v>81.3</v>
      </c>
      <c r="CC318" s="31">
        <f t="shared" si="932"/>
        <v>0.1869918699</v>
      </c>
      <c r="CD318" s="42"/>
      <c r="CE318" s="42">
        <v>1.0</v>
      </c>
      <c r="CF318" s="42">
        <v>8.0</v>
      </c>
      <c r="CG318" s="42">
        <f t="shared" si="933"/>
        <v>86</v>
      </c>
      <c r="CH318" s="42">
        <v>126.0</v>
      </c>
      <c r="CI318" s="42">
        <v>212.0</v>
      </c>
      <c r="CJ318" s="42">
        <f t="shared" si="934"/>
        <v>0.5943396226</v>
      </c>
      <c r="CK318" s="42">
        <v>59.4</v>
      </c>
      <c r="CL318" s="42">
        <f t="shared" si="935"/>
        <v>0.4056603774</v>
      </c>
    </row>
    <row r="319" ht="16.5" customHeight="1">
      <c r="A319" s="23"/>
      <c r="B319" s="23">
        <v>2.0</v>
      </c>
      <c r="C319" s="23">
        <v>9.0</v>
      </c>
      <c r="D319" s="23">
        <f t="shared" ref="D319:D328" si="937">F319-E319</f>
        <v>7</v>
      </c>
      <c r="E319" s="23">
        <v>19.0</v>
      </c>
      <c r="F319" s="23">
        <v>26.0</v>
      </c>
      <c r="G319" s="23">
        <f t="shared" si="908"/>
        <v>0.7307692308</v>
      </c>
      <c r="H319" s="23">
        <v>73.1</v>
      </c>
      <c r="I319" s="23">
        <f t="shared" si="909"/>
        <v>0.2692307692</v>
      </c>
      <c r="J319" s="24"/>
      <c r="K319" s="24">
        <v>2.0</v>
      </c>
      <c r="L319" s="24">
        <v>8.0</v>
      </c>
      <c r="M319" s="24">
        <f t="shared" si="910"/>
        <v>2</v>
      </c>
      <c r="N319" s="24">
        <v>29.0</v>
      </c>
      <c r="O319" s="24">
        <v>31.0</v>
      </c>
      <c r="P319" s="24">
        <f t="shared" si="911"/>
        <v>0.935483871</v>
      </c>
      <c r="Q319" s="24">
        <v>93.5</v>
      </c>
      <c r="R319" s="24">
        <f t="shared" si="912"/>
        <v>0.06451612903</v>
      </c>
      <c r="S319" s="49"/>
      <c r="T319" s="49">
        <v>2.0</v>
      </c>
      <c r="U319" s="49">
        <v>11.0</v>
      </c>
      <c r="V319" s="49">
        <f t="shared" si="913"/>
        <v>10</v>
      </c>
      <c r="W319" s="49">
        <v>18.0</v>
      </c>
      <c r="X319" s="49">
        <v>28.0</v>
      </c>
      <c r="Y319" s="49">
        <f t="shared" si="914"/>
        <v>0.6428571429</v>
      </c>
      <c r="Z319" s="49">
        <v>64.3</v>
      </c>
      <c r="AA319" s="49">
        <f t="shared" si="915"/>
        <v>0.3571428571</v>
      </c>
      <c r="AB319" s="50"/>
      <c r="AC319" s="50">
        <v>2.0</v>
      </c>
      <c r="AD319" s="50">
        <v>0.0</v>
      </c>
      <c r="AE319" s="50">
        <f t="shared" si="916"/>
        <v>5</v>
      </c>
      <c r="AF319" s="50">
        <v>93.0</v>
      </c>
      <c r="AG319" s="50">
        <v>98.0</v>
      </c>
      <c r="AH319" s="50">
        <f t="shared" si="917"/>
        <v>0.9489795918</v>
      </c>
      <c r="AI319" s="50">
        <v>94.9</v>
      </c>
      <c r="AJ319" s="50">
        <f t="shared" si="918"/>
        <v>0.05102040816</v>
      </c>
      <c r="AK319" s="27"/>
      <c r="AL319" s="27">
        <v>2.0</v>
      </c>
      <c r="AM319" s="27">
        <v>1.0</v>
      </c>
      <c r="AN319" s="27">
        <f t="shared" si="919"/>
        <v>8</v>
      </c>
      <c r="AO319" s="27">
        <v>158.0</v>
      </c>
      <c r="AP319" s="27">
        <v>166.0</v>
      </c>
      <c r="AQ319" s="27">
        <f t="shared" si="920"/>
        <v>0.9518072289</v>
      </c>
      <c r="AR319" s="27">
        <v>95.2</v>
      </c>
      <c r="AS319" s="27">
        <f t="shared" si="921"/>
        <v>0.04819277108</v>
      </c>
      <c r="AT319" s="28"/>
      <c r="AU319" s="28">
        <v>2.0</v>
      </c>
      <c r="AV319" s="28">
        <v>11.0</v>
      </c>
      <c r="AW319" s="28">
        <f t="shared" si="922"/>
        <v>12</v>
      </c>
      <c r="AX319" s="28">
        <v>43.0</v>
      </c>
      <c r="AY319" s="28">
        <v>55.0</v>
      </c>
      <c r="AZ319" s="28">
        <f t="shared" si="923"/>
        <v>0.7818181818</v>
      </c>
      <c r="BA319" s="28">
        <v>78.2</v>
      </c>
      <c r="BB319" s="28">
        <f t="shared" si="924"/>
        <v>0.2181818182</v>
      </c>
      <c r="BC319" s="29"/>
      <c r="BD319" s="29">
        <v>2.0</v>
      </c>
      <c r="BE319" s="29">
        <v>11.0</v>
      </c>
      <c r="BF319" s="29">
        <f t="shared" si="925"/>
        <v>1</v>
      </c>
      <c r="BG319" s="29">
        <v>116.0</v>
      </c>
      <c r="BH319" s="29">
        <v>117.0</v>
      </c>
      <c r="BI319" s="29">
        <f t="shared" si="926"/>
        <v>0.9914529915</v>
      </c>
      <c r="BJ319" s="29">
        <v>99.1</v>
      </c>
      <c r="BK319" s="29">
        <f t="shared" si="927"/>
        <v>0.008547008547</v>
      </c>
      <c r="BL319" s="30"/>
      <c r="BM319" s="30">
        <v>2.0</v>
      </c>
      <c r="BN319" s="30">
        <v>10.0</v>
      </c>
      <c r="BO319" s="30">
        <f t="shared" si="928"/>
        <v>19</v>
      </c>
      <c r="BP319" s="30">
        <v>55.0</v>
      </c>
      <c r="BQ319" s="30">
        <v>74.0</v>
      </c>
      <c r="BR319" s="30">
        <f t="shared" si="929"/>
        <v>0.7432432432</v>
      </c>
      <c r="BS319" s="30">
        <v>74.3</v>
      </c>
      <c r="BT319" s="30">
        <f t="shared" si="930"/>
        <v>0.2567567568</v>
      </c>
      <c r="BU319" s="31"/>
      <c r="BV319" s="31">
        <v>2.0</v>
      </c>
      <c r="BW319" s="31">
        <v>4.0</v>
      </c>
      <c r="BX319" s="31">
        <f t="shared" si="936"/>
        <v>22</v>
      </c>
      <c r="BY319" s="31">
        <v>170.0</v>
      </c>
      <c r="BZ319" s="31">
        <v>192.0</v>
      </c>
      <c r="CA319" s="31">
        <f t="shared" si="931"/>
        <v>0.8854166667</v>
      </c>
      <c r="CB319" s="31">
        <v>88.5</v>
      </c>
      <c r="CC319" s="31">
        <f t="shared" si="932"/>
        <v>0.1145833333</v>
      </c>
      <c r="CD319" s="42"/>
      <c r="CE319" s="42">
        <v>2.0</v>
      </c>
      <c r="CF319" s="42">
        <v>7.0</v>
      </c>
      <c r="CG319" s="42">
        <f t="shared" si="933"/>
        <v>26</v>
      </c>
      <c r="CH319" s="42">
        <v>145.0</v>
      </c>
      <c r="CI319" s="42">
        <v>171.0</v>
      </c>
      <c r="CJ319" s="42">
        <f t="shared" si="934"/>
        <v>0.8479532164</v>
      </c>
      <c r="CK319" s="42">
        <v>84.8</v>
      </c>
      <c r="CL319" s="42">
        <f t="shared" si="935"/>
        <v>0.1520467836</v>
      </c>
    </row>
    <row r="320" ht="16.5" customHeight="1">
      <c r="A320" s="23"/>
      <c r="B320" s="23">
        <v>3.0</v>
      </c>
      <c r="C320" s="23">
        <v>10.0</v>
      </c>
      <c r="D320" s="23">
        <f t="shared" si="937"/>
        <v>5</v>
      </c>
      <c r="E320" s="23">
        <v>12.0</v>
      </c>
      <c r="F320" s="23">
        <v>17.0</v>
      </c>
      <c r="G320" s="23">
        <f t="shared" si="908"/>
        <v>0.7058823529</v>
      </c>
      <c r="H320" s="23">
        <v>70.6</v>
      </c>
      <c r="I320" s="23">
        <f t="shared" si="909"/>
        <v>0.2941176471</v>
      </c>
      <c r="J320" s="24"/>
      <c r="K320" s="24">
        <v>3.0</v>
      </c>
      <c r="L320" s="24">
        <v>9.0</v>
      </c>
      <c r="M320" s="24">
        <f t="shared" si="910"/>
        <v>0</v>
      </c>
      <c r="N320" s="24">
        <v>35.0</v>
      </c>
      <c r="O320" s="24">
        <v>35.0</v>
      </c>
      <c r="P320" s="24">
        <f t="shared" si="911"/>
        <v>1</v>
      </c>
      <c r="Q320" s="24">
        <v>100.0</v>
      </c>
      <c r="R320" s="24">
        <f t="shared" si="912"/>
        <v>0</v>
      </c>
      <c r="S320" s="49"/>
      <c r="T320" s="49">
        <v>3.0</v>
      </c>
      <c r="U320" s="49">
        <v>7.0</v>
      </c>
      <c r="V320" s="49">
        <f t="shared" si="913"/>
        <v>8</v>
      </c>
      <c r="W320" s="49">
        <v>49.0</v>
      </c>
      <c r="X320" s="49">
        <v>57.0</v>
      </c>
      <c r="Y320" s="49">
        <f t="shared" si="914"/>
        <v>0.8596491228</v>
      </c>
      <c r="Z320" s="49">
        <v>86.0</v>
      </c>
      <c r="AA320" s="49">
        <f t="shared" si="915"/>
        <v>0.1403508772</v>
      </c>
      <c r="AB320" s="50"/>
      <c r="AC320" s="50">
        <v>3.0</v>
      </c>
      <c r="AD320" s="50">
        <v>6.0</v>
      </c>
      <c r="AE320" s="50">
        <f t="shared" si="916"/>
        <v>4</v>
      </c>
      <c r="AF320" s="50">
        <v>99.0</v>
      </c>
      <c r="AG320" s="50">
        <v>103.0</v>
      </c>
      <c r="AH320" s="50">
        <f t="shared" si="917"/>
        <v>0.9611650485</v>
      </c>
      <c r="AI320" s="50">
        <v>96.1</v>
      </c>
      <c r="AJ320" s="50">
        <f t="shared" si="918"/>
        <v>0.03883495146</v>
      </c>
      <c r="AK320" s="27"/>
      <c r="AL320" s="27">
        <v>3.0</v>
      </c>
      <c r="AM320" s="27">
        <v>6.0</v>
      </c>
      <c r="AN320" s="27">
        <f t="shared" si="919"/>
        <v>7</v>
      </c>
      <c r="AO320" s="27">
        <v>98.0</v>
      </c>
      <c r="AP320" s="27">
        <v>105.0</v>
      </c>
      <c r="AQ320" s="27">
        <f t="shared" si="920"/>
        <v>0.9333333333</v>
      </c>
      <c r="AR320" s="27">
        <v>93.3</v>
      </c>
      <c r="AS320" s="27">
        <f t="shared" si="921"/>
        <v>0.06666666667</v>
      </c>
      <c r="AT320" s="28"/>
      <c r="AU320" s="28">
        <v>3.0</v>
      </c>
      <c r="AV320" s="28">
        <v>7.0</v>
      </c>
      <c r="AW320" s="28">
        <f t="shared" si="922"/>
        <v>15</v>
      </c>
      <c r="AX320" s="28">
        <v>71.0</v>
      </c>
      <c r="AY320" s="28">
        <v>86.0</v>
      </c>
      <c r="AZ320" s="28">
        <f t="shared" si="923"/>
        <v>0.8255813953</v>
      </c>
      <c r="BA320" s="28">
        <v>82.6</v>
      </c>
      <c r="BB320" s="28">
        <f t="shared" si="924"/>
        <v>0.1744186047</v>
      </c>
      <c r="BC320" s="29"/>
      <c r="BD320" s="29">
        <v>3.0</v>
      </c>
      <c r="BE320" s="29">
        <v>5.0</v>
      </c>
      <c r="BF320" s="29">
        <f t="shared" si="925"/>
        <v>11</v>
      </c>
      <c r="BG320" s="29">
        <v>108.0</v>
      </c>
      <c r="BH320" s="29">
        <v>119.0</v>
      </c>
      <c r="BI320" s="29">
        <f t="shared" si="926"/>
        <v>0.9075630252</v>
      </c>
      <c r="BJ320" s="29">
        <v>90.8</v>
      </c>
      <c r="BK320" s="29">
        <f t="shared" si="927"/>
        <v>0.09243697479</v>
      </c>
      <c r="BL320" s="30"/>
      <c r="BM320" s="30">
        <v>3.0</v>
      </c>
      <c r="BN320" s="30">
        <v>5.0</v>
      </c>
      <c r="BO320" s="30">
        <f t="shared" si="928"/>
        <v>20</v>
      </c>
      <c r="BP320" s="30">
        <v>139.0</v>
      </c>
      <c r="BQ320" s="30">
        <v>159.0</v>
      </c>
      <c r="BR320" s="30">
        <f t="shared" si="929"/>
        <v>0.8742138365</v>
      </c>
      <c r="BS320" s="30">
        <v>87.4</v>
      </c>
      <c r="BT320" s="30">
        <f t="shared" si="930"/>
        <v>0.1257861635</v>
      </c>
      <c r="BU320" s="31"/>
      <c r="BV320" s="31">
        <v>3.0</v>
      </c>
      <c r="BW320" s="31">
        <v>3.0</v>
      </c>
      <c r="BX320" s="31">
        <f t="shared" si="936"/>
        <v>23</v>
      </c>
      <c r="BY320" s="31">
        <v>195.0</v>
      </c>
      <c r="BZ320" s="31">
        <v>218.0</v>
      </c>
      <c r="CA320" s="31">
        <f t="shared" si="931"/>
        <v>0.8944954128</v>
      </c>
      <c r="CB320" s="31">
        <v>89.4</v>
      </c>
      <c r="CC320" s="31">
        <f t="shared" si="932"/>
        <v>0.1055045872</v>
      </c>
      <c r="CD320" s="42"/>
      <c r="CE320" s="42">
        <v>3.0</v>
      </c>
      <c r="CF320" s="42">
        <v>10.0</v>
      </c>
      <c r="CG320" s="42">
        <f t="shared" si="933"/>
        <v>29</v>
      </c>
      <c r="CH320" s="42">
        <v>98.0</v>
      </c>
      <c r="CI320" s="42">
        <v>127.0</v>
      </c>
      <c r="CJ320" s="42">
        <f t="shared" si="934"/>
        <v>0.7716535433</v>
      </c>
      <c r="CK320" s="42">
        <v>77.2</v>
      </c>
      <c r="CL320" s="42">
        <f t="shared" si="935"/>
        <v>0.2283464567</v>
      </c>
    </row>
    <row r="321" ht="16.5" customHeight="1">
      <c r="A321" s="23"/>
      <c r="B321" s="23">
        <v>4.0</v>
      </c>
      <c r="C321" s="23">
        <v>3.0</v>
      </c>
      <c r="D321" s="23">
        <f t="shared" si="937"/>
        <v>2</v>
      </c>
      <c r="E321" s="23">
        <v>36.0</v>
      </c>
      <c r="F321" s="23">
        <v>38.0</v>
      </c>
      <c r="G321" s="23">
        <f t="shared" si="908"/>
        <v>0.9473684211</v>
      </c>
      <c r="H321" s="23">
        <v>94.7</v>
      </c>
      <c r="I321" s="23">
        <f t="shared" si="909"/>
        <v>0.05263157895</v>
      </c>
      <c r="J321" s="24"/>
      <c r="K321" s="24">
        <v>4.0</v>
      </c>
      <c r="L321" s="24">
        <v>0.0</v>
      </c>
      <c r="M321" s="24">
        <f t="shared" si="910"/>
        <v>1</v>
      </c>
      <c r="N321" s="24">
        <v>79.0</v>
      </c>
      <c r="O321" s="24">
        <v>80.0</v>
      </c>
      <c r="P321" s="24">
        <f t="shared" si="911"/>
        <v>0.9875</v>
      </c>
      <c r="Q321" s="24">
        <v>98.8</v>
      </c>
      <c r="R321" s="24">
        <f t="shared" si="912"/>
        <v>0.0125</v>
      </c>
      <c r="S321" s="49"/>
      <c r="T321" s="49">
        <v>4.0</v>
      </c>
      <c r="U321" s="49">
        <v>3.0</v>
      </c>
      <c r="V321" s="49">
        <f t="shared" si="913"/>
        <v>4</v>
      </c>
      <c r="W321" s="49">
        <v>97.0</v>
      </c>
      <c r="X321" s="49">
        <v>101.0</v>
      </c>
      <c r="Y321" s="49">
        <f t="shared" si="914"/>
        <v>0.9603960396</v>
      </c>
      <c r="Z321" s="49">
        <v>96.0</v>
      </c>
      <c r="AA321" s="49">
        <f t="shared" si="915"/>
        <v>0.0396039604</v>
      </c>
      <c r="AB321" s="50"/>
      <c r="AC321" s="50">
        <v>4.0</v>
      </c>
      <c r="AD321" s="50">
        <v>4.0</v>
      </c>
      <c r="AE321" s="50">
        <f t="shared" si="916"/>
        <v>9</v>
      </c>
      <c r="AF321" s="50">
        <v>105.0</v>
      </c>
      <c r="AG321" s="50">
        <v>114.0</v>
      </c>
      <c r="AH321" s="50">
        <f t="shared" si="917"/>
        <v>0.9210526316</v>
      </c>
      <c r="AI321" s="50">
        <v>92.1</v>
      </c>
      <c r="AJ321" s="50">
        <f t="shared" si="918"/>
        <v>0.07894736842</v>
      </c>
      <c r="AK321" s="27"/>
      <c r="AL321" s="27">
        <v>4.0</v>
      </c>
      <c r="AM321" s="27">
        <v>9.0</v>
      </c>
      <c r="AN321" s="27">
        <f t="shared" si="919"/>
        <v>28</v>
      </c>
      <c r="AO321" s="27">
        <v>45.0</v>
      </c>
      <c r="AP321" s="27">
        <v>73.0</v>
      </c>
      <c r="AQ321" s="27">
        <f t="shared" si="920"/>
        <v>0.6164383562</v>
      </c>
      <c r="AR321" s="27">
        <v>61.6</v>
      </c>
      <c r="AS321" s="27">
        <f t="shared" si="921"/>
        <v>0.3835616438</v>
      </c>
      <c r="AT321" s="28"/>
      <c r="AU321" s="28">
        <v>4.0</v>
      </c>
      <c r="AV321" s="28">
        <v>4.0</v>
      </c>
      <c r="AW321" s="28">
        <f t="shared" si="922"/>
        <v>13</v>
      </c>
      <c r="AX321" s="28">
        <v>118.0</v>
      </c>
      <c r="AY321" s="28">
        <v>131.0</v>
      </c>
      <c r="AZ321" s="28">
        <f t="shared" si="923"/>
        <v>0.9007633588</v>
      </c>
      <c r="BA321" s="28">
        <v>90.1</v>
      </c>
      <c r="BB321" s="28">
        <f t="shared" si="924"/>
        <v>0.09923664122</v>
      </c>
      <c r="BC321" s="29"/>
      <c r="BD321" s="29">
        <v>4.0</v>
      </c>
      <c r="BE321" s="29">
        <v>4.0</v>
      </c>
      <c r="BF321" s="29">
        <f t="shared" si="925"/>
        <v>11</v>
      </c>
      <c r="BG321" s="29">
        <v>130.0</v>
      </c>
      <c r="BH321" s="29">
        <v>141.0</v>
      </c>
      <c r="BI321" s="29">
        <f t="shared" si="926"/>
        <v>0.9219858156</v>
      </c>
      <c r="BJ321" s="29">
        <v>92.2</v>
      </c>
      <c r="BK321" s="29">
        <f t="shared" si="927"/>
        <v>0.0780141844</v>
      </c>
      <c r="BL321" s="30"/>
      <c r="BM321" s="30">
        <v>4.0</v>
      </c>
      <c r="BN321" s="30">
        <v>11.0</v>
      </c>
      <c r="BO321" s="30">
        <f t="shared" si="928"/>
        <v>21</v>
      </c>
      <c r="BP321" s="30">
        <v>44.0</v>
      </c>
      <c r="BQ321" s="30">
        <v>65.0</v>
      </c>
      <c r="BR321" s="30">
        <f t="shared" si="929"/>
        <v>0.6769230769</v>
      </c>
      <c r="BS321" s="30">
        <v>67.7</v>
      </c>
      <c r="BT321" s="30">
        <f t="shared" si="930"/>
        <v>0.3230769231</v>
      </c>
      <c r="BU321" s="31"/>
      <c r="BV321" s="31">
        <v>4.0</v>
      </c>
      <c r="BW321" s="31">
        <v>0.0</v>
      </c>
      <c r="BX321" s="31">
        <f t="shared" si="936"/>
        <v>32</v>
      </c>
      <c r="BY321" s="31">
        <v>219.0</v>
      </c>
      <c r="BZ321" s="31">
        <v>251.0</v>
      </c>
      <c r="CA321" s="31">
        <f t="shared" si="931"/>
        <v>0.8725099602</v>
      </c>
      <c r="CB321" s="31">
        <v>87.3</v>
      </c>
      <c r="CC321" s="31">
        <f t="shared" si="932"/>
        <v>0.1274900398</v>
      </c>
      <c r="CD321" s="42"/>
      <c r="CE321" s="42">
        <v>4.0</v>
      </c>
      <c r="CF321" s="42">
        <v>3.0</v>
      </c>
      <c r="CG321" s="42">
        <f t="shared" si="933"/>
        <v>33</v>
      </c>
      <c r="CH321" s="42">
        <v>267.0</v>
      </c>
      <c r="CI321" s="42">
        <v>300.0</v>
      </c>
      <c r="CJ321" s="42">
        <f t="shared" si="934"/>
        <v>0.89</v>
      </c>
      <c r="CK321" s="42">
        <v>89.0</v>
      </c>
      <c r="CL321" s="42">
        <f t="shared" si="935"/>
        <v>0.11</v>
      </c>
    </row>
    <row r="322" ht="16.5" customHeight="1">
      <c r="A322" s="23"/>
      <c r="B322" s="23">
        <v>5.0</v>
      </c>
      <c r="C322" s="23">
        <v>2.0</v>
      </c>
      <c r="D322" s="23">
        <f t="shared" si="937"/>
        <v>1</v>
      </c>
      <c r="E322" s="23">
        <v>43.0</v>
      </c>
      <c r="F322" s="23">
        <v>44.0</v>
      </c>
      <c r="G322" s="23">
        <f t="shared" si="908"/>
        <v>0.9772727273</v>
      </c>
      <c r="H322" s="23">
        <v>97.7</v>
      </c>
      <c r="I322" s="23">
        <f t="shared" si="909"/>
        <v>0.02272727273</v>
      </c>
      <c r="J322" s="24"/>
      <c r="K322" s="24">
        <v>5.0</v>
      </c>
      <c r="L322" s="24">
        <v>0.0</v>
      </c>
      <c r="M322" s="24">
        <f t="shared" si="910"/>
        <v>3</v>
      </c>
      <c r="N322" s="24">
        <v>3.0</v>
      </c>
      <c r="O322" s="24">
        <v>6.0</v>
      </c>
      <c r="P322" s="24">
        <f t="shared" si="911"/>
        <v>0.5</v>
      </c>
      <c r="Q322" s="24">
        <v>50.0</v>
      </c>
      <c r="R322" s="24">
        <f t="shared" si="912"/>
        <v>0.5</v>
      </c>
      <c r="S322" s="49"/>
      <c r="T322" s="49">
        <v>5.0</v>
      </c>
      <c r="U322" s="49">
        <v>2.0</v>
      </c>
      <c r="V322" s="49">
        <f t="shared" si="913"/>
        <v>7</v>
      </c>
      <c r="W322" s="49">
        <v>102.0</v>
      </c>
      <c r="X322" s="49">
        <v>109.0</v>
      </c>
      <c r="Y322" s="49">
        <f t="shared" si="914"/>
        <v>0.9357798165</v>
      </c>
      <c r="Z322" s="49">
        <v>93.6</v>
      </c>
      <c r="AA322" s="49">
        <f t="shared" si="915"/>
        <v>0.06422018349</v>
      </c>
      <c r="AB322" s="50"/>
      <c r="AC322" s="50">
        <v>5.0</v>
      </c>
      <c r="AD322" s="50">
        <v>3.0</v>
      </c>
      <c r="AE322" s="50">
        <f t="shared" si="916"/>
        <v>5</v>
      </c>
      <c r="AF322" s="50">
        <v>117.0</v>
      </c>
      <c r="AG322" s="50">
        <v>122.0</v>
      </c>
      <c r="AH322" s="50">
        <f t="shared" si="917"/>
        <v>0.9590163934</v>
      </c>
      <c r="AI322" s="50">
        <v>95.9</v>
      </c>
      <c r="AJ322" s="50">
        <f t="shared" si="918"/>
        <v>0.04098360656</v>
      </c>
      <c r="AK322" s="27"/>
      <c r="AL322" s="27">
        <v>5.0</v>
      </c>
      <c r="AM322" s="27">
        <v>0.0</v>
      </c>
      <c r="AN322" s="27">
        <f t="shared" si="919"/>
        <v>11</v>
      </c>
      <c r="AO322" s="27">
        <v>152.0</v>
      </c>
      <c r="AP322" s="27">
        <v>163.0</v>
      </c>
      <c r="AQ322" s="27">
        <f t="shared" si="920"/>
        <v>0.9325153374</v>
      </c>
      <c r="AR322" s="27">
        <v>93.3</v>
      </c>
      <c r="AS322" s="27">
        <f t="shared" si="921"/>
        <v>0.06748466258</v>
      </c>
      <c r="AT322" s="28"/>
      <c r="AU322" s="28">
        <v>5.0</v>
      </c>
      <c r="AV322" s="28">
        <v>5.0</v>
      </c>
      <c r="AW322" s="28">
        <f t="shared" si="922"/>
        <v>9</v>
      </c>
      <c r="AX322" s="28">
        <v>100.0</v>
      </c>
      <c r="AY322" s="28">
        <v>109.0</v>
      </c>
      <c r="AZ322" s="28">
        <f t="shared" si="923"/>
        <v>0.9174311927</v>
      </c>
      <c r="BA322" s="28">
        <v>91.7</v>
      </c>
      <c r="BB322" s="28">
        <f t="shared" si="924"/>
        <v>0.08256880734</v>
      </c>
      <c r="BC322" s="29"/>
      <c r="BD322" s="29">
        <v>5.0</v>
      </c>
      <c r="BE322" s="29">
        <v>9.0</v>
      </c>
      <c r="BF322" s="29">
        <f t="shared" si="925"/>
        <v>17</v>
      </c>
      <c r="BG322" s="29">
        <v>80.0</v>
      </c>
      <c r="BH322" s="29">
        <v>97.0</v>
      </c>
      <c r="BI322" s="29">
        <f t="shared" si="926"/>
        <v>0.824742268</v>
      </c>
      <c r="BJ322" s="29">
        <v>82.5</v>
      </c>
      <c r="BK322" s="29">
        <f t="shared" si="927"/>
        <v>0.175257732</v>
      </c>
      <c r="BL322" s="30"/>
      <c r="BM322" s="30">
        <v>5.0</v>
      </c>
      <c r="BN322" s="30">
        <v>6.0</v>
      </c>
      <c r="BO322" s="30">
        <f t="shared" si="928"/>
        <v>19</v>
      </c>
      <c r="BP322" s="30">
        <v>142.0</v>
      </c>
      <c r="BQ322" s="30">
        <v>161.0</v>
      </c>
      <c r="BR322" s="30">
        <f t="shared" si="929"/>
        <v>0.8819875776</v>
      </c>
      <c r="BS322" s="30">
        <v>88.2</v>
      </c>
      <c r="BT322" s="30">
        <f t="shared" si="930"/>
        <v>0.1180124224</v>
      </c>
      <c r="BU322" s="31"/>
      <c r="BV322" s="31">
        <v>5.0</v>
      </c>
      <c r="BW322" s="31">
        <v>6.0</v>
      </c>
      <c r="BX322" s="31">
        <f t="shared" si="936"/>
        <v>18</v>
      </c>
      <c r="BY322" s="31">
        <v>145.0</v>
      </c>
      <c r="BZ322" s="31">
        <v>163.0</v>
      </c>
      <c r="CA322" s="31">
        <f t="shared" si="931"/>
        <v>0.8895705521</v>
      </c>
      <c r="CB322" s="31">
        <v>89.0</v>
      </c>
      <c r="CC322" s="31">
        <f t="shared" si="932"/>
        <v>0.1104294479</v>
      </c>
      <c r="CD322" s="42"/>
      <c r="CE322" s="42">
        <v>5.0</v>
      </c>
      <c r="CF322" s="42">
        <v>6.0</v>
      </c>
      <c r="CG322" s="42">
        <f t="shared" si="933"/>
        <v>32</v>
      </c>
      <c r="CH322" s="42">
        <v>196.0</v>
      </c>
      <c r="CI322" s="42">
        <v>228.0</v>
      </c>
      <c r="CJ322" s="42">
        <f t="shared" si="934"/>
        <v>0.8596491228</v>
      </c>
      <c r="CK322" s="42">
        <v>86.0</v>
      </c>
      <c r="CL322" s="42">
        <f t="shared" si="935"/>
        <v>0.1403508772</v>
      </c>
    </row>
    <row r="323" ht="16.5" customHeight="1">
      <c r="A323" s="23"/>
      <c r="B323" s="23">
        <v>6.0</v>
      </c>
      <c r="C323" s="23">
        <v>0.0</v>
      </c>
      <c r="D323" s="23">
        <f t="shared" si="937"/>
        <v>1</v>
      </c>
      <c r="E323" s="23">
        <v>39.0</v>
      </c>
      <c r="F323" s="23">
        <v>40.0</v>
      </c>
      <c r="G323" s="23">
        <f t="shared" si="908"/>
        <v>0.975</v>
      </c>
      <c r="H323" s="23">
        <v>97.5</v>
      </c>
      <c r="I323" s="23">
        <f t="shared" si="909"/>
        <v>0.025</v>
      </c>
      <c r="J323" s="24"/>
      <c r="K323" s="24">
        <v>6.0</v>
      </c>
      <c r="L323" s="24">
        <v>7.0</v>
      </c>
      <c r="M323" s="24">
        <f t="shared" si="910"/>
        <v>1</v>
      </c>
      <c r="N323" s="24">
        <v>37.0</v>
      </c>
      <c r="O323" s="24">
        <v>38.0</v>
      </c>
      <c r="P323" s="24">
        <f t="shared" si="911"/>
        <v>0.9736842105</v>
      </c>
      <c r="Q323" s="24">
        <v>97.4</v>
      </c>
      <c r="R323" s="24">
        <f t="shared" si="912"/>
        <v>0.02631578947</v>
      </c>
      <c r="S323" s="49"/>
      <c r="T323" s="49">
        <v>6.0</v>
      </c>
      <c r="U323" s="49">
        <v>5.0</v>
      </c>
      <c r="V323" s="49">
        <f t="shared" si="913"/>
        <v>5</v>
      </c>
      <c r="W323" s="49">
        <v>77.0</v>
      </c>
      <c r="X323" s="49">
        <v>82.0</v>
      </c>
      <c r="Y323" s="49">
        <f t="shared" si="914"/>
        <v>0.9390243902</v>
      </c>
      <c r="Z323" s="49">
        <v>93.9</v>
      </c>
      <c r="AA323" s="49">
        <f t="shared" si="915"/>
        <v>0.06097560976</v>
      </c>
      <c r="AB323" s="50"/>
      <c r="AC323" s="50">
        <v>6.0</v>
      </c>
      <c r="AD323" s="50">
        <v>5.0</v>
      </c>
      <c r="AE323" s="50">
        <f t="shared" si="916"/>
        <v>7</v>
      </c>
      <c r="AF323" s="50">
        <v>95.0</v>
      </c>
      <c r="AG323" s="50">
        <v>102.0</v>
      </c>
      <c r="AH323" s="50">
        <f t="shared" si="917"/>
        <v>0.931372549</v>
      </c>
      <c r="AI323" s="50">
        <v>93.1</v>
      </c>
      <c r="AJ323" s="50">
        <f t="shared" si="918"/>
        <v>0.06862745098</v>
      </c>
      <c r="AK323" s="27"/>
      <c r="AL323" s="27">
        <v>6.0</v>
      </c>
      <c r="AM323" s="27">
        <v>2.0</v>
      </c>
      <c r="AN323" s="27">
        <f t="shared" si="919"/>
        <v>10</v>
      </c>
      <c r="AO323" s="27">
        <v>151.0</v>
      </c>
      <c r="AP323" s="27">
        <v>161.0</v>
      </c>
      <c r="AQ323" s="27">
        <f t="shared" si="920"/>
        <v>0.9378881988</v>
      </c>
      <c r="AR323" s="27">
        <v>93.8</v>
      </c>
      <c r="AS323" s="27">
        <f t="shared" si="921"/>
        <v>0.06211180124</v>
      </c>
      <c r="AT323" s="28"/>
      <c r="AU323" s="28">
        <v>6.0</v>
      </c>
      <c r="AV323" s="28">
        <v>1.0</v>
      </c>
      <c r="AW323" s="28">
        <f t="shared" si="922"/>
        <v>15</v>
      </c>
      <c r="AX323" s="28">
        <v>155.0</v>
      </c>
      <c r="AY323" s="28">
        <v>170.0</v>
      </c>
      <c r="AZ323" s="28">
        <f t="shared" si="923"/>
        <v>0.9117647059</v>
      </c>
      <c r="BA323" s="28">
        <v>91.2</v>
      </c>
      <c r="BB323" s="28">
        <f t="shared" si="924"/>
        <v>0.08823529412</v>
      </c>
      <c r="BC323" s="29"/>
      <c r="BD323" s="29">
        <v>6.0</v>
      </c>
      <c r="BE323" s="29">
        <v>1.0</v>
      </c>
      <c r="BF323" s="29">
        <f t="shared" si="925"/>
        <v>13</v>
      </c>
      <c r="BG323" s="29">
        <v>171.0</v>
      </c>
      <c r="BH323" s="29">
        <v>184.0</v>
      </c>
      <c r="BI323" s="29">
        <f t="shared" si="926"/>
        <v>0.9293478261</v>
      </c>
      <c r="BJ323" s="29">
        <v>92.9</v>
      </c>
      <c r="BK323" s="29">
        <f t="shared" si="927"/>
        <v>0.07065217391</v>
      </c>
      <c r="BL323" s="30"/>
      <c r="BM323" s="30">
        <v>6.0</v>
      </c>
      <c r="BN323" s="30">
        <v>0.0</v>
      </c>
      <c r="BO323" s="30">
        <f t="shared" si="928"/>
        <v>23</v>
      </c>
      <c r="BP323" s="30">
        <v>169.0</v>
      </c>
      <c r="BQ323" s="30">
        <v>192.0</v>
      </c>
      <c r="BR323" s="30">
        <f t="shared" si="929"/>
        <v>0.8802083333</v>
      </c>
      <c r="BS323" s="30">
        <v>88.0</v>
      </c>
      <c r="BT323" s="30">
        <f t="shared" si="930"/>
        <v>0.1197916667</v>
      </c>
      <c r="BU323" s="31"/>
      <c r="BV323" s="31">
        <v>6.0</v>
      </c>
      <c r="BW323" s="31">
        <v>8.0</v>
      </c>
      <c r="BX323" s="31">
        <f t="shared" si="936"/>
        <v>25</v>
      </c>
      <c r="BY323" s="31">
        <v>108.0</v>
      </c>
      <c r="BZ323" s="31">
        <v>133.0</v>
      </c>
      <c r="CA323" s="31">
        <f t="shared" si="931"/>
        <v>0.8120300752</v>
      </c>
      <c r="CB323" s="31">
        <v>81.2</v>
      </c>
      <c r="CC323" s="31">
        <f t="shared" si="932"/>
        <v>0.1879699248</v>
      </c>
      <c r="CD323" s="42"/>
      <c r="CE323" s="42">
        <v>6.0</v>
      </c>
      <c r="CF323" s="42">
        <v>1.0</v>
      </c>
      <c r="CG323" s="42">
        <f t="shared" si="933"/>
        <v>37</v>
      </c>
      <c r="CH323" s="42">
        <v>331.0</v>
      </c>
      <c r="CI323" s="42">
        <v>368.0</v>
      </c>
      <c r="CJ323" s="42">
        <f t="shared" si="934"/>
        <v>0.8994565217</v>
      </c>
      <c r="CK323" s="42">
        <v>89.9</v>
      </c>
      <c r="CL323" s="42">
        <f t="shared" si="935"/>
        <v>0.1005434783</v>
      </c>
    </row>
    <row r="324" ht="16.5" customHeight="1">
      <c r="A324" s="23"/>
      <c r="B324" s="23">
        <v>7.0</v>
      </c>
      <c r="C324" s="23">
        <v>4.0</v>
      </c>
      <c r="D324" s="23">
        <f t="shared" si="937"/>
        <v>5</v>
      </c>
      <c r="E324" s="23">
        <v>22.0</v>
      </c>
      <c r="F324" s="23">
        <v>27.0</v>
      </c>
      <c r="G324" s="23">
        <f t="shared" si="908"/>
        <v>0.8148148148</v>
      </c>
      <c r="H324" s="23">
        <v>81.5</v>
      </c>
      <c r="I324" s="23">
        <f t="shared" si="909"/>
        <v>0.1851851852</v>
      </c>
      <c r="J324" s="24"/>
      <c r="K324" s="24">
        <v>7.0</v>
      </c>
      <c r="L324" s="24">
        <v>2.0</v>
      </c>
      <c r="M324" s="24">
        <f t="shared" si="910"/>
        <v>2</v>
      </c>
      <c r="N324" s="24">
        <v>77.0</v>
      </c>
      <c r="O324" s="24">
        <v>79.0</v>
      </c>
      <c r="P324" s="24">
        <f t="shared" si="911"/>
        <v>0.9746835443</v>
      </c>
      <c r="Q324" s="24">
        <v>97.5</v>
      </c>
      <c r="R324" s="24">
        <f t="shared" si="912"/>
        <v>0.0253164557</v>
      </c>
      <c r="S324" s="49"/>
      <c r="T324" s="49">
        <v>7.0</v>
      </c>
      <c r="U324" s="49">
        <v>6.0</v>
      </c>
      <c r="V324" s="49">
        <f t="shared" si="913"/>
        <v>4</v>
      </c>
      <c r="W324" s="49">
        <v>73.0</v>
      </c>
      <c r="X324" s="49">
        <v>77.0</v>
      </c>
      <c r="Y324" s="49">
        <f t="shared" si="914"/>
        <v>0.9480519481</v>
      </c>
      <c r="Z324" s="49">
        <v>94.8</v>
      </c>
      <c r="AA324" s="49">
        <f t="shared" si="915"/>
        <v>0.05194805195</v>
      </c>
      <c r="AB324" s="50"/>
      <c r="AC324" s="50">
        <v>7.0</v>
      </c>
      <c r="AD324" s="50">
        <v>7.0</v>
      </c>
      <c r="AE324" s="50">
        <f t="shared" si="916"/>
        <v>7</v>
      </c>
      <c r="AF324" s="50">
        <v>68.0</v>
      </c>
      <c r="AG324" s="50">
        <v>75.0</v>
      </c>
      <c r="AH324" s="50">
        <f t="shared" si="917"/>
        <v>0.9066666667</v>
      </c>
      <c r="AI324" s="50">
        <v>90.7</v>
      </c>
      <c r="AJ324" s="50">
        <f t="shared" si="918"/>
        <v>0.09333333333</v>
      </c>
      <c r="AK324" s="27"/>
      <c r="AL324" s="27">
        <v>7.0</v>
      </c>
      <c r="AM324" s="27">
        <v>5.0</v>
      </c>
      <c r="AN324" s="27">
        <f t="shared" si="919"/>
        <v>10</v>
      </c>
      <c r="AO324" s="27">
        <v>108.0</v>
      </c>
      <c r="AP324" s="27">
        <v>118.0</v>
      </c>
      <c r="AQ324" s="27">
        <f t="shared" si="920"/>
        <v>0.9152542373</v>
      </c>
      <c r="AR324" s="27">
        <v>91.5</v>
      </c>
      <c r="AS324" s="27">
        <f t="shared" si="921"/>
        <v>0.08474576271</v>
      </c>
      <c r="AT324" s="28"/>
      <c r="AU324" s="28">
        <v>7.0</v>
      </c>
      <c r="AV324" s="28">
        <v>6.0</v>
      </c>
      <c r="AW324" s="28">
        <f t="shared" si="922"/>
        <v>13</v>
      </c>
      <c r="AX324" s="28">
        <v>90.0</v>
      </c>
      <c r="AY324" s="28">
        <v>103.0</v>
      </c>
      <c r="AZ324" s="28">
        <f t="shared" si="923"/>
        <v>0.8737864078</v>
      </c>
      <c r="BA324" s="28">
        <v>87.4</v>
      </c>
      <c r="BB324" s="28">
        <f t="shared" si="924"/>
        <v>0.1262135922</v>
      </c>
      <c r="BC324" s="29"/>
      <c r="BD324" s="29">
        <v>7.0</v>
      </c>
      <c r="BE324" s="29">
        <v>7.0</v>
      </c>
      <c r="BF324" s="29">
        <f t="shared" si="925"/>
        <v>10</v>
      </c>
      <c r="BG324" s="29">
        <v>68.0</v>
      </c>
      <c r="BH324" s="29">
        <v>78.0</v>
      </c>
      <c r="BI324" s="29">
        <f t="shared" si="926"/>
        <v>0.8717948718</v>
      </c>
      <c r="BJ324" s="29">
        <v>87.2</v>
      </c>
      <c r="BK324" s="29">
        <f t="shared" si="927"/>
        <v>0.1282051282</v>
      </c>
      <c r="BL324" s="30"/>
      <c r="BM324" s="30">
        <v>7.0</v>
      </c>
      <c r="BN324" s="30">
        <v>0.0</v>
      </c>
      <c r="BO324" s="30">
        <v>166.0</v>
      </c>
      <c r="BP324" s="30">
        <v>24.0</v>
      </c>
      <c r="BQ324" s="30">
        <v>190.0</v>
      </c>
      <c r="BR324" s="30">
        <f t="shared" si="929"/>
        <v>0.1263157895</v>
      </c>
      <c r="BS324" s="30">
        <v>12.63</v>
      </c>
      <c r="BT324" s="30">
        <f t="shared" si="930"/>
        <v>0.8736842105</v>
      </c>
      <c r="BU324" s="31"/>
      <c r="BV324" s="31">
        <v>7.0</v>
      </c>
      <c r="BW324" s="31">
        <v>5.0</v>
      </c>
      <c r="BX324" s="31">
        <f t="shared" si="936"/>
        <v>18</v>
      </c>
      <c r="BY324" s="31">
        <v>137.0</v>
      </c>
      <c r="BZ324" s="31">
        <v>155.0</v>
      </c>
      <c r="CA324" s="31">
        <f t="shared" si="931"/>
        <v>0.8838709677</v>
      </c>
      <c r="CB324" s="31">
        <v>88.4</v>
      </c>
      <c r="CC324" s="31">
        <f t="shared" si="932"/>
        <v>0.1161290323</v>
      </c>
      <c r="CD324" s="42"/>
      <c r="CE324" s="42">
        <v>7.0</v>
      </c>
      <c r="CF324" s="42">
        <v>5.0</v>
      </c>
      <c r="CG324" s="42">
        <f t="shared" si="933"/>
        <v>32</v>
      </c>
      <c r="CH324" s="42">
        <v>206.0</v>
      </c>
      <c r="CI324" s="42">
        <v>238.0</v>
      </c>
      <c r="CJ324" s="42">
        <f t="shared" si="934"/>
        <v>0.8655462185</v>
      </c>
      <c r="CK324" s="42">
        <v>86.6</v>
      </c>
      <c r="CL324" s="42">
        <f t="shared" si="935"/>
        <v>0.1344537815</v>
      </c>
    </row>
    <row r="325" ht="16.5" customHeight="1">
      <c r="A325" s="23"/>
      <c r="B325" s="23">
        <v>8.0</v>
      </c>
      <c r="C325" s="23">
        <v>7.0</v>
      </c>
      <c r="D325" s="23">
        <f t="shared" si="937"/>
        <v>2</v>
      </c>
      <c r="E325" s="23">
        <v>20.0</v>
      </c>
      <c r="F325" s="23">
        <v>22.0</v>
      </c>
      <c r="G325" s="23">
        <f t="shared" si="908"/>
        <v>0.9090909091</v>
      </c>
      <c r="H325" s="23">
        <v>90.9</v>
      </c>
      <c r="I325" s="23">
        <f t="shared" si="909"/>
        <v>0.09090909091</v>
      </c>
      <c r="J325" s="24"/>
      <c r="K325" s="24">
        <v>8.0</v>
      </c>
      <c r="L325" s="24">
        <v>4.0</v>
      </c>
      <c r="M325" s="24">
        <f t="shared" si="910"/>
        <v>1</v>
      </c>
      <c r="N325" s="24">
        <v>66.0</v>
      </c>
      <c r="O325" s="24">
        <v>67.0</v>
      </c>
      <c r="P325" s="24">
        <f t="shared" si="911"/>
        <v>0.9850746269</v>
      </c>
      <c r="Q325" s="24">
        <v>98.5</v>
      </c>
      <c r="R325" s="24">
        <f t="shared" si="912"/>
        <v>0.01492537313</v>
      </c>
      <c r="S325" s="49"/>
      <c r="T325" s="49">
        <v>8.0</v>
      </c>
      <c r="U325" s="49">
        <v>0.0</v>
      </c>
      <c r="V325" s="49">
        <f t="shared" si="913"/>
        <v>3</v>
      </c>
      <c r="W325" s="49">
        <v>86.0</v>
      </c>
      <c r="X325" s="49">
        <v>89.0</v>
      </c>
      <c r="Y325" s="49">
        <f t="shared" si="914"/>
        <v>0.9662921348</v>
      </c>
      <c r="Z325" s="49">
        <v>96.6</v>
      </c>
      <c r="AA325" s="49">
        <f t="shared" si="915"/>
        <v>0.03370786517</v>
      </c>
      <c r="AB325" s="50"/>
      <c r="AC325" s="50">
        <v>8.0</v>
      </c>
      <c r="AD325" s="50">
        <v>0.0</v>
      </c>
      <c r="AE325" s="50">
        <v>93.0</v>
      </c>
      <c r="AF325" s="50">
        <v>1.0</v>
      </c>
      <c r="AG325" s="50">
        <v>94.0</v>
      </c>
      <c r="AH325" s="50">
        <f t="shared" si="917"/>
        <v>0.01063829787</v>
      </c>
      <c r="AI325" s="50">
        <v>1.6</v>
      </c>
      <c r="AJ325" s="50">
        <f t="shared" si="918"/>
        <v>0.9893617021</v>
      </c>
      <c r="AK325" s="27"/>
      <c r="AL325" s="27">
        <v>8.0</v>
      </c>
      <c r="AM325" s="27">
        <v>11.0</v>
      </c>
      <c r="AN325" s="27">
        <f t="shared" si="919"/>
        <v>11</v>
      </c>
      <c r="AO325" s="27">
        <v>45.0</v>
      </c>
      <c r="AP325" s="27">
        <v>56.0</v>
      </c>
      <c r="AQ325" s="27">
        <f t="shared" si="920"/>
        <v>0.8035714286</v>
      </c>
      <c r="AR325" s="27">
        <v>80.4</v>
      </c>
      <c r="AS325" s="27">
        <f t="shared" si="921"/>
        <v>0.1964285714</v>
      </c>
      <c r="AT325" s="28"/>
      <c r="AU325" s="28">
        <v>8.0</v>
      </c>
      <c r="AV325" s="28">
        <v>8.0</v>
      </c>
      <c r="AW325" s="28">
        <f t="shared" si="922"/>
        <v>5</v>
      </c>
      <c r="AX325" s="28">
        <v>48.0</v>
      </c>
      <c r="AY325" s="28">
        <v>53.0</v>
      </c>
      <c r="AZ325" s="28">
        <f t="shared" si="923"/>
        <v>0.9056603774</v>
      </c>
      <c r="BA325" s="28">
        <v>90.6</v>
      </c>
      <c r="BB325" s="28">
        <f t="shared" si="924"/>
        <v>0.09433962264</v>
      </c>
      <c r="BC325" s="29"/>
      <c r="BD325" s="29">
        <v>8.0</v>
      </c>
      <c r="BE325" s="29">
        <v>0.0</v>
      </c>
      <c r="BF325" s="29">
        <f t="shared" si="925"/>
        <v>18</v>
      </c>
      <c r="BG325" s="29">
        <v>103.0</v>
      </c>
      <c r="BH325" s="29">
        <v>121.0</v>
      </c>
      <c r="BI325" s="29">
        <f t="shared" si="926"/>
        <v>0.8512396694</v>
      </c>
      <c r="BJ325" s="29">
        <v>85.1</v>
      </c>
      <c r="BK325" s="29">
        <f t="shared" si="927"/>
        <v>0.1487603306</v>
      </c>
      <c r="BL325" s="30"/>
      <c r="BM325" s="30">
        <v>8.0</v>
      </c>
      <c r="BN325" s="30">
        <v>7.0</v>
      </c>
      <c r="BO325" s="30">
        <f t="shared" ref="BO325:BO328" si="938">BQ325-BP325</f>
        <v>21</v>
      </c>
      <c r="BP325" s="30">
        <v>100.0</v>
      </c>
      <c r="BQ325" s="30">
        <v>121.0</v>
      </c>
      <c r="BR325" s="30">
        <f t="shared" si="929"/>
        <v>0.826446281</v>
      </c>
      <c r="BS325" s="30">
        <v>82.6</v>
      </c>
      <c r="BT325" s="30">
        <f t="shared" si="930"/>
        <v>0.173553719</v>
      </c>
      <c r="BU325" s="31"/>
      <c r="BV325" s="31">
        <v>8.0</v>
      </c>
      <c r="BW325" s="31">
        <v>2.0</v>
      </c>
      <c r="BX325" s="31">
        <f t="shared" si="936"/>
        <v>31</v>
      </c>
      <c r="BY325" s="31">
        <v>199.0</v>
      </c>
      <c r="BZ325" s="31">
        <v>230.0</v>
      </c>
      <c r="CA325" s="31">
        <f t="shared" si="931"/>
        <v>0.8652173913</v>
      </c>
      <c r="CB325" s="31">
        <v>86.5</v>
      </c>
      <c r="CC325" s="31">
        <f t="shared" si="932"/>
        <v>0.1347826087</v>
      </c>
      <c r="CD325" s="42"/>
      <c r="CE325" s="42">
        <v>8.0</v>
      </c>
      <c r="CF325" s="42">
        <v>4.0</v>
      </c>
      <c r="CG325" s="42">
        <f t="shared" si="933"/>
        <v>28</v>
      </c>
      <c r="CH325" s="42">
        <v>250.0</v>
      </c>
      <c r="CI325" s="42">
        <v>278.0</v>
      </c>
      <c r="CJ325" s="42">
        <f t="shared" si="934"/>
        <v>0.8992805755</v>
      </c>
      <c r="CK325" s="42">
        <v>89.9</v>
      </c>
      <c r="CL325" s="42">
        <f t="shared" si="935"/>
        <v>0.1007194245</v>
      </c>
    </row>
    <row r="326" ht="16.5" customHeight="1">
      <c r="A326" s="23"/>
      <c r="B326" s="23">
        <v>9.0</v>
      </c>
      <c r="C326" s="23">
        <v>8.0</v>
      </c>
      <c r="D326" s="23">
        <f t="shared" si="937"/>
        <v>4</v>
      </c>
      <c r="E326" s="23">
        <v>17.0</v>
      </c>
      <c r="F326" s="23">
        <v>21.0</v>
      </c>
      <c r="G326" s="23">
        <f t="shared" si="908"/>
        <v>0.8095238095</v>
      </c>
      <c r="H326" s="23">
        <v>81.0</v>
      </c>
      <c r="I326" s="23">
        <f t="shared" si="909"/>
        <v>0.1904761905</v>
      </c>
      <c r="J326" s="24"/>
      <c r="K326" s="24">
        <v>9.0</v>
      </c>
      <c r="L326" s="24">
        <v>6.0</v>
      </c>
      <c r="M326" s="24">
        <f t="shared" si="910"/>
        <v>6</v>
      </c>
      <c r="N326" s="24">
        <v>55.0</v>
      </c>
      <c r="O326" s="24">
        <v>61.0</v>
      </c>
      <c r="P326" s="24">
        <f t="shared" si="911"/>
        <v>0.9016393443</v>
      </c>
      <c r="Q326" s="24">
        <v>90.2</v>
      </c>
      <c r="R326" s="24">
        <f t="shared" si="912"/>
        <v>0.09836065574</v>
      </c>
      <c r="S326" s="49"/>
      <c r="T326" s="49">
        <v>9.0</v>
      </c>
      <c r="U326" s="49">
        <v>9.0</v>
      </c>
      <c r="V326" s="49">
        <f t="shared" si="913"/>
        <v>12</v>
      </c>
      <c r="W326" s="49">
        <v>47.0</v>
      </c>
      <c r="X326" s="49">
        <v>59.0</v>
      </c>
      <c r="Y326" s="49">
        <f t="shared" si="914"/>
        <v>0.7966101695</v>
      </c>
      <c r="Z326" s="49">
        <v>79.7</v>
      </c>
      <c r="AA326" s="49">
        <f t="shared" si="915"/>
        <v>0.2033898305</v>
      </c>
      <c r="AB326" s="50"/>
      <c r="AC326" s="50">
        <v>9.0</v>
      </c>
      <c r="AD326" s="50">
        <v>9.0</v>
      </c>
      <c r="AE326" s="50">
        <f t="shared" ref="AE326:AE328" si="939">AG326-AF326</f>
        <v>10</v>
      </c>
      <c r="AF326" s="50">
        <v>55.0</v>
      </c>
      <c r="AG326" s="50">
        <v>65.0</v>
      </c>
      <c r="AH326" s="50">
        <f t="shared" si="917"/>
        <v>0.8461538462</v>
      </c>
      <c r="AI326" s="50">
        <v>84.6</v>
      </c>
      <c r="AJ326" s="50">
        <f t="shared" si="918"/>
        <v>0.1538461538</v>
      </c>
      <c r="AK326" s="27"/>
      <c r="AL326" s="27">
        <v>9.0</v>
      </c>
      <c r="AM326" s="27">
        <v>7.0</v>
      </c>
      <c r="AN326" s="27">
        <f t="shared" si="919"/>
        <v>9</v>
      </c>
      <c r="AO326" s="27">
        <v>81.0</v>
      </c>
      <c r="AP326" s="27">
        <v>90.0</v>
      </c>
      <c r="AQ326" s="27">
        <f t="shared" si="920"/>
        <v>0.9</v>
      </c>
      <c r="AR326" s="27">
        <v>90.0</v>
      </c>
      <c r="AS326" s="27">
        <f t="shared" si="921"/>
        <v>0.1</v>
      </c>
      <c r="AT326" s="28"/>
      <c r="AU326" s="28">
        <v>9.0</v>
      </c>
      <c r="AV326" s="28">
        <v>9.0</v>
      </c>
      <c r="AW326" s="28">
        <f t="shared" si="922"/>
        <v>16</v>
      </c>
      <c r="AX326" s="28">
        <v>57.0</v>
      </c>
      <c r="AY326" s="28">
        <v>73.0</v>
      </c>
      <c r="AZ326" s="28">
        <f t="shared" si="923"/>
        <v>0.7808219178</v>
      </c>
      <c r="BA326" s="28">
        <v>78.1</v>
      </c>
      <c r="BB326" s="28">
        <f t="shared" si="924"/>
        <v>0.2191780822</v>
      </c>
      <c r="BC326" s="29"/>
      <c r="BD326" s="29">
        <v>9.0</v>
      </c>
      <c r="BE326" s="29">
        <v>8.0</v>
      </c>
      <c r="BF326" s="29">
        <f t="shared" si="925"/>
        <v>15</v>
      </c>
      <c r="BG326" s="29">
        <v>59.0</v>
      </c>
      <c r="BH326" s="29">
        <v>74.0</v>
      </c>
      <c r="BI326" s="29">
        <f t="shared" si="926"/>
        <v>0.7972972973</v>
      </c>
      <c r="BJ326" s="29">
        <v>79.7</v>
      </c>
      <c r="BK326" s="29">
        <f t="shared" si="927"/>
        <v>0.2027027027</v>
      </c>
      <c r="BL326" s="30"/>
      <c r="BM326" s="30">
        <v>9.0</v>
      </c>
      <c r="BN326" s="30">
        <v>1.0</v>
      </c>
      <c r="BO326" s="30">
        <f t="shared" si="938"/>
        <v>23</v>
      </c>
      <c r="BP326" s="30">
        <v>201.0</v>
      </c>
      <c r="BQ326" s="30">
        <v>224.0</v>
      </c>
      <c r="BR326" s="30">
        <f t="shared" si="929"/>
        <v>0.8973214286</v>
      </c>
      <c r="BS326" s="30">
        <v>89.7</v>
      </c>
      <c r="BT326" s="30">
        <f t="shared" si="930"/>
        <v>0.1026785714</v>
      </c>
      <c r="BU326" s="31"/>
      <c r="BV326" s="31">
        <v>9.0</v>
      </c>
      <c r="BW326" s="31">
        <v>1.0</v>
      </c>
      <c r="BX326" s="31">
        <f t="shared" si="936"/>
        <v>30</v>
      </c>
      <c r="BY326" s="31">
        <v>224.0</v>
      </c>
      <c r="BZ326" s="31">
        <v>254.0</v>
      </c>
      <c r="CA326" s="31">
        <f t="shared" si="931"/>
        <v>0.8818897638</v>
      </c>
      <c r="CB326" s="31">
        <v>88.2</v>
      </c>
      <c r="CC326" s="31">
        <f t="shared" si="932"/>
        <v>0.1181102362</v>
      </c>
      <c r="CD326" s="42"/>
      <c r="CE326" s="42">
        <v>9.0</v>
      </c>
      <c r="CF326" s="42">
        <v>11.0</v>
      </c>
      <c r="CG326" s="42">
        <f t="shared" si="933"/>
        <v>38</v>
      </c>
      <c r="CH326" s="42">
        <v>36.0</v>
      </c>
      <c r="CI326" s="42">
        <v>74.0</v>
      </c>
      <c r="CJ326" s="42">
        <f t="shared" si="934"/>
        <v>0.4864864865</v>
      </c>
      <c r="CK326" s="42">
        <v>48.6</v>
      </c>
      <c r="CL326" s="42">
        <f t="shared" si="935"/>
        <v>0.5135135135</v>
      </c>
    </row>
    <row r="327" ht="16.5" customHeight="1">
      <c r="A327" s="23"/>
      <c r="B327" s="23">
        <v>10.0</v>
      </c>
      <c r="C327" s="23">
        <v>6.0</v>
      </c>
      <c r="D327" s="23">
        <f t="shared" si="937"/>
        <v>11</v>
      </c>
      <c r="E327" s="23">
        <v>17.0</v>
      </c>
      <c r="F327" s="23">
        <v>28.0</v>
      </c>
      <c r="G327" s="23">
        <f t="shared" si="908"/>
        <v>0.6071428571</v>
      </c>
      <c r="H327" s="23">
        <v>60.7</v>
      </c>
      <c r="I327" s="23">
        <f t="shared" si="909"/>
        <v>0.3928571429</v>
      </c>
      <c r="J327" s="24"/>
      <c r="K327" s="24">
        <v>10.0</v>
      </c>
      <c r="L327" s="24">
        <v>3.0</v>
      </c>
      <c r="M327" s="24">
        <f t="shared" si="910"/>
        <v>1</v>
      </c>
      <c r="N327" s="24">
        <v>70.0</v>
      </c>
      <c r="O327" s="24">
        <v>71.0</v>
      </c>
      <c r="P327" s="24">
        <f t="shared" si="911"/>
        <v>0.985915493</v>
      </c>
      <c r="Q327" s="24">
        <v>98.6</v>
      </c>
      <c r="R327" s="24">
        <f t="shared" si="912"/>
        <v>0.01408450704</v>
      </c>
      <c r="S327" s="49"/>
      <c r="T327" s="49">
        <v>10.0</v>
      </c>
      <c r="U327" s="49">
        <v>10.0</v>
      </c>
      <c r="V327" s="49">
        <f t="shared" si="913"/>
        <v>4</v>
      </c>
      <c r="W327" s="49">
        <v>82.0</v>
      </c>
      <c r="X327" s="49">
        <v>86.0</v>
      </c>
      <c r="Y327" s="49">
        <f t="shared" si="914"/>
        <v>0.9534883721</v>
      </c>
      <c r="Z327" s="49">
        <v>95.3</v>
      </c>
      <c r="AA327" s="49">
        <f t="shared" si="915"/>
        <v>0.04651162791</v>
      </c>
      <c r="AB327" s="50"/>
      <c r="AC327" s="50">
        <v>10.0</v>
      </c>
      <c r="AD327" s="50">
        <v>10.0</v>
      </c>
      <c r="AE327" s="50">
        <f t="shared" si="939"/>
        <v>21</v>
      </c>
      <c r="AF327" s="50">
        <v>24.0</v>
      </c>
      <c r="AG327" s="50">
        <v>45.0</v>
      </c>
      <c r="AH327" s="50">
        <f t="shared" si="917"/>
        <v>0.5333333333</v>
      </c>
      <c r="AI327" s="50">
        <v>53.3</v>
      </c>
      <c r="AJ327" s="50">
        <f t="shared" si="918"/>
        <v>0.4666666667</v>
      </c>
      <c r="AK327" s="27"/>
      <c r="AL327" s="27">
        <v>10.0</v>
      </c>
      <c r="AM327" s="27">
        <v>4.0</v>
      </c>
      <c r="AN327" s="27">
        <f t="shared" si="919"/>
        <v>6</v>
      </c>
      <c r="AO327" s="27">
        <v>115.0</v>
      </c>
      <c r="AP327" s="27">
        <v>121.0</v>
      </c>
      <c r="AQ327" s="27">
        <f t="shared" si="920"/>
        <v>0.9504132231</v>
      </c>
      <c r="AR327" s="27">
        <v>95.0</v>
      </c>
      <c r="AS327" s="27">
        <f t="shared" si="921"/>
        <v>0.04958677686</v>
      </c>
      <c r="AT327" s="28"/>
      <c r="AU327" s="28">
        <v>10.0</v>
      </c>
      <c r="AV327" s="28">
        <v>10.0</v>
      </c>
      <c r="AW327" s="28">
        <f t="shared" si="922"/>
        <v>8</v>
      </c>
      <c r="AX327" s="28">
        <v>37.0</v>
      </c>
      <c r="AY327" s="28">
        <v>45.0</v>
      </c>
      <c r="AZ327" s="28">
        <f t="shared" si="923"/>
        <v>0.8222222222</v>
      </c>
      <c r="BA327" s="28">
        <v>82.2</v>
      </c>
      <c r="BB327" s="28">
        <f t="shared" si="924"/>
        <v>0.1777777778</v>
      </c>
      <c r="BC327" s="29"/>
      <c r="BD327" s="29">
        <v>10.0</v>
      </c>
      <c r="BE327" s="29">
        <v>6.0</v>
      </c>
      <c r="BF327" s="29">
        <f t="shared" si="925"/>
        <v>12</v>
      </c>
      <c r="BG327" s="29">
        <v>111.0</v>
      </c>
      <c r="BH327" s="29">
        <v>123.0</v>
      </c>
      <c r="BI327" s="29">
        <f t="shared" si="926"/>
        <v>0.9024390244</v>
      </c>
      <c r="BJ327" s="29">
        <v>90.2</v>
      </c>
      <c r="BK327" s="29">
        <f t="shared" si="927"/>
        <v>0.09756097561</v>
      </c>
      <c r="BL327" s="30"/>
      <c r="BM327" s="30">
        <v>10.0</v>
      </c>
      <c r="BN327" s="30">
        <v>4.0</v>
      </c>
      <c r="BO327" s="30">
        <f t="shared" si="938"/>
        <v>19</v>
      </c>
      <c r="BP327" s="30">
        <v>153.0</v>
      </c>
      <c r="BQ327" s="30">
        <v>172.0</v>
      </c>
      <c r="BR327" s="30">
        <f t="shared" si="929"/>
        <v>0.8895348837</v>
      </c>
      <c r="BS327" s="30">
        <v>89.0</v>
      </c>
      <c r="BT327" s="30">
        <f t="shared" si="930"/>
        <v>0.1104651163</v>
      </c>
      <c r="BU327" s="31"/>
      <c r="BV327" s="31">
        <v>10.0</v>
      </c>
      <c r="BW327" s="31">
        <v>9.0</v>
      </c>
      <c r="BX327" s="31">
        <f t="shared" si="936"/>
        <v>28</v>
      </c>
      <c r="BY327" s="31">
        <v>103.0</v>
      </c>
      <c r="BZ327" s="31">
        <v>131.0</v>
      </c>
      <c r="CA327" s="31">
        <f t="shared" si="931"/>
        <v>0.786259542</v>
      </c>
      <c r="CB327" s="31">
        <v>78.6</v>
      </c>
      <c r="CC327" s="31">
        <f t="shared" si="932"/>
        <v>0.213740458</v>
      </c>
      <c r="CD327" s="42"/>
      <c r="CE327" s="42">
        <v>10.0</v>
      </c>
      <c r="CF327" s="42">
        <v>9.0</v>
      </c>
      <c r="CG327" s="42">
        <f t="shared" si="933"/>
        <v>0</v>
      </c>
      <c r="CH327" s="42">
        <v>3.0</v>
      </c>
      <c r="CI327" s="42">
        <v>3.0</v>
      </c>
      <c r="CJ327" s="42">
        <f t="shared" si="934"/>
        <v>1</v>
      </c>
      <c r="CK327" s="42">
        <v>100.0</v>
      </c>
      <c r="CL327" s="42">
        <f t="shared" si="935"/>
        <v>0</v>
      </c>
    </row>
    <row r="328" ht="16.5" customHeight="1">
      <c r="A328" s="23"/>
      <c r="B328" s="23">
        <v>11.0</v>
      </c>
      <c r="C328" s="23">
        <v>5.0</v>
      </c>
      <c r="D328" s="23">
        <f t="shared" si="937"/>
        <v>5</v>
      </c>
      <c r="E328" s="23">
        <v>28.0</v>
      </c>
      <c r="F328" s="23">
        <v>33.0</v>
      </c>
      <c r="G328" s="23">
        <f t="shared" si="908"/>
        <v>0.8484848485</v>
      </c>
      <c r="H328" s="23">
        <v>84.8</v>
      </c>
      <c r="I328" s="23">
        <f t="shared" si="909"/>
        <v>0.1515151515</v>
      </c>
      <c r="J328" s="24"/>
      <c r="K328" s="24">
        <v>11.0</v>
      </c>
      <c r="L328" s="24">
        <v>10.0</v>
      </c>
      <c r="M328" s="24">
        <f t="shared" si="910"/>
        <v>8</v>
      </c>
      <c r="N328" s="24">
        <v>31.0</v>
      </c>
      <c r="O328" s="24">
        <v>39.0</v>
      </c>
      <c r="P328" s="24">
        <f t="shared" si="911"/>
        <v>0.7948717949</v>
      </c>
      <c r="Q328" s="24">
        <v>79.5</v>
      </c>
      <c r="R328" s="24">
        <f t="shared" si="912"/>
        <v>0.2051282051</v>
      </c>
      <c r="S328" s="49"/>
      <c r="T328" s="49">
        <v>11.0</v>
      </c>
      <c r="U328" s="49">
        <v>4.0</v>
      </c>
      <c r="V328" s="49">
        <f t="shared" si="913"/>
        <v>4</v>
      </c>
      <c r="W328" s="49">
        <v>86.0</v>
      </c>
      <c r="X328" s="49">
        <v>90.0</v>
      </c>
      <c r="Y328" s="49">
        <f t="shared" si="914"/>
        <v>0.9555555556</v>
      </c>
      <c r="Z328" s="49">
        <v>95.6</v>
      </c>
      <c r="AA328" s="49">
        <f t="shared" si="915"/>
        <v>0.04444444444</v>
      </c>
      <c r="AB328" s="50"/>
      <c r="AC328" s="50">
        <v>11.0</v>
      </c>
      <c r="AD328" s="50">
        <v>1.0</v>
      </c>
      <c r="AE328" s="50">
        <f t="shared" si="939"/>
        <v>5</v>
      </c>
      <c r="AF328" s="50">
        <v>134.0</v>
      </c>
      <c r="AG328" s="50">
        <v>139.0</v>
      </c>
      <c r="AH328" s="50">
        <f t="shared" si="917"/>
        <v>0.964028777</v>
      </c>
      <c r="AI328" s="50">
        <v>96.4</v>
      </c>
      <c r="AJ328" s="50">
        <f t="shared" si="918"/>
        <v>0.03597122302</v>
      </c>
      <c r="AK328" s="27"/>
      <c r="AL328" s="27">
        <v>11.0</v>
      </c>
      <c r="AM328" s="27">
        <v>6.0</v>
      </c>
      <c r="AN328" s="27">
        <v>1.0</v>
      </c>
      <c r="AO328" s="27">
        <v>0.0</v>
      </c>
      <c r="AP328" s="27">
        <v>1.0</v>
      </c>
      <c r="AQ328" s="27">
        <f t="shared" si="920"/>
        <v>0</v>
      </c>
      <c r="AR328" s="27">
        <v>0.0</v>
      </c>
      <c r="AS328" s="27">
        <f t="shared" si="921"/>
        <v>1</v>
      </c>
      <c r="AT328" s="28"/>
      <c r="AU328" s="28">
        <v>11.0</v>
      </c>
      <c r="AV328" s="28">
        <v>2.0</v>
      </c>
      <c r="AW328" s="28">
        <f t="shared" si="922"/>
        <v>11</v>
      </c>
      <c r="AX328" s="28">
        <v>148.0</v>
      </c>
      <c r="AY328" s="28">
        <v>159.0</v>
      </c>
      <c r="AZ328" s="28">
        <f t="shared" si="923"/>
        <v>0.9308176101</v>
      </c>
      <c r="BA328" s="28">
        <v>93.1</v>
      </c>
      <c r="BB328" s="28">
        <f t="shared" si="924"/>
        <v>0.06918238994</v>
      </c>
      <c r="BC328" s="29"/>
      <c r="BD328" s="29">
        <v>11.0</v>
      </c>
      <c r="BE328" s="29">
        <v>2.0</v>
      </c>
      <c r="BF328" s="29">
        <f t="shared" si="925"/>
        <v>20</v>
      </c>
      <c r="BG328" s="29">
        <v>149.0</v>
      </c>
      <c r="BH328" s="29">
        <v>169.0</v>
      </c>
      <c r="BI328" s="29">
        <f t="shared" si="926"/>
        <v>0.8816568047</v>
      </c>
      <c r="BJ328" s="29">
        <v>88.2</v>
      </c>
      <c r="BK328" s="29">
        <f t="shared" si="927"/>
        <v>0.1183431953</v>
      </c>
      <c r="BL328" s="30"/>
      <c r="BM328" s="30">
        <v>11.0</v>
      </c>
      <c r="BN328" s="30">
        <v>8.0</v>
      </c>
      <c r="BO328" s="30">
        <f t="shared" si="938"/>
        <v>60</v>
      </c>
      <c r="BP328" s="30">
        <v>85.0</v>
      </c>
      <c r="BQ328" s="30">
        <v>145.0</v>
      </c>
      <c r="BR328" s="30">
        <f t="shared" si="929"/>
        <v>0.5862068966</v>
      </c>
      <c r="BS328" s="30">
        <v>58.6</v>
      </c>
      <c r="BT328" s="30">
        <f t="shared" si="930"/>
        <v>0.4137931034</v>
      </c>
      <c r="BU328" s="31"/>
      <c r="BV328" s="31">
        <v>11.0</v>
      </c>
      <c r="BW328" s="31">
        <v>10.0</v>
      </c>
      <c r="BX328" s="31">
        <f t="shared" si="936"/>
        <v>55</v>
      </c>
      <c r="BY328" s="31">
        <v>50.0</v>
      </c>
      <c r="BZ328" s="31">
        <v>105.0</v>
      </c>
      <c r="CA328" s="31">
        <f t="shared" si="931"/>
        <v>0.4761904762</v>
      </c>
      <c r="CB328" s="31">
        <v>47.6</v>
      </c>
      <c r="CC328" s="31">
        <f t="shared" si="932"/>
        <v>0.5238095238</v>
      </c>
      <c r="CD328" s="42"/>
      <c r="CE328" s="42">
        <v>11.0</v>
      </c>
      <c r="CF328" s="42">
        <v>2.0</v>
      </c>
      <c r="CG328" s="42">
        <f t="shared" si="933"/>
        <v>38</v>
      </c>
      <c r="CH328" s="42">
        <v>299.0</v>
      </c>
      <c r="CI328" s="42">
        <v>337.0</v>
      </c>
      <c r="CJ328" s="42">
        <f t="shared" si="934"/>
        <v>0.8872403561</v>
      </c>
      <c r="CK328" s="42">
        <v>88.7</v>
      </c>
      <c r="CL328" s="42">
        <f t="shared" si="935"/>
        <v>0.1127596439</v>
      </c>
    </row>
    <row r="329" ht="16.5" customHeight="1">
      <c r="A329" s="36" t="s">
        <v>25</v>
      </c>
      <c r="B329" s="37"/>
      <c r="C329" s="37"/>
      <c r="D329" s="37"/>
      <c r="E329" s="37"/>
      <c r="F329" s="37"/>
      <c r="G329" s="36">
        <f t="shared" ref="G329:H329" si="940">SUM(G317:G328)/12</f>
        <v>0.7593820011</v>
      </c>
      <c r="H329" s="36">
        <f t="shared" si="940"/>
        <v>75.93333333</v>
      </c>
      <c r="I329" s="36">
        <f>SUM(I317:I328)/12*100</f>
        <v>24.06179989</v>
      </c>
      <c r="J329" s="37"/>
      <c r="K329" s="37"/>
      <c r="L329" s="37"/>
      <c r="M329" s="37"/>
      <c r="N329" s="37"/>
      <c r="O329" s="37"/>
      <c r="P329" s="36">
        <f t="shared" ref="P329:Q329" si="941">SUM(P317:P328)/12</f>
        <v>0.9085784013</v>
      </c>
      <c r="Q329" s="36">
        <f t="shared" si="941"/>
        <v>90.86666667</v>
      </c>
      <c r="R329" s="36">
        <f>SUM(R317:R328)/12*100</f>
        <v>9.142159871</v>
      </c>
      <c r="S329" s="37"/>
      <c r="T329" s="37"/>
      <c r="U329" s="37"/>
      <c r="V329" s="37"/>
      <c r="W329" s="37"/>
      <c r="X329" s="37"/>
      <c r="Y329" s="36">
        <f t="shared" ref="Y329:Z329" si="942">SUM(Y317:Y328)/12</f>
        <v>0.9059992005</v>
      </c>
      <c r="Z329" s="36">
        <f t="shared" si="942"/>
        <v>90.6</v>
      </c>
      <c r="AA329" s="36">
        <f>SUM(AA317:AA328)/12*100</f>
        <v>9.400079947</v>
      </c>
      <c r="AB329" s="37"/>
      <c r="AC329" s="37"/>
      <c r="AD329" s="37"/>
      <c r="AE329" s="37"/>
      <c r="AF329" s="37"/>
      <c r="AG329" s="37"/>
      <c r="AH329" s="36">
        <f t="shared" ref="AH329:AI329" si="943">SUM(AH317:AH328)/12</f>
        <v>0.8178054322</v>
      </c>
      <c r="AI329" s="36">
        <f t="shared" si="943"/>
        <v>81.81666667</v>
      </c>
      <c r="AJ329" s="36">
        <f>SUM(AJ317:AJ328)/12*100</f>
        <v>18.21945678</v>
      </c>
      <c r="AK329" s="37"/>
      <c r="AL329" s="37"/>
      <c r="AM329" s="37"/>
      <c r="AN329" s="37"/>
      <c r="AO329" s="37"/>
      <c r="AP329" s="37"/>
      <c r="AQ329" s="36">
        <f t="shared" ref="AQ329:AR329" si="944">SUM(AQ317:AQ328)/12</f>
        <v>0.8156869406</v>
      </c>
      <c r="AR329" s="36">
        <f t="shared" si="944"/>
        <v>81.56666667</v>
      </c>
      <c r="AS329" s="36">
        <f>SUM(AS317:AS328)/12*100</f>
        <v>18.43130594</v>
      </c>
      <c r="AT329" s="37"/>
      <c r="AU329" s="37"/>
      <c r="AV329" s="37"/>
      <c r="AW329" s="37"/>
      <c r="AX329" s="37"/>
      <c r="AY329" s="37"/>
      <c r="AZ329" s="36">
        <f t="shared" ref="AZ329:BA329" si="945">SUM(AZ317:AZ328)/12</f>
        <v>0.8754179935</v>
      </c>
      <c r="BA329" s="36">
        <f t="shared" si="945"/>
        <v>87.55833333</v>
      </c>
      <c r="BB329" s="36">
        <f>SUM(BB317:BB328)/12*100</f>
        <v>12.45820065</v>
      </c>
      <c r="BC329" s="37"/>
      <c r="BD329" s="37"/>
      <c r="BE329" s="37"/>
      <c r="BF329" s="37"/>
      <c r="BG329" s="37"/>
      <c r="BH329" s="37"/>
      <c r="BI329" s="36">
        <f t="shared" ref="BI329:BJ329" si="946">SUM(BI317:BI328)/12</f>
        <v>0.8710777868</v>
      </c>
      <c r="BJ329" s="36">
        <f t="shared" si="946"/>
        <v>87.1</v>
      </c>
      <c r="BK329" s="36">
        <f>SUM(BK317:BK328)/12*100</f>
        <v>12.89222132</v>
      </c>
      <c r="BL329" s="37"/>
      <c r="BM329" s="37"/>
      <c r="BN329" s="37"/>
      <c r="BO329" s="37"/>
      <c r="BP329" s="37"/>
      <c r="BQ329" s="37"/>
      <c r="BR329" s="36">
        <f t="shared" ref="BR329:BS329" si="947">SUM(BR317:BR328)/12</f>
        <v>0.7636263699</v>
      </c>
      <c r="BS329" s="36">
        <f t="shared" si="947"/>
        <v>76.3525</v>
      </c>
      <c r="BT329" s="36">
        <f>SUM(BT317:BT328)/12*100</f>
        <v>23.63736301</v>
      </c>
      <c r="BU329" s="37"/>
      <c r="BV329" s="37"/>
      <c r="BW329" s="37"/>
      <c r="BX329" s="37"/>
      <c r="BY329" s="37"/>
      <c r="BZ329" s="37"/>
      <c r="CA329" s="36">
        <f t="shared" ref="CA329:CB329" si="948">SUM(CA317:CA328)/12</f>
        <v>0.7939271337</v>
      </c>
      <c r="CB329" s="36">
        <f t="shared" si="948"/>
        <v>79.38916667</v>
      </c>
      <c r="CC329" s="36">
        <f>SUM(CC317:CC328)/12*100</f>
        <v>20.60728663</v>
      </c>
      <c r="CD329" s="37"/>
      <c r="CE329" s="37"/>
      <c r="CF329" s="37"/>
      <c r="CG329" s="37"/>
      <c r="CH329" s="37"/>
      <c r="CI329" s="37"/>
      <c r="CJ329" s="36">
        <f t="shared" ref="CJ329:CK329" si="949">SUM(CJ317:CJ328)/12</f>
        <v>0.8253310439</v>
      </c>
      <c r="CK329" s="36">
        <f t="shared" si="949"/>
        <v>82.525</v>
      </c>
      <c r="CL329" s="36">
        <f>SUM(CL317:CL328)/12*100</f>
        <v>17.46689561</v>
      </c>
    </row>
    <row r="330" ht="16.5" customHeight="1">
      <c r="A330" s="38" t="s">
        <v>26</v>
      </c>
      <c r="B330" s="39"/>
      <c r="C330" s="39"/>
      <c r="D330" s="39"/>
      <c r="E330" s="39"/>
      <c r="F330" s="39"/>
      <c r="G330" s="38">
        <f>STDEV(G317:G328)</f>
        <v>0.2644960691</v>
      </c>
      <c r="H330" s="38"/>
      <c r="I330" s="38">
        <f>STDEV(I317:I328)</f>
        <v>0.2644960691</v>
      </c>
      <c r="J330" s="39"/>
      <c r="K330" s="39"/>
      <c r="L330" s="39"/>
      <c r="M330" s="39"/>
      <c r="N330" s="39"/>
      <c r="O330" s="39"/>
      <c r="P330" s="38">
        <f>STDEV(P317:P328)</f>
        <v>0.1406310058</v>
      </c>
      <c r="Q330" s="38"/>
      <c r="R330" s="38">
        <f>STDEV(R317:R328)</f>
        <v>0.1406310058</v>
      </c>
      <c r="S330" s="39"/>
      <c r="T330" s="39"/>
      <c r="U330" s="39"/>
      <c r="V330" s="39"/>
      <c r="W330" s="39"/>
      <c r="X330" s="39"/>
      <c r="Y330" s="38">
        <f>STDEV(Y317:Y328)</f>
        <v>0.0971141362</v>
      </c>
      <c r="Z330" s="38"/>
      <c r="AA330" s="38">
        <f>STDEV(AA317:AA328)</f>
        <v>0.0971141362</v>
      </c>
      <c r="AB330" s="39"/>
      <c r="AC330" s="39"/>
      <c r="AD330" s="39"/>
      <c r="AE330" s="39"/>
      <c r="AF330" s="39"/>
      <c r="AG330" s="39"/>
      <c r="AH330" s="38">
        <f>STDEV(AH317:AH328)</f>
        <v>0.2804435661</v>
      </c>
      <c r="AI330" s="38"/>
      <c r="AJ330" s="38">
        <f>STDEV(AJ317:AJ328)</f>
        <v>0.2804435661</v>
      </c>
      <c r="AK330" s="39"/>
      <c r="AL330" s="39"/>
      <c r="AM330" s="39"/>
      <c r="AN330" s="39"/>
      <c r="AO330" s="39"/>
      <c r="AP330" s="39"/>
      <c r="AQ330" s="38">
        <f>STDEV(AQ317:AQ328)</f>
        <v>0.2738587604</v>
      </c>
      <c r="AR330" s="38"/>
      <c r="AS330" s="38">
        <f>STDEV(AS317:AS328)</f>
        <v>0.2738587604</v>
      </c>
      <c r="AT330" s="39"/>
      <c r="AU330" s="39"/>
      <c r="AV330" s="39"/>
      <c r="AW330" s="39"/>
      <c r="AX330" s="39"/>
      <c r="AY330" s="39"/>
      <c r="AZ330" s="38">
        <f>STDEV(AZ317:AZ328)</f>
        <v>0.05737175061</v>
      </c>
      <c r="BA330" s="38"/>
      <c r="BB330" s="38">
        <f>STDEV(BB317:BB328)</f>
        <v>0.05737175061</v>
      </c>
      <c r="BC330" s="39"/>
      <c r="BD330" s="39"/>
      <c r="BE330" s="39"/>
      <c r="BF330" s="39"/>
      <c r="BG330" s="39"/>
      <c r="BH330" s="39"/>
      <c r="BI330" s="38">
        <f>STDEV(BI317:BI328)</f>
        <v>0.07973668704</v>
      </c>
      <c r="BJ330" s="38"/>
      <c r="BK330" s="38">
        <f>STDEV(BK317:BK328)</f>
        <v>0.07973668704</v>
      </c>
      <c r="BL330" s="39"/>
      <c r="BM330" s="39"/>
      <c r="BN330" s="39"/>
      <c r="BO330" s="39"/>
      <c r="BP330" s="39"/>
      <c r="BQ330" s="39"/>
      <c r="BR330" s="38">
        <f>STDEV(BR317:BR328)</f>
        <v>0.2250682861</v>
      </c>
      <c r="BS330" s="38"/>
      <c r="BT330" s="38">
        <f>STDEV(BT317:BT328)</f>
        <v>0.2250682861</v>
      </c>
      <c r="BU330" s="39"/>
      <c r="BV330" s="39"/>
      <c r="BW330" s="39"/>
      <c r="BX330" s="39"/>
      <c r="BY330" s="39"/>
      <c r="BZ330" s="39"/>
      <c r="CA330" s="38">
        <f>STDEV(CA317:CA328)</f>
        <v>0.1547794459</v>
      </c>
      <c r="CB330" s="38"/>
      <c r="CC330" s="38">
        <f>STDEV(CC317:CC328)</f>
        <v>0.1547794459</v>
      </c>
      <c r="CD330" s="39"/>
      <c r="CE330" s="39"/>
      <c r="CF330" s="39"/>
      <c r="CG330" s="39"/>
      <c r="CH330" s="39"/>
      <c r="CI330" s="39"/>
      <c r="CJ330" s="38">
        <f>STDEV(CJ317:CJ328)</f>
        <v>0.1445313482</v>
      </c>
      <c r="CK330" s="38"/>
      <c r="CL330" s="38">
        <f>STDEV(CL317:CL328)</f>
        <v>0.1445313482</v>
      </c>
    </row>
    <row r="331" ht="16.5" customHeight="1">
      <c r="A331" s="40" t="s">
        <v>27</v>
      </c>
      <c r="B331" s="41"/>
      <c r="C331" s="41"/>
      <c r="D331" s="41"/>
      <c r="E331" s="41"/>
      <c r="F331" s="41"/>
      <c r="G331" s="40">
        <f>VAR(G317:G328)</f>
        <v>0.06995817056</v>
      </c>
      <c r="H331" s="40"/>
      <c r="I331" s="40">
        <f>VAR(I317:I328)</f>
        <v>0.06995817056</v>
      </c>
      <c r="J331" s="41"/>
      <c r="K331" s="41"/>
      <c r="L331" s="41"/>
      <c r="M331" s="41"/>
      <c r="N331" s="41"/>
      <c r="O331" s="41"/>
      <c r="P331" s="40">
        <f>VAR(P317:P328)</f>
        <v>0.0197770798</v>
      </c>
      <c r="Q331" s="41"/>
      <c r="R331" s="40">
        <f>VAR(R317:R328)</f>
        <v>0.0197770798</v>
      </c>
      <c r="S331" s="41"/>
      <c r="T331" s="41"/>
      <c r="U331" s="41"/>
      <c r="V331" s="41"/>
      <c r="W331" s="41"/>
      <c r="X331" s="41"/>
      <c r="Y331" s="40">
        <f>VAR(Y317:Y328)</f>
        <v>0.009431155451</v>
      </c>
      <c r="Z331" s="41"/>
      <c r="AA331" s="40">
        <f>VAR(AA317:AA328)</f>
        <v>0.009431155451</v>
      </c>
      <c r="AB331" s="41"/>
      <c r="AC331" s="41"/>
      <c r="AD331" s="41"/>
      <c r="AE331" s="41"/>
      <c r="AF331" s="41"/>
      <c r="AG331" s="41"/>
      <c r="AH331" s="40">
        <f>VAR(AH317:AH328)</f>
        <v>0.07864859379</v>
      </c>
      <c r="AI331" s="41"/>
      <c r="AJ331" s="40">
        <f>VAR(AJ317:AJ328)</f>
        <v>0.07864859379</v>
      </c>
      <c r="AK331" s="41"/>
      <c r="AL331" s="41"/>
      <c r="AM331" s="41"/>
      <c r="AN331" s="41"/>
      <c r="AO331" s="41"/>
      <c r="AP331" s="41"/>
      <c r="AQ331" s="40">
        <f>VAR(AQ317:AQ328)</f>
        <v>0.07499862064</v>
      </c>
      <c r="AR331" s="41"/>
      <c r="AS331" s="40">
        <f>VAR(AS317:AS328)</f>
        <v>0.07499862064</v>
      </c>
      <c r="AT331" s="41"/>
      <c r="AU331" s="41"/>
      <c r="AV331" s="41"/>
      <c r="AW331" s="41"/>
      <c r="AX331" s="41"/>
      <c r="AY331" s="41"/>
      <c r="AZ331" s="40">
        <f>VAR(AZ317:AZ328)</f>
        <v>0.003291517768</v>
      </c>
      <c r="BA331" s="41"/>
      <c r="BB331" s="40">
        <f>VAR(BB317:BB328)</f>
        <v>0.003291517768</v>
      </c>
      <c r="BC331" s="41"/>
      <c r="BD331" s="41"/>
      <c r="BE331" s="41"/>
      <c r="BF331" s="41"/>
      <c r="BG331" s="41"/>
      <c r="BH331" s="41"/>
      <c r="BI331" s="40">
        <f>VAR(BI317:BI328)</f>
        <v>0.00635793926</v>
      </c>
      <c r="BJ331" s="41"/>
      <c r="BK331" s="40">
        <f>VAR(BK317:BK328)</f>
        <v>0.00635793926</v>
      </c>
      <c r="BL331" s="41"/>
      <c r="BM331" s="41"/>
      <c r="BN331" s="41"/>
      <c r="BO331" s="41"/>
      <c r="BP331" s="41"/>
      <c r="BQ331" s="41"/>
      <c r="BR331" s="40">
        <f>VAR(BR317:BR328)</f>
        <v>0.05065573341</v>
      </c>
      <c r="BS331" s="41"/>
      <c r="BT331" s="40">
        <f>VAR(BT317:BT328)</f>
        <v>0.05065573341</v>
      </c>
      <c r="BU331" s="41"/>
      <c r="BV331" s="41"/>
      <c r="BW331" s="41"/>
      <c r="BX331" s="41"/>
      <c r="BY331" s="41"/>
      <c r="BZ331" s="41"/>
      <c r="CA331" s="40">
        <f>VAR(CA317:CA328)</f>
        <v>0.02395667687</v>
      </c>
      <c r="CB331" s="41"/>
      <c r="CC331" s="40">
        <f>VAR(CC317:CC328)</f>
        <v>0.02395667687</v>
      </c>
      <c r="CD331" s="41"/>
      <c r="CE331" s="41"/>
      <c r="CF331" s="41"/>
      <c r="CG331" s="41"/>
      <c r="CH331" s="41"/>
      <c r="CI331" s="41"/>
      <c r="CJ331" s="40">
        <f>VAR(CJ317:CJ328)</f>
        <v>0.0208893106</v>
      </c>
      <c r="CK331" s="41"/>
      <c r="CL331" s="40">
        <f>VAR(CL317:CL328)</f>
        <v>0.0208893106</v>
      </c>
    </row>
    <row r="332" ht="16.5" customHeight="1">
      <c r="A332" s="23"/>
      <c r="B332" s="23">
        <v>0.0</v>
      </c>
      <c r="C332" s="23">
        <v>0.0</v>
      </c>
      <c r="D332" s="23">
        <v>2.0</v>
      </c>
      <c r="E332" s="23">
        <v>0.0</v>
      </c>
      <c r="F332" s="23">
        <v>2.0</v>
      </c>
      <c r="G332" s="23">
        <f t="shared" ref="G332:G343" si="950">E332/F332</f>
        <v>0</v>
      </c>
      <c r="H332" s="23">
        <v>0.0</v>
      </c>
      <c r="I332" s="23">
        <f t="shared" ref="I332:I343" si="951">D332/F332</f>
        <v>1</v>
      </c>
      <c r="J332" s="24"/>
      <c r="K332" s="24">
        <v>0.0</v>
      </c>
      <c r="L332" s="24">
        <v>0.0</v>
      </c>
      <c r="M332" s="24">
        <f t="shared" ref="M332:M343" si="952">O332-N332</f>
        <v>2</v>
      </c>
      <c r="N332" s="24">
        <v>78.0</v>
      </c>
      <c r="O332" s="24">
        <v>80.0</v>
      </c>
      <c r="P332" s="24">
        <f t="shared" ref="P332:P343" si="953">N332/O332</f>
        <v>0.975</v>
      </c>
      <c r="Q332" s="24">
        <v>97.5</v>
      </c>
      <c r="R332" s="24">
        <f t="shared" ref="R332:R343" si="954">M332/O332</f>
        <v>0.025</v>
      </c>
      <c r="S332" s="49"/>
      <c r="T332" s="49">
        <v>0.0</v>
      </c>
      <c r="U332" s="49">
        <v>3.0</v>
      </c>
      <c r="V332" s="49">
        <f t="shared" ref="V332:V336" si="955">X332-W332</f>
        <v>6</v>
      </c>
      <c r="W332" s="49">
        <v>95.0</v>
      </c>
      <c r="X332" s="49">
        <v>101.0</v>
      </c>
      <c r="Y332" s="49">
        <f t="shared" ref="Y332:Y343" si="956">W332/X332</f>
        <v>0.9405940594</v>
      </c>
      <c r="Z332" s="49">
        <v>94.1</v>
      </c>
      <c r="AA332" s="49">
        <f t="shared" ref="AA332:AA343" si="957">V332/X332</f>
        <v>0.05940594059</v>
      </c>
      <c r="AB332" s="50"/>
      <c r="AC332" s="50">
        <v>0.0</v>
      </c>
      <c r="AD332" s="50">
        <v>11.0</v>
      </c>
      <c r="AE332" s="50">
        <v>1.0</v>
      </c>
      <c r="AF332" s="50">
        <v>0.0</v>
      </c>
      <c r="AG332" s="50">
        <v>1.0</v>
      </c>
      <c r="AH332" s="50">
        <f t="shared" ref="AH332:AH343" si="958">AF332/AG332</f>
        <v>0</v>
      </c>
      <c r="AI332" s="50">
        <v>0.0</v>
      </c>
      <c r="AJ332" s="50">
        <f t="shared" ref="AJ332:AJ343" si="959">AE332/AG332</f>
        <v>1</v>
      </c>
      <c r="AK332" s="27"/>
      <c r="AL332" s="27">
        <v>0.0</v>
      </c>
      <c r="AM332" s="27">
        <v>6.0</v>
      </c>
      <c r="AN332" s="27">
        <f t="shared" ref="AN332:AN343" si="960">AP332-AO332</f>
        <v>10</v>
      </c>
      <c r="AO332" s="27">
        <v>93.0</v>
      </c>
      <c r="AP332" s="27">
        <v>103.0</v>
      </c>
      <c r="AQ332" s="27">
        <f t="shared" ref="AQ332:AQ343" si="961">AO332/AP332</f>
        <v>0.9029126214</v>
      </c>
      <c r="AR332" s="27">
        <v>90.3</v>
      </c>
      <c r="AS332" s="27">
        <f t="shared" ref="AS332:AS343" si="962">AN332/AP332</f>
        <v>0.09708737864</v>
      </c>
      <c r="AT332" s="28"/>
      <c r="AU332" s="28">
        <v>0.0</v>
      </c>
      <c r="AV332" s="28">
        <v>2.0</v>
      </c>
      <c r="AW332" s="28">
        <f t="shared" ref="AW332:AW343" si="963">AY332-AX332</f>
        <v>11</v>
      </c>
      <c r="AX332" s="28">
        <v>148.0</v>
      </c>
      <c r="AY332" s="28">
        <v>159.0</v>
      </c>
      <c r="AZ332" s="28">
        <f t="shared" ref="AZ332:AZ343" si="964">AX332/AY332</f>
        <v>0.9308176101</v>
      </c>
      <c r="BA332" s="28">
        <v>93.1</v>
      </c>
      <c r="BB332" s="28">
        <f t="shared" ref="BB332:BB343" si="965">AW332/AY332</f>
        <v>0.06918238994</v>
      </c>
      <c r="BC332" s="29"/>
      <c r="BD332" s="29">
        <v>0.0</v>
      </c>
      <c r="BE332" s="29">
        <v>11.0</v>
      </c>
      <c r="BF332" s="29">
        <f t="shared" ref="BF332:BF343" si="966">BH332-BG332</f>
        <v>16</v>
      </c>
      <c r="BG332" s="29">
        <v>46.0</v>
      </c>
      <c r="BH332" s="29">
        <v>62.0</v>
      </c>
      <c r="BI332" s="29">
        <f t="shared" ref="BI332:BI343" si="967">BG332/BH332</f>
        <v>0.7419354839</v>
      </c>
      <c r="BJ332" s="29">
        <v>74.2</v>
      </c>
      <c r="BK332" s="29">
        <f t="shared" ref="BK332:BK343" si="968">BF332/BH332</f>
        <v>0.2580645161</v>
      </c>
      <c r="BL332" s="30"/>
      <c r="BM332" s="30">
        <v>0.0</v>
      </c>
      <c r="BN332" s="30">
        <v>6.0</v>
      </c>
      <c r="BO332" s="30">
        <f t="shared" ref="BO332:BO336" si="969">BQ332-BP332</f>
        <v>18</v>
      </c>
      <c r="BP332" s="30">
        <v>143.0</v>
      </c>
      <c r="BQ332" s="30">
        <v>161.0</v>
      </c>
      <c r="BR332" s="30">
        <f t="shared" ref="BR332:BR343" si="970">BP332/BQ332</f>
        <v>0.8881987578</v>
      </c>
      <c r="BS332" s="30">
        <v>88.8</v>
      </c>
      <c r="BT332" s="30">
        <f t="shared" ref="BT332:BT343" si="971">BO332/BQ332</f>
        <v>0.1118012422</v>
      </c>
      <c r="BU332" s="31"/>
      <c r="BV332" s="31">
        <v>0.0</v>
      </c>
      <c r="BW332" s="31">
        <v>6.0</v>
      </c>
      <c r="BX332" s="31">
        <f t="shared" ref="BX332:BX343" si="972">BZ332-BY332</f>
        <v>19</v>
      </c>
      <c r="BY332" s="31">
        <v>143.0</v>
      </c>
      <c r="BZ332" s="31">
        <v>162.0</v>
      </c>
      <c r="CA332" s="31">
        <f t="shared" ref="CA332:CA343" si="973">BY332/BZ332</f>
        <v>0.8827160494</v>
      </c>
      <c r="CB332" s="31">
        <v>88.3</v>
      </c>
      <c r="CC332" s="31">
        <f t="shared" ref="CC332:CC343" si="974">BX332/BZ332</f>
        <v>0.1172839506</v>
      </c>
      <c r="CD332" s="42"/>
      <c r="CE332" s="42">
        <v>0.0</v>
      </c>
      <c r="CF332" s="42">
        <v>7.0</v>
      </c>
      <c r="CG332" s="42">
        <f t="shared" ref="CG332:CG343" si="975">CI332-CH332</f>
        <v>25</v>
      </c>
      <c r="CH332" s="42">
        <v>148.0</v>
      </c>
      <c r="CI332" s="42">
        <v>173.0</v>
      </c>
      <c r="CJ332" s="42">
        <f t="shared" ref="CJ332:CJ343" si="976">CH332/CI332</f>
        <v>0.8554913295</v>
      </c>
      <c r="CK332" s="42">
        <v>85.5</v>
      </c>
      <c r="CL332" s="42">
        <f t="shared" ref="CL332:CL343" si="977">CG332/CI332</f>
        <v>0.1445086705</v>
      </c>
    </row>
    <row r="333" ht="16.5" customHeight="1">
      <c r="A333" s="23"/>
      <c r="B333" s="23">
        <v>1.0</v>
      </c>
      <c r="C333" s="23">
        <v>4.0</v>
      </c>
      <c r="D333" s="23">
        <f t="shared" ref="D333:D343" si="978">F333-E333</f>
        <v>1</v>
      </c>
      <c r="E333" s="23">
        <v>23.0</v>
      </c>
      <c r="F333" s="23">
        <v>24.0</v>
      </c>
      <c r="G333" s="23">
        <f t="shared" si="950"/>
        <v>0.9583333333</v>
      </c>
      <c r="H333" s="23">
        <v>95.8</v>
      </c>
      <c r="I333" s="23">
        <f t="shared" si="951"/>
        <v>0.04166666667</v>
      </c>
      <c r="J333" s="24"/>
      <c r="K333" s="24">
        <v>1.0</v>
      </c>
      <c r="L333" s="24">
        <v>8.0</v>
      </c>
      <c r="M333" s="24">
        <f t="shared" si="952"/>
        <v>3</v>
      </c>
      <c r="N333" s="24">
        <v>26.0</v>
      </c>
      <c r="O333" s="24">
        <v>29.0</v>
      </c>
      <c r="P333" s="24">
        <f t="shared" si="953"/>
        <v>0.8965517241</v>
      </c>
      <c r="Q333" s="24">
        <v>89.7</v>
      </c>
      <c r="R333" s="24">
        <f t="shared" si="954"/>
        <v>0.1034482759</v>
      </c>
      <c r="S333" s="49"/>
      <c r="T333" s="49">
        <v>1.0</v>
      </c>
      <c r="U333" s="49">
        <v>11.0</v>
      </c>
      <c r="V333" s="49">
        <f t="shared" si="955"/>
        <v>23</v>
      </c>
      <c r="W333" s="49">
        <v>24.0</v>
      </c>
      <c r="X333" s="49">
        <v>47.0</v>
      </c>
      <c r="Y333" s="49">
        <f t="shared" si="956"/>
        <v>0.5106382979</v>
      </c>
      <c r="Z333" s="49">
        <v>51.1</v>
      </c>
      <c r="AA333" s="49">
        <f t="shared" si="957"/>
        <v>0.4893617021</v>
      </c>
      <c r="AB333" s="50"/>
      <c r="AC333" s="50">
        <v>1.0</v>
      </c>
      <c r="AD333" s="50">
        <v>8.0</v>
      </c>
      <c r="AE333" s="50">
        <f t="shared" ref="AE333:AE343" si="979">AG333-AF333</f>
        <v>2</v>
      </c>
      <c r="AF333" s="50">
        <v>49.0</v>
      </c>
      <c r="AG333" s="50">
        <v>51.0</v>
      </c>
      <c r="AH333" s="50">
        <f t="shared" si="958"/>
        <v>0.9607843137</v>
      </c>
      <c r="AI333" s="50">
        <v>96.1</v>
      </c>
      <c r="AJ333" s="50">
        <f t="shared" si="959"/>
        <v>0.03921568627</v>
      </c>
      <c r="AK333" s="27"/>
      <c r="AL333" s="27">
        <v>1.0</v>
      </c>
      <c r="AM333" s="27">
        <v>10.0</v>
      </c>
      <c r="AN333" s="27">
        <f t="shared" si="960"/>
        <v>37</v>
      </c>
      <c r="AO333" s="27">
        <v>47.0</v>
      </c>
      <c r="AP333" s="27">
        <v>84.0</v>
      </c>
      <c r="AQ333" s="27">
        <f t="shared" si="961"/>
        <v>0.5595238095</v>
      </c>
      <c r="AR333" s="27">
        <v>56.0</v>
      </c>
      <c r="AS333" s="27">
        <f t="shared" si="962"/>
        <v>0.4404761905</v>
      </c>
      <c r="AT333" s="28"/>
      <c r="AU333" s="28">
        <v>1.0</v>
      </c>
      <c r="AV333" s="28">
        <v>8.0</v>
      </c>
      <c r="AW333" s="28">
        <f t="shared" si="963"/>
        <v>10</v>
      </c>
      <c r="AX333" s="28">
        <v>58.0</v>
      </c>
      <c r="AY333" s="28">
        <v>68.0</v>
      </c>
      <c r="AZ333" s="28">
        <f t="shared" si="964"/>
        <v>0.8529411765</v>
      </c>
      <c r="BA333" s="28">
        <v>85.3</v>
      </c>
      <c r="BB333" s="28">
        <f t="shared" si="965"/>
        <v>0.1470588235</v>
      </c>
      <c r="BC333" s="29"/>
      <c r="BD333" s="29">
        <v>1.0</v>
      </c>
      <c r="BE333" s="29">
        <v>2.0</v>
      </c>
      <c r="BF333" s="29">
        <f t="shared" si="966"/>
        <v>17</v>
      </c>
      <c r="BG333" s="29">
        <v>153.0</v>
      </c>
      <c r="BH333" s="29">
        <v>170.0</v>
      </c>
      <c r="BI333" s="29">
        <f t="shared" si="967"/>
        <v>0.9</v>
      </c>
      <c r="BJ333" s="29">
        <v>90.0</v>
      </c>
      <c r="BK333" s="29">
        <f t="shared" si="968"/>
        <v>0.1</v>
      </c>
      <c r="BL333" s="30"/>
      <c r="BM333" s="30">
        <v>1.0</v>
      </c>
      <c r="BN333" s="30">
        <v>9.0</v>
      </c>
      <c r="BO333" s="30">
        <f t="shared" si="969"/>
        <v>19</v>
      </c>
      <c r="BP333" s="30">
        <v>94.0</v>
      </c>
      <c r="BQ333" s="30">
        <v>113.0</v>
      </c>
      <c r="BR333" s="30">
        <f t="shared" si="970"/>
        <v>0.8318584071</v>
      </c>
      <c r="BS333" s="30">
        <v>83.2</v>
      </c>
      <c r="BT333" s="30">
        <f t="shared" si="971"/>
        <v>0.1681415929</v>
      </c>
      <c r="BU333" s="31"/>
      <c r="BV333" s="31">
        <v>1.0</v>
      </c>
      <c r="BW333" s="31">
        <v>3.0</v>
      </c>
      <c r="BX333" s="31">
        <f t="shared" si="972"/>
        <v>25</v>
      </c>
      <c r="BY333" s="31">
        <v>194.0</v>
      </c>
      <c r="BZ333" s="31">
        <v>219.0</v>
      </c>
      <c r="CA333" s="31">
        <f t="shared" si="973"/>
        <v>0.8858447489</v>
      </c>
      <c r="CB333" s="31">
        <v>88.6</v>
      </c>
      <c r="CC333" s="31">
        <f t="shared" si="974"/>
        <v>0.1141552511</v>
      </c>
      <c r="CD333" s="42"/>
      <c r="CE333" s="42">
        <v>1.0</v>
      </c>
      <c r="CF333" s="42">
        <v>8.0</v>
      </c>
      <c r="CG333" s="42">
        <f t="shared" si="975"/>
        <v>24</v>
      </c>
      <c r="CH333" s="42">
        <v>131.0</v>
      </c>
      <c r="CI333" s="42">
        <v>155.0</v>
      </c>
      <c r="CJ333" s="42">
        <f t="shared" si="976"/>
        <v>0.8451612903</v>
      </c>
      <c r="CK333" s="42">
        <v>84.5</v>
      </c>
      <c r="CL333" s="42">
        <f t="shared" si="977"/>
        <v>0.1548387097</v>
      </c>
    </row>
    <row r="334" ht="16.5" customHeight="1">
      <c r="A334" s="23"/>
      <c r="B334" s="23">
        <v>2.0</v>
      </c>
      <c r="C334" s="23">
        <v>3.0</v>
      </c>
      <c r="D334" s="23">
        <f t="shared" si="978"/>
        <v>3</v>
      </c>
      <c r="E334" s="23">
        <v>35.0</v>
      </c>
      <c r="F334" s="23">
        <v>38.0</v>
      </c>
      <c r="G334" s="23">
        <f t="shared" si="950"/>
        <v>0.9210526316</v>
      </c>
      <c r="H334" s="23">
        <v>92.1</v>
      </c>
      <c r="I334" s="23">
        <f t="shared" si="951"/>
        <v>0.07894736842</v>
      </c>
      <c r="J334" s="24"/>
      <c r="K334" s="24">
        <v>2.0</v>
      </c>
      <c r="L334" s="24">
        <v>6.0</v>
      </c>
      <c r="M334" s="24">
        <f t="shared" si="952"/>
        <v>7</v>
      </c>
      <c r="N334" s="24">
        <v>53.0</v>
      </c>
      <c r="O334" s="24">
        <v>60.0</v>
      </c>
      <c r="P334" s="24">
        <f t="shared" si="953"/>
        <v>0.8833333333</v>
      </c>
      <c r="Q334" s="24">
        <v>88.3</v>
      </c>
      <c r="R334" s="24">
        <f t="shared" si="954"/>
        <v>0.1166666667</v>
      </c>
      <c r="S334" s="49"/>
      <c r="T334" s="49">
        <v>2.0</v>
      </c>
      <c r="U334" s="49">
        <v>8.0</v>
      </c>
      <c r="V334" s="49">
        <f t="shared" si="955"/>
        <v>2</v>
      </c>
      <c r="W334" s="49">
        <v>41.0</v>
      </c>
      <c r="X334" s="49">
        <v>43.0</v>
      </c>
      <c r="Y334" s="49">
        <f t="shared" si="956"/>
        <v>0.9534883721</v>
      </c>
      <c r="Z334" s="49">
        <v>95.3</v>
      </c>
      <c r="AA334" s="49">
        <f t="shared" si="957"/>
        <v>0.04651162791</v>
      </c>
      <c r="AB334" s="50"/>
      <c r="AC334" s="50">
        <v>2.0</v>
      </c>
      <c r="AD334" s="50">
        <v>2.0</v>
      </c>
      <c r="AE334" s="50">
        <f t="shared" si="979"/>
        <v>10</v>
      </c>
      <c r="AF334" s="50">
        <v>130.0</v>
      </c>
      <c r="AG334" s="50">
        <v>140.0</v>
      </c>
      <c r="AH334" s="50">
        <f t="shared" si="958"/>
        <v>0.9285714286</v>
      </c>
      <c r="AI334" s="50">
        <v>92.9</v>
      </c>
      <c r="AJ334" s="50">
        <f t="shared" si="959"/>
        <v>0.07142857143</v>
      </c>
      <c r="AK334" s="27"/>
      <c r="AL334" s="27">
        <v>2.0</v>
      </c>
      <c r="AM334" s="27">
        <v>3.0</v>
      </c>
      <c r="AN334" s="27">
        <f t="shared" si="960"/>
        <v>13</v>
      </c>
      <c r="AO334" s="27">
        <v>131.0</v>
      </c>
      <c r="AP334" s="27">
        <v>144.0</v>
      </c>
      <c r="AQ334" s="27">
        <f t="shared" si="961"/>
        <v>0.9097222222</v>
      </c>
      <c r="AR334" s="27">
        <v>91.0</v>
      </c>
      <c r="AS334" s="27">
        <f t="shared" si="962"/>
        <v>0.09027777778</v>
      </c>
      <c r="AT334" s="28"/>
      <c r="AU334" s="28">
        <v>2.0</v>
      </c>
      <c r="AV334" s="28">
        <v>11.0</v>
      </c>
      <c r="AW334" s="28">
        <f t="shared" si="963"/>
        <v>14</v>
      </c>
      <c r="AX334" s="28">
        <v>45.0</v>
      </c>
      <c r="AY334" s="28">
        <v>59.0</v>
      </c>
      <c r="AZ334" s="28">
        <f t="shared" si="964"/>
        <v>0.7627118644</v>
      </c>
      <c r="BA334" s="28">
        <v>76.3</v>
      </c>
      <c r="BB334" s="28">
        <f t="shared" si="965"/>
        <v>0.2372881356</v>
      </c>
      <c r="BC334" s="29"/>
      <c r="BD334" s="29">
        <v>2.0</v>
      </c>
      <c r="BE334" s="29">
        <v>5.0</v>
      </c>
      <c r="BF334" s="29">
        <f t="shared" si="966"/>
        <v>12</v>
      </c>
      <c r="BG334" s="29">
        <v>106.0</v>
      </c>
      <c r="BH334" s="29">
        <v>118.0</v>
      </c>
      <c r="BI334" s="29">
        <f t="shared" si="967"/>
        <v>0.8983050847</v>
      </c>
      <c r="BJ334" s="29">
        <v>89.8</v>
      </c>
      <c r="BK334" s="29">
        <f t="shared" si="968"/>
        <v>0.1016949153</v>
      </c>
      <c r="BL334" s="30"/>
      <c r="BM334" s="30">
        <v>2.0</v>
      </c>
      <c r="BN334" s="30">
        <v>2.0</v>
      </c>
      <c r="BO334" s="30">
        <f t="shared" si="969"/>
        <v>23</v>
      </c>
      <c r="BP334" s="30">
        <v>203.0</v>
      </c>
      <c r="BQ334" s="30">
        <v>226.0</v>
      </c>
      <c r="BR334" s="30">
        <f t="shared" si="970"/>
        <v>0.8982300885</v>
      </c>
      <c r="BS334" s="30">
        <v>89.8</v>
      </c>
      <c r="BT334" s="30">
        <f t="shared" si="971"/>
        <v>0.1017699115</v>
      </c>
      <c r="BU334" s="31"/>
      <c r="BV334" s="31">
        <v>2.0</v>
      </c>
      <c r="BW334" s="31">
        <v>0.0</v>
      </c>
      <c r="BX334" s="31">
        <f t="shared" si="972"/>
        <v>31</v>
      </c>
      <c r="BY334" s="31">
        <v>219.0</v>
      </c>
      <c r="BZ334" s="31">
        <v>250.0</v>
      </c>
      <c r="CA334" s="31">
        <f t="shared" si="973"/>
        <v>0.876</v>
      </c>
      <c r="CB334" s="31">
        <v>87.6</v>
      </c>
      <c r="CC334" s="31">
        <f t="shared" si="974"/>
        <v>0.124</v>
      </c>
      <c r="CD334" s="42"/>
      <c r="CE334" s="42">
        <v>2.0</v>
      </c>
      <c r="CF334" s="42">
        <v>3.0</v>
      </c>
      <c r="CG334" s="42">
        <f t="shared" si="975"/>
        <v>28</v>
      </c>
      <c r="CH334" s="42">
        <v>273.0</v>
      </c>
      <c r="CI334" s="42">
        <v>301.0</v>
      </c>
      <c r="CJ334" s="42">
        <f t="shared" si="976"/>
        <v>0.9069767442</v>
      </c>
      <c r="CK334" s="42">
        <v>90.7</v>
      </c>
      <c r="CL334" s="42">
        <f t="shared" si="977"/>
        <v>0.09302325581</v>
      </c>
    </row>
    <row r="335" ht="16.5" customHeight="1">
      <c r="A335" s="23"/>
      <c r="B335" s="23">
        <v>3.0</v>
      </c>
      <c r="C335" s="23">
        <v>11.0</v>
      </c>
      <c r="D335" s="23">
        <f t="shared" si="978"/>
        <v>5</v>
      </c>
      <c r="E335" s="23">
        <v>8.0</v>
      </c>
      <c r="F335" s="23">
        <v>13.0</v>
      </c>
      <c r="G335" s="23">
        <f t="shared" si="950"/>
        <v>0.6153846154</v>
      </c>
      <c r="H335" s="23">
        <v>61.5</v>
      </c>
      <c r="I335" s="23">
        <f t="shared" si="951"/>
        <v>0.3846153846</v>
      </c>
      <c r="J335" s="24"/>
      <c r="K335" s="24">
        <v>3.0</v>
      </c>
      <c r="L335" s="24">
        <v>4.0</v>
      </c>
      <c r="M335" s="24">
        <f t="shared" si="952"/>
        <v>2</v>
      </c>
      <c r="N335" s="24">
        <v>65.0</v>
      </c>
      <c r="O335" s="24">
        <v>67.0</v>
      </c>
      <c r="P335" s="24">
        <f t="shared" si="953"/>
        <v>0.9701492537</v>
      </c>
      <c r="Q335" s="24">
        <v>97.0</v>
      </c>
      <c r="R335" s="24">
        <f t="shared" si="954"/>
        <v>0.02985074627</v>
      </c>
      <c r="S335" s="49"/>
      <c r="T335" s="49">
        <v>3.0</v>
      </c>
      <c r="U335" s="49">
        <v>1.0</v>
      </c>
      <c r="V335" s="49">
        <f t="shared" si="955"/>
        <v>4</v>
      </c>
      <c r="W335" s="49">
        <v>110.0</v>
      </c>
      <c r="X335" s="49">
        <v>114.0</v>
      </c>
      <c r="Y335" s="49">
        <f t="shared" si="956"/>
        <v>0.9649122807</v>
      </c>
      <c r="Z335" s="49">
        <v>96.5</v>
      </c>
      <c r="AA335" s="49">
        <f t="shared" si="957"/>
        <v>0.0350877193</v>
      </c>
      <c r="AB335" s="50"/>
      <c r="AC335" s="50">
        <v>3.0</v>
      </c>
      <c r="AD335" s="50">
        <v>11.0</v>
      </c>
      <c r="AE335" s="50">
        <f t="shared" si="979"/>
        <v>5</v>
      </c>
      <c r="AF335" s="50">
        <v>35.0</v>
      </c>
      <c r="AG335" s="50">
        <v>40.0</v>
      </c>
      <c r="AH335" s="50">
        <f t="shared" si="958"/>
        <v>0.875</v>
      </c>
      <c r="AI335" s="50">
        <v>87.5</v>
      </c>
      <c r="AJ335" s="50">
        <f t="shared" si="959"/>
        <v>0.125</v>
      </c>
      <c r="AK335" s="27"/>
      <c r="AL335" s="27">
        <v>3.0</v>
      </c>
      <c r="AM335" s="27">
        <v>2.0</v>
      </c>
      <c r="AN335" s="27">
        <f t="shared" si="960"/>
        <v>16</v>
      </c>
      <c r="AO335" s="27">
        <v>145.0</v>
      </c>
      <c r="AP335" s="27">
        <v>161.0</v>
      </c>
      <c r="AQ335" s="27">
        <f t="shared" si="961"/>
        <v>0.900621118</v>
      </c>
      <c r="AR335" s="27">
        <v>90.1</v>
      </c>
      <c r="AS335" s="27">
        <f t="shared" si="962"/>
        <v>0.09937888199</v>
      </c>
      <c r="AT335" s="28"/>
      <c r="AU335" s="28">
        <v>3.0</v>
      </c>
      <c r="AV335" s="28">
        <v>4.0</v>
      </c>
      <c r="AW335" s="28">
        <f t="shared" si="963"/>
        <v>10</v>
      </c>
      <c r="AX335" s="28">
        <v>123.0</v>
      </c>
      <c r="AY335" s="28">
        <v>133.0</v>
      </c>
      <c r="AZ335" s="28">
        <f t="shared" si="964"/>
        <v>0.9248120301</v>
      </c>
      <c r="BA335" s="28">
        <v>92.5</v>
      </c>
      <c r="BB335" s="28">
        <f t="shared" si="965"/>
        <v>0.07518796992</v>
      </c>
      <c r="BC335" s="29"/>
      <c r="BD335" s="29">
        <v>3.0</v>
      </c>
      <c r="BE335" s="29">
        <v>4.0</v>
      </c>
      <c r="BF335" s="29">
        <f t="shared" si="966"/>
        <v>11</v>
      </c>
      <c r="BG335" s="29">
        <v>130.0</v>
      </c>
      <c r="BH335" s="29">
        <v>141.0</v>
      </c>
      <c r="BI335" s="29">
        <f t="shared" si="967"/>
        <v>0.9219858156</v>
      </c>
      <c r="BJ335" s="29">
        <v>92.2</v>
      </c>
      <c r="BK335" s="29">
        <f t="shared" si="968"/>
        <v>0.0780141844</v>
      </c>
      <c r="BL335" s="30"/>
      <c r="BM335" s="30">
        <v>3.0</v>
      </c>
      <c r="BN335" s="30">
        <v>0.0</v>
      </c>
      <c r="BO335" s="30">
        <f t="shared" si="969"/>
        <v>26</v>
      </c>
      <c r="BP335" s="30">
        <v>134.0</v>
      </c>
      <c r="BQ335" s="30">
        <v>160.0</v>
      </c>
      <c r="BR335" s="30">
        <f t="shared" si="970"/>
        <v>0.8375</v>
      </c>
      <c r="BS335" s="30">
        <v>83.8</v>
      </c>
      <c r="BT335" s="30">
        <f t="shared" si="971"/>
        <v>0.1625</v>
      </c>
      <c r="BU335" s="31"/>
      <c r="BV335" s="31">
        <v>3.0</v>
      </c>
      <c r="BW335" s="31">
        <v>7.0</v>
      </c>
      <c r="BX335" s="31">
        <f t="shared" si="972"/>
        <v>41</v>
      </c>
      <c r="BY335" s="31">
        <v>94.0</v>
      </c>
      <c r="BZ335" s="31">
        <v>135.0</v>
      </c>
      <c r="CA335" s="31">
        <f t="shared" si="973"/>
        <v>0.6962962963</v>
      </c>
      <c r="CB335" s="31">
        <v>69.6</v>
      </c>
      <c r="CC335" s="31">
        <f t="shared" si="974"/>
        <v>0.3037037037</v>
      </c>
      <c r="CD335" s="42"/>
      <c r="CE335" s="42">
        <v>3.0</v>
      </c>
      <c r="CF335" s="42">
        <v>2.0</v>
      </c>
      <c r="CG335" s="42">
        <f t="shared" si="975"/>
        <v>37</v>
      </c>
      <c r="CH335" s="42">
        <v>302.0</v>
      </c>
      <c r="CI335" s="42">
        <v>339.0</v>
      </c>
      <c r="CJ335" s="42">
        <f t="shared" si="976"/>
        <v>0.8908554572</v>
      </c>
      <c r="CK335" s="42">
        <v>89.1</v>
      </c>
      <c r="CL335" s="42">
        <f t="shared" si="977"/>
        <v>0.1091445428</v>
      </c>
    </row>
    <row r="336" ht="16.5" customHeight="1">
      <c r="A336" s="23"/>
      <c r="B336" s="23">
        <v>4.0</v>
      </c>
      <c r="C336" s="23">
        <v>1.0</v>
      </c>
      <c r="D336" s="23">
        <f t="shared" si="978"/>
        <v>0</v>
      </c>
      <c r="E336" s="23">
        <v>43.0</v>
      </c>
      <c r="F336" s="23">
        <v>43.0</v>
      </c>
      <c r="G336" s="23">
        <f t="shared" si="950"/>
        <v>1</v>
      </c>
      <c r="H336" s="23">
        <v>100.0</v>
      </c>
      <c r="I336" s="23">
        <f t="shared" si="951"/>
        <v>0</v>
      </c>
      <c r="J336" s="24"/>
      <c r="K336" s="24">
        <v>4.0</v>
      </c>
      <c r="L336" s="24">
        <v>7.0</v>
      </c>
      <c r="M336" s="24">
        <f t="shared" si="952"/>
        <v>6</v>
      </c>
      <c r="N336" s="24">
        <v>29.0</v>
      </c>
      <c r="O336" s="24">
        <v>35.0</v>
      </c>
      <c r="P336" s="24">
        <f t="shared" si="953"/>
        <v>0.8285714286</v>
      </c>
      <c r="Q336" s="24">
        <v>82.9</v>
      </c>
      <c r="R336" s="24">
        <f t="shared" si="954"/>
        <v>0.1714285714</v>
      </c>
      <c r="S336" s="49"/>
      <c r="T336" s="49">
        <v>4.0</v>
      </c>
      <c r="U336" s="49">
        <v>9.0</v>
      </c>
      <c r="V336" s="49">
        <f t="shared" si="955"/>
        <v>2</v>
      </c>
      <c r="W336" s="49">
        <v>47.0</v>
      </c>
      <c r="X336" s="49">
        <v>49.0</v>
      </c>
      <c r="Y336" s="49">
        <f t="shared" si="956"/>
        <v>0.9591836735</v>
      </c>
      <c r="Z336" s="49">
        <v>95.9</v>
      </c>
      <c r="AA336" s="49">
        <f t="shared" si="957"/>
        <v>0.04081632653</v>
      </c>
      <c r="AB336" s="50"/>
      <c r="AC336" s="50">
        <v>4.0</v>
      </c>
      <c r="AD336" s="50">
        <v>0.0</v>
      </c>
      <c r="AE336" s="50">
        <f t="shared" si="979"/>
        <v>5</v>
      </c>
      <c r="AF336" s="50">
        <v>127.0</v>
      </c>
      <c r="AG336" s="50">
        <v>132.0</v>
      </c>
      <c r="AH336" s="50">
        <f t="shared" si="958"/>
        <v>0.9621212121</v>
      </c>
      <c r="AI336" s="50">
        <v>96.2</v>
      </c>
      <c r="AJ336" s="50">
        <f t="shared" si="959"/>
        <v>0.03787878788</v>
      </c>
      <c r="AK336" s="27"/>
      <c r="AL336" s="27">
        <v>4.0</v>
      </c>
      <c r="AM336" s="27">
        <v>11.0</v>
      </c>
      <c r="AN336" s="27">
        <f t="shared" si="960"/>
        <v>12</v>
      </c>
      <c r="AO336" s="27">
        <v>100.0</v>
      </c>
      <c r="AP336" s="27">
        <v>112.0</v>
      </c>
      <c r="AQ336" s="27">
        <f t="shared" si="961"/>
        <v>0.8928571429</v>
      </c>
      <c r="AR336" s="27">
        <v>89.3</v>
      </c>
      <c r="AS336" s="27">
        <f t="shared" si="962"/>
        <v>0.1071428571</v>
      </c>
      <c r="AT336" s="28"/>
      <c r="AU336" s="28">
        <v>4.0</v>
      </c>
      <c r="AV336" s="28">
        <v>1.0</v>
      </c>
      <c r="AW336" s="28">
        <f t="shared" si="963"/>
        <v>14</v>
      </c>
      <c r="AX336" s="28">
        <v>156.0</v>
      </c>
      <c r="AY336" s="28">
        <v>170.0</v>
      </c>
      <c r="AZ336" s="28">
        <f t="shared" si="964"/>
        <v>0.9176470588</v>
      </c>
      <c r="BA336" s="28">
        <v>91.8</v>
      </c>
      <c r="BB336" s="28">
        <f t="shared" si="965"/>
        <v>0.08235294118</v>
      </c>
      <c r="BC336" s="29"/>
      <c r="BD336" s="29">
        <v>4.0</v>
      </c>
      <c r="BE336" s="29">
        <v>3.0</v>
      </c>
      <c r="BF336" s="29">
        <f t="shared" si="966"/>
        <v>17</v>
      </c>
      <c r="BG336" s="29">
        <v>139.0</v>
      </c>
      <c r="BH336" s="29">
        <v>156.0</v>
      </c>
      <c r="BI336" s="29">
        <f t="shared" si="967"/>
        <v>0.891025641</v>
      </c>
      <c r="BJ336" s="29">
        <v>89.1</v>
      </c>
      <c r="BK336" s="29">
        <f t="shared" si="968"/>
        <v>0.108974359</v>
      </c>
      <c r="BL336" s="30"/>
      <c r="BM336" s="30">
        <v>4.0</v>
      </c>
      <c r="BN336" s="30">
        <v>5.0</v>
      </c>
      <c r="BO336" s="30">
        <f t="shared" si="969"/>
        <v>22</v>
      </c>
      <c r="BP336" s="30">
        <v>137.0</v>
      </c>
      <c r="BQ336" s="30">
        <v>159.0</v>
      </c>
      <c r="BR336" s="30">
        <f t="shared" si="970"/>
        <v>0.8616352201</v>
      </c>
      <c r="BS336" s="30">
        <v>86.2</v>
      </c>
      <c r="BT336" s="30">
        <f t="shared" si="971"/>
        <v>0.1383647799</v>
      </c>
      <c r="BU336" s="31"/>
      <c r="BV336" s="31">
        <v>4.0</v>
      </c>
      <c r="BW336" s="31">
        <v>4.0</v>
      </c>
      <c r="BX336" s="31">
        <f t="shared" si="972"/>
        <v>25</v>
      </c>
      <c r="BY336" s="31">
        <v>167.0</v>
      </c>
      <c r="BZ336" s="31">
        <v>192.0</v>
      </c>
      <c r="CA336" s="31">
        <f t="shared" si="973"/>
        <v>0.8697916667</v>
      </c>
      <c r="CB336" s="31">
        <v>87.0</v>
      </c>
      <c r="CC336" s="31">
        <f t="shared" si="974"/>
        <v>0.1302083333</v>
      </c>
      <c r="CD336" s="42"/>
      <c r="CE336" s="42">
        <v>4.0</v>
      </c>
      <c r="CF336" s="42">
        <v>4.0</v>
      </c>
      <c r="CG336" s="42">
        <f t="shared" si="975"/>
        <v>32</v>
      </c>
      <c r="CH336" s="42">
        <v>248.0</v>
      </c>
      <c r="CI336" s="42">
        <v>280.0</v>
      </c>
      <c r="CJ336" s="42">
        <f t="shared" si="976"/>
        <v>0.8857142857</v>
      </c>
      <c r="CK336" s="42">
        <v>88.6</v>
      </c>
      <c r="CL336" s="42">
        <f t="shared" si="977"/>
        <v>0.1142857143</v>
      </c>
    </row>
    <row r="337" ht="16.5" customHeight="1">
      <c r="A337" s="23"/>
      <c r="B337" s="23">
        <v>5.0</v>
      </c>
      <c r="C337" s="23">
        <v>5.0</v>
      </c>
      <c r="D337" s="23">
        <f t="shared" si="978"/>
        <v>1</v>
      </c>
      <c r="E337" s="23">
        <v>30.0</v>
      </c>
      <c r="F337" s="23">
        <v>31.0</v>
      </c>
      <c r="G337" s="23">
        <f t="shared" si="950"/>
        <v>0.9677419355</v>
      </c>
      <c r="H337" s="23">
        <v>96.8</v>
      </c>
      <c r="I337" s="23">
        <f t="shared" si="951"/>
        <v>0.03225806452</v>
      </c>
      <c r="J337" s="24"/>
      <c r="K337" s="24">
        <v>5.0</v>
      </c>
      <c r="L337" s="24">
        <v>1.0</v>
      </c>
      <c r="M337" s="24">
        <f t="shared" si="952"/>
        <v>4</v>
      </c>
      <c r="N337" s="24">
        <v>79.0</v>
      </c>
      <c r="O337" s="24">
        <v>83.0</v>
      </c>
      <c r="P337" s="24">
        <f t="shared" si="953"/>
        <v>0.9518072289</v>
      </c>
      <c r="Q337" s="24">
        <v>95.2</v>
      </c>
      <c r="R337" s="24">
        <f t="shared" si="954"/>
        <v>0.04819277108</v>
      </c>
      <c r="S337" s="49"/>
      <c r="T337" s="49">
        <v>5.0</v>
      </c>
      <c r="U337" s="49">
        <v>0.0</v>
      </c>
      <c r="V337" s="49">
        <v>79.0</v>
      </c>
      <c r="W337" s="49">
        <v>3.0</v>
      </c>
      <c r="X337" s="49">
        <v>82.0</v>
      </c>
      <c r="Y337" s="49">
        <f t="shared" si="956"/>
        <v>0.03658536585</v>
      </c>
      <c r="Z337" s="49">
        <v>3.65</v>
      </c>
      <c r="AA337" s="49">
        <f t="shared" si="957"/>
        <v>0.9634146341</v>
      </c>
      <c r="AB337" s="50"/>
      <c r="AC337" s="50">
        <v>5.0</v>
      </c>
      <c r="AD337" s="50">
        <v>6.0</v>
      </c>
      <c r="AE337" s="50">
        <f t="shared" si="979"/>
        <v>5</v>
      </c>
      <c r="AF337" s="50">
        <v>91.0</v>
      </c>
      <c r="AG337" s="50">
        <v>96.0</v>
      </c>
      <c r="AH337" s="50">
        <f t="shared" si="958"/>
        <v>0.9479166667</v>
      </c>
      <c r="AI337" s="50">
        <v>94.8</v>
      </c>
      <c r="AJ337" s="50">
        <f t="shared" si="959"/>
        <v>0.05208333333</v>
      </c>
      <c r="AK337" s="27"/>
      <c r="AL337" s="27">
        <v>5.0</v>
      </c>
      <c r="AM337" s="27">
        <v>9.0</v>
      </c>
      <c r="AN337" s="27">
        <f t="shared" si="960"/>
        <v>11</v>
      </c>
      <c r="AO337" s="27">
        <v>48.0</v>
      </c>
      <c r="AP337" s="27">
        <v>59.0</v>
      </c>
      <c r="AQ337" s="27">
        <f t="shared" si="961"/>
        <v>0.813559322</v>
      </c>
      <c r="AR337" s="27">
        <v>81.4</v>
      </c>
      <c r="AS337" s="27">
        <f t="shared" si="962"/>
        <v>0.186440678</v>
      </c>
      <c r="AT337" s="28"/>
      <c r="AU337" s="28">
        <v>5.0</v>
      </c>
      <c r="AV337" s="28">
        <v>0.0</v>
      </c>
      <c r="AW337" s="28">
        <f t="shared" si="963"/>
        <v>9</v>
      </c>
      <c r="AX337" s="28">
        <v>143.0</v>
      </c>
      <c r="AY337" s="28">
        <v>152.0</v>
      </c>
      <c r="AZ337" s="28">
        <f t="shared" si="964"/>
        <v>0.9407894737</v>
      </c>
      <c r="BA337" s="28">
        <v>94.1</v>
      </c>
      <c r="BB337" s="28">
        <f t="shared" si="965"/>
        <v>0.05921052632</v>
      </c>
      <c r="BC337" s="29"/>
      <c r="BD337" s="29">
        <v>5.0</v>
      </c>
      <c r="BE337" s="29">
        <v>6.0</v>
      </c>
      <c r="BF337" s="29">
        <f t="shared" si="966"/>
        <v>12</v>
      </c>
      <c r="BG337" s="29">
        <v>110.0</v>
      </c>
      <c r="BH337" s="29">
        <v>122.0</v>
      </c>
      <c r="BI337" s="29">
        <f t="shared" si="967"/>
        <v>0.9016393443</v>
      </c>
      <c r="BJ337" s="29">
        <v>90.2</v>
      </c>
      <c r="BK337" s="29">
        <f t="shared" si="968"/>
        <v>0.09836065574</v>
      </c>
      <c r="BL337" s="30"/>
      <c r="BM337" s="30">
        <v>5.0</v>
      </c>
      <c r="BN337" s="30">
        <v>0.0</v>
      </c>
      <c r="BO337" s="30">
        <v>119.0</v>
      </c>
      <c r="BP337" s="30">
        <v>1.0</v>
      </c>
      <c r="BQ337" s="30">
        <v>119.0</v>
      </c>
      <c r="BR337" s="30">
        <f t="shared" si="970"/>
        <v>0.008403361345</v>
      </c>
      <c r="BS337" s="30">
        <v>0.84</v>
      </c>
      <c r="BT337" s="30">
        <f t="shared" si="971"/>
        <v>1</v>
      </c>
      <c r="BU337" s="31"/>
      <c r="BV337" s="31">
        <v>5.0</v>
      </c>
      <c r="BW337" s="31">
        <v>9.0</v>
      </c>
      <c r="BX337" s="31">
        <f t="shared" si="972"/>
        <v>25</v>
      </c>
      <c r="BY337" s="31">
        <v>98.0</v>
      </c>
      <c r="BZ337" s="31">
        <v>123.0</v>
      </c>
      <c r="CA337" s="31">
        <f t="shared" si="973"/>
        <v>0.7967479675</v>
      </c>
      <c r="CB337" s="31">
        <v>79.7</v>
      </c>
      <c r="CC337" s="31">
        <f t="shared" si="974"/>
        <v>0.2032520325</v>
      </c>
      <c r="CD337" s="42"/>
      <c r="CE337" s="42">
        <v>5.0</v>
      </c>
      <c r="CF337" s="42">
        <v>10.0</v>
      </c>
      <c r="CG337" s="42">
        <f t="shared" si="975"/>
        <v>34</v>
      </c>
      <c r="CH337" s="42">
        <v>70.0</v>
      </c>
      <c r="CI337" s="42">
        <v>104.0</v>
      </c>
      <c r="CJ337" s="42">
        <f t="shared" si="976"/>
        <v>0.6730769231</v>
      </c>
      <c r="CK337" s="42">
        <v>67.3</v>
      </c>
      <c r="CL337" s="42">
        <f t="shared" si="977"/>
        <v>0.3269230769</v>
      </c>
    </row>
    <row r="338" ht="16.5" customHeight="1">
      <c r="A338" s="23"/>
      <c r="B338" s="23">
        <v>6.0</v>
      </c>
      <c r="C338" s="23">
        <v>7.0</v>
      </c>
      <c r="D338" s="23">
        <f t="shared" si="978"/>
        <v>0</v>
      </c>
      <c r="E338" s="23">
        <v>21.0</v>
      </c>
      <c r="F338" s="23">
        <v>21.0</v>
      </c>
      <c r="G338" s="23">
        <f t="shared" si="950"/>
        <v>1</v>
      </c>
      <c r="H338" s="23">
        <v>100.0</v>
      </c>
      <c r="I338" s="23">
        <f t="shared" si="951"/>
        <v>0</v>
      </c>
      <c r="J338" s="24"/>
      <c r="K338" s="24">
        <v>6.0</v>
      </c>
      <c r="L338" s="24">
        <v>9.0</v>
      </c>
      <c r="M338" s="24">
        <f t="shared" si="952"/>
        <v>16</v>
      </c>
      <c r="N338" s="24">
        <v>32.0</v>
      </c>
      <c r="O338" s="24">
        <v>48.0</v>
      </c>
      <c r="P338" s="24">
        <f t="shared" si="953"/>
        <v>0.6666666667</v>
      </c>
      <c r="Q338" s="24">
        <v>66.7</v>
      </c>
      <c r="R338" s="24">
        <f t="shared" si="954"/>
        <v>0.3333333333</v>
      </c>
      <c r="S338" s="49"/>
      <c r="T338" s="49">
        <v>6.0</v>
      </c>
      <c r="U338" s="49">
        <v>0.0</v>
      </c>
      <c r="V338" s="49">
        <f t="shared" ref="V338:V343" si="980">X338-W338</f>
        <v>3</v>
      </c>
      <c r="W338" s="49">
        <v>80.0</v>
      </c>
      <c r="X338" s="49">
        <v>83.0</v>
      </c>
      <c r="Y338" s="49">
        <f t="shared" si="956"/>
        <v>0.9638554217</v>
      </c>
      <c r="Z338" s="49">
        <v>96.4</v>
      </c>
      <c r="AA338" s="49">
        <f t="shared" si="957"/>
        <v>0.03614457831</v>
      </c>
      <c r="AB338" s="50"/>
      <c r="AC338" s="50">
        <v>6.0</v>
      </c>
      <c r="AD338" s="50">
        <v>5.0</v>
      </c>
      <c r="AE338" s="50">
        <f t="shared" si="979"/>
        <v>9</v>
      </c>
      <c r="AF338" s="50">
        <v>89.0</v>
      </c>
      <c r="AG338" s="50">
        <v>98.0</v>
      </c>
      <c r="AH338" s="50">
        <f t="shared" si="958"/>
        <v>0.9081632653</v>
      </c>
      <c r="AI338" s="50">
        <v>90.8</v>
      </c>
      <c r="AJ338" s="50">
        <f t="shared" si="959"/>
        <v>0.09183673469</v>
      </c>
      <c r="AK338" s="27"/>
      <c r="AL338" s="27">
        <v>6.0</v>
      </c>
      <c r="AM338" s="27">
        <v>5.0</v>
      </c>
      <c r="AN338" s="27">
        <f t="shared" si="960"/>
        <v>11</v>
      </c>
      <c r="AO338" s="27">
        <v>107.0</v>
      </c>
      <c r="AP338" s="27">
        <v>118.0</v>
      </c>
      <c r="AQ338" s="27">
        <f t="shared" si="961"/>
        <v>0.906779661</v>
      </c>
      <c r="AR338" s="27">
        <v>90.7</v>
      </c>
      <c r="AS338" s="27">
        <f t="shared" si="962"/>
        <v>0.09322033898</v>
      </c>
      <c r="AT338" s="28"/>
      <c r="AU338" s="28">
        <v>6.0</v>
      </c>
      <c r="AV338" s="28">
        <v>7.0</v>
      </c>
      <c r="AW338" s="28">
        <f t="shared" si="963"/>
        <v>11</v>
      </c>
      <c r="AX338" s="28">
        <v>66.0</v>
      </c>
      <c r="AY338" s="28">
        <v>77.0</v>
      </c>
      <c r="AZ338" s="28">
        <f t="shared" si="964"/>
        <v>0.8571428571</v>
      </c>
      <c r="BA338" s="28">
        <v>85.7</v>
      </c>
      <c r="BB338" s="28">
        <f t="shared" si="965"/>
        <v>0.1428571429</v>
      </c>
      <c r="BC338" s="29"/>
      <c r="BD338" s="29">
        <v>6.0</v>
      </c>
      <c r="BE338" s="29">
        <v>7.0</v>
      </c>
      <c r="BF338" s="29">
        <f t="shared" si="966"/>
        <v>10</v>
      </c>
      <c r="BG338" s="29">
        <v>72.0</v>
      </c>
      <c r="BH338" s="29">
        <v>82.0</v>
      </c>
      <c r="BI338" s="29">
        <f t="shared" si="967"/>
        <v>0.8780487805</v>
      </c>
      <c r="BJ338" s="29">
        <v>87.8</v>
      </c>
      <c r="BK338" s="29">
        <f t="shared" si="968"/>
        <v>0.1219512195</v>
      </c>
      <c r="BL338" s="30"/>
      <c r="BM338" s="30">
        <v>6.0</v>
      </c>
      <c r="BN338" s="30">
        <v>8.0</v>
      </c>
      <c r="BO338" s="30">
        <f t="shared" ref="BO338:BO343" si="981">BQ338-BP338</f>
        <v>25</v>
      </c>
      <c r="BP338" s="30">
        <v>80.0</v>
      </c>
      <c r="BQ338" s="30">
        <v>105.0</v>
      </c>
      <c r="BR338" s="30">
        <f t="shared" si="970"/>
        <v>0.7619047619</v>
      </c>
      <c r="BS338" s="30">
        <v>76.2</v>
      </c>
      <c r="BT338" s="30">
        <f t="shared" si="971"/>
        <v>0.2380952381</v>
      </c>
      <c r="BU338" s="31"/>
      <c r="BV338" s="31">
        <v>6.0</v>
      </c>
      <c r="BW338" s="31">
        <v>5.0</v>
      </c>
      <c r="BX338" s="31">
        <f t="shared" si="972"/>
        <v>18</v>
      </c>
      <c r="BY338" s="31">
        <v>138.0</v>
      </c>
      <c r="BZ338" s="31">
        <v>156.0</v>
      </c>
      <c r="CA338" s="31">
        <f t="shared" si="973"/>
        <v>0.8846153846</v>
      </c>
      <c r="CB338" s="31">
        <v>88.5</v>
      </c>
      <c r="CC338" s="31">
        <f t="shared" si="974"/>
        <v>0.1153846154</v>
      </c>
      <c r="CD338" s="42"/>
      <c r="CE338" s="42">
        <v>6.0</v>
      </c>
      <c r="CF338" s="42">
        <v>6.0</v>
      </c>
      <c r="CG338" s="42">
        <f t="shared" si="975"/>
        <v>35</v>
      </c>
      <c r="CH338" s="42">
        <v>198.0</v>
      </c>
      <c r="CI338" s="42">
        <v>233.0</v>
      </c>
      <c r="CJ338" s="42">
        <f t="shared" si="976"/>
        <v>0.8497854077</v>
      </c>
      <c r="CK338" s="42">
        <v>85.0</v>
      </c>
      <c r="CL338" s="42">
        <f t="shared" si="977"/>
        <v>0.1502145923</v>
      </c>
    </row>
    <row r="339" ht="16.5" customHeight="1">
      <c r="A339" s="23"/>
      <c r="B339" s="23">
        <v>7.0</v>
      </c>
      <c r="C339" s="23">
        <v>6.0</v>
      </c>
      <c r="D339" s="23">
        <f t="shared" si="978"/>
        <v>5</v>
      </c>
      <c r="E339" s="23">
        <v>25.0</v>
      </c>
      <c r="F339" s="23">
        <v>30.0</v>
      </c>
      <c r="G339" s="23">
        <f t="shared" si="950"/>
        <v>0.8333333333</v>
      </c>
      <c r="H339" s="23">
        <v>83.3</v>
      </c>
      <c r="I339" s="23">
        <f t="shared" si="951"/>
        <v>0.1666666667</v>
      </c>
      <c r="J339" s="24"/>
      <c r="K339" s="24">
        <v>7.0</v>
      </c>
      <c r="L339" s="24">
        <v>5.0</v>
      </c>
      <c r="M339" s="24">
        <f t="shared" si="952"/>
        <v>2</v>
      </c>
      <c r="N339" s="24">
        <v>52.0</v>
      </c>
      <c r="O339" s="24">
        <v>54.0</v>
      </c>
      <c r="P339" s="24">
        <f t="shared" si="953"/>
        <v>0.962962963</v>
      </c>
      <c r="Q339" s="24">
        <v>96.3</v>
      </c>
      <c r="R339" s="24">
        <f t="shared" si="954"/>
        <v>0.03703703704</v>
      </c>
      <c r="S339" s="49"/>
      <c r="T339" s="49">
        <v>7.0</v>
      </c>
      <c r="U339" s="49">
        <v>4.0</v>
      </c>
      <c r="V339" s="49">
        <f t="shared" si="980"/>
        <v>2</v>
      </c>
      <c r="W339" s="49">
        <v>90.0</v>
      </c>
      <c r="X339" s="49">
        <v>92.0</v>
      </c>
      <c r="Y339" s="49">
        <f t="shared" si="956"/>
        <v>0.9782608696</v>
      </c>
      <c r="Z339" s="49">
        <v>97.8</v>
      </c>
      <c r="AA339" s="49">
        <f t="shared" si="957"/>
        <v>0.02173913043</v>
      </c>
      <c r="AB339" s="50"/>
      <c r="AC339" s="50">
        <v>7.0</v>
      </c>
      <c r="AD339" s="50">
        <v>9.0</v>
      </c>
      <c r="AE339" s="50">
        <f t="shared" si="979"/>
        <v>26</v>
      </c>
      <c r="AF339" s="50">
        <v>50.0</v>
      </c>
      <c r="AG339" s="50">
        <v>76.0</v>
      </c>
      <c r="AH339" s="50">
        <f t="shared" si="958"/>
        <v>0.6578947368</v>
      </c>
      <c r="AI339" s="50">
        <v>65.8</v>
      </c>
      <c r="AJ339" s="50">
        <f t="shared" si="959"/>
        <v>0.3421052632</v>
      </c>
      <c r="AK339" s="27"/>
      <c r="AL339" s="27">
        <v>7.0</v>
      </c>
      <c r="AM339" s="27">
        <v>1.0</v>
      </c>
      <c r="AN339" s="27">
        <f t="shared" si="960"/>
        <v>12</v>
      </c>
      <c r="AO339" s="27">
        <v>152.0</v>
      </c>
      <c r="AP339" s="27">
        <v>164.0</v>
      </c>
      <c r="AQ339" s="27">
        <f t="shared" si="961"/>
        <v>0.9268292683</v>
      </c>
      <c r="AR339" s="27">
        <v>92.7</v>
      </c>
      <c r="AS339" s="27">
        <f t="shared" si="962"/>
        <v>0.07317073171</v>
      </c>
      <c r="AT339" s="28"/>
      <c r="AU339" s="28">
        <v>7.0</v>
      </c>
      <c r="AV339" s="28">
        <v>5.0</v>
      </c>
      <c r="AW339" s="28">
        <f t="shared" si="963"/>
        <v>13</v>
      </c>
      <c r="AX339" s="28">
        <v>101.0</v>
      </c>
      <c r="AY339" s="28">
        <v>114.0</v>
      </c>
      <c r="AZ339" s="28">
        <f t="shared" si="964"/>
        <v>0.8859649123</v>
      </c>
      <c r="BA339" s="28">
        <v>88.6</v>
      </c>
      <c r="BB339" s="28">
        <f t="shared" si="965"/>
        <v>0.1140350877</v>
      </c>
      <c r="BC339" s="29"/>
      <c r="BD339" s="29">
        <v>7.0</v>
      </c>
      <c r="BE339" s="29">
        <v>10.0</v>
      </c>
      <c r="BF339" s="29">
        <f t="shared" si="966"/>
        <v>15</v>
      </c>
      <c r="BG339" s="29">
        <v>42.0</v>
      </c>
      <c r="BH339" s="29">
        <v>57.0</v>
      </c>
      <c r="BI339" s="29">
        <f t="shared" si="967"/>
        <v>0.7368421053</v>
      </c>
      <c r="BJ339" s="29">
        <v>73.7</v>
      </c>
      <c r="BK339" s="29">
        <f t="shared" si="968"/>
        <v>0.2631578947</v>
      </c>
      <c r="BL339" s="30"/>
      <c r="BM339" s="30">
        <v>7.0</v>
      </c>
      <c r="BN339" s="30">
        <v>3.0</v>
      </c>
      <c r="BO339" s="30">
        <f t="shared" si="981"/>
        <v>17</v>
      </c>
      <c r="BP339" s="30">
        <v>175.0</v>
      </c>
      <c r="BQ339" s="30">
        <v>192.0</v>
      </c>
      <c r="BR339" s="30">
        <f t="shared" si="970"/>
        <v>0.9114583333</v>
      </c>
      <c r="BS339" s="30">
        <v>91.1</v>
      </c>
      <c r="BT339" s="30">
        <f t="shared" si="971"/>
        <v>0.08854166667</v>
      </c>
      <c r="BU339" s="31"/>
      <c r="BV339" s="31">
        <v>7.0</v>
      </c>
      <c r="BW339" s="31">
        <v>2.0</v>
      </c>
      <c r="BX339" s="31">
        <f t="shared" si="972"/>
        <v>27</v>
      </c>
      <c r="BY339" s="31">
        <v>200.0</v>
      </c>
      <c r="BZ339" s="31">
        <v>227.0</v>
      </c>
      <c r="CA339" s="31">
        <f t="shared" si="973"/>
        <v>0.8810572687</v>
      </c>
      <c r="CB339" s="31">
        <v>88.1</v>
      </c>
      <c r="CC339" s="31">
        <f t="shared" si="974"/>
        <v>0.1189427313</v>
      </c>
      <c r="CD339" s="42"/>
      <c r="CE339" s="42">
        <v>7.0</v>
      </c>
      <c r="CF339" s="42">
        <v>5.0</v>
      </c>
      <c r="CG339" s="42">
        <f t="shared" si="975"/>
        <v>32</v>
      </c>
      <c r="CH339" s="42">
        <v>207.0</v>
      </c>
      <c r="CI339" s="42">
        <v>239.0</v>
      </c>
      <c r="CJ339" s="42">
        <f t="shared" si="976"/>
        <v>0.8661087866</v>
      </c>
      <c r="CK339" s="42">
        <v>86.6</v>
      </c>
      <c r="CL339" s="42">
        <f t="shared" si="977"/>
        <v>0.1338912134</v>
      </c>
    </row>
    <row r="340" ht="16.5" customHeight="1">
      <c r="A340" s="23"/>
      <c r="B340" s="23">
        <v>8.0</v>
      </c>
      <c r="C340" s="23">
        <v>0.0</v>
      </c>
      <c r="D340" s="23">
        <f t="shared" si="978"/>
        <v>0</v>
      </c>
      <c r="E340" s="23">
        <v>42.0</v>
      </c>
      <c r="F340" s="23">
        <v>42.0</v>
      </c>
      <c r="G340" s="23">
        <f t="shared" si="950"/>
        <v>1</v>
      </c>
      <c r="H340" s="52">
        <v>100.0</v>
      </c>
      <c r="I340" s="23">
        <f t="shared" si="951"/>
        <v>0</v>
      </c>
      <c r="J340" s="24"/>
      <c r="K340" s="24">
        <v>8.0</v>
      </c>
      <c r="L340" s="24">
        <v>3.0</v>
      </c>
      <c r="M340" s="24">
        <f t="shared" si="952"/>
        <v>3</v>
      </c>
      <c r="N340" s="24">
        <v>67.0</v>
      </c>
      <c r="O340" s="24">
        <v>70.0</v>
      </c>
      <c r="P340" s="24">
        <f t="shared" si="953"/>
        <v>0.9571428571</v>
      </c>
      <c r="Q340" s="24">
        <v>95.7</v>
      </c>
      <c r="R340" s="24">
        <f t="shared" si="954"/>
        <v>0.04285714286</v>
      </c>
      <c r="S340" s="49"/>
      <c r="T340" s="49">
        <v>8.0</v>
      </c>
      <c r="U340" s="49">
        <v>2.0</v>
      </c>
      <c r="V340" s="49">
        <f t="shared" si="980"/>
        <v>3</v>
      </c>
      <c r="W340" s="49">
        <v>106.0</v>
      </c>
      <c r="X340" s="49">
        <v>109.0</v>
      </c>
      <c r="Y340" s="49">
        <f t="shared" si="956"/>
        <v>0.9724770642</v>
      </c>
      <c r="Z340" s="49">
        <v>97.2</v>
      </c>
      <c r="AA340" s="49">
        <f t="shared" si="957"/>
        <v>0.02752293578</v>
      </c>
      <c r="AB340" s="50"/>
      <c r="AC340" s="50">
        <v>8.0</v>
      </c>
      <c r="AD340" s="50">
        <v>1.0</v>
      </c>
      <c r="AE340" s="50">
        <f t="shared" si="979"/>
        <v>8</v>
      </c>
      <c r="AF340" s="50">
        <v>133.0</v>
      </c>
      <c r="AG340" s="50">
        <v>141.0</v>
      </c>
      <c r="AH340" s="50">
        <f t="shared" si="958"/>
        <v>0.9432624113</v>
      </c>
      <c r="AI340" s="50">
        <v>94.3</v>
      </c>
      <c r="AJ340" s="50">
        <f t="shared" si="959"/>
        <v>0.05673758865</v>
      </c>
      <c r="AK340" s="27"/>
      <c r="AL340" s="27">
        <v>8.0</v>
      </c>
      <c r="AM340" s="27">
        <v>0.0</v>
      </c>
      <c r="AN340" s="27">
        <f t="shared" si="960"/>
        <v>1</v>
      </c>
      <c r="AO340" s="27">
        <v>106.0</v>
      </c>
      <c r="AP340" s="27">
        <v>107.0</v>
      </c>
      <c r="AQ340" s="27">
        <f t="shared" si="961"/>
        <v>0.9906542056</v>
      </c>
      <c r="AR340" s="27">
        <v>99.1</v>
      </c>
      <c r="AS340" s="27">
        <f t="shared" si="962"/>
        <v>0.009345794393</v>
      </c>
      <c r="AT340" s="28"/>
      <c r="AU340" s="28">
        <v>8.0</v>
      </c>
      <c r="AV340" s="28">
        <v>9.0</v>
      </c>
      <c r="AW340" s="28">
        <f t="shared" si="963"/>
        <v>12</v>
      </c>
      <c r="AX340" s="28">
        <v>66.0</v>
      </c>
      <c r="AY340" s="28">
        <v>78.0</v>
      </c>
      <c r="AZ340" s="28">
        <f t="shared" si="964"/>
        <v>0.8461538462</v>
      </c>
      <c r="BA340" s="28">
        <v>84.6</v>
      </c>
      <c r="BB340" s="28">
        <f t="shared" si="965"/>
        <v>0.1538461538</v>
      </c>
      <c r="BC340" s="29"/>
      <c r="BD340" s="29">
        <v>8.0</v>
      </c>
      <c r="BE340" s="29">
        <v>8.0</v>
      </c>
      <c r="BF340" s="29">
        <f t="shared" si="966"/>
        <v>12</v>
      </c>
      <c r="BG340" s="29">
        <v>55.0</v>
      </c>
      <c r="BH340" s="29">
        <v>67.0</v>
      </c>
      <c r="BI340" s="29">
        <f t="shared" si="967"/>
        <v>0.8208955224</v>
      </c>
      <c r="BJ340" s="29">
        <v>82.1</v>
      </c>
      <c r="BK340" s="29">
        <f t="shared" si="968"/>
        <v>0.1791044776</v>
      </c>
      <c r="BL340" s="30"/>
      <c r="BM340" s="30">
        <v>8.0</v>
      </c>
      <c r="BN340" s="30">
        <v>10.0</v>
      </c>
      <c r="BO340" s="30">
        <f t="shared" si="981"/>
        <v>40</v>
      </c>
      <c r="BP340" s="30">
        <v>64.0</v>
      </c>
      <c r="BQ340" s="30">
        <v>104.0</v>
      </c>
      <c r="BR340" s="30">
        <f t="shared" si="970"/>
        <v>0.6153846154</v>
      </c>
      <c r="BS340" s="30">
        <v>61.5</v>
      </c>
      <c r="BT340" s="30">
        <f t="shared" si="971"/>
        <v>0.3846153846</v>
      </c>
      <c r="BU340" s="31"/>
      <c r="BV340" s="31">
        <v>8.0</v>
      </c>
      <c r="BW340" s="31">
        <v>10.0</v>
      </c>
      <c r="BX340" s="31">
        <f t="shared" si="972"/>
        <v>42</v>
      </c>
      <c r="BY340" s="31">
        <v>84.0</v>
      </c>
      <c r="BZ340" s="31">
        <v>126.0</v>
      </c>
      <c r="CA340" s="31">
        <f t="shared" si="973"/>
        <v>0.6666666667</v>
      </c>
      <c r="CB340" s="31">
        <v>66.7</v>
      </c>
      <c r="CC340" s="31">
        <f t="shared" si="974"/>
        <v>0.3333333333</v>
      </c>
      <c r="CD340" s="42"/>
      <c r="CE340" s="42">
        <v>8.0</v>
      </c>
      <c r="CF340" s="42">
        <v>0.0</v>
      </c>
      <c r="CG340" s="42">
        <f t="shared" si="975"/>
        <v>15</v>
      </c>
      <c r="CH340" s="42">
        <v>208.0</v>
      </c>
      <c r="CI340" s="42">
        <v>223.0</v>
      </c>
      <c r="CJ340" s="42">
        <f t="shared" si="976"/>
        <v>0.932735426</v>
      </c>
      <c r="CK340" s="42">
        <v>93.3</v>
      </c>
      <c r="CL340" s="42">
        <f t="shared" si="977"/>
        <v>0.06726457399</v>
      </c>
    </row>
    <row r="341" ht="16.5" customHeight="1">
      <c r="A341" s="23"/>
      <c r="B341" s="23">
        <v>9.0</v>
      </c>
      <c r="C341" s="23">
        <v>2.0</v>
      </c>
      <c r="D341" s="23">
        <f t="shared" si="978"/>
        <v>12</v>
      </c>
      <c r="E341" s="23">
        <v>36.0</v>
      </c>
      <c r="F341" s="23">
        <v>48.0</v>
      </c>
      <c r="G341" s="23">
        <f t="shared" si="950"/>
        <v>0.75</v>
      </c>
      <c r="H341" s="23">
        <v>75.0</v>
      </c>
      <c r="I341" s="23">
        <f t="shared" si="951"/>
        <v>0.25</v>
      </c>
      <c r="J341" s="24"/>
      <c r="K341" s="24">
        <v>9.0</v>
      </c>
      <c r="L341" s="24">
        <v>2.0</v>
      </c>
      <c r="M341" s="24">
        <f t="shared" si="952"/>
        <v>2</v>
      </c>
      <c r="N341" s="24">
        <v>78.0</v>
      </c>
      <c r="O341" s="24">
        <v>80.0</v>
      </c>
      <c r="P341" s="24">
        <f t="shared" si="953"/>
        <v>0.975</v>
      </c>
      <c r="Q341" s="24">
        <v>97.5</v>
      </c>
      <c r="R341" s="24">
        <f t="shared" si="954"/>
        <v>0.025</v>
      </c>
      <c r="S341" s="49"/>
      <c r="T341" s="49">
        <v>9.0</v>
      </c>
      <c r="U341" s="49">
        <v>5.0</v>
      </c>
      <c r="V341" s="49">
        <f t="shared" si="980"/>
        <v>3</v>
      </c>
      <c r="W341" s="49">
        <v>76.0</v>
      </c>
      <c r="X341" s="49">
        <v>79.0</v>
      </c>
      <c r="Y341" s="49">
        <f t="shared" si="956"/>
        <v>0.9620253165</v>
      </c>
      <c r="Z341" s="49">
        <v>96.2</v>
      </c>
      <c r="AA341" s="49">
        <f t="shared" si="957"/>
        <v>0.03797468354</v>
      </c>
      <c r="AB341" s="50"/>
      <c r="AC341" s="50">
        <v>9.0</v>
      </c>
      <c r="AD341" s="50">
        <v>7.0</v>
      </c>
      <c r="AE341" s="50">
        <f t="shared" si="979"/>
        <v>10</v>
      </c>
      <c r="AF341" s="50">
        <v>70.0</v>
      </c>
      <c r="AG341" s="50">
        <v>80.0</v>
      </c>
      <c r="AH341" s="50">
        <f t="shared" si="958"/>
        <v>0.875</v>
      </c>
      <c r="AI341" s="50">
        <v>87.5</v>
      </c>
      <c r="AJ341" s="50">
        <f t="shared" si="959"/>
        <v>0.125</v>
      </c>
      <c r="AK341" s="27"/>
      <c r="AL341" s="27">
        <v>9.0</v>
      </c>
      <c r="AM341" s="27">
        <v>7.0</v>
      </c>
      <c r="AN341" s="27">
        <f t="shared" si="960"/>
        <v>7</v>
      </c>
      <c r="AO341" s="27">
        <v>70.0</v>
      </c>
      <c r="AP341" s="27">
        <v>77.0</v>
      </c>
      <c r="AQ341" s="27">
        <f t="shared" si="961"/>
        <v>0.9090909091</v>
      </c>
      <c r="AR341" s="27">
        <v>90.9</v>
      </c>
      <c r="AS341" s="27">
        <f t="shared" si="962"/>
        <v>0.09090909091</v>
      </c>
      <c r="AT341" s="28"/>
      <c r="AU341" s="28">
        <v>9.0</v>
      </c>
      <c r="AV341" s="28">
        <v>3.0</v>
      </c>
      <c r="AW341" s="28">
        <f t="shared" si="963"/>
        <v>10</v>
      </c>
      <c r="AX341" s="28">
        <v>129.0</v>
      </c>
      <c r="AY341" s="28">
        <v>139.0</v>
      </c>
      <c r="AZ341" s="28">
        <f t="shared" si="964"/>
        <v>0.928057554</v>
      </c>
      <c r="BA341" s="28">
        <v>92.8</v>
      </c>
      <c r="BB341" s="28">
        <f t="shared" si="965"/>
        <v>0.07194244604</v>
      </c>
      <c r="BC341" s="29"/>
      <c r="BD341" s="29">
        <v>9.0</v>
      </c>
      <c r="BE341" s="29">
        <v>9.0</v>
      </c>
      <c r="BF341" s="29">
        <f t="shared" si="966"/>
        <v>15</v>
      </c>
      <c r="BG341" s="29">
        <v>64.0</v>
      </c>
      <c r="BH341" s="29">
        <v>79.0</v>
      </c>
      <c r="BI341" s="29">
        <f t="shared" si="967"/>
        <v>0.8101265823</v>
      </c>
      <c r="BJ341" s="29">
        <v>81.0</v>
      </c>
      <c r="BK341" s="29">
        <f t="shared" si="968"/>
        <v>0.1898734177</v>
      </c>
      <c r="BL341" s="30"/>
      <c r="BM341" s="30">
        <v>9.0</v>
      </c>
      <c r="BN341" s="30">
        <v>7.0</v>
      </c>
      <c r="BO341" s="30">
        <f t="shared" si="981"/>
        <v>22</v>
      </c>
      <c r="BP341" s="30">
        <v>96.0</v>
      </c>
      <c r="BQ341" s="30">
        <v>118.0</v>
      </c>
      <c r="BR341" s="30">
        <f t="shared" si="970"/>
        <v>0.813559322</v>
      </c>
      <c r="BS341" s="30">
        <v>81.4</v>
      </c>
      <c r="BT341" s="30">
        <f t="shared" si="971"/>
        <v>0.186440678</v>
      </c>
      <c r="BU341" s="31"/>
      <c r="BV341" s="31">
        <v>9.0</v>
      </c>
      <c r="BW341" s="31">
        <v>1.0</v>
      </c>
      <c r="BX341" s="31">
        <f t="shared" si="972"/>
        <v>36</v>
      </c>
      <c r="BY341" s="31">
        <v>223.0</v>
      </c>
      <c r="BZ341" s="31">
        <v>259.0</v>
      </c>
      <c r="CA341" s="31">
        <f t="shared" si="973"/>
        <v>0.861003861</v>
      </c>
      <c r="CB341" s="31">
        <v>86.1</v>
      </c>
      <c r="CC341" s="31">
        <f t="shared" si="974"/>
        <v>0.138996139</v>
      </c>
      <c r="CD341" s="42"/>
      <c r="CE341" s="42">
        <v>9.0</v>
      </c>
      <c r="CF341" s="42">
        <v>9.0</v>
      </c>
      <c r="CG341" s="42">
        <f t="shared" si="975"/>
        <v>28</v>
      </c>
      <c r="CH341" s="42">
        <v>135.0</v>
      </c>
      <c r="CI341" s="42">
        <v>163.0</v>
      </c>
      <c r="CJ341" s="42">
        <f t="shared" si="976"/>
        <v>0.8282208589</v>
      </c>
      <c r="CK341" s="42">
        <v>82.8</v>
      </c>
      <c r="CL341" s="42">
        <f t="shared" si="977"/>
        <v>0.1717791411</v>
      </c>
    </row>
    <row r="342" ht="16.5" customHeight="1">
      <c r="A342" s="23"/>
      <c r="B342" s="23">
        <v>10.0</v>
      </c>
      <c r="C342" s="23">
        <v>8.0</v>
      </c>
      <c r="D342" s="23">
        <f t="shared" si="978"/>
        <v>15</v>
      </c>
      <c r="E342" s="23">
        <v>16.0</v>
      </c>
      <c r="F342" s="23">
        <v>31.0</v>
      </c>
      <c r="G342" s="23">
        <f t="shared" si="950"/>
        <v>0.5161290323</v>
      </c>
      <c r="H342" s="23">
        <v>51.6</v>
      </c>
      <c r="I342" s="23">
        <f t="shared" si="951"/>
        <v>0.4838709677</v>
      </c>
      <c r="J342" s="24"/>
      <c r="K342" s="24">
        <v>10.0</v>
      </c>
      <c r="L342" s="24">
        <v>10.0</v>
      </c>
      <c r="M342" s="24">
        <f t="shared" si="952"/>
        <v>7</v>
      </c>
      <c r="N342" s="24">
        <v>6.0</v>
      </c>
      <c r="O342" s="24">
        <v>13.0</v>
      </c>
      <c r="P342" s="24">
        <f t="shared" si="953"/>
        <v>0.4615384615</v>
      </c>
      <c r="Q342" s="24">
        <v>46.2</v>
      </c>
      <c r="R342" s="24">
        <f t="shared" si="954"/>
        <v>0.5384615385</v>
      </c>
      <c r="S342" s="49"/>
      <c r="T342" s="49">
        <v>10.0</v>
      </c>
      <c r="U342" s="49">
        <v>7.0</v>
      </c>
      <c r="V342" s="49">
        <f t="shared" si="980"/>
        <v>5</v>
      </c>
      <c r="W342" s="49">
        <v>50.0</v>
      </c>
      <c r="X342" s="49">
        <v>55.0</v>
      </c>
      <c r="Y342" s="49">
        <f t="shared" si="956"/>
        <v>0.9090909091</v>
      </c>
      <c r="Z342" s="49">
        <v>90.9</v>
      </c>
      <c r="AA342" s="49">
        <f t="shared" si="957"/>
        <v>0.09090909091</v>
      </c>
      <c r="AB342" s="50"/>
      <c r="AC342" s="50">
        <v>10.0</v>
      </c>
      <c r="AD342" s="50">
        <v>3.0</v>
      </c>
      <c r="AE342" s="50">
        <f t="shared" si="979"/>
        <v>4</v>
      </c>
      <c r="AF342" s="50">
        <v>117.0</v>
      </c>
      <c r="AG342" s="50">
        <v>121.0</v>
      </c>
      <c r="AH342" s="50">
        <f t="shared" si="958"/>
        <v>0.9669421488</v>
      </c>
      <c r="AI342" s="50">
        <v>96.7</v>
      </c>
      <c r="AJ342" s="50">
        <f t="shared" si="959"/>
        <v>0.03305785124</v>
      </c>
      <c r="AK342" s="27"/>
      <c r="AL342" s="27">
        <v>10.0</v>
      </c>
      <c r="AM342" s="27">
        <v>4.0</v>
      </c>
      <c r="AN342" s="27">
        <f t="shared" si="960"/>
        <v>8</v>
      </c>
      <c r="AO342" s="27">
        <v>111.0</v>
      </c>
      <c r="AP342" s="27">
        <v>119.0</v>
      </c>
      <c r="AQ342" s="27">
        <f t="shared" si="961"/>
        <v>0.9327731092</v>
      </c>
      <c r="AR342" s="27">
        <v>93.3</v>
      </c>
      <c r="AS342" s="27">
        <f t="shared" si="962"/>
        <v>0.06722689076</v>
      </c>
      <c r="AT342" s="28"/>
      <c r="AU342" s="28">
        <v>10.0</v>
      </c>
      <c r="AV342" s="28">
        <v>10.0</v>
      </c>
      <c r="AW342" s="28">
        <f t="shared" si="963"/>
        <v>10</v>
      </c>
      <c r="AX342" s="28">
        <v>37.0</v>
      </c>
      <c r="AY342" s="28">
        <v>47.0</v>
      </c>
      <c r="AZ342" s="28">
        <f t="shared" si="964"/>
        <v>0.7872340426</v>
      </c>
      <c r="BA342" s="28">
        <v>78.7</v>
      </c>
      <c r="BB342" s="28">
        <f t="shared" si="965"/>
        <v>0.2127659574</v>
      </c>
      <c r="BC342" s="29"/>
      <c r="BD342" s="29">
        <v>10.0</v>
      </c>
      <c r="BE342" s="29">
        <v>0.0</v>
      </c>
      <c r="BF342" s="29">
        <f t="shared" si="966"/>
        <v>15</v>
      </c>
      <c r="BG342" s="29">
        <v>158.0</v>
      </c>
      <c r="BH342" s="29">
        <v>173.0</v>
      </c>
      <c r="BI342" s="29">
        <f t="shared" si="967"/>
        <v>0.9132947977</v>
      </c>
      <c r="BJ342" s="29">
        <v>91.3</v>
      </c>
      <c r="BK342" s="29">
        <f t="shared" si="968"/>
        <v>0.08670520231</v>
      </c>
      <c r="BL342" s="30"/>
      <c r="BM342" s="30">
        <v>10.0</v>
      </c>
      <c r="BN342" s="30">
        <v>4.0</v>
      </c>
      <c r="BO342" s="30">
        <f t="shared" si="981"/>
        <v>21</v>
      </c>
      <c r="BP342" s="30">
        <v>153.0</v>
      </c>
      <c r="BQ342" s="30">
        <v>174.0</v>
      </c>
      <c r="BR342" s="30">
        <f t="shared" si="970"/>
        <v>0.8793103448</v>
      </c>
      <c r="BS342" s="30">
        <v>87.9</v>
      </c>
      <c r="BT342" s="30">
        <f t="shared" si="971"/>
        <v>0.1206896552</v>
      </c>
      <c r="BU342" s="31"/>
      <c r="BV342" s="31">
        <v>10.0</v>
      </c>
      <c r="BW342" s="31">
        <v>8.0</v>
      </c>
      <c r="BX342" s="31">
        <f t="shared" si="972"/>
        <v>3</v>
      </c>
      <c r="BY342" s="31">
        <v>49.0</v>
      </c>
      <c r="BZ342" s="31">
        <v>52.0</v>
      </c>
      <c r="CA342" s="31">
        <f t="shared" si="973"/>
        <v>0.9423076923</v>
      </c>
      <c r="CB342" s="31">
        <v>94.2</v>
      </c>
      <c r="CC342" s="31">
        <f t="shared" si="974"/>
        <v>0.05769230769</v>
      </c>
      <c r="CD342" s="42"/>
      <c r="CE342" s="42">
        <v>10.0</v>
      </c>
      <c r="CF342" s="42">
        <v>11.0</v>
      </c>
      <c r="CG342" s="42">
        <f t="shared" si="975"/>
        <v>30</v>
      </c>
      <c r="CH342" s="42">
        <v>206.0</v>
      </c>
      <c r="CI342" s="42">
        <v>236.0</v>
      </c>
      <c r="CJ342" s="42">
        <f t="shared" si="976"/>
        <v>0.8728813559</v>
      </c>
      <c r="CK342" s="42">
        <v>87.3</v>
      </c>
      <c r="CL342" s="42">
        <f t="shared" si="977"/>
        <v>0.1271186441</v>
      </c>
    </row>
    <row r="343" ht="16.5" customHeight="1">
      <c r="A343" s="23"/>
      <c r="B343" s="23">
        <v>11.0</v>
      </c>
      <c r="C343" s="23">
        <v>10.0</v>
      </c>
      <c r="D343" s="23">
        <f t="shared" si="978"/>
        <v>2</v>
      </c>
      <c r="E343" s="23">
        <v>13.0</v>
      </c>
      <c r="F343" s="23">
        <v>15.0</v>
      </c>
      <c r="G343" s="23">
        <f t="shared" si="950"/>
        <v>0.8666666667</v>
      </c>
      <c r="H343" s="23">
        <v>86.7</v>
      </c>
      <c r="I343" s="23">
        <f t="shared" si="951"/>
        <v>0.1333333333</v>
      </c>
      <c r="J343" s="24"/>
      <c r="K343" s="24">
        <v>11.0</v>
      </c>
      <c r="L343" s="24">
        <v>11.0</v>
      </c>
      <c r="M343" s="24">
        <f t="shared" si="952"/>
        <v>4</v>
      </c>
      <c r="N343" s="24">
        <v>12.0</v>
      </c>
      <c r="O343" s="24">
        <v>16.0</v>
      </c>
      <c r="P343" s="24">
        <f t="shared" si="953"/>
        <v>0.75</v>
      </c>
      <c r="Q343" s="24">
        <v>75.0</v>
      </c>
      <c r="R343" s="24">
        <f t="shared" si="954"/>
        <v>0.25</v>
      </c>
      <c r="S343" s="49"/>
      <c r="T343" s="49">
        <v>11.0</v>
      </c>
      <c r="U343" s="49">
        <v>6.0</v>
      </c>
      <c r="V343" s="49">
        <f t="shared" si="980"/>
        <v>3</v>
      </c>
      <c r="W343" s="49">
        <v>77.0</v>
      </c>
      <c r="X343" s="49">
        <v>80.0</v>
      </c>
      <c r="Y343" s="49">
        <f t="shared" si="956"/>
        <v>0.9625</v>
      </c>
      <c r="Z343" s="49">
        <v>96.2</v>
      </c>
      <c r="AA343" s="49">
        <f t="shared" si="957"/>
        <v>0.0375</v>
      </c>
      <c r="AB343" s="50"/>
      <c r="AC343" s="50">
        <v>11.0</v>
      </c>
      <c r="AD343" s="50">
        <v>4.0</v>
      </c>
      <c r="AE343" s="50">
        <f t="shared" si="979"/>
        <v>5</v>
      </c>
      <c r="AF343" s="50">
        <v>107.0</v>
      </c>
      <c r="AG343" s="50">
        <v>112.0</v>
      </c>
      <c r="AH343" s="50">
        <f t="shared" si="958"/>
        <v>0.9553571429</v>
      </c>
      <c r="AI343" s="50">
        <v>95.5</v>
      </c>
      <c r="AJ343" s="50">
        <f t="shared" si="959"/>
        <v>0.04464285714</v>
      </c>
      <c r="AK343" s="27"/>
      <c r="AL343" s="27">
        <v>11.0</v>
      </c>
      <c r="AM343" s="27">
        <v>8.0</v>
      </c>
      <c r="AN343" s="27">
        <f t="shared" si="960"/>
        <v>6</v>
      </c>
      <c r="AO343" s="27">
        <v>73.0</v>
      </c>
      <c r="AP343" s="27">
        <v>79.0</v>
      </c>
      <c r="AQ343" s="27">
        <f t="shared" si="961"/>
        <v>0.9240506329</v>
      </c>
      <c r="AR343" s="27">
        <v>92.4</v>
      </c>
      <c r="AS343" s="27">
        <f t="shared" si="962"/>
        <v>0.07594936709</v>
      </c>
      <c r="AT343" s="28"/>
      <c r="AU343" s="28">
        <v>11.0</v>
      </c>
      <c r="AV343" s="28">
        <v>6.0</v>
      </c>
      <c r="AW343" s="28">
        <f t="shared" si="963"/>
        <v>9</v>
      </c>
      <c r="AX343" s="28">
        <v>102.0</v>
      </c>
      <c r="AY343" s="28">
        <v>111.0</v>
      </c>
      <c r="AZ343" s="28">
        <f t="shared" si="964"/>
        <v>0.9189189189</v>
      </c>
      <c r="BA343" s="28">
        <v>91.9</v>
      </c>
      <c r="BB343" s="28">
        <f t="shared" si="965"/>
        <v>0.08108108108</v>
      </c>
      <c r="BC343" s="29"/>
      <c r="BD343" s="29">
        <v>11.0</v>
      </c>
      <c r="BE343" s="29">
        <v>1.0</v>
      </c>
      <c r="BF343" s="29">
        <f t="shared" si="966"/>
        <v>16</v>
      </c>
      <c r="BG343" s="29">
        <v>167.0</v>
      </c>
      <c r="BH343" s="29">
        <v>183.0</v>
      </c>
      <c r="BI343" s="29">
        <f t="shared" si="967"/>
        <v>0.912568306</v>
      </c>
      <c r="BJ343" s="29">
        <v>91.3</v>
      </c>
      <c r="BK343" s="29">
        <f t="shared" si="968"/>
        <v>0.08743169399</v>
      </c>
      <c r="BL343" s="30"/>
      <c r="BM343" s="30">
        <v>11.0</v>
      </c>
      <c r="BN343" s="30">
        <v>1.0</v>
      </c>
      <c r="BO343" s="30">
        <f t="shared" si="981"/>
        <v>24</v>
      </c>
      <c r="BP343" s="30">
        <v>199.0</v>
      </c>
      <c r="BQ343" s="30">
        <v>223.0</v>
      </c>
      <c r="BR343" s="30">
        <f t="shared" si="970"/>
        <v>0.8923766816</v>
      </c>
      <c r="BS343" s="30">
        <v>89.2</v>
      </c>
      <c r="BT343" s="30">
        <f t="shared" si="971"/>
        <v>0.1076233184</v>
      </c>
      <c r="BU343" s="31"/>
      <c r="BV343" s="31">
        <v>11.0</v>
      </c>
      <c r="BW343" s="31">
        <v>11.0</v>
      </c>
      <c r="BX343" s="31">
        <f t="shared" si="972"/>
        <v>0</v>
      </c>
      <c r="BY343" s="31">
        <v>14.0</v>
      </c>
      <c r="BZ343" s="31">
        <v>14.0</v>
      </c>
      <c r="CA343" s="31">
        <f t="shared" si="973"/>
        <v>1</v>
      </c>
      <c r="CB343" s="31">
        <v>100.0</v>
      </c>
      <c r="CC343" s="31">
        <f t="shared" si="974"/>
        <v>0</v>
      </c>
      <c r="CD343" s="42"/>
      <c r="CE343" s="42">
        <v>11.0</v>
      </c>
      <c r="CF343" s="42">
        <v>1.0</v>
      </c>
      <c r="CG343" s="42">
        <f t="shared" si="975"/>
        <v>36</v>
      </c>
      <c r="CH343" s="42">
        <v>326.0</v>
      </c>
      <c r="CI343" s="42">
        <v>362.0</v>
      </c>
      <c r="CJ343" s="42">
        <f t="shared" si="976"/>
        <v>0.9005524862</v>
      </c>
      <c r="CK343" s="42">
        <v>90.1</v>
      </c>
      <c r="CL343" s="42">
        <f t="shared" si="977"/>
        <v>0.09944751381</v>
      </c>
    </row>
    <row r="344" ht="16.5" customHeight="1">
      <c r="A344" s="36" t="s">
        <v>25</v>
      </c>
      <c r="B344" s="37"/>
      <c r="C344" s="37"/>
      <c r="D344" s="37"/>
      <c r="E344" s="37"/>
      <c r="F344" s="37"/>
      <c r="G344" s="36">
        <f t="shared" ref="G344:H344" si="982">SUM(G332:G343)/12</f>
        <v>0.785720129</v>
      </c>
      <c r="H344" s="36">
        <f t="shared" si="982"/>
        <v>78.56666667</v>
      </c>
      <c r="I344" s="36">
        <f>SUM(I332:I343)/12*100</f>
        <v>21.4279871</v>
      </c>
      <c r="J344" s="37"/>
      <c r="K344" s="37"/>
      <c r="L344" s="37"/>
      <c r="M344" s="37"/>
      <c r="N344" s="37"/>
      <c r="O344" s="37"/>
      <c r="P344" s="36">
        <f t="shared" ref="P344:Q344" si="983">SUM(P332:P343)/12</f>
        <v>0.8565603264</v>
      </c>
      <c r="Q344" s="36">
        <f t="shared" si="983"/>
        <v>85.66666667</v>
      </c>
      <c r="R344" s="36">
        <f>SUM(R332:R343)/12*100</f>
        <v>14.34396736</v>
      </c>
      <c r="S344" s="37"/>
      <c r="T344" s="37"/>
      <c r="U344" s="37"/>
      <c r="V344" s="37"/>
      <c r="W344" s="37"/>
      <c r="X344" s="37"/>
      <c r="Y344" s="36">
        <f t="shared" ref="Y344:Z344" si="984">SUM(Y332:Y343)/12</f>
        <v>0.8428009692</v>
      </c>
      <c r="Z344" s="36">
        <f t="shared" si="984"/>
        <v>84.27083333</v>
      </c>
      <c r="AA344" s="36">
        <f>SUM(AA332:AA343)/12*100</f>
        <v>15.71990308</v>
      </c>
      <c r="AB344" s="37"/>
      <c r="AC344" s="37"/>
      <c r="AD344" s="37"/>
      <c r="AE344" s="37"/>
      <c r="AF344" s="37"/>
      <c r="AG344" s="37"/>
      <c r="AH344" s="36">
        <f t="shared" ref="AH344:AI344" si="985">SUM(AH332:AH343)/12</f>
        <v>0.8317511105</v>
      </c>
      <c r="AI344" s="36">
        <f t="shared" si="985"/>
        <v>83.175</v>
      </c>
      <c r="AJ344" s="36">
        <f>SUM(AJ332:AJ343)/12*100</f>
        <v>16.82488895</v>
      </c>
      <c r="AK344" s="37"/>
      <c r="AL344" s="37"/>
      <c r="AM344" s="37"/>
      <c r="AN344" s="37"/>
      <c r="AO344" s="37"/>
      <c r="AP344" s="37"/>
      <c r="AQ344" s="36">
        <f t="shared" ref="AQ344:AR344" si="986">SUM(AQ332:AQ343)/12</f>
        <v>0.8807811685</v>
      </c>
      <c r="AR344" s="36">
        <f t="shared" si="986"/>
        <v>88.1</v>
      </c>
      <c r="AS344" s="36">
        <f>SUM(AS332:AS343)/12*100</f>
        <v>11.92188315</v>
      </c>
      <c r="AT344" s="37"/>
      <c r="AU344" s="37"/>
      <c r="AV344" s="37"/>
      <c r="AW344" s="37"/>
      <c r="AX344" s="37"/>
      <c r="AY344" s="37"/>
      <c r="AZ344" s="36">
        <f t="shared" ref="AZ344:BA344" si="987">SUM(AZ332:AZ343)/12</f>
        <v>0.879432612</v>
      </c>
      <c r="BA344" s="36">
        <f t="shared" si="987"/>
        <v>87.95</v>
      </c>
      <c r="BB344" s="36">
        <f>SUM(BB332:BB343)/12*100</f>
        <v>12.0567388</v>
      </c>
      <c r="BC344" s="37"/>
      <c r="BD344" s="37"/>
      <c r="BE344" s="37"/>
      <c r="BF344" s="37"/>
      <c r="BG344" s="37"/>
      <c r="BH344" s="37"/>
      <c r="BI344" s="36">
        <f t="shared" ref="BI344:BJ344" si="988">SUM(BI332:BI343)/12</f>
        <v>0.860555622</v>
      </c>
      <c r="BJ344" s="36">
        <f t="shared" si="988"/>
        <v>86.05833333</v>
      </c>
      <c r="BK344" s="36">
        <f>SUM(BK332:BK343)/12*100</f>
        <v>13.9444378</v>
      </c>
      <c r="BL344" s="37"/>
      <c r="BM344" s="37"/>
      <c r="BN344" s="37"/>
      <c r="BO344" s="37"/>
      <c r="BP344" s="37"/>
      <c r="BQ344" s="37"/>
      <c r="BR344" s="36">
        <f t="shared" ref="BR344:BS344" si="989">SUM(BR332:BR343)/12</f>
        <v>0.7666516578</v>
      </c>
      <c r="BS344" s="36">
        <f t="shared" si="989"/>
        <v>76.66166667</v>
      </c>
      <c r="BT344" s="36">
        <f>SUM(BT332:BT343)/12*100</f>
        <v>23.40486223</v>
      </c>
      <c r="BU344" s="37"/>
      <c r="BV344" s="37"/>
      <c r="BW344" s="37"/>
      <c r="BX344" s="37"/>
      <c r="BY344" s="37"/>
      <c r="BZ344" s="37"/>
      <c r="CA344" s="36">
        <f t="shared" ref="CA344:CB344" si="990">SUM(CA332:CA343)/12</f>
        <v>0.8535873002</v>
      </c>
      <c r="CB344" s="36">
        <f t="shared" si="990"/>
        <v>85.36666667</v>
      </c>
      <c r="CC344" s="36">
        <f>SUM(CC332:CC343)/12*100</f>
        <v>14.64126998</v>
      </c>
      <c r="CD344" s="37"/>
      <c r="CE344" s="37"/>
      <c r="CF344" s="37"/>
      <c r="CG344" s="37"/>
      <c r="CH344" s="37"/>
      <c r="CI344" s="37"/>
      <c r="CJ344" s="36">
        <f t="shared" ref="CJ344:CK344" si="991">SUM(CJ332:CJ343)/12</f>
        <v>0.8589633626</v>
      </c>
      <c r="CK344" s="36">
        <f t="shared" si="991"/>
        <v>85.9</v>
      </c>
      <c r="CL344" s="36">
        <f>SUM(CL332:CL343)/12*100</f>
        <v>14.10366374</v>
      </c>
    </row>
    <row r="345" ht="16.5" customHeight="1">
      <c r="A345" s="38" t="s">
        <v>26</v>
      </c>
      <c r="B345" s="39"/>
      <c r="C345" s="39"/>
      <c r="D345" s="39"/>
      <c r="E345" s="39"/>
      <c r="F345" s="39"/>
      <c r="G345" s="38">
        <f>STDEV(G332:G343)</f>
        <v>0.2935882532</v>
      </c>
      <c r="H345" s="38"/>
      <c r="I345" s="38">
        <f>STDEV(I332:I343)</f>
        <v>0.2935882532</v>
      </c>
      <c r="J345" s="39"/>
      <c r="K345" s="39"/>
      <c r="L345" s="39"/>
      <c r="M345" s="39"/>
      <c r="N345" s="39"/>
      <c r="O345" s="39"/>
      <c r="P345" s="38">
        <f>STDEV(P332:P343)</f>
        <v>0.1589811764</v>
      </c>
      <c r="Q345" s="38"/>
      <c r="R345" s="38">
        <f>STDEV(R332:R343)</f>
        <v>0.1589811764</v>
      </c>
      <c r="S345" s="39"/>
      <c r="T345" s="39"/>
      <c r="U345" s="39"/>
      <c r="V345" s="39"/>
      <c r="W345" s="39"/>
      <c r="X345" s="39"/>
      <c r="Y345" s="38">
        <f>STDEV(Y332:Y343)</f>
        <v>0.2849789544</v>
      </c>
      <c r="Z345" s="38"/>
      <c r="AA345" s="38">
        <f>STDEV(AA332:AA343)</f>
        <v>0.2849789544</v>
      </c>
      <c r="AB345" s="39"/>
      <c r="AC345" s="39"/>
      <c r="AD345" s="39"/>
      <c r="AE345" s="39"/>
      <c r="AF345" s="39"/>
      <c r="AG345" s="39"/>
      <c r="AH345" s="38">
        <f>STDEV(AH332:AH343)</f>
        <v>0.2753708373</v>
      </c>
      <c r="AI345" s="38"/>
      <c r="AJ345" s="38">
        <f>STDEV(AJ332:AJ343)</f>
        <v>0.2753708373</v>
      </c>
      <c r="AK345" s="39"/>
      <c r="AL345" s="39"/>
      <c r="AM345" s="39"/>
      <c r="AN345" s="39"/>
      <c r="AO345" s="39"/>
      <c r="AP345" s="39"/>
      <c r="AQ345" s="38">
        <f>STDEV(AQ332:AQ343)</f>
        <v>0.1086433653</v>
      </c>
      <c r="AR345" s="38"/>
      <c r="AS345" s="38">
        <f>STDEV(AS332:AS343)</f>
        <v>0.1086433653</v>
      </c>
      <c r="AT345" s="39"/>
      <c r="AU345" s="39"/>
      <c r="AV345" s="39"/>
      <c r="AW345" s="39"/>
      <c r="AX345" s="39"/>
      <c r="AY345" s="39"/>
      <c r="AZ345" s="38">
        <f>STDEV(AZ332:AZ343)</f>
        <v>0.05902338297</v>
      </c>
      <c r="BA345" s="38"/>
      <c r="BB345" s="38">
        <f>STDEV(BB332:BB343)</f>
        <v>0.05902338297</v>
      </c>
      <c r="BC345" s="39"/>
      <c r="BD345" s="39"/>
      <c r="BE345" s="39"/>
      <c r="BF345" s="39"/>
      <c r="BG345" s="39"/>
      <c r="BH345" s="39"/>
      <c r="BI345" s="38">
        <f>STDEV(BI332:BI343)</f>
        <v>0.06650726369</v>
      </c>
      <c r="BJ345" s="38"/>
      <c r="BK345" s="38">
        <f>STDEV(BK332:BK343)</f>
        <v>0.06650726369</v>
      </c>
      <c r="BL345" s="39"/>
      <c r="BM345" s="39"/>
      <c r="BN345" s="39"/>
      <c r="BO345" s="39"/>
      <c r="BP345" s="39"/>
      <c r="BQ345" s="39"/>
      <c r="BR345" s="38">
        <f>STDEV(BR332:BR343)</f>
        <v>0.2522431474</v>
      </c>
      <c r="BS345" s="38"/>
      <c r="BT345" s="38">
        <f>STDEV(BT332:BT343)</f>
        <v>0.2545407737</v>
      </c>
      <c r="BU345" s="39"/>
      <c r="BV345" s="39"/>
      <c r="BW345" s="39"/>
      <c r="BX345" s="39"/>
      <c r="BY345" s="39"/>
      <c r="BZ345" s="39"/>
      <c r="CA345" s="38">
        <f>STDEV(CA332:CA343)</f>
        <v>0.09373306573</v>
      </c>
      <c r="CB345" s="38"/>
      <c r="CC345" s="38">
        <f>STDEV(CC332:CC343)</f>
        <v>0.09373306573</v>
      </c>
      <c r="CD345" s="39"/>
      <c r="CE345" s="39"/>
      <c r="CF345" s="39"/>
      <c r="CG345" s="39"/>
      <c r="CH345" s="39"/>
      <c r="CI345" s="39"/>
      <c r="CJ345" s="38">
        <f>STDEV(CJ332:CJ343)</f>
        <v>0.06553305867</v>
      </c>
      <c r="CK345" s="38"/>
      <c r="CL345" s="38">
        <f>STDEV(CL332:CL343)</f>
        <v>0.06553305867</v>
      </c>
    </row>
    <row r="346" ht="16.5" customHeight="1">
      <c r="A346" s="40" t="s">
        <v>27</v>
      </c>
      <c r="B346" s="41"/>
      <c r="C346" s="41"/>
      <c r="D346" s="41"/>
      <c r="E346" s="41"/>
      <c r="F346" s="41"/>
      <c r="G346" s="40">
        <f>VAR(G332:G343)</f>
        <v>0.08619406241</v>
      </c>
      <c r="H346" s="40"/>
      <c r="I346" s="40">
        <f>VAR(I332:I343)</f>
        <v>0.08619406241</v>
      </c>
      <c r="J346" s="41"/>
      <c r="K346" s="41"/>
      <c r="L346" s="41"/>
      <c r="M346" s="41"/>
      <c r="N346" s="41"/>
      <c r="O346" s="41"/>
      <c r="P346" s="40">
        <f>VAR(P332:P343)</f>
        <v>0.02527501446</v>
      </c>
      <c r="Q346" s="41"/>
      <c r="R346" s="40">
        <f>VAR(R332:R343)</f>
        <v>0.02527501446</v>
      </c>
      <c r="S346" s="41"/>
      <c r="T346" s="41"/>
      <c r="U346" s="41"/>
      <c r="V346" s="41"/>
      <c r="W346" s="41"/>
      <c r="X346" s="41"/>
      <c r="Y346" s="40">
        <f>VAR(Y332:Y343)</f>
        <v>0.08121300445</v>
      </c>
      <c r="Z346" s="41"/>
      <c r="AA346" s="40">
        <f>VAR(AA332:AA343)</f>
        <v>0.08121300445</v>
      </c>
      <c r="AB346" s="41"/>
      <c r="AC346" s="41"/>
      <c r="AD346" s="41"/>
      <c r="AE346" s="41"/>
      <c r="AF346" s="41"/>
      <c r="AG346" s="41"/>
      <c r="AH346" s="40">
        <f>VAR(AH332:AH343)</f>
        <v>0.07582909804</v>
      </c>
      <c r="AI346" s="41"/>
      <c r="AJ346" s="40">
        <f>VAR(AJ332:AJ343)</f>
        <v>0.07582909804</v>
      </c>
      <c r="AK346" s="41"/>
      <c r="AL346" s="41"/>
      <c r="AM346" s="41"/>
      <c r="AN346" s="41"/>
      <c r="AO346" s="41"/>
      <c r="AP346" s="41"/>
      <c r="AQ346" s="40">
        <f>VAR(AQ332:AQ343)</f>
        <v>0.01180338083</v>
      </c>
      <c r="AR346" s="41"/>
      <c r="AS346" s="40">
        <f>VAR(AS332:AS343)</f>
        <v>0.01180338083</v>
      </c>
      <c r="AT346" s="41"/>
      <c r="AU346" s="41"/>
      <c r="AV346" s="41"/>
      <c r="AW346" s="41"/>
      <c r="AX346" s="41"/>
      <c r="AY346" s="41"/>
      <c r="AZ346" s="40">
        <f>VAR(AZ332:AZ343)</f>
        <v>0.003483759737</v>
      </c>
      <c r="BA346" s="41"/>
      <c r="BB346" s="40">
        <f>VAR(BB332:BB343)</f>
        <v>0.003483759737</v>
      </c>
      <c r="BC346" s="41"/>
      <c r="BD346" s="41"/>
      <c r="BE346" s="41"/>
      <c r="BF346" s="41"/>
      <c r="BG346" s="41"/>
      <c r="BH346" s="41"/>
      <c r="BI346" s="40">
        <f>VAR(BI332:BI343)</f>
        <v>0.004423216124</v>
      </c>
      <c r="BJ346" s="41"/>
      <c r="BK346" s="40">
        <f>VAR(BK332:BK343)</f>
        <v>0.004423216124</v>
      </c>
      <c r="BL346" s="41"/>
      <c r="BM346" s="41"/>
      <c r="BN346" s="41"/>
      <c r="BO346" s="41"/>
      <c r="BP346" s="41"/>
      <c r="BQ346" s="41"/>
      <c r="BR346" s="40">
        <f>VAR(BR332:BR343)</f>
        <v>0.06362660542</v>
      </c>
      <c r="BS346" s="41"/>
      <c r="BT346" s="40">
        <f>VAR(BT332:BT343)</f>
        <v>0.06479100548</v>
      </c>
      <c r="BU346" s="41"/>
      <c r="BV346" s="41"/>
      <c r="BW346" s="41"/>
      <c r="BX346" s="41"/>
      <c r="BY346" s="41"/>
      <c r="BZ346" s="41"/>
      <c r="CA346" s="40">
        <f>VAR(CA332:CA343)</f>
        <v>0.008785887612</v>
      </c>
      <c r="CB346" s="41"/>
      <c r="CC346" s="40">
        <f>VAR(CC332:CC343)</f>
        <v>0.008785887612</v>
      </c>
      <c r="CD346" s="41"/>
      <c r="CE346" s="41"/>
      <c r="CF346" s="41"/>
      <c r="CG346" s="41"/>
      <c r="CH346" s="41"/>
      <c r="CI346" s="41"/>
      <c r="CJ346" s="40">
        <f>VAR(CJ332:CJ343)</f>
        <v>0.004294581778</v>
      </c>
      <c r="CK346" s="41"/>
      <c r="CL346" s="40">
        <f>VAR(CL332:CL343)</f>
        <v>0.004294581778</v>
      </c>
    </row>
    <row r="347" ht="16.5" customHeight="1">
      <c r="A347" s="23"/>
      <c r="B347" s="23">
        <v>0.0</v>
      </c>
      <c r="C347" s="23">
        <v>10.0</v>
      </c>
      <c r="D347" s="23">
        <f t="shared" ref="D347:D358" si="992">F347-E347</f>
        <v>9</v>
      </c>
      <c r="E347" s="23">
        <v>11.0</v>
      </c>
      <c r="F347" s="23">
        <v>20.0</v>
      </c>
      <c r="G347" s="23">
        <f t="shared" ref="G347:G358" si="993">E347/F347</f>
        <v>0.55</v>
      </c>
      <c r="H347" s="23">
        <v>55.0</v>
      </c>
      <c r="I347" s="23">
        <f t="shared" ref="I347:I358" si="994">D347/F347</f>
        <v>0.45</v>
      </c>
      <c r="J347" s="24"/>
      <c r="K347" s="24">
        <v>0.0</v>
      </c>
      <c r="L347" s="24">
        <v>0.0</v>
      </c>
      <c r="M347" s="24">
        <f t="shared" ref="M347:M358" si="995">O347-N347</f>
        <v>1</v>
      </c>
      <c r="N347" s="24">
        <v>79.0</v>
      </c>
      <c r="O347" s="24">
        <v>80.0</v>
      </c>
      <c r="P347" s="24">
        <f t="shared" ref="P347:P358" si="996">N347/O347</f>
        <v>0.9875</v>
      </c>
      <c r="Q347" s="24">
        <v>98.8</v>
      </c>
      <c r="R347" s="24">
        <f t="shared" ref="R347:R358" si="997">M347/O347</f>
        <v>0.0125</v>
      </c>
      <c r="S347" s="49"/>
      <c r="T347" s="49">
        <v>0.0</v>
      </c>
      <c r="U347" s="49">
        <v>4.0</v>
      </c>
      <c r="V347" s="49">
        <v>20.0</v>
      </c>
      <c r="W347" s="49">
        <v>0.0</v>
      </c>
      <c r="X347" s="49">
        <v>2.0</v>
      </c>
      <c r="Y347" s="49">
        <f t="shared" ref="Y347:Y358" si="998">W347/X347</f>
        <v>0</v>
      </c>
      <c r="Z347" s="49">
        <v>0.0</v>
      </c>
      <c r="AA347" s="49">
        <f t="shared" ref="AA347:AA358" si="999">V347/X347</f>
        <v>10</v>
      </c>
      <c r="AB347" s="50"/>
      <c r="AC347" s="50">
        <v>0.0</v>
      </c>
      <c r="AD347" s="50">
        <v>10.0</v>
      </c>
      <c r="AE347" s="50">
        <f t="shared" ref="AE347:AE358" si="1000">AG347-AF347</f>
        <v>13</v>
      </c>
      <c r="AF347" s="50">
        <v>35.0</v>
      </c>
      <c r="AG347" s="50">
        <v>48.0</v>
      </c>
      <c r="AH347" s="50">
        <f t="shared" ref="AH347:AH358" si="1001">AF347/AG347</f>
        <v>0.7291666667</v>
      </c>
      <c r="AI347" s="50">
        <v>72.9</v>
      </c>
      <c r="AJ347" s="50">
        <f t="shared" ref="AJ347:AJ358" si="1002">AE347/AG347</f>
        <v>0.2708333333</v>
      </c>
      <c r="AK347" s="27"/>
      <c r="AL347" s="27">
        <v>0.0</v>
      </c>
      <c r="AM347" s="27">
        <v>9.0</v>
      </c>
      <c r="AN347" s="27">
        <f t="shared" ref="AN347:AN356" si="1003">AP347-AO347</f>
        <v>1</v>
      </c>
      <c r="AO347" s="27">
        <v>20.0</v>
      </c>
      <c r="AP347" s="27">
        <v>21.0</v>
      </c>
      <c r="AQ347" s="27">
        <f t="shared" ref="AQ347:AQ358" si="1004">AO347/AP347</f>
        <v>0.9523809524</v>
      </c>
      <c r="AR347" s="27">
        <v>95.2</v>
      </c>
      <c r="AS347" s="27">
        <f t="shared" ref="AS347:AS358" si="1005">AN347/AP347</f>
        <v>0.04761904762</v>
      </c>
      <c r="AT347" s="28"/>
      <c r="AU347" s="28">
        <v>0.0</v>
      </c>
      <c r="AV347" s="28">
        <v>7.0</v>
      </c>
      <c r="AW347" s="28">
        <f t="shared" ref="AW347:AW353" si="1006">AY347-AX347</f>
        <v>8</v>
      </c>
      <c r="AX347" s="28">
        <v>59.0</v>
      </c>
      <c r="AY347" s="28">
        <v>67.0</v>
      </c>
      <c r="AZ347" s="28">
        <f t="shared" ref="AZ347:AZ358" si="1007">AX347/AY347</f>
        <v>0.8805970149</v>
      </c>
      <c r="BA347" s="28">
        <v>88.1</v>
      </c>
      <c r="BB347" s="28">
        <f t="shared" ref="BB347:BB358" si="1008">AW347/AY347</f>
        <v>0.1194029851</v>
      </c>
      <c r="BC347" s="29"/>
      <c r="BD347" s="29">
        <v>0.0</v>
      </c>
      <c r="BE347" s="29">
        <v>11.0</v>
      </c>
      <c r="BF347" s="29">
        <f t="shared" ref="BF347:BF350" si="1009">BH347-BG347</f>
        <v>21</v>
      </c>
      <c r="BG347" s="29">
        <v>41.0</v>
      </c>
      <c r="BH347" s="29">
        <v>62.0</v>
      </c>
      <c r="BI347" s="29">
        <f t="shared" ref="BI347:BI358" si="1010">BG347/BH347</f>
        <v>0.6612903226</v>
      </c>
      <c r="BJ347" s="29">
        <v>66.1</v>
      </c>
      <c r="BK347" s="29">
        <f t="shared" ref="BK347:BK358" si="1011">BF347/BH347</f>
        <v>0.3387096774</v>
      </c>
      <c r="BL347" s="30"/>
      <c r="BM347" s="30">
        <v>0.0</v>
      </c>
      <c r="BN347" s="30">
        <v>7.0</v>
      </c>
      <c r="BO347" s="30">
        <f t="shared" ref="BO347:BO358" si="1012">BQ347-BP347</f>
        <v>23</v>
      </c>
      <c r="BP347" s="30">
        <v>97.0</v>
      </c>
      <c r="BQ347" s="30">
        <v>120.0</v>
      </c>
      <c r="BR347" s="30">
        <f t="shared" ref="BR347:BR358" si="1013">BP347/BQ347</f>
        <v>0.8083333333</v>
      </c>
      <c r="BS347" s="30">
        <v>80.8</v>
      </c>
      <c r="BT347" s="30">
        <f t="shared" ref="BT347:BT358" si="1014">BO347/BQ347</f>
        <v>0.1916666667</v>
      </c>
      <c r="BU347" s="31"/>
      <c r="BV347" s="31">
        <v>0.0</v>
      </c>
      <c r="BW347" s="31">
        <v>1.0</v>
      </c>
      <c r="BX347" s="31">
        <f t="shared" ref="BX347:BX358" si="1015">BZ347-BY347</f>
        <v>34</v>
      </c>
      <c r="BY347" s="31">
        <v>224.0</v>
      </c>
      <c r="BZ347" s="31">
        <v>258.0</v>
      </c>
      <c r="CA347" s="31">
        <f t="shared" ref="CA347:CA358" si="1016">BY347/BZ347</f>
        <v>0.8682170543</v>
      </c>
      <c r="CB347" s="31">
        <v>86.8</v>
      </c>
      <c r="CC347" s="31">
        <f t="shared" ref="CC347:CC358" si="1017">BX347/BZ347</f>
        <v>0.1317829457</v>
      </c>
      <c r="CD347" s="42"/>
      <c r="CE347" s="42">
        <v>0.0</v>
      </c>
      <c r="CF347" s="42">
        <v>1.0</v>
      </c>
      <c r="CG347" s="42">
        <f t="shared" ref="CG347:CG348" si="1018">CI347-CH347</f>
        <v>41</v>
      </c>
      <c r="CH347" s="42">
        <v>323.0</v>
      </c>
      <c r="CI347" s="42">
        <v>364.0</v>
      </c>
      <c r="CJ347" s="42">
        <f t="shared" ref="CJ347:CJ358" si="1019">CH347/CI347</f>
        <v>0.8873626374</v>
      </c>
      <c r="CK347" s="42">
        <v>88.7</v>
      </c>
      <c r="CL347" s="42">
        <f t="shared" ref="CL347:CL358" si="1020">CG347/CI347</f>
        <v>0.1126373626</v>
      </c>
    </row>
    <row r="348" ht="16.5" customHeight="1">
      <c r="A348" s="23"/>
      <c r="B348" s="23">
        <v>1.0</v>
      </c>
      <c r="C348" s="23">
        <v>2.0</v>
      </c>
      <c r="D348" s="23">
        <f t="shared" si="992"/>
        <v>3</v>
      </c>
      <c r="E348" s="23">
        <v>39.0</v>
      </c>
      <c r="F348" s="23">
        <v>42.0</v>
      </c>
      <c r="G348" s="23">
        <f t="shared" si="993"/>
        <v>0.9285714286</v>
      </c>
      <c r="H348" s="23">
        <v>92.9</v>
      </c>
      <c r="I348" s="23">
        <f t="shared" si="994"/>
        <v>0.07142857143</v>
      </c>
      <c r="J348" s="24"/>
      <c r="K348" s="24">
        <v>1.0</v>
      </c>
      <c r="L348" s="24">
        <v>2.0</v>
      </c>
      <c r="M348" s="24">
        <f t="shared" si="995"/>
        <v>5</v>
      </c>
      <c r="N348" s="24">
        <v>74.0</v>
      </c>
      <c r="O348" s="24">
        <v>79.0</v>
      </c>
      <c r="P348" s="24">
        <f t="shared" si="996"/>
        <v>0.9367088608</v>
      </c>
      <c r="Q348" s="24">
        <v>93.7</v>
      </c>
      <c r="R348" s="24">
        <f t="shared" si="997"/>
        <v>0.06329113924</v>
      </c>
      <c r="S348" s="49"/>
      <c r="T348" s="49">
        <v>1.0</v>
      </c>
      <c r="U348" s="49">
        <v>1.0</v>
      </c>
      <c r="V348" s="49">
        <f t="shared" ref="V348:V358" si="1021">X348-W348</f>
        <v>7</v>
      </c>
      <c r="W348" s="49">
        <v>106.0</v>
      </c>
      <c r="X348" s="49">
        <v>113.0</v>
      </c>
      <c r="Y348" s="49">
        <f t="shared" si="998"/>
        <v>0.9380530973</v>
      </c>
      <c r="Z348" s="49">
        <v>93.8</v>
      </c>
      <c r="AA348" s="49">
        <f t="shared" si="999"/>
        <v>0.06194690265</v>
      </c>
      <c r="AB348" s="50"/>
      <c r="AC348" s="50">
        <v>1.0</v>
      </c>
      <c r="AD348" s="50">
        <v>8.0</v>
      </c>
      <c r="AE348" s="50">
        <f t="shared" si="1000"/>
        <v>5</v>
      </c>
      <c r="AF348" s="50">
        <v>59.0</v>
      </c>
      <c r="AG348" s="50">
        <v>64.0</v>
      </c>
      <c r="AH348" s="50">
        <f t="shared" si="1001"/>
        <v>0.921875</v>
      </c>
      <c r="AI348" s="50">
        <v>92.2</v>
      </c>
      <c r="AJ348" s="50">
        <f t="shared" si="1002"/>
        <v>0.078125</v>
      </c>
      <c r="AK348" s="27"/>
      <c r="AL348" s="27">
        <v>1.0</v>
      </c>
      <c r="AM348" s="27">
        <v>11.0</v>
      </c>
      <c r="AN348" s="27">
        <f t="shared" si="1003"/>
        <v>2</v>
      </c>
      <c r="AO348" s="27">
        <v>4.0</v>
      </c>
      <c r="AP348" s="27">
        <v>6.0</v>
      </c>
      <c r="AQ348" s="27">
        <f t="shared" si="1004"/>
        <v>0.6666666667</v>
      </c>
      <c r="AR348" s="27">
        <v>66.7</v>
      </c>
      <c r="AS348" s="27">
        <f t="shared" si="1005"/>
        <v>0.3333333333</v>
      </c>
      <c r="AT348" s="28"/>
      <c r="AU348" s="28">
        <v>1.0</v>
      </c>
      <c r="AV348" s="28">
        <v>1.0</v>
      </c>
      <c r="AW348" s="28">
        <f t="shared" si="1006"/>
        <v>13</v>
      </c>
      <c r="AX348" s="28">
        <v>156.0</v>
      </c>
      <c r="AY348" s="28">
        <v>169.0</v>
      </c>
      <c r="AZ348" s="28">
        <f t="shared" si="1007"/>
        <v>0.9230769231</v>
      </c>
      <c r="BA348" s="28">
        <v>92.3</v>
      </c>
      <c r="BB348" s="28">
        <f t="shared" si="1008"/>
        <v>0.07692307692</v>
      </c>
      <c r="BC348" s="29"/>
      <c r="BD348" s="29">
        <v>1.0</v>
      </c>
      <c r="BE348" s="29">
        <v>0.0</v>
      </c>
      <c r="BF348" s="29">
        <f t="shared" si="1009"/>
        <v>15</v>
      </c>
      <c r="BG348" s="29">
        <v>156.0</v>
      </c>
      <c r="BH348" s="29">
        <v>171.0</v>
      </c>
      <c r="BI348" s="29">
        <f t="shared" si="1010"/>
        <v>0.9122807018</v>
      </c>
      <c r="BJ348" s="29">
        <v>91.2</v>
      </c>
      <c r="BK348" s="29">
        <f t="shared" si="1011"/>
        <v>0.08771929825</v>
      </c>
      <c r="BL348" s="30"/>
      <c r="BM348" s="30">
        <v>1.0</v>
      </c>
      <c r="BN348" s="30">
        <v>4.0</v>
      </c>
      <c r="BO348" s="30">
        <f t="shared" si="1012"/>
        <v>18</v>
      </c>
      <c r="BP348" s="30">
        <v>152.0</v>
      </c>
      <c r="BQ348" s="30">
        <v>170.0</v>
      </c>
      <c r="BR348" s="30">
        <f t="shared" si="1013"/>
        <v>0.8941176471</v>
      </c>
      <c r="BS348" s="30">
        <v>89.4</v>
      </c>
      <c r="BT348" s="30">
        <f t="shared" si="1014"/>
        <v>0.1058823529</v>
      </c>
      <c r="BU348" s="31"/>
      <c r="BV348" s="31">
        <v>1.0</v>
      </c>
      <c r="BW348" s="31">
        <v>5.0</v>
      </c>
      <c r="BX348" s="31">
        <f t="shared" si="1015"/>
        <v>22</v>
      </c>
      <c r="BY348" s="31">
        <v>134.0</v>
      </c>
      <c r="BZ348" s="31">
        <v>156.0</v>
      </c>
      <c r="CA348" s="31">
        <f t="shared" si="1016"/>
        <v>0.858974359</v>
      </c>
      <c r="CB348" s="31">
        <v>85.9</v>
      </c>
      <c r="CC348" s="31">
        <f t="shared" si="1017"/>
        <v>0.141025641</v>
      </c>
      <c r="CD348" s="42"/>
      <c r="CE348" s="42">
        <v>1.0</v>
      </c>
      <c r="CF348" s="42">
        <v>5.0</v>
      </c>
      <c r="CG348" s="42">
        <f t="shared" si="1018"/>
        <v>29</v>
      </c>
      <c r="CH348" s="42">
        <v>210.0</v>
      </c>
      <c r="CI348" s="42">
        <v>239.0</v>
      </c>
      <c r="CJ348" s="42">
        <f t="shared" si="1019"/>
        <v>0.8786610879</v>
      </c>
      <c r="CK348" s="42">
        <v>87.9</v>
      </c>
      <c r="CL348" s="42">
        <f t="shared" si="1020"/>
        <v>0.1213389121</v>
      </c>
    </row>
    <row r="349" ht="16.5" customHeight="1">
      <c r="A349" s="23"/>
      <c r="B349" s="23">
        <v>2.0</v>
      </c>
      <c r="C349" s="23">
        <v>3.0</v>
      </c>
      <c r="D349" s="23">
        <f t="shared" si="992"/>
        <v>0</v>
      </c>
      <c r="E349" s="23">
        <v>36.0</v>
      </c>
      <c r="F349" s="23">
        <v>36.0</v>
      </c>
      <c r="G349" s="23">
        <f t="shared" si="993"/>
        <v>1</v>
      </c>
      <c r="H349" s="23">
        <v>100.0</v>
      </c>
      <c r="I349" s="23">
        <f t="shared" si="994"/>
        <v>0</v>
      </c>
      <c r="J349" s="24"/>
      <c r="K349" s="24">
        <v>2.0</v>
      </c>
      <c r="L349" s="24">
        <v>8.0</v>
      </c>
      <c r="M349" s="24">
        <f t="shared" si="995"/>
        <v>5</v>
      </c>
      <c r="N349" s="24">
        <v>36.0</v>
      </c>
      <c r="O349" s="24">
        <v>41.0</v>
      </c>
      <c r="P349" s="24">
        <f t="shared" si="996"/>
        <v>0.8780487805</v>
      </c>
      <c r="Q349" s="24">
        <v>87.8</v>
      </c>
      <c r="R349" s="24">
        <f t="shared" si="997"/>
        <v>0.1219512195</v>
      </c>
      <c r="S349" s="49"/>
      <c r="T349" s="49">
        <v>2.0</v>
      </c>
      <c r="U349" s="49">
        <v>9.0</v>
      </c>
      <c r="V349" s="49">
        <f t="shared" si="1021"/>
        <v>9</v>
      </c>
      <c r="W349" s="49">
        <v>48.0</v>
      </c>
      <c r="X349" s="49">
        <v>57.0</v>
      </c>
      <c r="Y349" s="49">
        <f t="shared" si="998"/>
        <v>0.8421052632</v>
      </c>
      <c r="Z349" s="49">
        <v>84.2</v>
      </c>
      <c r="AA349" s="49">
        <f t="shared" si="999"/>
        <v>0.1578947368</v>
      </c>
      <c r="AB349" s="50"/>
      <c r="AC349" s="50">
        <v>2.0</v>
      </c>
      <c r="AD349" s="50">
        <v>7.0</v>
      </c>
      <c r="AE349" s="50">
        <f t="shared" si="1000"/>
        <v>3</v>
      </c>
      <c r="AF349" s="50">
        <v>69.0</v>
      </c>
      <c r="AG349" s="50">
        <v>72.0</v>
      </c>
      <c r="AH349" s="50">
        <f t="shared" si="1001"/>
        <v>0.9583333333</v>
      </c>
      <c r="AI349" s="50">
        <v>95.8</v>
      </c>
      <c r="AJ349" s="50">
        <f t="shared" si="1002"/>
        <v>0.04166666667</v>
      </c>
      <c r="AK349" s="27"/>
      <c r="AL349" s="27">
        <v>2.0</v>
      </c>
      <c r="AM349" s="27">
        <v>3.0</v>
      </c>
      <c r="AN349" s="27">
        <f t="shared" si="1003"/>
        <v>8</v>
      </c>
      <c r="AO349" s="27">
        <v>137.0</v>
      </c>
      <c r="AP349" s="27">
        <v>145.0</v>
      </c>
      <c r="AQ349" s="27">
        <f t="shared" si="1004"/>
        <v>0.9448275862</v>
      </c>
      <c r="AR349" s="27">
        <v>94.5</v>
      </c>
      <c r="AS349" s="27">
        <f t="shared" si="1005"/>
        <v>0.05517241379</v>
      </c>
      <c r="AT349" s="28"/>
      <c r="AU349" s="28">
        <v>2.0</v>
      </c>
      <c r="AV349" s="28">
        <v>6.0</v>
      </c>
      <c r="AW349" s="28">
        <f t="shared" si="1006"/>
        <v>10</v>
      </c>
      <c r="AX349" s="28">
        <v>96.0</v>
      </c>
      <c r="AY349" s="28">
        <v>106.0</v>
      </c>
      <c r="AZ349" s="28">
        <f t="shared" si="1007"/>
        <v>0.9056603774</v>
      </c>
      <c r="BA349" s="28">
        <v>90.6</v>
      </c>
      <c r="BB349" s="28">
        <f t="shared" si="1008"/>
        <v>0.09433962264</v>
      </c>
      <c r="BC349" s="29"/>
      <c r="BD349" s="29">
        <v>2.0</v>
      </c>
      <c r="BE349" s="29">
        <v>6.0</v>
      </c>
      <c r="BF349" s="29">
        <f t="shared" si="1009"/>
        <v>14</v>
      </c>
      <c r="BG349" s="29">
        <v>111.0</v>
      </c>
      <c r="BH349" s="29">
        <v>125.0</v>
      </c>
      <c r="BI349" s="29">
        <f t="shared" si="1010"/>
        <v>0.888</v>
      </c>
      <c r="BJ349" s="29">
        <v>88.8</v>
      </c>
      <c r="BK349" s="29">
        <f t="shared" si="1011"/>
        <v>0.112</v>
      </c>
      <c r="BL349" s="30"/>
      <c r="BM349" s="30">
        <v>2.0</v>
      </c>
      <c r="BN349" s="30">
        <v>9.0</v>
      </c>
      <c r="BO349" s="30">
        <f t="shared" si="1012"/>
        <v>45</v>
      </c>
      <c r="BP349" s="30">
        <v>93.0</v>
      </c>
      <c r="BQ349" s="30">
        <v>138.0</v>
      </c>
      <c r="BR349" s="30">
        <f t="shared" si="1013"/>
        <v>0.6739130435</v>
      </c>
      <c r="BS349" s="30">
        <v>67.4</v>
      </c>
      <c r="BT349" s="30">
        <f t="shared" si="1014"/>
        <v>0.3260869565</v>
      </c>
      <c r="BU349" s="31"/>
      <c r="BV349" s="31">
        <v>2.0</v>
      </c>
      <c r="BW349" s="31">
        <v>11.0</v>
      </c>
      <c r="BX349" s="31">
        <f t="shared" si="1015"/>
        <v>28</v>
      </c>
      <c r="BY349" s="31">
        <v>61.0</v>
      </c>
      <c r="BZ349" s="31">
        <v>89.0</v>
      </c>
      <c r="CA349" s="31">
        <f t="shared" si="1016"/>
        <v>0.6853932584</v>
      </c>
      <c r="CB349" s="31">
        <v>68.5</v>
      </c>
      <c r="CC349" s="31">
        <f t="shared" si="1017"/>
        <v>0.3146067416</v>
      </c>
      <c r="CD349" s="42"/>
      <c r="CE349" s="42">
        <v>2.0</v>
      </c>
      <c r="CF349" s="42">
        <v>0.0</v>
      </c>
      <c r="CG349" s="42">
        <v>247.0</v>
      </c>
      <c r="CH349" s="42">
        <v>34.0</v>
      </c>
      <c r="CI349" s="42">
        <v>281.0</v>
      </c>
      <c r="CJ349" s="42">
        <f t="shared" si="1019"/>
        <v>0.1209964413</v>
      </c>
      <c r="CK349" s="42">
        <v>12.1</v>
      </c>
      <c r="CL349" s="42">
        <f t="shared" si="1020"/>
        <v>0.8790035587</v>
      </c>
    </row>
    <row r="350" ht="16.5" customHeight="1">
      <c r="A350" s="23"/>
      <c r="B350" s="23">
        <v>3.0</v>
      </c>
      <c r="C350" s="23">
        <v>0.0</v>
      </c>
      <c r="D350" s="23">
        <f t="shared" si="992"/>
        <v>1</v>
      </c>
      <c r="E350" s="23">
        <v>41.0</v>
      </c>
      <c r="F350" s="23">
        <v>42.0</v>
      </c>
      <c r="G350" s="23">
        <f t="shared" si="993"/>
        <v>0.9761904762</v>
      </c>
      <c r="H350" s="23">
        <v>97.6</v>
      </c>
      <c r="I350" s="23">
        <f t="shared" si="994"/>
        <v>0.02380952381</v>
      </c>
      <c r="J350" s="24"/>
      <c r="K350" s="24">
        <v>3.0</v>
      </c>
      <c r="L350" s="24">
        <v>9.0</v>
      </c>
      <c r="M350" s="24">
        <f t="shared" si="995"/>
        <v>9</v>
      </c>
      <c r="N350" s="24">
        <v>25.0</v>
      </c>
      <c r="O350" s="24">
        <v>34.0</v>
      </c>
      <c r="P350" s="24">
        <f t="shared" si="996"/>
        <v>0.7352941176</v>
      </c>
      <c r="Q350" s="24">
        <v>73.5</v>
      </c>
      <c r="R350" s="24">
        <f t="shared" si="997"/>
        <v>0.2647058824</v>
      </c>
      <c r="S350" s="49"/>
      <c r="T350" s="49">
        <v>3.0</v>
      </c>
      <c r="U350" s="49">
        <v>7.0</v>
      </c>
      <c r="V350" s="49">
        <f t="shared" si="1021"/>
        <v>1</v>
      </c>
      <c r="W350" s="49">
        <v>56.0</v>
      </c>
      <c r="X350" s="49">
        <v>57.0</v>
      </c>
      <c r="Y350" s="49">
        <f t="shared" si="998"/>
        <v>0.9824561404</v>
      </c>
      <c r="Z350" s="49">
        <v>98.2</v>
      </c>
      <c r="AA350" s="49">
        <f t="shared" si="999"/>
        <v>0.01754385965</v>
      </c>
      <c r="AB350" s="50"/>
      <c r="AC350" s="50">
        <v>3.0</v>
      </c>
      <c r="AD350" s="50">
        <v>9.0</v>
      </c>
      <c r="AE350" s="50">
        <f t="shared" si="1000"/>
        <v>28</v>
      </c>
      <c r="AF350" s="50">
        <v>26.0</v>
      </c>
      <c r="AG350" s="50">
        <v>54.0</v>
      </c>
      <c r="AH350" s="50">
        <f t="shared" si="1001"/>
        <v>0.4814814815</v>
      </c>
      <c r="AI350" s="50">
        <v>48.1</v>
      </c>
      <c r="AJ350" s="50">
        <f t="shared" si="1002"/>
        <v>0.5185185185</v>
      </c>
      <c r="AK350" s="27"/>
      <c r="AL350" s="27">
        <v>3.0</v>
      </c>
      <c r="AM350" s="27">
        <v>7.0</v>
      </c>
      <c r="AN350" s="27">
        <f t="shared" si="1003"/>
        <v>45</v>
      </c>
      <c r="AO350" s="27">
        <v>64.0</v>
      </c>
      <c r="AP350" s="27">
        <v>109.0</v>
      </c>
      <c r="AQ350" s="27">
        <f t="shared" si="1004"/>
        <v>0.5871559633</v>
      </c>
      <c r="AR350" s="27">
        <v>58.7</v>
      </c>
      <c r="AS350" s="27">
        <f t="shared" si="1005"/>
        <v>0.4128440367</v>
      </c>
      <c r="AT350" s="28"/>
      <c r="AU350" s="28">
        <v>3.0</v>
      </c>
      <c r="AV350" s="28">
        <v>2.0</v>
      </c>
      <c r="AW350" s="28">
        <f t="shared" si="1006"/>
        <v>14</v>
      </c>
      <c r="AX350" s="28">
        <v>145.0</v>
      </c>
      <c r="AY350" s="28">
        <v>159.0</v>
      </c>
      <c r="AZ350" s="28">
        <f t="shared" si="1007"/>
        <v>0.9119496855</v>
      </c>
      <c r="BA350" s="28">
        <v>91.2</v>
      </c>
      <c r="BB350" s="28">
        <f t="shared" si="1008"/>
        <v>0.08805031447</v>
      </c>
      <c r="BC350" s="29"/>
      <c r="BD350" s="29">
        <v>3.0</v>
      </c>
      <c r="BE350" s="29">
        <v>8.0</v>
      </c>
      <c r="BF350" s="29">
        <f t="shared" si="1009"/>
        <v>42</v>
      </c>
      <c r="BG350" s="29">
        <v>63.0</v>
      </c>
      <c r="BH350" s="29">
        <v>105.0</v>
      </c>
      <c r="BI350" s="29">
        <f t="shared" si="1010"/>
        <v>0.6</v>
      </c>
      <c r="BJ350" s="29">
        <v>60.0</v>
      </c>
      <c r="BK350" s="29">
        <f t="shared" si="1011"/>
        <v>0.4</v>
      </c>
      <c r="BL350" s="30"/>
      <c r="BM350" s="30">
        <v>3.0</v>
      </c>
      <c r="BN350" s="30">
        <v>10.0</v>
      </c>
      <c r="BO350" s="30">
        <f t="shared" si="1012"/>
        <v>0</v>
      </c>
      <c r="BP350" s="30">
        <v>151.0</v>
      </c>
      <c r="BQ350" s="30">
        <v>151.0</v>
      </c>
      <c r="BR350" s="30">
        <f t="shared" si="1013"/>
        <v>1</v>
      </c>
      <c r="BS350" s="30">
        <v>100.0</v>
      </c>
      <c r="BT350" s="30">
        <f t="shared" si="1014"/>
        <v>0</v>
      </c>
      <c r="BU350" s="31"/>
      <c r="BV350" s="31">
        <v>3.0</v>
      </c>
      <c r="BW350" s="31">
        <v>6.0</v>
      </c>
      <c r="BX350" s="31">
        <f t="shared" si="1015"/>
        <v>19</v>
      </c>
      <c r="BY350" s="31">
        <v>144.0</v>
      </c>
      <c r="BZ350" s="31">
        <v>163.0</v>
      </c>
      <c r="CA350" s="31">
        <f t="shared" si="1016"/>
        <v>0.8834355828</v>
      </c>
      <c r="CB350" s="31">
        <v>88.3</v>
      </c>
      <c r="CC350" s="31">
        <f t="shared" si="1017"/>
        <v>0.1165644172</v>
      </c>
      <c r="CD350" s="42"/>
      <c r="CE350" s="42">
        <v>3.0</v>
      </c>
      <c r="CF350" s="42">
        <v>3.0</v>
      </c>
      <c r="CG350" s="42">
        <f t="shared" ref="CG350:CG358" si="1022">CI350-CH350</f>
        <v>30</v>
      </c>
      <c r="CH350" s="42">
        <v>270.0</v>
      </c>
      <c r="CI350" s="42">
        <v>300.0</v>
      </c>
      <c r="CJ350" s="42">
        <f t="shared" si="1019"/>
        <v>0.9</v>
      </c>
      <c r="CK350" s="42">
        <v>90.0</v>
      </c>
      <c r="CL350" s="42">
        <f t="shared" si="1020"/>
        <v>0.1</v>
      </c>
    </row>
    <row r="351" ht="16.5" customHeight="1">
      <c r="A351" s="23"/>
      <c r="B351" s="23">
        <v>4.0</v>
      </c>
      <c r="C351" s="23">
        <v>1.0</v>
      </c>
      <c r="D351" s="23">
        <f t="shared" si="992"/>
        <v>6</v>
      </c>
      <c r="E351" s="23">
        <v>41.0</v>
      </c>
      <c r="F351" s="23">
        <v>47.0</v>
      </c>
      <c r="G351" s="23">
        <f t="shared" si="993"/>
        <v>0.8723404255</v>
      </c>
      <c r="H351" s="23">
        <v>87.2</v>
      </c>
      <c r="I351" s="23">
        <f t="shared" si="994"/>
        <v>0.1276595745</v>
      </c>
      <c r="J351" s="24"/>
      <c r="K351" s="24">
        <v>4.0</v>
      </c>
      <c r="L351" s="24">
        <v>10.0</v>
      </c>
      <c r="M351" s="24">
        <f t="shared" si="995"/>
        <v>1</v>
      </c>
      <c r="N351" s="24">
        <v>26.0</v>
      </c>
      <c r="O351" s="24">
        <v>27.0</v>
      </c>
      <c r="P351" s="24">
        <f t="shared" si="996"/>
        <v>0.962962963</v>
      </c>
      <c r="Q351" s="24">
        <v>96.3</v>
      </c>
      <c r="R351" s="24">
        <f t="shared" si="997"/>
        <v>0.03703703704</v>
      </c>
      <c r="S351" s="49"/>
      <c r="T351" s="49">
        <v>4.0</v>
      </c>
      <c r="U351" s="49">
        <v>5.0</v>
      </c>
      <c r="V351" s="49">
        <f t="shared" si="1021"/>
        <v>2</v>
      </c>
      <c r="W351" s="49">
        <v>78.0</v>
      </c>
      <c r="X351" s="49">
        <v>80.0</v>
      </c>
      <c r="Y351" s="49">
        <f t="shared" si="998"/>
        <v>0.975</v>
      </c>
      <c r="Z351" s="49">
        <v>97.5</v>
      </c>
      <c r="AA351" s="49">
        <f t="shared" si="999"/>
        <v>0.025</v>
      </c>
      <c r="AB351" s="50"/>
      <c r="AC351" s="50">
        <v>4.0</v>
      </c>
      <c r="AD351" s="50">
        <v>6.0</v>
      </c>
      <c r="AE351" s="50">
        <f t="shared" si="1000"/>
        <v>4</v>
      </c>
      <c r="AF351" s="50">
        <v>96.0</v>
      </c>
      <c r="AG351" s="50">
        <v>100.0</v>
      </c>
      <c r="AH351" s="50">
        <f t="shared" si="1001"/>
        <v>0.96</v>
      </c>
      <c r="AI351" s="50">
        <v>96.0</v>
      </c>
      <c r="AJ351" s="50">
        <f t="shared" si="1002"/>
        <v>0.04</v>
      </c>
      <c r="AK351" s="27"/>
      <c r="AL351" s="27">
        <v>4.0</v>
      </c>
      <c r="AM351" s="27">
        <v>4.0</v>
      </c>
      <c r="AN351" s="27">
        <f t="shared" si="1003"/>
        <v>7</v>
      </c>
      <c r="AO351" s="27">
        <v>115.0</v>
      </c>
      <c r="AP351" s="27">
        <v>122.0</v>
      </c>
      <c r="AQ351" s="27">
        <f t="shared" si="1004"/>
        <v>0.9426229508</v>
      </c>
      <c r="AR351" s="27">
        <v>94.3</v>
      </c>
      <c r="AS351" s="27">
        <f t="shared" si="1005"/>
        <v>0.05737704918</v>
      </c>
      <c r="AT351" s="28"/>
      <c r="AU351" s="28">
        <v>4.0</v>
      </c>
      <c r="AV351" s="28">
        <v>10.0</v>
      </c>
      <c r="AW351" s="28">
        <f t="shared" si="1006"/>
        <v>10</v>
      </c>
      <c r="AX351" s="28">
        <v>33.0</v>
      </c>
      <c r="AY351" s="28">
        <v>43.0</v>
      </c>
      <c r="AZ351" s="28">
        <f t="shared" si="1007"/>
        <v>0.7674418605</v>
      </c>
      <c r="BA351" s="28">
        <v>76.7</v>
      </c>
      <c r="BB351" s="28">
        <f t="shared" si="1008"/>
        <v>0.2325581395</v>
      </c>
      <c r="BC351" s="29"/>
      <c r="BD351" s="29">
        <v>4.0</v>
      </c>
      <c r="BE351" s="29">
        <v>0.0</v>
      </c>
      <c r="BF351" s="29">
        <v>2.0</v>
      </c>
      <c r="BG351" s="29">
        <v>0.0</v>
      </c>
      <c r="BH351" s="29">
        <v>2.0</v>
      </c>
      <c r="BI351" s="29">
        <f t="shared" si="1010"/>
        <v>0</v>
      </c>
      <c r="BJ351" s="29">
        <v>0.0</v>
      </c>
      <c r="BK351" s="29">
        <f t="shared" si="1011"/>
        <v>1</v>
      </c>
      <c r="BL351" s="30"/>
      <c r="BM351" s="30">
        <v>4.0</v>
      </c>
      <c r="BN351" s="30">
        <v>8.0</v>
      </c>
      <c r="BO351" s="30">
        <f t="shared" si="1012"/>
        <v>21</v>
      </c>
      <c r="BP351" s="30">
        <v>91.0</v>
      </c>
      <c r="BQ351" s="30">
        <v>112.0</v>
      </c>
      <c r="BR351" s="30">
        <f t="shared" si="1013"/>
        <v>0.8125</v>
      </c>
      <c r="BS351" s="30">
        <v>81.2</v>
      </c>
      <c r="BT351" s="30">
        <f t="shared" si="1014"/>
        <v>0.1875</v>
      </c>
      <c r="BU351" s="31"/>
      <c r="BV351" s="31">
        <v>4.0</v>
      </c>
      <c r="BW351" s="31">
        <v>2.0</v>
      </c>
      <c r="BX351" s="31">
        <f t="shared" si="1015"/>
        <v>26</v>
      </c>
      <c r="BY351" s="31">
        <v>200.0</v>
      </c>
      <c r="BZ351" s="31">
        <v>226.0</v>
      </c>
      <c r="CA351" s="31">
        <f t="shared" si="1016"/>
        <v>0.8849557522</v>
      </c>
      <c r="CB351" s="31">
        <v>88.5</v>
      </c>
      <c r="CC351" s="31">
        <f t="shared" si="1017"/>
        <v>0.1150442478</v>
      </c>
      <c r="CD351" s="42"/>
      <c r="CE351" s="42">
        <v>4.0</v>
      </c>
      <c r="CF351" s="42">
        <v>9.0</v>
      </c>
      <c r="CG351" s="42">
        <f t="shared" si="1022"/>
        <v>27</v>
      </c>
      <c r="CH351" s="42">
        <v>136.0</v>
      </c>
      <c r="CI351" s="42">
        <v>163.0</v>
      </c>
      <c r="CJ351" s="42">
        <f t="shared" si="1019"/>
        <v>0.8343558282</v>
      </c>
      <c r="CK351" s="42">
        <v>83.4</v>
      </c>
      <c r="CL351" s="42">
        <f t="shared" si="1020"/>
        <v>0.1656441718</v>
      </c>
    </row>
    <row r="352" ht="16.5" customHeight="1">
      <c r="A352" s="23"/>
      <c r="B352" s="23">
        <v>5.0</v>
      </c>
      <c r="C352" s="23">
        <v>11.0</v>
      </c>
      <c r="D352" s="23">
        <f t="shared" si="992"/>
        <v>0</v>
      </c>
      <c r="E352" s="23">
        <v>2.0</v>
      </c>
      <c r="F352" s="23">
        <v>2.0</v>
      </c>
      <c r="G352" s="23">
        <f t="shared" si="993"/>
        <v>1</v>
      </c>
      <c r="H352" s="23">
        <v>100.0</v>
      </c>
      <c r="I352" s="23">
        <f t="shared" si="994"/>
        <v>0</v>
      </c>
      <c r="J352" s="24"/>
      <c r="K352" s="24">
        <v>5.0</v>
      </c>
      <c r="L352" s="24">
        <v>1.0</v>
      </c>
      <c r="M352" s="24">
        <f t="shared" si="995"/>
        <v>2</v>
      </c>
      <c r="N352" s="24">
        <v>78.0</v>
      </c>
      <c r="O352" s="24">
        <v>80.0</v>
      </c>
      <c r="P352" s="24">
        <f t="shared" si="996"/>
        <v>0.975</v>
      </c>
      <c r="Q352" s="24">
        <v>97.5</v>
      </c>
      <c r="R352" s="24">
        <f t="shared" si="997"/>
        <v>0.025</v>
      </c>
      <c r="S352" s="49"/>
      <c r="T352" s="49">
        <v>5.0</v>
      </c>
      <c r="U352" s="49">
        <v>6.0</v>
      </c>
      <c r="V352" s="49">
        <f t="shared" si="1021"/>
        <v>2</v>
      </c>
      <c r="W352" s="49">
        <v>81.0</v>
      </c>
      <c r="X352" s="49">
        <v>83.0</v>
      </c>
      <c r="Y352" s="49">
        <f t="shared" si="998"/>
        <v>0.9759036145</v>
      </c>
      <c r="Z352" s="49">
        <v>97.6</v>
      </c>
      <c r="AA352" s="49">
        <f t="shared" si="999"/>
        <v>0.02409638554</v>
      </c>
      <c r="AB352" s="50"/>
      <c r="AC352" s="50">
        <v>5.0</v>
      </c>
      <c r="AD352" s="50">
        <v>11.0</v>
      </c>
      <c r="AE352" s="50">
        <f t="shared" si="1000"/>
        <v>0</v>
      </c>
      <c r="AF352" s="50">
        <v>10.0</v>
      </c>
      <c r="AG352" s="50">
        <v>10.0</v>
      </c>
      <c r="AH352" s="50">
        <f t="shared" si="1001"/>
        <v>1</v>
      </c>
      <c r="AI352" s="50">
        <v>100.0</v>
      </c>
      <c r="AJ352" s="50">
        <f t="shared" si="1002"/>
        <v>0</v>
      </c>
      <c r="AK352" s="27"/>
      <c r="AL352" s="27">
        <v>5.0</v>
      </c>
      <c r="AM352" s="27">
        <v>1.0</v>
      </c>
      <c r="AN352" s="27">
        <f t="shared" si="1003"/>
        <v>12</v>
      </c>
      <c r="AO352" s="27">
        <v>154.0</v>
      </c>
      <c r="AP352" s="27">
        <v>166.0</v>
      </c>
      <c r="AQ352" s="27">
        <f t="shared" si="1004"/>
        <v>0.9277108434</v>
      </c>
      <c r="AR352" s="27">
        <v>92.8</v>
      </c>
      <c r="AS352" s="27">
        <f t="shared" si="1005"/>
        <v>0.07228915663</v>
      </c>
      <c r="AT352" s="28"/>
      <c r="AU352" s="28">
        <v>5.0</v>
      </c>
      <c r="AV352" s="28">
        <v>0.0</v>
      </c>
      <c r="AW352" s="28">
        <f t="shared" si="1006"/>
        <v>8</v>
      </c>
      <c r="AX352" s="28">
        <v>145.0</v>
      </c>
      <c r="AY352" s="28">
        <v>153.0</v>
      </c>
      <c r="AZ352" s="28">
        <f t="shared" si="1007"/>
        <v>0.9477124183</v>
      </c>
      <c r="BA352" s="28">
        <v>94.8</v>
      </c>
      <c r="BB352" s="28">
        <f t="shared" si="1008"/>
        <v>0.0522875817</v>
      </c>
      <c r="BC352" s="29"/>
      <c r="BD352" s="29">
        <v>5.0</v>
      </c>
      <c r="BE352" s="29">
        <v>10.0</v>
      </c>
      <c r="BF352" s="29">
        <f t="shared" ref="BF352:BF358" si="1023">BH352-BG352</f>
        <v>19</v>
      </c>
      <c r="BG352" s="29">
        <v>28.0</v>
      </c>
      <c r="BH352" s="29">
        <v>47.0</v>
      </c>
      <c r="BI352" s="29">
        <f t="shared" si="1010"/>
        <v>0.5957446809</v>
      </c>
      <c r="BJ352" s="29">
        <v>59.6</v>
      </c>
      <c r="BK352" s="29">
        <f t="shared" si="1011"/>
        <v>0.4042553191</v>
      </c>
      <c r="BL352" s="30"/>
      <c r="BM352" s="30">
        <v>5.0</v>
      </c>
      <c r="BN352" s="30">
        <v>11.0</v>
      </c>
      <c r="BO352" s="30">
        <f t="shared" si="1012"/>
        <v>12</v>
      </c>
      <c r="BP352" s="30">
        <v>26.0</v>
      </c>
      <c r="BQ352" s="30">
        <v>38.0</v>
      </c>
      <c r="BR352" s="30">
        <f t="shared" si="1013"/>
        <v>0.6842105263</v>
      </c>
      <c r="BS352" s="30">
        <v>68.4</v>
      </c>
      <c r="BT352" s="30">
        <f t="shared" si="1014"/>
        <v>0.3157894737</v>
      </c>
      <c r="BU352" s="31"/>
      <c r="BV352" s="31">
        <v>5.0</v>
      </c>
      <c r="BW352" s="31">
        <v>8.0</v>
      </c>
      <c r="BX352" s="31">
        <f t="shared" si="1015"/>
        <v>24</v>
      </c>
      <c r="BY352" s="31">
        <v>101.0</v>
      </c>
      <c r="BZ352" s="31">
        <v>125.0</v>
      </c>
      <c r="CA352" s="31">
        <f t="shared" si="1016"/>
        <v>0.808</v>
      </c>
      <c r="CB352" s="31">
        <v>80.8</v>
      </c>
      <c r="CC352" s="31">
        <f t="shared" si="1017"/>
        <v>0.192</v>
      </c>
      <c r="CD352" s="42"/>
      <c r="CE352" s="42">
        <v>5.0</v>
      </c>
      <c r="CF352" s="42">
        <v>10.0</v>
      </c>
      <c r="CG352" s="42">
        <f t="shared" si="1022"/>
        <v>31</v>
      </c>
      <c r="CH352" s="42">
        <v>109.0</v>
      </c>
      <c r="CI352" s="42">
        <v>140.0</v>
      </c>
      <c r="CJ352" s="42">
        <f t="shared" si="1019"/>
        <v>0.7785714286</v>
      </c>
      <c r="CK352" s="42">
        <v>77.9</v>
      </c>
      <c r="CL352" s="42">
        <f t="shared" si="1020"/>
        <v>0.2214285714</v>
      </c>
    </row>
    <row r="353" ht="16.5" customHeight="1">
      <c r="A353" s="23"/>
      <c r="B353" s="23">
        <v>6.0</v>
      </c>
      <c r="C353" s="23">
        <v>6.0</v>
      </c>
      <c r="D353" s="23">
        <f t="shared" si="992"/>
        <v>3</v>
      </c>
      <c r="E353" s="23">
        <v>27.0</v>
      </c>
      <c r="F353" s="23">
        <v>30.0</v>
      </c>
      <c r="G353" s="23">
        <f t="shared" si="993"/>
        <v>0.9</v>
      </c>
      <c r="H353" s="23">
        <v>90.0</v>
      </c>
      <c r="I353" s="23">
        <f t="shared" si="994"/>
        <v>0.1</v>
      </c>
      <c r="J353" s="24"/>
      <c r="K353" s="24">
        <v>6.0</v>
      </c>
      <c r="L353" s="24">
        <v>5.0</v>
      </c>
      <c r="M353" s="24">
        <f t="shared" si="995"/>
        <v>3</v>
      </c>
      <c r="N353" s="24">
        <v>52.0</v>
      </c>
      <c r="O353" s="24">
        <v>55.0</v>
      </c>
      <c r="P353" s="24">
        <f t="shared" si="996"/>
        <v>0.9454545455</v>
      </c>
      <c r="Q353" s="24">
        <v>94.5</v>
      </c>
      <c r="R353" s="24">
        <f t="shared" si="997"/>
        <v>0.05454545455</v>
      </c>
      <c r="S353" s="49"/>
      <c r="T353" s="49">
        <v>6.0</v>
      </c>
      <c r="U353" s="49">
        <v>8.0</v>
      </c>
      <c r="V353" s="49">
        <f t="shared" si="1021"/>
        <v>8</v>
      </c>
      <c r="W353" s="49">
        <v>46.0</v>
      </c>
      <c r="X353" s="49">
        <v>54.0</v>
      </c>
      <c r="Y353" s="49">
        <f t="shared" si="998"/>
        <v>0.8518518519</v>
      </c>
      <c r="Z353" s="49">
        <v>85.2</v>
      </c>
      <c r="AA353" s="49">
        <f t="shared" si="999"/>
        <v>0.1481481481</v>
      </c>
      <c r="AB353" s="50"/>
      <c r="AC353" s="50">
        <v>6.0</v>
      </c>
      <c r="AD353" s="50">
        <v>5.0</v>
      </c>
      <c r="AE353" s="50">
        <f t="shared" si="1000"/>
        <v>7</v>
      </c>
      <c r="AF353" s="50">
        <v>94.0</v>
      </c>
      <c r="AG353" s="50">
        <v>101.0</v>
      </c>
      <c r="AH353" s="50">
        <f t="shared" si="1001"/>
        <v>0.9306930693</v>
      </c>
      <c r="AI353" s="50">
        <v>93.1</v>
      </c>
      <c r="AJ353" s="50">
        <f t="shared" si="1002"/>
        <v>0.06930693069</v>
      </c>
      <c r="AK353" s="27"/>
      <c r="AL353" s="27">
        <v>6.0</v>
      </c>
      <c r="AM353" s="27">
        <v>10.0</v>
      </c>
      <c r="AN353" s="27">
        <f t="shared" si="1003"/>
        <v>47</v>
      </c>
      <c r="AO353" s="27">
        <v>46.0</v>
      </c>
      <c r="AP353" s="27">
        <v>93.0</v>
      </c>
      <c r="AQ353" s="27">
        <f t="shared" si="1004"/>
        <v>0.4946236559</v>
      </c>
      <c r="AR353" s="27">
        <v>49.5</v>
      </c>
      <c r="AS353" s="27">
        <f t="shared" si="1005"/>
        <v>0.5053763441</v>
      </c>
      <c r="AT353" s="28"/>
      <c r="AU353" s="28">
        <v>6.0</v>
      </c>
      <c r="AV353" s="28">
        <v>9.0</v>
      </c>
      <c r="AW353" s="28">
        <f t="shared" si="1006"/>
        <v>23</v>
      </c>
      <c r="AX353" s="28">
        <v>41.0</v>
      </c>
      <c r="AY353" s="28">
        <v>64.0</v>
      </c>
      <c r="AZ353" s="28">
        <f t="shared" si="1007"/>
        <v>0.640625</v>
      </c>
      <c r="BA353" s="28">
        <v>64.1</v>
      </c>
      <c r="BB353" s="28">
        <f t="shared" si="1008"/>
        <v>0.359375</v>
      </c>
      <c r="BC353" s="29"/>
      <c r="BD353" s="29">
        <v>6.0</v>
      </c>
      <c r="BE353" s="29">
        <v>7.0</v>
      </c>
      <c r="BF353" s="29">
        <f t="shared" si="1023"/>
        <v>8</v>
      </c>
      <c r="BG353" s="29">
        <v>62.0</v>
      </c>
      <c r="BH353" s="29">
        <v>70.0</v>
      </c>
      <c r="BI353" s="29">
        <f t="shared" si="1010"/>
        <v>0.8857142857</v>
      </c>
      <c r="BJ353" s="29">
        <v>88.6</v>
      </c>
      <c r="BK353" s="29">
        <f t="shared" si="1011"/>
        <v>0.1142857143</v>
      </c>
      <c r="BL353" s="30"/>
      <c r="BM353" s="30">
        <v>6.0</v>
      </c>
      <c r="BN353" s="30">
        <v>1.0</v>
      </c>
      <c r="BO353" s="30">
        <f t="shared" si="1012"/>
        <v>21</v>
      </c>
      <c r="BP353" s="30">
        <v>201.0</v>
      </c>
      <c r="BQ353" s="30">
        <v>222.0</v>
      </c>
      <c r="BR353" s="30">
        <f t="shared" si="1013"/>
        <v>0.9054054054</v>
      </c>
      <c r="BS353" s="30">
        <v>90.5</v>
      </c>
      <c r="BT353" s="30">
        <f t="shared" si="1014"/>
        <v>0.09459459459</v>
      </c>
      <c r="BU353" s="31"/>
      <c r="BV353" s="31">
        <v>6.0</v>
      </c>
      <c r="BW353" s="31">
        <v>0.0</v>
      </c>
      <c r="BX353" s="31">
        <f t="shared" si="1015"/>
        <v>34</v>
      </c>
      <c r="BY353" s="31">
        <v>159.0</v>
      </c>
      <c r="BZ353" s="31">
        <v>193.0</v>
      </c>
      <c r="CA353" s="31">
        <f t="shared" si="1016"/>
        <v>0.8238341969</v>
      </c>
      <c r="CB353" s="31">
        <v>82.4</v>
      </c>
      <c r="CC353" s="31">
        <f t="shared" si="1017"/>
        <v>0.1761658031</v>
      </c>
      <c r="CD353" s="42"/>
      <c r="CE353" s="42">
        <v>6.0</v>
      </c>
      <c r="CF353" s="42">
        <v>4.0</v>
      </c>
      <c r="CG353" s="42">
        <f t="shared" si="1022"/>
        <v>31</v>
      </c>
      <c r="CH353" s="42">
        <v>246.0</v>
      </c>
      <c r="CI353" s="42">
        <v>277.0</v>
      </c>
      <c r="CJ353" s="42">
        <f t="shared" si="1019"/>
        <v>0.8880866426</v>
      </c>
      <c r="CK353" s="42">
        <v>88.8</v>
      </c>
      <c r="CL353" s="42">
        <f t="shared" si="1020"/>
        <v>0.1119133574</v>
      </c>
    </row>
    <row r="354" ht="16.5" customHeight="1">
      <c r="A354" s="23"/>
      <c r="B354" s="23">
        <v>7.0</v>
      </c>
      <c r="C354" s="23">
        <v>4.0</v>
      </c>
      <c r="D354" s="23">
        <f t="shared" si="992"/>
        <v>1</v>
      </c>
      <c r="E354" s="23">
        <v>24.0</v>
      </c>
      <c r="F354" s="23">
        <v>25.0</v>
      </c>
      <c r="G354" s="23">
        <f t="shared" si="993"/>
        <v>0.96</v>
      </c>
      <c r="H354" s="23">
        <v>96.0</v>
      </c>
      <c r="I354" s="23">
        <f t="shared" si="994"/>
        <v>0.04</v>
      </c>
      <c r="J354" s="24"/>
      <c r="K354" s="24">
        <v>7.0</v>
      </c>
      <c r="L354" s="24">
        <v>11.0</v>
      </c>
      <c r="M354" s="24">
        <f t="shared" si="995"/>
        <v>2</v>
      </c>
      <c r="N354" s="24">
        <v>14.0</v>
      </c>
      <c r="O354" s="24">
        <v>16.0</v>
      </c>
      <c r="P354" s="24">
        <f t="shared" si="996"/>
        <v>0.875</v>
      </c>
      <c r="Q354" s="24">
        <v>87.5</v>
      </c>
      <c r="R354" s="24">
        <f t="shared" si="997"/>
        <v>0.125</v>
      </c>
      <c r="S354" s="49"/>
      <c r="T354" s="49">
        <v>7.0</v>
      </c>
      <c r="U354" s="49">
        <v>4.0</v>
      </c>
      <c r="V354" s="49">
        <f t="shared" si="1021"/>
        <v>2</v>
      </c>
      <c r="W354" s="49">
        <v>86.0</v>
      </c>
      <c r="X354" s="49">
        <v>88.0</v>
      </c>
      <c r="Y354" s="49">
        <f t="shared" si="998"/>
        <v>0.9772727273</v>
      </c>
      <c r="Z354" s="49">
        <v>97.7</v>
      </c>
      <c r="AA354" s="49">
        <f t="shared" si="999"/>
        <v>0.02272727273</v>
      </c>
      <c r="AB354" s="50"/>
      <c r="AC354" s="50">
        <v>7.0</v>
      </c>
      <c r="AD354" s="50">
        <v>0.0</v>
      </c>
      <c r="AE354" s="50">
        <f t="shared" si="1000"/>
        <v>5</v>
      </c>
      <c r="AF354" s="50">
        <v>125.0</v>
      </c>
      <c r="AG354" s="50">
        <v>130.0</v>
      </c>
      <c r="AH354" s="50">
        <f t="shared" si="1001"/>
        <v>0.9615384615</v>
      </c>
      <c r="AI354" s="50">
        <v>96.2</v>
      </c>
      <c r="AJ354" s="50">
        <f t="shared" si="1002"/>
        <v>0.03846153846</v>
      </c>
      <c r="AK354" s="27"/>
      <c r="AL354" s="27">
        <v>7.0</v>
      </c>
      <c r="AM354" s="27">
        <v>2.0</v>
      </c>
      <c r="AN354" s="27">
        <f t="shared" si="1003"/>
        <v>9</v>
      </c>
      <c r="AO354" s="27">
        <v>150.0</v>
      </c>
      <c r="AP354" s="27">
        <v>159.0</v>
      </c>
      <c r="AQ354" s="27">
        <f t="shared" si="1004"/>
        <v>0.9433962264</v>
      </c>
      <c r="AR354" s="27">
        <v>94.3</v>
      </c>
      <c r="AS354" s="27">
        <f t="shared" si="1005"/>
        <v>0.05660377358</v>
      </c>
      <c r="AT354" s="28"/>
      <c r="AU354" s="28">
        <v>7.0</v>
      </c>
      <c r="AV354" s="28">
        <v>0.0</v>
      </c>
      <c r="AW354" s="28">
        <v>1.0</v>
      </c>
      <c r="AX354" s="28">
        <v>0.0</v>
      </c>
      <c r="AY354" s="28">
        <v>1.0</v>
      </c>
      <c r="AZ354" s="28">
        <f t="shared" si="1007"/>
        <v>0</v>
      </c>
      <c r="BA354" s="28">
        <v>0.0</v>
      </c>
      <c r="BB354" s="28">
        <f t="shared" si="1008"/>
        <v>1</v>
      </c>
      <c r="BC354" s="29"/>
      <c r="BD354" s="29">
        <v>7.0</v>
      </c>
      <c r="BE354" s="29">
        <v>3.0</v>
      </c>
      <c r="BF354" s="29">
        <f t="shared" si="1023"/>
        <v>14</v>
      </c>
      <c r="BG354" s="29">
        <v>145.0</v>
      </c>
      <c r="BH354" s="29">
        <v>159.0</v>
      </c>
      <c r="BI354" s="29">
        <f t="shared" si="1010"/>
        <v>0.9119496855</v>
      </c>
      <c r="BJ354" s="29">
        <v>91.2</v>
      </c>
      <c r="BK354" s="29">
        <f t="shared" si="1011"/>
        <v>0.08805031447</v>
      </c>
      <c r="BL354" s="30"/>
      <c r="BM354" s="30">
        <v>7.0</v>
      </c>
      <c r="BN354" s="30">
        <v>3.0</v>
      </c>
      <c r="BO354" s="30">
        <f t="shared" si="1012"/>
        <v>16</v>
      </c>
      <c r="BP354" s="30">
        <v>175.0</v>
      </c>
      <c r="BQ354" s="30">
        <v>191.0</v>
      </c>
      <c r="BR354" s="30">
        <f t="shared" si="1013"/>
        <v>0.9162303665</v>
      </c>
      <c r="BS354" s="30">
        <v>91.6</v>
      </c>
      <c r="BT354" s="30">
        <f t="shared" si="1014"/>
        <v>0.08376963351</v>
      </c>
      <c r="BU354" s="31"/>
      <c r="BV354" s="31">
        <v>7.0</v>
      </c>
      <c r="BW354" s="31">
        <v>10.0</v>
      </c>
      <c r="BX354" s="31">
        <f t="shared" si="1015"/>
        <v>1</v>
      </c>
      <c r="BY354" s="31">
        <v>105.0</v>
      </c>
      <c r="BZ354" s="31">
        <v>106.0</v>
      </c>
      <c r="CA354" s="31">
        <f t="shared" si="1016"/>
        <v>0.9905660377</v>
      </c>
      <c r="CB354" s="31">
        <v>99.1</v>
      </c>
      <c r="CC354" s="31">
        <f t="shared" si="1017"/>
        <v>0.009433962264</v>
      </c>
      <c r="CD354" s="42"/>
      <c r="CE354" s="42">
        <v>7.0</v>
      </c>
      <c r="CF354" s="42">
        <v>7.0</v>
      </c>
      <c r="CG354" s="42">
        <f t="shared" si="1022"/>
        <v>24</v>
      </c>
      <c r="CH354" s="42">
        <v>142.0</v>
      </c>
      <c r="CI354" s="42">
        <v>166.0</v>
      </c>
      <c r="CJ354" s="42">
        <f t="shared" si="1019"/>
        <v>0.8554216867</v>
      </c>
      <c r="CK354" s="42">
        <v>85.5</v>
      </c>
      <c r="CL354" s="42">
        <f t="shared" si="1020"/>
        <v>0.1445783133</v>
      </c>
    </row>
    <row r="355" ht="16.5" customHeight="1">
      <c r="A355" s="23"/>
      <c r="B355" s="23">
        <v>8.0</v>
      </c>
      <c r="C355" s="23">
        <v>5.0</v>
      </c>
      <c r="D355" s="23">
        <f t="shared" si="992"/>
        <v>2</v>
      </c>
      <c r="E355" s="23">
        <v>29.0</v>
      </c>
      <c r="F355" s="23">
        <v>31.0</v>
      </c>
      <c r="G355" s="23">
        <f t="shared" si="993"/>
        <v>0.935483871</v>
      </c>
      <c r="H355" s="23">
        <v>93.5</v>
      </c>
      <c r="I355" s="23">
        <f t="shared" si="994"/>
        <v>0.06451612903</v>
      </c>
      <c r="J355" s="24"/>
      <c r="K355" s="24">
        <v>8.0</v>
      </c>
      <c r="L355" s="24">
        <v>6.0</v>
      </c>
      <c r="M355" s="24">
        <f t="shared" si="995"/>
        <v>2</v>
      </c>
      <c r="N355" s="24">
        <v>54.0</v>
      </c>
      <c r="O355" s="24">
        <v>56.0</v>
      </c>
      <c r="P355" s="24">
        <f t="shared" si="996"/>
        <v>0.9642857143</v>
      </c>
      <c r="Q355" s="24">
        <v>96.4</v>
      </c>
      <c r="R355" s="24">
        <f t="shared" si="997"/>
        <v>0.03571428571</v>
      </c>
      <c r="S355" s="49"/>
      <c r="T355" s="49">
        <v>8.0</v>
      </c>
      <c r="U355" s="49">
        <v>2.0</v>
      </c>
      <c r="V355" s="49">
        <f t="shared" si="1021"/>
        <v>4</v>
      </c>
      <c r="W355" s="49">
        <v>107.0</v>
      </c>
      <c r="X355" s="49">
        <v>111.0</v>
      </c>
      <c r="Y355" s="49">
        <f t="shared" si="998"/>
        <v>0.963963964</v>
      </c>
      <c r="Z355" s="49">
        <v>96.4</v>
      </c>
      <c r="AA355" s="49">
        <f t="shared" si="999"/>
        <v>0.03603603604</v>
      </c>
      <c r="AB355" s="50"/>
      <c r="AC355" s="50">
        <v>8.0</v>
      </c>
      <c r="AD355" s="50">
        <v>2.0</v>
      </c>
      <c r="AE355" s="50">
        <f t="shared" si="1000"/>
        <v>6</v>
      </c>
      <c r="AF355" s="50">
        <v>131.0</v>
      </c>
      <c r="AG355" s="50">
        <v>137.0</v>
      </c>
      <c r="AH355" s="50">
        <f t="shared" si="1001"/>
        <v>0.9562043796</v>
      </c>
      <c r="AI355" s="50">
        <v>95.6</v>
      </c>
      <c r="AJ355" s="50">
        <f t="shared" si="1002"/>
        <v>0.04379562044</v>
      </c>
      <c r="AK355" s="27"/>
      <c r="AL355" s="27">
        <v>8.0</v>
      </c>
      <c r="AM355" s="27">
        <v>0.0</v>
      </c>
      <c r="AN355" s="27">
        <f t="shared" si="1003"/>
        <v>6</v>
      </c>
      <c r="AO355" s="27">
        <v>155.0</v>
      </c>
      <c r="AP355" s="27">
        <v>161.0</v>
      </c>
      <c r="AQ355" s="27">
        <f t="shared" si="1004"/>
        <v>0.9627329193</v>
      </c>
      <c r="AR355" s="27">
        <v>96.3</v>
      </c>
      <c r="AS355" s="27">
        <f t="shared" si="1005"/>
        <v>0.03726708075</v>
      </c>
      <c r="AT355" s="28"/>
      <c r="AU355" s="28">
        <v>8.0</v>
      </c>
      <c r="AV355" s="28">
        <v>8.0</v>
      </c>
      <c r="AW355" s="28">
        <f t="shared" ref="AW355:AW358" si="1024">AY355-AX355</f>
        <v>10</v>
      </c>
      <c r="AX355" s="28">
        <v>63.0</v>
      </c>
      <c r="AY355" s="28">
        <v>73.0</v>
      </c>
      <c r="AZ355" s="28">
        <f t="shared" si="1007"/>
        <v>0.8630136986</v>
      </c>
      <c r="BA355" s="28">
        <v>86.3</v>
      </c>
      <c r="BB355" s="28">
        <f t="shared" si="1008"/>
        <v>0.1369863014</v>
      </c>
      <c r="BC355" s="29"/>
      <c r="BD355" s="29">
        <v>8.0</v>
      </c>
      <c r="BE355" s="29">
        <v>2.0</v>
      </c>
      <c r="BF355" s="29">
        <f t="shared" si="1023"/>
        <v>17</v>
      </c>
      <c r="BG355" s="29">
        <v>151.0</v>
      </c>
      <c r="BH355" s="29">
        <v>168.0</v>
      </c>
      <c r="BI355" s="29">
        <f t="shared" si="1010"/>
        <v>0.8988095238</v>
      </c>
      <c r="BJ355" s="29">
        <v>89.9</v>
      </c>
      <c r="BK355" s="29">
        <f t="shared" si="1011"/>
        <v>0.1011904762</v>
      </c>
      <c r="BL355" s="30"/>
      <c r="BM355" s="30">
        <v>8.0</v>
      </c>
      <c r="BN355" s="30">
        <v>6.0</v>
      </c>
      <c r="BO355" s="30">
        <f t="shared" si="1012"/>
        <v>17</v>
      </c>
      <c r="BP355" s="30">
        <v>145.0</v>
      </c>
      <c r="BQ355" s="30">
        <v>162.0</v>
      </c>
      <c r="BR355" s="30">
        <f t="shared" si="1013"/>
        <v>0.8950617284</v>
      </c>
      <c r="BS355" s="30">
        <v>89.5</v>
      </c>
      <c r="BT355" s="30">
        <f t="shared" si="1014"/>
        <v>0.1049382716</v>
      </c>
      <c r="BU355" s="31"/>
      <c r="BV355" s="31">
        <v>8.0</v>
      </c>
      <c r="BW355" s="31">
        <v>4.0</v>
      </c>
      <c r="BX355" s="31">
        <f t="shared" si="1015"/>
        <v>22</v>
      </c>
      <c r="BY355" s="31">
        <v>167.0</v>
      </c>
      <c r="BZ355" s="31">
        <v>189.0</v>
      </c>
      <c r="CA355" s="31">
        <f t="shared" si="1016"/>
        <v>0.8835978836</v>
      </c>
      <c r="CB355" s="31">
        <v>88.4</v>
      </c>
      <c r="CC355" s="31">
        <f t="shared" si="1017"/>
        <v>0.1164021164</v>
      </c>
      <c r="CD355" s="42"/>
      <c r="CE355" s="42">
        <v>8.0</v>
      </c>
      <c r="CF355" s="42">
        <v>8.0</v>
      </c>
      <c r="CG355" s="42">
        <f t="shared" si="1022"/>
        <v>32</v>
      </c>
      <c r="CH355" s="42">
        <v>109.0</v>
      </c>
      <c r="CI355" s="42">
        <v>141.0</v>
      </c>
      <c r="CJ355" s="42">
        <f t="shared" si="1019"/>
        <v>0.7730496454</v>
      </c>
      <c r="CK355" s="42">
        <v>77.3</v>
      </c>
      <c r="CL355" s="42">
        <f t="shared" si="1020"/>
        <v>0.2269503546</v>
      </c>
    </row>
    <row r="356" ht="16.5" customHeight="1">
      <c r="A356" s="23"/>
      <c r="B356" s="23">
        <v>9.0</v>
      </c>
      <c r="C356" s="23">
        <v>9.0</v>
      </c>
      <c r="D356" s="23">
        <f t="shared" si="992"/>
        <v>0</v>
      </c>
      <c r="E356" s="23">
        <v>11.0</v>
      </c>
      <c r="F356" s="23">
        <v>11.0</v>
      </c>
      <c r="G356" s="23">
        <f t="shared" si="993"/>
        <v>1</v>
      </c>
      <c r="H356" s="23">
        <v>100.0</v>
      </c>
      <c r="I356" s="23">
        <f t="shared" si="994"/>
        <v>0</v>
      </c>
      <c r="J356" s="24"/>
      <c r="K356" s="24">
        <v>9.0</v>
      </c>
      <c r="L356" s="24">
        <v>4.0</v>
      </c>
      <c r="M356" s="24">
        <f t="shared" si="995"/>
        <v>2</v>
      </c>
      <c r="N356" s="24">
        <v>66.0</v>
      </c>
      <c r="O356" s="24">
        <v>68.0</v>
      </c>
      <c r="P356" s="24">
        <f t="shared" si="996"/>
        <v>0.9705882353</v>
      </c>
      <c r="Q356" s="24">
        <v>97.1</v>
      </c>
      <c r="R356" s="24">
        <f t="shared" si="997"/>
        <v>0.02941176471</v>
      </c>
      <c r="S356" s="49"/>
      <c r="T356" s="49">
        <v>9.0</v>
      </c>
      <c r="U356" s="49">
        <v>3.0</v>
      </c>
      <c r="V356" s="49">
        <f t="shared" si="1021"/>
        <v>6</v>
      </c>
      <c r="W356" s="49">
        <v>94.0</v>
      </c>
      <c r="X356" s="49">
        <v>100.0</v>
      </c>
      <c r="Y356" s="49">
        <f t="shared" si="998"/>
        <v>0.94</v>
      </c>
      <c r="Z356" s="49">
        <v>94.0</v>
      </c>
      <c r="AA356" s="49">
        <f t="shared" si="999"/>
        <v>0.06</v>
      </c>
      <c r="AB356" s="50"/>
      <c r="AC356" s="50">
        <v>9.0</v>
      </c>
      <c r="AD356" s="50">
        <v>4.0</v>
      </c>
      <c r="AE356" s="50">
        <f t="shared" si="1000"/>
        <v>4</v>
      </c>
      <c r="AF356" s="50">
        <v>109.0</v>
      </c>
      <c r="AG356" s="50">
        <v>113.0</v>
      </c>
      <c r="AH356" s="50">
        <f t="shared" si="1001"/>
        <v>0.9646017699</v>
      </c>
      <c r="AI356" s="50">
        <v>96.5</v>
      </c>
      <c r="AJ356" s="50">
        <f t="shared" si="1002"/>
        <v>0.03539823009</v>
      </c>
      <c r="AK356" s="27"/>
      <c r="AL356" s="27">
        <v>9.0</v>
      </c>
      <c r="AM356" s="27">
        <v>5.0</v>
      </c>
      <c r="AN356" s="27">
        <f t="shared" si="1003"/>
        <v>5</v>
      </c>
      <c r="AO356" s="27">
        <v>112.0</v>
      </c>
      <c r="AP356" s="27">
        <v>117.0</v>
      </c>
      <c r="AQ356" s="27">
        <f t="shared" si="1004"/>
        <v>0.9572649573</v>
      </c>
      <c r="AR356" s="27">
        <v>95.7</v>
      </c>
      <c r="AS356" s="27">
        <f t="shared" si="1005"/>
        <v>0.04273504274</v>
      </c>
      <c r="AT356" s="28"/>
      <c r="AU356" s="28">
        <v>9.0</v>
      </c>
      <c r="AV356" s="28">
        <v>3.0</v>
      </c>
      <c r="AW356" s="28">
        <f t="shared" si="1024"/>
        <v>14</v>
      </c>
      <c r="AX356" s="28">
        <v>123.0</v>
      </c>
      <c r="AY356" s="28">
        <v>137.0</v>
      </c>
      <c r="AZ356" s="28">
        <f t="shared" si="1007"/>
        <v>0.897810219</v>
      </c>
      <c r="BA356" s="28">
        <v>89.8</v>
      </c>
      <c r="BB356" s="28">
        <f t="shared" si="1008"/>
        <v>0.102189781</v>
      </c>
      <c r="BC356" s="29"/>
      <c r="BD356" s="29">
        <v>9.0</v>
      </c>
      <c r="BE356" s="29">
        <v>5.0</v>
      </c>
      <c r="BF356" s="29">
        <f t="shared" si="1023"/>
        <v>13</v>
      </c>
      <c r="BG356" s="29">
        <v>108.0</v>
      </c>
      <c r="BH356" s="29">
        <v>121.0</v>
      </c>
      <c r="BI356" s="29">
        <f t="shared" si="1010"/>
        <v>0.8925619835</v>
      </c>
      <c r="BJ356" s="29">
        <v>89.3</v>
      </c>
      <c r="BK356" s="29">
        <f t="shared" si="1011"/>
        <v>0.1074380165</v>
      </c>
      <c r="BL356" s="30"/>
      <c r="BM356" s="30">
        <v>9.0</v>
      </c>
      <c r="BN356" s="30">
        <v>2.0</v>
      </c>
      <c r="BO356" s="30">
        <f t="shared" si="1012"/>
        <v>26</v>
      </c>
      <c r="BP356" s="30">
        <v>202.0</v>
      </c>
      <c r="BQ356" s="30">
        <v>228.0</v>
      </c>
      <c r="BR356" s="30">
        <f t="shared" si="1013"/>
        <v>0.8859649123</v>
      </c>
      <c r="BS356" s="30">
        <v>88.6</v>
      </c>
      <c r="BT356" s="30">
        <f t="shared" si="1014"/>
        <v>0.1140350877</v>
      </c>
      <c r="BU356" s="31"/>
      <c r="BV356" s="31">
        <v>9.0</v>
      </c>
      <c r="BW356" s="31">
        <v>3.0</v>
      </c>
      <c r="BX356" s="31">
        <f t="shared" si="1015"/>
        <v>26</v>
      </c>
      <c r="BY356" s="31">
        <v>194.0</v>
      </c>
      <c r="BZ356" s="31">
        <v>220.0</v>
      </c>
      <c r="CA356" s="31">
        <f t="shared" si="1016"/>
        <v>0.8818181818</v>
      </c>
      <c r="CB356" s="31">
        <v>88.2</v>
      </c>
      <c r="CC356" s="31">
        <f t="shared" si="1017"/>
        <v>0.1181818182</v>
      </c>
      <c r="CD356" s="42"/>
      <c r="CE356" s="42">
        <v>9.0</v>
      </c>
      <c r="CF356" s="42">
        <v>2.0</v>
      </c>
      <c r="CG356" s="42">
        <f t="shared" si="1022"/>
        <v>38</v>
      </c>
      <c r="CH356" s="42">
        <v>301.0</v>
      </c>
      <c r="CI356" s="42">
        <v>339.0</v>
      </c>
      <c r="CJ356" s="42">
        <f t="shared" si="1019"/>
        <v>0.8879056047</v>
      </c>
      <c r="CK356" s="42">
        <v>88.8</v>
      </c>
      <c r="CL356" s="42">
        <f t="shared" si="1020"/>
        <v>0.1120943953</v>
      </c>
    </row>
    <row r="357" ht="16.5" customHeight="1">
      <c r="A357" s="23"/>
      <c r="B357" s="23">
        <v>10.0</v>
      </c>
      <c r="C357" s="23">
        <v>7.0</v>
      </c>
      <c r="D357" s="23">
        <f t="shared" si="992"/>
        <v>5</v>
      </c>
      <c r="E357" s="23">
        <v>19.0</v>
      </c>
      <c r="F357" s="23">
        <v>24.0</v>
      </c>
      <c r="G357" s="23">
        <f t="shared" si="993"/>
        <v>0.7916666667</v>
      </c>
      <c r="H357" s="23">
        <v>79.2</v>
      </c>
      <c r="I357" s="23">
        <f t="shared" si="994"/>
        <v>0.2083333333</v>
      </c>
      <c r="J357" s="24"/>
      <c r="K357" s="24">
        <v>10.0</v>
      </c>
      <c r="L357" s="24">
        <v>3.0</v>
      </c>
      <c r="M357" s="24">
        <f t="shared" si="995"/>
        <v>6</v>
      </c>
      <c r="N357" s="24">
        <v>69.0</v>
      </c>
      <c r="O357" s="24">
        <v>75.0</v>
      </c>
      <c r="P357" s="24">
        <f t="shared" si="996"/>
        <v>0.92</v>
      </c>
      <c r="Q357" s="24">
        <v>92.0</v>
      </c>
      <c r="R357" s="24">
        <f t="shared" si="997"/>
        <v>0.08</v>
      </c>
      <c r="S357" s="49"/>
      <c r="T357" s="49">
        <v>10.0</v>
      </c>
      <c r="U357" s="49">
        <v>11.0</v>
      </c>
      <c r="V357" s="49">
        <f t="shared" si="1021"/>
        <v>15</v>
      </c>
      <c r="W357" s="49">
        <v>28.0</v>
      </c>
      <c r="X357" s="49">
        <v>43.0</v>
      </c>
      <c r="Y357" s="49">
        <f t="shared" si="998"/>
        <v>0.6511627907</v>
      </c>
      <c r="Z357" s="49">
        <v>65.1</v>
      </c>
      <c r="AA357" s="49">
        <f t="shared" si="999"/>
        <v>0.3488372093</v>
      </c>
      <c r="AB357" s="50"/>
      <c r="AC357" s="50">
        <v>10.0</v>
      </c>
      <c r="AD357" s="50">
        <v>3.0</v>
      </c>
      <c r="AE357" s="50">
        <f t="shared" si="1000"/>
        <v>5</v>
      </c>
      <c r="AF357" s="50">
        <v>118.0</v>
      </c>
      <c r="AG357" s="50">
        <v>123.0</v>
      </c>
      <c r="AH357" s="50">
        <f t="shared" si="1001"/>
        <v>0.9593495935</v>
      </c>
      <c r="AI357" s="50">
        <v>95.9</v>
      </c>
      <c r="AJ357" s="50">
        <f t="shared" si="1002"/>
        <v>0.0406504065</v>
      </c>
      <c r="AK357" s="27"/>
      <c r="AL357" s="27">
        <v>10.0</v>
      </c>
      <c r="AM357" s="27">
        <v>0.0</v>
      </c>
      <c r="AN357" s="27">
        <v>4.0</v>
      </c>
      <c r="AO357" s="27">
        <v>3.0</v>
      </c>
      <c r="AP357" s="27">
        <v>7.0</v>
      </c>
      <c r="AQ357" s="27">
        <f t="shared" si="1004"/>
        <v>0.4285714286</v>
      </c>
      <c r="AR357" s="27">
        <v>42.86</v>
      </c>
      <c r="AS357" s="27">
        <f t="shared" si="1005"/>
        <v>0.5714285714</v>
      </c>
      <c r="AT357" s="28"/>
      <c r="AU357" s="28">
        <v>10.0</v>
      </c>
      <c r="AV357" s="28">
        <v>4.0</v>
      </c>
      <c r="AW357" s="28">
        <f t="shared" si="1024"/>
        <v>11</v>
      </c>
      <c r="AX357" s="28">
        <v>121.0</v>
      </c>
      <c r="AY357" s="28">
        <v>132.0</v>
      </c>
      <c r="AZ357" s="28">
        <f t="shared" si="1007"/>
        <v>0.9166666667</v>
      </c>
      <c r="BA357" s="28">
        <v>91.7</v>
      </c>
      <c r="BB357" s="28">
        <f t="shared" si="1008"/>
        <v>0.08333333333</v>
      </c>
      <c r="BC357" s="29"/>
      <c r="BD357" s="29">
        <v>10.0</v>
      </c>
      <c r="BE357" s="29">
        <v>1.0</v>
      </c>
      <c r="BF357" s="29">
        <f t="shared" si="1023"/>
        <v>19</v>
      </c>
      <c r="BG357" s="29">
        <v>167.0</v>
      </c>
      <c r="BH357" s="29">
        <v>186.0</v>
      </c>
      <c r="BI357" s="29">
        <f t="shared" si="1010"/>
        <v>0.8978494624</v>
      </c>
      <c r="BJ357" s="29">
        <v>89.8</v>
      </c>
      <c r="BK357" s="29">
        <f t="shared" si="1011"/>
        <v>0.1021505376</v>
      </c>
      <c r="BL357" s="30"/>
      <c r="BM357" s="30">
        <v>10.0</v>
      </c>
      <c r="BN357" s="30">
        <v>0.0</v>
      </c>
      <c r="BO357" s="30">
        <f t="shared" si="1012"/>
        <v>30</v>
      </c>
      <c r="BP357" s="30">
        <v>133.0</v>
      </c>
      <c r="BQ357" s="30">
        <v>163.0</v>
      </c>
      <c r="BR357" s="30">
        <f t="shared" si="1013"/>
        <v>0.8159509202</v>
      </c>
      <c r="BS357" s="30">
        <v>81.6</v>
      </c>
      <c r="BT357" s="30">
        <f t="shared" si="1014"/>
        <v>0.1840490798</v>
      </c>
      <c r="BU357" s="31"/>
      <c r="BV357" s="31">
        <v>10.0</v>
      </c>
      <c r="BW357" s="31">
        <v>9.0</v>
      </c>
      <c r="BX357" s="31">
        <f t="shared" si="1015"/>
        <v>44</v>
      </c>
      <c r="BY357" s="31">
        <v>96.0</v>
      </c>
      <c r="BZ357" s="31">
        <v>140.0</v>
      </c>
      <c r="CA357" s="31">
        <f t="shared" si="1016"/>
        <v>0.6857142857</v>
      </c>
      <c r="CB357" s="31">
        <v>68.6</v>
      </c>
      <c r="CC357" s="31">
        <f t="shared" si="1017"/>
        <v>0.3142857143</v>
      </c>
      <c r="CD357" s="42"/>
      <c r="CE357" s="42">
        <v>10.0</v>
      </c>
      <c r="CF357" s="42">
        <v>0.0</v>
      </c>
      <c r="CG357" s="42">
        <f t="shared" si="1022"/>
        <v>30</v>
      </c>
      <c r="CH357" s="42">
        <v>254.0</v>
      </c>
      <c r="CI357" s="42">
        <v>284.0</v>
      </c>
      <c r="CJ357" s="42">
        <f t="shared" si="1019"/>
        <v>0.8943661972</v>
      </c>
      <c r="CK357" s="42">
        <v>89.4</v>
      </c>
      <c r="CL357" s="42">
        <f t="shared" si="1020"/>
        <v>0.1056338028</v>
      </c>
    </row>
    <row r="358" ht="16.5" customHeight="1">
      <c r="A358" s="23"/>
      <c r="B358" s="23">
        <v>11.0</v>
      </c>
      <c r="C358" s="23">
        <v>8.0</v>
      </c>
      <c r="D358" s="23">
        <f t="shared" si="992"/>
        <v>4</v>
      </c>
      <c r="E358" s="23">
        <v>15.0</v>
      </c>
      <c r="F358" s="23">
        <v>19.0</v>
      </c>
      <c r="G358" s="23">
        <f t="shared" si="993"/>
        <v>0.7894736842</v>
      </c>
      <c r="H358" s="23">
        <v>78.9</v>
      </c>
      <c r="I358" s="23">
        <f t="shared" si="994"/>
        <v>0.2105263158</v>
      </c>
      <c r="J358" s="24"/>
      <c r="K358" s="24">
        <v>11.0</v>
      </c>
      <c r="L358" s="24">
        <v>7.0</v>
      </c>
      <c r="M358" s="24">
        <f t="shared" si="995"/>
        <v>6</v>
      </c>
      <c r="N358" s="24">
        <v>29.0</v>
      </c>
      <c r="O358" s="24">
        <v>35.0</v>
      </c>
      <c r="P358" s="24">
        <f t="shared" si="996"/>
        <v>0.8285714286</v>
      </c>
      <c r="Q358" s="24">
        <v>82.9</v>
      </c>
      <c r="R358" s="24">
        <f t="shared" si="997"/>
        <v>0.1714285714</v>
      </c>
      <c r="S358" s="49"/>
      <c r="T358" s="49">
        <v>11.0</v>
      </c>
      <c r="U358" s="49">
        <v>0.0</v>
      </c>
      <c r="V358" s="49">
        <f t="shared" si="1021"/>
        <v>4</v>
      </c>
      <c r="W358" s="49">
        <v>106.0</v>
      </c>
      <c r="X358" s="49">
        <v>110.0</v>
      </c>
      <c r="Y358" s="49">
        <f t="shared" si="998"/>
        <v>0.9636363636</v>
      </c>
      <c r="Z358" s="49">
        <v>96.4</v>
      </c>
      <c r="AA358" s="49">
        <f t="shared" si="999"/>
        <v>0.03636363636</v>
      </c>
      <c r="AB358" s="50"/>
      <c r="AC358" s="50">
        <v>11.0</v>
      </c>
      <c r="AD358" s="50">
        <v>1.0</v>
      </c>
      <c r="AE358" s="50">
        <f t="shared" si="1000"/>
        <v>9</v>
      </c>
      <c r="AF358" s="50">
        <v>132.0</v>
      </c>
      <c r="AG358" s="50">
        <v>141.0</v>
      </c>
      <c r="AH358" s="50">
        <f t="shared" si="1001"/>
        <v>0.9361702128</v>
      </c>
      <c r="AI358" s="50">
        <v>93.6</v>
      </c>
      <c r="AJ358" s="50">
        <f t="shared" si="1002"/>
        <v>0.06382978723</v>
      </c>
      <c r="AK358" s="27"/>
      <c r="AL358" s="27">
        <v>11.0</v>
      </c>
      <c r="AM358" s="27">
        <v>6.0</v>
      </c>
      <c r="AN358" s="27">
        <f>AP358-AO358</f>
        <v>8</v>
      </c>
      <c r="AO358" s="27">
        <v>103.0</v>
      </c>
      <c r="AP358" s="27">
        <v>111.0</v>
      </c>
      <c r="AQ358" s="27">
        <f t="shared" si="1004"/>
        <v>0.9279279279</v>
      </c>
      <c r="AR358" s="27">
        <v>92.8</v>
      </c>
      <c r="AS358" s="27">
        <f t="shared" si="1005"/>
        <v>0.07207207207</v>
      </c>
      <c r="AT358" s="28"/>
      <c r="AU358" s="28">
        <v>11.0</v>
      </c>
      <c r="AV358" s="28">
        <v>5.0</v>
      </c>
      <c r="AW358" s="28">
        <f t="shared" si="1024"/>
        <v>10</v>
      </c>
      <c r="AX358" s="28">
        <v>101.0</v>
      </c>
      <c r="AY358" s="28">
        <v>111.0</v>
      </c>
      <c r="AZ358" s="28">
        <f t="shared" si="1007"/>
        <v>0.9099099099</v>
      </c>
      <c r="BA358" s="28">
        <v>91.0</v>
      </c>
      <c r="BB358" s="28">
        <f t="shared" si="1008"/>
        <v>0.09009009009</v>
      </c>
      <c r="BC358" s="29"/>
      <c r="BD358" s="29">
        <v>11.0</v>
      </c>
      <c r="BE358" s="29">
        <v>4.0</v>
      </c>
      <c r="BF358" s="29">
        <f t="shared" si="1023"/>
        <v>12</v>
      </c>
      <c r="BG358" s="29">
        <v>129.0</v>
      </c>
      <c r="BH358" s="29">
        <v>141.0</v>
      </c>
      <c r="BI358" s="29">
        <f t="shared" si="1010"/>
        <v>0.914893617</v>
      </c>
      <c r="BJ358" s="29">
        <v>91.5</v>
      </c>
      <c r="BK358" s="29">
        <f t="shared" si="1011"/>
        <v>0.08510638298</v>
      </c>
      <c r="BL358" s="30"/>
      <c r="BM358" s="30">
        <v>11.0</v>
      </c>
      <c r="BN358" s="30">
        <v>5.0</v>
      </c>
      <c r="BO358" s="30">
        <f t="shared" si="1012"/>
        <v>21</v>
      </c>
      <c r="BP358" s="30">
        <v>139.0</v>
      </c>
      <c r="BQ358" s="30">
        <v>160.0</v>
      </c>
      <c r="BR358" s="30">
        <f t="shared" si="1013"/>
        <v>0.86875</v>
      </c>
      <c r="BS358" s="30">
        <v>86.9</v>
      </c>
      <c r="BT358" s="30">
        <f t="shared" si="1014"/>
        <v>0.13125</v>
      </c>
      <c r="BU358" s="31"/>
      <c r="BV358" s="31">
        <v>11.0</v>
      </c>
      <c r="BW358" s="31">
        <v>7.0</v>
      </c>
      <c r="BX358" s="31">
        <f t="shared" si="1015"/>
        <v>29</v>
      </c>
      <c r="BY358" s="31">
        <v>105.0</v>
      </c>
      <c r="BZ358" s="31">
        <v>134.0</v>
      </c>
      <c r="CA358" s="31">
        <f t="shared" si="1016"/>
        <v>0.7835820896</v>
      </c>
      <c r="CB358" s="31">
        <v>78.4</v>
      </c>
      <c r="CC358" s="31">
        <f t="shared" si="1017"/>
        <v>0.2164179104</v>
      </c>
      <c r="CD358" s="42"/>
      <c r="CE358" s="42">
        <v>11.0</v>
      </c>
      <c r="CF358" s="42">
        <v>6.0</v>
      </c>
      <c r="CG358" s="42">
        <f t="shared" si="1022"/>
        <v>31</v>
      </c>
      <c r="CH358" s="42">
        <v>201.0</v>
      </c>
      <c r="CI358" s="42">
        <v>232.0</v>
      </c>
      <c r="CJ358" s="42">
        <f t="shared" si="1019"/>
        <v>0.8663793103</v>
      </c>
      <c r="CK358" s="42">
        <v>86.6</v>
      </c>
      <c r="CL358" s="42">
        <f t="shared" si="1020"/>
        <v>0.1336206897</v>
      </c>
    </row>
    <row r="359" ht="16.5" customHeight="1">
      <c r="A359" s="36" t="s">
        <v>25</v>
      </c>
      <c r="B359" s="37"/>
      <c r="C359" s="37"/>
      <c r="D359" s="37"/>
      <c r="E359" s="37"/>
      <c r="F359" s="37"/>
      <c r="G359" s="36">
        <f t="shared" ref="G359:H359" si="1025">SUM(G347:G358)/12</f>
        <v>0.8919772127</v>
      </c>
      <c r="H359" s="36">
        <f t="shared" si="1025"/>
        <v>89.19166667</v>
      </c>
      <c r="I359" s="36">
        <f>SUM(I347:I358)/12*100</f>
        <v>10.80227873</v>
      </c>
      <c r="J359" s="37"/>
      <c r="K359" s="37"/>
      <c r="L359" s="37"/>
      <c r="M359" s="37"/>
      <c r="N359" s="37"/>
      <c r="O359" s="37"/>
      <c r="P359" s="36">
        <f t="shared" ref="P359:Q359" si="1026">SUM(P347:P358)/12</f>
        <v>0.9149512205</v>
      </c>
      <c r="Q359" s="36">
        <f t="shared" si="1026"/>
        <v>91.5</v>
      </c>
      <c r="R359" s="36">
        <f>SUM(R347:R358)/12*100</f>
        <v>8.504877954</v>
      </c>
      <c r="S359" s="37"/>
      <c r="T359" s="37"/>
      <c r="U359" s="37"/>
      <c r="V359" s="37"/>
      <c r="W359" s="37"/>
      <c r="X359" s="37"/>
      <c r="Y359" s="36">
        <f t="shared" ref="Y359:Z359" si="1027">SUM(Y347:Y358)/12</f>
        <v>0.8384504844</v>
      </c>
      <c r="Z359" s="36">
        <f t="shared" si="1027"/>
        <v>83.84166667</v>
      </c>
      <c r="AA359" s="36">
        <f>SUM(AA347:AA358)/12*100</f>
        <v>91.15495156</v>
      </c>
      <c r="AB359" s="37"/>
      <c r="AC359" s="37"/>
      <c r="AD359" s="37"/>
      <c r="AE359" s="37"/>
      <c r="AF359" s="37"/>
      <c r="AG359" s="37"/>
      <c r="AH359" s="36">
        <f t="shared" ref="AH359:AI359" si="1028">SUM(AH347:AH358)/12</f>
        <v>0.8966178307</v>
      </c>
      <c r="AI359" s="36">
        <f t="shared" si="1028"/>
        <v>89.65833333</v>
      </c>
      <c r="AJ359" s="36">
        <f>SUM(AJ347:AJ358)/12*100</f>
        <v>10.33821693</v>
      </c>
      <c r="AK359" s="37"/>
      <c r="AL359" s="37"/>
      <c r="AM359" s="37"/>
      <c r="AN359" s="37"/>
      <c r="AO359" s="37"/>
      <c r="AP359" s="37"/>
      <c r="AQ359" s="36">
        <f t="shared" ref="AQ359:AR359" si="1029">SUM(AQ347:AQ358)/12</f>
        <v>0.8113235065</v>
      </c>
      <c r="AR359" s="36">
        <f t="shared" si="1029"/>
        <v>81.13833333</v>
      </c>
      <c r="AS359" s="36">
        <f>SUM(AS347:AS358)/12*100</f>
        <v>18.86764935</v>
      </c>
      <c r="AT359" s="37"/>
      <c r="AU359" s="37"/>
      <c r="AV359" s="37"/>
      <c r="AW359" s="37"/>
      <c r="AX359" s="37"/>
      <c r="AY359" s="37"/>
      <c r="AZ359" s="36">
        <f t="shared" ref="AZ359:BA359" si="1030">SUM(AZ347:AZ358)/12</f>
        <v>0.7970386478</v>
      </c>
      <c r="BA359" s="36">
        <f t="shared" si="1030"/>
        <v>79.71666667</v>
      </c>
      <c r="BB359" s="36">
        <f>SUM(BB347:BB358)/12*100</f>
        <v>20.29613522</v>
      </c>
      <c r="BC359" s="37"/>
      <c r="BD359" s="37"/>
      <c r="BE359" s="37"/>
      <c r="BF359" s="37"/>
      <c r="BG359" s="37"/>
      <c r="BH359" s="37"/>
      <c r="BI359" s="36">
        <f t="shared" ref="BI359:BJ359" si="1031">SUM(BI347:BI358)/12</f>
        <v>0.7549245219</v>
      </c>
      <c r="BJ359" s="36">
        <f t="shared" si="1031"/>
        <v>75.5</v>
      </c>
      <c r="BK359" s="36">
        <f>SUM(BK347:BK358)/12*100</f>
        <v>24.50754781</v>
      </c>
      <c r="BL359" s="37"/>
      <c r="BM359" s="37"/>
      <c r="BN359" s="37"/>
      <c r="BO359" s="37"/>
      <c r="BP359" s="37"/>
      <c r="BQ359" s="37"/>
      <c r="BR359" s="36">
        <f t="shared" ref="BR359:BS359" si="1032">SUM(BR347:BR358)/12</f>
        <v>0.8467031569</v>
      </c>
      <c r="BS359" s="36">
        <f t="shared" si="1032"/>
        <v>84.65833333</v>
      </c>
      <c r="BT359" s="36">
        <f>SUM(BT347:BT358)/12*100</f>
        <v>15.32968431</v>
      </c>
      <c r="BU359" s="37"/>
      <c r="BV359" s="37"/>
      <c r="BW359" s="37"/>
      <c r="BX359" s="37"/>
      <c r="BY359" s="37"/>
      <c r="BZ359" s="37"/>
      <c r="CA359" s="36">
        <f t="shared" ref="CA359:CB359" si="1033">SUM(CA347:CA358)/12</f>
        <v>0.8365073902</v>
      </c>
      <c r="CB359" s="36">
        <f t="shared" si="1033"/>
        <v>83.65833333</v>
      </c>
      <c r="CC359" s="36">
        <f>SUM(CC347:CC358)/12*100</f>
        <v>16.34926098</v>
      </c>
      <c r="CD359" s="37"/>
      <c r="CE359" s="37"/>
      <c r="CF359" s="37"/>
      <c r="CG359" s="37"/>
      <c r="CH359" s="37"/>
      <c r="CI359" s="37"/>
      <c r="CJ359" s="36">
        <f t="shared" ref="CJ359:CK359" si="1034">SUM(CJ347:CJ358)/12</f>
        <v>0.7970963759</v>
      </c>
      <c r="CK359" s="36">
        <f t="shared" si="1034"/>
        <v>79.7</v>
      </c>
      <c r="CL359" s="36">
        <f>SUM(CL347:CL358)/12*100</f>
        <v>20.29036241</v>
      </c>
    </row>
    <row r="360" ht="16.5" customHeight="1">
      <c r="A360" s="38" t="s">
        <v>26</v>
      </c>
      <c r="B360" s="39"/>
      <c r="C360" s="39"/>
      <c r="D360" s="39"/>
      <c r="E360" s="39"/>
      <c r="F360" s="39"/>
      <c r="G360" s="38">
        <f>STDEV(G347:G358)</f>
        <v>0.1307062176</v>
      </c>
      <c r="H360" s="38"/>
      <c r="I360" s="38">
        <f>STDEV(I347:I358)</f>
        <v>0.1307062176</v>
      </c>
      <c r="J360" s="39"/>
      <c r="K360" s="39"/>
      <c r="L360" s="39"/>
      <c r="M360" s="39"/>
      <c r="N360" s="39"/>
      <c r="O360" s="39"/>
      <c r="P360" s="38">
        <f>STDEV(P347:P358)</f>
        <v>0.07436338879</v>
      </c>
      <c r="Q360" s="38"/>
      <c r="R360" s="38">
        <f>STDEV(R347:R358)</f>
        <v>0.07436338879</v>
      </c>
      <c r="S360" s="39"/>
      <c r="T360" s="39"/>
      <c r="U360" s="39"/>
      <c r="V360" s="39"/>
      <c r="W360" s="39"/>
      <c r="X360" s="39"/>
      <c r="Y360" s="38">
        <f>STDEV(Y347:Y358)</f>
        <v>0.2808227116</v>
      </c>
      <c r="Z360" s="38"/>
      <c r="AA360" s="38">
        <f>STDEV(AA347:AA358)</f>
        <v>2.863716341</v>
      </c>
      <c r="AB360" s="39"/>
      <c r="AC360" s="39"/>
      <c r="AD360" s="39"/>
      <c r="AE360" s="39"/>
      <c r="AF360" s="39"/>
      <c r="AG360" s="39"/>
      <c r="AH360" s="38">
        <f>STDEV(AH347:AH358)</f>
        <v>0.147271496</v>
      </c>
      <c r="AI360" s="38"/>
      <c r="AJ360" s="38">
        <f>STDEV(AJ347:AJ358)</f>
        <v>0.147271496</v>
      </c>
      <c r="AK360" s="39"/>
      <c r="AL360" s="39"/>
      <c r="AM360" s="39"/>
      <c r="AN360" s="39"/>
      <c r="AO360" s="39"/>
      <c r="AP360" s="39"/>
      <c r="AQ360" s="38">
        <f>STDEV(AQ347:AQ358)</f>
        <v>0.2048822827</v>
      </c>
      <c r="AR360" s="38"/>
      <c r="AS360" s="38">
        <f>STDEV(AS347:AS358)</f>
        <v>0.2048822827</v>
      </c>
      <c r="AT360" s="39"/>
      <c r="AU360" s="39"/>
      <c r="AV360" s="39"/>
      <c r="AW360" s="39"/>
      <c r="AX360" s="39"/>
      <c r="AY360" s="39"/>
      <c r="AZ360" s="38">
        <f>STDEV(AZ347:AZ358)</f>
        <v>0.2650460794</v>
      </c>
      <c r="BA360" s="38"/>
      <c r="BB360" s="38">
        <f>STDEV(BB347:BB358)</f>
        <v>0.2650460794</v>
      </c>
      <c r="BC360" s="39"/>
      <c r="BD360" s="39"/>
      <c r="BE360" s="39"/>
      <c r="BF360" s="39"/>
      <c r="BG360" s="39"/>
      <c r="BH360" s="39"/>
      <c r="BI360" s="38">
        <f>STDEV(BI347:BI358)</f>
        <v>0.2693284165</v>
      </c>
      <c r="BJ360" s="38"/>
      <c r="BK360" s="38">
        <f>STDEV(BK347:BK358)</f>
        <v>0.2693284165</v>
      </c>
      <c r="BL360" s="39"/>
      <c r="BM360" s="39"/>
      <c r="BN360" s="39"/>
      <c r="BO360" s="39"/>
      <c r="BP360" s="39"/>
      <c r="BQ360" s="39"/>
      <c r="BR360" s="38">
        <f>STDEV(BR347:BR358)</f>
        <v>0.09450455528</v>
      </c>
      <c r="BS360" s="38"/>
      <c r="BT360" s="38">
        <f>STDEV(BT347:BT358)</f>
        <v>0.09450455528</v>
      </c>
      <c r="BU360" s="39"/>
      <c r="BV360" s="39"/>
      <c r="BW360" s="39"/>
      <c r="BX360" s="39"/>
      <c r="BY360" s="39"/>
      <c r="BZ360" s="39"/>
      <c r="CA360" s="38">
        <f>STDEV(CA347:CA358)</f>
        <v>0.08708033155</v>
      </c>
      <c r="CB360" s="38"/>
      <c r="CC360" s="38">
        <f>STDEV(CC347:CC358)</f>
        <v>0.08708033155</v>
      </c>
      <c r="CD360" s="39"/>
      <c r="CE360" s="39"/>
      <c r="CF360" s="39"/>
      <c r="CG360" s="39"/>
      <c r="CH360" s="39"/>
      <c r="CI360" s="39"/>
      <c r="CJ360" s="38">
        <f>STDEV(CJ347:CJ358)</f>
        <v>0.2172136973</v>
      </c>
      <c r="CK360" s="38"/>
      <c r="CL360" s="38">
        <f>STDEV(CL347:CL358)</f>
        <v>0.2172136973</v>
      </c>
    </row>
    <row r="361" ht="16.5" customHeight="1">
      <c r="A361" s="40" t="s">
        <v>27</v>
      </c>
      <c r="B361" s="41"/>
      <c r="C361" s="41"/>
      <c r="D361" s="41"/>
      <c r="E361" s="41"/>
      <c r="F361" s="41"/>
      <c r="G361" s="40">
        <f>VAR(G347:G358)</f>
        <v>0.01708411532</v>
      </c>
      <c r="H361" s="40"/>
      <c r="I361" s="40">
        <f>VAR(I347:I358)</f>
        <v>0.01708411532</v>
      </c>
      <c r="J361" s="41"/>
      <c r="K361" s="41"/>
      <c r="L361" s="41"/>
      <c r="M361" s="41"/>
      <c r="N361" s="41"/>
      <c r="O361" s="41"/>
      <c r="P361" s="40">
        <f>VAR(P347:P358)</f>
        <v>0.005529913592</v>
      </c>
      <c r="Q361" s="41"/>
      <c r="R361" s="40">
        <f>VAR(R347:R358)</f>
        <v>0.005529913592</v>
      </c>
      <c r="S361" s="41"/>
      <c r="T361" s="41"/>
      <c r="U361" s="41"/>
      <c r="V361" s="41"/>
      <c r="W361" s="41"/>
      <c r="X361" s="41"/>
      <c r="Y361" s="40">
        <f>VAR(Y347:Y358)</f>
        <v>0.07886139535</v>
      </c>
      <c r="Z361" s="41"/>
      <c r="AA361" s="40">
        <f>VAR(AA347:AA358)</f>
        <v>8.200871279</v>
      </c>
      <c r="AB361" s="41"/>
      <c r="AC361" s="41"/>
      <c r="AD361" s="41"/>
      <c r="AE361" s="41"/>
      <c r="AF361" s="41"/>
      <c r="AG361" s="41"/>
      <c r="AH361" s="40">
        <f>VAR(AH347:AH358)</f>
        <v>0.02168889354</v>
      </c>
      <c r="AI361" s="41"/>
      <c r="AJ361" s="40">
        <f>VAR(AJ347:AJ358)</f>
        <v>0.02168889354</v>
      </c>
      <c r="AK361" s="41"/>
      <c r="AL361" s="41"/>
      <c r="AM361" s="41"/>
      <c r="AN361" s="41"/>
      <c r="AO361" s="41"/>
      <c r="AP361" s="41"/>
      <c r="AQ361" s="40">
        <f>VAR(AQ347:AQ358)</f>
        <v>0.04197674978</v>
      </c>
      <c r="AR361" s="41"/>
      <c r="AS361" s="40">
        <f>VAR(AS347:AS358)</f>
        <v>0.04197674978</v>
      </c>
      <c r="AT361" s="41"/>
      <c r="AU361" s="41"/>
      <c r="AV361" s="41"/>
      <c r="AW361" s="41"/>
      <c r="AX361" s="41"/>
      <c r="AY361" s="41"/>
      <c r="AZ361" s="40">
        <f>VAR(AZ347:AZ358)</f>
        <v>0.07024942419</v>
      </c>
      <c r="BA361" s="41"/>
      <c r="BB361" s="40">
        <f>VAR(BB347:BB358)</f>
        <v>0.07024942419</v>
      </c>
      <c r="BC361" s="41"/>
      <c r="BD361" s="41"/>
      <c r="BE361" s="41"/>
      <c r="BF361" s="41"/>
      <c r="BG361" s="41"/>
      <c r="BH361" s="41"/>
      <c r="BI361" s="40">
        <f>VAR(BI347:BI358)</f>
        <v>0.07253779595</v>
      </c>
      <c r="BJ361" s="41"/>
      <c r="BK361" s="40">
        <f>VAR(BK347:BK358)</f>
        <v>0.07253779595</v>
      </c>
      <c r="BL361" s="41"/>
      <c r="BM361" s="41"/>
      <c r="BN361" s="41"/>
      <c r="BO361" s="41"/>
      <c r="BP361" s="41"/>
      <c r="BQ361" s="41"/>
      <c r="BR361" s="40">
        <f>VAR(BR347:BR358)</f>
        <v>0.008931110968</v>
      </c>
      <c r="BS361" s="41"/>
      <c r="BT361" s="40">
        <f>VAR(BT347:BT358)</f>
        <v>0.008931110968</v>
      </c>
      <c r="BU361" s="41"/>
      <c r="BV361" s="41"/>
      <c r="BW361" s="41"/>
      <c r="BX361" s="41"/>
      <c r="BY361" s="41"/>
      <c r="BZ361" s="41"/>
      <c r="CA361" s="40">
        <f>VAR(CA347:CA358)</f>
        <v>0.007582984142</v>
      </c>
      <c r="CB361" s="41"/>
      <c r="CC361" s="40">
        <f>VAR(CC347:CC358)</f>
        <v>0.007582984142</v>
      </c>
      <c r="CD361" s="41"/>
      <c r="CE361" s="41"/>
      <c r="CF361" s="41"/>
      <c r="CG361" s="41"/>
      <c r="CH361" s="41"/>
      <c r="CI361" s="41"/>
      <c r="CJ361" s="40">
        <f>VAR(CJ347:CJ358)</f>
        <v>0.04718179028</v>
      </c>
      <c r="CK361" s="41"/>
      <c r="CL361" s="40">
        <f>VAR(CL347:CL358)</f>
        <v>0.04718179028</v>
      </c>
    </row>
    <row r="362" ht="16.5" customHeight="1">
      <c r="A362" s="23"/>
      <c r="B362" s="23">
        <v>0.0</v>
      </c>
      <c r="C362" s="23">
        <v>1.0</v>
      </c>
      <c r="D362" s="23">
        <f t="shared" ref="D362:D373" si="1035">F362-E362</f>
        <v>1</v>
      </c>
      <c r="E362" s="23">
        <v>40.0</v>
      </c>
      <c r="F362" s="23">
        <v>41.0</v>
      </c>
      <c r="G362" s="23">
        <f t="shared" ref="G362:G373" si="1036">E362/F362</f>
        <v>0.9756097561</v>
      </c>
      <c r="H362" s="23">
        <v>97.6</v>
      </c>
      <c r="I362" s="23">
        <f t="shared" ref="I362:I373" si="1037">D362/F362</f>
        <v>0.0243902439</v>
      </c>
      <c r="J362" s="24"/>
      <c r="K362" s="24">
        <v>0.0</v>
      </c>
      <c r="L362" s="24">
        <v>2.0</v>
      </c>
      <c r="M362" s="24">
        <f t="shared" ref="M362:M373" si="1038">O362-N362</f>
        <v>2</v>
      </c>
      <c r="N362" s="24">
        <v>78.0</v>
      </c>
      <c r="O362" s="24">
        <v>80.0</v>
      </c>
      <c r="P362" s="24">
        <f t="shared" ref="P362:P373" si="1039">N362/O362</f>
        <v>0.975</v>
      </c>
      <c r="Q362" s="24">
        <v>97.5</v>
      </c>
      <c r="R362" s="24">
        <f t="shared" ref="R362:R373" si="1040">M362/O362</f>
        <v>0.025</v>
      </c>
      <c r="S362" s="49"/>
      <c r="T362" s="49">
        <v>0.0</v>
      </c>
      <c r="U362" s="49">
        <v>0.0</v>
      </c>
      <c r="V362" s="49">
        <f t="shared" ref="V362:V363" si="1041">X362-W362</f>
        <v>1</v>
      </c>
      <c r="W362" s="49">
        <v>107.0</v>
      </c>
      <c r="X362" s="49">
        <v>108.0</v>
      </c>
      <c r="Y362" s="49">
        <f t="shared" ref="Y362:Y373" si="1042">W362/X362</f>
        <v>0.9907407407</v>
      </c>
      <c r="Z362" s="49">
        <v>99.1</v>
      </c>
      <c r="AA362" s="49">
        <f t="shared" ref="AA362:AA373" si="1043">V362/X362</f>
        <v>0.009259259259</v>
      </c>
      <c r="AB362" s="50"/>
      <c r="AC362" s="50">
        <v>0.0</v>
      </c>
      <c r="AD362" s="50">
        <v>8.0</v>
      </c>
      <c r="AE362" s="50">
        <f t="shared" ref="AE362:AE371" si="1044">AG362-AF362</f>
        <v>30</v>
      </c>
      <c r="AF362" s="50">
        <v>37.0</v>
      </c>
      <c r="AG362" s="50">
        <v>67.0</v>
      </c>
      <c r="AH362" s="50">
        <f t="shared" ref="AH362:AH373" si="1045">AF362/AG362</f>
        <v>0.552238806</v>
      </c>
      <c r="AI362" s="50">
        <v>55.2</v>
      </c>
      <c r="AJ362" s="50">
        <f t="shared" ref="AJ362:AJ373" si="1046">AE362/AG362</f>
        <v>0.447761194</v>
      </c>
      <c r="AK362" s="27"/>
      <c r="AL362" s="27">
        <v>0.0</v>
      </c>
      <c r="AM362" s="27">
        <v>6.0</v>
      </c>
      <c r="AN362" s="27">
        <f t="shared" ref="AN362:AN369" si="1047">AP362-AO362</f>
        <v>12</v>
      </c>
      <c r="AO362" s="27">
        <v>97.0</v>
      </c>
      <c r="AP362" s="27">
        <v>109.0</v>
      </c>
      <c r="AQ362" s="27">
        <f t="shared" ref="AQ362:AQ373" si="1048">AO362/AP362</f>
        <v>0.8899082569</v>
      </c>
      <c r="AR362" s="27">
        <v>89.0</v>
      </c>
      <c r="AS362" s="27">
        <f t="shared" ref="AS362:AS373" si="1049">AN362/AP362</f>
        <v>0.1100917431</v>
      </c>
      <c r="AT362" s="28"/>
      <c r="AU362" s="28">
        <v>0.0</v>
      </c>
      <c r="AV362" s="28">
        <v>11.0</v>
      </c>
      <c r="AW362" s="28">
        <f t="shared" ref="AW362:AW364" si="1050">AY362-AX362</f>
        <v>19</v>
      </c>
      <c r="AX362" s="28">
        <v>37.0</v>
      </c>
      <c r="AY362" s="28">
        <v>56.0</v>
      </c>
      <c r="AZ362" s="28">
        <f t="shared" ref="AZ362:AZ373" si="1051">AX362/AY362</f>
        <v>0.6607142857</v>
      </c>
      <c r="BA362" s="28">
        <v>66.1</v>
      </c>
      <c r="BB362" s="28">
        <f t="shared" ref="BB362:BB373" si="1052">AW362/AY362</f>
        <v>0.3392857143</v>
      </c>
      <c r="BC362" s="29"/>
      <c r="BD362" s="29">
        <v>0.0</v>
      </c>
      <c r="BE362" s="29">
        <v>8.0</v>
      </c>
      <c r="BF362" s="29">
        <f t="shared" ref="BF362:BF371" si="1053">BH362-BG362</f>
        <v>37</v>
      </c>
      <c r="BG362" s="29">
        <v>63.0</v>
      </c>
      <c r="BH362" s="29">
        <v>100.0</v>
      </c>
      <c r="BI362" s="29">
        <f t="shared" ref="BI362:BI373" si="1054">BG362/BH362</f>
        <v>0.63</v>
      </c>
      <c r="BJ362" s="29">
        <v>63.0</v>
      </c>
      <c r="BK362" s="29">
        <f t="shared" ref="BK362:BK373" si="1055">BF362/BH362</f>
        <v>0.37</v>
      </c>
      <c r="BL362" s="30"/>
      <c r="BM362" s="30">
        <v>0.0</v>
      </c>
      <c r="BN362" s="30">
        <v>1.0</v>
      </c>
      <c r="BO362" s="30">
        <f t="shared" ref="BO362:BO366" si="1056">BQ362-BP362</f>
        <v>21</v>
      </c>
      <c r="BP362" s="30">
        <v>202.0</v>
      </c>
      <c r="BQ362" s="30">
        <v>223.0</v>
      </c>
      <c r="BR362" s="30">
        <f t="shared" ref="BR362:BR373" si="1057">BP362/BQ362</f>
        <v>0.9058295964</v>
      </c>
      <c r="BS362" s="30">
        <v>90.6</v>
      </c>
      <c r="BT362" s="30">
        <f t="shared" ref="BT362:BT373" si="1058">BO362/BQ362</f>
        <v>0.09417040359</v>
      </c>
      <c r="BU362" s="31"/>
      <c r="BV362" s="31">
        <v>0.0</v>
      </c>
      <c r="BW362" s="31">
        <v>3.0</v>
      </c>
      <c r="BX362" s="31">
        <f t="shared" ref="BX362:BX373" si="1059">BZ362-BY362</f>
        <v>26</v>
      </c>
      <c r="BY362" s="31">
        <v>196.0</v>
      </c>
      <c r="BZ362" s="31">
        <v>222.0</v>
      </c>
      <c r="CA362" s="31">
        <f t="shared" ref="CA362:CA373" si="1060">BY362/BZ362</f>
        <v>0.8828828829</v>
      </c>
      <c r="CB362" s="31">
        <v>88.3</v>
      </c>
      <c r="CC362" s="31">
        <f t="shared" ref="CC362:CC373" si="1061">BX362/BZ362</f>
        <v>0.1171171171</v>
      </c>
      <c r="CD362" s="42"/>
      <c r="CE362" s="42">
        <v>0.0</v>
      </c>
      <c r="CF362" s="42">
        <v>4.0</v>
      </c>
      <c r="CG362" s="42">
        <f t="shared" ref="CG362:CG373" si="1062">CI362-CH362</f>
        <v>33</v>
      </c>
      <c r="CH362" s="42">
        <v>245.0</v>
      </c>
      <c r="CI362" s="42">
        <v>278.0</v>
      </c>
      <c r="CJ362" s="42">
        <f t="shared" ref="CJ362:CJ373" si="1063">CH362/CI362</f>
        <v>0.881294964</v>
      </c>
      <c r="CK362" s="42">
        <v>88.1</v>
      </c>
      <c r="CL362" s="42">
        <f t="shared" ref="CL362:CL373" si="1064">CG362/CI362</f>
        <v>0.118705036</v>
      </c>
    </row>
    <row r="363" ht="16.5" customHeight="1">
      <c r="A363" s="23"/>
      <c r="B363" s="23">
        <v>1.0</v>
      </c>
      <c r="C363" s="23">
        <v>6.0</v>
      </c>
      <c r="D363" s="23">
        <f t="shared" si="1035"/>
        <v>2</v>
      </c>
      <c r="E363" s="23">
        <v>27.0</v>
      </c>
      <c r="F363" s="23">
        <v>29.0</v>
      </c>
      <c r="G363" s="23">
        <f t="shared" si="1036"/>
        <v>0.9310344828</v>
      </c>
      <c r="H363" s="23">
        <v>93.1</v>
      </c>
      <c r="I363" s="23">
        <f t="shared" si="1037"/>
        <v>0.06896551724</v>
      </c>
      <c r="J363" s="24"/>
      <c r="K363" s="24">
        <v>1.0</v>
      </c>
      <c r="L363" s="24">
        <v>5.0</v>
      </c>
      <c r="M363" s="24">
        <f t="shared" si="1038"/>
        <v>3</v>
      </c>
      <c r="N363" s="24">
        <v>52.0</v>
      </c>
      <c r="O363" s="24">
        <v>55.0</v>
      </c>
      <c r="P363" s="24">
        <f t="shared" si="1039"/>
        <v>0.9454545455</v>
      </c>
      <c r="Q363" s="24">
        <v>94.5</v>
      </c>
      <c r="R363" s="24">
        <f t="shared" si="1040"/>
        <v>0.05454545455</v>
      </c>
      <c r="S363" s="49"/>
      <c r="T363" s="49">
        <v>1.0</v>
      </c>
      <c r="U363" s="49">
        <v>5.0</v>
      </c>
      <c r="V363" s="49">
        <f t="shared" si="1041"/>
        <v>5</v>
      </c>
      <c r="W363" s="49">
        <v>78.0</v>
      </c>
      <c r="X363" s="49">
        <v>83.0</v>
      </c>
      <c r="Y363" s="49">
        <f t="shared" si="1042"/>
        <v>0.9397590361</v>
      </c>
      <c r="Z363" s="49">
        <v>94.0</v>
      </c>
      <c r="AA363" s="49">
        <f t="shared" si="1043"/>
        <v>0.06024096386</v>
      </c>
      <c r="AB363" s="50"/>
      <c r="AC363" s="50">
        <v>1.0</v>
      </c>
      <c r="AD363" s="50">
        <v>1.0</v>
      </c>
      <c r="AE363" s="50">
        <f t="shared" si="1044"/>
        <v>3</v>
      </c>
      <c r="AF363" s="50">
        <v>90.0</v>
      </c>
      <c r="AG363" s="50">
        <v>93.0</v>
      </c>
      <c r="AH363" s="50">
        <f t="shared" si="1045"/>
        <v>0.9677419355</v>
      </c>
      <c r="AI363" s="50">
        <v>96.8</v>
      </c>
      <c r="AJ363" s="50">
        <f t="shared" si="1046"/>
        <v>0.03225806452</v>
      </c>
      <c r="AK363" s="27"/>
      <c r="AL363" s="27">
        <v>1.0</v>
      </c>
      <c r="AM363" s="27">
        <v>1.0</v>
      </c>
      <c r="AN363" s="27">
        <f t="shared" si="1047"/>
        <v>9</v>
      </c>
      <c r="AO363" s="27">
        <v>155.0</v>
      </c>
      <c r="AP363" s="27">
        <v>164.0</v>
      </c>
      <c r="AQ363" s="27">
        <f t="shared" si="1048"/>
        <v>0.9451219512</v>
      </c>
      <c r="AR363" s="27">
        <v>94.5</v>
      </c>
      <c r="AS363" s="27">
        <f t="shared" si="1049"/>
        <v>0.05487804878</v>
      </c>
      <c r="AT363" s="28"/>
      <c r="AU363" s="28">
        <v>1.0</v>
      </c>
      <c r="AV363" s="28">
        <v>4.0</v>
      </c>
      <c r="AW363" s="28">
        <f t="shared" si="1050"/>
        <v>10</v>
      </c>
      <c r="AX363" s="28">
        <v>120.0</v>
      </c>
      <c r="AY363" s="28">
        <v>130.0</v>
      </c>
      <c r="AZ363" s="28">
        <f t="shared" si="1051"/>
        <v>0.9230769231</v>
      </c>
      <c r="BA363" s="28">
        <v>92.3</v>
      </c>
      <c r="BB363" s="28">
        <f t="shared" si="1052"/>
        <v>0.07692307692</v>
      </c>
      <c r="BC363" s="29"/>
      <c r="BD363" s="29">
        <v>1.0</v>
      </c>
      <c r="BE363" s="29">
        <v>1.0</v>
      </c>
      <c r="BF363" s="29">
        <f t="shared" si="1053"/>
        <v>15</v>
      </c>
      <c r="BG363" s="29">
        <v>168.0</v>
      </c>
      <c r="BH363" s="29">
        <v>183.0</v>
      </c>
      <c r="BI363" s="29">
        <f t="shared" si="1054"/>
        <v>0.9180327869</v>
      </c>
      <c r="BJ363" s="29">
        <v>91.8</v>
      </c>
      <c r="BK363" s="29">
        <f t="shared" si="1055"/>
        <v>0.08196721311</v>
      </c>
      <c r="BL363" s="30"/>
      <c r="BM363" s="30">
        <v>1.0</v>
      </c>
      <c r="BN363" s="30">
        <v>9.0</v>
      </c>
      <c r="BO363" s="30">
        <f t="shared" si="1056"/>
        <v>34</v>
      </c>
      <c r="BP363" s="30">
        <v>71.0</v>
      </c>
      <c r="BQ363" s="30">
        <v>105.0</v>
      </c>
      <c r="BR363" s="30">
        <f t="shared" si="1057"/>
        <v>0.6761904762</v>
      </c>
      <c r="BS363" s="30">
        <v>67.6</v>
      </c>
      <c r="BT363" s="30">
        <f t="shared" si="1058"/>
        <v>0.3238095238</v>
      </c>
      <c r="BU363" s="31"/>
      <c r="BV363" s="31">
        <v>1.0</v>
      </c>
      <c r="BW363" s="31">
        <v>1.0</v>
      </c>
      <c r="BX363" s="31">
        <f t="shared" si="1059"/>
        <v>34</v>
      </c>
      <c r="BY363" s="31">
        <v>221.0</v>
      </c>
      <c r="BZ363" s="31">
        <v>255.0</v>
      </c>
      <c r="CA363" s="31">
        <f t="shared" si="1060"/>
        <v>0.8666666667</v>
      </c>
      <c r="CB363" s="31">
        <v>86.7</v>
      </c>
      <c r="CC363" s="31">
        <f t="shared" si="1061"/>
        <v>0.1333333333</v>
      </c>
      <c r="CD363" s="42"/>
      <c r="CE363" s="42">
        <v>1.0</v>
      </c>
      <c r="CF363" s="42">
        <v>9.0</v>
      </c>
      <c r="CG363" s="42">
        <f t="shared" si="1062"/>
        <v>24</v>
      </c>
      <c r="CH363" s="42">
        <v>131.0</v>
      </c>
      <c r="CI363" s="42">
        <v>155.0</v>
      </c>
      <c r="CJ363" s="42">
        <f t="shared" si="1063"/>
        <v>0.8451612903</v>
      </c>
      <c r="CK363" s="42">
        <v>84.5</v>
      </c>
      <c r="CL363" s="42">
        <f t="shared" si="1064"/>
        <v>0.1548387097</v>
      </c>
    </row>
    <row r="364" ht="16.5" customHeight="1">
      <c r="A364" s="23"/>
      <c r="B364" s="23">
        <v>2.0</v>
      </c>
      <c r="C364" s="23">
        <v>3.0</v>
      </c>
      <c r="D364" s="23">
        <f t="shared" si="1035"/>
        <v>0</v>
      </c>
      <c r="E364" s="23">
        <v>36.0</v>
      </c>
      <c r="F364" s="23">
        <v>36.0</v>
      </c>
      <c r="G364" s="23">
        <f t="shared" si="1036"/>
        <v>1</v>
      </c>
      <c r="H364" s="23">
        <v>100.0</v>
      </c>
      <c r="I364" s="23">
        <f t="shared" si="1037"/>
        <v>0</v>
      </c>
      <c r="J364" s="24"/>
      <c r="K364" s="24">
        <v>2.0</v>
      </c>
      <c r="L364" s="24">
        <v>10.0</v>
      </c>
      <c r="M364" s="24">
        <f t="shared" si="1038"/>
        <v>6</v>
      </c>
      <c r="N364" s="24">
        <v>8.0</v>
      </c>
      <c r="O364" s="24">
        <v>14.0</v>
      </c>
      <c r="P364" s="24">
        <f t="shared" si="1039"/>
        <v>0.5714285714</v>
      </c>
      <c r="Q364" s="24">
        <v>57.1</v>
      </c>
      <c r="R364" s="24">
        <f t="shared" si="1040"/>
        <v>0.4285714286</v>
      </c>
      <c r="S364" s="49"/>
      <c r="T364" s="49">
        <v>2.0</v>
      </c>
      <c r="U364" s="49">
        <v>0.0</v>
      </c>
      <c r="V364" s="49">
        <v>6.0</v>
      </c>
      <c r="W364" s="49">
        <v>4.0</v>
      </c>
      <c r="X364" s="49">
        <v>10.0</v>
      </c>
      <c r="Y364" s="49">
        <f t="shared" si="1042"/>
        <v>0.4</v>
      </c>
      <c r="Z364" s="49">
        <v>40.0</v>
      </c>
      <c r="AA364" s="49">
        <f t="shared" si="1043"/>
        <v>0.6</v>
      </c>
      <c r="AB364" s="50"/>
      <c r="AC364" s="50">
        <v>2.0</v>
      </c>
      <c r="AD364" s="50">
        <v>0.0</v>
      </c>
      <c r="AE364" s="50">
        <f t="shared" si="1044"/>
        <v>4</v>
      </c>
      <c r="AF364" s="50">
        <v>125.0</v>
      </c>
      <c r="AG364" s="50">
        <v>129.0</v>
      </c>
      <c r="AH364" s="50">
        <f t="shared" si="1045"/>
        <v>0.9689922481</v>
      </c>
      <c r="AI364" s="50">
        <v>96.9</v>
      </c>
      <c r="AJ364" s="50">
        <f t="shared" si="1046"/>
        <v>0.03100775194</v>
      </c>
      <c r="AK364" s="27"/>
      <c r="AL364" s="27">
        <v>2.0</v>
      </c>
      <c r="AM364" s="27">
        <v>5.0</v>
      </c>
      <c r="AN364" s="27">
        <f t="shared" si="1047"/>
        <v>6</v>
      </c>
      <c r="AO364" s="27">
        <v>111.0</v>
      </c>
      <c r="AP364" s="27">
        <v>117.0</v>
      </c>
      <c r="AQ364" s="27">
        <f t="shared" si="1048"/>
        <v>0.9487179487</v>
      </c>
      <c r="AR364" s="27">
        <v>94.9</v>
      </c>
      <c r="AS364" s="27">
        <f t="shared" si="1049"/>
        <v>0.05128205128</v>
      </c>
      <c r="AT364" s="28"/>
      <c r="AU364" s="28">
        <v>2.0</v>
      </c>
      <c r="AV364" s="28">
        <v>7.0</v>
      </c>
      <c r="AW364" s="28">
        <f t="shared" si="1050"/>
        <v>7</v>
      </c>
      <c r="AX364" s="28">
        <v>74.0</v>
      </c>
      <c r="AY364" s="28">
        <v>81.0</v>
      </c>
      <c r="AZ364" s="28">
        <f t="shared" si="1051"/>
        <v>0.9135802469</v>
      </c>
      <c r="BA364" s="28">
        <v>91.4</v>
      </c>
      <c r="BB364" s="28">
        <f t="shared" si="1052"/>
        <v>0.08641975309</v>
      </c>
      <c r="BC364" s="29"/>
      <c r="BD364" s="29">
        <v>2.0</v>
      </c>
      <c r="BE364" s="29">
        <v>7.0</v>
      </c>
      <c r="BF364" s="29">
        <f t="shared" si="1053"/>
        <v>13</v>
      </c>
      <c r="BG364" s="29">
        <v>62.0</v>
      </c>
      <c r="BH364" s="29">
        <v>75.0</v>
      </c>
      <c r="BI364" s="29">
        <f t="shared" si="1054"/>
        <v>0.8266666667</v>
      </c>
      <c r="BJ364" s="29">
        <v>82.7</v>
      </c>
      <c r="BK364" s="29">
        <f t="shared" si="1055"/>
        <v>0.1733333333</v>
      </c>
      <c r="BL364" s="30"/>
      <c r="BM364" s="30">
        <v>2.0</v>
      </c>
      <c r="BN364" s="30">
        <v>8.0</v>
      </c>
      <c r="BO364" s="30">
        <f t="shared" si="1056"/>
        <v>20</v>
      </c>
      <c r="BP364" s="30">
        <v>99.0</v>
      </c>
      <c r="BQ364" s="30">
        <v>119.0</v>
      </c>
      <c r="BR364" s="30">
        <f t="shared" si="1057"/>
        <v>0.8319327731</v>
      </c>
      <c r="BS364" s="30">
        <v>83.2</v>
      </c>
      <c r="BT364" s="30">
        <f t="shared" si="1058"/>
        <v>0.1680672269</v>
      </c>
      <c r="BU364" s="31"/>
      <c r="BV364" s="31">
        <v>2.0</v>
      </c>
      <c r="BW364" s="31">
        <v>0.0</v>
      </c>
      <c r="BX364" s="31">
        <f t="shared" si="1059"/>
        <v>17</v>
      </c>
      <c r="BY364" s="31">
        <v>158.0</v>
      </c>
      <c r="BZ364" s="31">
        <v>175.0</v>
      </c>
      <c r="CA364" s="31">
        <f t="shared" si="1060"/>
        <v>0.9028571429</v>
      </c>
      <c r="CB364" s="31">
        <v>90.3</v>
      </c>
      <c r="CC364" s="31">
        <f t="shared" si="1061"/>
        <v>0.09714285714</v>
      </c>
      <c r="CD364" s="42"/>
      <c r="CE364" s="42">
        <v>2.0</v>
      </c>
      <c r="CF364" s="42">
        <v>0.0</v>
      </c>
      <c r="CG364" s="42">
        <f t="shared" si="1062"/>
        <v>25</v>
      </c>
      <c r="CH364" s="42">
        <v>207.0</v>
      </c>
      <c r="CI364" s="42">
        <v>232.0</v>
      </c>
      <c r="CJ364" s="42">
        <f t="shared" si="1063"/>
        <v>0.8922413793</v>
      </c>
      <c r="CK364" s="42">
        <v>89.2</v>
      </c>
      <c r="CL364" s="42">
        <f t="shared" si="1064"/>
        <v>0.1077586207</v>
      </c>
    </row>
    <row r="365" ht="16.5" customHeight="1">
      <c r="A365" s="23"/>
      <c r="B365" s="23">
        <v>3.0</v>
      </c>
      <c r="C365" s="23">
        <v>8.0</v>
      </c>
      <c r="D365" s="23">
        <f t="shared" si="1035"/>
        <v>1</v>
      </c>
      <c r="E365" s="23">
        <v>21.0</v>
      </c>
      <c r="F365" s="23">
        <v>22.0</v>
      </c>
      <c r="G365" s="23">
        <f t="shared" si="1036"/>
        <v>0.9545454545</v>
      </c>
      <c r="H365" s="23">
        <v>95.5</v>
      </c>
      <c r="I365" s="23">
        <f t="shared" si="1037"/>
        <v>0.04545454545</v>
      </c>
      <c r="J365" s="24"/>
      <c r="K365" s="24">
        <v>3.0</v>
      </c>
      <c r="L365" s="24">
        <v>6.0</v>
      </c>
      <c r="M365" s="24">
        <f t="shared" si="1038"/>
        <v>1</v>
      </c>
      <c r="N365" s="24">
        <v>56.0</v>
      </c>
      <c r="O365" s="24">
        <v>57.0</v>
      </c>
      <c r="P365" s="24">
        <f t="shared" si="1039"/>
        <v>0.9824561404</v>
      </c>
      <c r="Q365" s="24">
        <v>98.2</v>
      </c>
      <c r="R365" s="24">
        <f t="shared" si="1040"/>
        <v>0.01754385965</v>
      </c>
      <c r="S365" s="49"/>
      <c r="T365" s="49">
        <v>3.0</v>
      </c>
      <c r="U365" s="49">
        <v>4.0</v>
      </c>
      <c r="V365" s="49">
        <f t="shared" ref="V365:V373" si="1065">X365-W365</f>
        <v>6</v>
      </c>
      <c r="W365" s="49">
        <v>85.0</v>
      </c>
      <c r="X365" s="49">
        <v>91.0</v>
      </c>
      <c r="Y365" s="49">
        <f t="shared" si="1042"/>
        <v>0.9340659341</v>
      </c>
      <c r="Z365" s="49">
        <v>93.4</v>
      </c>
      <c r="AA365" s="49">
        <f t="shared" si="1043"/>
        <v>0.06593406593</v>
      </c>
      <c r="AB365" s="50"/>
      <c r="AC365" s="50">
        <v>3.0</v>
      </c>
      <c r="AD365" s="50">
        <v>11.0</v>
      </c>
      <c r="AE365" s="50">
        <f t="shared" si="1044"/>
        <v>8</v>
      </c>
      <c r="AF365" s="50">
        <v>31.0</v>
      </c>
      <c r="AG365" s="50">
        <v>39.0</v>
      </c>
      <c r="AH365" s="50">
        <f t="shared" si="1045"/>
        <v>0.7948717949</v>
      </c>
      <c r="AI365" s="50">
        <v>79.5</v>
      </c>
      <c r="AJ365" s="50">
        <f t="shared" si="1046"/>
        <v>0.2051282051</v>
      </c>
      <c r="AK365" s="27"/>
      <c r="AL365" s="27">
        <v>3.0</v>
      </c>
      <c r="AM365" s="27">
        <v>10.0</v>
      </c>
      <c r="AN365" s="27">
        <f t="shared" si="1047"/>
        <v>15</v>
      </c>
      <c r="AO365" s="27">
        <v>39.0</v>
      </c>
      <c r="AP365" s="27">
        <v>54.0</v>
      </c>
      <c r="AQ365" s="27">
        <f t="shared" si="1048"/>
        <v>0.7222222222</v>
      </c>
      <c r="AR365" s="27">
        <v>72.2</v>
      </c>
      <c r="AS365" s="27">
        <f t="shared" si="1049"/>
        <v>0.2777777778</v>
      </c>
      <c r="AT365" s="28"/>
      <c r="AU365" s="28">
        <v>3.0</v>
      </c>
      <c r="AV365" s="28">
        <v>0.0</v>
      </c>
      <c r="AW365" s="28">
        <v>49.0</v>
      </c>
      <c r="AX365" s="28">
        <v>10.0</v>
      </c>
      <c r="AY365" s="28">
        <v>59.0</v>
      </c>
      <c r="AZ365" s="28">
        <f t="shared" si="1051"/>
        <v>0.1694915254</v>
      </c>
      <c r="BA365" s="28">
        <v>16.95</v>
      </c>
      <c r="BB365" s="28">
        <f t="shared" si="1052"/>
        <v>0.8305084746</v>
      </c>
      <c r="BC365" s="29"/>
      <c r="BD365" s="29">
        <v>3.0</v>
      </c>
      <c r="BE365" s="29">
        <v>3.0</v>
      </c>
      <c r="BF365" s="29">
        <f t="shared" si="1053"/>
        <v>12</v>
      </c>
      <c r="BG365" s="29">
        <v>146.0</v>
      </c>
      <c r="BH365" s="29">
        <v>158.0</v>
      </c>
      <c r="BI365" s="29">
        <f t="shared" si="1054"/>
        <v>0.9240506329</v>
      </c>
      <c r="BJ365" s="29">
        <v>92.4</v>
      </c>
      <c r="BK365" s="29">
        <f t="shared" si="1055"/>
        <v>0.07594936709</v>
      </c>
      <c r="BL365" s="30"/>
      <c r="BM365" s="30">
        <v>3.0</v>
      </c>
      <c r="BN365" s="30">
        <v>11.0</v>
      </c>
      <c r="BO365" s="30">
        <f t="shared" si="1056"/>
        <v>23</v>
      </c>
      <c r="BP365" s="30">
        <v>42.0</v>
      </c>
      <c r="BQ365" s="30">
        <v>65.0</v>
      </c>
      <c r="BR365" s="30">
        <f t="shared" si="1057"/>
        <v>0.6461538462</v>
      </c>
      <c r="BS365" s="30">
        <v>64.6</v>
      </c>
      <c r="BT365" s="30">
        <f t="shared" si="1058"/>
        <v>0.3538461538</v>
      </c>
      <c r="BU365" s="31"/>
      <c r="BV365" s="31">
        <v>3.0</v>
      </c>
      <c r="BW365" s="31">
        <v>10.0</v>
      </c>
      <c r="BX365" s="31">
        <f t="shared" si="1059"/>
        <v>68</v>
      </c>
      <c r="BY365" s="31">
        <v>49.0</v>
      </c>
      <c r="BZ365" s="31">
        <v>117.0</v>
      </c>
      <c r="CA365" s="31">
        <f t="shared" si="1060"/>
        <v>0.4188034188</v>
      </c>
      <c r="CB365" s="31">
        <v>41.9</v>
      </c>
      <c r="CC365" s="31">
        <f t="shared" si="1061"/>
        <v>0.5811965812</v>
      </c>
      <c r="CD365" s="42"/>
      <c r="CE365" s="42">
        <v>3.0</v>
      </c>
      <c r="CF365" s="42">
        <v>6.0</v>
      </c>
      <c r="CG365" s="42">
        <f t="shared" si="1062"/>
        <v>28</v>
      </c>
      <c r="CH365" s="42">
        <v>204.0</v>
      </c>
      <c r="CI365" s="42">
        <v>232.0</v>
      </c>
      <c r="CJ365" s="42">
        <f t="shared" si="1063"/>
        <v>0.8793103448</v>
      </c>
      <c r="CK365" s="42">
        <v>87.9</v>
      </c>
      <c r="CL365" s="42">
        <f t="shared" si="1064"/>
        <v>0.1206896552</v>
      </c>
    </row>
    <row r="366" ht="16.5" customHeight="1">
      <c r="A366" s="23"/>
      <c r="B366" s="23">
        <v>4.0</v>
      </c>
      <c r="C366" s="23">
        <v>7.0</v>
      </c>
      <c r="D366" s="23">
        <f t="shared" si="1035"/>
        <v>1</v>
      </c>
      <c r="E366" s="23">
        <v>22.0</v>
      </c>
      <c r="F366" s="23">
        <v>23.0</v>
      </c>
      <c r="G366" s="23">
        <f t="shared" si="1036"/>
        <v>0.9565217391</v>
      </c>
      <c r="H366" s="23">
        <v>95.7</v>
      </c>
      <c r="I366" s="23">
        <f t="shared" si="1037"/>
        <v>0.04347826087</v>
      </c>
      <c r="J366" s="24"/>
      <c r="K366" s="24">
        <v>4.0</v>
      </c>
      <c r="L366" s="24">
        <v>8.0</v>
      </c>
      <c r="M366" s="24">
        <f t="shared" si="1038"/>
        <v>4</v>
      </c>
      <c r="N366" s="24">
        <v>30.0</v>
      </c>
      <c r="O366" s="24">
        <v>34.0</v>
      </c>
      <c r="P366" s="24">
        <f t="shared" si="1039"/>
        <v>0.8823529412</v>
      </c>
      <c r="Q366" s="24">
        <v>88.2</v>
      </c>
      <c r="R366" s="24">
        <f t="shared" si="1040"/>
        <v>0.1176470588</v>
      </c>
      <c r="S366" s="49"/>
      <c r="T366" s="49">
        <v>4.0</v>
      </c>
      <c r="U366" s="49">
        <v>2.0</v>
      </c>
      <c r="V366" s="49">
        <f t="shared" si="1065"/>
        <v>7</v>
      </c>
      <c r="W366" s="49">
        <v>106.0</v>
      </c>
      <c r="X366" s="49">
        <v>113.0</v>
      </c>
      <c r="Y366" s="49">
        <f t="shared" si="1042"/>
        <v>0.9380530973</v>
      </c>
      <c r="Z366" s="49">
        <v>93.8</v>
      </c>
      <c r="AA366" s="49">
        <f t="shared" si="1043"/>
        <v>0.06194690265</v>
      </c>
      <c r="AB366" s="50"/>
      <c r="AC366" s="50">
        <v>4.0</v>
      </c>
      <c r="AD366" s="50">
        <v>5.0</v>
      </c>
      <c r="AE366" s="50">
        <f t="shared" si="1044"/>
        <v>7</v>
      </c>
      <c r="AF366" s="50">
        <v>92.0</v>
      </c>
      <c r="AG366" s="50">
        <v>99.0</v>
      </c>
      <c r="AH366" s="50">
        <f t="shared" si="1045"/>
        <v>0.9292929293</v>
      </c>
      <c r="AI366" s="50">
        <v>92.9</v>
      </c>
      <c r="AJ366" s="50">
        <f t="shared" si="1046"/>
        <v>0.07070707071</v>
      </c>
      <c r="AK366" s="27"/>
      <c r="AL366" s="27">
        <v>4.0</v>
      </c>
      <c r="AM366" s="27">
        <v>8.0</v>
      </c>
      <c r="AN366" s="27">
        <f t="shared" si="1047"/>
        <v>7</v>
      </c>
      <c r="AO366" s="27">
        <v>67.0</v>
      </c>
      <c r="AP366" s="27">
        <v>74.0</v>
      </c>
      <c r="AQ366" s="27">
        <f t="shared" si="1048"/>
        <v>0.9054054054</v>
      </c>
      <c r="AR366" s="27">
        <v>90.5</v>
      </c>
      <c r="AS366" s="27">
        <f t="shared" si="1049"/>
        <v>0.09459459459</v>
      </c>
      <c r="AT366" s="28"/>
      <c r="AU366" s="28">
        <v>4.0</v>
      </c>
      <c r="AV366" s="28">
        <v>5.0</v>
      </c>
      <c r="AW366" s="28">
        <f t="shared" ref="AW366:AW373" si="1066">AY366-AX366</f>
        <v>8</v>
      </c>
      <c r="AX366" s="28">
        <v>111.0</v>
      </c>
      <c r="AY366" s="28">
        <v>119.0</v>
      </c>
      <c r="AZ366" s="28">
        <f t="shared" si="1051"/>
        <v>0.9327731092</v>
      </c>
      <c r="BA366" s="28">
        <v>93.3</v>
      </c>
      <c r="BB366" s="28">
        <f t="shared" si="1052"/>
        <v>0.06722689076</v>
      </c>
      <c r="BC366" s="29"/>
      <c r="BD366" s="29">
        <v>4.0</v>
      </c>
      <c r="BE366" s="29">
        <v>10.0</v>
      </c>
      <c r="BF366" s="29">
        <f t="shared" si="1053"/>
        <v>14</v>
      </c>
      <c r="BG366" s="29">
        <v>55.0</v>
      </c>
      <c r="BH366" s="29">
        <v>69.0</v>
      </c>
      <c r="BI366" s="29">
        <f t="shared" si="1054"/>
        <v>0.7971014493</v>
      </c>
      <c r="BJ366" s="29">
        <v>79.7</v>
      </c>
      <c r="BK366" s="29">
        <f t="shared" si="1055"/>
        <v>0.2028985507</v>
      </c>
      <c r="BL366" s="30"/>
      <c r="BM366" s="30">
        <v>4.0</v>
      </c>
      <c r="BN366" s="30">
        <v>7.0</v>
      </c>
      <c r="BO366" s="30">
        <f t="shared" si="1056"/>
        <v>19</v>
      </c>
      <c r="BP366" s="30">
        <v>100.0</v>
      </c>
      <c r="BQ366" s="30">
        <v>119.0</v>
      </c>
      <c r="BR366" s="30">
        <f t="shared" si="1057"/>
        <v>0.8403361345</v>
      </c>
      <c r="BS366" s="30">
        <v>84.0</v>
      </c>
      <c r="BT366" s="30">
        <f t="shared" si="1058"/>
        <v>0.1596638655</v>
      </c>
      <c r="BU366" s="31"/>
      <c r="BV366" s="31">
        <v>4.0</v>
      </c>
      <c r="BW366" s="31">
        <v>7.0</v>
      </c>
      <c r="BX366" s="31">
        <f t="shared" si="1059"/>
        <v>28</v>
      </c>
      <c r="BY366" s="31">
        <v>95.0</v>
      </c>
      <c r="BZ366" s="31">
        <v>123.0</v>
      </c>
      <c r="CA366" s="31">
        <f t="shared" si="1060"/>
        <v>0.7723577236</v>
      </c>
      <c r="CB366" s="31">
        <v>77.2</v>
      </c>
      <c r="CC366" s="31">
        <f t="shared" si="1061"/>
        <v>0.2276422764</v>
      </c>
      <c r="CD366" s="42"/>
      <c r="CE366" s="42">
        <v>4.0</v>
      </c>
      <c r="CF366" s="42">
        <v>3.0</v>
      </c>
      <c r="CG366" s="42">
        <f t="shared" si="1062"/>
        <v>28</v>
      </c>
      <c r="CH366" s="42">
        <v>270.0</v>
      </c>
      <c r="CI366" s="42">
        <v>298.0</v>
      </c>
      <c r="CJ366" s="42">
        <f t="shared" si="1063"/>
        <v>0.9060402685</v>
      </c>
      <c r="CK366" s="42">
        <v>90.6</v>
      </c>
      <c r="CL366" s="42">
        <f t="shared" si="1064"/>
        <v>0.09395973154</v>
      </c>
    </row>
    <row r="367" ht="16.5" customHeight="1">
      <c r="A367" s="23"/>
      <c r="B367" s="23">
        <v>5.0</v>
      </c>
      <c r="C367" s="23">
        <v>4.0</v>
      </c>
      <c r="D367" s="23">
        <f t="shared" si="1035"/>
        <v>1</v>
      </c>
      <c r="E367" s="23">
        <v>22.0</v>
      </c>
      <c r="F367" s="23">
        <v>23.0</v>
      </c>
      <c r="G367" s="23">
        <f t="shared" si="1036"/>
        <v>0.9565217391</v>
      </c>
      <c r="H367" s="23">
        <v>95.7</v>
      </c>
      <c r="I367" s="23">
        <f t="shared" si="1037"/>
        <v>0.04347826087</v>
      </c>
      <c r="J367" s="24"/>
      <c r="K367" s="24">
        <v>5.0</v>
      </c>
      <c r="L367" s="24">
        <v>4.0</v>
      </c>
      <c r="M367" s="24">
        <f t="shared" si="1038"/>
        <v>3</v>
      </c>
      <c r="N367" s="24">
        <v>63.0</v>
      </c>
      <c r="O367" s="24">
        <v>66.0</v>
      </c>
      <c r="P367" s="24">
        <f t="shared" si="1039"/>
        <v>0.9545454545</v>
      </c>
      <c r="Q367" s="24">
        <v>95.5</v>
      </c>
      <c r="R367" s="24">
        <f t="shared" si="1040"/>
        <v>0.04545454545</v>
      </c>
      <c r="S367" s="49"/>
      <c r="T367" s="49">
        <v>5.0</v>
      </c>
      <c r="U367" s="49">
        <v>10.0</v>
      </c>
      <c r="V367" s="49">
        <f t="shared" si="1065"/>
        <v>20</v>
      </c>
      <c r="W367" s="49">
        <v>29.0</v>
      </c>
      <c r="X367" s="49">
        <v>49.0</v>
      </c>
      <c r="Y367" s="49">
        <f t="shared" si="1042"/>
        <v>0.5918367347</v>
      </c>
      <c r="Z367" s="49">
        <v>59.2</v>
      </c>
      <c r="AA367" s="49">
        <f t="shared" si="1043"/>
        <v>0.4081632653</v>
      </c>
      <c r="AB367" s="50"/>
      <c r="AC367" s="50">
        <v>5.0</v>
      </c>
      <c r="AD367" s="50">
        <v>4.0</v>
      </c>
      <c r="AE367" s="50">
        <f t="shared" si="1044"/>
        <v>8</v>
      </c>
      <c r="AF367" s="50">
        <v>105.0</v>
      </c>
      <c r="AG367" s="50">
        <v>113.0</v>
      </c>
      <c r="AH367" s="50">
        <f t="shared" si="1045"/>
        <v>0.9292035398</v>
      </c>
      <c r="AI367" s="50">
        <v>92.9</v>
      </c>
      <c r="AJ367" s="50">
        <f t="shared" si="1046"/>
        <v>0.07079646018</v>
      </c>
      <c r="AK367" s="27"/>
      <c r="AL367" s="27">
        <v>5.0</v>
      </c>
      <c r="AM367" s="27">
        <v>0.0</v>
      </c>
      <c r="AN367" s="27">
        <f t="shared" si="1047"/>
        <v>1</v>
      </c>
      <c r="AO367" s="27">
        <v>113.0</v>
      </c>
      <c r="AP367" s="27">
        <v>114.0</v>
      </c>
      <c r="AQ367" s="27">
        <f t="shared" si="1048"/>
        <v>0.9912280702</v>
      </c>
      <c r="AR367" s="27">
        <v>99.1</v>
      </c>
      <c r="AS367" s="27">
        <f t="shared" si="1049"/>
        <v>0.008771929825</v>
      </c>
      <c r="AT367" s="28"/>
      <c r="AU367" s="28">
        <v>5.0</v>
      </c>
      <c r="AV367" s="28">
        <v>2.0</v>
      </c>
      <c r="AW367" s="28">
        <f t="shared" si="1066"/>
        <v>11</v>
      </c>
      <c r="AX367" s="28">
        <v>147.0</v>
      </c>
      <c r="AY367" s="28">
        <v>158.0</v>
      </c>
      <c r="AZ367" s="28">
        <f t="shared" si="1051"/>
        <v>0.9303797468</v>
      </c>
      <c r="BA367" s="28">
        <v>93.0</v>
      </c>
      <c r="BB367" s="28">
        <f t="shared" si="1052"/>
        <v>0.06962025316</v>
      </c>
      <c r="BC367" s="29"/>
      <c r="BD367" s="29">
        <v>5.0</v>
      </c>
      <c r="BE367" s="29">
        <v>0.0</v>
      </c>
      <c r="BF367" s="29">
        <f t="shared" si="1053"/>
        <v>18</v>
      </c>
      <c r="BG367" s="29">
        <v>106.0</v>
      </c>
      <c r="BH367" s="29">
        <v>124.0</v>
      </c>
      <c r="BI367" s="29">
        <f t="shared" si="1054"/>
        <v>0.8548387097</v>
      </c>
      <c r="BJ367" s="29">
        <v>85.5</v>
      </c>
      <c r="BK367" s="29">
        <f t="shared" si="1055"/>
        <v>0.1451612903</v>
      </c>
      <c r="BL367" s="30"/>
      <c r="BM367" s="30">
        <v>5.0</v>
      </c>
      <c r="BN367" s="30">
        <v>11.0</v>
      </c>
      <c r="BO367" s="30">
        <v>2.0</v>
      </c>
      <c r="BP367" s="30">
        <v>0.0</v>
      </c>
      <c r="BQ367" s="30">
        <v>2.0</v>
      </c>
      <c r="BR367" s="30">
        <f t="shared" si="1057"/>
        <v>0</v>
      </c>
      <c r="BS367" s="30">
        <v>0.0</v>
      </c>
      <c r="BT367" s="30">
        <f t="shared" si="1058"/>
        <v>1</v>
      </c>
      <c r="BU367" s="31"/>
      <c r="BV367" s="31">
        <v>5.0</v>
      </c>
      <c r="BW367" s="31">
        <v>4.0</v>
      </c>
      <c r="BX367" s="31">
        <f t="shared" si="1059"/>
        <v>23</v>
      </c>
      <c r="BY367" s="31">
        <v>168.0</v>
      </c>
      <c r="BZ367" s="31">
        <v>191.0</v>
      </c>
      <c r="CA367" s="31">
        <f t="shared" si="1060"/>
        <v>0.8795811518</v>
      </c>
      <c r="CB367" s="31">
        <v>88.0</v>
      </c>
      <c r="CC367" s="31">
        <f t="shared" si="1061"/>
        <v>0.1204188482</v>
      </c>
      <c r="CD367" s="42"/>
      <c r="CE367" s="42">
        <v>5.0</v>
      </c>
      <c r="CF367" s="42">
        <v>5.0</v>
      </c>
      <c r="CG367" s="42">
        <f t="shared" si="1062"/>
        <v>26</v>
      </c>
      <c r="CH367" s="42">
        <v>212.0</v>
      </c>
      <c r="CI367" s="42">
        <v>238.0</v>
      </c>
      <c r="CJ367" s="42">
        <f t="shared" si="1063"/>
        <v>0.8907563025</v>
      </c>
      <c r="CK367" s="42">
        <v>89.1</v>
      </c>
      <c r="CL367" s="42">
        <f t="shared" si="1064"/>
        <v>0.1092436975</v>
      </c>
    </row>
    <row r="368" ht="16.5" customHeight="1">
      <c r="A368" s="23"/>
      <c r="B368" s="23">
        <v>6.0</v>
      </c>
      <c r="C368" s="23">
        <v>9.0</v>
      </c>
      <c r="D368" s="23">
        <f t="shared" si="1035"/>
        <v>9</v>
      </c>
      <c r="E368" s="23">
        <v>15.0</v>
      </c>
      <c r="F368" s="23">
        <v>24.0</v>
      </c>
      <c r="G368" s="23">
        <f t="shared" si="1036"/>
        <v>0.625</v>
      </c>
      <c r="H368" s="23">
        <v>62.5</v>
      </c>
      <c r="I368" s="23">
        <f t="shared" si="1037"/>
        <v>0.375</v>
      </c>
      <c r="J368" s="24"/>
      <c r="K368" s="24">
        <v>6.0</v>
      </c>
      <c r="L368" s="24">
        <v>1.0</v>
      </c>
      <c r="M368" s="24">
        <f t="shared" si="1038"/>
        <v>8</v>
      </c>
      <c r="N368" s="24">
        <v>78.0</v>
      </c>
      <c r="O368" s="24">
        <v>86.0</v>
      </c>
      <c r="P368" s="24">
        <f t="shared" si="1039"/>
        <v>0.9069767442</v>
      </c>
      <c r="Q368" s="24">
        <v>90.7</v>
      </c>
      <c r="R368" s="24">
        <f t="shared" si="1040"/>
        <v>0.09302325581</v>
      </c>
      <c r="S368" s="49"/>
      <c r="T368" s="49">
        <v>6.0</v>
      </c>
      <c r="U368" s="49">
        <v>6.0</v>
      </c>
      <c r="V368" s="49">
        <f t="shared" si="1065"/>
        <v>6</v>
      </c>
      <c r="W368" s="49">
        <v>73.0</v>
      </c>
      <c r="X368" s="49">
        <v>79.0</v>
      </c>
      <c r="Y368" s="49">
        <f t="shared" si="1042"/>
        <v>0.9240506329</v>
      </c>
      <c r="Z368" s="49">
        <v>92.4</v>
      </c>
      <c r="AA368" s="49">
        <f t="shared" si="1043"/>
        <v>0.07594936709</v>
      </c>
      <c r="AB368" s="50"/>
      <c r="AC368" s="50">
        <v>6.0</v>
      </c>
      <c r="AD368" s="50">
        <v>6.0</v>
      </c>
      <c r="AE368" s="50">
        <f t="shared" si="1044"/>
        <v>7</v>
      </c>
      <c r="AF368" s="50">
        <v>96.0</v>
      </c>
      <c r="AG368" s="50">
        <v>103.0</v>
      </c>
      <c r="AH368" s="50">
        <f t="shared" si="1045"/>
        <v>0.932038835</v>
      </c>
      <c r="AI368" s="50">
        <v>93.2</v>
      </c>
      <c r="AJ368" s="50">
        <f t="shared" si="1046"/>
        <v>0.06796116505</v>
      </c>
      <c r="AK368" s="27"/>
      <c r="AL368" s="27">
        <v>6.0</v>
      </c>
      <c r="AM368" s="27">
        <v>11.0</v>
      </c>
      <c r="AN368" s="27">
        <f t="shared" si="1047"/>
        <v>10</v>
      </c>
      <c r="AO368" s="27">
        <v>49.0</v>
      </c>
      <c r="AP368" s="27">
        <v>59.0</v>
      </c>
      <c r="AQ368" s="27">
        <f t="shared" si="1048"/>
        <v>0.8305084746</v>
      </c>
      <c r="AR368" s="27">
        <v>83.1</v>
      </c>
      <c r="AS368" s="27">
        <f t="shared" si="1049"/>
        <v>0.1694915254</v>
      </c>
      <c r="AT368" s="28"/>
      <c r="AU368" s="28">
        <v>6.0</v>
      </c>
      <c r="AV368" s="28">
        <v>6.0</v>
      </c>
      <c r="AW368" s="28">
        <f t="shared" si="1066"/>
        <v>11</v>
      </c>
      <c r="AX368" s="28">
        <v>96.0</v>
      </c>
      <c r="AY368" s="28">
        <v>107.0</v>
      </c>
      <c r="AZ368" s="28">
        <f t="shared" si="1051"/>
        <v>0.8971962617</v>
      </c>
      <c r="BA368" s="28">
        <v>89.7</v>
      </c>
      <c r="BB368" s="28">
        <f t="shared" si="1052"/>
        <v>0.1028037383</v>
      </c>
      <c r="BC368" s="29"/>
      <c r="BD368" s="29">
        <v>6.0</v>
      </c>
      <c r="BE368" s="29">
        <v>6.0</v>
      </c>
      <c r="BF368" s="29">
        <f t="shared" si="1053"/>
        <v>11</v>
      </c>
      <c r="BG368" s="29">
        <v>109.0</v>
      </c>
      <c r="BH368" s="29">
        <v>120.0</v>
      </c>
      <c r="BI368" s="29">
        <f t="shared" si="1054"/>
        <v>0.9083333333</v>
      </c>
      <c r="BJ368" s="29">
        <v>90.8</v>
      </c>
      <c r="BK368" s="29">
        <f t="shared" si="1055"/>
        <v>0.09166666667</v>
      </c>
      <c r="BL368" s="30"/>
      <c r="BM368" s="30">
        <v>6.0</v>
      </c>
      <c r="BN368" s="30">
        <v>2.0</v>
      </c>
      <c r="BO368" s="30">
        <f t="shared" ref="BO368:BO373" si="1067">BQ368-BP368</f>
        <v>23</v>
      </c>
      <c r="BP368" s="30">
        <v>203.0</v>
      </c>
      <c r="BQ368" s="30">
        <v>226.0</v>
      </c>
      <c r="BR368" s="30">
        <f t="shared" si="1057"/>
        <v>0.8982300885</v>
      </c>
      <c r="BS368" s="30">
        <v>89.8</v>
      </c>
      <c r="BT368" s="30">
        <f t="shared" si="1058"/>
        <v>0.1017699115</v>
      </c>
      <c r="BU368" s="31"/>
      <c r="BV368" s="31">
        <v>6.0</v>
      </c>
      <c r="BW368" s="31">
        <v>5.0</v>
      </c>
      <c r="BX368" s="31">
        <f t="shared" si="1059"/>
        <v>18</v>
      </c>
      <c r="BY368" s="31">
        <v>136.0</v>
      </c>
      <c r="BZ368" s="31">
        <v>154.0</v>
      </c>
      <c r="CA368" s="31">
        <f t="shared" si="1060"/>
        <v>0.8831168831</v>
      </c>
      <c r="CB368" s="31">
        <v>88.3</v>
      </c>
      <c r="CC368" s="31">
        <f t="shared" si="1061"/>
        <v>0.1168831169</v>
      </c>
      <c r="CD368" s="42"/>
      <c r="CE368" s="42">
        <v>6.0</v>
      </c>
      <c r="CF368" s="42">
        <v>11.0</v>
      </c>
      <c r="CG368" s="42">
        <f t="shared" si="1062"/>
        <v>19</v>
      </c>
      <c r="CH368" s="42">
        <v>216.0</v>
      </c>
      <c r="CI368" s="42">
        <v>235.0</v>
      </c>
      <c r="CJ368" s="42">
        <f t="shared" si="1063"/>
        <v>0.9191489362</v>
      </c>
      <c r="CK368" s="42">
        <v>91.9</v>
      </c>
      <c r="CL368" s="42">
        <f t="shared" si="1064"/>
        <v>0.08085106383</v>
      </c>
    </row>
    <row r="369" ht="16.5" customHeight="1">
      <c r="A369" s="23"/>
      <c r="B369" s="23">
        <v>7.0</v>
      </c>
      <c r="C369" s="23">
        <v>10.0</v>
      </c>
      <c r="D369" s="23">
        <f t="shared" si="1035"/>
        <v>5</v>
      </c>
      <c r="E369" s="23">
        <v>10.0</v>
      </c>
      <c r="F369" s="23">
        <v>15.0</v>
      </c>
      <c r="G369" s="23">
        <f t="shared" si="1036"/>
        <v>0.6666666667</v>
      </c>
      <c r="H369" s="23">
        <v>66.7</v>
      </c>
      <c r="I369" s="23">
        <f t="shared" si="1037"/>
        <v>0.3333333333</v>
      </c>
      <c r="J369" s="24"/>
      <c r="K369" s="24">
        <v>7.0</v>
      </c>
      <c r="L369" s="24">
        <v>3.0</v>
      </c>
      <c r="M369" s="24">
        <f t="shared" si="1038"/>
        <v>2</v>
      </c>
      <c r="N369" s="24">
        <v>68.0</v>
      </c>
      <c r="O369" s="24">
        <v>70.0</v>
      </c>
      <c r="P369" s="24">
        <f t="shared" si="1039"/>
        <v>0.9714285714</v>
      </c>
      <c r="Q369" s="24">
        <v>97.1</v>
      </c>
      <c r="R369" s="24">
        <f t="shared" si="1040"/>
        <v>0.02857142857</v>
      </c>
      <c r="S369" s="49"/>
      <c r="T369" s="49">
        <v>7.0</v>
      </c>
      <c r="U369" s="49">
        <v>7.0</v>
      </c>
      <c r="V369" s="49">
        <f t="shared" si="1065"/>
        <v>4</v>
      </c>
      <c r="W369" s="49">
        <v>50.0</v>
      </c>
      <c r="X369" s="49">
        <v>54.0</v>
      </c>
      <c r="Y369" s="49">
        <f t="shared" si="1042"/>
        <v>0.9259259259</v>
      </c>
      <c r="Z369" s="49">
        <v>92.6</v>
      </c>
      <c r="AA369" s="49">
        <f t="shared" si="1043"/>
        <v>0.07407407407</v>
      </c>
      <c r="AB369" s="50"/>
      <c r="AC369" s="50">
        <v>7.0</v>
      </c>
      <c r="AD369" s="50">
        <v>9.0</v>
      </c>
      <c r="AE369" s="50">
        <f t="shared" si="1044"/>
        <v>11</v>
      </c>
      <c r="AF369" s="50">
        <v>42.0</v>
      </c>
      <c r="AG369" s="50">
        <v>53.0</v>
      </c>
      <c r="AH369" s="50">
        <f t="shared" si="1045"/>
        <v>0.7924528302</v>
      </c>
      <c r="AI369" s="50">
        <v>79.2</v>
      </c>
      <c r="AJ369" s="50">
        <f t="shared" si="1046"/>
        <v>0.2075471698</v>
      </c>
      <c r="AK369" s="27"/>
      <c r="AL369" s="27">
        <v>7.0</v>
      </c>
      <c r="AM369" s="27">
        <v>3.0</v>
      </c>
      <c r="AN369" s="27">
        <f t="shared" si="1047"/>
        <v>7</v>
      </c>
      <c r="AO369" s="27">
        <v>135.0</v>
      </c>
      <c r="AP369" s="27">
        <v>142.0</v>
      </c>
      <c r="AQ369" s="27">
        <f t="shared" si="1048"/>
        <v>0.9507042254</v>
      </c>
      <c r="AR369" s="27">
        <v>95.1</v>
      </c>
      <c r="AS369" s="27">
        <f t="shared" si="1049"/>
        <v>0.04929577465</v>
      </c>
      <c r="AT369" s="28"/>
      <c r="AU369" s="28">
        <v>7.0</v>
      </c>
      <c r="AV369" s="28">
        <v>3.0</v>
      </c>
      <c r="AW369" s="28">
        <f t="shared" si="1066"/>
        <v>8</v>
      </c>
      <c r="AX369" s="28">
        <v>129.0</v>
      </c>
      <c r="AY369" s="28">
        <v>137.0</v>
      </c>
      <c r="AZ369" s="28">
        <f t="shared" si="1051"/>
        <v>0.9416058394</v>
      </c>
      <c r="BA369" s="28">
        <v>94.2</v>
      </c>
      <c r="BB369" s="28">
        <f t="shared" si="1052"/>
        <v>0.05839416058</v>
      </c>
      <c r="BC369" s="29"/>
      <c r="BD369" s="29">
        <v>7.0</v>
      </c>
      <c r="BE369" s="29">
        <v>11.0</v>
      </c>
      <c r="BF369" s="29">
        <f t="shared" si="1053"/>
        <v>18</v>
      </c>
      <c r="BG369" s="29">
        <v>33.0</v>
      </c>
      <c r="BH369" s="29">
        <v>51.0</v>
      </c>
      <c r="BI369" s="29">
        <f t="shared" si="1054"/>
        <v>0.6470588235</v>
      </c>
      <c r="BJ369" s="29">
        <v>64.7</v>
      </c>
      <c r="BK369" s="29">
        <f t="shared" si="1055"/>
        <v>0.3529411765</v>
      </c>
      <c r="BL369" s="30"/>
      <c r="BM369" s="30">
        <v>7.0</v>
      </c>
      <c r="BN369" s="30">
        <v>4.0</v>
      </c>
      <c r="BO369" s="30">
        <f t="shared" si="1067"/>
        <v>18</v>
      </c>
      <c r="BP369" s="30">
        <v>153.0</v>
      </c>
      <c r="BQ369" s="30">
        <v>171.0</v>
      </c>
      <c r="BR369" s="30">
        <f t="shared" si="1057"/>
        <v>0.8947368421</v>
      </c>
      <c r="BS369" s="30">
        <v>89.5</v>
      </c>
      <c r="BT369" s="30">
        <f t="shared" si="1058"/>
        <v>0.1052631579</v>
      </c>
      <c r="BU369" s="31"/>
      <c r="BV369" s="31">
        <v>7.0</v>
      </c>
      <c r="BW369" s="31">
        <v>9.0</v>
      </c>
      <c r="BX369" s="31">
        <f t="shared" si="1059"/>
        <v>28</v>
      </c>
      <c r="BY369" s="31">
        <v>100.0</v>
      </c>
      <c r="BZ369" s="31">
        <v>128.0</v>
      </c>
      <c r="CA369" s="31">
        <f t="shared" si="1060"/>
        <v>0.78125</v>
      </c>
      <c r="CB369" s="31">
        <v>78.1</v>
      </c>
      <c r="CC369" s="31">
        <f t="shared" si="1061"/>
        <v>0.21875</v>
      </c>
      <c r="CD369" s="42"/>
      <c r="CE369" s="42">
        <v>7.0</v>
      </c>
      <c r="CF369" s="42">
        <v>2.0</v>
      </c>
      <c r="CG369" s="42">
        <f t="shared" si="1062"/>
        <v>38</v>
      </c>
      <c r="CH369" s="42">
        <v>298.0</v>
      </c>
      <c r="CI369" s="42">
        <v>336.0</v>
      </c>
      <c r="CJ369" s="42">
        <f t="shared" si="1063"/>
        <v>0.8869047619</v>
      </c>
      <c r="CK369" s="42">
        <v>88.7</v>
      </c>
      <c r="CL369" s="42">
        <f t="shared" si="1064"/>
        <v>0.1130952381</v>
      </c>
    </row>
    <row r="370" ht="16.5" customHeight="1">
      <c r="A370" s="23"/>
      <c r="B370" s="23">
        <v>8.0</v>
      </c>
      <c r="C370" s="23">
        <v>11.0</v>
      </c>
      <c r="D370" s="23">
        <f t="shared" si="1035"/>
        <v>3</v>
      </c>
      <c r="E370" s="23">
        <v>24.0</v>
      </c>
      <c r="F370" s="23">
        <v>27.0</v>
      </c>
      <c r="G370" s="23">
        <f t="shared" si="1036"/>
        <v>0.8888888889</v>
      </c>
      <c r="H370" s="23">
        <v>88.9</v>
      </c>
      <c r="I370" s="23">
        <f t="shared" si="1037"/>
        <v>0.1111111111</v>
      </c>
      <c r="J370" s="24"/>
      <c r="K370" s="24">
        <v>8.0</v>
      </c>
      <c r="L370" s="24">
        <v>0.0</v>
      </c>
      <c r="M370" s="24">
        <f t="shared" si="1038"/>
        <v>0</v>
      </c>
      <c r="N370" s="24">
        <v>77.0</v>
      </c>
      <c r="O370" s="24">
        <v>77.0</v>
      </c>
      <c r="P370" s="24">
        <f t="shared" si="1039"/>
        <v>1</v>
      </c>
      <c r="Q370" s="24">
        <v>100.0</v>
      </c>
      <c r="R370" s="24">
        <f t="shared" si="1040"/>
        <v>0</v>
      </c>
      <c r="S370" s="49"/>
      <c r="T370" s="49">
        <v>8.0</v>
      </c>
      <c r="U370" s="49">
        <v>1.0</v>
      </c>
      <c r="V370" s="49">
        <f t="shared" si="1065"/>
        <v>3</v>
      </c>
      <c r="W370" s="49">
        <v>109.0</v>
      </c>
      <c r="X370" s="49">
        <v>112.0</v>
      </c>
      <c r="Y370" s="49">
        <f t="shared" si="1042"/>
        <v>0.9732142857</v>
      </c>
      <c r="Z370" s="49">
        <v>97.3</v>
      </c>
      <c r="AA370" s="49">
        <f t="shared" si="1043"/>
        <v>0.02678571429</v>
      </c>
      <c r="AB370" s="50"/>
      <c r="AC370" s="50">
        <v>8.0</v>
      </c>
      <c r="AD370" s="50">
        <v>2.0</v>
      </c>
      <c r="AE370" s="50">
        <f t="shared" si="1044"/>
        <v>8</v>
      </c>
      <c r="AF370" s="50">
        <v>125.0</v>
      </c>
      <c r="AG370" s="50">
        <v>133.0</v>
      </c>
      <c r="AH370" s="50">
        <f t="shared" si="1045"/>
        <v>0.9398496241</v>
      </c>
      <c r="AI370" s="50">
        <v>94.0</v>
      </c>
      <c r="AJ370" s="50">
        <f t="shared" si="1046"/>
        <v>0.06015037594</v>
      </c>
      <c r="AK370" s="27"/>
      <c r="AL370" s="27">
        <v>8.0</v>
      </c>
      <c r="AM370" s="27">
        <v>0.0</v>
      </c>
      <c r="AN370" s="27">
        <v>91.0</v>
      </c>
      <c r="AO370" s="27">
        <v>22.0</v>
      </c>
      <c r="AP370" s="27">
        <v>113.0</v>
      </c>
      <c r="AQ370" s="27">
        <f t="shared" si="1048"/>
        <v>0.1946902655</v>
      </c>
      <c r="AR370" s="27">
        <v>19.47</v>
      </c>
      <c r="AS370" s="27">
        <f t="shared" si="1049"/>
        <v>0.8053097345</v>
      </c>
      <c r="AT370" s="28"/>
      <c r="AU370" s="28">
        <v>8.0</v>
      </c>
      <c r="AV370" s="28">
        <v>8.0</v>
      </c>
      <c r="AW370" s="28">
        <f t="shared" si="1066"/>
        <v>41</v>
      </c>
      <c r="AX370" s="28">
        <v>57.0</v>
      </c>
      <c r="AY370" s="28">
        <v>98.0</v>
      </c>
      <c r="AZ370" s="28">
        <f t="shared" si="1051"/>
        <v>0.5816326531</v>
      </c>
      <c r="BA370" s="28">
        <v>58.2</v>
      </c>
      <c r="BB370" s="28">
        <f t="shared" si="1052"/>
        <v>0.4183673469</v>
      </c>
      <c r="BC370" s="29"/>
      <c r="BD370" s="29">
        <v>8.0</v>
      </c>
      <c r="BE370" s="29">
        <v>2.0</v>
      </c>
      <c r="BF370" s="29">
        <f t="shared" si="1053"/>
        <v>16</v>
      </c>
      <c r="BG370" s="29">
        <v>154.0</v>
      </c>
      <c r="BH370" s="29">
        <v>170.0</v>
      </c>
      <c r="BI370" s="29">
        <f t="shared" si="1054"/>
        <v>0.9058823529</v>
      </c>
      <c r="BJ370" s="29">
        <v>90.6</v>
      </c>
      <c r="BK370" s="29">
        <f t="shared" si="1055"/>
        <v>0.09411764706</v>
      </c>
      <c r="BL370" s="30"/>
      <c r="BM370" s="30">
        <v>8.0</v>
      </c>
      <c r="BN370" s="30">
        <v>0.0</v>
      </c>
      <c r="BO370" s="30">
        <f t="shared" si="1067"/>
        <v>24</v>
      </c>
      <c r="BP370" s="30">
        <v>205.0</v>
      </c>
      <c r="BQ370" s="30">
        <v>229.0</v>
      </c>
      <c r="BR370" s="30">
        <f t="shared" si="1057"/>
        <v>0.8951965066</v>
      </c>
      <c r="BS370" s="30">
        <v>89.5</v>
      </c>
      <c r="BT370" s="30">
        <f t="shared" si="1058"/>
        <v>0.1048034934</v>
      </c>
      <c r="BU370" s="31"/>
      <c r="BV370" s="31">
        <v>8.0</v>
      </c>
      <c r="BW370" s="31">
        <v>2.0</v>
      </c>
      <c r="BX370" s="31">
        <f t="shared" si="1059"/>
        <v>27</v>
      </c>
      <c r="BY370" s="31">
        <v>201.0</v>
      </c>
      <c r="BZ370" s="31">
        <v>228.0</v>
      </c>
      <c r="CA370" s="31">
        <f t="shared" si="1060"/>
        <v>0.8815789474</v>
      </c>
      <c r="CB370" s="31">
        <v>88.2</v>
      </c>
      <c r="CC370" s="31">
        <f t="shared" si="1061"/>
        <v>0.1184210526</v>
      </c>
      <c r="CD370" s="42"/>
      <c r="CE370" s="42">
        <v>8.0</v>
      </c>
      <c r="CF370" s="42">
        <v>10.0</v>
      </c>
      <c r="CG370" s="42">
        <f t="shared" si="1062"/>
        <v>44</v>
      </c>
      <c r="CH370" s="42">
        <v>94.0</v>
      </c>
      <c r="CI370" s="42">
        <v>138.0</v>
      </c>
      <c r="CJ370" s="42">
        <f t="shared" si="1063"/>
        <v>0.6811594203</v>
      </c>
      <c r="CK370" s="42">
        <v>68.1</v>
      </c>
      <c r="CL370" s="42">
        <f t="shared" si="1064"/>
        <v>0.3188405797</v>
      </c>
    </row>
    <row r="371" ht="16.5" customHeight="1">
      <c r="A371" s="23"/>
      <c r="B371" s="23">
        <v>9.0</v>
      </c>
      <c r="C371" s="23">
        <v>0.0</v>
      </c>
      <c r="D371" s="23">
        <f t="shared" si="1035"/>
        <v>0</v>
      </c>
      <c r="E371" s="23">
        <v>45.0</v>
      </c>
      <c r="F371" s="23">
        <v>45.0</v>
      </c>
      <c r="G371" s="23">
        <f t="shared" si="1036"/>
        <v>1</v>
      </c>
      <c r="H371" s="23">
        <v>100.0</v>
      </c>
      <c r="I371" s="23">
        <f t="shared" si="1037"/>
        <v>0</v>
      </c>
      <c r="J371" s="24"/>
      <c r="K371" s="24">
        <v>9.0</v>
      </c>
      <c r="L371" s="24">
        <v>7.0</v>
      </c>
      <c r="M371" s="24">
        <f t="shared" si="1038"/>
        <v>4</v>
      </c>
      <c r="N371" s="24">
        <v>29.0</v>
      </c>
      <c r="O371" s="24">
        <v>33.0</v>
      </c>
      <c r="P371" s="24">
        <f t="shared" si="1039"/>
        <v>0.8787878788</v>
      </c>
      <c r="Q371" s="24">
        <v>87.9</v>
      </c>
      <c r="R371" s="24">
        <f t="shared" si="1040"/>
        <v>0.1212121212</v>
      </c>
      <c r="S371" s="49"/>
      <c r="T371" s="49">
        <v>9.0</v>
      </c>
      <c r="U371" s="49">
        <v>8.0</v>
      </c>
      <c r="V371" s="49">
        <f t="shared" si="1065"/>
        <v>4</v>
      </c>
      <c r="W371" s="49">
        <v>41.0</v>
      </c>
      <c r="X371" s="49">
        <v>45.0</v>
      </c>
      <c r="Y371" s="49">
        <f t="shared" si="1042"/>
        <v>0.9111111111</v>
      </c>
      <c r="Z371" s="49">
        <v>91.1</v>
      </c>
      <c r="AA371" s="49">
        <f t="shared" si="1043"/>
        <v>0.08888888889</v>
      </c>
      <c r="AB371" s="50"/>
      <c r="AC371" s="50">
        <v>9.0</v>
      </c>
      <c r="AD371" s="50">
        <v>7.0</v>
      </c>
      <c r="AE371" s="50">
        <f t="shared" si="1044"/>
        <v>3</v>
      </c>
      <c r="AF371" s="50">
        <v>60.0</v>
      </c>
      <c r="AG371" s="50">
        <v>63.0</v>
      </c>
      <c r="AH371" s="50">
        <f t="shared" si="1045"/>
        <v>0.9523809524</v>
      </c>
      <c r="AI371" s="50">
        <v>95.2</v>
      </c>
      <c r="AJ371" s="50">
        <f t="shared" si="1046"/>
        <v>0.04761904762</v>
      </c>
      <c r="AK371" s="27"/>
      <c r="AL371" s="27">
        <v>9.0</v>
      </c>
      <c r="AM371" s="27">
        <v>7.0</v>
      </c>
      <c r="AN371" s="27">
        <f t="shared" ref="AN371:AN373" si="1068">AP371-AO371</f>
        <v>8</v>
      </c>
      <c r="AO371" s="27">
        <v>78.0</v>
      </c>
      <c r="AP371" s="27">
        <v>86.0</v>
      </c>
      <c r="AQ371" s="27">
        <f t="shared" si="1048"/>
        <v>0.9069767442</v>
      </c>
      <c r="AR371" s="27">
        <v>90.7</v>
      </c>
      <c r="AS371" s="27">
        <f t="shared" si="1049"/>
        <v>0.09302325581</v>
      </c>
      <c r="AT371" s="28"/>
      <c r="AU371" s="28">
        <v>9.0</v>
      </c>
      <c r="AV371" s="28">
        <v>1.0</v>
      </c>
      <c r="AW371" s="28">
        <f t="shared" si="1066"/>
        <v>13</v>
      </c>
      <c r="AX371" s="28">
        <v>156.0</v>
      </c>
      <c r="AY371" s="28">
        <v>169.0</v>
      </c>
      <c r="AZ371" s="28">
        <f t="shared" si="1051"/>
        <v>0.9230769231</v>
      </c>
      <c r="BA371" s="28">
        <v>92.3</v>
      </c>
      <c r="BB371" s="28">
        <f t="shared" si="1052"/>
        <v>0.07692307692</v>
      </c>
      <c r="BC371" s="29"/>
      <c r="BD371" s="29">
        <v>9.0</v>
      </c>
      <c r="BE371" s="29">
        <v>5.0</v>
      </c>
      <c r="BF371" s="29">
        <f t="shared" si="1053"/>
        <v>14</v>
      </c>
      <c r="BG371" s="29">
        <v>107.0</v>
      </c>
      <c r="BH371" s="29">
        <v>121.0</v>
      </c>
      <c r="BI371" s="29">
        <f t="shared" si="1054"/>
        <v>0.8842975207</v>
      </c>
      <c r="BJ371" s="29">
        <v>88.4</v>
      </c>
      <c r="BK371" s="29">
        <f t="shared" si="1055"/>
        <v>0.1157024793</v>
      </c>
      <c r="BL371" s="30"/>
      <c r="BM371" s="30">
        <v>9.0</v>
      </c>
      <c r="BN371" s="30">
        <v>6.0</v>
      </c>
      <c r="BO371" s="30">
        <f t="shared" si="1067"/>
        <v>19</v>
      </c>
      <c r="BP371" s="30">
        <v>142.0</v>
      </c>
      <c r="BQ371" s="30">
        <v>161.0</v>
      </c>
      <c r="BR371" s="30">
        <f t="shared" si="1057"/>
        <v>0.8819875776</v>
      </c>
      <c r="BS371" s="30">
        <v>88.2</v>
      </c>
      <c r="BT371" s="30">
        <f t="shared" si="1058"/>
        <v>0.1180124224</v>
      </c>
      <c r="BU371" s="31"/>
      <c r="BV371" s="31">
        <v>9.0</v>
      </c>
      <c r="BW371" s="31">
        <v>11.0</v>
      </c>
      <c r="BX371" s="31">
        <f t="shared" si="1059"/>
        <v>31</v>
      </c>
      <c r="BY371" s="31">
        <v>140.0</v>
      </c>
      <c r="BZ371" s="31">
        <v>171.0</v>
      </c>
      <c r="CA371" s="31">
        <f t="shared" si="1060"/>
        <v>0.8187134503</v>
      </c>
      <c r="CB371" s="31">
        <v>81.9</v>
      </c>
      <c r="CC371" s="31">
        <f t="shared" si="1061"/>
        <v>0.1812865497</v>
      </c>
      <c r="CD371" s="42"/>
      <c r="CE371" s="42">
        <v>9.0</v>
      </c>
      <c r="CF371" s="42">
        <v>7.0</v>
      </c>
      <c r="CG371" s="42">
        <f t="shared" si="1062"/>
        <v>23</v>
      </c>
      <c r="CH371" s="42">
        <v>144.0</v>
      </c>
      <c r="CI371" s="42">
        <v>167.0</v>
      </c>
      <c r="CJ371" s="42">
        <f t="shared" si="1063"/>
        <v>0.8622754491</v>
      </c>
      <c r="CK371" s="42">
        <v>86.2</v>
      </c>
      <c r="CL371" s="42">
        <f t="shared" si="1064"/>
        <v>0.1377245509</v>
      </c>
    </row>
    <row r="372" ht="16.5" customHeight="1">
      <c r="A372" s="23"/>
      <c r="B372" s="23">
        <v>10.0</v>
      </c>
      <c r="C372" s="23">
        <v>5.0</v>
      </c>
      <c r="D372" s="23">
        <f t="shared" si="1035"/>
        <v>3</v>
      </c>
      <c r="E372" s="23">
        <v>28.0</v>
      </c>
      <c r="F372" s="23">
        <v>31.0</v>
      </c>
      <c r="G372" s="23">
        <f t="shared" si="1036"/>
        <v>0.9032258065</v>
      </c>
      <c r="H372" s="23">
        <v>90.3</v>
      </c>
      <c r="I372" s="23">
        <f t="shared" si="1037"/>
        <v>0.09677419355</v>
      </c>
      <c r="J372" s="24"/>
      <c r="K372" s="24">
        <v>10.0</v>
      </c>
      <c r="L372" s="24">
        <v>9.0</v>
      </c>
      <c r="M372" s="24">
        <f t="shared" si="1038"/>
        <v>16</v>
      </c>
      <c r="N372" s="24">
        <v>26.0</v>
      </c>
      <c r="O372" s="24">
        <v>42.0</v>
      </c>
      <c r="P372" s="24">
        <f t="shared" si="1039"/>
        <v>0.619047619</v>
      </c>
      <c r="Q372" s="24">
        <v>61.9</v>
      </c>
      <c r="R372" s="24">
        <f t="shared" si="1040"/>
        <v>0.380952381</v>
      </c>
      <c r="S372" s="49"/>
      <c r="T372" s="49">
        <v>10.0</v>
      </c>
      <c r="U372" s="49">
        <v>9.0</v>
      </c>
      <c r="V372" s="49">
        <f t="shared" si="1065"/>
        <v>6</v>
      </c>
      <c r="W372" s="49">
        <v>44.0</v>
      </c>
      <c r="X372" s="49">
        <v>50.0</v>
      </c>
      <c r="Y372" s="49">
        <f t="shared" si="1042"/>
        <v>0.88</v>
      </c>
      <c r="Z372" s="49">
        <v>88.0</v>
      </c>
      <c r="AA372" s="49">
        <f t="shared" si="1043"/>
        <v>0.12</v>
      </c>
      <c r="AB372" s="50"/>
      <c r="AC372" s="50">
        <v>10.0</v>
      </c>
      <c r="AD372" s="50">
        <v>1.0</v>
      </c>
      <c r="AE372" s="50">
        <v>73.0</v>
      </c>
      <c r="AF372" s="50">
        <v>9.0</v>
      </c>
      <c r="AG372" s="50">
        <v>82.0</v>
      </c>
      <c r="AH372" s="50">
        <f t="shared" si="1045"/>
        <v>0.1097560976</v>
      </c>
      <c r="AI372" s="50">
        <v>10.97</v>
      </c>
      <c r="AJ372" s="50">
        <f t="shared" si="1046"/>
        <v>0.8902439024</v>
      </c>
      <c r="AK372" s="27"/>
      <c r="AL372" s="27">
        <v>10.0</v>
      </c>
      <c r="AM372" s="27">
        <v>2.0</v>
      </c>
      <c r="AN372" s="27">
        <f t="shared" si="1068"/>
        <v>11</v>
      </c>
      <c r="AO372" s="27">
        <v>152.0</v>
      </c>
      <c r="AP372" s="27">
        <v>163.0</v>
      </c>
      <c r="AQ372" s="27">
        <f t="shared" si="1048"/>
        <v>0.9325153374</v>
      </c>
      <c r="AR372" s="27">
        <v>93.3</v>
      </c>
      <c r="AS372" s="27">
        <f t="shared" si="1049"/>
        <v>0.06748466258</v>
      </c>
      <c r="AT372" s="28"/>
      <c r="AU372" s="28">
        <v>10.0</v>
      </c>
      <c r="AV372" s="28">
        <v>10.0</v>
      </c>
      <c r="AW372" s="28">
        <f t="shared" si="1066"/>
        <v>12</v>
      </c>
      <c r="AX372" s="28">
        <v>28.0</v>
      </c>
      <c r="AY372" s="28">
        <v>40.0</v>
      </c>
      <c r="AZ372" s="28">
        <f t="shared" si="1051"/>
        <v>0.7</v>
      </c>
      <c r="BA372" s="28">
        <v>70.0</v>
      </c>
      <c r="BB372" s="28">
        <f t="shared" si="1052"/>
        <v>0.3</v>
      </c>
      <c r="BC372" s="29"/>
      <c r="BD372" s="29">
        <v>10.0</v>
      </c>
      <c r="BE372" s="29">
        <v>0.0</v>
      </c>
      <c r="BF372" s="29">
        <v>106.0</v>
      </c>
      <c r="BG372" s="29">
        <v>1.0</v>
      </c>
      <c r="BH372" s="29">
        <v>107.0</v>
      </c>
      <c r="BI372" s="29">
        <f t="shared" si="1054"/>
        <v>0.009345794393</v>
      </c>
      <c r="BJ372" s="29">
        <v>0.93</v>
      </c>
      <c r="BK372" s="29">
        <f t="shared" si="1055"/>
        <v>0.9906542056</v>
      </c>
      <c r="BL372" s="30"/>
      <c r="BM372" s="30">
        <v>10.0</v>
      </c>
      <c r="BN372" s="30">
        <v>3.0</v>
      </c>
      <c r="BO372" s="30">
        <f t="shared" si="1067"/>
        <v>19</v>
      </c>
      <c r="BP372" s="30">
        <v>175.0</v>
      </c>
      <c r="BQ372" s="30">
        <v>194.0</v>
      </c>
      <c r="BR372" s="30">
        <f t="shared" si="1057"/>
        <v>0.9020618557</v>
      </c>
      <c r="BS372" s="30">
        <v>90.2</v>
      </c>
      <c r="BT372" s="30">
        <f t="shared" si="1058"/>
        <v>0.09793814433</v>
      </c>
      <c r="BU372" s="31"/>
      <c r="BV372" s="31">
        <v>10.0</v>
      </c>
      <c r="BW372" s="31">
        <v>8.0</v>
      </c>
      <c r="BX372" s="31">
        <f t="shared" si="1059"/>
        <v>25</v>
      </c>
      <c r="BY372" s="31">
        <v>76.0</v>
      </c>
      <c r="BZ372" s="31">
        <v>101.0</v>
      </c>
      <c r="CA372" s="31">
        <f t="shared" si="1060"/>
        <v>0.7524752475</v>
      </c>
      <c r="CB372" s="31">
        <v>75.2</v>
      </c>
      <c r="CC372" s="31">
        <f t="shared" si="1061"/>
        <v>0.2475247525</v>
      </c>
      <c r="CD372" s="42"/>
      <c r="CE372" s="42">
        <v>10.0</v>
      </c>
      <c r="CF372" s="42">
        <v>1.0</v>
      </c>
      <c r="CG372" s="42">
        <f t="shared" si="1062"/>
        <v>36</v>
      </c>
      <c r="CH372" s="42">
        <v>327.0</v>
      </c>
      <c r="CI372" s="42">
        <v>363.0</v>
      </c>
      <c r="CJ372" s="42">
        <f t="shared" si="1063"/>
        <v>0.9008264463</v>
      </c>
      <c r="CK372" s="42">
        <v>90.1</v>
      </c>
      <c r="CL372" s="42">
        <f t="shared" si="1064"/>
        <v>0.09917355372</v>
      </c>
    </row>
    <row r="373" ht="16.5" customHeight="1">
      <c r="A373" s="23"/>
      <c r="B373" s="23">
        <v>11.0</v>
      </c>
      <c r="C373" s="23">
        <v>2.0</v>
      </c>
      <c r="D373" s="23">
        <f t="shared" si="1035"/>
        <v>1</v>
      </c>
      <c r="E373" s="23">
        <v>41.0</v>
      </c>
      <c r="F373" s="23">
        <v>42.0</v>
      </c>
      <c r="G373" s="23">
        <f t="shared" si="1036"/>
        <v>0.9761904762</v>
      </c>
      <c r="H373" s="23">
        <v>97.6</v>
      </c>
      <c r="I373" s="23">
        <f t="shared" si="1037"/>
        <v>0.02380952381</v>
      </c>
      <c r="J373" s="24"/>
      <c r="K373" s="24">
        <v>11.0</v>
      </c>
      <c r="L373" s="24">
        <v>7.0</v>
      </c>
      <c r="M373" s="24">
        <f t="shared" si="1038"/>
        <v>12</v>
      </c>
      <c r="N373" s="24">
        <v>8.0</v>
      </c>
      <c r="O373" s="24">
        <v>20.0</v>
      </c>
      <c r="P373" s="24">
        <f t="shared" si="1039"/>
        <v>0.4</v>
      </c>
      <c r="Q373" s="24">
        <v>40.0</v>
      </c>
      <c r="R373" s="24">
        <f t="shared" si="1040"/>
        <v>0.6</v>
      </c>
      <c r="S373" s="49"/>
      <c r="T373" s="49">
        <v>11.0</v>
      </c>
      <c r="U373" s="49">
        <v>3.0</v>
      </c>
      <c r="V373" s="49">
        <f t="shared" si="1065"/>
        <v>3</v>
      </c>
      <c r="W373" s="49">
        <v>98.0</v>
      </c>
      <c r="X373" s="49">
        <v>101.0</v>
      </c>
      <c r="Y373" s="49">
        <f t="shared" si="1042"/>
        <v>0.9702970297</v>
      </c>
      <c r="Z373" s="49">
        <v>97.0</v>
      </c>
      <c r="AA373" s="49">
        <f t="shared" si="1043"/>
        <v>0.0297029703</v>
      </c>
      <c r="AB373" s="50"/>
      <c r="AC373" s="50">
        <v>11.0</v>
      </c>
      <c r="AD373" s="50">
        <v>3.0</v>
      </c>
      <c r="AE373" s="50">
        <f>AG373-AF373</f>
        <v>5</v>
      </c>
      <c r="AF373" s="50">
        <v>118.0</v>
      </c>
      <c r="AG373" s="50">
        <v>123.0</v>
      </c>
      <c r="AH373" s="50">
        <f t="shared" si="1045"/>
        <v>0.9593495935</v>
      </c>
      <c r="AI373" s="50">
        <v>95.9</v>
      </c>
      <c r="AJ373" s="50">
        <f t="shared" si="1046"/>
        <v>0.0406504065</v>
      </c>
      <c r="AK373" s="27"/>
      <c r="AL373" s="27">
        <v>11.0</v>
      </c>
      <c r="AM373" s="27">
        <v>4.0</v>
      </c>
      <c r="AN373" s="27">
        <f t="shared" si="1068"/>
        <v>7</v>
      </c>
      <c r="AO373" s="27">
        <v>117.0</v>
      </c>
      <c r="AP373" s="27">
        <v>124.0</v>
      </c>
      <c r="AQ373" s="27">
        <f t="shared" si="1048"/>
        <v>0.9435483871</v>
      </c>
      <c r="AR373" s="27">
        <v>94.4</v>
      </c>
      <c r="AS373" s="27">
        <f t="shared" si="1049"/>
        <v>0.0564516129</v>
      </c>
      <c r="AT373" s="28"/>
      <c r="AU373" s="28">
        <v>11.0</v>
      </c>
      <c r="AV373" s="28">
        <v>0.0</v>
      </c>
      <c r="AW373" s="28">
        <f t="shared" si="1066"/>
        <v>0</v>
      </c>
      <c r="AX373" s="28">
        <v>126.0</v>
      </c>
      <c r="AY373" s="28">
        <v>126.0</v>
      </c>
      <c r="AZ373" s="28">
        <f t="shared" si="1051"/>
        <v>1</v>
      </c>
      <c r="BA373" s="28">
        <v>100.0</v>
      </c>
      <c r="BB373" s="28">
        <f t="shared" si="1052"/>
        <v>0</v>
      </c>
      <c r="BC373" s="29"/>
      <c r="BD373" s="29">
        <v>11.0</v>
      </c>
      <c r="BE373" s="29">
        <v>4.0</v>
      </c>
      <c r="BF373" s="29">
        <f>BH373-BG373</f>
        <v>14</v>
      </c>
      <c r="BG373" s="29">
        <v>129.0</v>
      </c>
      <c r="BH373" s="29">
        <v>143.0</v>
      </c>
      <c r="BI373" s="29">
        <f t="shared" si="1054"/>
        <v>0.9020979021</v>
      </c>
      <c r="BJ373" s="29">
        <v>90.2</v>
      </c>
      <c r="BK373" s="29">
        <f t="shared" si="1055"/>
        <v>0.0979020979</v>
      </c>
      <c r="BL373" s="30"/>
      <c r="BM373" s="30">
        <v>11.0</v>
      </c>
      <c r="BN373" s="30">
        <v>5.0</v>
      </c>
      <c r="BO373" s="30">
        <f t="shared" si="1067"/>
        <v>18</v>
      </c>
      <c r="BP373" s="30">
        <v>139.0</v>
      </c>
      <c r="BQ373" s="30">
        <v>157.0</v>
      </c>
      <c r="BR373" s="30">
        <f t="shared" si="1057"/>
        <v>0.8853503185</v>
      </c>
      <c r="BS373" s="30">
        <v>88.5</v>
      </c>
      <c r="BT373" s="30">
        <f t="shared" si="1058"/>
        <v>0.1146496815</v>
      </c>
      <c r="BU373" s="31"/>
      <c r="BV373" s="31">
        <v>11.0</v>
      </c>
      <c r="BW373" s="31">
        <v>6.0</v>
      </c>
      <c r="BX373" s="31">
        <f t="shared" si="1059"/>
        <v>19</v>
      </c>
      <c r="BY373" s="31">
        <v>141.0</v>
      </c>
      <c r="BZ373" s="31">
        <v>160.0</v>
      </c>
      <c r="CA373" s="31">
        <f t="shared" si="1060"/>
        <v>0.88125</v>
      </c>
      <c r="CB373" s="31">
        <v>88.1</v>
      </c>
      <c r="CC373" s="31">
        <f t="shared" si="1061"/>
        <v>0.11875</v>
      </c>
      <c r="CD373" s="42"/>
      <c r="CE373" s="42">
        <v>11.0</v>
      </c>
      <c r="CF373" s="42">
        <v>8.0</v>
      </c>
      <c r="CG373" s="42">
        <f t="shared" si="1062"/>
        <v>32</v>
      </c>
      <c r="CH373" s="42">
        <v>121.0</v>
      </c>
      <c r="CI373" s="42">
        <v>153.0</v>
      </c>
      <c r="CJ373" s="42">
        <f t="shared" si="1063"/>
        <v>0.7908496732</v>
      </c>
      <c r="CK373" s="42">
        <v>79.1</v>
      </c>
      <c r="CL373" s="42">
        <f t="shared" si="1064"/>
        <v>0.2091503268</v>
      </c>
    </row>
    <row r="374" ht="16.5" customHeight="1">
      <c r="A374" s="36" t="s">
        <v>25</v>
      </c>
      <c r="B374" s="37"/>
      <c r="C374" s="37"/>
      <c r="D374" s="37"/>
      <c r="E374" s="37"/>
      <c r="F374" s="37"/>
      <c r="G374" s="36">
        <f t="shared" ref="G374:H374" si="1069">SUM(G362:G373)/12</f>
        <v>0.9028504175</v>
      </c>
      <c r="H374" s="36">
        <f t="shared" si="1069"/>
        <v>90.3</v>
      </c>
      <c r="I374" s="36">
        <f>SUM(I362:I373)/12*100</f>
        <v>9.714958251</v>
      </c>
      <c r="J374" s="37"/>
      <c r="K374" s="37"/>
      <c r="L374" s="37"/>
      <c r="M374" s="37"/>
      <c r="N374" s="37"/>
      <c r="O374" s="37"/>
      <c r="P374" s="36">
        <f t="shared" ref="P374:Q374" si="1070">SUM(P362:P373)/12</f>
        <v>0.8406232055</v>
      </c>
      <c r="Q374" s="36">
        <f t="shared" si="1070"/>
        <v>84.05</v>
      </c>
      <c r="R374" s="36">
        <f>SUM(R362:R373)/12*100</f>
        <v>15.93767945</v>
      </c>
      <c r="S374" s="37"/>
      <c r="T374" s="37"/>
      <c r="U374" s="37"/>
      <c r="V374" s="37"/>
      <c r="W374" s="37"/>
      <c r="X374" s="37"/>
      <c r="Y374" s="36">
        <f t="shared" ref="Y374:Z374" si="1071">SUM(Y362:Y373)/12</f>
        <v>0.8649212107</v>
      </c>
      <c r="Z374" s="36">
        <f t="shared" si="1071"/>
        <v>86.49166667</v>
      </c>
      <c r="AA374" s="36">
        <f>SUM(AA362:AA373)/12*100</f>
        <v>13.50787893</v>
      </c>
      <c r="AB374" s="37"/>
      <c r="AC374" s="37"/>
      <c r="AD374" s="37"/>
      <c r="AE374" s="37"/>
      <c r="AF374" s="37"/>
      <c r="AG374" s="37"/>
      <c r="AH374" s="36">
        <f t="shared" ref="AH374:AI374" si="1072">SUM(AH362:AH373)/12</f>
        <v>0.8190140988</v>
      </c>
      <c r="AI374" s="36">
        <f t="shared" si="1072"/>
        <v>81.88916667</v>
      </c>
      <c r="AJ374" s="36">
        <f>SUM(AJ362:AJ373)/12*100</f>
        <v>18.09859012</v>
      </c>
      <c r="AK374" s="37"/>
      <c r="AL374" s="37"/>
      <c r="AM374" s="37"/>
      <c r="AN374" s="37"/>
      <c r="AO374" s="37"/>
      <c r="AP374" s="37"/>
      <c r="AQ374" s="36">
        <f t="shared" ref="AQ374:AR374" si="1073">SUM(AQ362:AQ373)/12</f>
        <v>0.8467956074</v>
      </c>
      <c r="AR374" s="36">
        <f t="shared" si="1073"/>
        <v>84.68916667</v>
      </c>
      <c r="AS374" s="36">
        <f>SUM(AS362:AS373)/12*100</f>
        <v>15.32043926</v>
      </c>
      <c r="AT374" s="37"/>
      <c r="AU374" s="37"/>
      <c r="AV374" s="37"/>
      <c r="AW374" s="37"/>
      <c r="AX374" s="37"/>
      <c r="AY374" s="37"/>
      <c r="AZ374" s="36">
        <f t="shared" ref="AZ374:BA374" si="1074">SUM(AZ362:AZ373)/12</f>
        <v>0.7977939595</v>
      </c>
      <c r="BA374" s="36">
        <f t="shared" si="1074"/>
        <v>79.7875</v>
      </c>
      <c r="BB374" s="36">
        <f>SUM(BB362:BB373)/12*100</f>
        <v>20.22060405</v>
      </c>
      <c r="BC374" s="37"/>
      <c r="BD374" s="37"/>
      <c r="BE374" s="37"/>
      <c r="BF374" s="37"/>
      <c r="BG374" s="37"/>
      <c r="BH374" s="37"/>
      <c r="BI374" s="36">
        <f t="shared" ref="BI374:BJ374" si="1075">SUM(BI362:BI373)/12</f>
        <v>0.767308831</v>
      </c>
      <c r="BJ374" s="36">
        <f t="shared" si="1075"/>
        <v>76.7275</v>
      </c>
      <c r="BK374" s="36">
        <f>SUM(BK362:BK373)/12*100</f>
        <v>23.2691169</v>
      </c>
      <c r="BL374" s="37"/>
      <c r="BM374" s="37"/>
      <c r="BN374" s="37"/>
      <c r="BO374" s="37"/>
      <c r="BP374" s="37"/>
      <c r="BQ374" s="37"/>
      <c r="BR374" s="36">
        <f t="shared" ref="BR374:BS374" si="1076">SUM(BR362:BR373)/12</f>
        <v>0.7715005013</v>
      </c>
      <c r="BS374" s="36">
        <f t="shared" si="1076"/>
        <v>77.14166667</v>
      </c>
      <c r="BT374" s="36">
        <f>SUM(BT362:BT373)/12*100</f>
        <v>22.84994987</v>
      </c>
      <c r="BU374" s="37"/>
      <c r="BV374" s="37"/>
      <c r="BW374" s="37"/>
      <c r="BX374" s="37"/>
      <c r="BY374" s="37"/>
      <c r="BZ374" s="37"/>
      <c r="CA374" s="36">
        <f t="shared" ref="CA374:CB374" si="1077">SUM(CA362:CA373)/12</f>
        <v>0.8101277929</v>
      </c>
      <c r="CB374" s="36">
        <f t="shared" si="1077"/>
        <v>81.01666667</v>
      </c>
      <c r="CC374" s="36">
        <f>SUM(CC362:CC373)/12*100</f>
        <v>18.98722071</v>
      </c>
      <c r="CD374" s="37"/>
      <c r="CE374" s="37"/>
      <c r="CF374" s="37"/>
      <c r="CG374" s="37"/>
      <c r="CH374" s="37"/>
      <c r="CI374" s="37"/>
      <c r="CJ374" s="36">
        <f t="shared" ref="CJ374:CK374" si="1078">SUM(CJ362:CJ373)/12</f>
        <v>0.8613307697</v>
      </c>
      <c r="CK374" s="36">
        <f t="shared" si="1078"/>
        <v>86.125</v>
      </c>
      <c r="CL374" s="36">
        <f>SUM(CL362:CL373)/12*100</f>
        <v>13.86692303</v>
      </c>
    </row>
    <row r="375" ht="16.5" customHeight="1">
      <c r="A375" s="38" t="s">
        <v>26</v>
      </c>
      <c r="B375" s="39"/>
      <c r="C375" s="39"/>
      <c r="D375" s="39"/>
      <c r="E375" s="39"/>
      <c r="F375" s="39"/>
      <c r="G375" s="38">
        <f>STDEV(G362:G373)</f>
        <v>0.1250292301</v>
      </c>
      <c r="H375" s="38"/>
      <c r="I375" s="38">
        <f>STDEV(I362:I373)</f>
        <v>0.1250292301</v>
      </c>
      <c r="J375" s="39"/>
      <c r="K375" s="39"/>
      <c r="L375" s="39"/>
      <c r="M375" s="39"/>
      <c r="N375" s="39"/>
      <c r="O375" s="39"/>
      <c r="P375" s="38">
        <f>STDEV(P362:P373)</f>
        <v>0.1972454874</v>
      </c>
      <c r="Q375" s="38"/>
      <c r="R375" s="38">
        <f>STDEV(R362:R373)</f>
        <v>0.1972454874</v>
      </c>
      <c r="S375" s="39"/>
      <c r="T375" s="39"/>
      <c r="U375" s="39"/>
      <c r="V375" s="39"/>
      <c r="W375" s="39"/>
      <c r="X375" s="39"/>
      <c r="Y375" s="38">
        <f>STDEV(Y362:Y373)</f>
        <v>0.1795695806</v>
      </c>
      <c r="Z375" s="38"/>
      <c r="AA375" s="38">
        <f>STDEV(AA362:AA373)</f>
        <v>0.1795695806</v>
      </c>
      <c r="AB375" s="39"/>
      <c r="AC375" s="39"/>
      <c r="AD375" s="39"/>
      <c r="AE375" s="39"/>
      <c r="AF375" s="39"/>
      <c r="AG375" s="39"/>
      <c r="AH375" s="38">
        <f>STDEV(AH362:AH373)</f>
        <v>0.253928668</v>
      </c>
      <c r="AI375" s="38"/>
      <c r="AJ375" s="38">
        <f>STDEV(AJ362:AJ373)</f>
        <v>0.253928668</v>
      </c>
      <c r="AK375" s="39"/>
      <c r="AL375" s="39"/>
      <c r="AM375" s="39"/>
      <c r="AN375" s="39"/>
      <c r="AO375" s="39"/>
      <c r="AP375" s="39"/>
      <c r="AQ375" s="38">
        <f>STDEV(AQ362:AQ373)</f>
        <v>0.2170805668</v>
      </c>
      <c r="AR375" s="38"/>
      <c r="AS375" s="38">
        <f>STDEV(AS362:AS373)</f>
        <v>0.2170805668</v>
      </c>
      <c r="AT375" s="39"/>
      <c r="AU375" s="39"/>
      <c r="AV375" s="39"/>
      <c r="AW375" s="39"/>
      <c r="AX375" s="39"/>
      <c r="AY375" s="39"/>
      <c r="AZ375" s="38">
        <f>STDEV(AZ362:AZ373)</f>
        <v>0.2377719649</v>
      </c>
      <c r="BA375" s="38"/>
      <c r="BB375" s="38">
        <f>STDEV(BB362:BB373)</f>
        <v>0.2377719649</v>
      </c>
      <c r="BC375" s="39"/>
      <c r="BD375" s="39"/>
      <c r="BE375" s="39"/>
      <c r="BF375" s="39"/>
      <c r="BG375" s="39"/>
      <c r="BH375" s="39"/>
      <c r="BI375" s="38">
        <f>STDEV(BI362:BI373)</f>
        <v>0.2590410389</v>
      </c>
      <c r="BJ375" s="38"/>
      <c r="BK375" s="38">
        <f>STDEV(BK362:BK373)</f>
        <v>0.2590410389</v>
      </c>
      <c r="BL375" s="39"/>
      <c r="BM375" s="39"/>
      <c r="BN375" s="39"/>
      <c r="BO375" s="39"/>
      <c r="BP375" s="39"/>
      <c r="BQ375" s="39"/>
      <c r="BR375" s="38">
        <f>STDEV(BR362:BR373)</f>
        <v>0.2585285716</v>
      </c>
      <c r="BS375" s="38"/>
      <c r="BT375" s="38">
        <f>STDEV(BT362:BT373)</f>
        <v>0.2585285716</v>
      </c>
      <c r="BU375" s="39"/>
      <c r="BV375" s="39"/>
      <c r="BW375" s="39"/>
      <c r="BX375" s="39"/>
      <c r="BY375" s="39"/>
      <c r="BZ375" s="39"/>
      <c r="CA375" s="38">
        <f>STDEV(CA362:CA373)</f>
        <v>0.1335515877</v>
      </c>
      <c r="CB375" s="38"/>
      <c r="CC375" s="38">
        <f>STDEV(CC362:CC373)</f>
        <v>0.1335515877</v>
      </c>
      <c r="CD375" s="39"/>
      <c r="CE375" s="39"/>
      <c r="CF375" s="39"/>
      <c r="CG375" s="39"/>
      <c r="CH375" s="39"/>
      <c r="CI375" s="39"/>
      <c r="CJ375" s="38">
        <f>STDEV(CJ362:CJ373)</f>
        <v>0.06591359615</v>
      </c>
      <c r="CK375" s="38"/>
      <c r="CL375" s="38">
        <f>STDEV(CL362:CL373)</f>
        <v>0.06591359615</v>
      </c>
    </row>
    <row r="376" ht="16.5" customHeight="1">
      <c r="A376" s="40" t="s">
        <v>27</v>
      </c>
      <c r="B376" s="41"/>
      <c r="C376" s="41"/>
      <c r="D376" s="41"/>
      <c r="E376" s="41"/>
      <c r="F376" s="41"/>
      <c r="G376" s="40">
        <f>VAR(G362:G373)</f>
        <v>0.01563230837</v>
      </c>
      <c r="H376" s="40"/>
      <c r="I376" s="40">
        <f>VAR(I362:I373)</f>
        <v>0.01563230837</v>
      </c>
      <c r="J376" s="41"/>
      <c r="K376" s="41"/>
      <c r="L376" s="41"/>
      <c r="M376" s="41"/>
      <c r="N376" s="41"/>
      <c r="O376" s="41"/>
      <c r="P376" s="40">
        <f>VAR(P362:P373)</f>
        <v>0.0389057823</v>
      </c>
      <c r="Q376" s="41"/>
      <c r="R376" s="40">
        <f>VAR(R362:R373)</f>
        <v>0.0389057823</v>
      </c>
      <c r="S376" s="41"/>
      <c r="T376" s="41"/>
      <c r="U376" s="41"/>
      <c r="V376" s="41"/>
      <c r="W376" s="41"/>
      <c r="X376" s="41"/>
      <c r="Y376" s="40">
        <f>VAR(Y362:Y373)</f>
        <v>0.03224523428</v>
      </c>
      <c r="Z376" s="41"/>
      <c r="AA376" s="40">
        <f>VAR(AA362:AA373)</f>
        <v>0.03224523428</v>
      </c>
      <c r="AB376" s="41"/>
      <c r="AC376" s="41"/>
      <c r="AD376" s="41"/>
      <c r="AE376" s="41"/>
      <c r="AF376" s="41"/>
      <c r="AG376" s="41"/>
      <c r="AH376" s="40">
        <f>VAR(AH362:AH373)</f>
        <v>0.06447976845</v>
      </c>
      <c r="AI376" s="41"/>
      <c r="AJ376" s="40">
        <f>VAR(AJ362:AJ373)</f>
        <v>0.06447976845</v>
      </c>
      <c r="AK376" s="41"/>
      <c r="AL376" s="41"/>
      <c r="AM376" s="41"/>
      <c r="AN376" s="41"/>
      <c r="AO376" s="41"/>
      <c r="AP376" s="41"/>
      <c r="AQ376" s="40">
        <f>VAR(AQ362:AQ373)</f>
        <v>0.04712397249</v>
      </c>
      <c r="AR376" s="41"/>
      <c r="AS376" s="40">
        <f>VAR(AS362:AS373)</f>
        <v>0.04712397249</v>
      </c>
      <c r="AT376" s="41"/>
      <c r="AU376" s="41"/>
      <c r="AV376" s="41"/>
      <c r="AW376" s="41"/>
      <c r="AX376" s="41"/>
      <c r="AY376" s="41"/>
      <c r="AZ376" s="40">
        <f>VAR(AZ362:AZ373)</f>
        <v>0.05653550727</v>
      </c>
      <c r="BA376" s="41"/>
      <c r="BB376" s="40">
        <f>VAR(BB362:BB373)</f>
        <v>0.05653550727</v>
      </c>
      <c r="BC376" s="41"/>
      <c r="BD376" s="41"/>
      <c r="BE376" s="41"/>
      <c r="BF376" s="41"/>
      <c r="BG376" s="41"/>
      <c r="BH376" s="41"/>
      <c r="BI376" s="40">
        <f>VAR(BI362:BI373)</f>
        <v>0.06710225986</v>
      </c>
      <c r="BJ376" s="41"/>
      <c r="BK376" s="40">
        <f>VAR(BK362:BK373)</f>
        <v>0.06710225986</v>
      </c>
      <c r="BL376" s="41"/>
      <c r="BM376" s="41"/>
      <c r="BN376" s="41"/>
      <c r="BO376" s="41"/>
      <c r="BP376" s="41"/>
      <c r="BQ376" s="41"/>
      <c r="BR376" s="40">
        <f>VAR(BR362:BR373)</f>
        <v>0.06683702235</v>
      </c>
      <c r="BS376" s="41"/>
      <c r="BT376" s="40">
        <f>VAR(BT362:BT373)</f>
        <v>0.06683702235</v>
      </c>
      <c r="BU376" s="41"/>
      <c r="BV376" s="41"/>
      <c r="BW376" s="41"/>
      <c r="BX376" s="41"/>
      <c r="BY376" s="41"/>
      <c r="BZ376" s="41"/>
      <c r="CA376" s="40">
        <f>VAR(CA362:CA373)</f>
        <v>0.01783602656</v>
      </c>
      <c r="CB376" s="41"/>
      <c r="CC376" s="40">
        <f>VAR(CC362:CC373)</f>
        <v>0.01783602656</v>
      </c>
      <c r="CD376" s="41"/>
      <c r="CE376" s="41"/>
      <c r="CF376" s="41"/>
      <c r="CG376" s="41"/>
      <c r="CH376" s="41"/>
      <c r="CI376" s="41"/>
      <c r="CJ376" s="40">
        <f>VAR(CJ362:CJ373)</f>
        <v>0.004344602158</v>
      </c>
      <c r="CK376" s="41"/>
      <c r="CL376" s="40">
        <f>VAR(CL362:CL373)</f>
        <v>0.004344602158</v>
      </c>
    </row>
    <row r="377" ht="16.5" customHeight="1">
      <c r="A377" s="23"/>
      <c r="B377" s="23">
        <v>0.0</v>
      </c>
      <c r="C377" s="23">
        <v>6.0</v>
      </c>
      <c r="D377" s="23">
        <f t="shared" ref="D377:D388" si="1079">F377-E377</f>
        <v>5</v>
      </c>
      <c r="E377" s="23">
        <v>26.0</v>
      </c>
      <c r="F377" s="23">
        <v>31.0</v>
      </c>
      <c r="G377" s="23">
        <f t="shared" ref="G377:G383" si="1080">E377/F377</f>
        <v>0.8387096774</v>
      </c>
      <c r="H377" s="23">
        <v>83.9</v>
      </c>
      <c r="I377" s="23">
        <f t="shared" ref="I377:I383" si="1081">D377/F377</f>
        <v>0.1612903226</v>
      </c>
      <c r="J377" s="24"/>
      <c r="K377" s="24">
        <v>0.0</v>
      </c>
      <c r="L377" s="24">
        <v>0.0</v>
      </c>
      <c r="M377" s="24">
        <f t="shared" ref="M377:M388" si="1082">O377-N377</f>
        <v>0</v>
      </c>
      <c r="N377" s="24">
        <v>77.0</v>
      </c>
      <c r="O377" s="24">
        <v>77.0</v>
      </c>
      <c r="P377" s="24">
        <f t="shared" ref="P377:P388" si="1083">N377/O377</f>
        <v>1</v>
      </c>
      <c r="Q377" s="24">
        <v>100.0</v>
      </c>
      <c r="R377" s="24">
        <f t="shared" ref="R377:R388" si="1084">M377/O377</f>
        <v>0</v>
      </c>
      <c r="S377" s="49"/>
      <c r="T377" s="49">
        <v>0.0</v>
      </c>
      <c r="U377" s="49">
        <v>11.0</v>
      </c>
      <c r="V377" s="49">
        <f t="shared" ref="V377:V388" si="1085">X377-W377</f>
        <v>14</v>
      </c>
      <c r="W377" s="49">
        <v>21.0</v>
      </c>
      <c r="X377" s="49">
        <v>35.0</v>
      </c>
      <c r="Y377" s="49">
        <f t="shared" ref="Y377:Y385" si="1086">W377/X377</f>
        <v>0.6</v>
      </c>
      <c r="Z377" s="49">
        <v>60.0</v>
      </c>
      <c r="AA377" s="49">
        <f t="shared" ref="AA377:AA385" si="1087">V377/X377</f>
        <v>0.4</v>
      </c>
      <c r="AB377" s="50"/>
      <c r="AC377" s="50">
        <v>0.0</v>
      </c>
      <c r="AD377" s="50">
        <v>1.0</v>
      </c>
      <c r="AE377" s="50">
        <f t="shared" ref="AE377:AE388" si="1088">AG377-AF377</f>
        <v>6</v>
      </c>
      <c r="AF377" s="50">
        <v>134.0</v>
      </c>
      <c r="AG377" s="50">
        <v>140.0</v>
      </c>
      <c r="AH377" s="50">
        <f t="shared" ref="AH377:AH388" si="1089">AF377/AG377</f>
        <v>0.9571428571</v>
      </c>
      <c r="AI377" s="50">
        <v>95.7</v>
      </c>
      <c r="AJ377" s="50">
        <f t="shared" ref="AJ377:AJ388" si="1090">AE377/AG377</f>
        <v>0.04285714286</v>
      </c>
      <c r="AK377" s="27"/>
      <c r="AL377" s="27">
        <v>0.0</v>
      </c>
      <c r="AM377" s="27">
        <v>0.0</v>
      </c>
      <c r="AN377" s="27">
        <f t="shared" ref="AN377:AN385" si="1091">AP377-AO377</f>
        <v>9</v>
      </c>
      <c r="AO377" s="27">
        <v>152.0</v>
      </c>
      <c r="AP377" s="27">
        <v>161.0</v>
      </c>
      <c r="AQ377" s="27">
        <f t="shared" ref="AQ377:AQ388" si="1092">AO377/AP377</f>
        <v>0.9440993789</v>
      </c>
      <c r="AR377" s="27">
        <v>94.4</v>
      </c>
      <c r="AS377" s="27">
        <f t="shared" ref="AS377:AS388" si="1093">AN377/AP377</f>
        <v>0.05590062112</v>
      </c>
      <c r="AT377" s="28"/>
      <c r="AU377" s="28">
        <v>0.0</v>
      </c>
      <c r="AV377" s="28">
        <v>8.0</v>
      </c>
      <c r="AW377" s="28">
        <f t="shared" ref="AW377:AW388" si="1094">AY377-AX377</f>
        <v>8</v>
      </c>
      <c r="AX377" s="28">
        <v>46.0</v>
      </c>
      <c r="AY377" s="28">
        <v>54.0</v>
      </c>
      <c r="AZ377" s="28">
        <f t="shared" ref="AZ377:AZ388" si="1095">AX377/AY377</f>
        <v>0.8518518519</v>
      </c>
      <c r="BA377" s="28">
        <v>85.2</v>
      </c>
      <c r="BB377" s="28">
        <f t="shared" ref="BB377:BB388" si="1096">AW377/AY377</f>
        <v>0.1481481481</v>
      </c>
      <c r="BC377" s="29"/>
      <c r="BD377" s="29">
        <v>0.0</v>
      </c>
      <c r="BE377" s="29">
        <v>4.0</v>
      </c>
      <c r="BF377" s="29">
        <f t="shared" ref="BF377:BF388" si="1097">BH377-BG377</f>
        <v>15</v>
      </c>
      <c r="BG377" s="29">
        <v>127.0</v>
      </c>
      <c r="BH377" s="29">
        <v>142.0</v>
      </c>
      <c r="BI377" s="29">
        <f t="shared" ref="BI377:BI388" si="1098">BG377/BH377</f>
        <v>0.8943661972</v>
      </c>
      <c r="BJ377" s="29">
        <v>89.4</v>
      </c>
      <c r="BK377" s="29">
        <f t="shared" ref="BK377:BK388" si="1099">BF377/BH377</f>
        <v>0.1056338028</v>
      </c>
      <c r="BL377" s="30"/>
      <c r="BM377" s="30">
        <v>0.0</v>
      </c>
      <c r="BN377" s="30">
        <v>0.0</v>
      </c>
      <c r="BO377" s="30">
        <f t="shared" ref="BO377:BO388" si="1100">BQ377-BP377</f>
        <v>0</v>
      </c>
      <c r="BP377" s="30">
        <v>148.0</v>
      </c>
      <c r="BQ377" s="30">
        <v>148.0</v>
      </c>
      <c r="BR377" s="30">
        <f t="shared" ref="BR377:BR388" si="1101">BP377/BQ377</f>
        <v>1</v>
      </c>
      <c r="BS377" s="30">
        <v>100.0</v>
      </c>
      <c r="BT377" s="30">
        <f t="shared" ref="BT377:BT388" si="1102">BO377/BQ377</f>
        <v>0</v>
      </c>
      <c r="BU377" s="31"/>
      <c r="BV377" s="31">
        <v>0.0</v>
      </c>
      <c r="BW377" s="31">
        <v>5.0</v>
      </c>
      <c r="BX377" s="31">
        <f t="shared" ref="BX377:BX388" si="1103">BZ377-BY377</f>
        <v>17</v>
      </c>
      <c r="BY377" s="31">
        <v>135.0</v>
      </c>
      <c r="BZ377" s="31">
        <v>152.0</v>
      </c>
      <c r="CA377" s="31">
        <f t="shared" ref="CA377:CA388" si="1104">BY377/BZ377</f>
        <v>0.8881578947</v>
      </c>
      <c r="CB377" s="31">
        <v>88.8</v>
      </c>
      <c r="CC377" s="31">
        <f t="shared" ref="CC377:CC388" si="1105">BX377/BZ377</f>
        <v>0.1118421053</v>
      </c>
      <c r="CD377" s="42"/>
      <c r="CE377" s="42">
        <v>0.0</v>
      </c>
      <c r="CF377" s="42">
        <v>3.0</v>
      </c>
      <c r="CG377" s="42">
        <f t="shared" ref="CG377:CG379" si="1106">CI377-CH377</f>
        <v>30</v>
      </c>
      <c r="CH377" s="42">
        <v>271.0</v>
      </c>
      <c r="CI377" s="42">
        <v>301.0</v>
      </c>
      <c r="CJ377" s="42">
        <f t="shared" ref="CJ377:CJ388" si="1107">CH377/CI377</f>
        <v>0.9003322259</v>
      </c>
      <c r="CK377" s="42">
        <v>90.0</v>
      </c>
      <c r="CL377" s="42">
        <f t="shared" ref="CL377:CL388" si="1108">CG377/CI377</f>
        <v>0.09966777409</v>
      </c>
    </row>
    <row r="378" ht="16.5" customHeight="1">
      <c r="A378" s="23"/>
      <c r="B378" s="23">
        <v>1.0</v>
      </c>
      <c r="C378" s="23">
        <v>4.0</v>
      </c>
      <c r="D378" s="23">
        <f t="shared" si="1079"/>
        <v>0</v>
      </c>
      <c r="E378" s="23">
        <v>24.0</v>
      </c>
      <c r="F378" s="23">
        <v>24.0</v>
      </c>
      <c r="G378" s="23">
        <f t="shared" si="1080"/>
        <v>1</v>
      </c>
      <c r="H378" s="23">
        <v>100.0</v>
      </c>
      <c r="I378" s="23">
        <f t="shared" si="1081"/>
        <v>0</v>
      </c>
      <c r="J378" s="24"/>
      <c r="K378" s="24">
        <v>1.0</v>
      </c>
      <c r="L378" s="24">
        <v>7.0</v>
      </c>
      <c r="M378" s="24">
        <f t="shared" si="1082"/>
        <v>2</v>
      </c>
      <c r="N378" s="24">
        <v>34.0</v>
      </c>
      <c r="O378" s="24">
        <v>36.0</v>
      </c>
      <c r="P378" s="24">
        <f t="shared" si="1083"/>
        <v>0.9444444444</v>
      </c>
      <c r="Q378" s="24">
        <v>94.4</v>
      </c>
      <c r="R378" s="24">
        <f t="shared" si="1084"/>
        <v>0.05555555556</v>
      </c>
      <c r="S378" s="49"/>
      <c r="T378" s="49">
        <v>1.0</v>
      </c>
      <c r="U378" s="49">
        <v>5.0</v>
      </c>
      <c r="V378" s="49">
        <f t="shared" si="1085"/>
        <v>5</v>
      </c>
      <c r="W378" s="49">
        <v>77.0</v>
      </c>
      <c r="X378" s="49">
        <v>82.0</v>
      </c>
      <c r="Y378" s="49">
        <f t="shared" si="1086"/>
        <v>0.9390243902</v>
      </c>
      <c r="Z378" s="49">
        <v>93.9</v>
      </c>
      <c r="AA378" s="49">
        <f t="shared" si="1087"/>
        <v>0.06097560976</v>
      </c>
      <c r="AB378" s="50"/>
      <c r="AC378" s="50">
        <v>1.0</v>
      </c>
      <c r="AD378" s="50">
        <v>9.0</v>
      </c>
      <c r="AE378" s="50">
        <f t="shared" si="1088"/>
        <v>25</v>
      </c>
      <c r="AF378" s="50">
        <v>56.0</v>
      </c>
      <c r="AG378" s="50">
        <v>81.0</v>
      </c>
      <c r="AH378" s="50">
        <f t="shared" si="1089"/>
        <v>0.6913580247</v>
      </c>
      <c r="AI378" s="50">
        <v>69.1</v>
      </c>
      <c r="AJ378" s="50">
        <f t="shared" si="1090"/>
        <v>0.3086419753</v>
      </c>
      <c r="AK378" s="27"/>
      <c r="AL378" s="27">
        <v>1.0</v>
      </c>
      <c r="AM378" s="27">
        <v>4.0</v>
      </c>
      <c r="AN378" s="27">
        <f t="shared" si="1091"/>
        <v>12</v>
      </c>
      <c r="AO378" s="27">
        <v>109.0</v>
      </c>
      <c r="AP378" s="27">
        <v>121.0</v>
      </c>
      <c r="AQ378" s="27">
        <f t="shared" si="1092"/>
        <v>0.9008264463</v>
      </c>
      <c r="AR378" s="27">
        <v>90.1</v>
      </c>
      <c r="AS378" s="27">
        <f t="shared" si="1093"/>
        <v>0.09917355372</v>
      </c>
      <c r="AT378" s="28"/>
      <c r="AU378" s="28">
        <v>1.0</v>
      </c>
      <c r="AV378" s="28">
        <v>0.0</v>
      </c>
      <c r="AW378" s="28">
        <f t="shared" si="1094"/>
        <v>8</v>
      </c>
      <c r="AX378" s="28">
        <v>144.0</v>
      </c>
      <c r="AY378" s="28">
        <v>152.0</v>
      </c>
      <c r="AZ378" s="28">
        <f t="shared" si="1095"/>
        <v>0.9473684211</v>
      </c>
      <c r="BA378" s="28">
        <v>94.7</v>
      </c>
      <c r="BB378" s="28">
        <f t="shared" si="1096"/>
        <v>0.05263157895</v>
      </c>
      <c r="BC378" s="29"/>
      <c r="BD378" s="29">
        <v>1.0</v>
      </c>
      <c r="BE378" s="29">
        <v>1.0</v>
      </c>
      <c r="BF378" s="29">
        <f t="shared" si="1097"/>
        <v>16</v>
      </c>
      <c r="BG378" s="29">
        <v>168.0</v>
      </c>
      <c r="BH378" s="29">
        <v>184.0</v>
      </c>
      <c r="BI378" s="29">
        <f t="shared" si="1098"/>
        <v>0.9130434783</v>
      </c>
      <c r="BJ378" s="29">
        <v>91.3</v>
      </c>
      <c r="BK378" s="29">
        <f t="shared" si="1099"/>
        <v>0.08695652174</v>
      </c>
      <c r="BL378" s="30"/>
      <c r="BM378" s="30">
        <v>1.0</v>
      </c>
      <c r="BN378" s="30">
        <v>9.0</v>
      </c>
      <c r="BO378" s="30">
        <f t="shared" si="1100"/>
        <v>56</v>
      </c>
      <c r="BP378" s="30">
        <v>74.0</v>
      </c>
      <c r="BQ378" s="30">
        <v>130.0</v>
      </c>
      <c r="BR378" s="30">
        <f t="shared" si="1101"/>
        <v>0.5692307692</v>
      </c>
      <c r="BS378" s="30">
        <v>56.9</v>
      </c>
      <c r="BT378" s="30">
        <f t="shared" si="1102"/>
        <v>0.4307692308</v>
      </c>
      <c r="BU378" s="31"/>
      <c r="BV378" s="31">
        <v>1.0</v>
      </c>
      <c r="BW378" s="31">
        <v>0.0</v>
      </c>
      <c r="BX378" s="31">
        <f t="shared" si="1103"/>
        <v>28</v>
      </c>
      <c r="BY378" s="31">
        <v>202.0</v>
      </c>
      <c r="BZ378" s="31">
        <v>230.0</v>
      </c>
      <c r="CA378" s="31">
        <f t="shared" si="1104"/>
        <v>0.8782608696</v>
      </c>
      <c r="CB378" s="31">
        <v>87.8</v>
      </c>
      <c r="CC378" s="31">
        <f t="shared" si="1105"/>
        <v>0.1217391304</v>
      </c>
      <c r="CD378" s="42"/>
      <c r="CE378" s="42">
        <v>1.0</v>
      </c>
      <c r="CF378" s="42">
        <v>2.0</v>
      </c>
      <c r="CG378" s="42">
        <f t="shared" si="1106"/>
        <v>38</v>
      </c>
      <c r="CH378" s="42">
        <v>301.0</v>
      </c>
      <c r="CI378" s="42">
        <v>339.0</v>
      </c>
      <c r="CJ378" s="42">
        <f t="shared" si="1107"/>
        <v>0.8879056047</v>
      </c>
      <c r="CK378" s="42">
        <v>88.8</v>
      </c>
      <c r="CL378" s="42">
        <f t="shared" si="1108"/>
        <v>0.1120943953</v>
      </c>
    </row>
    <row r="379" ht="16.5" customHeight="1">
      <c r="A379" s="23"/>
      <c r="B379" s="23">
        <v>2.0</v>
      </c>
      <c r="C379" s="23">
        <v>8.0</v>
      </c>
      <c r="D379" s="23">
        <f t="shared" si="1079"/>
        <v>3</v>
      </c>
      <c r="E379" s="23">
        <v>17.0</v>
      </c>
      <c r="F379" s="23">
        <v>20.0</v>
      </c>
      <c r="G379" s="23">
        <f t="shared" si="1080"/>
        <v>0.85</v>
      </c>
      <c r="H379" s="23">
        <v>85.0</v>
      </c>
      <c r="I379" s="23">
        <f t="shared" si="1081"/>
        <v>0.15</v>
      </c>
      <c r="J379" s="24"/>
      <c r="K379" s="24">
        <v>2.0</v>
      </c>
      <c r="L379" s="24">
        <v>11.0</v>
      </c>
      <c r="M379" s="24">
        <f t="shared" si="1082"/>
        <v>5</v>
      </c>
      <c r="N379" s="24">
        <v>14.0</v>
      </c>
      <c r="O379" s="24">
        <v>19.0</v>
      </c>
      <c r="P379" s="24">
        <f t="shared" si="1083"/>
        <v>0.7368421053</v>
      </c>
      <c r="Q379" s="24">
        <v>73.7</v>
      </c>
      <c r="R379" s="24">
        <f t="shared" si="1084"/>
        <v>0.2631578947</v>
      </c>
      <c r="S379" s="49"/>
      <c r="T379" s="49">
        <v>2.0</v>
      </c>
      <c r="U379" s="49">
        <v>7.0</v>
      </c>
      <c r="V379" s="49">
        <f t="shared" si="1085"/>
        <v>2</v>
      </c>
      <c r="W379" s="49">
        <v>53.0</v>
      </c>
      <c r="X379" s="49">
        <v>55.0</v>
      </c>
      <c r="Y379" s="49">
        <f t="shared" si="1086"/>
        <v>0.9636363636</v>
      </c>
      <c r="Z379" s="49">
        <v>96.4</v>
      </c>
      <c r="AA379" s="49">
        <f t="shared" si="1087"/>
        <v>0.03636363636</v>
      </c>
      <c r="AB379" s="50"/>
      <c r="AC379" s="50">
        <v>2.0</v>
      </c>
      <c r="AD379" s="50">
        <v>7.0</v>
      </c>
      <c r="AE379" s="50">
        <f t="shared" si="1088"/>
        <v>6</v>
      </c>
      <c r="AF379" s="50">
        <v>57.0</v>
      </c>
      <c r="AG379" s="50">
        <v>63.0</v>
      </c>
      <c r="AH379" s="50">
        <f t="shared" si="1089"/>
        <v>0.9047619048</v>
      </c>
      <c r="AI379" s="50">
        <v>90.5</v>
      </c>
      <c r="AJ379" s="50">
        <f t="shared" si="1090"/>
        <v>0.09523809524</v>
      </c>
      <c r="AK379" s="27"/>
      <c r="AL379" s="27">
        <v>2.0</v>
      </c>
      <c r="AM379" s="27">
        <v>1.0</v>
      </c>
      <c r="AN379" s="27">
        <f t="shared" si="1091"/>
        <v>10</v>
      </c>
      <c r="AO379" s="27">
        <v>157.0</v>
      </c>
      <c r="AP379" s="27">
        <v>167.0</v>
      </c>
      <c r="AQ379" s="27">
        <f t="shared" si="1092"/>
        <v>0.9401197605</v>
      </c>
      <c r="AR379" s="27">
        <v>94.0</v>
      </c>
      <c r="AS379" s="27">
        <f t="shared" si="1093"/>
        <v>0.05988023952</v>
      </c>
      <c r="AT379" s="28"/>
      <c r="AU379" s="28">
        <v>2.0</v>
      </c>
      <c r="AV379" s="28">
        <v>1.0</v>
      </c>
      <c r="AW379" s="28">
        <f t="shared" si="1094"/>
        <v>23</v>
      </c>
      <c r="AX379" s="28">
        <v>148.0</v>
      </c>
      <c r="AY379" s="28">
        <v>171.0</v>
      </c>
      <c r="AZ379" s="28">
        <f t="shared" si="1095"/>
        <v>0.865497076</v>
      </c>
      <c r="BA379" s="28">
        <v>86.5</v>
      </c>
      <c r="BB379" s="28">
        <f t="shared" si="1096"/>
        <v>0.134502924</v>
      </c>
      <c r="BC379" s="29"/>
      <c r="BD379" s="29">
        <v>2.0</v>
      </c>
      <c r="BE379" s="29">
        <v>5.0</v>
      </c>
      <c r="BF379" s="29">
        <f t="shared" si="1097"/>
        <v>13</v>
      </c>
      <c r="BG379" s="29">
        <v>105.0</v>
      </c>
      <c r="BH379" s="29">
        <v>118.0</v>
      </c>
      <c r="BI379" s="29">
        <f t="shared" si="1098"/>
        <v>0.8898305085</v>
      </c>
      <c r="BJ379" s="29">
        <v>89.0</v>
      </c>
      <c r="BK379" s="29">
        <f t="shared" si="1099"/>
        <v>0.1101694915</v>
      </c>
      <c r="BL379" s="30"/>
      <c r="BM379" s="30">
        <v>2.0</v>
      </c>
      <c r="BN379" s="30">
        <v>3.0</v>
      </c>
      <c r="BO379" s="30">
        <f t="shared" si="1100"/>
        <v>22</v>
      </c>
      <c r="BP379" s="30">
        <v>171.0</v>
      </c>
      <c r="BQ379" s="30">
        <v>193.0</v>
      </c>
      <c r="BR379" s="30">
        <f t="shared" si="1101"/>
        <v>0.8860103627</v>
      </c>
      <c r="BS379" s="30">
        <v>88.6</v>
      </c>
      <c r="BT379" s="30">
        <f t="shared" si="1102"/>
        <v>0.1139896373</v>
      </c>
      <c r="BU379" s="31"/>
      <c r="BV379" s="31">
        <v>2.0</v>
      </c>
      <c r="BW379" s="31">
        <v>1.0</v>
      </c>
      <c r="BX379" s="31">
        <f t="shared" si="1103"/>
        <v>36</v>
      </c>
      <c r="BY379" s="31">
        <v>222.0</v>
      </c>
      <c r="BZ379" s="31">
        <v>258.0</v>
      </c>
      <c r="CA379" s="31">
        <f t="shared" si="1104"/>
        <v>0.8604651163</v>
      </c>
      <c r="CB379" s="31">
        <v>86.0</v>
      </c>
      <c r="CC379" s="31">
        <f t="shared" si="1105"/>
        <v>0.1395348837</v>
      </c>
      <c r="CD379" s="42"/>
      <c r="CE379" s="42">
        <v>2.0</v>
      </c>
      <c r="CF379" s="42">
        <v>11.0</v>
      </c>
      <c r="CG379" s="42">
        <f t="shared" si="1106"/>
        <v>31</v>
      </c>
      <c r="CH379" s="42">
        <v>81.0</v>
      </c>
      <c r="CI379" s="42">
        <v>112.0</v>
      </c>
      <c r="CJ379" s="42">
        <f t="shared" si="1107"/>
        <v>0.7232142857</v>
      </c>
      <c r="CK379" s="42">
        <v>72.3</v>
      </c>
      <c r="CL379" s="42">
        <f t="shared" si="1108"/>
        <v>0.2767857143</v>
      </c>
    </row>
    <row r="380" ht="16.5" customHeight="1">
      <c r="A380" s="23"/>
      <c r="B380" s="23">
        <v>3.0</v>
      </c>
      <c r="C380" s="23">
        <v>3.0</v>
      </c>
      <c r="D380" s="23">
        <f t="shared" si="1079"/>
        <v>3</v>
      </c>
      <c r="E380" s="23">
        <v>36.0</v>
      </c>
      <c r="F380" s="23">
        <v>39.0</v>
      </c>
      <c r="G380" s="23">
        <f t="shared" si="1080"/>
        <v>0.9230769231</v>
      </c>
      <c r="H380" s="23">
        <v>92.3</v>
      </c>
      <c r="I380" s="23">
        <f t="shared" si="1081"/>
        <v>0.07692307692</v>
      </c>
      <c r="J380" s="24"/>
      <c r="K380" s="24">
        <v>3.0</v>
      </c>
      <c r="L380" s="24">
        <v>4.0</v>
      </c>
      <c r="M380" s="24">
        <f t="shared" si="1082"/>
        <v>2</v>
      </c>
      <c r="N380" s="24">
        <v>62.0</v>
      </c>
      <c r="O380" s="24">
        <v>64.0</v>
      </c>
      <c r="P380" s="24">
        <f t="shared" si="1083"/>
        <v>0.96875</v>
      </c>
      <c r="Q380" s="24">
        <v>96.9</v>
      </c>
      <c r="R380" s="24">
        <f t="shared" si="1084"/>
        <v>0.03125</v>
      </c>
      <c r="S380" s="49"/>
      <c r="T380" s="49">
        <v>3.0</v>
      </c>
      <c r="U380" s="49">
        <v>4.0</v>
      </c>
      <c r="V380" s="49">
        <f t="shared" si="1085"/>
        <v>1</v>
      </c>
      <c r="W380" s="49">
        <v>89.0</v>
      </c>
      <c r="X380" s="49">
        <v>90.0</v>
      </c>
      <c r="Y380" s="49">
        <f t="shared" si="1086"/>
        <v>0.9888888889</v>
      </c>
      <c r="Z380" s="49">
        <v>98.9</v>
      </c>
      <c r="AA380" s="49">
        <f t="shared" si="1087"/>
        <v>0.01111111111</v>
      </c>
      <c r="AB380" s="50"/>
      <c r="AC380" s="50">
        <v>3.0</v>
      </c>
      <c r="AD380" s="50">
        <v>8.0</v>
      </c>
      <c r="AE380" s="50">
        <f t="shared" si="1088"/>
        <v>5</v>
      </c>
      <c r="AF380" s="50">
        <v>64.0</v>
      </c>
      <c r="AG380" s="50">
        <v>69.0</v>
      </c>
      <c r="AH380" s="50">
        <f t="shared" si="1089"/>
        <v>0.9275362319</v>
      </c>
      <c r="AI380" s="50">
        <v>92.8</v>
      </c>
      <c r="AJ380" s="50">
        <f t="shared" si="1090"/>
        <v>0.07246376812</v>
      </c>
      <c r="AK380" s="27"/>
      <c r="AL380" s="27">
        <v>3.0</v>
      </c>
      <c r="AM380" s="27">
        <v>2.0</v>
      </c>
      <c r="AN380" s="27">
        <f t="shared" si="1091"/>
        <v>10</v>
      </c>
      <c r="AO380" s="27">
        <v>95.0</v>
      </c>
      <c r="AP380" s="27">
        <v>105.0</v>
      </c>
      <c r="AQ380" s="27">
        <f t="shared" si="1092"/>
        <v>0.9047619048</v>
      </c>
      <c r="AR380" s="27">
        <v>90.5</v>
      </c>
      <c r="AS380" s="27">
        <f t="shared" si="1093"/>
        <v>0.09523809524</v>
      </c>
      <c r="AT380" s="28"/>
      <c r="AU380" s="28">
        <v>3.0</v>
      </c>
      <c r="AV380" s="28">
        <v>11.0</v>
      </c>
      <c r="AW380" s="28">
        <f t="shared" si="1094"/>
        <v>0</v>
      </c>
      <c r="AX380" s="28">
        <v>10.0</v>
      </c>
      <c r="AY380" s="28">
        <v>10.0</v>
      </c>
      <c r="AZ380" s="28">
        <f t="shared" si="1095"/>
        <v>1</v>
      </c>
      <c r="BA380" s="28">
        <v>100.0</v>
      </c>
      <c r="BB380" s="28">
        <f t="shared" si="1096"/>
        <v>0</v>
      </c>
      <c r="BC380" s="29"/>
      <c r="BD380" s="29">
        <v>3.0</v>
      </c>
      <c r="BE380" s="29">
        <v>8.0</v>
      </c>
      <c r="BF380" s="29">
        <f t="shared" si="1097"/>
        <v>14</v>
      </c>
      <c r="BG380" s="29">
        <v>67.0</v>
      </c>
      <c r="BH380" s="29">
        <v>81.0</v>
      </c>
      <c r="BI380" s="29">
        <f t="shared" si="1098"/>
        <v>0.8271604938</v>
      </c>
      <c r="BJ380" s="29">
        <v>82.7</v>
      </c>
      <c r="BK380" s="29">
        <f t="shared" si="1099"/>
        <v>0.1728395062</v>
      </c>
      <c r="BL380" s="30"/>
      <c r="BM380" s="30">
        <v>3.0</v>
      </c>
      <c r="BN380" s="30">
        <v>11.0</v>
      </c>
      <c r="BO380" s="30">
        <f t="shared" si="1100"/>
        <v>27</v>
      </c>
      <c r="BP380" s="30">
        <v>132.0</v>
      </c>
      <c r="BQ380" s="30">
        <v>159.0</v>
      </c>
      <c r="BR380" s="30">
        <f t="shared" si="1101"/>
        <v>0.8301886792</v>
      </c>
      <c r="BS380" s="30">
        <v>83.0</v>
      </c>
      <c r="BT380" s="30">
        <f t="shared" si="1102"/>
        <v>0.1698113208</v>
      </c>
      <c r="BU380" s="31"/>
      <c r="BV380" s="31">
        <v>3.0</v>
      </c>
      <c r="BW380" s="31">
        <v>11.0</v>
      </c>
      <c r="BX380" s="31">
        <f t="shared" si="1103"/>
        <v>27</v>
      </c>
      <c r="BY380" s="31">
        <v>205.0</v>
      </c>
      <c r="BZ380" s="31">
        <v>232.0</v>
      </c>
      <c r="CA380" s="31">
        <f t="shared" si="1104"/>
        <v>0.8836206897</v>
      </c>
      <c r="CB380" s="31">
        <v>88.4</v>
      </c>
      <c r="CC380" s="31">
        <f t="shared" si="1105"/>
        <v>0.1163793103</v>
      </c>
      <c r="CD380" s="42"/>
      <c r="CE380" s="42">
        <v>3.0</v>
      </c>
      <c r="CF380" s="42">
        <v>0.0</v>
      </c>
      <c r="CG380" s="42">
        <v>208.0</v>
      </c>
      <c r="CH380" s="42">
        <v>26.0</v>
      </c>
      <c r="CI380" s="42">
        <v>234.0</v>
      </c>
      <c r="CJ380" s="42">
        <f t="shared" si="1107"/>
        <v>0.1111111111</v>
      </c>
      <c r="CK380" s="42">
        <v>11.11</v>
      </c>
      <c r="CL380" s="42">
        <f t="shared" si="1108"/>
        <v>0.8888888889</v>
      </c>
    </row>
    <row r="381" ht="16.5" customHeight="1">
      <c r="A381" s="23"/>
      <c r="B381" s="23">
        <v>4.0</v>
      </c>
      <c r="C381" s="23">
        <v>10.0</v>
      </c>
      <c r="D381" s="23">
        <f t="shared" si="1079"/>
        <v>7</v>
      </c>
      <c r="E381" s="23">
        <v>15.0</v>
      </c>
      <c r="F381" s="23">
        <v>22.0</v>
      </c>
      <c r="G381" s="23">
        <f t="shared" si="1080"/>
        <v>0.6818181818</v>
      </c>
      <c r="H381" s="23">
        <v>68.2</v>
      </c>
      <c r="I381" s="23">
        <f t="shared" si="1081"/>
        <v>0.3181818182</v>
      </c>
      <c r="J381" s="24"/>
      <c r="K381" s="24">
        <v>4.0</v>
      </c>
      <c r="L381" s="24">
        <v>1.0</v>
      </c>
      <c r="M381" s="24">
        <f t="shared" si="1082"/>
        <v>5</v>
      </c>
      <c r="N381" s="24">
        <v>77.0</v>
      </c>
      <c r="O381" s="24">
        <v>82.0</v>
      </c>
      <c r="P381" s="24">
        <f t="shared" si="1083"/>
        <v>0.9390243902</v>
      </c>
      <c r="Q381" s="24">
        <v>93.9</v>
      </c>
      <c r="R381" s="24">
        <f t="shared" si="1084"/>
        <v>0.06097560976</v>
      </c>
      <c r="S381" s="49"/>
      <c r="T381" s="49">
        <v>4.0</v>
      </c>
      <c r="U381" s="49">
        <v>3.0</v>
      </c>
      <c r="V381" s="49">
        <f t="shared" si="1085"/>
        <v>4</v>
      </c>
      <c r="W381" s="49">
        <v>97.0</v>
      </c>
      <c r="X381" s="49">
        <v>101.0</v>
      </c>
      <c r="Y381" s="49">
        <f t="shared" si="1086"/>
        <v>0.9603960396</v>
      </c>
      <c r="Z381" s="49">
        <v>96.0</v>
      </c>
      <c r="AA381" s="49">
        <f t="shared" si="1087"/>
        <v>0.0396039604</v>
      </c>
      <c r="AB381" s="50"/>
      <c r="AC381" s="50">
        <v>4.0</v>
      </c>
      <c r="AD381" s="50">
        <v>2.0</v>
      </c>
      <c r="AE381" s="50">
        <f t="shared" si="1088"/>
        <v>6</v>
      </c>
      <c r="AF381" s="50">
        <v>131.0</v>
      </c>
      <c r="AG381" s="50">
        <v>137.0</v>
      </c>
      <c r="AH381" s="50">
        <f t="shared" si="1089"/>
        <v>0.9562043796</v>
      </c>
      <c r="AI381" s="50">
        <v>95.6</v>
      </c>
      <c r="AJ381" s="50">
        <f t="shared" si="1090"/>
        <v>0.04379562044</v>
      </c>
      <c r="AK381" s="27"/>
      <c r="AL381" s="27">
        <v>4.0</v>
      </c>
      <c r="AM381" s="27">
        <v>9.0</v>
      </c>
      <c r="AN381" s="27">
        <f t="shared" si="1091"/>
        <v>36</v>
      </c>
      <c r="AO381" s="27">
        <v>45.0</v>
      </c>
      <c r="AP381" s="27">
        <v>81.0</v>
      </c>
      <c r="AQ381" s="27">
        <f t="shared" si="1092"/>
        <v>0.5555555556</v>
      </c>
      <c r="AR381" s="27">
        <v>55.6</v>
      </c>
      <c r="AS381" s="27">
        <f t="shared" si="1093"/>
        <v>0.4444444444</v>
      </c>
      <c r="AT381" s="28"/>
      <c r="AU381" s="28">
        <v>4.0</v>
      </c>
      <c r="AV381" s="28">
        <v>10.0</v>
      </c>
      <c r="AW381" s="28">
        <f t="shared" si="1094"/>
        <v>15</v>
      </c>
      <c r="AX381" s="28">
        <v>36.0</v>
      </c>
      <c r="AY381" s="28">
        <v>51.0</v>
      </c>
      <c r="AZ381" s="28">
        <f t="shared" si="1095"/>
        <v>0.7058823529</v>
      </c>
      <c r="BA381" s="28">
        <v>70.6</v>
      </c>
      <c r="BB381" s="28">
        <f t="shared" si="1096"/>
        <v>0.2941176471</v>
      </c>
      <c r="BC381" s="29"/>
      <c r="BD381" s="29">
        <v>4.0</v>
      </c>
      <c r="BE381" s="29">
        <v>11.0</v>
      </c>
      <c r="BF381" s="29">
        <f t="shared" si="1097"/>
        <v>20</v>
      </c>
      <c r="BG381" s="29">
        <v>40.0</v>
      </c>
      <c r="BH381" s="29">
        <v>60.0</v>
      </c>
      <c r="BI381" s="29">
        <f t="shared" si="1098"/>
        <v>0.6666666667</v>
      </c>
      <c r="BJ381" s="29">
        <v>66.7</v>
      </c>
      <c r="BK381" s="29">
        <f t="shared" si="1099"/>
        <v>0.3333333333</v>
      </c>
      <c r="BL381" s="30"/>
      <c r="BM381" s="30">
        <v>4.0</v>
      </c>
      <c r="BN381" s="30">
        <v>1.0</v>
      </c>
      <c r="BO381" s="30">
        <f t="shared" si="1100"/>
        <v>24</v>
      </c>
      <c r="BP381" s="30">
        <v>200.0</v>
      </c>
      <c r="BQ381" s="30">
        <v>224.0</v>
      </c>
      <c r="BR381" s="30">
        <f t="shared" si="1101"/>
        <v>0.8928571429</v>
      </c>
      <c r="BS381" s="30">
        <v>89.3</v>
      </c>
      <c r="BT381" s="30">
        <f t="shared" si="1102"/>
        <v>0.1071428571</v>
      </c>
      <c r="BU381" s="31"/>
      <c r="BV381" s="31">
        <v>4.0</v>
      </c>
      <c r="BW381" s="31">
        <v>9.0</v>
      </c>
      <c r="BX381" s="31">
        <f t="shared" si="1103"/>
        <v>21</v>
      </c>
      <c r="BY381" s="31">
        <v>101.0</v>
      </c>
      <c r="BZ381" s="31">
        <v>122.0</v>
      </c>
      <c r="CA381" s="31">
        <f t="shared" si="1104"/>
        <v>0.8278688525</v>
      </c>
      <c r="CB381" s="31">
        <v>82.8</v>
      </c>
      <c r="CC381" s="31">
        <f t="shared" si="1105"/>
        <v>0.1721311475</v>
      </c>
      <c r="CD381" s="42"/>
      <c r="CE381" s="42">
        <v>4.0</v>
      </c>
      <c r="CF381" s="42">
        <v>9.0</v>
      </c>
      <c r="CG381" s="42">
        <f t="shared" ref="CG381:CG388" si="1109">CI381-CH381</f>
        <v>31</v>
      </c>
      <c r="CH381" s="42">
        <v>134.0</v>
      </c>
      <c r="CI381" s="42">
        <v>165.0</v>
      </c>
      <c r="CJ381" s="42">
        <f t="shared" si="1107"/>
        <v>0.8121212121</v>
      </c>
      <c r="CK381" s="42">
        <v>81.2</v>
      </c>
      <c r="CL381" s="42">
        <f t="shared" si="1108"/>
        <v>0.1878787879</v>
      </c>
    </row>
    <row r="382" ht="16.5" customHeight="1">
      <c r="A382" s="23"/>
      <c r="B382" s="23">
        <v>5.0</v>
      </c>
      <c r="C382" s="23">
        <v>1.0</v>
      </c>
      <c r="D382" s="23">
        <f t="shared" si="1079"/>
        <v>1</v>
      </c>
      <c r="E382" s="23">
        <v>45.0</v>
      </c>
      <c r="F382" s="23">
        <v>46.0</v>
      </c>
      <c r="G382" s="23">
        <f t="shared" si="1080"/>
        <v>0.9782608696</v>
      </c>
      <c r="H382" s="23">
        <v>97.8</v>
      </c>
      <c r="I382" s="23">
        <f t="shared" si="1081"/>
        <v>0.02173913043</v>
      </c>
      <c r="J382" s="24"/>
      <c r="K382" s="24">
        <v>5.0</v>
      </c>
      <c r="L382" s="24">
        <v>0.0</v>
      </c>
      <c r="M382" s="24">
        <f t="shared" si="1082"/>
        <v>1</v>
      </c>
      <c r="N382" s="24">
        <v>1.0</v>
      </c>
      <c r="O382" s="24">
        <v>2.0</v>
      </c>
      <c r="P382" s="24">
        <f t="shared" si="1083"/>
        <v>0.5</v>
      </c>
      <c r="Q382" s="24">
        <v>50.0</v>
      </c>
      <c r="R382" s="24">
        <f t="shared" si="1084"/>
        <v>0.5</v>
      </c>
      <c r="S382" s="49"/>
      <c r="T382" s="49">
        <v>5.0</v>
      </c>
      <c r="U382" s="49">
        <v>2.0</v>
      </c>
      <c r="V382" s="49">
        <f t="shared" si="1085"/>
        <v>2</v>
      </c>
      <c r="W382" s="49">
        <v>108.0</v>
      </c>
      <c r="X382" s="49">
        <v>110.0</v>
      </c>
      <c r="Y382" s="49">
        <f t="shared" si="1086"/>
        <v>0.9818181818</v>
      </c>
      <c r="Z382" s="49">
        <v>98.2</v>
      </c>
      <c r="AA382" s="49">
        <f t="shared" si="1087"/>
        <v>0.01818181818</v>
      </c>
      <c r="AB382" s="50"/>
      <c r="AC382" s="50">
        <v>5.0</v>
      </c>
      <c r="AD382" s="50">
        <v>5.0</v>
      </c>
      <c r="AE382" s="50">
        <f t="shared" si="1088"/>
        <v>4</v>
      </c>
      <c r="AF382" s="50">
        <v>94.0</v>
      </c>
      <c r="AG382" s="50">
        <v>98.0</v>
      </c>
      <c r="AH382" s="50">
        <f t="shared" si="1089"/>
        <v>0.9591836735</v>
      </c>
      <c r="AI382" s="50">
        <v>95.9</v>
      </c>
      <c r="AJ382" s="50">
        <f t="shared" si="1090"/>
        <v>0.04081632653</v>
      </c>
      <c r="AK382" s="27"/>
      <c r="AL382" s="27">
        <v>5.0</v>
      </c>
      <c r="AM382" s="27">
        <v>8.0</v>
      </c>
      <c r="AN382" s="27">
        <f t="shared" si="1091"/>
        <v>6</v>
      </c>
      <c r="AO382" s="27">
        <v>74.0</v>
      </c>
      <c r="AP382" s="27">
        <v>80.0</v>
      </c>
      <c r="AQ382" s="27">
        <f t="shared" si="1092"/>
        <v>0.925</v>
      </c>
      <c r="AR382" s="27">
        <v>92.5</v>
      </c>
      <c r="AS382" s="27">
        <f t="shared" si="1093"/>
        <v>0.075</v>
      </c>
      <c r="AT382" s="28"/>
      <c r="AU382" s="28">
        <v>5.0</v>
      </c>
      <c r="AV382" s="28">
        <v>5.0</v>
      </c>
      <c r="AW382" s="28">
        <f t="shared" si="1094"/>
        <v>11</v>
      </c>
      <c r="AX382" s="28">
        <v>106.0</v>
      </c>
      <c r="AY382" s="28">
        <v>117.0</v>
      </c>
      <c r="AZ382" s="28">
        <f t="shared" si="1095"/>
        <v>0.905982906</v>
      </c>
      <c r="BA382" s="28">
        <v>90.6</v>
      </c>
      <c r="BB382" s="28">
        <f t="shared" si="1096"/>
        <v>0.09401709402</v>
      </c>
      <c r="BC382" s="29"/>
      <c r="BD382" s="29">
        <v>5.0</v>
      </c>
      <c r="BE382" s="29">
        <v>7.0</v>
      </c>
      <c r="BF382" s="29">
        <f t="shared" si="1097"/>
        <v>9</v>
      </c>
      <c r="BG382" s="29">
        <v>70.0</v>
      </c>
      <c r="BH382" s="29">
        <v>79.0</v>
      </c>
      <c r="BI382" s="29">
        <f t="shared" si="1098"/>
        <v>0.8860759494</v>
      </c>
      <c r="BJ382" s="29">
        <v>88.6</v>
      </c>
      <c r="BK382" s="29">
        <f t="shared" si="1099"/>
        <v>0.1139240506</v>
      </c>
      <c r="BL382" s="30"/>
      <c r="BM382" s="30">
        <v>5.0</v>
      </c>
      <c r="BN382" s="30">
        <v>4.0</v>
      </c>
      <c r="BO382" s="30">
        <f t="shared" si="1100"/>
        <v>20</v>
      </c>
      <c r="BP382" s="30">
        <v>152.0</v>
      </c>
      <c r="BQ382" s="30">
        <v>172.0</v>
      </c>
      <c r="BR382" s="30">
        <f t="shared" si="1101"/>
        <v>0.8837209302</v>
      </c>
      <c r="BS382" s="30">
        <v>88.4</v>
      </c>
      <c r="BT382" s="30">
        <f t="shared" si="1102"/>
        <v>0.1162790698</v>
      </c>
      <c r="BU382" s="31"/>
      <c r="BV382" s="31">
        <v>5.0</v>
      </c>
      <c r="BW382" s="31">
        <v>4.0</v>
      </c>
      <c r="BX382" s="31">
        <f t="shared" si="1103"/>
        <v>25</v>
      </c>
      <c r="BY382" s="31">
        <v>169.0</v>
      </c>
      <c r="BZ382" s="31">
        <v>194.0</v>
      </c>
      <c r="CA382" s="31">
        <f t="shared" si="1104"/>
        <v>0.8711340206</v>
      </c>
      <c r="CB382" s="31">
        <v>87.1</v>
      </c>
      <c r="CC382" s="31">
        <f t="shared" si="1105"/>
        <v>0.1288659794</v>
      </c>
      <c r="CD382" s="42"/>
      <c r="CE382" s="42">
        <v>5.0</v>
      </c>
      <c r="CF382" s="42">
        <v>0.0</v>
      </c>
      <c r="CG382" s="42">
        <f t="shared" si="1109"/>
        <v>22</v>
      </c>
      <c r="CH382" s="42">
        <v>213.0</v>
      </c>
      <c r="CI382" s="42">
        <v>235.0</v>
      </c>
      <c r="CJ382" s="42">
        <f t="shared" si="1107"/>
        <v>0.9063829787</v>
      </c>
      <c r="CK382" s="42">
        <v>90.6</v>
      </c>
      <c r="CL382" s="42">
        <f t="shared" si="1108"/>
        <v>0.09361702128</v>
      </c>
    </row>
    <row r="383" ht="16.5" customHeight="1">
      <c r="A383" s="23"/>
      <c r="B383" s="23">
        <v>6.0</v>
      </c>
      <c r="C383" s="23">
        <v>7.0</v>
      </c>
      <c r="D383" s="23">
        <f t="shared" si="1079"/>
        <v>2</v>
      </c>
      <c r="E383" s="23">
        <v>18.0</v>
      </c>
      <c r="F383" s="23">
        <v>20.0</v>
      </c>
      <c r="G383" s="23">
        <f t="shared" si="1080"/>
        <v>0.9</v>
      </c>
      <c r="H383" s="23">
        <v>90.0</v>
      </c>
      <c r="I383" s="23">
        <f t="shared" si="1081"/>
        <v>0.1</v>
      </c>
      <c r="J383" s="24"/>
      <c r="K383" s="24">
        <v>6.0</v>
      </c>
      <c r="L383" s="24">
        <v>5.0</v>
      </c>
      <c r="M383" s="24">
        <f t="shared" si="1082"/>
        <v>0</v>
      </c>
      <c r="N383" s="24">
        <v>58.0</v>
      </c>
      <c r="O383" s="24">
        <v>58.0</v>
      </c>
      <c r="P383" s="24">
        <f t="shared" si="1083"/>
        <v>1</v>
      </c>
      <c r="Q383" s="24">
        <v>100.0</v>
      </c>
      <c r="R383" s="24">
        <f t="shared" si="1084"/>
        <v>0</v>
      </c>
      <c r="S383" s="49"/>
      <c r="T383" s="49">
        <v>6.0</v>
      </c>
      <c r="U383" s="49">
        <v>8.0</v>
      </c>
      <c r="V383" s="49">
        <f t="shared" si="1085"/>
        <v>28</v>
      </c>
      <c r="W383" s="49">
        <v>47.0</v>
      </c>
      <c r="X383" s="49">
        <v>75.0</v>
      </c>
      <c r="Y383" s="49">
        <f t="shared" si="1086"/>
        <v>0.6266666667</v>
      </c>
      <c r="Z383" s="49">
        <v>62.7</v>
      </c>
      <c r="AA383" s="49">
        <f t="shared" si="1087"/>
        <v>0.3733333333</v>
      </c>
      <c r="AB383" s="50"/>
      <c r="AC383" s="50">
        <v>6.0</v>
      </c>
      <c r="AD383" s="50">
        <v>0.0</v>
      </c>
      <c r="AE383" s="50">
        <f t="shared" si="1088"/>
        <v>4</v>
      </c>
      <c r="AF383" s="50">
        <v>126.0</v>
      </c>
      <c r="AG383" s="50">
        <v>130.0</v>
      </c>
      <c r="AH383" s="50">
        <f t="shared" si="1089"/>
        <v>0.9692307692</v>
      </c>
      <c r="AI383" s="50">
        <v>96.9</v>
      </c>
      <c r="AJ383" s="50">
        <f t="shared" si="1090"/>
        <v>0.03076923077</v>
      </c>
      <c r="AK383" s="27"/>
      <c r="AL383" s="27">
        <v>6.0</v>
      </c>
      <c r="AM383" s="27">
        <v>5.0</v>
      </c>
      <c r="AN383" s="27">
        <f t="shared" si="1091"/>
        <v>6</v>
      </c>
      <c r="AO383" s="27">
        <v>113.0</v>
      </c>
      <c r="AP383" s="27">
        <v>119.0</v>
      </c>
      <c r="AQ383" s="27">
        <f t="shared" si="1092"/>
        <v>0.9495798319</v>
      </c>
      <c r="AR383" s="27">
        <v>95.0</v>
      </c>
      <c r="AS383" s="27">
        <f t="shared" si="1093"/>
        <v>0.05042016807</v>
      </c>
      <c r="AT383" s="28"/>
      <c r="AU383" s="28">
        <v>6.0</v>
      </c>
      <c r="AV383" s="28">
        <v>7.0</v>
      </c>
      <c r="AW383" s="28">
        <f t="shared" si="1094"/>
        <v>8</v>
      </c>
      <c r="AX383" s="28">
        <v>46.0</v>
      </c>
      <c r="AY383" s="28">
        <v>54.0</v>
      </c>
      <c r="AZ383" s="28">
        <f t="shared" si="1095"/>
        <v>0.8518518519</v>
      </c>
      <c r="BA383" s="28">
        <v>85.2</v>
      </c>
      <c r="BB383" s="28">
        <f t="shared" si="1096"/>
        <v>0.1481481481</v>
      </c>
      <c r="BC383" s="29"/>
      <c r="BD383" s="29">
        <v>6.0</v>
      </c>
      <c r="BE383" s="29">
        <v>0.0</v>
      </c>
      <c r="BF383" s="29">
        <f t="shared" si="1097"/>
        <v>15</v>
      </c>
      <c r="BG383" s="29">
        <v>157.0</v>
      </c>
      <c r="BH383" s="29">
        <v>172.0</v>
      </c>
      <c r="BI383" s="29">
        <f t="shared" si="1098"/>
        <v>0.9127906977</v>
      </c>
      <c r="BJ383" s="29">
        <v>91.3</v>
      </c>
      <c r="BK383" s="29">
        <f t="shared" si="1099"/>
        <v>0.08720930233</v>
      </c>
      <c r="BL383" s="30"/>
      <c r="BM383" s="30">
        <v>6.0</v>
      </c>
      <c r="BN383" s="30">
        <v>5.0</v>
      </c>
      <c r="BO383" s="30">
        <f t="shared" si="1100"/>
        <v>19</v>
      </c>
      <c r="BP383" s="30">
        <v>139.0</v>
      </c>
      <c r="BQ383" s="30">
        <v>158.0</v>
      </c>
      <c r="BR383" s="30">
        <f t="shared" si="1101"/>
        <v>0.8797468354</v>
      </c>
      <c r="BS383" s="30">
        <v>88.0</v>
      </c>
      <c r="BT383" s="30">
        <f t="shared" si="1102"/>
        <v>0.1202531646</v>
      </c>
      <c r="BU383" s="31"/>
      <c r="BV383" s="31">
        <v>6.0</v>
      </c>
      <c r="BW383" s="31">
        <v>3.0</v>
      </c>
      <c r="BX383" s="31">
        <f t="shared" si="1103"/>
        <v>29</v>
      </c>
      <c r="BY383" s="31">
        <v>192.0</v>
      </c>
      <c r="BZ383" s="31">
        <v>221.0</v>
      </c>
      <c r="CA383" s="31">
        <f t="shared" si="1104"/>
        <v>0.8687782805</v>
      </c>
      <c r="CB383" s="31">
        <v>86.9</v>
      </c>
      <c r="CC383" s="31">
        <f t="shared" si="1105"/>
        <v>0.1312217195</v>
      </c>
      <c r="CD383" s="42"/>
      <c r="CE383" s="42">
        <v>6.0</v>
      </c>
      <c r="CF383" s="42">
        <v>7.0</v>
      </c>
      <c r="CG383" s="42">
        <f t="shared" si="1109"/>
        <v>30</v>
      </c>
      <c r="CH383" s="42">
        <v>128.0</v>
      </c>
      <c r="CI383" s="42">
        <v>158.0</v>
      </c>
      <c r="CJ383" s="42">
        <f t="shared" si="1107"/>
        <v>0.8101265823</v>
      </c>
      <c r="CK383" s="42">
        <v>81.0</v>
      </c>
      <c r="CL383" s="42">
        <f t="shared" si="1108"/>
        <v>0.1898734177</v>
      </c>
    </row>
    <row r="384" ht="16.5" customHeight="1">
      <c r="A384" s="23"/>
      <c r="B384" s="23">
        <v>7.0</v>
      </c>
      <c r="C384" s="23"/>
      <c r="D384" s="23">
        <f t="shared" si="1079"/>
        <v>0</v>
      </c>
      <c r="E384" s="23">
        <v>0.0</v>
      </c>
      <c r="F384" s="23">
        <v>0.0</v>
      </c>
      <c r="G384" s="23">
        <v>0.0</v>
      </c>
      <c r="H384" s="23">
        <v>0.0</v>
      </c>
      <c r="I384" s="23">
        <v>0.0</v>
      </c>
      <c r="J384" s="24"/>
      <c r="K384" s="24">
        <v>7.0</v>
      </c>
      <c r="L384" s="24">
        <v>9.0</v>
      </c>
      <c r="M384" s="24">
        <f t="shared" si="1082"/>
        <v>20</v>
      </c>
      <c r="N384" s="24">
        <v>29.0</v>
      </c>
      <c r="O384" s="24">
        <v>49.0</v>
      </c>
      <c r="P384" s="24">
        <f t="shared" si="1083"/>
        <v>0.5918367347</v>
      </c>
      <c r="Q384" s="24">
        <v>59.2</v>
      </c>
      <c r="R384" s="24">
        <f t="shared" si="1084"/>
        <v>0.4081632653</v>
      </c>
      <c r="S384" s="49"/>
      <c r="T384" s="49">
        <v>7.0</v>
      </c>
      <c r="U384" s="49">
        <v>0.0</v>
      </c>
      <c r="V384" s="49">
        <f t="shared" si="1085"/>
        <v>4</v>
      </c>
      <c r="W384" s="49">
        <v>109.0</v>
      </c>
      <c r="X384" s="49">
        <v>113.0</v>
      </c>
      <c r="Y384" s="49">
        <f t="shared" si="1086"/>
        <v>0.9646017699</v>
      </c>
      <c r="Z384" s="49">
        <v>96.5</v>
      </c>
      <c r="AA384" s="49">
        <f t="shared" si="1087"/>
        <v>0.03539823009</v>
      </c>
      <c r="AB384" s="50"/>
      <c r="AC384" s="50">
        <v>7.0</v>
      </c>
      <c r="AD384" s="50">
        <v>3.0</v>
      </c>
      <c r="AE384" s="50">
        <f t="shared" si="1088"/>
        <v>6</v>
      </c>
      <c r="AF384" s="50">
        <v>115.0</v>
      </c>
      <c r="AG384" s="50">
        <v>121.0</v>
      </c>
      <c r="AH384" s="50">
        <f t="shared" si="1089"/>
        <v>0.9504132231</v>
      </c>
      <c r="AI384" s="50">
        <v>95.0</v>
      </c>
      <c r="AJ384" s="50">
        <f t="shared" si="1090"/>
        <v>0.04958677686</v>
      </c>
      <c r="AK384" s="27"/>
      <c r="AL384" s="27">
        <v>7.0</v>
      </c>
      <c r="AM384" s="27">
        <v>3.0</v>
      </c>
      <c r="AN384" s="27">
        <f t="shared" si="1091"/>
        <v>8</v>
      </c>
      <c r="AO384" s="27">
        <v>138.0</v>
      </c>
      <c r="AP384" s="27">
        <v>146.0</v>
      </c>
      <c r="AQ384" s="27">
        <f t="shared" si="1092"/>
        <v>0.9452054795</v>
      </c>
      <c r="AR384" s="27">
        <v>94.5</v>
      </c>
      <c r="AS384" s="27">
        <f t="shared" si="1093"/>
        <v>0.05479452055</v>
      </c>
      <c r="AT384" s="28"/>
      <c r="AU384" s="28">
        <v>7.0</v>
      </c>
      <c r="AV384" s="28">
        <v>3.0</v>
      </c>
      <c r="AW384" s="28">
        <f t="shared" si="1094"/>
        <v>9</v>
      </c>
      <c r="AX384" s="28">
        <v>130.0</v>
      </c>
      <c r="AY384" s="28">
        <v>139.0</v>
      </c>
      <c r="AZ384" s="28">
        <f t="shared" si="1095"/>
        <v>0.9352517986</v>
      </c>
      <c r="BA384" s="28">
        <v>93.5</v>
      </c>
      <c r="BB384" s="28">
        <f t="shared" si="1096"/>
        <v>0.06474820144</v>
      </c>
      <c r="BC384" s="29"/>
      <c r="BD384" s="29">
        <v>7.0</v>
      </c>
      <c r="BE384" s="29">
        <v>10.0</v>
      </c>
      <c r="BF384" s="29">
        <f t="shared" si="1097"/>
        <v>9</v>
      </c>
      <c r="BG384" s="29">
        <v>31.0</v>
      </c>
      <c r="BH384" s="29">
        <v>40.0</v>
      </c>
      <c r="BI384" s="29">
        <f t="shared" si="1098"/>
        <v>0.775</v>
      </c>
      <c r="BJ384" s="29">
        <v>77.5</v>
      </c>
      <c r="BK384" s="29">
        <f t="shared" si="1099"/>
        <v>0.225</v>
      </c>
      <c r="BL384" s="30"/>
      <c r="BM384" s="30">
        <v>7.0</v>
      </c>
      <c r="BN384" s="30">
        <v>8.0</v>
      </c>
      <c r="BO384" s="30">
        <f t="shared" si="1100"/>
        <v>19</v>
      </c>
      <c r="BP384" s="30">
        <v>98.0</v>
      </c>
      <c r="BQ384" s="30">
        <v>117.0</v>
      </c>
      <c r="BR384" s="30">
        <f t="shared" si="1101"/>
        <v>0.8376068376</v>
      </c>
      <c r="BS384" s="30">
        <v>83.8</v>
      </c>
      <c r="BT384" s="30">
        <f t="shared" si="1102"/>
        <v>0.1623931624</v>
      </c>
      <c r="BU384" s="31"/>
      <c r="BV384" s="31">
        <v>7.0</v>
      </c>
      <c r="BW384" s="31">
        <v>8.0</v>
      </c>
      <c r="BX384" s="31">
        <f t="shared" si="1103"/>
        <v>27</v>
      </c>
      <c r="BY384" s="31">
        <v>105.0</v>
      </c>
      <c r="BZ384" s="31">
        <v>132.0</v>
      </c>
      <c r="CA384" s="31">
        <f t="shared" si="1104"/>
        <v>0.7954545455</v>
      </c>
      <c r="CB384" s="31">
        <v>79.5</v>
      </c>
      <c r="CC384" s="31">
        <f t="shared" si="1105"/>
        <v>0.2045454545</v>
      </c>
      <c r="CD384" s="42"/>
      <c r="CE384" s="42">
        <v>7.0</v>
      </c>
      <c r="CF384" s="42">
        <v>6.0</v>
      </c>
      <c r="CG384" s="42">
        <f t="shared" si="1109"/>
        <v>28</v>
      </c>
      <c r="CH384" s="42">
        <v>205.0</v>
      </c>
      <c r="CI384" s="42">
        <v>233.0</v>
      </c>
      <c r="CJ384" s="42">
        <f t="shared" si="1107"/>
        <v>0.8798283262</v>
      </c>
      <c r="CK384" s="42">
        <v>88.0</v>
      </c>
      <c r="CL384" s="42">
        <f t="shared" si="1108"/>
        <v>0.1201716738</v>
      </c>
    </row>
    <row r="385" ht="16.5" customHeight="1">
      <c r="A385" s="23"/>
      <c r="B385" s="23">
        <v>8.0</v>
      </c>
      <c r="C385" s="23">
        <v>0.0</v>
      </c>
      <c r="D385" s="23">
        <f t="shared" si="1079"/>
        <v>0</v>
      </c>
      <c r="E385" s="23">
        <v>45.0</v>
      </c>
      <c r="F385" s="23">
        <v>45.0</v>
      </c>
      <c r="G385" s="23">
        <f t="shared" ref="G385:G388" si="1110">E385/F385</f>
        <v>1</v>
      </c>
      <c r="H385" s="23">
        <v>100.0</v>
      </c>
      <c r="I385" s="23">
        <f t="shared" ref="I385:I388" si="1111">D385/F385</f>
        <v>0</v>
      </c>
      <c r="J385" s="24"/>
      <c r="K385" s="24">
        <v>8.0</v>
      </c>
      <c r="L385" s="24">
        <v>2.0</v>
      </c>
      <c r="M385" s="24">
        <f t="shared" si="1082"/>
        <v>2</v>
      </c>
      <c r="N385" s="24">
        <v>77.0</v>
      </c>
      <c r="O385" s="24">
        <v>79.0</v>
      </c>
      <c r="P385" s="24">
        <f t="shared" si="1083"/>
        <v>0.9746835443</v>
      </c>
      <c r="Q385" s="24">
        <v>97.5</v>
      </c>
      <c r="R385" s="24">
        <f t="shared" si="1084"/>
        <v>0.0253164557</v>
      </c>
      <c r="S385" s="49"/>
      <c r="T385" s="49">
        <v>8.0</v>
      </c>
      <c r="U385" s="49">
        <v>10.0</v>
      </c>
      <c r="V385" s="49">
        <f t="shared" si="1085"/>
        <v>3</v>
      </c>
      <c r="W385" s="49">
        <v>21.0</v>
      </c>
      <c r="X385" s="49">
        <v>24.0</v>
      </c>
      <c r="Y385" s="49">
        <f t="shared" si="1086"/>
        <v>0.875</v>
      </c>
      <c r="Z385" s="49">
        <v>87.5</v>
      </c>
      <c r="AA385" s="49">
        <f t="shared" si="1087"/>
        <v>0.125</v>
      </c>
      <c r="AB385" s="50"/>
      <c r="AC385" s="50">
        <v>8.0</v>
      </c>
      <c r="AD385" s="50">
        <v>6.0</v>
      </c>
      <c r="AE385" s="50">
        <f t="shared" si="1088"/>
        <v>14</v>
      </c>
      <c r="AF385" s="50">
        <v>81.0</v>
      </c>
      <c r="AG385" s="50">
        <v>95.0</v>
      </c>
      <c r="AH385" s="50">
        <f t="shared" si="1089"/>
        <v>0.8526315789</v>
      </c>
      <c r="AI385" s="50">
        <v>85.3</v>
      </c>
      <c r="AJ385" s="50">
        <f t="shared" si="1090"/>
        <v>0.1473684211</v>
      </c>
      <c r="AK385" s="27"/>
      <c r="AL385" s="27">
        <v>8.0</v>
      </c>
      <c r="AM385" s="27">
        <v>11.0</v>
      </c>
      <c r="AN385" s="27">
        <f t="shared" si="1091"/>
        <v>13</v>
      </c>
      <c r="AO385" s="27">
        <v>48.0</v>
      </c>
      <c r="AP385" s="27">
        <v>61.0</v>
      </c>
      <c r="AQ385" s="27">
        <f t="shared" si="1092"/>
        <v>0.7868852459</v>
      </c>
      <c r="AR385" s="27">
        <v>78.7</v>
      </c>
      <c r="AS385" s="27">
        <f t="shared" si="1093"/>
        <v>0.2131147541</v>
      </c>
      <c r="AT385" s="28"/>
      <c r="AU385" s="28">
        <v>8.0</v>
      </c>
      <c r="AV385" s="28">
        <v>6.0</v>
      </c>
      <c r="AW385" s="28">
        <f t="shared" si="1094"/>
        <v>9</v>
      </c>
      <c r="AX385" s="28">
        <v>101.0</v>
      </c>
      <c r="AY385" s="28">
        <v>110.0</v>
      </c>
      <c r="AZ385" s="28">
        <f t="shared" si="1095"/>
        <v>0.9181818182</v>
      </c>
      <c r="BA385" s="28">
        <v>91.8</v>
      </c>
      <c r="BB385" s="28">
        <f t="shared" si="1096"/>
        <v>0.08181818182</v>
      </c>
      <c r="BC385" s="29"/>
      <c r="BD385" s="29">
        <v>8.0</v>
      </c>
      <c r="BE385" s="29">
        <v>9.0</v>
      </c>
      <c r="BF385" s="29">
        <f t="shared" si="1097"/>
        <v>19</v>
      </c>
      <c r="BG385" s="29">
        <v>83.0</v>
      </c>
      <c r="BH385" s="29">
        <v>102.0</v>
      </c>
      <c r="BI385" s="29">
        <f t="shared" si="1098"/>
        <v>0.8137254902</v>
      </c>
      <c r="BJ385" s="29">
        <v>81.4</v>
      </c>
      <c r="BK385" s="29">
        <f t="shared" si="1099"/>
        <v>0.1862745098</v>
      </c>
      <c r="BL385" s="30"/>
      <c r="BM385" s="30">
        <v>8.0</v>
      </c>
      <c r="BN385" s="30">
        <v>10.0</v>
      </c>
      <c r="BO385" s="30">
        <f t="shared" si="1100"/>
        <v>10</v>
      </c>
      <c r="BP385" s="30">
        <v>12.0</v>
      </c>
      <c r="BQ385" s="30">
        <v>22.0</v>
      </c>
      <c r="BR385" s="30">
        <f t="shared" si="1101"/>
        <v>0.5454545455</v>
      </c>
      <c r="BS385" s="30">
        <v>54.5</v>
      </c>
      <c r="BT385" s="30">
        <f t="shared" si="1102"/>
        <v>0.4545454545</v>
      </c>
      <c r="BU385" s="31"/>
      <c r="BV385" s="31">
        <v>8.0</v>
      </c>
      <c r="BW385" s="31">
        <v>7.0</v>
      </c>
      <c r="BX385" s="31">
        <f t="shared" si="1103"/>
        <v>27</v>
      </c>
      <c r="BY385" s="31">
        <v>104.0</v>
      </c>
      <c r="BZ385" s="31">
        <v>131.0</v>
      </c>
      <c r="CA385" s="31">
        <f t="shared" si="1104"/>
        <v>0.7938931298</v>
      </c>
      <c r="CB385" s="31">
        <v>79.4</v>
      </c>
      <c r="CC385" s="31">
        <f t="shared" si="1105"/>
        <v>0.2061068702</v>
      </c>
      <c r="CD385" s="42"/>
      <c r="CE385" s="42">
        <v>8.0</v>
      </c>
      <c r="CF385" s="42">
        <v>1.0</v>
      </c>
      <c r="CG385" s="42">
        <f t="shared" si="1109"/>
        <v>36</v>
      </c>
      <c r="CH385" s="42">
        <v>326.0</v>
      </c>
      <c r="CI385" s="42">
        <v>362.0</v>
      </c>
      <c r="CJ385" s="42">
        <f t="shared" si="1107"/>
        <v>0.9005524862</v>
      </c>
      <c r="CK385" s="42">
        <v>90.1</v>
      </c>
      <c r="CL385" s="42">
        <f t="shared" si="1108"/>
        <v>0.09944751381</v>
      </c>
    </row>
    <row r="386" ht="16.5" customHeight="1">
      <c r="A386" s="23"/>
      <c r="B386" s="23">
        <v>9.0</v>
      </c>
      <c r="C386" s="23">
        <v>2.0</v>
      </c>
      <c r="D386" s="23">
        <f t="shared" si="1079"/>
        <v>1</v>
      </c>
      <c r="E386" s="23">
        <v>40.0</v>
      </c>
      <c r="F386" s="23">
        <v>41.0</v>
      </c>
      <c r="G386" s="23">
        <f t="shared" si="1110"/>
        <v>0.9756097561</v>
      </c>
      <c r="H386" s="23">
        <v>97.6</v>
      </c>
      <c r="I386" s="23">
        <f t="shared" si="1111"/>
        <v>0.0243902439</v>
      </c>
      <c r="J386" s="24"/>
      <c r="K386" s="24">
        <v>9.0</v>
      </c>
      <c r="L386" s="24">
        <v>8.0</v>
      </c>
      <c r="M386" s="24">
        <f t="shared" si="1082"/>
        <v>2</v>
      </c>
      <c r="N386" s="24">
        <v>34.0</v>
      </c>
      <c r="O386" s="24">
        <v>36.0</v>
      </c>
      <c r="P386" s="24">
        <f t="shared" si="1083"/>
        <v>0.9444444444</v>
      </c>
      <c r="Q386" s="24">
        <v>94.4</v>
      </c>
      <c r="R386" s="24">
        <f t="shared" si="1084"/>
        <v>0.05555555556</v>
      </c>
      <c r="S386" s="49"/>
      <c r="T386" s="49">
        <v>9.0</v>
      </c>
      <c r="U386" s="49"/>
      <c r="V386" s="49">
        <f t="shared" si="1085"/>
        <v>0</v>
      </c>
      <c r="W386" s="49">
        <v>0.0</v>
      </c>
      <c r="X386" s="49">
        <v>0.0</v>
      </c>
      <c r="Y386" s="49">
        <v>0.0</v>
      </c>
      <c r="Z386" s="49">
        <v>0.0</v>
      </c>
      <c r="AA386" s="49">
        <v>0.0</v>
      </c>
      <c r="AB386" s="50"/>
      <c r="AC386" s="50">
        <v>9.0</v>
      </c>
      <c r="AD386" s="50">
        <v>11.0</v>
      </c>
      <c r="AE386" s="50">
        <f t="shared" si="1088"/>
        <v>10</v>
      </c>
      <c r="AF386" s="50">
        <v>28.0</v>
      </c>
      <c r="AG386" s="50">
        <v>38.0</v>
      </c>
      <c r="AH386" s="50">
        <f t="shared" si="1089"/>
        <v>0.7368421053</v>
      </c>
      <c r="AI386" s="50">
        <v>73.7</v>
      </c>
      <c r="AJ386" s="50">
        <f t="shared" si="1090"/>
        <v>0.2631578947</v>
      </c>
      <c r="AK386" s="27"/>
      <c r="AL386" s="27">
        <v>9.0</v>
      </c>
      <c r="AM386" s="27">
        <v>2.0</v>
      </c>
      <c r="AN386" s="27">
        <v>97.0</v>
      </c>
      <c r="AO386" s="27">
        <v>4.0</v>
      </c>
      <c r="AP386" s="27">
        <v>101.0</v>
      </c>
      <c r="AQ386" s="27">
        <f t="shared" si="1092"/>
        <v>0.0396039604</v>
      </c>
      <c r="AR386" s="27">
        <v>3.96</v>
      </c>
      <c r="AS386" s="27">
        <f t="shared" si="1093"/>
        <v>0.9603960396</v>
      </c>
      <c r="AT386" s="28"/>
      <c r="AU386" s="28">
        <v>9.0</v>
      </c>
      <c r="AV386" s="28">
        <v>2.0</v>
      </c>
      <c r="AW386" s="28">
        <f t="shared" si="1094"/>
        <v>11</v>
      </c>
      <c r="AX386" s="28">
        <v>146.0</v>
      </c>
      <c r="AY386" s="28">
        <v>157.0</v>
      </c>
      <c r="AZ386" s="28">
        <f t="shared" si="1095"/>
        <v>0.9299363057</v>
      </c>
      <c r="BA386" s="28">
        <v>93.0</v>
      </c>
      <c r="BB386" s="28">
        <f t="shared" si="1096"/>
        <v>0.07006369427</v>
      </c>
      <c r="BC386" s="29"/>
      <c r="BD386" s="29">
        <v>9.0</v>
      </c>
      <c r="BE386" s="29">
        <v>3.0</v>
      </c>
      <c r="BF386" s="29">
        <f t="shared" si="1097"/>
        <v>13</v>
      </c>
      <c r="BG386" s="29">
        <v>146.0</v>
      </c>
      <c r="BH386" s="29">
        <v>159.0</v>
      </c>
      <c r="BI386" s="29">
        <f t="shared" si="1098"/>
        <v>0.9182389937</v>
      </c>
      <c r="BJ386" s="29">
        <v>91.8</v>
      </c>
      <c r="BK386" s="29">
        <f t="shared" si="1099"/>
        <v>0.08176100629</v>
      </c>
      <c r="BL386" s="30"/>
      <c r="BM386" s="30">
        <v>9.0</v>
      </c>
      <c r="BN386" s="30">
        <v>6.0</v>
      </c>
      <c r="BO386" s="30">
        <f t="shared" si="1100"/>
        <v>21</v>
      </c>
      <c r="BP386" s="30">
        <v>141.0</v>
      </c>
      <c r="BQ386" s="30">
        <v>162.0</v>
      </c>
      <c r="BR386" s="30">
        <f t="shared" si="1101"/>
        <v>0.8703703704</v>
      </c>
      <c r="BS386" s="30">
        <v>87.0</v>
      </c>
      <c r="BT386" s="30">
        <f t="shared" si="1102"/>
        <v>0.1296296296</v>
      </c>
      <c r="BU386" s="31"/>
      <c r="BV386" s="31">
        <v>9.0</v>
      </c>
      <c r="BW386" s="31">
        <v>10.0</v>
      </c>
      <c r="BX386" s="31">
        <f t="shared" si="1103"/>
        <v>42</v>
      </c>
      <c r="BY386" s="31">
        <v>68.0</v>
      </c>
      <c r="BZ386" s="31">
        <v>110.0</v>
      </c>
      <c r="CA386" s="31">
        <f t="shared" si="1104"/>
        <v>0.6181818182</v>
      </c>
      <c r="CB386" s="31">
        <v>61.8</v>
      </c>
      <c r="CC386" s="31">
        <f t="shared" si="1105"/>
        <v>0.3818181818</v>
      </c>
      <c r="CD386" s="42"/>
      <c r="CE386" s="42">
        <v>9.0</v>
      </c>
      <c r="CF386" s="42">
        <v>5.0</v>
      </c>
      <c r="CG386" s="42">
        <f t="shared" si="1109"/>
        <v>28</v>
      </c>
      <c r="CH386" s="42">
        <v>211.0</v>
      </c>
      <c r="CI386" s="42">
        <v>239.0</v>
      </c>
      <c r="CJ386" s="42">
        <f t="shared" si="1107"/>
        <v>0.8828451883</v>
      </c>
      <c r="CK386" s="42">
        <v>88.3</v>
      </c>
      <c r="CL386" s="42">
        <f t="shared" si="1108"/>
        <v>0.1171548117</v>
      </c>
    </row>
    <row r="387" ht="16.5" customHeight="1">
      <c r="A387" s="23"/>
      <c r="B387" s="23">
        <v>10.0</v>
      </c>
      <c r="C387" s="23">
        <v>9.0</v>
      </c>
      <c r="D387" s="23">
        <f t="shared" si="1079"/>
        <v>3</v>
      </c>
      <c r="E387" s="23">
        <v>21.0</v>
      </c>
      <c r="F387" s="23">
        <v>24.0</v>
      </c>
      <c r="G387" s="23">
        <f t="shared" si="1110"/>
        <v>0.875</v>
      </c>
      <c r="H387" s="23">
        <v>87.5</v>
      </c>
      <c r="I387" s="23">
        <f t="shared" si="1111"/>
        <v>0.125</v>
      </c>
      <c r="J387" s="24"/>
      <c r="K387" s="24">
        <v>10.0</v>
      </c>
      <c r="L387" s="24">
        <v>3.0</v>
      </c>
      <c r="M387" s="24">
        <f t="shared" si="1082"/>
        <v>5</v>
      </c>
      <c r="N387" s="24">
        <v>66.0</v>
      </c>
      <c r="O387" s="24">
        <v>71.0</v>
      </c>
      <c r="P387" s="24">
        <f t="shared" si="1083"/>
        <v>0.9295774648</v>
      </c>
      <c r="Q387" s="24">
        <v>93.0</v>
      </c>
      <c r="R387" s="24">
        <f t="shared" si="1084"/>
        <v>0.07042253521</v>
      </c>
      <c r="S387" s="49"/>
      <c r="T387" s="49">
        <v>10.0</v>
      </c>
      <c r="U387" s="49">
        <v>1.0</v>
      </c>
      <c r="V387" s="49">
        <f t="shared" si="1085"/>
        <v>5</v>
      </c>
      <c r="W387" s="49">
        <v>110.0</v>
      </c>
      <c r="X387" s="49">
        <v>115.0</v>
      </c>
      <c r="Y387" s="49">
        <f t="shared" ref="Y387:Y388" si="1112">W387/X387</f>
        <v>0.9565217391</v>
      </c>
      <c r="Z387" s="49">
        <v>95.7</v>
      </c>
      <c r="AA387" s="49">
        <f t="shared" ref="AA387:AA388" si="1113">V387/X387</f>
        <v>0.04347826087</v>
      </c>
      <c r="AB387" s="50"/>
      <c r="AC387" s="50">
        <v>10.0</v>
      </c>
      <c r="AD387" s="50">
        <v>0.0</v>
      </c>
      <c r="AE387" s="50">
        <f t="shared" si="1088"/>
        <v>11</v>
      </c>
      <c r="AF387" s="50">
        <v>5.0</v>
      </c>
      <c r="AG387" s="50">
        <v>16.0</v>
      </c>
      <c r="AH387" s="50">
        <f t="shared" si="1089"/>
        <v>0.3125</v>
      </c>
      <c r="AI387" s="50">
        <v>31.2</v>
      </c>
      <c r="AJ387" s="50">
        <f t="shared" si="1090"/>
        <v>0.6875</v>
      </c>
      <c r="AK387" s="27"/>
      <c r="AL387" s="27">
        <v>10.0</v>
      </c>
      <c r="AM387" s="27">
        <v>7.0</v>
      </c>
      <c r="AN387" s="27">
        <f t="shared" ref="AN387:AN388" si="1114">AP387-AO387</f>
        <v>8</v>
      </c>
      <c r="AO387" s="27">
        <v>74.0</v>
      </c>
      <c r="AP387" s="27">
        <v>82.0</v>
      </c>
      <c r="AQ387" s="27">
        <f t="shared" si="1092"/>
        <v>0.9024390244</v>
      </c>
      <c r="AR387" s="27">
        <v>90.2</v>
      </c>
      <c r="AS387" s="27">
        <f t="shared" si="1093"/>
        <v>0.09756097561</v>
      </c>
      <c r="AT387" s="28"/>
      <c r="AU387" s="28">
        <v>10.0</v>
      </c>
      <c r="AV387" s="28">
        <v>4.0</v>
      </c>
      <c r="AW387" s="28">
        <f t="shared" si="1094"/>
        <v>10</v>
      </c>
      <c r="AX387" s="28">
        <v>120.0</v>
      </c>
      <c r="AY387" s="28">
        <v>130.0</v>
      </c>
      <c r="AZ387" s="28">
        <f t="shared" si="1095"/>
        <v>0.9230769231</v>
      </c>
      <c r="BA387" s="28">
        <v>92.3</v>
      </c>
      <c r="BB387" s="28">
        <f t="shared" si="1096"/>
        <v>0.07692307692</v>
      </c>
      <c r="BC387" s="29"/>
      <c r="BD387" s="29">
        <v>10.0</v>
      </c>
      <c r="BE387" s="29">
        <v>6.0</v>
      </c>
      <c r="BF387" s="29">
        <f t="shared" si="1097"/>
        <v>12</v>
      </c>
      <c r="BG387" s="29">
        <v>110.0</v>
      </c>
      <c r="BH387" s="29">
        <v>122.0</v>
      </c>
      <c r="BI387" s="29">
        <f t="shared" si="1098"/>
        <v>0.9016393443</v>
      </c>
      <c r="BJ387" s="29">
        <v>90.2</v>
      </c>
      <c r="BK387" s="29">
        <f t="shared" si="1099"/>
        <v>0.09836065574</v>
      </c>
      <c r="BL387" s="30"/>
      <c r="BM387" s="30">
        <v>10.0</v>
      </c>
      <c r="BN387" s="30">
        <v>2.0</v>
      </c>
      <c r="BO387" s="30">
        <f t="shared" si="1100"/>
        <v>27</v>
      </c>
      <c r="BP387" s="30">
        <v>199.0</v>
      </c>
      <c r="BQ387" s="30">
        <v>226.0</v>
      </c>
      <c r="BR387" s="30">
        <f t="shared" si="1101"/>
        <v>0.8805309735</v>
      </c>
      <c r="BS387" s="30">
        <v>88.1</v>
      </c>
      <c r="BT387" s="30">
        <f t="shared" si="1102"/>
        <v>0.1194690265</v>
      </c>
      <c r="BU387" s="31"/>
      <c r="BV387" s="31">
        <v>10.0</v>
      </c>
      <c r="BW387" s="31">
        <v>6.0</v>
      </c>
      <c r="BX387" s="31">
        <f t="shared" si="1103"/>
        <v>18</v>
      </c>
      <c r="BY387" s="31">
        <v>144.0</v>
      </c>
      <c r="BZ387" s="31">
        <v>162.0</v>
      </c>
      <c r="CA387" s="31">
        <f t="shared" si="1104"/>
        <v>0.8888888889</v>
      </c>
      <c r="CB387" s="31">
        <v>88.9</v>
      </c>
      <c r="CC387" s="31">
        <f t="shared" si="1105"/>
        <v>0.1111111111</v>
      </c>
      <c r="CD387" s="42"/>
      <c r="CE387" s="42">
        <v>10.0</v>
      </c>
      <c r="CF387" s="42">
        <v>4.0</v>
      </c>
      <c r="CG387" s="42">
        <f t="shared" si="1109"/>
        <v>30</v>
      </c>
      <c r="CH387" s="42">
        <v>246.0</v>
      </c>
      <c r="CI387" s="42">
        <v>276.0</v>
      </c>
      <c r="CJ387" s="42">
        <f t="shared" si="1107"/>
        <v>0.8913043478</v>
      </c>
      <c r="CK387" s="42">
        <v>89.1</v>
      </c>
      <c r="CL387" s="42">
        <f t="shared" si="1108"/>
        <v>0.1086956522</v>
      </c>
    </row>
    <row r="388" ht="16.5" customHeight="1">
      <c r="A388" s="23"/>
      <c r="B388" s="23">
        <v>11.0</v>
      </c>
      <c r="C388" s="23">
        <v>5.0</v>
      </c>
      <c r="D388" s="23">
        <f t="shared" si="1079"/>
        <v>1</v>
      </c>
      <c r="E388" s="23">
        <v>31.0</v>
      </c>
      <c r="F388" s="23">
        <v>32.0</v>
      </c>
      <c r="G388" s="23">
        <f t="shared" si="1110"/>
        <v>0.96875</v>
      </c>
      <c r="H388" s="23">
        <v>96.9</v>
      </c>
      <c r="I388" s="23">
        <f t="shared" si="1111"/>
        <v>0.03125</v>
      </c>
      <c r="J388" s="24"/>
      <c r="K388" s="24">
        <v>11.0</v>
      </c>
      <c r="L388" s="24">
        <v>6.0</v>
      </c>
      <c r="M388" s="24">
        <f t="shared" si="1082"/>
        <v>4</v>
      </c>
      <c r="N388" s="24">
        <v>52.0</v>
      </c>
      <c r="O388" s="24">
        <v>56.0</v>
      </c>
      <c r="P388" s="24">
        <f t="shared" si="1083"/>
        <v>0.9285714286</v>
      </c>
      <c r="Q388" s="24">
        <v>92.9</v>
      </c>
      <c r="R388" s="24">
        <f t="shared" si="1084"/>
        <v>0.07142857143</v>
      </c>
      <c r="S388" s="49"/>
      <c r="T388" s="49">
        <v>11.0</v>
      </c>
      <c r="U388" s="49">
        <v>6.0</v>
      </c>
      <c r="V388" s="49">
        <f t="shared" si="1085"/>
        <v>2</v>
      </c>
      <c r="W388" s="49">
        <v>75.0</v>
      </c>
      <c r="X388" s="49">
        <v>77.0</v>
      </c>
      <c r="Y388" s="49">
        <f t="shared" si="1112"/>
        <v>0.974025974</v>
      </c>
      <c r="Z388" s="49">
        <v>97.4</v>
      </c>
      <c r="AA388" s="49">
        <f t="shared" si="1113"/>
        <v>0.02597402597</v>
      </c>
      <c r="AB388" s="50"/>
      <c r="AC388" s="50">
        <v>11.0</v>
      </c>
      <c r="AD388" s="50">
        <v>4.0</v>
      </c>
      <c r="AE388" s="50">
        <f t="shared" si="1088"/>
        <v>4</v>
      </c>
      <c r="AF388" s="50">
        <v>109.0</v>
      </c>
      <c r="AG388" s="50">
        <v>113.0</v>
      </c>
      <c r="AH388" s="50">
        <f t="shared" si="1089"/>
        <v>0.9646017699</v>
      </c>
      <c r="AI388" s="50">
        <v>96.5</v>
      </c>
      <c r="AJ388" s="50">
        <f t="shared" si="1090"/>
        <v>0.03539823009</v>
      </c>
      <c r="AK388" s="27"/>
      <c r="AL388" s="27">
        <v>11.0</v>
      </c>
      <c r="AM388" s="27">
        <v>6.0</v>
      </c>
      <c r="AN388" s="27">
        <f t="shared" si="1114"/>
        <v>6</v>
      </c>
      <c r="AO388" s="27">
        <v>102.0</v>
      </c>
      <c r="AP388" s="27">
        <v>108.0</v>
      </c>
      <c r="AQ388" s="27">
        <f t="shared" si="1092"/>
        <v>0.9444444444</v>
      </c>
      <c r="AR388" s="27">
        <v>94.4</v>
      </c>
      <c r="AS388" s="27">
        <f t="shared" si="1093"/>
        <v>0.05555555556</v>
      </c>
      <c r="AT388" s="28"/>
      <c r="AU388" s="28">
        <v>11.0</v>
      </c>
      <c r="AV388" s="28">
        <v>9.0</v>
      </c>
      <c r="AW388" s="28">
        <f t="shared" si="1094"/>
        <v>14</v>
      </c>
      <c r="AX388" s="28">
        <v>56.0</v>
      </c>
      <c r="AY388" s="28">
        <v>70.0</v>
      </c>
      <c r="AZ388" s="28">
        <f t="shared" si="1095"/>
        <v>0.8</v>
      </c>
      <c r="BA388" s="28">
        <v>80.0</v>
      </c>
      <c r="BB388" s="28">
        <f t="shared" si="1096"/>
        <v>0.2</v>
      </c>
      <c r="BC388" s="29"/>
      <c r="BD388" s="29">
        <v>11.0</v>
      </c>
      <c r="BE388" s="29">
        <v>2.0</v>
      </c>
      <c r="BF388" s="29">
        <f t="shared" si="1097"/>
        <v>15</v>
      </c>
      <c r="BG388" s="29">
        <v>154.0</v>
      </c>
      <c r="BH388" s="29">
        <v>169.0</v>
      </c>
      <c r="BI388" s="29">
        <f t="shared" si="1098"/>
        <v>0.9112426036</v>
      </c>
      <c r="BJ388" s="29">
        <v>91.1</v>
      </c>
      <c r="BK388" s="29">
        <f t="shared" si="1099"/>
        <v>0.08875739645</v>
      </c>
      <c r="BL388" s="30"/>
      <c r="BM388" s="30">
        <v>11.0</v>
      </c>
      <c r="BN388" s="30">
        <v>7.0</v>
      </c>
      <c r="BO388" s="30">
        <f t="shared" si="1100"/>
        <v>19</v>
      </c>
      <c r="BP388" s="30">
        <v>97.0</v>
      </c>
      <c r="BQ388" s="30">
        <v>116.0</v>
      </c>
      <c r="BR388" s="30">
        <f t="shared" si="1101"/>
        <v>0.8362068966</v>
      </c>
      <c r="BS388" s="30">
        <v>83.6</v>
      </c>
      <c r="BT388" s="30">
        <f t="shared" si="1102"/>
        <v>0.1637931034</v>
      </c>
      <c r="BU388" s="31"/>
      <c r="BV388" s="31">
        <v>11.0</v>
      </c>
      <c r="BW388" s="31">
        <v>2.0</v>
      </c>
      <c r="BX388" s="31">
        <f t="shared" si="1103"/>
        <v>27</v>
      </c>
      <c r="BY388" s="31">
        <v>203.0</v>
      </c>
      <c r="BZ388" s="31">
        <v>230.0</v>
      </c>
      <c r="CA388" s="31">
        <f t="shared" si="1104"/>
        <v>0.8826086957</v>
      </c>
      <c r="CB388" s="31">
        <v>88.3</v>
      </c>
      <c r="CC388" s="31">
        <f t="shared" si="1105"/>
        <v>0.1173913043</v>
      </c>
      <c r="CD388" s="42"/>
      <c r="CE388" s="42">
        <v>11.0</v>
      </c>
      <c r="CF388" s="42">
        <v>8.0</v>
      </c>
      <c r="CG388" s="42">
        <f t="shared" si="1109"/>
        <v>25</v>
      </c>
      <c r="CH388" s="42">
        <v>138.0</v>
      </c>
      <c r="CI388" s="42">
        <v>163.0</v>
      </c>
      <c r="CJ388" s="42">
        <f t="shared" si="1107"/>
        <v>0.8466257669</v>
      </c>
      <c r="CK388" s="42">
        <v>84.7</v>
      </c>
      <c r="CL388" s="42">
        <f t="shared" si="1108"/>
        <v>0.1533742331</v>
      </c>
    </row>
    <row r="389" ht="16.5" customHeight="1">
      <c r="A389" s="36" t="s">
        <v>25</v>
      </c>
      <c r="B389" s="37"/>
      <c r="C389" s="37"/>
      <c r="D389" s="37"/>
      <c r="E389" s="37"/>
      <c r="F389" s="37"/>
      <c r="G389" s="36">
        <f t="shared" ref="G389:H389" si="1115">SUM(G377:G388)/12</f>
        <v>0.8326021173</v>
      </c>
      <c r="H389" s="36">
        <f t="shared" si="1115"/>
        <v>83.26666667</v>
      </c>
      <c r="I389" s="36">
        <f>SUM(I377:I388)/12*100</f>
        <v>8.406454934</v>
      </c>
      <c r="J389" s="37"/>
      <c r="K389" s="37"/>
      <c r="L389" s="37"/>
      <c r="M389" s="37"/>
      <c r="N389" s="37"/>
      <c r="O389" s="37"/>
      <c r="P389" s="36">
        <f t="shared" ref="P389:Q389" si="1116">SUM(P377:P388)/12</f>
        <v>0.8715145464</v>
      </c>
      <c r="Q389" s="36">
        <f t="shared" si="1116"/>
        <v>87.15833333</v>
      </c>
      <c r="R389" s="36">
        <f>SUM(R377:R388)/12*100</f>
        <v>12.84854536</v>
      </c>
      <c r="S389" s="37"/>
      <c r="T389" s="37"/>
      <c r="U389" s="37"/>
      <c r="V389" s="37"/>
      <c r="W389" s="37"/>
      <c r="X389" s="37"/>
      <c r="Y389" s="36">
        <f t="shared" ref="Y389:Z389" si="1117">SUM(Y377:Y388)/12</f>
        <v>0.8192150012</v>
      </c>
      <c r="Z389" s="36">
        <f t="shared" si="1117"/>
        <v>81.93333333</v>
      </c>
      <c r="AA389" s="36">
        <f>SUM(AA377:AA388)/12*100</f>
        <v>9.745166551</v>
      </c>
      <c r="AB389" s="37"/>
      <c r="AC389" s="37"/>
      <c r="AD389" s="37"/>
      <c r="AE389" s="37"/>
      <c r="AF389" s="37"/>
      <c r="AG389" s="37"/>
      <c r="AH389" s="36">
        <f t="shared" ref="AH389:AI389" si="1118">SUM(AH377:AH388)/12</f>
        <v>0.8485338765</v>
      </c>
      <c r="AI389" s="36">
        <f t="shared" si="1118"/>
        <v>84.85</v>
      </c>
      <c r="AJ389" s="36">
        <f>SUM(AJ377:AJ388)/12*100</f>
        <v>15.14661235</v>
      </c>
      <c r="AK389" s="37"/>
      <c r="AL389" s="37"/>
      <c r="AM389" s="37"/>
      <c r="AN389" s="37"/>
      <c r="AO389" s="37"/>
      <c r="AP389" s="37"/>
      <c r="AQ389" s="36">
        <f t="shared" ref="AQ389:AR389" si="1119">SUM(AQ377:AQ388)/12</f>
        <v>0.8115434194</v>
      </c>
      <c r="AR389" s="36">
        <f t="shared" si="1119"/>
        <v>81.155</v>
      </c>
      <c r="AS389" s="36">
        <f>SUM(AS377:AS388)/12*100</f>
        <v>18.84565806</v>
      </c>
      <c r="AT389" s="37"/>
      <c r="AU389" s="37"/>
      <c r="AV389" s="37"/>
      <c r="AW389" s="37"/>
      <c r="AX389" s="37"/>
      <c r="AY389" s="37"/>
      <c r="AZ389" s="36">
        <f t="shared" ref="AZ389:BA389" si="1120">SUM(AZ377:AZ388)/12</f>
        <v>0.8862401088</v>
      </c>
      <c r="BA389" s="36">
        <f t="shared" si="1120"/>
        <v>88.61666667</v>
      </c>
      <c r="BB389" s="36">
        <f>SUM(BB377:BB388)/12*100</f>
        <v>11.37598912</v>
      </c>
      <c r="BC389" s="37"/>
      <c r="BD389" s="37"/>
      <c r="BE389" s="37"/>
      <c r="BF389" s="37"/>
      <c r="BG389" s="37"/>
      <c r="BH389" s="37"/>
      <c r="BI389" s="36">
        <f t="shared" ref="BI389:BJ389" si="1121">SUM(BI377:BI388)/12</f>
        <v>0.8591483686</v>
      </c>
      <c r="BJ389" s="36">
        <f t="shared" si="1121"/>
        <v>85.91666667</v>
      </c>
      <c r="BK389" s="36">
        <f>SUM(BK377:BK388)/12*100</f>
        <v>14.08516314</v>
      </c>
      <c r="BL389" s="37"/>
      <c r="BM389" s="37"/>
      <c r="BN389" s="37"/>
      <c r="BO389" s="37"/>
      <c r="BP389" s="37"/>
      <c r="BQ389" s="37"/>
      <c r="BR389" s="36">
        <f t="shared" ref="BR389:BS389" si="1122">SUM(BR377:BR388)/12</f>
        <v>0.8259936953</v>
      </c>
      <c r="BS389" s="36">
        <f t="shared" si="1122"/>
        <v>82.6</v>
      </c>
      <c r="BT389" s="36">
        <f>SUM(BT377:BT388)/12*100</f>
        <v>17.40063047</v>
      </c>
      <c r="BU389" s="37"/>
      <c r="BV389" s="37"/>
      <c r="BW389" s="37"/>
      <c r="BX389" s="37"/>
      <c r="BY389" s="37"/>
      <c r="BZ389" s="37"/>
      <c r="CA389" s="36">
        <f t="shared" ref="CA389:CB389" si="1123">SUM(CA377:CA388)/12</f>
        <v>0.8381094002</v>
      </c>
      <c r="CB389" s="36">
        <f t="shared" si="1123"/>
        <v>83.80833333</v>
      </c>
      <c r="CC389" s="36">
        <f>SUM(CC377:CC388)/12*100</f>
        <v>16.18905998</v>
      </c>
      <c r="CD389" s="37"/>
      <c r="CE389" s="37"/>
      <c r="CF389" s="37"/>
      <c r="CG389" s="37"/>
      <c r="CH389" s="37"/>
      <c r="CI389" s="37"/>
      <c r="CJ389" s="36">
        <f t="shared" ref="CJ389:CK389" si="1124">SUM(CJ377:CJ388)/12</f>
        <v>0.7960291763</v>
      </c>
      <c r="CK389" s="36">
        <f t="shared" si="1124"/>
        <v>79.60083333</v>
      </c>
      <c r="CL389" s="36">
        <f>SUM(CL377:CL388)/12*100</f>
        <v>20.39708237</v>
      </c>
    </row>
    <row r="390" ht="16.5" customHeight="1">
      <c r="A390" s="38" t="s">
        <v>26</v>
      </c>
      <c r="B390" s="39"/>
      <c r="C390" s="39"/>
      <c r="D390" s="39"/>
      <c r="E390" s="39"/>
      <c r="F390" s="39"/>
      <c r="G390" s="38">
        <f>STDEV(G377:G388)</f>
        <v>0.2775011581</v>
      </c>
      <c r="H390" s="38"/>
      <c r="I390" s="38">
        <f>STDEV(I377:I388)</f>
        <v>0.09464683262</v>
      </c>
      <c r="J390" s="39"/>
      <c r="K390" s="39"/>
      <c r="L390" s="39"/>
      <c r="M390" s="39"/>
      <c r="N390" s="39"/>
      <c r="O390" s="39"/>
      <c r="P390" s="38">
        <f>STDEV(P377:P388)</f>
        <v>0.1676893533</v>
      </c>
      <c r="Q390" s="38"/>
      <c r="R390" s="38">
        <f>STDEV(R377:R388)</f>
        <v>0.1676893533</v>
      </c>
      <c r="S390" s="39"/>
      <c r="T390" s="39"/>
      <c r="U390" s="39"/>
      <c r="V390" s="39"/>
      <c r="W390" s="39"/>
      <c r="X390" s="39"/>
      <c r="Y390" s="38">
        <f>STDEV(Y377:Y388)</f>
        <v>0.2913425163</v>
      </c>
      <c r="Z390" s="38"/>
      <c r="AA390" s="38">
        <f>STDEV(AA377:AA388)</f>
        <v>0.1388006236</v>
      </c>
      <c r="AB390" s="39"/>
      <c r="AC390" s="39"/>
      <c r="AD390" s="39"/>
      <c r="AE390" s="39"/>
      <c r="AF390" s="39"/>
      <c r="AG390" s="39"/>
      <c r="AH390" s="38">
        <f>STDEV(AH377:AH388)</f>
        <v>0.1925858708</v>
      </c>
      <c r="AI390" s="38"/>
      <c r="AJ390" s="38">
        <f>STDEV(AJ377:AJ388)</f>
        <v>0.1925858708</v>
      </c>
      <c r="AK390" s="39"/>
      <c r="AL390" s="39"/>
      <c r="AM390" s="39"/>
      <c r="AN390" s="39"/>
      <c r="AO390" s="39"/>
      <c r="AP390" s="39"/>
      <c r="AQ390" s="38">
        <f>STDEV(AQ377:AQ388)</f>
        <v>0.267736154</v>
      </c>
      <c r="AR390" s="38"/>
      <c r="AS390" s="38">
        <f>STDEV(AS377:AS388)</f>
        <v>0.267736154</v>
      </c>
      <c r="AT390" s="39"/>
      <c r="AU390" s="39"/>
      <c r="AV390" s="39"/>
      <c r="AW390" s="39"/>
      <c r="AX390" s="39"/>
      <c r="AY390" s="39"/>
      <c r="AZ390" s="38">
        <f>STDEV(AZ377:AZ388)</f>
        <v>0.0777631268</v>
      </c>
      <c r="BA390" s="38"/>
      <c r="BB390" s="38">
        <f>STDEV(BB377:BB388)</f>
        <v>0.0777631268</v>
      </c>
      <c r="BC390" s="39"/>
      <c r="BD390" s="39"/>
      <c r="BE390" s="39"/>
      <c r="BF390" s="39"/>
      <c r="BG390" s="39"/>
      <c r="BH390" s="39"/>
      <c r="BI390" s="38">
        <f>STDEV(BI377:BI388)</f>
        <v>0.07622727734</v>
      </c>
      <c r="BJ390" s="38"/>
      <c r="BK390" s="38">
        <f>STDEV(BK377:BK388)</f>
        <v>0.07622727734</v>
      </c>
      <c r="BL390" s="39"/>
      <c r="BM390" s="39"/>
      <c r="BN390" s="39"/>
      <c r="BO390" s="39"/>
      <c r="BP390" s="39"/>
      <c r="BQ390" s="39"/>
      <c r="BR390" s="38">
        <f>STDEV(BR377:BR388)</f>
        <v>0.1329396787</v>
      </c>
      <c r="BS390" s="38"/>
      <c r="BT390" s="38">
        <f>STDEV(BT377:BT388)</f>
        <v>0.1329396787</v>
      </c>
      <c r="BU390" s="39"/>
      <c r="BV390" s="39"/>
      <c r="BW390" s="39"/>
      <c r="BX390" s="39"/>
      <c r="BY390" s="39"/>
      <c r="BZ390" s="39"/>
      <c r="CA390" s="38">
        <f>STDEV(CA377:CA388)</f>
        <v>0.077180734</v>
      </c>
      <c r="CB390" s="38"/>
      <c r="CC390" s="38">
        <f>STDEV(CC377:CC388)</f>
        <v>0.077180734</v>
      </c>
      <c r="CD390" s="39"/>
      <c r="CE390" s="39"/>
      <c r="CF390" s="39"/>
      <c r="CG390" s="39"/>
      <c r="CH390" s="39"/>
      <c r="CI390" s="39"/>
      <c r="CJ390" s="38">
        <f>STDEV(CJ377:CJ388)</f>
        <v>0.2222800514</v>
      </c>
      <c r="CK390" s="38"/>
      <c r="CL390" s="38">
        <f>STDEV(CL377:CL388)</f>
        <v>0.2222800514</v>
      </c>
    </row>
    <row r="391" ht="16.5" customHeight="1">
      <c r="A391" s="40" t="s">
        <v>27</v>
      </c>
      <c r="B391" s="41"/>
      <c r="C391" s="41"/>
      <c r="D391" s="41"/>
      <c r="E391" s="41"/>
      <c r="F391" s="41"/>
      <c r="G391" s="40">
        <f>VAR(G377:G388)</f>
        <v>0.07700689274</v>
      </c>
      <c r="H391" s="40"/>
      <c r="I391" s="40">
        <f>VAR(I377:I388)</f>
        <v>0.008958022925</v>
      </c>
      <c r="J391" s="41"/>
      <c r="K391" s="41"/>
      <c r="L391" s="41"/>
      <c r="M391" s="41"/>
      <c r="N391" s="41"/>
      <c r="O391" s="41"/>
      <c r="P391" s="40">
        <f>VAR(P377:P388)</f>
        <v>0.02811971922</v>
      </c>
      <c r="Q391" s="41"/>
      <c r="R391" s="40">
        <f>VAR(R377:R388)</f>
        <v>0.02811971922</v>
      </c>
      <c r="S391" s="41"/>
      <c r="T391" s="41"/>
      <c r="U391" s="41"/>
      <c r="V391" s="41"/>
      <c r="W391" s="41"/>
      <c r="X391" s="41"/>
      <c r="Y391" s="40">
        <f>VAR(Y377:Y388)</f>
        <v>0.08488046182</v>
      </c>
      <c r="Z391" s="41"/>
      <c r="AA391" s="40">
        <f>VAR(AA377:AA388)</f>
        <v>0.01926561312</v>
      </c>
      <c r="AB391" s="41"/>
      <c r="AC391" s="41"/>
      <c r="AD391" s="41"/>
      <c r="AE391" s="41"/>
      <c r="AF391" s="41"/>
      <c r="AG391" s="41"/>
      <c r="AH391" s="40">
        <f>VAR(AH377:AH388)</f>
        <v>0.03708931763</v>
      </c>
      <c r="AI391" s="41"/>
      <c r="AJ391" s="40">
        <f>VAR(AJ377:AJ388)</f>
        <v>0.03708931763</v>
      </c>
      <c r="AK391" s="41"/>
      <c r="AL391" s="41"/>
      <c r="AM391" s="41"/>
      <c r="AN391" s="41"/>
      <c r="AO391" s="41"/>
      <c r="AP391" s="41"/>
      <c r="AQ391" s="40">
        <f>VAR(AQ377:AQ388)</f>
        <v>0.07168264816</v>
      </c>
      <c r="AR391" s="41"/>
      <c r="AS391" s="40">
        <f>VAR(AS377:AS388)</f>
        <v>0.07168264816</v>
      </c>
      <c r="AT391" s="41"/>
      <c r="AU391" s="41"/>
      <c r="AV391" s="41"/>
      <c r="AW391" s="41"/>
      <c r="AX391" s="41"/>
      <c r="AY391" s="41"/>
      <c r="AZ391" s="40">
        <f>VAR(AZ377:AZ388)</f>
        <v>0.00604710389</v>
      </c>
      <c r="BA391" s="41"/>
      <c r="BB391" s="40">
        <f>VAR(BB377:BB388)</f>
        <v>0.00604710389</v>
      </c>
      <c r="BC391" s="41"/>
      <c r="BD391" s="41"/>
      <c r="BE391" s="41"/>
      <c r="BF391" s="41"/>
      <c r="BG391" s="41"/>
      <c r="BH391" s="41"/>
      <c r="BI391" s="40">
        <f>VAR(BI377:BI388)</f>
        <v>0.00581059781</v>
      </c>
      <c r="BJ391" s="41"/>
      <c r="BK391" s="40">
        <f>VAR(BK377:BK388)</f>
        <v>0.00581059781</v>
      </c>
      <c r="BL391" s="41"/>
      <c r="BM391" s="41"/>
      <c r="BN391" s="41"/>
      <c r="BO391" s="41"/>
      <c r="BP391" s="41"/>
      <c r="BQ391" s="41"/>
      <c r="BR391" s="40">
        <f>VAR(BR377:BR388)</f>
        <v>0.01767295818</v>
      </c>
      <c r="BS391" s="41"/>
      <c r="BT391" s="40">
        <f>VAR(BT377:BT388)</f>
        <v>0.01767295818</v>
      </c>
      <c r="BU391" s="41"/>
      <c r="BV391" s="41"/>
      <c r="BW391" s="41"/>
      <c r="BX391" s="41"/>
      <c r="BY391" s="41"/>
      <c r="BZ391" s="41"/>
      <c r="CA391" s="40">
        <f>VAR(CA377:CA388)</f>
        <v>0.0059568657</v>
      </c>
      <c r="CB391" s="41"/>
      <c r="CC391" s="40">
        <f>VAR(CC377:CC388)</f>
        <v>0.0059568657</v>
      </c>
      <c r="CD391" s="41"/>
      <c r="CE391" s="41"/>
      <c r="CF391" s="41"/>
      <c r="CG391" s="41"/>
      <c r="CH391" s="41"/>
      <c r="CI391" s="41"/>
      <c r="CJ391" s="40">
        <f>VAR(CJ377:CJ388)</f>
        <v>0.04940842126</v>
      </c>
      <c r="CK391" s="41"/>
      <c r="CL391" s="40">
        <f>VAR(CL377:CL388)</f>
        <v>0.04940842126</v>
      </c>
    </row>
    <row r="392" ht="16.5" customHeight="1">
      <c r="A392" s="23"/>
      <c r="B392" s="23">
        <v>0.0</v>
      </c>
      <c r="C392" s="23">
        <v>10.0</v>
      </c>
      <c r="D392" s="23">
        <f t="shared" ref="D392:D393" si="1125">F392-E392</f>
        <v>10</v>
      </c>
      <c r="E392" s="23">
        <v>16.0</v>
      </c>
      <c r="F392" s="23">
        <v>26.0</v>
      </c>
      <c r="G392" s="23">
        <f t="shared" ref="G392:G403" si="1126">E392/F392</f>
        <v>0.6153846154</v>
      </c>
      <c r="H392" s="23">
        <v>61.5</v>
      </c>
      <c r="I392" s="23">
        <f t="shared" ref="I392:I403" si="1127">D392/F392</f>
        <v>0.3846153846</v>
      </c>
      <c r="J392" s="24"/>
      <c r="K392" s="24">
        <v>0.0</v>
      </c>
      <c r="L392" s="24">
        <v>3.0</v>
      </c>
      <c r="M392" s="24">
        <f t="shared" ref="M392:M403" si="1128">O392-N392</f>
        <v>1</v>
      </c>
      <c r="N392" s="24">
        <v>72.0</v>
      </c>
      <c r="O392" s="24">
        <v>73.0</v>
      </c>
      <c r="P392" s="24">
        <f t="shared" ref="P392:P403" si="1129">N392/O392</f>
        <v>0.9863013699</v>
      </c>
      <c r="Q392" s="24">
        <v>98.6</v>
      </c>
      <c r="R392" s="24">
        <f t="shared" ref="R392:R403" si="1130">M392/O392</f>
        <v>0.01369863014</v>
      </c>
      <c r="S392" s="49"/>
      <c r="T392" s="49">
        <v>0.0</v>
      </c>
      <c r="U392" s="49">
        <v>7.0</v>
      </c>
      <c r="V392" s="49">
        <f t="shared" ref="V392:V403" si="1131">X392-W392</f>
        <v>5</v>
      </c>
      <c r="W392" s="49">
        <v>53.0</v>
      </c>
      <c r="X392" s="49">
        <v>58.0</v>
      </c>
      <c r="Y392" s="49">
        <f t="shared" ref="Y392:Y403" si="1132">W392/X392</f>
        <v>0.9137931034</v>
      </c>
      <c r="Z392" s="49">
        <v>91.4</v>
      </c>
      <c r="AA392" s="49">
        <f t="shared" ref="AA392:AA403" si="1133">V392/X392</f>
        <v>0.08620689655</v>
      </c>
      <c r="AB392" s="50"/>
      <c r="AC392" s="50">
        <v>0.0</v>
      </c>
      <c r="AD392" s="50">
        <v>9.0</v>
      </c>
      <c r="AE392" s="50">
        <f>AG392-AF392</f>
        <v>32</v>
      </c>
      <c r="AF392" s="50">
        <v>49.0</v>
      </c>
      <c r="AG392" s="50">
        <v>81.0</v>
      </c>
      <c r="AH392" s="50">
        <f t="shared" ref="AH392:AH403" si="1134">AF392/AG392</f>
        <v>0.6049382716</v>
      </c>
      <c r="AI392" s="50">
        <v>60.5</v>
      </c>
      <c r="AJ392" s="50">
        <f t="shared" ref="AJ392:AJ403" si="1135">AE392/AG392</f>
        <v>0.3950617284</v>
      </c>
      <c r="AK392" s="27"/>
      <c r="AL392" s="27">
        <v>0.0</v>
      </c>
      <c r="AM392" s="27">
        <v>3.0</v>
      </c>
      <c r="AN392" s="27">
        <f t="shared" ref="AN392:AN403" si="1136">AP392-AO392</f>
        <v>10</v>
      </c>
      <c r="AO392" s="27">
        <v>136.0</v>
      </c>
      <c r="AP392" s="27">
        <v>146.0</v>
      </c>
      <c r="AQ392" s="27">
        <f t="shared" ref="AQ392:AQ403" si="1137">AO392/AP392</f>
        <v>0.9315068493</v>
      </c>
      <c r="AR392" s="27">
        <v>93.2</v>
      </c>
      <c r="AS392" s="27">
        <f t="shared" ref="AS392:AS403" si="1138">AN392/AP392</f>
        <v>0.06849315068</v>
      </c>
      <c r="AT392" s="28"/>
      <c r="AU392" s="28">
        <v>0.0</v>
      </c>
      <c r="AV392" s="28">
        <v>1.0</v>
      </c>
      <c r="AW392" s="28">
        <f t="shared" ref="AW392:AW403" si="1139">AY392-AX392</f>
        <v>10</v>
      </c>
      <c r="AX392" s="28">
        <v>160.0</v>
      </c>
      <c r="AY392" s="28">
        <v>170.0</v>
      </c>
      <c r="AZ392" s="28">
        <f t="shared" ref="AZ392:AZ403" si="1140">AX392/AY392</f>
        <v>0.9411764706</v>
      </c>
      <c r="BA392" s="28">
        <v>94.1</v>
      </c>
      <c r="BB392" s="28">
        <f t="shared" ref="BB392:BB403" si="1141">AW392/AY392</f>
        <v>0.05882352941</v>
      </c>
      <c r="BC392" s="29"/>
      <c r="BD392" s="29">
        <v>0.0</v>
      </c>
      <c r="BE392" s="29">
        <v>8.0</v>
      </c>
      <c r="BF392" s="29">
        <f t="shared" ref="BF392:BF403" si="1142">BH392-BG392</f>
        <v>14</v>
      </c>
      <c r="BG392" s="29">
        <v>23.0</v>
      </c>
      <c r="BH392" s="29">
        <v>37.0</v>
      </c>
      <c r="BI392" s="29">
        <f t="shared" ref="BI392:BI403" si="1143">BG392/BH392</f>
        <v>0.6216216216</v>
      </c>
      <c r="BJ392" s="29">
        <v>62.2</v>
      </c>
      <c r="BK392" s="29">
        <f t="shared" ref="BK392:BK403" si="1144">BF392/BH392</f>
        <v>0.3783783784</v>
      </c>
      <c r="BL392" s="30"/>
      <c r="BM392" s="30">
        <v>0.0</v>
      </c>
      <c r="BN392" s="30">
        <v>2.0</v>
      </c>
      <c r="BO392" s="30">
        <f t="shared" ref="BO392:BO403" si="1145">BQ392-BP392</f>
        <v>22</v>
      </c>
      <c r="BP392" s="30">
        <v>202.0</v>
      </c>
      <c r="BQ392" s="30">
        <v>224.0</v>
      </c>
      <c r="BR392" s="30">
        <f t="shared" ref="BR392:BR403" si="1146">BP392/BQ392</f>
        <v>0.9017857143</v>
      </c>
      <c r="BS392" s="30">
        <v>90.2</v>
      </c>
      <c r="BT392" s="30">
        <f t="shared" ref="BT392:BT403" si="1147">BO392/BQ392</f>
        <v>0.09821428571</v>
      </c>
      <c r="BU392" s="31"/>
      <c r="BV392" s="31">
        <v>0.0</v>
      </c>
      <c r="BW392" s="31">
        <v>10.0</v>
      </c>
      <c r="BX392" s="31">
        <f t="shared" ref="BX392:BX403" si="1148">BZ392-BY392</f>
        <v>44</v>
      </c>
      <c r="BY392" s="31">
        <v>70.0</v>
      </c>
      <c r="BZ392" s="31">
        <v>114.0</v>
      </c>
      <c r="CA392" s="31">
        <f t="shared" ref="CA392:CA403" si="1149">BY392/BZ392</f>
        <v>0.6140350877</v>
      </c>
      <c r="CB392" s="31">
        <v>61.4</v>
      </c>
      <c r="CC392" s="31">
        <f t="shared" ref="CC392:CC403" si="1150">BX392/BZ392</f>
        <v>0.3859649123</v>
      </c>
      <c r="CD392" s="42"/>
      <c r="CE392" s="42">
        <v>0.0</v>
      </c>
      <c r="CF392" s="42">
        <v>3.0</v>
      </c>
      <c r="CG392" s="42">
        <f t="shared" ref="CG392:CG397" si="1151">CI392-CH392</f>
        <v>32</v>
      </c>
      <c r="CH392" s="42">
        <v>269.0</v>
      </c>
      <c r="CI392" s="42">
        <v>301.0</v>
      </c>
      <c r="CJ392" s="42">
        <f t="shared" ref="CJ392:CJ403" si="1152">CH392/CI392</f>
        <v>0.8936877076</v>
      </c>
      <c r="CK392" s="42">
        <v>89.4</v>
      </c>
      <c r="CL392" s="42">
        <f t="shared" ref="CL392:CL403" si="1153">CG392/CI392</f>
        <v>0.1063122924</v>
      </c>
    </row>
    <row r="393" ht="16.5" customHeight="1">
      <c r="A393" s="23"/>
      <c r="B393" s="23">
        <v>1.0</v>
      </c>
      <c r="C393" s="23">
        <v>9.0</v>
      </c>
      <c r="D393" s="23">
        <f t="shared" si="1125"/>
        <v>4</v>
      </c>
      <c r="E393" s="23">
        <v>13.0</v>
      </c>
      <c r="F393" s="23">
        <v>17.0</v>
      </c>
      <c r="G393" s="23">
        <f t="shared" si="1126"/>
        <v>0.7647058824</v>
      </c>
      <c r="H393" s="23">
        <v>76.5</v>
      </c>
      <c r="I393" s="23">
        <f t="shared" si="1127"/>
        <v>0.2352941176</v>
      </c>
      <c r="J393" s="24"/>
      <c r="K393" s="24">
        <v>1.0</v>
      </c>
      <c r="L393" s="24">
        <v>4.0</v>
      </c>
      <c r="M393" s="24">
        <f t="shared" si="1128"/>
        <v>1</v>
      </c>
      <c r="N393" s="24">
        <v>63.0</v>
      </c>
      <c r="O393" s="24">
        <v>64.0</v>
      </c>
      <c r="P393" s="24">
        <f t="shared" si="1129"/>
        <v>0.984375</v>
      </c>
      <c r="Q393" s="24">
        <v>98.4</v>
      </c>
      <c r="R393" s="24">
        <f t="shared" si="1130"/>
        <v>0.015625</v>
      </c>
      <c r="S393" s="49"/>
      <c r="T393" s="49">
        <v>1.0</v>
      </c>
      <c r="U393" s="49">
        <v>9.0</v>
      </c>
      <c r="V393" s="49">
        <f t="shared" si="1131"/>
        <v>13</v>
      </c>
      <c r="W393" s="49">
        <v>43.0</v>
      </c>
      <c r="X393" s="49">
        <v>56.0</v>
      </c>
      <c r="Y393" s="49">
        <f t="shared" si="1132"/>
        <v>0.7678571429</v>
      </c>
      <c r="Z393" s="49">
        <v>76.8</v>
      </c>
      <c r="AA393" s="49">
        <f t="shared" si="1133"/>
        <v>0.2321428571</v>
      </c>
      <c r="AB393" s="50"/>
      <c r="AC393" s="50">
        <v>1.0</v>
      </c>
      <c r="AD393" s="50">
        <v>2.0</v>
      </c>
      <c r="AE393" s="50">
        <v>94.0</v>
      </c>
      <c r="AF393" s="50">
        <v>4.0</v>
      </c>
      <c r="AG393" s="50">
        <v>98.0</v>
      </c>
      <c r="AH393" s="50">
        <f t="shared" si="1134"/>
        <v>0.04081632653</v>
      </c>
      <c r="AI393" s="50">
        <v>4.08</v>
      </c>
      <c r="AJ393" s="50">
        <f t="shared" si="1135"/>
        <v>0.9591836735</v>
      </c>
      <c r="AK393" s="27"/>
      <c r="AL393" s="27">
        <v>1.0</v>
      </c>
      <c r="AM393" s="27">
        <v>8.0</v>
      </c>
      <c r="AN393" s="27">
        <f t="shared" si="1136"/>
        <v>9</v>
      </c>
      <c r="AO393" s="27">
        <v>68.0</v>
      </c>
      <c r="AP393" s="27">
        <v>77.0</v>
      </c>
      <c r="AQ393" s="27">
        <f t="shared" si="1137"/>
        <v>0.8831168831</v>
      </c>
      <c r="AR393" s="27">
        <v>88.3</v>
      </c>
      <c r="AS393" s="27">
        <f t="shared" si="1138"/>
        <v>0.1168831169</v>
      </c>
      <c r="AT393" s="28"/>
      <c r="AU393" s="28">
        <v>1.0</v>
      </c>
      <c r="AV393" s="28">
        <v>4.0</v>
      </c>
      <c r="AW393" s="28">
        <f t="shared" si="1139"/>
        <v>11</v>
      </c>
      <c r="AX393" s="28">
        <v>118.0</v>
      </c>
      <c r="AY393" s="28">
        <v>129.0</v>
      </c>
      <c r="AZ393" s="28">
        <f t="shared" si="1140"/>
        <v>0.9147286822</v>
      </c>
      <c r="BA393" s="28">
        <v>91.5</v>
      </c>
      <c r="BB393" s="28">
        <f t="shared" si="1141"/>
        <v>0.08527131783</v>
      </c>
      <c r="BC393" s="29"/>
      <c r="BD393" s="29">
        <v>1.0</v>
      </c>
      <c r="BE393" s="29">
        <v>3.0</v>
      </c>
      <c r="BF393" s="29">
        <f t="shared" si="1142"/>
        <v>18</v>
      </c>
      <c r="BG393" s="29">
        <v>141.0</v>
      </c>
      <c r="BH393" s="29">
        <v>159.0</v>
      </c>
      <c r="BI393" s="29">
        <f t="shared" si="1143"/>
        <v>0.8867924528</v>
      </c>
      <c r="BJ393" s="29">
        <v>88.7</v>
      </c>
      <c r="BK393" s="29">
        <f t="shared" si="1144"/>
        <v>0.1132075472</v>
      </c>
      <c r="BL393" s="30"/>
      <c r="BM393" s="30">
        <v>1.0</v>
      </c>
      <c r="BN393" s="30">
        <v>4.0</v>
      </c>
      <c r="BO393" s="30">
        <f t="shared" si="1145"/>
        <v>23</v>
      </c>
      <c r="BP393" s="30">
        <v>151.0</v>
      </c>
      <c r="BQ393" s="30">
        <v>174.0</v>
      </c>
      <c r="BR393" s="30">
        <f t="shared" si="1146"/>
        <v>0.867816092</v>
      </c>
      <c r="BS393" s="30">
        <v>86.8</v>
      </c>
      <c r="BT393" s="30">
        <f t="shared" si="1147"/>
        <v>0.132183908</v>
      </c>
      <c r="BU393" s="31"/>
      <c r="BV393" s="31">
        <v>1.0</v>
      </c>
      <c r="BW393" s="31">
        <v>5.0</v>
      </c>
      <c r="BX393" s="31">
        <f t="shared" si="1148"/>
        <v>18</v>
      </c>
      <c r="BY393" s="31">
        <v>136.0</v>
      </c>
      <c r="BZ393" s="31">
        <v>154.0</v>
      </c>
      <c r="CA393" s="31">
        <f t="shared" si="1149"/>
        <v>0.8831168831</v>
      </c>
      <c r="CB393" s="31">
        <v>88.3</v>
      </c>
      <c r="CC393" s="31">
        <f t="shared" si="1150"/>
        <v>0.1168831169</v>
      </c>
      <c r="CD393" s="42"/>
      <c r="CE393" s="42">
        <v>1.0</v>
      </c>
      <c r="CF393" s="42">
        <v>0.0</v>
      </c>
      <c r="CG393" s="42">
        <f t="shared" si="1151"/>
        <v>24</v>
      </c>
      <c r="CH393" s="42">
        <v>220.0</v>
      </c>
      <c r="CI393" s="42">
        <v>244.0</v>
      </c>
      <c r="CJ393" s="42">
        <f t="shared" si="1152"/>
        <v>0.9016393443</v>
      </c>
      <c r="CK393" s="42">
        <v>90.2</v>
      </c>
      <c r="CL393" s="42">
        <f t="shared" si="1153"/>
        <v>0.09836065574</v>
      </c>
    </row>
    <row r="394" ht="16.5" customHeight="1">
      <c r="A394" s="23"/>
      <c r="B394" s="23">
        <v>2.0</v>
      </c>
      <c r="C394" s="23">
        <v>0.0</v>
      </c>
      <c r="D394" s="23">
        <v>14.0</v>
      </c>
      <c r="E394" s="23">
        <v>1.0</v>
      </c>
      <c r="F394" s="23">
        <v>15.0</v>
      </c>
      <c r="G394" s="23">
        <f t="shared" si="1126"/>
        <v>0.06666666667</v>
      </c>
      <c r="H394" s="23">
        <v>6.67</v>
      </c>
      <c r="I394" s="23">
        <f t="shared" si="1127"/>
        <v>0.9333333333</v>
      </c>
      <c r="J394" s="24"/>
      <c r="K394" s="24">
        <v>2.0</v>
      </c>
      <c r="L394" s="24">
        <v>9.0</v>
      </c>
      <c r="M394" s="24">
        <f t="shared" si="1128"/>
        <v>4</v>
      </c>
      <c r="N394" s="24">
        <v>35.0</v>
      </c>
      <c r="O394" s="24">
        <v>39.0</v>
      </c>
      <c r="P394" s="24">
        <f t="shared" si="1129"/>
        <v>0.8974358974</v>
      </c>
      <c r="Q394" s="24">
        <v>89.7</v>
      </c>
      <c r="R394" s="24">
        <f t="shared" si="1130"/>
        <v>0.1025641026</v>
      </c>
      <c r="S394" s="49"/>
      <c r="T394" s="49">
        <v>2.0</v>
      </c>
      <c r="U394" s="49">
        <v>0.0</v>
      </c>
      <c r="V394" s="49">
        <f t="shared" si="1131"/>
        <v>1</v>
      </c>
      <c r="W394" s="49">
        <v>1.0</v>
      </c>
      <c r="X394" s="49">
        <v>2.0</v>
      </c>
      <c r="Y394" s="49">
        <f t="shared" si="1132"/>
        <v>0.5</v>
      </c>
      <c r="Z394" s="49">
        <v>50.0</v>
      </c>
      <c r="AA394" s="49">
        <f t="shared" si="1133"/>
        <v>0.5</v>
      </c>
      <c r="AB394" s="50"/>
      <c r="AC394" s="50">
        <v>2.0</v>
      </c>
      <c r="AD394" s="50">
        <v>6.0</v>
      </c>
      <c r="AE394" s="50">
        <f t="shared" ref="AE394:AE395" si="1154">AG394-AF394</f>
        <v>7</v>
      </c>
      <c r="AF394" s="50">
        <v>97.0</v>
      </c>
      <c r="AG394" s="50">
        <v>104.0</v>
      </c>
      <c r="AH394" s="50">
        <f t="shared" si="1134"/>
        <v>0.9326923077</v>
      </c>
      <c r="AI394" s="50">
        <v>93.3</v>
      </c>
      <c r="AJ394" s="50">
        <f t="shared" si="1135"/>
        <v>0.06730769231</v>
      </c>
      <c r="AK394" s="27"/>
      <c r="AL394" s="27">
        <v>2.0</v>
      </c>
      <c r="AM394" s="27">
        <v>9.0</v>
      </c>
      <c r="AN394" s="27">
        <f t="shared" si="1136"/>
        <v>14</v>
      </c>
      <c r="AO394" s="27">
        <v>62.0</v>
      </c>
      <c r="AP394" s="27">
        <v>76.0</v>
      </c>
      <c r="AQ394" s="27">
        <f t="shared" si="1137"/>
        <v>0.8157894737</v>
      </c>
      <c r="AR394" s="27">
        <v>81.6</v>
      </c>
      <c r="AS394" s="27">
        <f t="shared" si="1138"/>
        <v>0.1842105263</v>
      </c>
      <c r="AT394" s="28"/>
      <c r="AU394" s="28">
        <v>2.0</v>
      </c>
      <c r="AV394" s="28">
        <v>7.0</v>
      </c>
      <c r="AW394" s="28">
        <f t="shared" si="1139"/>
        <v>8</v>
      </c>
      <c r="AX394" s="28">
        <v>71.0</v>
      </c>
      <c r="AY394" s="28">
        <v>79.0</v>
      </c>
      <c r="AZ394" s="28">
        <f t="shared" si="1140"/>
        <v>0.8987341772</v>
      </c>
      <c r="BA394" s="28">
        <v>89.9</v>
      </c>
      <c r="BB394" s="28">
        <f t="shared" si="1141"/>
        <v>0.1012658228</v>
      </c>
      <c r="BC394" s="29"/>
      <c r="BD394" s="29">
        <v>2.0</v>
      </c>
      <c r="BE394" s="29">
        <v>2.0</v>
      </c>
      <c r="BF394" s="29">
        <f t="shared" si="1142"/>
        <v>14</v>
      </c>
      <c r="BG394" s="29">
        <v>154.0</v>
      </c>
      <c r="BH394" s="29">
        <v>168.0</v>
      </c>
      <c r="BI394" s="29">
        <f t="shared" si="1143"/>
        <v>0.9166666667</v>
      </c>
      <c r="BJ394" s="29">
        <v>91.7</v>
      </c>
      <c r="BK394" s="29">
        <f t="shared" si="1144"/>
        <v>0.08333333333</v>
      </c>
      <c r="BL394" s="30"/>
      <c r="BM394" s="30">
        <v>2.0</v>
      </c>
      <c r="BN394" s="30">
        <v>0.0</v>
      </c>
      <c r="BO394" s="30">
        <f t="shared" si="1145"/>
        <v>7</v>
      </c>
      <c r="BP394" s="30">
        <v>153.0</v>
      </c>
      <c r="BQ394" s="30">
        <v>160.0</v>
      </c>
      <c r="BR394" s="30">
        <f t="shared" si="1146"/>
        <v>0.95625</v>
      </c>
      <c r="BS394" s="30">
        <v>95.6</v>
      </c>
      <c r="BT394" s="30">
        <f t="shared" si="1147"/>
        <v>0.04375</v>
      </c>
      <c r="BU394" s="31"/>
      <c r="BV394" s="31">
        <v>2.0</v>
      </c>
      <c r="BW394" s="31">
        <v>9.0</v>
      </c>
      <c r="BX394" s="31">
        <f t="shared" si="1148"/>
        <v>21</v>
      </c>
      <c r="BY394" s="31">
        <v>98.0</v>
      </c>
      <c r="BZ394" s="31">
        <v>119.0</v>
      </c>
      <c r="CA394" s="31">
        <f t="shared" si="1149"/>
        <v>0.8235294118</v>
      </c>
      <c r="CB394" s="31">
        <v>82.4</v>
      </c>
      <c r="CC394" s="31">
        <f t="shared" si="1150"/>
        <v>0.1764705882</v>
      </c>
      <c r="CD394" s="42"/>
      <c r="CE394" s="42">
        <v>2.0</v>
      </c>
      <c r="CF394" s="42">
        <v>4.0</v>
      </c>
      <c r="CG394" s="42">
        <f t="shared" si="1151"/>
        <v>36</v>
      </c>
      <c r="CH394" s="42">
        <v>241.0</v>
      </c>
      <c r="CI394" s="42">
        <v>277.0</v>
      </c>
      <c r="CJ394" s="42">
        <f t="shared" si="1152"/>
        <v>0.8700361011</v>
      </c>
      <c r="CK394" s="42">
        <v>87.0</v>
      </c>
      <c r="CL394" s="42">
        <f t="shared" si="1153"/>
        <v>0.1299638989</v>
      </c>
    </row>
    <row r="395" ht="16.5" customHeight="1">
      <c r="A395" s="23"/>
      <c r="B395" s="23">
        <v>3.0</v>
      </c>
      <c r="C395" s="23">
        <v>3.0</v>
      </c>
      <c r="D395" s="23">
        <f t="shared" ref="D395:D403" si="1155">F395-E395</f>
        <v>4</v>
      </c>
      <c r="E395" s="23">
        <v>34.0</v>
      </c>
      <c r="F395" s="23">
        <v>38.0</v>
      </c>
      <c r="G395" s="23">
        <f t="shared" si="1126"/>
        <v>0.8947368421</v>
      </c>
      <c r="H395" s="23">
        <v>89.5</v>
      </c>
      <c r="I395" s="23">
        <f t="shared" si="1127"/>
        <v>0.1052631579</v>
      </c>
      <c r="J395" s="24"/>
      <c r="K395" s="24">
        <v>3.0</v>
      </c>
      <c r="L395" s="24">
        <v>5.0</v>
      </c>
      <c r="M395" s="24">
        <f t="shared" si="1128"/>
        <v>1</v>
      </c>
      <c r="N395" s="24">
        <v>60.0</v>
      </c>
      <c r="O395" s="24">
        <v>61.0</v>
      </c>
      <c r="P395" s="24">
        <f t="shared" si="1129"/>
        <v>0.9836065574</v>
      </c>
      <c r="Q395" s="24">
        <v>98.4</v>
      </c>
      <c r="R395" s="24">
        <f t="shared" si="1130"/>
        <v>0.01639344262</v>
      </c>
      <c r="S395" s="49"/>
      <c r="T395" s="49">
        <v>3.0</v>
      </c>
      <c r="U395" s="49">
        <v>0.0</v>
      </c>
      <c r="V395" s="49">
        <f t="shared" si="1131"/>
        <v>3</v>
      </c>
      <c r="W395" s="49">
        <v>107.0</v>
      </c>
      <c r="X395" s="49">
        <v>110.0</v>
      </c>
      <c r="Y395" s="49">
        <f t="shared" si="1132"/>
        <v>0.9727272727</v>
      </c>
      <c r="Z395" s="49">
        <v>97.3</v>
      </c>
      <c r="AA395" s="49">
        <f t="shared" si="1133"/>
        <v>0.02727272727</v>
      </c>
      <c r="AB395" s="50"/>
      <c r="AC395" s="50">
        <v>3.0</v>
      </c>
      <c r="AD395" s="50">
        <v>8.0</v>
      </c>
      <c r="AE395" s="50">
        <f t="shared" si="1154"/>
        <v>8</v>
      </c>
      <c r="AF395" s="50">
        <v>59.0</v>
      </c>
      <c r="AG395" s="50">
        <v>67.0</v>
      </c>
      <c r="AH395" s="50">
        <f t="shared" si="1134"/>
        <v>0.8805970149</v>
      </c>
      <c r="AI395" s="50">
        <v>88.1</v>
      </c>
      <c r="AJ395" s="50">
        <f t="shared" si="1135"/>
        <v>0.1194029851</v>
      </c>
      <c r="AK395" s="27"/>
      <c r="AL395" s="27">
        <v>3.0</v>
      </c>
      <c r="AM395" s="27">
        <v>1.0</v>
      </c>
      <c r="AN395" s="27">
        <f t="shared" si="1136"/>
        <v>12</v>
      </c>
      <c r="AO395" s="27">
        <v>154.0</v>
      </c>
      <c r="AP395" s="27">
        <v>166.0</v>
      </c>
      <c r="AQ395" s="27">
        <f t="shared" si="1137"/>
        <v>0.9277108434</v>
      </c>
      <c r="AR395" s="27">
        <v>92.8</v>
      </c>
      <c r="AS395" s="27">
        <f t="shared" si="1138"/>
        <v>0.07228915663</v>
      </c>
      <c r="AT395" s="28"/>
      <c r="AU395" s="28">
        <v>3.0</v>
      </c>
      <c r="AV395" s="28">
        <v>0.0</v>
      </c>
      <c r="AW395" s="28">
        <f t="shared" si="1139"/>
        <v>9</v>
      </c>
      <c r="AX395" s="28">
        <v>145.0</v>
      </c>
      <c r="AY395" s="28">
        <v>154.0</v>
      </c>
      <c r="AZ395" s="28">
        <f t="shared" si="1140"/>
        <v>0.9415584416</v>
      </c>
      <c r="BA395" s="28">
        <v>94.2</v>
      </c>
      <c r="BB395" s="28">
        <f t="shared" si="1141"/>
        <v>0.05844155844</v>
      </c>
      <c r="BC395" s="29"/>
      <c r="BD395" s="29">
        <v>3.0</v>
      </c>
      <c r="BE395" s="29">
        <v>7.0</v>
      </c>
      <c r="BF395" s="29">
        <f t="shared" si="1142"/>
        <v>14</v>
      </c>
      <c r="BG395" s="29">
        <v>60.0</v>
      </c>
      <c r="BH395" s="29">
        <v>74.0</v>
      </c>
      <c r="BI395" s="29">
        <f t="shared" si="1143"/>
        <v>0.8108108108</v>
      </c>
      <c r="BJ395" s="29">
        <v>81.1</v>
      </c>
      <c r="BK395" s="29">
        <f t="shared" si="1144"/>
        <v>0.1891891892</v>
      </c>
      <c r="BL395" s="30"/>
      <c r="BM395" s="30">
        <v>3.0</v>
      </c>
      <c r="BN395" s="30">
        <v>1.0</v>
      </c>
      <c r="BO395" s="30">
        <f t="shared" si="1145"/>
        <v>21</v>
      </c>
      <c r="BP395" s="30">
        <v>202.0</v>
      </c>
      <c r="BQ395" s="30">
        <v>223.0</v>
      </c>
      <c r="BR395" s="30">
        <f t="shared" si="1146"/>
        <v>0.9058295964</v>
      </c>
      <c r="BS395" s="30">
        <v>90.6</v>
      </c>
      <c r="BT395" s="30">
        <f t="shared" si="1147"/>
        <v>0.09417040359</v>
      </c>
      <c r="BU395" s="31"/>
      <c r="BV395" s="31">
        <v>3.0</v>
      </c>
      <c r="BW395" s="31">
        <v>0.0</v>
      </c>
      <c r="BX395" s="31">
        <f t="shared" si="1148"/>
        <v>12</v>
      </c>
      <c r="BY395" s="31">
        <v>158.0</v>
      </c>
      <c r="BZ395" s="31">
        <v>170.0</v>
      </c>
      <c r="CA395" s="31">
        <f t="shared" si="1149"/>
        <v>0.9294117647</v>
      </c>
      <c r="CB395" s="31">
        <v>92.9</v>
      </c>
      <c r="CC395" s="31">
        <f t="shared" si="1150"/>
        <v>0.07058823529</v>
      </c>
      <c r="CD395" s="42"/>
      <c r="CE395" s="42">
        <v>3.0</v>
      </c>
      <c r="CF395" s="42">
        <v>11.0</v>
      </c>
      <c r="CG395" s="42">
        <f t="shared" si="1151"/>
        <v>40</v>
      </c>
      <c r="CH395" s="42">
        <v>64.0</v>
      </c>
      <c r="CI395" s="42">
        <v>104.0</v>
      </c>
      <c r="CJ395" s="42">
        <f t="shared" si="1152"/>
        <v>0.6153846154</v>
      </c>
      <c r="CK395" s="42">
        <v>61.5</v>
      </c>
      <c r="CL395" s="42">
        <f t="shared" si="1153"/>
        <v>0.3846153846</v>
      </c>
    </row>
    <row r="396" ht="16.5" customHeight="1">
      <c r="A396" s="23"/>
      <c r="B396" s="23">
        <v>4.0</v>
      </c>
      <c r="C396" s="23">
        <v>6.0</v>
      </c>
      <c r="D396" s="23">
        <f t="shared" si="1155"/>
        <v>5</v>
      </c>
      <c r="E396" s="23">
        <v>27.0</v>
      </c>
      <c r="F396" s="23">
        <v>32.0</v>
      </c>
      <c r="G396" s="23">
        <f t="shared" si="1126"/>
        <v>0.84375</v>
      </c>
      <c r="H396" s="23">
        <v>84.4</v>
      </c>
      <c r="I396" s="23">
        <f t="shared" si="1127"/>
        <v>0.15625</v>
      </c>
      <c r="J396" s="24"/>
      <c r="K396" s="24">
        <v>4.0</v>
      </c>
      <c r="L396" s="24">
        <v>7.0</v>
      </c>
      <c r="M396" s="24">
        <f t="shared" si="1128"/>
        <v>0</v>
      </c>
      <c r="N396" s="24">
        <v>36.0</v>
      </c>
      <c r="O396" s="24">
        <v>36.0</v>
      </c>
      <c r="P396" s="24">
        <f t="shared" si="1129"/>
        <v>1</v>
      </c>
      <c r="Q396" s="24">
        <v>100.0</v>
      </c>
      <c r="R396" s="24">
        <f t="shared" si="1130"/>
        <v>0</v>
      </c>
      <c r="S396" s="49"/>
      <c r="T396" s="49">
        <v>4.0</v>
      </c>
      <c r="U396" s="49">
        <v>5.0</v>
      </c>
      <c r="V396" s="49">
        <f t="shared" si="1131"/>
        <v>2</v>
      </c>
      <c r="W396" s="49">
        <v>78.0</v>
      </c>
      <c r="X396" s="49">
        <v>80.0</v>
      </c>
      <c r="Y396" s="49">
        <f t="shared" si="1132"/>
        <v>0.975</v>
      </c>
      <c r="Z396" s="49">
        <v>97.5</v>
      </c>
      <c r="AA396" s="49">
        <f t="shared" si="1133"/>
        <v>0.025</v>
      </c>
      <c r="AB396" s="50"/>
      <c r="AC396" s="50">
        <v>4.0</v>
      </c>
      <c r="AD396" s="50">
        <v>0.0</v>
      </c>
      <c r="AE396" s="50">
        <v>112.0</v>
      </c>
      <c r="AF396" s="50">
        <v>4.0</v>
      </c>
      <c r="AG396" s="50">
        <v>116.0</v>
      </c>
      <c r="AH396" s="50">
        <f t="shared" si="1134"/>
        <v>0.03448275862</v>
      </c>
      <c r="AI396" s="50">
        <v>3.44</v>
      </c>
      <c r="AJ396" s="50">
        <f t="shared" si="1135"/>
        <v>0.9655172414</v>
      </c>
      <c r="AK396" s="27"/>
      <c r="AL396" s="27">
        <v>4.0</v>
      </c>
      <c r="AM396" s="27">
        <v>10.0</v>
      </c>
      <c r="AN396" s="27">
        <f t="shared" si="1136"/>
        <v>26</v>
      </c>
      <c r="AO396" s="27">
        <v>38.0</v>
      </c>
      <c r="AP396" s="27">
        <v>64.0</v>
      </c>
      <c r="AQ396" s="27">
        <f t="shared" si="1137"/>
        <v>0.59375</v>
      </c>
      <c r="AR396" s="27">
        <v>59.4</v>
      </c>
      <c r="AS396" s="27">
        <f t="shared" si="1138"/>
        <v>0.40625</v>
      </c>
      <c r="AT396" s="28"/>
      <c r="AU396" s="28">
        <v>4.0</v>
      </c>
      <c r="AV396" s="28">
        <v>10.0</v>
      </c>
      <c r="AW396" s="28">
        <f t="shared" si="1139"/>
        <v>14</v>
      </c>
      <c r="AX396" s="28">
        <v>29.0</v>
      </c>
      <c r="AY396" s="28">
        <v>43.0</v>
      </c>
      <c r="AZ396" s="28">
        <f t="shared" si="1140"/>
        <v>0.6744186047</v>
      </c>
      <c r="BA396" s="28">
        <v>67.4</v>
      </c>
      <c r="BB396" s="28">
        <f t="shared" si="1141"/>
        <v>0.3255813953</v>
      </c>
      <c r="BC396" s="29"/>
      <c r="BD396" s="29">
        <v>4.0</v>
      </c>
      <c r="BE396" s="29">
        <v>0.0</v>
      </c>
      <c r="BF396" s="29">
        <f t="shared" si="1142"/>
        <v>14</v>
      </c>
      <c r="BG396" s="29">
        <v>157.0</v>
      </c>
      <c r="BH396" s="29">
        <v>171.0</v>
      </c>
      <c r="BI396" s="29">
        <f t="shared" si="1143"/>
        <v>0.918128655</v>
      </c>
      <c r="BJ396" s="29">
        <v>91.8</v>
      </c>
      <c r="BK396" s="29">
        <f t="shared" si="1144"/>
        <v>0.08187134503</v>
      </c>
      <c r="BL396" s="30"/>
      <c r="BM396" s="30">
        <v>4.0</v>
      </c>
      <c r="BN396" s="30">
        <v>6.0</v>
      </c>
      <c r="BO396" s="30">
        <f t="shared" si="1145"/>
        <v>25</v>
      </c>
      <c r="BP396" s="30">
        <v>136.0</v>
      </c>
      <c r="BQ396" s="30">
        <v>161.0</v>
      </c>
      <c r="BR396" s="30">
        <f t="shared" si="1146"/>
        <v>0.8447204969</v>
      </c>
      <c r="BS396" s="30">
        <v>84.5</v>
      </c>
      <c r="BT396" s="30">
        <f t="shared" si="1147"/>
        <v>0.1552795031</v>
      </c>
      <c r="BU396" s="31"/>
      <c r="BV396" s="31">
        <v>4.0</v>
      </c>
      <c r="BW396" s="31">
        <v>2.0</v>
      </c>
      <c r="BX396" s="31">
        <f t="shared" si="1148"/>
        <v>27</v>
      </c>
      <c r="BY396" s="31">
        <v>203.0</v>
      </c>
      <c r="BZ396" s="31">
        <v>230.0</v>
      </c>
      <c r="CA396" s="31">
        <f t="shared" si="1149"/>
        <v>0.8826086957</v>
      </c>
      <c r="CB396" s="31">
        <v>88.3</v>
      </c>
      <c r="CC396" s="31">
        <f t="shared" si="1150"/>
        <v>0.1173913043</v>
      </c>
      <c r="CD396" s="42"/>
      <c r="CE396" s="42">
        <v>4.0</v>
      </c>
      <c r="CF396" s="42">
        <v>8.0</v>
      </c>
      <c r="CG396" s="42">
        <f t="shared" si="1151"/>
        <v>24</v>
      </c>
      <c r="CH396" s="42">
        <v>124.0</v>
      </c>
      <c r="CI396" s="42">
        <v>148.0</v>
      </c>
      <c r="CJ396" s="42">
        <f t="shared" si="1152"/>
        <v>0.8378378378</v>
      </c>
      <c r="CK396" s="42">
        <v>83.8</v>
      </c>
      <c r="CL396" s="42">
        <f t="shared" si="1153"/>
        <v>0.1621621622</v>
      </c>
    </row>
    <row r="397" ht="16.5" customHeight="1">
      <c r="A397" s="23"/>
      <c r="B397" s="23">
        <v>5.0</v>
      </c>
      <c r="C397" s="23">
        <v>1.0</v>
      </c>
      <c r="D397" s="23">
        <f t="shared" si="1155"/>
        <v>2</v>
      </c>
      <c r="E397" s="23">
        <v>43.0</v>
      </c>
      <c r="F397" s="23">
        <v>45.0</v>
      </c>
      <c r="G397" s="23">
        <f t="shared" si="1126"/>
        <v>0.9555555556</v>
      </c>
      <c r="H397" s="23">
        <v>95.6</v>
      </c>
      <c r="I397" s="23">
        <f t="shared" si="1127"/>
        <v>0.04444444444</v>
      </c>
      <c r="J397" s="24"/>
      <c r="K397" s="24">
        <v>5.0</v>
      </c>
      <c r="L397" s="24">
        <v>1.0</v>
      </c>
      <c r="M397" s="24">
        <f t="shared" si="1128"/>
        <v>2</v>
      </c>
      <c r="N397" s="24">
        <v>82.0</v>
      </c>
      <c r="O397" s="24">
        <v>84.0</v>
      </c>
      <c r="P397" s="24">
        <f t="shared" si="1129"/>
        <v>0.9761904762</v>
      </c>
      <c r="Q397" s="24">
        <v>97.6</v>
      </c>
      <c r="R397" s="24">
        <f t="shared" si="1130"/>
        <v>0.02380952381</v>
      </c>
      <c r="S397" s="49"/>
      <c r="T397" s="49">
        <v>5.0</v>
      </c>
      <c r="U397" s="49">
        <v>1.0</v>
      </c>
      <c r="V397" s="49">
        <f t="shared" si="1131"/>
        <v>4</v>
      </c>
      <c r="W397" s="49">
        <v>110.0</v>
      </c>
      <c r="X397" s="49">
        <v>114.0</v>
      </c>
      <c r="Y397" s="49">
        <f t="shared" si="1132"/>
        <v>0.9649122807</v>
      </c>
      <c r="Z397" s="49">
        <v>96.5</v>
      </c>
      <c r="AA397" s="49">
        <f t="shared" si="1133"/>
        <v>0.0350877193</v>
      </c>
      <c r="AB397" s="50"/>
      <c r="AC397" s="50">
        <v>5.0</v>
      </c>
      <c r="AD397" s="50">
        <v>4.0</v>
      </c>
      <c r="AE397" s="50">
        <f t="shared" ref="AE397:AE403" si="1156">AG397-AF397</f>
        <v>4</v>
      </c>
      <c r="AF397" s="50">
        <v>107.0</v>
      </c>
      <c r="AG397" s="50">
        <v>111.0</v>
      </c>
      <c r="AH397" s="50">
        <f t="shared" si="1134"/>
        <v>0.963963964</v>
      </c>
      <c r="AI397" s="50">
        <v>96.4</v>
      </c>
      <c r="AJ397" s="50">
        <f t="shared" si="1135"/>
        <v>0.03603603604</v>
      </c>
      <c r="AK397" s="27"/>
      <c r="AL397" s="27">
        <v>5.0</v>
      </c>
      <c r="AM397" s="27">
        <v>7.0</v>
      </c>
      <c r="AN397" s="27">
        <f t="shared" si="1136"/>
        <v>15</v>
      </c>
      <c r="AO397" s="27">
        <v>63.0</v>
      </c>
      <c r="AP397" s="27">
        <v>78.0</v>
      </c>
      <c r="AQ397" s="27">
        <f t="shared" si="1137"/>
        <v>0.8076923077</v>
      </c>
      <c r="AR397" s="27">
        <v>80.8</v>
      </c>
      <c r="AS397" s="27">
        <f t="shared" si="1138"/>
        <v>0.1923076923</v>
      </c>
      <c r="AT397" s="28"/>
      <c r="AU397" s="28">
        <v>5.0</v>
      </c>
      <c r="AV397" s="28">
        <v>2.0</v>
      </c>
      <c r="AW397" s="28">
        <f t="shared" si="1139"/>
        <v>12</v>
      </c>
      <c r="AX397" s="28">
        <v>147.0</v>
      </c>
      <c r="AY397" s="28">
        <v>159.0</v>
      </c>
      <c r="AZ397" s="28">
        <f t="shared" si="1140"/>
        <v>0.9245283019</v>
      </c>
      <c r="BA397" s="28">
        <v>92.5</v>
      </c>
      <c r="BB397" s="28">
        <f t="shared" si="1141"/>
        <v>0.07547169811</v>
      </c>
      <c r="BC397" s="29"/>
      <c r="BD397" s="29">
        <v>5.0</v>
      </c>
      <c r="BE397" s="29">
        <v>10.0</v>
      </c>
      <c r="BF397" s="29">
        <f t="shared" si="1142"/>
        <v>13</v>
      </c>
      <c r="BG397" s="29">
        <v>44.0</v>
      </c>
      <c r="BH397" s="29">
        <v>57.0</v>
      </c>
      <c r="BI397" s="29">
        <f t="shared" si="1143"/>
        <v>0.7719298246</v>
      </c>
      <c r="BJ397" s="29">
        <v>77.2</v>
      </c>
      <c r="BK397" s="29">
        <f t="shared" si="1144"/>
        <v>0.2280701754</v>
      </c>
      <c r="BL397" s="30"/>
      <c r="BM397" s="30">
        <v>5.0</v>
      </c>
      <c r="BN397" s="30">
        <v>9.0</v>
      </c>
      <c r="BO397" s="30">
        <f t="shared" si="1145"/>
        <v>20</v>
      </c>
      <c r="BP397" s="30">
        <v>97.0</v>
      </c>
      <c r="BQ397" s="30">
        <v>117.0</v>
      </c>
      <c r="BR397" s="30">
        <f t="shared" si="1146"/>
        <v>0.8290598291</v>
      </c>
      <c r="BS397" s="30">
        <v>82.9</v>
      </c>
      <c r="BT397" s="30">
        <f t="shared" si="1147"/>
        <v>0.1709401709</v>
      </c>
      <c r="BU397" s="31"/>
      <c r="BV397" s="31">
        <v>5.0</v>
      </c>
      <c r="BW397" s="31">
        <v>4.0</v>
      </c>
      <c r="BX397" s="31">
        <f t="shared" si="1148"/>
        <v>24</v>
      </c>
      <c r="BY397" s="31">
        <v>168.0</v>
      </c>
      <c r="BZ397" s="31">
        <v>192.0</v>
      </c>
      <c r="CA397" s="31">
        <f t="shared" si="1149"/>
        <v>0.875</v>
      </c>
      <c r="CB397" s="31">
        <v>87.5</v>
      </c>
      <c r="CC397" s="31">
        <f t="shared" si="1150"/>
        <v>0.125</v>
      </c>
      <c r="CD397" s="42"/>
      <c r="CE397" s="42">
        <v>5.0</v>
      </c>
      <c r="CF397" s="42">
        <v>5.0</v>
      </c>
      <c r="CG397" s="42">
        <f t="shared" si="1151"/>
        <v>27</v>
      </c>
      <c r="CH397" s="42">
        <v>212.0</v>
      </c>
      <c r="CI397" s="42">
        <v>239.0</v>
      </c>
      <c r="CJ397" s="42">
        <f t="shared" si="1152"/>
        <v>0.8870292887</v>
      </c>
      <c r="CK397" s="42">
        <v>88.7</v>
      </c>
      <c r="CL397" s="42">
        <f t="shared" si="1153"/>
        <v>0.1129707113</v>
      </c>
    </row>
    <row r="398" ht="16.5" customHeight="1">
      <c r="A398" s="23"/>
      <c r="B398" s="23">
        <v>6.0</v>
      </c>
      <c r="C398" s="23">
        <v>2.0</v>
      </c>
      <c r="D398" s="23">
        <f t="shared" si="1155"/>
        <v>3</v>
      </c>
      <c r="E398" s="23">
        <v>39.0</v>
      </c>
      <c r="F398" s="23">
        <v>42.0</v>
      </c>
      <c r="G398" s="23">
        <f t="shared" si="1126"/>
        <v>0.9285714286</v>
      </c>
      <c r="H398" s="23">
        <v>92.9</v>
      </c>
      <c r="I398" s="23">
        <f t="shared" si="1127"/>
        <v>0.07142857143</v>
      </c>
      <c r="J398" s="24"/>
      <c r="K398" s="24">
        <v>6.0</v>
      </c>
      <c r="L398" s="24">
        <v>10.0</v>
      </c>
      <c r="M398" s="24">
        <f t="shared" si="1128"/>
        <v>0</v>
      </c>
      <c r="N398" s="24">
        <v>24.0</v>
      </c>
      <c r="O398" s="24">
        <v>24.0</v>
      </c>
      <c r="P398" s="24">
        <f t="shared" si="1129"/>
        <v>1</v>
      </c>
      <c r="Q398" s="24">
        <v>100.0</v>
      </c>
      <c r="R398" s="24">
        <f t="shared" si="1130"/>
        <v>0</v>
      </c>
      <c r="S398" s="49"/>
      <c r="T398" s="49">
        <v>6.0</v>
      </c>
      <c r="U398" s="49">
        <v>6.0</v>
      </c>
      <c r="V398" s="49">
        <f t="shared" si="1131"/>
        <v>7</v>
      </c>
      <c r="W398" s="49">
        <v>78.0</v>
      </c>
      <c r="X398" s="49">
        <v>85.0</v>
      </c>
      <c r="Y398" s="49">
        <f t="shared" si="1132"/>
        <v>0.9176470588</v>
      </c>
      <c r="Z398" s="49">
        <v>91.8</v>
      </c>
      <c r="AA398" s="49">
        <f t="shared" si="1133"/>
        <v>0.08235294118</v>
      </c>
      <c r="AB398" s="50"/>
      <c r="AC398" s="50">
        <v>6.0</v>
      </c>
      <c r="AD398" s="50">
        <v>7.0</v>
      </c>
      <c r="AE398" s="50">
        <f t="shared" si="1156"/>
        <v>8</v>
      </c>
      <c r="AF398" s="50">
        <v>49.0</v>
      </c>
      <c r="AG398" s="50">
        <v>57.0</v>
      </c>
      <c r="AH398" s="50">
        <f t="shared" si="1134"/>
        <v>0.8596491228</v>
      </c>
      <c r="AI398" s="50">
        <v>86.0</v>
      </c>
      <c r="AJ398" s="50">
        <f t="shared" si="1135"/>
        <v>0.1403508772</v>
      </c>
      <c r="AK398" s="27"/>
      <c r="AL398" s="27">
        <v>6.0</v>
      </c>
      <c r="AM398" s="27">
        <v>11.0</v>
      </c>
      <c r="AN398" s="27">
        <f t="shared" si="1136"/>
        <v>1</v>
      </c>
      <c r="AO398" s="27">
        <v>113.0</v>
      </c>
      <c r="AP398" s="27">
        <v>114.0</v>
      </c>
      <c r="AQ398" s="27">
        <f t="shared" si="1137"/>
        <v>0.9912280702</v>
      </c>
      <c r="AR398" s="27">
        <v>99.1</v>
      </c>
      <c r="AS398" s="27">
        <f t="shared" si="1138"/>
        <v>0.008771929825</v>
      </c>
      <c r="AT398" s="28"/>
      <c r="AU398" s="28">
        <v>6.0</v>
      </c>
      <c r="AV398" s="28">
        <v>3.0</v>
      </c>
      <c r="AW398" s="28">
        <f t="shared" si="1139"/>
        <v>14</v>
      </c>
      <c r="AX398" s="28">
        <v>123.0</v>
      </c>
      <c r="AY398" s="28">
        <v>137.0</v>
      </c>
      <c r="AZ398" s="28">
        <f t="shared" si="1140"/>
        <v>0.897810219</v>
      </c>
      <c r="BA398" s="28">
        <v>89.8</v>
      </c>
      <c r="BB398" s="28">
        <f t="shared" si="1141"/>
        <v>0.102189781</v>
      </c>
      <c r="BC398" s="29"/>
      <c r="BD398" s="29">
        <v>6.0</v>
      </c>
      <c r="BE398" s="29">
        <v>6.0</v>
      </c>
      <c r="BF398" s="29">
        <f t="shared" si="1142"/>
        <v>12</v>
      </c>
      <c r="BG398" s="29">
        <v>110.0</v>
      </c>
      <c r="BH398" s="29">
        <v>122.0</v>
      </c>
      <c r="BI398" s="29">
        <f t="shared" si="1143"/>
        <v>0.9016393443</v>
      </c>
      <c r="BJ398" s="29">
        <v>90.2</v>
      </c>
      <c r="BK398" s="29">
        <f t="shared" si="1144"/>
        <v>0.09836065574</v>
      </c>
      <c r="BL398" s="30"/>
      <c r="BM398" s="30">
        <v>6.0</v>
      </c>
      <c r="BN398" s="30">
        <v>11.0</v>
      </c>
      <c r="BO398" s="30">
        <f t="shared" si="1145"/>
        <v>25</v>
      </c>
      <c r="BP398" s="30">
        <v>143.0</v>
      </c>
      <c r="BQ398" s="30">
        <v>168.0</v>
      </c>
      <c r="BR398" s="30">
        <f t="shared" si="1146"/>
        <v>0.8511904762</v>
      </c>
      <c r="BS398" s="30">
        <v>85.1</v>
      </c>
      <c r="BT398" s="30">
        <f t="shared" si="1147"/>
        <v>0.1488095238</v>
      </c>
      <c r="BU398" s="31"/>
      <c r="BV398" s="31">
        <v>6.0</v>
      </c>
      <c r="BW398" s="31">
        <v>7.0</v>
      </c>
      <c r="BX398" s="31">
        <f t="shared" si="1148"/>
        <v>23</v>
      </c>
      <c r="BY398" s="31">
        <v>105.0</v>
      </c>
      <c r="BZ398" s="31">
        <v>128.0</v>
      </c>
      <c r="CA398" s="31">
        <f t="shared" si="1149"/>
        <v>0.8203125</v>
      </c>
      <c r="CB398" s="31">
        <v>82.0</v>
      </c>
      <c r="CC398" s="31">
        <f t="shared" si="1150"/>
        <v>0.1796875</v>
      </c>
      <c r="CD398" s="42"/>
      <c r="CE398" s="42">
        <v>6.0</v>
      </c>
      <c r="CF398" s="42">
        <v>0.0</v>
      </c>
      <c r="CG398" s="42">
        <v>214.0</v>
      </c>
      <c r="CH398" s="42">
        <v>27.0</v>
      </c>
      <c r="CI398" s="42">
        <v>241.0</v>
      </c>
      <c r="CJ398" s="42">
        <f t="shared" si="1152"/>
        <v>0.112033195</v>
      </c>
      <c r="CK398" s="42">
        <v>11.2</v>
      </c>
      <c r="CL398" s="42">
        <f t="shared" si="1153"/>
        <v>0.887966805</v>
      </c>
    </row>
    <row r="399" ht="16.5" customHeight="1">
      <c r="A399" s="23"/>
      <c r="B399" s="23">
        <v>7.0</v>
      </c>
      <c r="C399" s="23">
        <v>4.0</v>
      </c>
      <c r="D399" s="23">
        <f t="shared" si="1155"/>
        <v>0</v>
      </c>
      <c r="E399" s="23">
        <v>24.0</v>
      </c>
      <c r="F399" s="23">
        <v>24.0</v>
      </c>
      <c r="G399" s="23">
        <f t="shared" si="1126"/>
        <v>1</v>
      </c>
      <c r="H399" s="23">
        <v>100.0</v>
      </c>
      <c r="I399" s="23">
        <f t="shared" si="1127"/>
        <v>0</v>
      </c>
      <c r="J399" s="24"/>
      <c r="K399" s="24">
        <v>7.0</v>
      </c>
      <c r="L399" s="24">
        <v>11.0</v>
      </c>
      <c r="M399" s="24">
        <f t="shared" si="1128"/>
        <v>2</v>
      </c>
      <c r="N399" s="24">
        <v>13.0</v>
      </c>
      <c r="O399" s="24">
        <v>15.0</v>
      </c>
      <c r="P399" s="24">
        <f t="shared" si="1129"/>
        <v>0.8666666667</v>
      </c>
      <c r="Q399" s="24">
        <v>86.7</v>
      </c>
      <c r="R399" s="24">
        <f t="shared" si="1130"/>
        <v>0.1333333333</v>
      </c>
      <c r="S399" s="49"/>
      <c r="T399" s="49">
        <v>7.0</v>
      </c>
      <c r="U399" s="49">
        <v>11.0</v>
      </c>
      <c r="V399" s="49">
        <f t="shared" si="1131"/>
        <v>17</v>
      </c>
      <c r="W399" s="49">
        <v>26.0</v>
      </c>
      <c r="X399" s="49">
        <v>43.0</v>
      </c>
      <c r="Y399" s="49">
        <f t="shared" si="1132"/>
        <v>0.6046511628</v>
      </c>
      <c r="Z399" s="49">
        <v>60.5</v>
      </c>
      <c r="AA399" s="49">
        <f t="shared" si="1133"/>
        <v>0.3953488372</v>
      </c>
      <c r="AB399" s="50"/>
      <c r="AC399" s="50">
        <v>7.0</v>
      </c>
      <c r="AD399" s="50">
        <v>3.0</v>
      </c>
      <c r="AE399" s="50">
        <f t="shared" si="1156"/>
        <v>5</v>
      </c>
      <c r="AF399" s="50">
        <v>118.0</v>
      </c>
      <c r="AG399" s="50">
        <v>123.0</v>
      </c>
      <c r="AH399" s="50">
        <f t="shared" si="1134"/>
        <v>0.9593495935</v>
      </c>
      <c r="AI399" s="50">
        <v>95.9</v>
      </c>
      <c r="AJ399" s="50">
        <f t="shared" si="1135"/>
        <v>0.0406504065</v>
      </c>
      <c r="AK399" s="27"/>
      <c r="AL399" s="27">
        <v>7.0</v>
      </c>
      <c r="AM399" s="27">
        <v>0.0</v>
      </c>
      <c r="AN399" s="27">
        <f t="shared" si="1136"/>
        <v>10</v>
      </c>
      <c r="AO399" s="27">
        <v>110.0</v>
      </c>
      <c r="AP399" s="27">
        <v>120.0</v>
      </c>
      <c r="AQ399" s="27">
        <f t="shared" si="1137"/>
        <v>0.9166666667</v>
      </c>
      <c r="AR399" s="27">
        <v>91.7</v>
      </c>
      <c r="AS399" s="27">
        <f t="shared" si="1138"/>
        <v>0.08333333333</v>
      </c>
      <c r="AT399" s="28"/>
      <c r="AU399" s="28">
        <v>7.0</v>
      </c>
      <c r="AV399" s="28">
        <v>6.0</v>
      </c>
      <c r="AW399" s="28">
        <f t="shared" si="1139"/>
        <v>8</v>
      </c>
      <c r="AX399" s="28">
        <v>94.0</v>
      </c>
      <c r="AY399" s="28">
        <v>102.0</v>
      </c>
      <c r="AZ399" s="28">
        <f t="shared" si="1140"/>
        <v>0.9215686275</v>
      </c>
      <c r="BA399" s="28">
        <v>92.2</v>
      </c>
      <c r="BB399" s="28">
        <f t="shared" si="1141"/>
        <v>0.07843137255</v>
      </c>
      <c r="BC399" s="29"/>
      <c r="BD399" s="29">
        <v>7.0</v>
      </c>
      <c r="BE399" s="29">
        <v>9.0</v>
      </c>
      <c r="BF399" s="29">
        <f t="shared" si="1142"/>
        <v>35</v>
      </c>
      <c r="BG399" s="29">
        <v>47.0</v>
      </c>
      <c r="BH399" s="29">
        <v>82.0</v>
      </c>
      <c r="BI399" s="29">
        <f t="shared" si="1143"/>
        <v>0.5731707317</v>
      </c>
      <c r="BJ399" s="29">
        <v>57.3</v>
      </c>
      <c r="BK399" s="29">
        <f t="shared" si="1144"/>
        <v>0.4268292683</v>
      </c>
      <c r="BL399" s="30"/>
      <c r="BM399" s="30">
        <v>7.0</v>
      </c>
      <c r="BN399" s="30">
        <v>3.0</v>
      </c>
      <c r="BO399" s="30">
        <f t="shared" si="1145"/>
        <v>23</v>
      </c>
      <c r="BP399" s="30">
        <v>173.0</v>
      </c>
      <c r="BQ399" s="30">
        <v>196.0</v>
      </c>
      <c r="BR399" s="30">
        <f t="shared" si="1146"/>
        <v>0.8826530612</v>
      </c>
      <c r="BS399" s="30">
        <v>88.3</v>
      </c>
      <c r="BT399" s="30">
        <f t="shared" si="1147"/>
        <v>0.1173469388</v>
      </c>
      <c r="BU399" s="31"/>
      <c r="BV399" s="31">
        <v>7.0</v>
      </c>
      <c r="BW399" s="31">
        <v>3.0</v>
      </c>
      <c r="BX399" s="31">
        <f t="shared" si="1148"/>
        <v>24</v>
      </c>
      <c r="BY399" s="31">
        <v>197.0</v>
      </c>
      <c r="BZ399" s="31">
        <v>221.0</v>
      </c>
      <c r="CA399" s="31">
        <f t="shared" si="1149"/>
        <v>0.8914027149</v>
      </c>
      <c r="CB399" s="31">
        <v>89.1</v>
      </c>
      <c r="CC399" s="31">
        <f t="shared" si="1150"/>
        <v>0.1085972851</v>
      </c>
      <c r="CD399" s="42"/>
      <c r="CE399" s="42">
        <v>7.0</v>
      </c>
      <c r="CF399" s="42">
        <v>2.0</v>
      </c>
      <c r="CG399" s="42">
        <f t="shared" ref="CG399:CG403" si="1157">CI399-CH399</f>
        <v>36</v>
      </c>
      <c r="CH399" s="42">
        <v>298.0</v>
      </c>
      <c r="CI399" s="42">
        <v>334.0</v>
      </c>
      <c r="CJ399" s="42">
        <f t="shared" si="1152"/>
        <v>0.8922155689</v>
      </c>
      <c r="CK399" s="42">
        <v>89.2</v>
      </c>
      <c r="CL399" s="42">
        <f t="shared" si="1153"/>
        <v>0.1077844311</v>
      </c>
    </row>
    <row r="400" ht="16.5" customHeight="1">
      <c r="A400" s="23"/>
      <c r="B400" s="23">
        <v>8.0</v>
      </c>
      <c r="C400" s="23">
        <v>8.0</v>
      </c>
      <c r="D400" s="23">
        <f t="shared" si="1155"/>
        <v>1</v>
      </c>
      <c r="E400" s="23">
        <v>15.0</v>
      </c>
      <c r="F400" s="23">
        <v>16.0</v>
      </c>
      <c r="G400" s="23">
        <f t="shared" si="1126"/>
        <v>0.9375</v>
      </c>
      <c r="H400" s="23">
        <v>93.8</v>
      </c>
      <c r="I400" s="23">
        <f t="shared" si="1127"/>
        <v>0.0625</v>
      </c>
      <c r="J400" s="24"/>
      <c r="K400" s="24">
        <v>8.0</v>
      </c>
      <c r="L400" s="24">
        <v>6.0</v>
      </c>
      <c r="M400" s="24">
        <f t="shared" si="1128"/>
        <v>8</v>
      </c>
      <c r="N400" s="24">
        <v>50.0</v>
      </c>
      <c r="O400" s="24">
        <v>58.0</v>
      </c>
      <c r="P400" s="24">
        <f t="shared" si="1129"/>
        <v>0.8620689655</v>
      </c>
      <c r="Q400" s="24">
        <v>86.2</v>
      </c>
      <c r="R400" s="24">
        <f t="shared" si="1130"/>
        <v>0.1379310345</v>
      </c>
      <c r="S400" s="49"/>
      <c r="T400" s="49">
        <v>8.0</v>
      </c>
      <c r="U400" s="49">
        <v>8.0</v>
      </c>
      <c r="V400" s="49">
        <f t="shared" si="1131"/>
        <v>3</v>
      </c>
      <c r="W400" s="49">
        <v>56.0</v>
      </c>
      <c r="X400" s="49">
        <v>59.0</v>
      </c>
      <c r="Y400" s="49">
        <f t="shared" si="1132"/>
        <v>0.9491525424</v>
      </c>
      <c r="Z400" s="49">
        <v>94.9</v>
      </c>
      <c r="AA400" s="49">
        <f t="shared" si="1133"/>
        <v>0.05084745763</v>
      </c>
      <c r="AB400" s="50"/>
      <c r="AC400" s="50">
        <v>8.0</v>
      </c>
      <c r="AD400" s="50">
        <v>2.0</v>
      </c>
      <c r="AE400" s="50">
        <f t="shared" si="1156"/>
        <v>2</v>
      </c>
      <c r="AF400" s="50">
        <v>97.0</v>
      </c>
      <c r="AG400" s="50">
        <v>99.0</v>
      </c>
      <c r="AH400" s="50">
        <f t="shared" si="1134"/>
        <v>0.9797979798</v>
      </c>
      <c r="AI400" s="50">
        <v>98.0</v>
      </c>
      <c r="AJ400" s="50">
        <f t="shared" si="1135"/>
        <v>0.0202020202</v>
      </c>
      <c r="AK400" s="27"/>
      <c r="AL400" s="27">
        <v>8.0</v>
      </c>
      <c r="AM400" s="27">
        <v>6.0</v>
      </c>
      <c r="AN400" s="27">
        <f t="shared" si="1136"/>
        <v>11</v>
      </c>
      <c r="AO400" s="27">
        <v>100.0</v>
      </c>
      <c r="AP400" s="27">
        <v>111.0</v>
      </c>
      <c r="AQ400" s="27">
        <f t="shared" si="1137"/>
        <v>0.9009009009</v>
      </c>
      <c r="AR400" s="27">
        <v>90.1</v>
      </c>
      <c r="AS400" s="27">
        <f t="shared" si="1138"/>
        <v>0.0990990991</v>
      </c>
      <c r="AT400" s="28"/>
      <c r="AU400" s="28">
        <v>8.0</v>
      </c>
      <c r="AV400" s="28">
        <v>9.0</v>
      </c>
      <c r="AW400" s="28">
        <f t="shared" si="1139"/>
        <v>15</v>
      </c>
      <c r="AX400" s="28">
        <v>53.0</v>
      </c>
      <c r="AY400" s="28">
        <v>68.0</v>
      </c>
      <c r="AZ400" s="28">
        <f t="shared" si="1140"/>
        <v>0.7794117647</v>
      </c>
      <c r="BA400" s="28">
        <v>77.9</v>
      </c>
      <c r="BB400" s="28">
        <f t="shared" si="1141"/>
        <v>0.2205882353</v>
      </c>
      <c r="BC400" s="29"/>
      <c r="BD400" s="29">
        <v>8.0</v>
      </c>
      <c r="BE400" s="29">
        <v>1.0</v>
      </c>
      <c r="BF400" s="29">
        <f t="shared" si="1142"/>
        <v>17</v>
      </c>
      <c r="BG400" s="29">
        <v>168.0</v>
      </c>
      <c r="BH400" s="29">
        <v>185.0</v>
      </c>
      <c r="BI400" s="29">
        <f t="shared" si="1143"/>
        <v>0.9081081081</v>
      </c>
      <c r="BJ400" s="29">
        <v>90.8</v>
      </c>
      <c r="BK400" s="29">
        <f t="shared" si="1144"/>
        <v>0.09189189189</v>
      </c>
      <c r="BL400" s="30"/>
      <c r="BM400" s="30">
        <v>8.0</v>
      </c>
      <c r="BN400" s="30">
        <v>7.0</v>
      </c>
      <c r="BO400" s="30">
        <f t="shared" si="1145"/>
        <v>18</v>
      </c>
      <c r="BP400" s="30">
        <v>98.0</v>
      </c>
      <c r="BQ400" s="30">
        <v>116.0</v>
      </c>
      <c r="BR400" s="30">
        <f t="shared" si="1146"/>
        <v>0.8448275862</v>
      </c>
      <c r="BS400" s="30">
        <v>84.5</v>
      </c>
      <c r="BT400" s="30">
        <f t="shared" si="1147"/>
        <v>0.1551724138</v>
      </c>
      <c r="BU400" s="31"/>
      <c r="BV400" s="31">
        <v>8.0</v>
      </c>
      <c r="BW400" s="31">
        <v>11.0</v>
      </c>
      <c r="BX400" s="31">
        <f t="shared" si="1148"/>
        <v>25</v>
      </c>
      <c r="BY400" s="31">
        <v>140.0</v>
      </c>
      <c r="BZ400" s="31">
        <v>165.0</v>
      </c>
      <c r="CA400" s="31">
        <f t="shared" si="1149"/>
        <v>0.8484848485</v>
      </c>
      <c r="CB400" s="31">
        <v>84.8</v>
      </c>
      <c r="CC400" s="31">
        <f t="shared" si="1150"/>
        <v>0.1515151515</v>
      </c>
      <c r="CD400" s="42"/>
      <c r="CE400" s="42">
        <v>8.0</v>
      </c>
      <c r="CF400" s="42">
        <v>7.0</v>
      </c>
      <c r="CG400" s="42">
        <f t="shared" si="1157"/>
        <v>22</v>
      </c>
      <c r="CH400" s="42">
        <v>142.0</v>
      </c>
      <c r="CI400" s="42">
        <v>164.0</v>
      </c>
      <c r="CJ400" s="42">
        <f t="shared" si="1152"/>
        <v>0.8658536585</v>
      </c>
      <c r="CK400" s="42">
        <v>86.6</v>
      </c>
      <c r="CL400" s="42">
        <f t="shared" si="1153"/>
        <v>0.1341463415</v>
      </c>
    </row>
    <row r="401" ht="16.5" customHeight="1">
      <c r="A401" s="23"/>
      <c r="B401" s="23">
        <v>9.0</v>
      </c>
      <c r="C401" s="23">
        <v>0.0</v>
      </c>
      <c r="D401" s="23">
        <f t="shared" si="1155"/>
        <v>0</v>
      </c>
      <c r="E401" s="23">
        <v>41.0</v>
      </c>
      <c r="F401" s="23">
        <v>41.0</v>
      </c>
      <c r="G401" s="23">
        <f t="shared" si="1126"/>
        <v>1</v>
      </c>
      <c r="H401" s="23">
        <v>100.0</v>
      </c>
      <c r="I401" s="23">
        <f t="shared" si="1127"/>
        <v>0</v>
      </c>
      <c r="J401" s="24"/>
      <c r="K401" s="24">
        <v>9.0</v>
      </c>
      <c r="L401" s="24">
        <v>8.0</v>
      </c>
      <c r="M401" s="24">
        <f t="shared" si="1128"/>
        <v>7</v>
      </c>
      <c r="N401" s="24">
        <v>30.0</v>
      </c>
      <c r="O401" s="24">
        <v>37.0</v>
      </c>
      <c r="P401" s="24">
        <f t="shared" si="1129"/>
        <v>0.8108108108</v>
      </c>
      <c r="Q401" s="24">
        <v>81.1</v>
      </c>
      <c r="R401" s="24">
        <f t="shared" si="1130"/>
        <v>0.1891891892</v>
      </c>
      <c r="S401" s="49"/>
      <c r="T401" s="49">
        <v>9.0</v>
      </c>
      <c r="U401" s="49">
        <v>4.0</v>
      </c>
      <c r="V401" s="49">
        <f t="shared" si="1131"/>
        <v>2</v>
      </c>
      <c r="W401" s="49">
        <v>89.0</v>
      </c>
      <c r="X401" s="49">
        <v>91.0</v>
      </c>
      <c r="Y401" s="49">
        <f t="shared" si="1132"/>
        <v>0.978021978</v>
      </c>
      <c r="Z401" s="49">
        <v>97.8</v>
      </c>
      <c r="AA401" s="49">
        <f t="shared" si="1133"/>
        <v>0.02197802198</v>
      </c>
      <c r="AB401" s="50"/>
      <c r="AC401" s="50">
        <v>9.0</v>
      </c>
      <c r="AD401" s="50">
        <v>5.0</v>
      </c>
      <c r="AE401" s="50">
        <f t="shared" si="1156"/>
        <v>4</v>
      </c>
      <c r="AF401" s="50">
        <v>96.0</v>
      </c>
      <c r="AG401" s="50">
        <v>100.0</v>
      </c>
      <c r="AH401" s="50">
        <f t="shared" si="1134"/>
        <v>0.96</v>
      </c>
      <c r="AI401" s="50">
        <v>96.0</v>
      </c>
      <c r="AJ401" s="50">
        <f t="shared" si="1135"/>
        <v>0.04</v>
      </c>
      <c r="AK401" s="27"/>
      <c r="AL401" s="27">
        <v>9.0</v>
      </c>
      <c r="AM401" s="27">
        <v>2.0</v>
      </c>
      <c r="AN401" s="27">
        <f t="shared" si="1136"/>
        <v>9</v>
      </c>
      <c r="AO401" s="27">
        <v>150.0</v>
      </c>
      <c r="AP401" s="27">
        <v>159.0</v>
      </c>
      <c r="AQ401" s="27">
        <f t="shared" si="1137"/>
        <v>0.9433962264</v>
      </c>
      <c r="AR401" s="27">
        <v>94.3</v>
      </c>
      <c r="AS401" s="27">
        <f t="shared" si="1138"/>
        <v>0.05660377358</v>
      </c>
      <c r="AT401" s="28"/>
      <c r="AU401" s="28">
        <v>9.0</v>
      </c>
      <c r="AV401" s="28">
        <v>8.0</v>
      </c>
      <c r="AW401" s="28">
        <f t="shared" si="1139"/>
        <v>8</v>
      </c>
      <c r="AX401" s="28">
        <v>63.0</v>
      </c>
      <c r="AY401" s="28">
        <v>71.0</v>
      </c>
      <c r="AZ401" s="28">
        <f t="shared" si="1140"/>
        <v>0.8873239437</v>
      </c>
      <c r="BA401" s="28">
        <v>88.7</v>
      </c>
      <c r="BB401" s="28">
        <f t="shared" si="1141"/>
        <v>0.1126760563</v>
      </c>
      <c r="BC401" s="29"/>
      <c r="BD401" s="29">
        <v>9.0</v>
      </c>
      <c r="BE401" s="29">
        <v>4.0</v>
      </c>
      <c r="BF401" s="29">
        <f t="shared" si="1142"/>
        <v>12</v>
      </c>
      <c r="BG401" s="29">
        <v>124.0</v>
      </c>
      <c r="BH401" s="29">
        <v>136.0</v>
      </c>
      <c r="BI401" s="29">
        <f t="shared" si="1143"/>
        <v>0.9117647059</v>
      </c>
      <c r="BJ401" s="29">
        <v>91.2</v>
      </c>
      <c r="BK401" s="29">
        <f t="shared" si="1144"/>
        <v>0.08823529412</v>
      </c>
      <c r="BL401" s="30"/>
      <c r="BM401" s="30">
        <v>9.0</v>
      </c>
      <c r="BN401" s="30">
        <v>5.0</v>
      </c>
      <c r="BO401" s="30">
        <f t="shared" si="1145"/>
        <v>17</v>
      </c>
      <c r="BP401" s="30">
        <v>140.0</v>
      </c>
      <c r="BQ401" s="30">
        <v>157.0</v>
      </c>
      <c r="BR401" s="30">
        <f t="shared" si="1146"/>
        <v>0.8917197452</v>
      </c>
      <c r="BS401" s="30">
        <v>89.2</v>
      </c>
      <c r="BT401" s="30">
        <f t="shared" si="1147"/>
        <v>0.1082802548</v>
      </c>
      <c r="BU401" s="31"/>
      <c r="BV401" s="31">
        <v>9.0</v>
      </c>
      <c r="BW401" s="31">
        <v>8.0</v>
      </c>
      <c r="BX401" s="31">
        <f t="shared" si="1148"/>
        <v>28</v>
      </c>
      <c r="BY401" s="31">
        <v>95.0</v>
      </c>
      <c r="BZ401" s="31">
        <v>123.0</v>
      </c>
      <c r="CA401" s="31">
        <f t="shared" si="1149"/>
        <v>0.7723577236</v>
      </c>
      <c r="CB401" s="31">
        <v>77.2</v>
      </c>
      <c r="CC401" s="31">
        <f t="shared" si="1150"/>
        <v>0.2276422764</v>
      </c>
      <c r="CD401" s="42"/>
      <c r="CE401" s="42">
        <v>9.0</v>
      </c>
      <c r="CF401" s="42">
        <v>1.0</v>
      </c>
      <c r="CG401" s="42">
        <f t="shared" si="1157"/>
        <v>43</v>
      </c>
      <c r="CH401" s="42">
        <v>322.0</v>
      </c>
      <c r="CI401" s="42">
        <v>365.0</v>
      </c>
      <c r="CJ401" s="42">
        <f t="shared" si="1152"/>
        <v>0.8821917808</v>
      </c>
      <c r="CK401" s="42">
        <v>88.2</v>
      </c>
      <c r="CL401" s="42">
        <f t="shared" si="1153"/>
        <v>0.1178082192</v>
      </c>
    </row>
    <row r="402" ht="16.5" customHeight="1">
      <c r="A402" s="23"/>
      <c r="B402" s="23">
        <v>10.0</v>
      </c>
      <c r="C402" s="23">
        <v>7.0</v>
      </c>
      <c r="D402" s="23">
        <f t="shared" si="1155"/>
        <v>1</v>
      </c>
      <c r="E402" s="23">
        <v>22.0</v>
      </c>
      <c r="F402" s="23">
        <v>23.0</v>
      </c>
      <c r="G402" s="23">
        <f t="shared" si="1126"/>
        <v>0.9565217391</v>
      </c>
      <c r="H402" s="23">
        <v>95.7</v>
      </c>
      <c r="I402" s="23">
        <f t="shared" si="1127"/>
        <v>0.04347826087</v>
      </c>
      <c r="J402" s="24"/>
      <c r="K402" s="24">
        <v>10.0</v>
      </c>
      <c r="L402" s="24">
        <v>0.0</v>
      </c>
      <c r="M402" s="24">
        <f t="shared" si="1128"/>
        <v>1</v>
      </c>
      <c r="N402" s="24">
        <v>80.0</v>
      </c>
      <c r="O402" s="24">
        <v>81.0</v>
      </c>
      <c r="P402" s="24">
        <f t="shared" si="1129"/>
        <v>0.987654321</v>
      </c>
      <c r="Q402" s="24">
        <v>98.8</v>
      </c>
      <c r="R402" s="24">
        <f t="shared" si="1130"/>
        <v>0.01234567901</v>
      </c>
      <c r="S402" s="49"/>
      <c r="T402" s="49">
        <v>10.0</v>
      </c>
      <c r="U402" s="49">
        <v>3.0</v>
      </c>
      <c r="V402" s="49">
        <f t="shared" si="1131"/>
        <v>2</v>
      </c>
      <c r="W402" s="49">
        <v>99.0</v>
      </c>
      <c r="X402" s="49">
        <v>101.0</v>
      </c>
      <c r="Y402" s="49">
        <f t="shared" si="1132"/>
        <v>0.9801980198</v>
      </c>
      <c r="Z402" s="49">
        <v>98.0</v>
      </c>
      <c r="AA402" s="49">
        <f t="shared" si="1133"/>
        <v>0.0198019802</v>
      </c>
      <c r="AB402" s="50"/>
      <c r="AC402" s="50">
        <v>10.0</v>
      </c>
      <c r="AD402" s="50">
        <v>0.0</v>
      </c>
      <c r="AE402" s="50">
        <f t="shared" si="1156"/>
        <v>5</v>
      </c>
      <c r="AF402" s="50">
        <v>112.0</v>
      </c>
      <c r="AG402" s="50">
        <v>117.0</v>
      </c>
      <c r="AH402" s="50">
        <f t="shared" si="1134"/>
        <v>0.9572649573</v>
      </c>
      <c r="AI402" s="50">
        <v>95.7</v>
      </c>
      <c r="AJ402" s="50">
        <f t="shared" si="1135"/>
        <v>0.04273504274</v>
      </c>
      <c r="AK402" s="27"/>
      <c r="AL402" s="27">
        <v>10.0</v>
      </c>
      <c r="AM402" s="27">
        <v>5.0</v>
      </c>
      <c r="AN402" s="27">
        <f t="shared" si="1136"/>
        <v>10</v>
      </c>
      <c r="AO402" s="27">
        <v>108.0</v>
      </c>
      <c r="AP402" s="27">
        <v>118.0</v>
      </c>
      <c r="AQ402" s="27">
        <f t="shared" si="1137"/>
        <v>0.9152542373</v>
      </c>
      <c r="AR402" s="27">
        <v>91.5</v>
      </c>
      <c r="AS402" s="27">
        <f t="shared" si="1138"/>
        <v>0.08474576271</v>
      </c>
      <c r="AT402" s="28"/>
      <c r="AU402" s="28">
        <v>10.0</v>
      </c>
      <c r="AV402" s="28">
        <v>11.0</v>
      </c>
      <c r="AW402" s="28">
        <f t="shared" si="1139"/>
        <v>14</v>
      </c>
      <c r="AX402" s="28">
        <v>30.0</v>
      </c>
      <c r="AY402" s="28">
        <v>44.0</v>
      </c>
      <c r="AZ402" s="28">
        <f t="shared" si="1140"/>
        <v>0.6818181818</v>
      </c>
      <c r="BA402" s="28">
        <v>68.2</v>
      </c>
      <c r="BB402" s="28">
        <f t="shared" si="1141"/>
        <v>0.3181818182</v>
      </c>
      <c r="BC402" s="29"/>
      <c r="BD402" s="29">
        <v>10.0</v>
      </c>
      <c r="BE402" s="29">
        <v>8.0</v>
      </c>
      <c r="BF402" s="29">
        <f t="shared" si="1142"/>
        <v>1</v>
      </c>
      <c r="BG402" s="29">
        <v>42.0</v>
      </c>
      <c r="BH402" s="29">
        <v>43.0</v>
      </c>
      <c r="BI402" s="29">
        <f t="shared" si="1143"/>
        <v>0.976744186</v>
      </c>
      <c r="BJ402" s="29">
        <v>97.7</v>
      </c>
      <c r="BK402" s="29">
        <f t="shared" si="1144"/>
        <v>0.02325581395</v>
      </c>
      <c r="BL402" s="30"/>
      <c r="BM402" s="30">
        <v>10.0</v>
      </c>
      <c r="BN402" s="30">
        <v>10.0</v>
      </c>
      <c r="BO402" s="30">
        <f t="shared" si="1145"/>
        <v>20</v>
      </c>
      <c r="BP402" s="30">
        <v>32.0</v>
      </c>
      <c r="BQ402" s="30">
        <v>52.0</v>
      </c>
      <c r="BR402" s="30">
        <f t="shared" si="1146"/>
        <v>0.6153846154</v>
      </c>
      <c r="BS402" s="30">
        <v>61.5</v>
      </c>
      <c r="BT402" s="30">
        <f t="shared" si="1147"/>
        <v>0.3846153846</v>
      </c>
      <c r="BU402" s="31"/>
      <c r="BV402" s="31">
        <v>10.0</v>
      </c>
      <c r="BW402" s="31">
        <v>1.0</v>
      </c>
      <c r="BX402" s="31">
        <f t="shared" si="1148"/>
        <v>30</v>
      </c>
      <c r="BY402" s="31">
        <v>226.0</v>
      </c>
      <c r="BZ402" s="31">
        <v>256.0</v>
      </c>
      <c r="CA402" s="31">
        <f t="shared" si="1149"/>
        <v>0.8828125</v>
      </c>
      <c r="CB402" s="31">
        <v>88.3</v>
      </c>
      <c r="CC402" s="31">
        <f t="shared" si="1150"/>
        <v>0.1171875</v>
      </c>
      <c r="CD402" s="42"/>
      <c r="CE402" s="42">
        <v>10.0</v>
      </c>
      <c r="CF402" s="42">
        <v>6.0</v>
      </c>
      <c r="CG402" s="42">
        <f t="shared" si="1157"/>
        <v>34</v>
      </c>
      <c r="CH402" s="42">
        <v>199.0</v>
      </c>
      <c r="CI402" s="42">
        <v>233.0</v>
      </c>
      <c r="CJ402" s="42">
        <f t="shared" si="1152"/>
        <v>0.8540772532</v>
      </c>
      <c r="CK402" s="42">
        <v>85.4</v>
      </c>
      <c r="CL402" s="42">
        <f t="shared" si="1153"/>
        <v>0.1459227468</v>
      </c>
    </row>
    <row r="403" ht="16.5" customHeight="1">
      <c r="A403" s="23"/>
      <c r="B403" s="23">
        <v>11.0</v>
      </c>
      <c r="C403" s="23">
        <v>5.0</v>
      </c>
      <c r="D403" s="23">
        <f t="shared" si="1155"/>
        <v>3</v>
      </c>
      <c r="E403" s="23">
        <v>31.0</v>
      </c>
      <c r="F403" s="23">
        <v>34.0</v>
      </c>
      <c r="G403" s="23">
        <f t="shared" si="1126"/>
        <v>0.9117647059</v>
      </c>
      <c r="H403" s="23">
        <v>91.2</v>
      </c>
      <c r="I403" s="23">
        <f t="shared" si="1127"/>
        <v>0.08823529412</v>
      </c>
      <c r="J403" s="24"/>
      <c r="K403" s="24">
        <v>11.0</v>
      </c>
      <c r="L403" s="24">
        <v>2.0</v>
      </c>
      <c r="M403" s="24">
        <f t="shared" si="1128"/>
        <v>2</v>
      </c>
      <c r="N403" s="24">
        <v>77.0</v>
      </c>
      <c r="O403" s="24">
        <v>79.0</v>
      </c>
      <c r="P403" s="24">
        <f t="shared" si="1129"/>
        <v>0.9746835443</v>
      </c>
      <c r="Q403" s="24">
        <v>97.5</v>
      </c>
      <c r="R403" s="24">
        <f t="shared" si="1130"/>
        <v>0.0253164557</v>
      </c>
      <c r="S403" s="49"/>
      <c r="T403" s="49">
        <v>11.0</v>
      </c>
      <c r="U403" s="49">
        <v>2.0</v>
      </c>
      <c r="V403" s="49">
        <f t="shared" si="1131"/>
        <v>5</v>
      </c>
      <c r="W403" s="49">
        <v>106.0</v>
      </c>
      <c r="X403" s="49">
        <v>111.0</v>
      </c>
      <c r="Y403" s="49">
        <f t="shared" si="1132"/>
        <v>0.954954955</v>
      </c>
      <c r="Z403" s="49">
        <v>95.5</v>
      </c>
      <c r="AA403" s="49">
        <f t="shared" si="1133"/>
        <v>0.04504504505</v>
      </c>
      <c r="AB403" s="50"/>
      <c r="AC403" s="50">
        <v>11.0</v>
      </c>
      <c r="AD403" s="50">
        <v>1.0</v>
      </c>
      <c r="AE403" s="50">
        <f t="shared" si="1156"/>
        <v>10</v>
      </c>
      <c r="AF403" s="50">
        <v>129.0</v>
      </c>
      <c r="AG403" s="50">
        <v>139.0</v>
      </c>
      <c r="AH403" s="50">
        <f t="shared" si="1134"/>
        <v>0.928057554</v>
      </c>
      <c r="AI403" s="50">
        <v>92.8</v>
      </c>
      <c r="AJ403" s="50">
        <f t="shared" si="1135"/>
        <v>0.07194244604</v>
      </c>
      <c r="AK403" s="27"/>
      <c r="AL403" s="27">
        <v>11.0</v>
      </c>
      <c r="AM403" s="27">
        <v>4.0</v>
      </c>
      <c r="AN403" s="27">
        <f t="shared" si="1136"/>
        <v>4</v>
      </c>
      <c r="AO403" s="27">
        <v>116.0</v>
      </c>
      <c r="AP403" s="27">
        <v>120.0</v>
      </c>
      <c r="AQ403" s="27">
        <f t="shared" si="1137"/>
        <v>0.9666666667</v>
      </c>
      <c r="AR403" s="27">
        <v>96.7</v>
      </c>
      <c r="AS403" s="27">
        <f t="shared" si="1138"/>
        <v>0.03333333333</v>
      </c>
      <c r="AT403" s="28"/>
      <c r="AU403" s="28">
        <v>11.0</v>
      </c>
      <c r="AV403" s="28">
        <v>5.0</v>
      </c>
      <c r="AW403" s="28">
        <f t="shared" si="1139"/>
        <v>8</v>
      </c>
      <c r="AX403" s="28">
        <v>108.0</v>
      </c>
      <c r="AY403" s="28">
        <v>116.0</v>
      </c>
      <c r="AZ403" s="28">
        <f t="shared" si="1140"/>
        <v>0.9310344828</v>
      </c>
      <c r="BA403" s="28">
        <v>93.1</v>
      </c>
      <c r="BB403" s="28">
        <f t="shared" si="1141"/>
        <v>0.06896551724</v>
      </c>
      <c r="BC403" s="29"/>
      <c r="BD403" s="29">
        <v>11.0</v>
      </c>
      <c r="BE403" s="29">
        <v>5.0</v>
      </c>
      <c r="BF403" s="29">
        <f t="shared" si="1142"/>
        <v>13</v>
      </c>
      <c r="BG403" s="29">
        <v>106.0</v>
      </c>
      <c r="BH403" s="29">
        <v>119.0</v>
      </c>
      <c r="BI403" s="29">
        <f t="shared" si="1143"/>
        <v>0.8907563025</v>
      </c>
      <c r="BJ403" s="29">
        <v>89.1</v>
      </c>
      <c r="BK403" s="29">
        <f t="shared" si="1144"/>
        <v>0.1092436975</v>
      </c>
      <c r="BL403" s="30"/>
      <c r="BM403" s="30">
        <v>11.0</v>
      </c>
      <c r="BN403" s="30">
        <v>8.0</v>
      </c>
      <c r="BO403" s="30">
        <f t="shared" si="1145"/>
        <v>24</v>
      </c>
      <c r="BP403" s="30">
        <v>93.0</v>
      </c>
      <c r="BQ403" s="30">
        <v>117.0</v>
      </c>
      <c r="BR403" s="30">
        <f t="shared" si="1146"/>
        <v>0.7948717949</v>
      </c>
      <c r="BS403" s="30">
        <v>79.5</v>
      </c>
      <c r="BT403" s="30">
        <f t="shared" si="1147"/>
        <v>0.2051282051</v>
      </c>
      <c r="BU403" s="31"/>
      <c r="BV403" s="31">
        <v>11.0</v>
      </c>
      <c r="BW403" s="31">
        <v>6.0</v>
      </c>
      <c r="BX403" s="31">
        <f t="shared" si="1148"/>
        <v>19</v>
      </c>
      <c r="BY403" s="31">
        <v>144.0</v>
      </c>
      <c r="BZ403" s="31">
        <v>163.0</v>
      </c>
      <c r="CA403" s="31">
        <f t="shared" si="1149"/>
        <v>0.8834355828</v>
      </c>
      <c r="CB403" s="31">
        <v>88.3</v>
      </c>
      <c r="CC403" s="31">
        <f t="shared" si="1150"/>
        <v>0.1165644172</v>
      </c>
      <c r="CD403" s="42"/>
      <c r="CE403" s="42">
        <v>11.0</v>
      </c>
      <c r="CF403" s="42">
        <v>9.0</v>
      </c>
      <c r="CG403" s="42">
        <f t="shared" si="1157"/>
        <v>33</v>
      </c>
      <c r="CH403" s="42">
        <v>120.0</v>
      </c>
      <c r="CI403" s="42">
        <v>153.0</v>
      </c>
      <c r="CJ403" s="42">
        <f t="shared" si="1152"/>
        <v>0.7843137255</v>
      </c>
      <c r="CK403" s="42">
        <v>78.4</v>
      </c>
      <c r="CL403" s="42">
        <f t="shared" si="1153"/>
        <v>0.2156862745</v>
      </c>
    </row>
    <row r="404" ht="16.5" customHeight="1">
      <c r="A404" s="36" t="s">
        <v>25</v>
      </c>
      <c r="B404" s="37"/>
      <c r="C404" s="37"/>
      <c r="D404" s="37"/>
      <c r="E404" s="37"/>
      <c r="F404" s="37"/>
      <c r="G404" s="36">
        <f t="shared" ref="G404:H404" si="1158">SUM(G392:G403)/12</f>
        <v>0.8229297863</v>
      </c>
      <c r="H404" s="36">
        <f t="shared" si="1158"/>
        <v>82.31416667</v>
      </c>
      <c r="I404" s="36">
        <f>SUM(I392:I403)/12*100</f>
        <v>17.70702137</v>
      </c>
      <c r="J404" s="37"/>
      <c r="K404" s="37"/>
      <c r="L404" s="37"/>
      <c r="M404" s="37"/>
      <c r="N404" s="37"/>
      <c r="O404" s="37"/>
      <c r="P404" s="36">
        <f t="shared" ref="P404:Q404" si="1159">SUM(P392:P403)/12</f>
        <v>0.9441494674</v>
      </c>
      <c r="Q404" s="36">
        <f t="shared" si="1159"/>
        <v>94.41666667</v>
      </c>
      <c r="R404" s="36">
        <f>SUM(R392:R403)/12*100</f>
        <v>5.585053257</v>
      </c>
      <c r="S404" s="37"/>
      <c r="T404" s="37"/>
      <c r="U404" s="37"/>
      <c r="V404" s="37"/>
      <c r="W404" s="37"/>
      <c r="X404" s="37"/>
      <c r="Y404" s="36">
        <f t="shared" ref="Y404:Z404" si="1160">SUM(Y392:Y403)/12</f>
        <v>0.8732429597</v>
      </c>
      <c r="Z404" s="36">
        <f t="shared" si="1160"/>
        <v>87.33333333</v>
      </c>
      <c r="AA404" s="36">
        <f>SUM(AA392:AA403)/12*100</f>
        <v>12.67570403</v>
      </c>
      <c r="AB404" s="37"/>
      <c r="AC404" s="37"/>
      <c r="AD404" s="37"/>
      <c r="AE404" s="37"/>
      <c r="AF404" s="37"/>
      <c r="AG404" s="37"/>
      <c r="AH404" s="36">
        <f t="shared" ref="AH404:AI404" si="1161">SUM(AH392:AH403)/12</f>
        <v>0.7584674876</v>
      </c>
      <c r="AI404" s="36">
        <f t="shared" si="1161"/>
        <v>75.85166667</v>
      </c>
      <c r="AJ404" s="36">
        <f>SUM(AJ392:AJ403)/12*100</f>
        <v>24.15325124</v>
      </c>
      <c r="AK404" s="37"/>
      <c r="AL404" s="37"/>
      <c r="AM404" s="37"/>
      <c r="AN404" s="37"/>
      <c r="AO404" s="37"/>
      <c r="AP404" s="37"/>
      <c r="AQ404" s="36">
        <f t="shared" ref="AQ404:AR404" si="1162">SUM(AQ392:AQ403)/12</f>
        <v>0.8828065938</v>
      </c>
      <c r="AR404" s="36">
        <f t="shared" si="1162"/>
        <v>88.29166667</v>
      </c>
      <c r="AS404" s="36">
        <f>SUM(AS392:AS403)/12*100</f>
        <v>11.71934062</v>
      </c>
      <c r="AT404" s="37"/>
      <c r="AU404" s="37"/>
      <c r="AV404" s="37"/>
      <c r="AW404" s="37"/>
      <c r="AX404" s="37"/>
      <c r="AY404" s="37"/>
      <c r="AZ404" s="36">
        <f t="shared" ref="AZ404:BA404" si="1163">SUM(AZ392:AZ403)/12</f>
        <v>0.8661759915</v>
      </c>
      <c r="BA404" s="36">
        <f t="shared" si="1163"/>
        <v>86.625</v>
      </c>
      <c r="BB404" s="36">
        <f>SUM(BB392:BB403)/12*100</f>
        <v>13.38240085</v>
      </c>
      <c r="BC404" s="37"/>
      <c r="BD404" s="37"/>
      <c r="BE404" s="37"/>
      <c r="BF404" s="37"/>
      <c r="BG404" s="37"/>
      <c r="BH404" s="37"/>
      <c r="BI404" s="36">
        <f t="shared" ref="BI404:BJ404" si="1164">SUM(BI392:BI403)/12</f>
        <v>0.8406777842</v>
      </c>
      <c r="BJ404" s="36">
        <f t="shared" si="1164"/>
        <v>84.08333333</v>
      </c>
      <c r="BK404" s="36">
        <f>SUM(BK392:BK403)/12*100</f>
        <v>15.93222158</v>
      </c>
      <c r="BL404" s="37"/>
      <c r="BM404" s="37"/>
      <c r="BN404" s="37"/>
      <c r="BO404" s="37"/>
      <c r="BP404" s="37"/>
      <c r="BQ404" s="37"/>
      <c r="BR404" s="36">
        <f t="shared" ref="BR404:BS404" si="1165">SUM(BR392:BR403)/12</f>
        <v>0.8488424173</v>
      </c>
      <c r="BS404" s="36">
        <f t="shared" si="1165"/>
        <v>84.89166667</v>
      </c>
      <c r="BT404" s="36">
        <f>SUM(BT392:BT403)/12*100</f>
        <v>15.11575827</v>
      </c>
      <c r="BU404" s="37"/>
      <c r="BV404" s="37"/>
      <c r="BW404" s="37"/>
      <c r="BX404" s="37"/>
      <c r="BY404" s="37"/>
      <c r="BZ404" s="37"/>
      <c r="CA404" s="36">
        <f t="shared" ref="CA404:CB404" si="1166">SUM(CA392:CA403)/12</f>
        <v>0.8422089761</v>
      </c>
      <c r="CB404" s="36">
        <f t="shared" si="1166"/>
        <v>84.20833333</v>
      </c>
      <c r="CC404" s="36">
        <f>SUM(CC392:CC403)/12*100</f>
        <v>15.77910239</v>
      </c>
      <c r="CD404" s="37"/>
      <c r="CE404" s="37"/>
      <c r="CF404" s="37"/>
      <c r="CG404" s="37"/>
      <c r="CH404" s="37"/>
      <c r="CI404" s="37"/>
      <c r="CJ404" s="36">
        <f t="shared" ref="CJ404:CK404" si="1167">SUM(CJ392:CJ403)/12</f>
        <v>0.7830250064</v>
      </c>
      <c r="CK404" s="36">
        <f t="shared" si="1167"/>
        <v>78.3</v>
      </c>
      <c r="CL404" s="36">
        <f>SUM(CL392:CL403)/12*100</f>
        <v>21.69749936</v>
      </c>
    </row>
    <row r="405" ht="16.5" customHeight="1">
      <c r="A405" s="38" t="s">
        <v>26</v>
      </c>
      <c r="B405" s="39"/>
      <c r="C405" s="39"/>
      <c r="D405" s="39"/>
      <c r="E405" s="39"/>
      <c r="F405" s="39"/>
      <c r="G405" s="38">
        <f>STDEV(G392:G403)</f>
        <v>0.2618658436</v>
      </c>
      <c r="H405" s="38"/>
      <c r="I405" s="38">
        <f>STDEV(I392:I403)</f>
        <v>0.2618658436</v>
      </c>
      <c r="J405" s="39"/>
      <c r="K405" s="39"/>
      <c r="L405" s="39"/>
      <c r="M405" s="39"/>
      <c r="N405" s="39"/>
      <c r="O405" s="39"/>
      <c r="P405" s="38">
        <f>STDEV(P392:P403)</f>
        <v>0.06588149059</v>
      </c>
      <c r="Q405" s="38"/>
      <c r="R405" s="38">
        <f>STDEV(R392:R403)</f>
        <v>0.06588149059</v>
      </c>
      <c r="S405" s="39"/>
      <c r="T405" s="39"/>
      <c r="U405" s="39"/>
      <c r="V405" s="39"/>
      <c r="W405" s="39"/>
      <c r="X405" s="39"/>
      <c r="Y405" s="38">
        <f>STDEV(Y392:Y403)</f>
        <v>0.1622809291</v>
      </c>
      <c r="Z405" s="38"/>
      <c r="AA405" s="38">
        <f>STDEV(AA392:AA403)</f>
        <v>0.1622809291</v>
      </c>
      <c r="AB405" s="39"/>
      <c r="AC405" s="39"/>
      <c r="AD405" s="39"/>
      <c r="AE405" s="39"/>
      <c r="AF405" s="39"/>
      <c r="AG405" s="39"/>
      <c r="AH405" s="38">
        <f>STDEV(AH392:AH403)</f>
        <v>0.351454396</v>
      </c>
      <c r="AI405" s="38"/>
      <c r="AJ405" s="38">
        <f>STDEV(AJ392:AJ403)</f>
        <v>0.351454396</v>
      </c>
      <c r="AK405" s="39"/>
      <c r="AL405" s="39"/>
      <c r="AM405" s="39"/>
      <c r="AN405" s="39"/>
      <c r="AO405" s="39"/>
      <c r="AP405" s="39"/>
      <c r="AQ405" s="38">
        <f>STDEV(AQ392:AQ403)</f>
        <v>0.1057703162</v>
      </c>
      <c r="AR405" s="38"/>
      <c r="AS405" s="38">
        <f>STDEV(AS392:AS403)</f>
        <v>0.1057703162</v>
      </c>
      <c r="AT405" s="39"/>
      <c r="AU405" s="39"/>
      <c r="AV405" s="39"/>
      <c r="AW405" s="39"/>
      <c r="AX405" s="39"/>
      <c r="AY405" s="39"/>
      <c r="AZ405" s="38">
        <f>STDEV(AZ392:AZ403)</f>
        <v>0.09776578398</v>
      </c>
      <c r="BA405" s="38"/>
      <c r="BB405" s="38">
        <f>STDEV(BB392:BB403)</f>
        <v>0.09776578398</v>
      </c>
      <c r="BC405" s="39"/>
      <c r="BD405" s="39"/>
      <c r="BE405" s="39"/>
      <c r="BF405" s="39"/>
      <c r="BG405" s="39"/>
      <c r="BH405" s="39"/>
      <c r="BI405" s="38">
        <f>STDEV(BI392:BI403)</f>
        <v>0.1255540045</v>
      </c>
      <c r="BJ405" s="38"/>
      <c r="BK405" s="38">
        <f>STDEV(BK392:BK403)</f>
        <v>0.1255540045</v>
      </c>
      <c r="BL405" s="39"/>
      <c r="BM405" s="39"/>
      <c r="BN405" s="39"/>
      <c r="BO405" s="39"/>
      <c r="BP405" s="39"/>
      <c r="BQ405" s="39"/>
      <c r="BR405" s="38">
        <f>STDEV(BR392:BR403)</f>
        <v>0.08462424537</v>
      </c>
      <c r="BS405" s="38"/>
      <c r="BT405" s="38">
        <f>STDEV(BT392:BT403)</f>
        <v>0.08462424537</v>
      </c>
      <c r="BU405" s="39"/>
      <c r="BV405" s="39"/>
      <c r="BW405" s="39"/>
      <c r="BX405" s="39"/>
      <c r="BY405" s="39"/>
      <c r="BZ405" s="39"/>
      <c r="CA405" s="38">
        <f>STDEV(CA392:CA403)</f>
        <v>0.08288204332</v>
      </c>
      <c r="CB405" s="38"/>
      <c r="CC405" s="38">
        <f>STDEV(CC392:CC403)</f>
        <v>0.08288204332</v>
      </c>
      <c r="CD405" s="39"/>
      <c r="CE405" s="39"/>
      <c r="CF405" s="39"/>
      <c r="CG405" s="39"/>
      <c r="CH405" s="39"/>
      <c r="CI405" s="39"/>
      <c r="CJ405" s="38">
        <f>STDEV(CJ392:CJ403)</f>
        <v>0.225571692</v>
      </c>
      <c r="CK405" s="38"/>
      <c r="CL405" s="38">
        <f>STDEV(CL392:CL403)</f>
        <v>0.225571692</v>
      </c>
    </row>
    <row r="406" ht="16.5" customHeight="1">
      <c r="A406" s="40" t="s">
        <v>27</v>
      </c>
      <c r="B406" s="41"/>
      <c r="C406" s="41"/>
      <c r="D406" s="41"/>
      <c r="E406" s="41"/>
      <c r="F406" s="41"/>
      <c r="G406" s="40">
        <f>VAR(G392:G403)</f>
        <v>0.06857372007</v>
      </c>
      <c r="H406" s="40"/>
      <c r="I406" s="40">
        <f>VAR(I392:I403)</f>
        <v>0.06857372007</v>
      </c>
      <c r="J406" s="41"/>
      <c r="K406" s="41"/>
      <c r="L406" s="41"/>
      <c r="M406" s="41"/>
      <c r="N406" s="41"/>
      <c r="O406" s="41"/>
      <c r="P406" s="40">
        <f>VAR(P392:P403)</f>
        <v>0.004340370803</v>
      </c>
      <c r="Q406" s="41"/>
      <c r="R406" s="40">
        <f>VAR(R392:R403)</f>
        <v>0.004340370803</v>
      </c>
      <c r="S406" s="41"/>
      <c r="T406" s="41"/>
      <c r="U406" s="41"/>
      <c r="V406" s="41"/>
      <c r="W406" s="41"/>
      <c r="X406" s="41"/>
      <c r="Y406" s="40">
        <f>VAR(Y392:Y403)</f>
        <v>0.02633509996</v>
      </c>
      <c r="Z406" s="41"/>
      <c r="AA406" s="40">
        <f>VAR(AA392:AA403)</f>
        <v>0.02633509996</v>
      </c>
      <c r="AB406" s="41"/>
      <c r="AC406" s="41"/>
      <c r="AD406" s="41"/>
      <c r="AE406" s="41"/>
      <c r="AF406" s="41"/>
      <c r="AG406" s="41"/>
      <c r="AH406" s="40">
        <f>VAR(AH392:AH403)</f>
        <v>0.1235201924</v>
      </c>
      <c r="AI406" s="41"/>
      <c r="AJ406" s="40">
        <f>VAR(AJ392:AJ403)</f>
        <v>0.1235201924</v>
      </c>
      <c r="AK406" s="41"/>
      <c r="AL406" s="41"/>
      <c r="AM406" s="41"/>
      <c r="AN406" s="41"/>
      <c r="AO406" s="41"/>
      <c r="AP406" s="41"/>
      <c r="AQ406" s="40">
        <f>VAR(AQ392:AQ403)</f>
        <v>0.01118735978</v>
      </c>
      <c r="AR406" s="41"/>
      <c r="AS406" s="40">
        <f>VAR(AS392:AS403)</f>
        <v>0.01118735978</v>
      </c>
      <c r="AT406" s="41"/>
      <c r="AU406" s="41"/>
      <c r="AV406" s="41"/>
      <c r="AW406" s="41"/>
      <c r="AX406" s="41"/>
      <c r="AY406" s="41"/>
      <c r="AZ406" s="40">
        <f>VAR(AZ392:AZ403)</f>
        <v>0.009558148517</v>
      </c>
      <c r="BA406" s="41"/>
      <c r="BB406" s="40">
        <f>VAR(BB392:BB403)</f>
        <v>0.009558148517</v>
      </c>
      <c r="BC406" s="41"/>
      <c r="BD406" s="41"/>
      <c r="BE406" s="41"/>
      <c r="BF406" s="41"/>
      <c r="BG406" s="41"/>
      <c r="BH406" s="41"/>
      <c r="BI406" s="40">
        <f>VAR(BI392:BI403)</f>
        <v>0.01576380804</v>
      </c>
      <c r="BJ406" s="41"/>
      <c r="BK406" s="40">
        <f>VAR(BK392:BK403)</f>
        <v>0.01576380804</v>
      </c>
      <c r="BL406" s="41"/>
      <c r="BM406" s="41"/>
      <c r="BN406" s="41"/>
      <c r="BO406" s="41"/>
      <c r="BP406" s="41"/>
      <c r="BQ406" s="41"/>
      <c r="BR406" s="40">
        <f>VAR(BR392:BR403)</f>
        <v>0.007161262905</v>
      </c>
      <c r="BS406" s="41"/>
      <c r="BT406" s="40">
        <f>VAR(BT392:BT403)</f>
        <v>0.007161262905</v>
      </c>
      <c r="BU406" s="41"/>
      <c r="BV406" s="41"/>
      <c r="BW406" s="41"/>
      <c r="BX406" s="41"/>
      <c r="BY406" s="41"/>
      <c r="BZ406" s="41"/>
      <c r="CA406" s="40">
        <f>VAR(CA392:CA403)</f>
        <v>0.006869433106</v>
      </c>
      <c r="CB406" s="41"/>
      <c r="CC406" s="40">
        <f>VAR(CC392:CC403)</f>
        <v>0.006869433106</v>
      </c>
      <c r="CD406" s="41"/>
      <c r="CE406" s="41"/>
      <c r="CF406" s="41"/>
      <c r="CG406" s="41"/>
      <c r="CH406" s="41"/>
      <c r="CI406" s="41"/>
      <c r="CJ406" s="40">
        <f>VAR(CJ392:CJ403)</f>
        <v>0.05088258821</v>
      </c>
      <c r="CK406" s="41"/>
      <c r="CL406" s="40">
        <f>VAR(CL392:CL403)</f>
        <v>0.05088258821</v>
      </c>
    </row>
    <row r="407" ht="16.5" customHeight="1">
      <c r="A407" s="23"/>
      <c r="B407" s="23">
        <v>0.0</v>
      </c>
      <c r="C407" s="23">
        <v>3.0</v>
      </c>
      <c r="D407" s="23">
        <f>F407-E407</f>
        <v>2</v>
      </c>
      <c r="E407" s="23">
        <v>32.0</v>
      </c>
      <c r="F407" s="23">
        <v>34.0</v>
      </c>
      <c r="G407" s="23">
        <f t="shared" ref="G407:G418" si="1168">E407/F407</f>
        <v>0.9411764706</v>
      </c>
      <c r="H407" s="23">
        <v>94.1</v>
      </c>
      <c r="I407" s="23">
        <f t="shared" ref="I407:I418" si="1169">D407/F407</f>
        <v>0.05882352941</v>
      </c>
      <c r="J407" s="24"/>
      <c r="K407" s="24">
        <v>0.0</v>
      </c>
      <c r="L407" s="24">
        <v>6.0</v>
      </c>
      <c r="M407" s="24">
        <f t="shared" ref="M407:M409" si="1170">O407-N407</f>
        <v>2</v>
      </c>
      <c r="N407" s="24">
        <v>55.0</v>
      </c>
      <c r="O407" s="24">
        <v>57.0</v>
      </c>
      <c r="P407" s="24">
        <f t="shared" ref="P407:P418" si="1171">N407/O407</f>
        <v>0.9649122807</v>
      </c>
      <c r="Q407" s="24">
        <v>96.5</v>
      </c>
      <c r="R407" s="24">
        <f t="shared" ref="R407:R418" si="1172">M407/O407</f>
        <v>0.0350877193</v>
      </c>
      <c r="S407" s="49"/>
      <c r="T407" s="49">
        <v>0.0</v>
      </c>
      <c r="U407" s="49">
        <v>6.0</v>
      </c>
      <c r="V407" s="49">
        <f t="shared" ref="V407:V418" si="1173">X407-W407</f>
        <v>3</v>
      </c>
      <c r="W407" s="49">
        <v>79.0</v>
      </c>
      <c r="X407" s="49">
        <v>82.0</v>
      </c>
      <c r="Y407" s="49">
        <f t="shared" ref="Y407:Y418" si="1174">W407/X407</f>
        <v>0.9634146341</v>
      </c>
      <c r="Z407" s="49">
        <v>96.3</v>
      </c>
      <c r="AA407" s="49">
        <f t="shared" ref="AA407:AA418" si="1175">V407/X407</f>
        <v>0.03658536585</v>
      </c>
      <c r="AB407" s="50"/>
      <c r="AC407" s="50">
        <v>0.0</v>
      </c>
      <c r="AD407" s="50">
        <v>3.0</v>
      </c>
      <c r="AE407" s="50">
        <f t="shared" ref="AE407:AE412" si="1176">AG407-AF407</f>
        <v>7</v>
      </c>
      <c r="AF407" s="50">
        <v>116.0</v>
      </c>
      <c r="AG407" s="50">
        <v>123.0</v>
      </c>
      <c r="AH407" s="50">
        <f t="shared" ref="AH407:AH418" si="1177">AF407/AG407</f>
        <v>0.9430894309</v>
      </c>
      <c r="AI407" s="50">
        <v>94.3</v>
      </c>
      <c r="AJ407" s="50">
        <f t="shared" ref="AJ407:AJ418" si="1178">AE407/AG407</f>
        <v>0.05691056911</v>
      </c>
      <c r="AK407" s="27"/>
      <c r="AL407" s="27">
        <v>0.0</v>
      </c>
      <c r="AM407" s="27">
        <v>1.0</v>
      </c>
      <c r="AN407" s="27">
        <f t="shared" ref="AN407:AN418" si="1179">AP407-AO407</f>
        <v>11</v>
      </c>
      <c r="AO407" s="27">
        <v>154.0</v>
      </c>
      <c r="AP407" s="27">
        <v>165.0</v>
      </c>
      <c r="AQ407" s="27">
        <f t="shared" ref="AQ407:AQ418" si="1180">AO407/AP407</f>
        <v>0.9333333333</v>
      </c>
      <c r="AR407" s="27">
        <v>93.3</v>
      </c>
      <c r="AS407" s="27">
        <f t="shared" ref="AS407:AS418" si="1181">AN407/AP407</f>
        <v>0.06666666667</v>
      </c>
      <c r="AT407" s="28"/>
      <c r="AU407" s="28">
        <v>0.0</v>
      </c>
      <c r="AV407" s="28">
        <v>3.0</v>
      </c>
      <c r="AW407" s="28">
        <f t="shared" ref="AW407:AW418" si="1182">AY407-AX407</f>
        <v>1</v>
      </c>
      <c r="AX407" s="28">
        <v>1.0</v>
      </c>
      <c r="AY407" s="28">
        <v>2.0</v>
      </c>
      <c r="AZ407" s="28">
        <f t="shared" ref="AZ407:AZ418" si="1183">AX407/AY407</f>
        <v>0.5</v>
      </c>
      <c r="BA407" s="28">
        <v>50.0</v>
      </c>
      <c r="BB407" s="28">
        <f t="shared" ref="BB407:BB418" si="1184">AW407/AY407</f>
        <v>0.5</v>
      </c>
      <c r="BC407" s="29"/>
      <c r="BD407" s="29">
        <v>0.0</v>
      </c>
      <c r="BE407" s="29">
        <v>3.0</v>
      </c>
      <c r="BF407" s="29">
        <f t="shared" ref="BF407:BF418" si="1185">BH407-BG407</f>
        <v>10</v>
      </c>
      <c r="BG407" s="29">
        <v>147.0</v>
      </c>
      <c r="BH407" s="29">
        <v>157.0</v>
      </c>
      <c r="BI407" s="29">
        <f t="shared" ref="BI407:BI418" si="1186">BG407/BH407</f>
        <v>0.9363057325</v>
      </c>
      <c r="BJ407" s="29">
        <v>93.6</v>
      </c>
      <c r="BK407" s="29">
        <f t="shared" ref="BK407:BK418" si="1187">BF407/BH407</f>
        <v>0.06369426752</v>
      </c>
      <c r="BL407" s="30"/>
      <c r="BM407" s="30">
        <v>0.0</v>
      </c>
      <c r="BN407" s="30">
        <v>9.0</v>
      </c>
      <c r="BO407" s="30">
        <f t="shared" ref="BO407:BO418" si="1188">BQ407-BP407</f>
        <v>24</v>
      </c>
      <c r="BP407" s="30">
        <v>102.0</v>
      </c>
      <c r="BQ407" s="30">
        <v>126.0</v>
      </c>
      <c r="BR407" s="30">
        <f t="shared" ref="BR407:BR418" si="1189">BP407/BQ407</f>
        <v>0.8095238095</v>
      </c>
      <c r="BS407" s="30">
        <v>81.0</v>
      </c>
      <c r="BT407" s="30">
        <f t="shared" ref="BT407:BT418" si="1190">BO407/BQ407</f>
        <v>0.1904761905</v>
      </c>
      <c r="BU407" s="31"/>
      <c r="BV407" s="31">
        <v>0.0</v>
      </c>
      <c r="BW407" s="31">
        <v>9.0</v>
      </c>
      <c r="BX407" s="31">
        <f t="shared" ref="BX407:BX418" si="1191">BZ407-BY407</f>
        <v>43</v>
      </c>
      <c r="BY407" s="31">
        <v>104.0</v>
      </c>
      <c r="BZ407" s="31">
        <v>147.0</v>
      </c>
      <c r="CA407" s="31">
        <f t="shared" ref="CA407:CA418" si="1192">BY407/BZ407</f>
        <v>0.7074829932</v>
      </c>
      <c r="CB407" s="31">
        <v>70.7</v>
      </c>
      <c r="CC407" s="31">
        <f t="shared" ref="CC407:CC418" si="1193">BX407/BZ407</f>
        <v>0.2925170068</v>
      </c>
      <c r="CD407" s="42"/>
      <c r="CE407" s="42">
        <v>0.0</v>
      </c>
      <c r="CF407" s="42">
        <v>5.0</v>
      </c>
      <c r="CG407" s="42">
        <f t="shared" ref="CG407:CG418" si="1194">CI407-CH407</f>
        <v>28</v>
      </c>
      <c r="CH407" s="42">
        <v>212.0</v>
      </c>
      <c r="CI407" s="42">
        <v>240.0</v>
      </c>
      <c r="CJ407" s="42">
        <f t="shared" ref="CJ407:CJ418" si="1195">CH407/CI407</f>
        <v>0.8833333333</v>
      </c>
      <c r="CK407" s="42">
        <v>88.3</v>
      </c>
      <c r="CL407" s="42">
        <f t="shared" ref="CL407:CL418" si="1196">CG407/CI407</f>
        <v>0.1166666667</v>
      </c>
    </row>
    <row r="408" ht="16.5" customHeight="1">
      <c r="A408" s="23"/>
      <c r="B408" s="23">
        <v>1.0</v>
      </c>
      <c r="C408" s="23">
        <v>0.0</v>
      </c>
      <c r="D408" s="23">
        <v>4.0</v>
      </c>
      <c r="E408" s="23">
        <v>1.0</v>
      </c>
      <c r="F408" s="23">
        <v>5.0</v>
      </c>
      <c r="G408" s="23">
        <f t="shared" si="1168"/>
        <v>0.2</v>
      </c>
      <c r="H408" s="23">
        <v>20.0</v>
      </c>
      <c r="I408" s="23">
        <f t="shared" si="1169"/>
        <v>0.8</v>
      </c>
      <c r="J408" s="24"/>
      <c r="K408" s="24">
        <v>1.0</v>
      </c>
      <c r="L408" s="24">
        <v>0.0</v>
      </c>
      <c r="M408" s="24">
        <f t="shared" si="1170"/>
        <v>0</v>
      </c>
      <c r="N408" s="24">
        <v>81.0</v>
      </c>
      <c r="O408" s="24">
        <v>81.0</v>
      </c>
      <c r="P408" s="24">
        <f t="shared" si="1171"/>
        <v>1</v>
      </c>
      <c r="Q408" s="24">
        <v>100.0</v>
      </c>
      <c r="R408" s="24">
        <f t="shared" si="1172"/>
        <v>0</v>
      </c>
      <c r="S408" s="49"/>
      <c r="T408" s="49">
        <v>1.0</v>
      </c>
      <c r="U408" s="49">
        <v>0.0</v>
      </c>
      <c r="V408" s="49">
        <f t="shared" si="1173"/>
        <v>4</v>
      </c>
      <c r="W408" s="49">
        <v>110.0</v>
      </c>
      <c r="X408" s="49">
        <v>114.0</v>
      </c>
      <c r="Y408" s="49">
        <f t="shared" si="1174"/>
        <v>0.9649122807</v>
      </c>
      <c r="Z408" s="49">
        <v>96.5</v>
      </c>
      <c r="AA408" s="49">
        <f t="shared" si="1175"/>
        <v>0.0350877193</v>
      </c>
      <c r="AB408" s="50"/>
      <c r="AC408" s="50">
        <v>1.0</v>
      </c>
      <c r="AD408" s="50">
        <v>9.0</v>
      </c>
      <c r="AE408" s="50">
        <f t="shared" si="1176"/>
        <v>7</v>
      </c>
      <c r="AF408" s="50">
        <v>59.0</v>
      </c>
      <c r="AG408" s="50">
        <v>66.0</v>
      </c>
      <c r="AH408" s="50">
        <f t="shared" si="1177"/>
        <v>0.8939393939</v>
      </c>
      <c r="AI408" s="50">
        <v>89.4</v>
      </c>
      <c r="AJ408" s="50">
        <f t="shared" si="1178"/>
        <v>0.1060606061</v>
      </c>
      <c r="AK408" s="27"/>
      <c r="AL408" s="27">
        <v>1.0</v>
      </c>
      <c r="AM408" s="27">
        <v>11.0</v>
      </c>
      <c r="AN408" s="27">
        <f t="shared" si="1179"/>
        <v>9</v>
      </c>
      <c r="AO408" s="27">
        <v>51.0</v>
      </c>
      <c r="AP408" s="27">
        <v>60.0</v>
      </c>
      <c r="AQ408" s="27">
        <f t="shared" si="1180"/>
        <v>0.85</v>
      </c>
      <c r="AR408" s="27">
        <v>85.0</v>
      </c>
      <c r="AS408" s="27">
        <f t="shared" si="1181"/>
        <v>0.15</v>
      </c>
      <c r="AT408" s="28"/>
      <c r="AU408" s="28">
        <v>1.0</v>
      </c>
      <c r="AV408" s="28">
        <v>4.0</v>
      </c>
      <c r="AW408" s="28">
        <f t="shared" si="1182"/>
        <v>15</v>
      </c>
      <c r="AX408" s="28">
        <v>115.0</v>
      </c>
      <c r="AY408" s="28">
        <v>130.0</v>
      </c>
      <c r="AZ408" s="28">
        <f t="shared" si="1183"/>
        <v>0.8846153846</v>
      </c>
      <c r="BA408" s="28">
        <v>88.5</v>
      </c>
      <c r="BB408" s="28">
        <f t="shared" si="1184"/>
        <v>0.1153846154</v>
      </c>
      <c r="BC408" s="29"/>
      <c r="BD408" s="29">
        <v>1.0</v>
      </c>
      <c r="BE408" s="29">
        <v>0.0</v>
      </c>
      <c r="BF408" s="29">
        <f t="shared" si="1185"/>
        <v>15</v>
      </c>
      <c r="BG408" s="29">
        <v>159.0</v>
      </c>
      <c r="BH408" s="29">
        <v>174.0</v>
      </c>
      <c r="BI408" s="29">
        <f t="shared" si="1186"/>
        <v>0.9137931034</v>
      </c>
      <c r="BJ408" s="29">
        <v>91.4</v>
      </c>
      <c r="BK408" s="29">
        <f t="shared" si="1187"/>
        <v>0.08620689655</v>
      </c>
      <c r="BL408" s="30"/>
      <c r="BM408" s="30">
        <v>1.0</v>
      </c>
      <c r="BN408" s="30">
        <v>3.0</v>
      </c>
      <c r="BO408" s="30">
        <f t="shared" si="1188"/>
        <v>22</v>
      </c>
      <c r="BP408" s="30">
        <v>169.0</v>
      </c>
      <c r="BQ408" s="30">
        <v>191.0</v>
      </c>
      <c r="BR408" s="30">
        <f t="shared" si="1189"/>
        <v>0.8848167539</v>
      </c>
      <c r="BS408" s="30">
        <v>88.5</v>
      </c>
      <c r="BT408" s="30">
        <f t="shared" si="1190"/>
        <v>0.1151832461</v>
      </c>
      <c r="BU408" s="31"/>
      <c r="BV408" s="31">
        <v>1.0</v>
      </c>
      <c r="BW408" s="31">
        <v>10.0</v>
      </c>
      <c r="BX408" s="31">
        <f t="shared" si="1191"/>
        <v>1</v>
      </c>
      <c r="BY408" s="31">
        <v>1.0</v>
      </c>
      <c r="BZ408" s="31">
        <v>2.0</v>
      </c>
      <c r="CA408" s="31">
        <f t="shared" si="1192"/>
        <v>0.5</v>
      </c>
      <c r="CB408" s="31">
        <v>50.0</v>
      </c>
      <c r="CC408" s="31">
        <f t="shared" si="1193"/>
        <v>0.5</v>
      </c>
      <c r="CD408" s="42"/>
      <c r="CE408" s="42">
        <v>1.0</v>
      </c>
      <c r="CF408" s="42">
        <v>11.0</v>
      </c>
      <c r="CG408" s="42">
        <f t="shared" si="1194"/>
        <v>34</v>
      </c>
      <c r="CH408" s="42">
        <v>96.0</v>
      </c>
      <c r="CI408" s="42">
        <v>130.0</v>
      </c>
      <c r="CJ408" s="42">
        <f t="shared" si="1195"/>
        <v>0.7384615385</v>
      </c>
      <c r="CK408" s="42">
        <v>73.8</v>
      </c>
      <c r="CL408" s="42">
        <f t="shared" si="1196"/>
        <v>0.2615384615</v>
      </c>
    </row>
    <row r="409" ht="16.5" customHeight="1">
      <c r="A409" s="23"/>
      <c r="B409" s="23">
        <v>2.0</v>
      </c>
      <c r="C409" s="23">
        <v>4.0</v>
      </c>
      <c r="D409" s="23">
        <f t="shared" ref="D409:D418" si="1197">F409-E409</f>
        <v>6</v>
      </c>
      <c r="E409" s="23">
        <v>21.0</v>
      </c>
      <c r="F409" s="23">
        <v>27.0</v>
      </c>
      <c r="G409" s="23">
        <f t="shared" si="1168"/>
        <v>0.7777777778</v>
      </c>
      <c r="H409" s="23">
        <v>77.8</v>
      </c>
      <c r="I409" s="23">
        <f t="shared" si="1169"/>
        <v>0.2222222222</v>
      </c>
      <c r="J409" s="24"/>
      <c r="K409" s="24">
        <v>2.0</v>
      </c>
      <c r="L409" s="24">
        <v>10.0</v>
      </c>
      <c r="M409" s="24">
        <f t="shared" si="1170"/>
        <v>11</v>
      </c>
      <c r="N409" s="24">
        <v>20.0</v>
      </c>
      <c r="O409" s="24">
        <v>31.0</v>
      </c>
      <c r="P409" s="24">
        <f t="shared" si="1171"/>
        <v>0.6451612903</v>
      </c>
      <c r="Q409" s="24">
        <v>64.5</v>
      </c>
      <c r="R409" s="24">
        <f t="shared" si="1172"/>
        <v>0.3548387097</v>
      </c>
      <c r="S409" s="49"/>
      <c r="T409" s="49">
        <v>2.0</v>
      </c>
      <c r="U409" s="49">
        <v>7.0</v>
      </c>
      <c r="V409" s="49">
        <f t="shared" si="1173"/>
        <v>2</v>
      </c>
      <c r="W409" s="49">
        <v>55.0</v>
      </c>
      <c r="X409" s="49">
        <v>57.0</v>
      </c>
      <c r="Y409" s="49">
        <f t="shared" si="1174"/>
        <v>0.9649122807</v>
      </c>
      <c r="Z409" s="49">
        <v>96.5</v>
      </c>
      <c r="AA409" s="49">
        <f t="shared" si="1175"/>
        <v>0.0350877193</v>
      </c>
      <c r="AB409" s="50"/>
      <c r="AC409" s="50">
        <v>2.0</v>
      </c>
      <c r="AD409" s="50">
        <v>1.0</v>
      </c>
      <c r="AE409" s="50">
        <f t="shared" si="1176"/>
        <v>9</v>
      </c>
      <c r="AF409" s="50">
        <v>133.0</v>
      </c>
      <c r="AG409" s="50">
        <v>142.0</v>
      </c>
      <c r="AH409" s="50">
        <f t="shared" si="1177"/>
        <v>0.9366197183</v>
      </c>
      <c r="AI409" s="50">
        <v>93.7</v>
      </c>
      <c r="AJ409" s="50">
        <f t="shared" si="1178"/>
        <v>0.06338028169</v>
      </c>
      <c r="AK409" s="27"/>
      <c r="AL409" s="27">
        <v>2.0</v>
      </c>
      <c r="AM409" s="27">
        <v>6.0</v>
      </c>
      <c r="AN409" s="27">
        <f t="shared" si="1179"/>
        <v>5</v>
      </c>
      <c r="AO409" s="27">
        <v>104.0</v>
      </c>
      <c r="AP409" s="27">
        <v>109.0</v>
      </c>
      <c r="AQ409" s="27">
        <f t="shared" si="1180"/>
        <v>0.9541284404</v>
      </c>
      <c r="AR409" s="27">
        <v>95.4</v>
      </c>
      <c r="AS409" s="27">
        <f t="shared" si="1181"/>
        <v>0.04587155963</v>
      </c>
      <c r="AT409" s="28"/>
      <c r="AU409" s="28">
        <v>2.0</v>
      </c>
      <c r="AV409" s="28">
        <v>5.0</v>
      </c>
      <c r="AW409" s="28">
        <f t="shared" si="1182"/>
        <v>8</v>
      </c>
      <c r="AX409" s="28">
        <v>108.0</v>
      </c>
      <c r="AY409" s="28">
        <v>116.0</v>
      </c>
      <c r="AZ409" s="28">
        <f t="shared" si="1183"/>
        <v>0.9310344828</v>
      </c>
      <c r="BA409" s="28">
        <v>93.1</v>
      </c>
      <c r="BB409" s="28">
        <f t="shared" si="1184"/>
        <v>0.06896551724</v>
      </c>
      <c r="BC409" s="29"/>
      <c r="BD409" s="29">
        <v>2.0</v>
      </c>
      <c r="BE409" s="29">
        <v>11.0</v>
      </c>
      <c r="BF409" s="29">
        <f t="shared" si="1185"/>
        <v>0</v>
      </c>
      <c r="BG409" s="29">
        <v>1.0</v>
      </c>
      <c r="BH409" s="29">
        <v>1.0</v>
      </c>
      <c r="BI409" s="29">
        <f t="shared" si="1186"/>
        <v>1</v>
      </c>
      <c r="BJ409" s="29">
        <v>100.0</v>
      </c>
      <c r="BK409" s="29">
        <f t="shared" si="1187"/>
        <v>0</v>
      </c>
      <c r="BL409" s="30"/>
      <c r="BM409" s="30">
        <v>2.0</v>
      </c>
      <c r="BN409" s="30">
        <v>10.0</v>
      </c>
      <c r="BO409" s="30">
        <f t="shared" si="1188"/>
        <v>2</v>
      </c>
      <c r="BP409" s="30">
        <v>19.0</v>
      </c>
      <c r="BQ409" s="30">
        <v>21.0</v>
      </c>
      <c r="BR409" s="30">
        <f t="shared" si="1189"/>
        <v>0.9047619048</v>
      </c>
      <c r="BS409" s="30">
        <v>90.5</v>
      </c>
      <c r="BT409" s="30">
        <f t="shared" si="1190"/>
        <v>0.09523809524</v>
      </c>
      <c r="BU409" s="31"/>
      <c r="BV409" s="31">
        <v>2.0</v>
      </c>
      <c r="BW409" s="31">
        <v>11.0</v>
      </c>
      <c r="BX409" s="31">
        <f t="shared" si="1191"/>
        <v>28</v>
      </c>
      <c r="BY409" s="31">
        <v>66.0</v>
      </c>
      <c r="BZ409" s="31">
        <v>94.0</v>
      </c>
      <c r="CA409" s="31">
        <f t="shared" si="1192"/>
        <v>0.7021276596</v>
      </c>
      <c r="CB409" s="31">
        <v>70.2</v>
      </c>
      <c r="CC409" s="31">
        <f t="shared" si="1193"/>
        <v>0.2978723404</v>
      </c>
      <c r="CD409" s="42"/>
      <c r="CE409" s="42">
        <v>2.0</v>
      </c>
      <c r="CF409" s="42">
        <v>7.0</v>
      </c>
      <c r="CG409" s="42">
        <f t="shared" si="1194"/>
        <v>26</v>
      </c>
      <c r="CH409" s="42">
        <v>145.0</v>
      </c>
      <c r="CI409" s="42">
        <v>171.0</v>
      </c>
      <c r="CJ409" s="42">
        <f t="shared" si="1195"/>
        <v>0.8479532164</v>
      </c>
      <c r="CK409" s="42">
        <v>84.8</v>
      </c>
      <c r="CL409" s="42">
        <f t="shared" si="1196"/>
        <v>0.1520467836</v>
      </c>
    </row>
    <row r="410" ht="16.5" customHeight="1">
      <c r="A410" s="23"/>
      <c r="B410" s="23">
        <v>3.0</v>
      </c>
      <c r="C410" s="23">
        <v>8.0</v>
      </c>
      <c r="D410" s="23">
        <f t="shared" si="1197"/>
        <v>3</v>
      </c>
      <c r="E410" s="23">
        <v>17.0</v>
      </c>
      <c r="F410" s="23">
        <v>20.0</v>
      </c>
      <c r="G410" s="23">
        <f t="shared" si="1168"/>
        <v>0.85</v>
      </c>
      <c r="H410" s="23">
        <v>85.0</v>
      </c>
      <c r="I410" s="23">
        <f t="shared" si="1169"/>
        <v>0.15</v>
      </c>
      <c r="J410" s="24"/>
      <c r="K410" s="24">
        <v>3.0</v>
      </c>
      <c r="L410" s="24">
        <v>3.0</v>
      </c>
      <c r="M410" s="24">
        <v>1.0</v>
      </c>
      <c r="N410" s="24">
        <v>0.0</v>
      </c>
      <c r="O410" s="24">
        <v>1.0</v>
      </c>
      <c r="P410" s="24">
        <f t="shared" si="1171"/>
        <v>0</v>
      </c>
      <c r="Q410" s="24">
        <v>0.0</v>
      </c>
      <c r="R410" s="24">
        <f t="shared" si="1172"/>
        <v>1</v>
      </c>
      <c r="S410" s="49"/>
      <c r="T410" s="49">
        <v>3.0</v>
      </c>
      <c r="U410" s="49">
        <v>5.0</v>
      </c>
      <c r="V410" s="49">
        <f t="shared" si="1173"/>
        <v>1</v>
      </c>
      <c r="W410" s="49">
        <v>79.0</v>
      </c>
      <c r="X410" s="49">
        <v>80.0</v>
      </c>
      <c r="Y410" s="49">
        <f t="shared" si="1174"/>
        <v>0.9875</v>
      </c>
      <c r="Z410" s="49">
        <v>98.8</v>
      </c>
      <c r="AA410" s="49">
        <f t="shared" si="1175"/>
        <v>0.0125</v>
      </c>
      <c r="AB410" s="50"/>
      <c r="AC410" s="50">
        <v>3.0</v>
      </c>
      <c r="AD410" s="50">
        <v>6.0</v>
      </c>
      <c r="AE410" s="50">
        <f t="shared" si="1176"/>
        <v>5</v>
      </c>
      <c r="AF410" s="50">
        <v>99.0</v>
      </c>
      <c r="AG410" s="50">
        <v>104.0</v>
      </c>
      <c r="AH410" s="50">
        <f t="shared" si="1177"/>
        <v>0.9519230769</v>
      </c>
      <c r="AI410" s="50">
        <v>95.2</v>
      </c>
      <c r="AJ410" s="50">
        <f t="shared" si="1178"/>
        <v>0.04807692308</v>
      </c>
      <c r="AK410" s="27"/>
      <c r="AL410" s="27">
        <v>3.0</v>
      </c>
      <c r="AM410" s="27">
        <v>9.0</v>
      </c>
      <c r="AN410" s="27">
        <f t="shared" si="1179"/>
        <v>8</v>
      </c>
      <c r="AO410" s="27">
        <v>112.0</v>
      </c>
      <c r="AP410" s="27">
        <v>120.0</v>
      </c>
      <c r="AQ410" s="27">
        <f t="shared" si="1180"/>
        <v>0.9333333333</v>
      </c>
      <c r="AR410" s="27">
        <v>93.3</v>
      </c>
      <c r="AS410" s="27">
        <f t="shared" si="1181"/>
        <v>0.06666666667</v>
      </c>
      <c r="AT410" s="28"/>
      <c r="AU410" s="28">
        <v>3.0</v>
      </c>
      <c r="AV410" s="28">
        <v>0.0</v>
      </c>
      <c r="AW410" s="28">
        <f t="shared" si="1182"/>
        <v>9</v>
      </c>
      <c r="AX410" s="28">
        <v>143.0</v>
      </c>
      <c r="AY410" s="28">
        <v>152.0</v>
      </c>
      <c r="AZ410" s="28">
        <f t="shared" si="1183"/>
        <v>0.9407894737</v>
      </c>
      <c r="BA410" s="28">
        <v>94.1</v>
      </c>
      <c r="BB410" s="28">
        <f t="shared" si="1184"/>
        <v>0.05921052632</v>
      </c>
      <c r="BC410" s="29"/>
      <c r="BD410" s="29">
        <v>3.0</v>
      </c>
      <c r="BE410" s="29">
        <v>1.0</v>
      </c>
      <c r="BF410" s="29">
        <f t="shared" si="1185"/>
        <v>26</v>
      </c>
      <c r="BG410" s="29">
        <v>161.0</v>
      </c>
      <c r="BH410" s="29">
        <v>187.0</v>
      </c>
      <c r="BI410" s="29">
        <f t="shared" si="1186"/>
        <v>0.8609625668</v>
      </c>
      <c r="BJ410" s="29">
        <v>86.1</v>
      </c>
      <c r="BK410" s="29">
        <f t="shared" si="1187"/>
        <v>0.1390374332</v>
      </c>
      <c r="BL410" s="30"/>
      <c r="BM410" s="30">
        <v>3.0</v>
      </c>
      <c r="BN410" s="30">
        <v>4.0</v>
      </c>
      <c r="BO410" s="30">
        <f t="shared" si="1188"/>
        <v>20</v>
      </c>
      <c r="BP410" s="30">
        <v>153.0</v>
      </c>
      <c r="BQ410" s="30">
        <v>173.0</v>
      </c>
      <c r="BR410" s="30">
        <f t="shared" si="1189"/>
        <v>0.8843930636</v>
      </c>
      <c r="BS410" s="30">
        <v>88.4</v>
      </c>
      <c r="BT410" s="30">
        <f t="shared" si="1190"/>
        <v>0.1156069364</v>
      </c>
      <c r="BU410" s="31"/>
      <c r="BV410" s="31">
        <v>3.0</v>
      </c>
      <c r="BW410" s="31">
        <v>8.0</v>
      </c>
      <c r="BX410" s="31">
        <f t="shared" si="1191"/>
        <v>33</v>
      </c>
      <c r="BY410" s="31">
        <v>98.0</v>
      </c>
      <c r="BZ410" s="31">
        <v>131.0</v>
      </c>
      <c r="CA410" s="31">
        <f t="shared" si="1192"/>
        <v>0.7480916031</v>
      </c>
      <c r="CB410" s="31">
        <v>74.8</v>
      </c>
      <c r="CC410" s="31">
        <f t="shared" si="1193"/>
        <v>0.2519083969</v>
      </c>
      <c r="CD410" s="42"/>
      <c r="CE410" s="42">
        <v>3.0</v>
      </c>
      <c r="CF410" s="42">
        <v>6.0</v>
      </c>
      <c r="CG410" s="42">
        <f t="shared" si="1194"/>
        <v>29</v>
      </c>
      <c r="CH410" s="42">
        <v>203.0</v>
      </c>
      <c r="CI410" s="42">
        <v>232.0</v>
      </c>
      <c r="CJ410" s="42">
        <f t="shared" si="1195"/>
        <v>0.875</v>
      </c>
      <c r="CK410" s="42">
        <v>87.5</v>
      </c>
      <c r="CL410" s="42">
        <f t="shared" si="1196"/>
        <v>0.125</v>
      </c>
    </row>
    <row r="411" ht="16.5" customHeight="1">
      <c r="A411" s="23"/>
      <c r="B411" s="23">
        <v>4.0</v>
      </c>
      <c r="C411" s="23">
        <v>7.0</v>
      </c>
      <c r="D411" s="23">
        <f t="shared" si="1197"/>
        <v>1</v>
      </c>
      <c r="E411" s="23">
        <v>25.0</v>
      </c>
      <c r="F411" s="23">
        <v>26.0</v>
      </c>
      <c r="G411" s="23">
        <f t="shared" si="1168"/>
        <v>0.9615384615</v>
      </c>
      <c r="H411" s="23">
        <v>96.2</v>
      </c>
      <c r="I411" s="23">
        <f t="shared" si="1169"/>
        <v>0.03846153846</v>
      </c>
      <c r="J411" s="24"/>
      <c r="K411" s="24">
        <v>4.0</v>
      </c>
      <c r="L411" s="24">
        <v>5.0</v>
      </c>
      <c r="M411" s="24">
        <f t="shared" ref="M411:M418" si="1198">O411-N411</f>
        <v>2</v>
      </c>
      <c r="N411" s="24">
        <v>56.0</v>
      </c>
      <c r="O411" s="24">
        <v>58.0</v>
      </c>
      <c r="P411" s="24">
        <f t="shared" si="1171"/>
        <v>0.9655172414</v>
      </c>
      <c r="Q411" s="24">
        <v>96.6</v>
      </c>
      <c r="R411" s="24">
        <f t="shared" si="1172"/>
        <v>0.03448275862</v>
      </c>
      <c r="S411" s="49"/>
      <c r="T411" s="49">
        <v>4.0</v>
      </c>
      <c r="U411" s="49">
        <v>10.0</v>
      </c>
      <c r="V411" s="49">
        <f t="shared" si="1173"/>
        <v>1</v>
      </c>
      <c r="W411" s="49">
        <v>9.0</v>
      </c>
      <c r="X411" s="49">
        <v>10.0</v>
      </c>
      <c r="Y411" s="49">
        <f t="shared" si="1174"/>
        <v>0.9</v>
      </c>
      <c r="Z411" s="49">
        <v>90.0</v>
      </c>
      <c r="AA411" s="49">
        <f t="shared" si="1175"/>
        <v>0.1</v>
      </c>
      <c r="AB411" s="50"/>
      <c r="AC411" s="50">
        <v>4.0</v>
      </c>
      <c r="AD411" s="50">
        <v>0.0</v>
      </c>
      <c r="AE411" s="50">
        <f t="shared" si="1176"/>
        <v>0</v>
      </c>
      <c r="AF411" s="50">
        <v>124.0</v>
      </c>
      <c r="AG411" s="50">
        <v>124.0</v>
      </c>
      <c r="AH411" s="50">
        <f t="shared" si="1177"/>
        <v>1</v>
      </c>
      <c r="AI411" s="50">
        <v>100.0</v>
      </c>
      <c r="AJ411" s="50">
        <f t="shared" si="1178"/>
        <v>0</v>
      </c>
      <c r="AK411" s="27"/>
      <c r="AL411" s="27">
        <v>4.0</v>
      </c>
      <c r="AM411" s="27">
        <v>3.0</v>
      </c>
      <c r="AN411" s="27">
        <f t="shared" si="1179"/>
        <v>10</v>
      </c>
      <c r="AO411" s="27">
        <v>132.0</v>
      </c>
      <c r="AP411" s="27">
        <v>142.0</v>
      </c>
      <c r="AQ411" s="27">
        <f t="shared" si="1180"/>
        <v>0.9295774648</v>
      </c>
      <c r="AR411" s="27">
        <v>93.0</v>
      </c>
      <c r="AS411" s="27">
        <f t="shared" si="1181"/>
        <v>0.07042253521</v>
      </c>
      <c r="AT411" s="28"/>
      <c r="AU411" s="28">
        <v>4.0</v>
      </c>
      <c r="AV411" s="28">
        <v>11.0</v>
      </c>
      <c r="AW411" s="28">
        <f t="shared" si="1182"/>
        <v>20</v>
      </c>
      <c r="AX411" s="28">
        <v>40.0</v>
      </c>
      <c r="AY411" s="28">
        <v>60.0</v>
      </c>
      <c r="AZ411" s="28">
        <f t="shared" si="1183"/>
        <v>0.6666666667</v>
      </c>
      <c r="BA411" s="28">
        <v>66.7</v>
      </c>
      <c r="BB411" s="28">
        <f t="shared" si="1184"/>
        <v>0.3333333333</v>
      </c>
      <c r="BC411" s="29"/>
      <c r="BD411" s="29">
        <v>4.0</v>
      </c>
      <c r="BE411" s="29">
        <v>7.0</v>
      </c>
      <c r="BF411" s="29">
        <f t="shared" si="1185"/>
        <v>7</v>
      </c>
      <c r="BG411" s="29">
        <v>62.0</v>
      </c>
      <c r="BH411" s="29">
        <v>69.0</v>
      </c>
      <c r="BI411" s="29">
        <f t="shared" si="1186"/>
        <v>0.8985507246</v>
      </c>
      <c r="BJ411" s="29">
        <v>89.9</v>
      </c>
      <c r="BK411" s="29">
        <f t="shared" si="1187"/>
        <v>0.1014492754</v>
      </c>
      <c r="BL411" s="30"/>
      <c r="BM411" s="30">
        <v>4.0</v>
      </c>
      <c r="BN411" s="30">
        <v>0.0</v>
      </c>
      <c r="BO411" s="30">
        <f t="shared" si="1188"/>
        <v>26</v>
      </c>
      <c r="BP411" s="30">
        <v>203.0</v>
      </c>
      <c r="BQ411" s="30">
        <v>229.0</v>
      </c>
      <c r="BR411" s="30">
        <f t="shared" si="1189"/>
        <v>0.8864628821</v>
      </c>
      <c r="BS411" s="30">
        <v>88.6</v>
      </c>
      <c r="BT411" s="30">
        <f t="shared" si="1190"/>
        <v>0.1135371179</v>
      </c>
      <c r="BU411" s="31"/>
      <c r="BV411" s="31">
        <v>4.0</v>
      </c>
      <c r="BW411" s="31">
        <v>0.0</v>
      </c>
      <c r="BX411" s="31">
        <f t="shared" si="1191"/>
        <v>31</v>
      </c>
      <c r="BY411" s="31">
        <v>218.0</v>
      </c>
      <c r="BZ411" s="31">
        <v>249.0</v>
      </c>
      <c r="CA411" s="31">
        <f t="shared" si="1192"/>
        <v>0.875502008</v>
      </c>
      <c r="CB411" s="31">
        <v>87.6</v>
      </c>
      <c r="CC411" s="31">
        <f t="shared" si="1193"/>
        <v>0.124497992</v>
      </c>
      <c r="CD411" s="42"/>
      <c r="CE411" s="42">
        <v>4.0</v>
      </c>
      <c r="CF411" s="42">
        <v>10.0</v>
      </c>
      <c r="CG411" s="42">
        <f t="shared" si="1194"/>
        <v>24</v>
      </c>
      <c r="CH411" s="42">
        <v>117.0</v>
      </c>
      <c r="CI411" s="42">
        <v>141.0</v>
      </c>
      <c r="CJ411" s="42">
        <f t="shared" si="1195"/>
        <v>0.829787234</v>
      </c>
      <c r="CK411" s="42">
        <v>83.0</v>
      </c>
      <c r="CL411" s="42">
        <f t="shared" si="1196"/>
        <v>0.170212766</v>
      </c>
    </row>
    <row r="412" ht="16.5" customHeight="1">
      <c r="A412" s="23"/>
      <c r="B412" s="23">
        <v>5.0</v>
      </c>
      <c r="C412" s="23">
        <v>2.0</v>
      </c>
      <c r="D412" s="23">
        <f t="shared" si="1197"/>
        <v>1</v>
      </c>
      <c r="E412" s="23">
        <v>41.0</v>
      </c>
      <c r="F412" s="23">
        <v>42.0</v>
      </c>
      <c r="G412" s="23">
        <f t="shared" si="1168"/>
        <v>0.9761904762</v>
      </c>
      <c r="H412" s="23">
        <v>97.6</v>
      </c>
      <c r="I412" s="23">
        <f t="shared" si="1169"/>
        <v>0.02380952381</v>
      </c>
      <c r="J412" s="24"/>
      <c r="K412" s="24">
        <v>5.0</v>
      </c>
      <c r="L412" s="24">
        <v>4.0</v>
      </c>
      <c r="M412" s="24">
        <f t="shared" si="1198"/>
        <v>5</v>
      </c>
      <c r="N412" s="24">
        <v>58.0</v>
      </c>
      <c r="O412" s="24">
        <v>63.0</v>
      </c>
      <c r="P412" s="24">
        <f t="shared" si="1171"/>
        <v>0.9206349206</v>
      </c>
      <c r="Q412" s="24">
        <v>92.1</v>
      </c>
      <c r="R412" s="24">
        <f t="shared" si="1172"/>
        <v>0.07936507937</v>
      </c>
      <c r="S412" s="49"/>
      <c r="T412" s="49">
        <v>5.0</v>
      </c>
      <c r="U412" s="49">
        <v>2.0</v>
      </c>
      <c r="V412" s="49">
        <f t="shared" si="1173"/>
        <v>4</v>
      </c>
      <c r="W412" s="49">
        <v>104.0</v>
      </c>
      <c r="X412" s="49">
        <v>108.0</v>
      </c>
      <c r="Y412" s="49">
        <f t="shared" si="1174"/>
        <v>0.962962963</v>
      </c>
      <c r="Z412" s="49">
        <v>96.3</v>
      </c>
      <c r="AA412" s="49">
        <f t="shared" si="1175"/>
        <v>0.03703703704</v>
      </c>
      <c r="AB412" s="50"/>
      <c r="AC412" s="50">
        <v>5.0</v>
      </c>
      <c r="AD412" s="50">
        <v>2.0</v>
      </c>
      <c r="AE412" s="50">
        <f t="shared" si="1176"/>
        <v>6</v>
      </c>
      <c r="AF412" s="50">
        <v>129.0</v>
      </c>
      <c r="AG412" s="50">
        <v>135.0</v>
      </c>
      <c r="AH412" s="50">
        <f t="shared" si="1177"/>
        <v>0.9555555556</v>
      </c>
      <c r="AI412" s="50">
        <v>95.6</v>
      </c>
      <c r="AJ412" s="50">
        <f t="shared" si="1178"/>
        <v>0.04444444444</v>
      </c>
      <c r="AK412" s="27"/>
      <c r="AL412" s="27">
        <v>5.0</v>
      </c>
      <c r="AM412" s="27">
        <v>4.0</v>
      </c>
      <c r="AN412" s="27">
        <f t="shared" si="1179"/>
        <v>6</v>
      </c>
      <c r="AO412" s="27">
        <v>116.0</v>
      </c>
      <c r="AP412" s="27">
        <v>122.0</v>
      </c>
      <c r="AQ412" s="27">
        <f t="shared" si="1180"/>
        <v>0.9508196721</v>
      </c>
      <c r="AR412" s="27">
        <v>95.1</v>
      </c>
      <c r="AS412" s="27">
        <f t="shared" si="1181"/>
        <v>0.04918032787</v>
      </c>
      <c r="AT412" s="28"/>
      <c r="AU412" s="28">
        <v>5.0</v>
      </c>
      <c r="AV412" s="28">
        <v>6.0</v>
      </c>
      <c r="AW412" s="28">
        <f t="shared" si="1182"/>
        <v>12</v>
      </c>
      <c r="AX412" s="28">
        <v>95.0</v>
      </c>
      <c r="AY412" s="28">
        <v>107.0</v>
      </c>
      <c r="AZ412" s="28">
        <f t="shared" si="1183"/>
        <v>0.8878504673</v>
      </c>
      <c r="BA412" s="28">
        <v>88.8</v>
      </c>
      <c r="BB412" s="28">
        <f t="shared" si="1184"/>
        <v>0.1121495327</v>
      </c>
      <c r="BC412" s="29"/>
      <c r="BD412" s="29">
        <v>5.0</v>
      </c>
      <c r="BE412" s="29">
        <v>4.0</v>
      </c>
      <c r="BF412" s="29">
        <f t="shared" si="1185"/>
        <v>11</v>
      </c>
      <c r="BG412" s="29">
        <v>130.0</v>
      </c>
      <c r="BH412" s="29">
        <v>141.0</v>
      </c>
      <c r="BI412" s="29">
        <f t="shared" si="1186"/>
        <v>0.9219858156</v>
      </c>
      <c r="BJ412" s="29">
        <v>92.2</v>
      </c>
      <c r="BK412" s="29">
        <f t="shared" si="1187"/>
        <v>0.0780141844</v>
      </c>
      <c r="BL412" s="30"/>
      <c r="BM412" s="30">
        <v>5.0</v>
      </c>
      <c r="BN412" s="30">
        <v>1.0</v>
      </c>
      <c r="BO412" s="30">
        <f t="shared" si="1188"/>
        <v>24</v>
      </c>
      <c r="BP412" s="30">
        <v>198.0</v>
      </c>
      <c r="BQ412" s="30">
        <v>222.0</v>
      </c>
      <c r="BR412" s="30">
        <f t="shared" si="1189"/>
        <v>0.8918918919</v>
      </c>
      <c r="BS412" s="30">
        <v>89.2</v>
      </c>
      <c r="BT412" s="30">
        <f t="shared" si="1190"/>
        <v>0.1081081081</v>
      </c>
      <c r="BU412" s="31"/>
      <c r="BV412" s="31">
        <v>5.0</v>
      </c>
      <c r="BW412" s="31">
        <v>7.0</v>
      </c>
      <c r="BX412" s="31">
        <f t="shared" si="1191"/>
        <v>27</v>
      </c>
      <c r="BY412" s="31">
        <v>98.0</v>
      </c>
      <c r="BZ412" s="31">
        <v>125.0</v>
      </c>
      <c r="CA412" s="31">
        <f t="shared" si="1192"/>
        <v>0.784</v>
      </c>
      <c r="CB412" s="31">
        <v>78.4</v>
      </c>
      <c r="CC412" s="31">
        <f t="shared" si="1193"/>
        <v>0.216</v>
      </c>
      <c r="CD412" s="42"/>
      <c r="CE412" s="42">
        <v>5.0</v>
      </c>
      <c r="CF412" s="42">
        <v>0.0</v>
      </c>
      <c r="CG412" s="42">
        <f t="shared" si="1194"/>
        <v>34</v>
      </c>
      <c r="CH412" s="42">
        <v>305.0</v>
      </c>
      <c r="CI412" s="42">
        <v>339.0</v>
      </c>
      <c r="CJ412" s="42">
        <f t="shared" si="1195"/>
        <v>0.8997050147</v>
      </c>
      <c r="CK412" s="42">
        <v>90.0</v>
      </c>
      <c r="CL412" s="42">
        <f t="shared" si="1196"/>
        <v>0.1002949853</v>
      </c>
    </row>
    <row r="413" ht="16.5" customHeight="1">
      <c r="A413" s="23"/>
      <c r="B413" s="23">
        <v>6.0</v>
      </c>
      <c r="C413" s="23">
        <v>5.0</v>
      </c>
      <c r="D413" s="23">
        <f t="shared" si="1197"/>
        <v>0</v>
      </c>
      <c r="E413" s="23">
        <v>31.0</v>
      </c>
      <c r="F413" s="23">
        <v>31.0</v>
      </c>
      <c r="G413" s="23">
        <f t="shared" si="1168"/>
        <v>1</v>
      </c>
      <c r="H413" s="23">
        <v>100.0</v>
      </c>
      <c r="I413" s="23">
        <f t="shared" si="1169"/>
        <v>0</v>
      </c>
      <c r="J413" s="24"/>
      <c r="K413" s="24">
        <v>6.0</v>
      </c>
      <c r="L413" s="24">
        <v>1.0</v>
      </c>
      <c r="M413" s="24">
        <f t="shared" si="1198"/>
        <v>5</v>
      </c>
      <c r="N413" s="24">
        <v>79.0</v>
      </c>
      <c r="O413" s="24">
        <v>84.0</v>
      </c>
      <c r="P413" s="24">
        <f t="shared" si="1171"/>
        <v>0.9404761905</v>
      </c>
      <c r="Q413" s="24">
        <v>94.0</v>
      </c>
      <c r="R413" s="24">
        <f t="shared" si="1172"/>
        <v>0.05952380952</v>
      </c>
      <c r="S413" s="49"/>
      <c r="T413" s="49">
        <v>6.0</v>
      </c>
      <c r="U413" s="49">
        <v>1.0</v>
      </c>
      <c r="V413" s="49">
        <f t="shared" si="1173"/>
        <v>3</v>
      </c>
      <c r="W413" s="49">
        <v>108.0</v>
      </c>
      <c r="X413" s="49">
        <v>111.0</v>
      </c>
      <c r="Y413" s="49">
        <f t="shared" si="1174"/>
        <v>0.972972973</v>
      </c>
      <c r="Z413" s="49">
        <v>97.3</v>
      </c>
      <c r="AA413" s="49">
        <f t="shared" si="1175"/>
        <v>0.02702702703</v>
      </c>
      <c r="AB413" s="50"/>
      <c r="AC413" s="50">
        <v>6.0</v>
      </c>
      <c r="AD413" s="50">
        <v>0.0</v>
      </c>
      <c r="AE413" s="50">
        <v>16.0</v>
      </c>
      <c r="AF413" s="50">
        <v>8.0</v>
      </c>
      <c r="AG413" s="50">
        <v>24.0</v>
      </c>
      <c r="AH413" s="50">
        <f t="shared" si="1177"/>
        <v>0.3333333333</v>
      </c>
      <c r="AI413" s="50">
        <v>33.33</v>
      </c>
      <c r="AJ413" s="50">
        <f t="shared" si="1178"/>
        <v>0.6666666667</v>
      </c>
      <c r="AK413" s="27"/>
      <c r="AL413" s="27">
        <v>6.0</v>
      </c>
      <c r="AM413" s="27">
        <v>8.0</v>
      </c>
      <c r="AN413" s="27">
        <f t="shared" si="1179"/>
        <v>24</v>
      </c>
      <c r="AO413" s="27">
        <v>74.0</v>
      </c>
      <c r="AP413" s="27">
        <v>98.0</v>
      </c>
      <c r="AQ413" s="27">
        <f t="shared" si="1180"/>
        <v>0.7551020408</v>
      </c>
      <c r="AR413" s="27">
        <v>75.5</v>
      </c>
      <c r="AS413" s="27">
        <f t="shared" si="1181"/>
        <v>0.2448979592</v>
      </c>
      <c r="AT413" s="28"/>
      <c r="AU413" s="28">
        <v>6.0</v>
      </c>
      <c r="AV413" s="28">
        <v>9.0</v>
      </c>
      <c r="AW413" s="28">
        <f t="shared" si="1182"/>
        <v>14</v>
      </c>
      <c r="AX413" s="28">
        <v>62.0</v>
      </c>
      <c r="AY413" s="28">
        <v>76.0</v>
      </c>
      <c r="AZ413" s="28">
        <f t="shared" si="1183"/>
        <v>0.8157894737</v>
      </c>
      <c r="BA413" s="28">
        <v>81.6</v>
      </c>
      <c r="BB413" s="28">
        <f t="shared" si="1184"/>
        <v>0.1842105263</v>
      </c>
      <c r="BC413" s="29"/>
      <c r="BD413" s="29">
        <v>6.0</v>
      </c>
      <c r="BE413" s="29">
        <v>5.0</v>
      </c>
      <c r="BF413" s="29">
        <f t="shared" si="1185"/>
        <v>11</v>
      </c>
      <c r="BG413" s="29">
        <v>106.0</v>
      </c>
      <c r="BH413" s="29">
        <v>117.0</v>
      </c>
      <c r="BI413" s="29">
        <f t="shared" si="1186"/>
        <v>0.905982906</v>
      </c>
      <c r="BJ413" s="29">
        <v>90.6</v>
      </c>
      <c r="BK413" s="29">
        <f t="shared" si="1187"/>
        <v>0.09401709402</v>
      </c>
      <c r="BL413" s="30"/>
      <c r="BM413" s="30">
        <v>6.0</v>
      </c>
      <c r="BN413" s="30">
        <v>5.0</v>
      </c>
      <c r="BO413" s="30">
        <f t="shared" si="1188"/>
        <v>17</v>
      </c>
      <c r="BP413" s="30">
        <v>140.0</v>
      </c>
      <c r="BQ413" s="30">
        <v>157.0</v>
      </c>
      <c r="BR413" s="30">
        <f t="shared" si="1189"/>
        <v>0.8917197452</v>
      </c>
      <c r="BS413" s="30">
        <v>89.2</v>
      </c>
      <c r="BT413" s="30">
        <f t="shared" si="1190"/>
        <v>0.1082802548</v>
      </c>
      <c r="BU413" s="31"/>
      <c r="BV413" s="31">
        <v>6.0</v>
      </c>
      <c r="BW413" s="31">
        <v>1.0</v>
      </c>
      <c r="BX413" s="31">
        <f t="shared" si="1191"/>
        <v>33</v>
      </c>
      <c r="BY413" s="31">
        <v>226.0</v>
      </c>
      <c r="BZ413" s="31">
        <v>259.0</v>
      </c>
      <c r="CA413" s="31">
        <f t="shared" si="1192"/>
        <v>0.8725868726</v>
      </c>
      <c r="CB413" s="31">
        <v>87.3</v>
      </c>
      <c r="CC413" s="31">
        <f t="shared" si="1193"/>
        <v>0.1274131274</v>
      </c>
      <c r="CD413" s="42"/>
      <c r="CE413" s="42">
        <v>6.0</v>
      </c>
      <c r="CF413" s="42">
        <v>8.0</v>
      </c>
      <c r="CG413" s="42">
        <f t="shared" si="1194"/>
        <v>28</v>
      </c>
      <c r="CH413" s="42">
        <v>131.0</v>
      </c>
      <c r="CI413" s="42">
        <v>159.0</v>
      </c>
      <c r="CJ413" s="42">
        <f t="shared" si="1195"/>
        <v>0.8238993711</v>
      </c>
      <c r="CK413" s="42">
        <v>82.4</v>
      </c>
      <c r="CL413" s="42">
        <f t="shared" si="1196"/>
        <v>0.1761006289</v>
      </c>
    </row>
    <row r="414" ht="16.5" customHeight="1">
      <c r="A414" s="23"/>
      <c r="B414" s="23">
        <v>7.0</v>
      </c>
      <c r="C414" s="23">
        <v>11.0</v>
      </c>
      <c r="D414" s="23">
        <f t="shared" si="1197"/>
        <v>2</v>
      </c>
      <c r="E414" s="23">
        <v>11.0</v>
      </c>
      <c r="F414" s="23">
        <v>13.0</v>
      </c>
      <c r="G414" s="23">
        <f t="shared" si="1168"/>
        <v>0.8461538462</v>
      </c>
      <c r="H414" s="23">
        <v>84.6</v>
      </c>
      <c r="I414" s="23">
        <f t="shared" si="1169"/>
        <v>0.1538461538</v>
      </c>
      <c r="J414" s="24"/>
      <c r="K414" s="24">
        <v>7.0</v>
      </c>
      <c r="L414" s="24">
        <v>7.0</v>
      </c>
      <c r="M414" s="24">
        <f t="shared" si="1198"/>
        <v>2</v>
      </c>
      <c r="N414" s="24">
        <v>37.0</v>
      </c>
      <c r="O414" s="24">
        <v>39.0</v>
      </c>
      <c r="P414" s="24">
        <f t="shared" si="1171"/>
        <v>0.9487179487</v>
      </c>
      <c r="Q414" s="24">
        <v>94.9</v>
      </c>
      <c r="R414" s="24">
        <f t="shared" si="1172"/>
        <v>0.05128205128</v>
      </c>
      <c r="S414" s="49"/>
      <c r="T414" s="49">
        <v>7.0</v>
      </c>
      <c r="U414" s="49">
        <v>9.0</v>
      </c>
      <c r="V414" s="49">
        <f t="shared" si="1173"/>
        <v>6</v>
      </c>
      <c r="W414" s="49">
        <v>43.0</v>
      </c>
      <c r="X414" s="49">
        <v>49.0</v>
      </c>
      <c r="Y414" s="49">
        <f t="shared" si="1174"/>
        <v>0.8775510204</v>
      </c>
      <c r="Z414" s="49">
        <v>87.8</v>
      </c>
      <c r="AA414" s="49">
        <f t="shared" si="1175"/>
        <v>0.1224489796</v>
      </c>
      <c r="AB414" s="50"/>
      <c r="AC414" s="50">
        <v>7.0</v>
      </c>
      <c r="AD414" s="50">
        <v>8.0</v>
      </c>
      <c r="AE414" s="50">
        <f t="shared" ref="AE414:AE418" si="1199">AG414-AF414</f>
        <v>4</v>
      </c>
      <c r="AF414" s="50">
        <v>50.0</v>
      </c>
      <c r="AG414" s="50">
        <v>54.0</v>
      </c>
      <c r="AH414" s="50">
        <f t="shared" si="1177"/>
        <v>0.9259259259</v>
      </c>
      <c r="AI414" s="50">
        <v>92.6</v>
      </c>
      <c r="AJ414" s="50">
        <f t="shared" si="1178"/>
        <v>0.07407407407</v>
      </c>
      <c r="AK414" s="27"/>
      <c r="AL414" s="27">
        <v>7.0</v>
      </c>
      <c r="AM414" s="27">
        <v>10.0</v>
      </c>
      <c r="AN414" s="27">
        <f t="shared" si="1179"/>
        <v>15</v>
      </c>
      <c r="AO414" s="27">
        <v>54.0</v>
      </c>
      <c r="AP414" s="27">
        <v>69.0</v>
      </c>
      <c r="AQ414" s="27">
        <f t="shared" si="1180"/>
        <v>0.7826086957</v>
      </c>
      <c r="AR414" s="27">
        <v>78.3</v>
      </c>
      <c r="AS414" s="27">
        <f t="shared" si="1181"/>
        <v>0.2173913043</v>
      </c>
      <c r="AT414" s="28"/>
      <c r="AU414" s="28">
        <v>7.0</v>
      </c>
      <c r="AV414" s="28">
        <v>2.0</v>
      </c>
      <c r="AW414" s="28">
        <f t="shared" si="1182"/>
        <v>11</v>
      </c>
      <c r="AX414" s="28">
        <v>146.0</v>
      </c>
      <c r="AY414" s="28">
        <v>157.0</v>
      </c>
      <c r="AZ414" s="28">
        <f t="shared" si="1183"/>
        <v>0.9299363057</v>
      </c>
      <c r="BA414" s="28">
        <v>93.0</v>
      </c>
      <c r="BB414" s="28">
        <f t="shared" si="1184"/>
        <v>0.07006369427</v>
      </c>
      <c r="BC414" s="29"/>
      <c r="BD414" s="29">
        <v>7.0</v>
      </c>
      <c r="BE414" s="29">
        <v>2.0</v>
      </c>
      <c r="BF414" s="29">
        <f t="shared" si="1185"/>
        <v>14</v>
      </c>
      <c r="BG414" s="29">
        <v>156.0</v>
      </c>
      <c r="BH414" s="29">
        <v>170.0</v>
      </c>
      <c r="BI414" s="29">
        <f t="shared" si="1186"/>
        <v>0.9176470588</v>
      </c>
      <c r="BJ414" s="29">
        <v>91.8</v>
      </c>
      <c r="BK414" s="29">
        <f t="shared" si="1187"/>
        <v>0.08235294118</v>
      </c>
      <c r="BL414" s="30"/>
      <c r="BM414" s="30">
        <v>7.0</v>
      </c>
      <c r="BN414" s="30">
        <v>11.0</v>
      </c>
      <c r="BO414" s="30">
        <f t="shared" si="1188"/>
        <v>24</v>
      </c>
      <c r="BP414" s="30">
        <v>56.0</v>
      </c>
      <c r="BQ414" s="30">
        <v>80.0</v>
      </c>
      <c r="BR414" s="30">
        <f t="shared" si="1189"/>
        <v>0.7</v>
      </c>
      <c r="BS414" s="30">
        <v>70.0</v>
      </c>
      <c r="BT414" s="30">
        <f t="shared" si="1190"/>
        <v>0.3</v>
      </c>
      <c r="BU414" s="31"/>
      <c r="BV414" s="31">
        <v>7.0</v>
      </c>
      <c r="BW414" s="31">
        <v>5.0</v>
      </c>
      <c r="BX414" s="31">
        <f t="shared" si="1191"/>
        <v>19</v>
      </c>
      <c r="BY414" s="31">
        <v>134.0</v>
      </c>
      <c r="BZ414" s="31">
        <v>153.0</v>
      </c>
      <c r="CA414" s="31">
        <f t="shared" si="1192"/>
        <v>0.8758169935</v>
      </c>
      <c r="CB414" s="31">
        <v>87.6</v>
      </c>
      <c r="CC414" s="31">
        <f t="shared" si="1193"/>
        <v>0.1241830065</v>
      </c>
      <c r="CD414" s="42"/>
      <c r="CE414" s="42">
        <v>7.0</v>
      </c>
      <c r="CF414" s="42">
        <v>4.0</v>
      </c>
      <c r="CG414" s="42">
        <f t="shared" si="1194"/>
        <v>29</v>
      </c>
      <c r="CH414" s="42">
        <v>249.0</v>
      </c>
      <c r="CI414" s="42">
        <v>278.0</v>
      </c>
      <c r="CJ414" s="42">
        <f t="shared" si="1195"/>
        <v>0.8956834532</v>
      </c>
      <c r="CK414" s="42">
        <v>89.6</v>
      </c>
      <c r="CL414" s="42">
        <f t="shared" si="1196"/>
        <v>0.1043165468</v>
      </c>
    </row>
    <row r="415" ht="16.5" customHeight="1">
      <c r="A415" s="23"/>
      <c r="B415" s="23">
        <v>8.0</v>
      </c>
      <c r="C415" s="23">
        <v>0.0</v>
      </c>
      <c r="D415" s="23">
        <f t="shared" si="1197"/>
        <v>0</v>
      </c>
      <c r="E415" s="23">
        <v>41.0</v>
      </c>
      <c r="F415" s="23">
        <v>41.0</v>
      </c>
      <c r="G415" s="23">
        <f t="shared" si="1168"/>
        <v>1</v>
      </c>
      <c r="H415" s="23">
        <v>100.0</v>
      </c>
      <c r="I415" s="23">
        <f t="shared" si="1169"/>
        <v>0</v>
      </c>
      <c r="J415" s="24"/>
      <c r="K415" s="24">
        <v>8.0</v>
      </c>
      <c r="L415" s="24">
        <v>8.0</v>
      </c>
      <c r="M415" s="24">
        <f t="shared" si="1198"/>
        <v>5</v>
      </c>
      <c r="N415" s="24">
        <v>37.0</v>
      </c>
      <c r="O415" s="24">
        <v>42.0</v>
      </c>
      <c r="P415" s="24">
        <f t="shared" si="1171"/>
        <v>0.880952381</v>
      </c>
      <c r="Q415" s="24">
        <v>88.1</v>
      </c>
      <c r="R415" s="24">
        <f t="shared" si="1172"/>
        <v>0.119047619</v>
      </c>
      <c r="S415" s="49"/>
      <c r="T415" s="49">
        <v>8.0</v>
      </c>
      <c r="U415" s="49">
        <v>11.0</v>
      </c>
      <c r="V415" s="49">
        <f t="shared" si="1173"/>
        <v>14</v>
      </c>
      <c r="W415" s="49">
        <v>25.0</v>
      </c>
      <c r="X415" s="49">
        <v>39.0</v>
      </c>
      <c r="Y415" s="49">
        <f t="shared" si="1174"/>
        <v>0.641025641</v>
      </c>
      <c r="Z415" s="49">
        <v>64.1</v>
      </c>
      <c r="AA415" s="49">
        <f t="shared" si="1175"/>
        <v>0.358974359</v>
      </c>
      <c r="AB415" s="50"/>
      <c r="AC415" s="50">
        <v>8.0</v>
      </c>
      <c r="AD415" s="50">
        <v>10.0</v>
      </c>
      <c r="AE415" s="50">
        <f t="shared" si="1199"/>
        <v>25</v>
      </c>
      <c r="AF415" s="50">
        <v>34.0</v>
      </c>
      <c r="AG415" s="50">
        <v>59.0</v>
      </c>
      <c r="AH415" s="50">
        <f t="shared" si="1177"/>
        <v>0.5762711864</v>
      </c>
      <c r="AI415" s="50">
        <v>57.6</v>
      </c>
      <c r="AJ415" s="50">
        <f t="shared" si="1178"/>
        <v>0.4237288136</v>
      </c>
      <c r="AK415" s="27"/>
      <c r="AL415" s="27">
        <v>8.0</v>
      </c>
      <c r="AM415" s="27">
        <v>5.0</v>
      </c>
      <c r="AN415" s="27">
        <f t="shared" si="1179"/>
        <v>8</v>
      </c>
      <c r="AO415" s="27">
        <v>112.0</v>
      </c>
      <c r="AP415" s="27">
        <v>120.0</v>
      </c>
      <c r="AQ415" s="27">
        <f t="shared" si="1180"/>
        <v>0.9333333333</v>
      </c>
      <c r="AR415" s="27">
        <v>93.3</v>
      </c>
      <c r="AS415" s="27">
        <f t="shared" si="1181"/>
        <v>0.06666666667</v>
      </c>
      <c r="AT415" s="28"/>
      <c r="AU415" s="28">
        <v>8.0</v>
      </c>
      <c r="AV415" s="28">
        <v>8.0</v>
      </c>
      <c r="AW415" s="28">
        <f t="shared" si="1182"/>
        <v>42</v>
      </c>
      <c r="AX415" s="28">
        <v>40.0</v>
      </c>
      <c r="AY415" s="28">
        <v>82.0</v>
      </c>
      <c r="AZ415" s="28">
        <f t="shared" si="1183"/>
        <v>0.487804878</v>
      </c>
      <c r="BA415" s="28">
        <v>48.8</v>
      </c>
      <c r="BB415" s="28">
        <f t="shared" si="1184"/>
        <v>0.512195122</v>
      </c>
      <c r="BC415" s="29"/>
      <c r="BD415" s="29">
        <v>8.0</v>
      </c>
      <c r="BE415" s="29">
        <v>8.0</v>
      </c>
      <c r="BF415" s="29">
        <f t="shared" si="1185"/>
        <v>15</v>
      </c>
      <c r="BG415" s="29">
        <v>64.0</v>
      </c>
      <c r="BH415" s="29">
        <v>79.0</v>
      </c>
      <c r="BI415" s="29">
        <f t="shared" si="1186"/>
        <v>0.8101265823</v>
      </c>
      <c r="BJ415" s="29">
        <v>81.0</v>
      </c>
      <c r="BK415" s="29">
        <f t="shared" si="1187"/>
        <v>0.1898734177</v>
      </c>
      <c r="BL415" s="30"/>
      <c r="BM415" s="30">
        <v>8.0</v>
      </c>
      <c r="BN415" s="30">
        <v>7.0</v>
      </c>
      <c r="BO415" s="30">
        <f t="shared" si="1188"/>
        <v>21</v>
      </c>
      <c r="BP415" s="30">
        <v>104.0</v>
      </c>
      <c r="BQ415" s="30">
        <v>125.0</v>
      </c>
      <c r="BR415" s="30">
        <f t="shared" si="1189"/>
        <v>0.832</v>
      </c>
      <c r="BS415" s="30">
        <v>83.2</v>
      </c>
      <c r="BT415" s="30">
        <f t="shared" si="1190"/>
        <v>0.168</v>
      </c>
      <c r="BU415" s="31"/>
      <c r="BV415" s="31">
        <v>8.0</v>
      </c>
      <c r="BW415" s="31">
        <v>4.0</v>
      </c>
      <c r="BX415" s="31">
        <f t="shared" si="1191"/>
        <v>22</v>
      </c>
      <c r="BY415" s="31">
        <v>168.0</v>
      </c>
      <c r="BZ415" s="31">
        <v>190.0</v>
      </c>
      <c r="CA415" s="31">
        <f t="shared" si="1192"/>
        <v>0.8842105263</v>
      </c>
      <c r="CB415" s="31">
        <v>88.4</v>
      </c>
      <c r="CC415" s="31">
        <f t="shared" si="1193"/>
        <v>0.1157894737</v>
      </c>
      <c r="CD415" s="42"/>
      <c r="CE415" s="42">
        <v>8.0</v>
      </c>
      <c r="CF415" s="42">
        <v>1.0</v>
      </c>
      <c r="CG415" s="42">
        <f t="shared" si="1194"/>
        <v>39</v>
      </c>
      <c r="CH415" s="42">
        <v>326.0</v>
      </c>
      <c r="CI415" s="42">
        <v>365.0</v>
      </c>
      <c r="CJ415" s="42">
        <f t="shared" si="1195"/>
        <v>0.8931506849</v>
      </c>
      <c r="CK415" s="42">
        <v>89.3</v>
      </c>
      <c r="CL415" s="42">
        <f t="shared" si="1196"/>
        <v>0.1068493151</v>
      </c>
    </row>
    <row r="416" ht="16.5" customHeight="1">
      <c r="A416" s="23"/>
      <c r="B416" s="23">
        <v>9.0</v>
      </c>
      <c r="C416" s="23">
        <v>6.0</v>
      </c>
      <c r="D416" s="23">
        <f t="shared" si="1197"/>
        <v>8</v>
      </c>
      <c r="E416" s="23">
        <v>23.0</v>
      </c>
      <c r="F416" s="23">
        <v>31.0</v>
      </c>
      <c r="G416" s="23">
        <f t="shared" si="1168"/>
        <v>0.7419354839</v>
      </c>
      <c r="H416" s="23">
        <v>74.2</v>
      </c>
      <c r="I416" s="23">
        <f t="shared" si="1169"/>
        <v>0.2580645161</v>
      </c>
      <c r="J416" s="24"/>
      <c r="K416" s="24">
        <v>9.0</v>
      </c>
      <c r="L416" s="24">
        <v>9.0</v>
      </c>
      <c r="M416" s="24">
        <f t="shared" si="1198"/>
        <v>2</v>
      </c>
      <c r="N416" s="24">
        <v>33.0</v>
      </c>
      <c r="O416" s="24">
        <v>35.0</v>
      </c>
      <c r="P416" s="24">
        <f t="shared" si="1171"/>
        <v>0.9428571429</v>
      </c>
      <c r="Q416" s="24">
        <v>94.3</v>
      </c>
      <c r="R416" s="24">
        <f t="shared" si="1172"/>
        <v>0.05714285714</v>
      </c>
      <c r="S416" s="49"/>
      <c r="T416" s="49">
        <v>9.0</v>
      </c>
      <c r="U416" s="49">
        <v>3.0</v>
      </c>
      <c r="V416" s="49">
        <f t="shared" si="1173"/>
        <v>4</v>
      </c>
      <c r="W416" s="49">
        <v>96.0</v>
      </c>
      <c r="X416" s="49">
        <v>100.0</v>
      </c>
      <c r="Y416" s="49">
        <f t="shared" si="1174"/>
        <v>0.96</v>
      </c>
      <c r="Z416" s="49">
        <v>96.0</v>
      </c>
      <c r="AA416" s="49">
        <f t="shared" si="1175"/>
        <v>0.04</v>
      </c>
      <c r="AB416" s="50"/>
      <c r="AC416" s="50">
        <v>9.0</v>
      </c>
      <c r="AD416" s="50">
        <v>4.0</v>
      </c>
      <c r="AE416" s="50">
        <f t="shared" si="1199"/>
        <v>6</v>
      </c>
      <c r="AF416" s="50">
        <v>107.0</v>
      </c>
      <c r="AG416" s="50">
        <v>113.0</v>
      </c>
      <c r="AH416" s="50">
        <f t="shared" si="1177"/>
        <v>0.9469026549</v>
      </c>
      <c r="AI416" s="50">
        <v>94.7</v>
      </c>
      <c r="AJ416" s="50">
        <f t="shared" si="1178"/>
        <v>0.05309734513</v>
      </c>
      <c r="AK416" s="27"/>
      <c r="AL416" s="27">
        <v>9.0</v>
      </c>
      <c r="AM416" s="27">
        <v>7.0</v>
      </c>
      <c r="AN416" s="27">
        <f t="shared" si="1179"/>
        <v>8</v>
      </c>
      <c r="AO416" s="27">
        <v>74.0</v>
      </c>
      <c r="AP416" s="27">
        <v>82.0</v>
      </c>
      <c r="AQ416" s="27">
        <f t="shared" si="1180"/>
        <v>0.9024390244</v>
      </c>
      <c r="AR416" s="27">
        <v>90.2</v>
      </c>
      <c r="AS416" s="27">
        <f t="shared" si="1181"/>
        <v>0.09756097561</v>
      </c>
      <c r="AT416" s="28"/>
      <c r="AU416" s="28">
        <v>9.0</v>
      </c>
      <c r="AV416" s="28">
        <v>3.0</v>
      </c>
      <c r="AW416" s="28">
        <f t="shared" si="1182"/>
        <v>10</v>
      </c>
      <c r="AX416" s="28">
        <v>125.0</v>
      </c>
      <c r="AY416" s="28">
        <v>135.0</v>
      </c>
      <c r="AZ416" s="28">
        <f t="shared" si="1183"/>
        <v>0.9259259259</v>
      </c>
      <c r="BA416" s="28">
        <v>92.6</v>
      </c>
      <c r="BB416" s="28">
        <f t="shared" si="1184"/>
        <v>0.07407407407</v>
      </c>
      <c r="BC416" s="29"/>
      <c r="BD416" s="29">
        <v>9.0</v>
      </c>
      <c r="BE416" s="29">
        <v>6.0</v>
      </c>
      <c r="BF416" s="29">
        <f t="shared" si="1185"/>
        <v>12</v>
      </c>
      <c r="BG416" s="29">
        <v>108.0</v>
      </c>
      <c r="BH416" s="29">
        <v>120.0</v>
      </c>
      <c r="BI416" s="29">
        <f t="shared" si="1186"/>
        <v>0.9</v>
      </c>
      <c r="BJ416" s="29">
        <v>90.0</v>
      </c>
      <c r="BK416" s="29">
        <f t="shared" si="1187"/>
        <v>0.1</v>
      </c>
      <c r="BL416" s="30"/>
      <c r="BM416" s="30">
        <v>9.0</v>
      </c>
      <c r="BN416" s="30">
        <v>8.0</v>
      </c>
      <c r="BO416" s="30">
        <f t="shared" si="1188"/>
        <v>18</v>
      </c>
      <c r="BP416" s="30">
        <v>91.0</v>
      </c>
      <c r="BQ416" s="30">
        <v>109.0</v>
      </c>
      <c r="BR416" s="30">
        <f t="shared" si="1189"/>
        <v>0.8348623853</v>
      </c>
      <c r="BS416" s="30">
        <v>83.5</v>
      </c>
      <c r="BT416" s="30">
        <f t="shared" si="1190"/>
        <v>0.1651376147</v>
      </c>
      <c r="BU416" s="31"/>
      <c r="BV416" s="31">
        <v>9.0</v>
      </c>
      <c r="BW416" s="31">
        <v>3.0</v>
      </c>
      <c r="BX416" s="31">
        <f t="shared" si="1191"/>
        <v>26</v>
      </c>
      <c r="BY416" s="31">
        <v>194.0</v>
      </c>
      <c r="BZ416" s="31">
        <v>220.0</v>
      </c>
      <c r="CA416" s="31">
        <f t="shared" si="1192"/>
        <v>0.8818181818</v>
      </c>
      <c r="CB416" s="31">
        <v>88.2</v>
      </c>
      <c r="CC416" s="31">
        <f t="shared" si="1193"/>
        <v>0.1181818182</v>
      </c>
      <c r="CD416" s="42"/>
      <c r="CE416" s="42">
        <v>9.0</v>
      </c>
      <c r="CF416" s="42">
        <v>2.0</v>
      </c>
      <c r="CG416" s="42">
        <f t="shared" si="1194"/>
        <v>37</v>
      </c>
      <c r="CH416" s="42">
        <v>302.0</v>
      </c>
      <c r="CI416" s="42">
        <v>339.0</v>
      </c>
      <c r="CJ416" s="42">
        <f t="shared" si="1195"/>
        <v>0.8908554572</v>
      </c>
      <c r="CK416" s="42">
        <v>89.1</v>
      </c>
      <c r="CL416" s="42">
        <f t="shared" si="1196"/>
        <v>0.1091445428</v>
      </c>
    </row>
    <row r="417" ht="16.5" customHeight="1">
      <c r="A417" s="23"/>
      <c r="B417" s="23">
        <v>10.0</v>
      </c>
      <c r="C417" s="23">
        <v>1.0</v>
      </c>
      <c r="D417" s="23">
        <f t="shared" si="1197"/>
        <v>1</v>
      </c>
      <c r="E417" s="23">
        <v>44.0</v>
      </c>
      <c r="F417" s="23">
        <v>45.0</v>
      </c>
      <c r="G417" s="23">
        <f t="shared" si="1168"/>
        <v>0.9777777778</v>
      </c>
      <c r="H417" s="23">
        <v>97.8</v>
      </c>
      <c r="I417" s="23">
        <f t="shared" si="1169"/>
        <v>0.02222222222</v>
      </c>
      <c r="J417" s="24"/>
      <c r="K417" s="24">
        <v>10.0</v>
      </c>
      <c r="L417" s="24">
        <v>2.0</v>
      </c>
      <c r="M417" s="24">
        <f t="shared" si="1198"/>
        <v>1</v>
      </c>
      <c r="N417" s="24">
        <v>77.0</v>
      </c>
      <c r="O417" s="24">
        <v>78.0</v>
      </c>
      <c r="P417" s="24">
        <f t="shared" si="1171"/>
        <v>0.9871794872</v>
      </c>
      <c r="Q417" s="24">
        <v>98.7</v>
      </c>
      <c r="R417" s="24">
        <f t="shared" si="1172"/>
        <v>0.01282051282</v>
      </c>
      <c r="S417" s="49"/>
      <c r="T417" s="49">
        <v>10.0</v>
      </c>
      <c r="U417" s="49">
        <v>4.0</v>
      </c>
      <c r="V417" s="49">
        <f t="shared" si="1173"/>
        <v>2</v>
      </c>
      <c r="W417" s="49">
        <v>88.0</v>
      </c>
      <c r="X417" s="49">
        <v>90.0</v>
      </c>
      <c r="Y417" s="49">
        <f t="shared" si="1174"/>
        <v>0.9777777778</v>
      </c>
      <c r="Z417" s="49">
        <v>97.8</v>
      </c>
      <c r="AA417" s="49">
        <f t="shared" si="1175"/>
        <v>0.02222222222</v>
      </c>
      <c r="AB417" s="50"/>
      <c r="AC417" s="50">
        <v>10.0</v>
      </c>
      <c r="AD417" s="50">
        <v>5.0</v>
      </c>
      <c r="AE417" s="50">
        <f t="shared" si="1199"/>
        <v>8</v>
      </c>
      <c r="AF417" s="50">
        <v>90.0</v>
      </c>
      <c r="AG417" s="50">
        <v>98.0</v>
      </c>
      <c r="AH417" s="50">
        <f t="shared" si="1177"/>
        <v>0.9183673469</v>
      </c>
      <c r="AI417" s="50">
        <v>91.8</v>
      </c>
      <c r="AJ417" s="50">
        <f t="shared" si="1178"/>
        <v>0.08163265306</v>
      </c>
      <c r="AK417" s="27"/>
      <c r="AL417" s="27">
        <v>10.0</v>
      </c>
      <c r="AM417" s="27">
        <v>0.0</v>
      </c>
      <c r="AN417" s="27">
        <f t="shared" si="1179"/>
        <v>6</v>
      </c>
      <c r="AO417" s="27">
        <v>114.0</v>
      </c>
      <c r="AP417" s="27">
        <v>120.0</v>
      </c>
      <c r="AQ417" s="27">
        <f t="shared" si="1180"/>
        <v>0.95</v>
      </c>
      <c r="AR417" s="27">
        <v>95.0</v>
      </c>
      <c r="AS417" s="27">
        <f t="shared" si="1181"/>
        <v>0.05</v>
      </c>
      <c r="AT417" s="28"/>
      <c r="AU417" s="28">
        <v>10.0</v>
      </c>
      <c r="AV417" s="28">
        <v>10.0</v>
      </c>
      <c r="AW417" s="28">
        <f t="shared" si="1182"/>
        <v>2</v>
      </c>
      <c r="AX417" s="28">
        <v>23.0</v>
      </c>
      <c r="AY417" s="28">
        <v>25.0</v>
      </c>
      <c r="AZ417" s="28">
        <f t="shared" si="1183"/>
        <v>0.92</v>
      </c>
      <c r="BA417" s="28">
        <v>92.0</v>
      </c>
      <c r="BB417" s="28">
        <f t="shared" si="1184"/>
        <v>0.08</v>
      </c>
      <c r="BC417" s="29"/>
      <c r="BD417" s="29">
        <v>10.0</v>
      </c>
      <c r="BE417" s="29">
        <v>10.0</v>
      </c>
      <c r="BF417" s="29">
        <f t="shared" si="1185"/>
        <v>17</v>
      </c>
      <c r="BG417" s="29">
        <v>35.0</v>
      </c>
      <c r="BH417" s="29">
        <v>52.0</v>
      </c>
      <c r="BI417" s="29">
        <f t="shared" si="1186"/>
        <v>0.6730769231</v>
      </c>
      <c r="BJ417" s="29">
        <v>67.3</v>
      </c>
      <c r="BK417" s="29">
        <f t="shared" si="1187"/>
        <v>0.3269230769</v>
      </c>
      <c r="BL417" s="30"/>
      <c r="BM417" s="30">
        <v>10.0</v>
      </c>
      <c r="BN417" s="30">
        <v>6.0</v>
      </c>
      <c r="BO417" s="30">
        <f t="shared" si="1188"/>
        <v>19</v>
      </c>
      <c r="BP417" s="30">
        <v>144.0</v>
      </c>
      <c r="BQ417" s="30">
        <v>163.0</v>
      </c>
      <c r="BR417" s="30">
        <f t="shared" si="1189"/>
        <v>0.8834355828</v>
      </c>
      <c r="BS417" s="30">
        <v>88.3</v>
      </c>
      <c r="BT417" s="30">
        <f t="shared" si="1190"/>
        <v>0.1165644172</v>
      </c>
      <c r="BU417" s="31"/>
      <c r="BV417" s="31">
        <v>10.0</v>
      </c>
      <c r="BW417" s="31">
        <v>2.0</v>
      </c>
      <c r="BX417" s="31">
        <f t="shared" si="1191"/>
        <v>28</v>
      </c>
      <c r="BY417" s="31">
        <v>202.0</v>
      </c>
      <c r="BZ417" s="31">
        <v>230.0</v>
      </c>
      <c r="CA417" s="31">
        <f t="shared" si="1192"/>
        <v>0.8782608696</v>
      </c>
      <c r="CB417" s="31">
        <v>87.8</v>
      </c>
      <c r="CC417" s="31">
        <f t="shared" si="1193"/>
        <v>0.1217391304</v>
      </c>
      <c r="CD417" s="42"/>
      <c r="CE417" s="42">
        <v>10.0</v>
      </c>
      <c r="CF417" s="42">
        <v>3.0</v>
      </c>
      <c r="CG417" s="42">
        <f t="shared" si="1194"/>
        <v>29</v>
      </c>
      <c r="CH417" s="42">
        <v>272.0</v>
      </c>
      <c r="CI417" s="42">
        <v>301.0</v>
      </c>
      <c r="CJ417" s="42">
        <f t="shared" si="1195"/>
        <v>0.903654485</v>
      </c>
      <c r="CK417" s="42">
        <v>90.4</v>
      </c>
      <c r="CL417" s="42">
        <f t="shared" si="1196"/>
        <v>0.09634551495</v>
      </c>
    </row>
    <row r="418" ht="16.5" customHeight="1">
      <c r="A418" s="23"/>
      <c r="B418" s="23">
        <v>11.0</v>
      </c>
      <c r="C418" s="23">
        <v>9.0</v>
      </c>
      <c r="D418" s="23">
        <f t="shared" si="1197"/>
        <v>13</v>
      </c>
      <c r="E418" s="23">
        <v>18.0</v>
      </c>
      <c r="F418" s="23">
        <v>31.0</v>
      </c>
      <c r="G418" s="23">
        <f t="shared" si="1168"/>
        <v>0.5806451613</v>
      </c>
      <c r="H418" s="23">
        <v>58.1</v>
      </c>
      <c r="I418" s="23">
        <f t="shared" si="1169"/>
        <v>0.4193548387</v>
      </c>
      <c r="J418" s="24"/>
      <c r="K418" s="24">
        <v>11.0</v>
      </c>
      <c r="L418" s="24">
        <v>3.0</v>
      </c>
      <c r="M418" s="24">
        <f t="shared" si="1198"/>
        <v>1</v>
      </c>
      <c r="N418" s="24">
        <v>69.0</v>
      </c>
      <c r="O418" s="24">
        <v>70.0</v>
      </c>
      <c r="P418" s="24">
        <f t="shared" si="1171"/>
        <v>0.9857142857</v>
      </c>
      <c r="Q418" s="24">
        <v>98.6</v>
      </c>
      <c r="R418" s="24">
        <f t="shared" si="1172"/>
        <v>0.01428571429</v>
      </c>
      <c r="S418" s="49"/>
      <c r="T418" s="49">
        <v>11.0</v>
      </c>
      <c r="U418" s="49">
        <v>8.0</v>
      </c>
      <c r="V418" s="49">
        <f t="shared" si="1173"/>
        <v>2</v>
      </c>
      <c r="W418" s="49">
        <v>57.0</v>
      </c>
      <c r="X418" s="49">
        <v>59.0</v>
      </c>
      <c r="Y418" s="49">
        <f t="shared" si="1174"/>
        <v>0.9661016949</v>
      </c>
      <c r="Z418" s="49">
        <v>96.6</v>
      </c>
      <c r="AA418" s="49">
        <f t="shared" si="1175"/>
        <v>0.03389830508</v>
      </c>
      <c r="AB418" s="50"/>
      <c r="AC418" s="50">
        <v>11.0</v>
      </c>
      <c r="AD418" s="50">
        <v>7.0</v>
      </c>
      <c r="AE418" s="50">
        <f t="shared" si="1199"/>
        <v>4</v>
      </c>
      <c r="AF418" s="50">
        <v>65.0</v>
      </c>
      <c r="AG418" s="50">
        <v>69.0</v>
      </c>
      <c r="AH418" s="50">
        <f t="shared" si="1177"/>
        <v>0.9420289855</v>
      </c>
      <c r="AI418" s="50">
        <v>94.2</v>
      </c>
      <c r="AJ418" s="50">
        <f t="shared" si="1178"/>
        <v>0.05797101449</v>
      </c>
      <c r="AK418" s="27"/>
      <c r="AL418" s="27">
        <v>11.0</v>
      </c>
      <c r="AM418" s="27">
        <v>2.0</v>
      </c>
      <c r="AN418" s="27">
        <f t="shared" si="1179"/>
        <v>14</v>
      </c>
      <c r="AO418" s="27">
        <v>146.0</v>
      </c>
      <c r="AP418" s="27">
        <v>160.0</v>
      </c>
      <c r="AQ418" s="27">
        <f t="shared" si="1180"/>
        <v>0.9125</v>
      </c>
      <c r="AR418" s="27">
        <v>91.2</v>
      </c>
      <c r="AS418" s="27">
        <f t="shared" si="1181"/>
        <v>0.0875</v>
      </c>
      <c r="AT418" s="28"/>
      <c r="AU418" s="28">
        <v>11.0</v>
      </c>
      <c r="AV418" s="28">
        <v>1.0</v>
      </c>
      <c r="AW418" s="28">
        <f t="shared" si="1182"/>
        <v>12</v>
      </c>
      <c r="AX418" s="28">
        <v>157.0</v>
      </c>
      <c r="AY418" s="28">
        <v>169.0</v>
      </c>
      <c r="AZ418" s="28">
        <f t="shared" si="1183"/>
        <v>0.9289940828</v>
      </c>
      <c r="BA418" s="28">
        <v>92.9</v>
      </c>
      <c r="BB418" s="28">
        <f t="shared" si="1184"/>
        <v>0.07100591716</v>
      </c>
      <c r="BC418" s="29"/>
      <c r="BD418" s="29">
        <v>11.0</v>
      </c>
      <c r="BE418" s="29">
        <v>9.0</v>
      </c>
      <c r="BF418" s="29">
        <f t="shared" si="1185"/>
        <v>22</v>
      </c>
      <c r="BG418" s="29">
        <v>81.0</v>
      </c>
      <c r="BH418" s="29">
        <v>103.0</v>
      </c>
      <c r="BI418" s="29">
        <f t="shared" si="1186"/>
        <v>0.786407767</v>
      </c>
      <c r="BJ418" s="29">
        <v>78.6</v>
      </c>
      <c r="BK418" s="29">
        <f t="shared" si="1187"/>
        <v>0.213592233</v>
      </c>
      <c r="BL418" s="30"/>
      <c r="BM418" s="30">
        <v>11.0</v>
      </c>
      <c r="BN418" s="30">
        <v>2.0</v>
      </c>
      <c r="BO418" s="30">
        <f t="shared" si="1188"/>
        <v>27</v>
      </c>
      <c r="BP418" s="30">
        <v>199.0</v>
      </c>
      <c r="BQ418" s="30">
        <v>226.0</v>
      </c>
      <c r="BR418" s="30">
        <f t="shared" si="1189"/>
        <v>0.8805309735</v>
      </c>
      <c r="BS418" s="30">
        <v>88.1</v>
      </c>
      <c r="BT418" s="30">
        <f t="shared" si="1190"/>
        <v>0.1194690265</v>
      </c>
      <c r="BU418" s="31"/>
      <c r="BV418" s="31">
        <v>11.0</v>
      </c>
      <c r="BW418" s="31">
        <v>6.0</v>
      </c>
      <c r="BX418" s="31">
        <f t="shared" si="1191"/>
        <v>19</v>
      </c>
      <c r="BY418" s="31">
        <v>144.0</v>
      </c>
      <c r="BZ418" s="31">
        <v>163.0</v>
      </c>
      <c r="CA418" s="31">
        <f t="shared" si="1192"/>
        <v>0.8834355828</v>
      </c>
      <c r="CB418" s="31">
        <v>88.3</v>
      </c>
      <c r="CC418" s="31">
        <f t="shared" si="1193"/>
        <v>0.1165644172</v>
      </c>
      <c r="CD418" s="42"/>
      <c r="CE418" s="42">
        <v>11.0</v>
      </c>
      <c r="CF418" s="42">
        <v>9.0</v>
      </c>
      <c r="CG418" s="42">
        <f t="shared" si="1194"/>
        <v>27</v>
      </c>
      <c r="CH418" s="42">
        <v>124.0</v>
      </c>
      <c r="CI418" s="42">
        <v>151.0</v>
      </c>
      <c r="CJ418" s="42">
        <f t="shared" si="1195"/>
        <v>0.821192053</v>
      </c>
      <c r="CK418" s="42">
        <v>82.1</v>
      </c>
      <c r="CL418" s="42">
        <f t="shared" si="1196"/>
        <v>0.178807947</v>
      </c>
    </row>
    <row r="419" ht="16.5" customHeight="1">
      <c r="A419" s="36" t="s">
        <v>25</v>
      </c>
      <c r="B419" s="37"/>
      <c r="C419" s="37"/>
      <c r="D419" s="37"/>
      <c r="E419" s="37"/>
      <c r="F419" s="37"/>
      <c r="G419" s="36">
        <f t="shared" ref="G419:H419" si="1200">SUM(G407:G418)/12</f>
        <v>0.8210996213</v>
      </c>
      <c r="H419" s="36">
        <f t="shared" si="1200"/>
        <v>82.11666667</v>
      </c>
      <c r="I419" s="36">
        <f>SUM(I407:I418)/12*100</f>
        <v>17.89003787</v>
      </c>
      <c r="J419" s="37"/>
      <c r="K419" s="37"/>
      <c r="L419" s="37"/>
      <c r="M419" s="37"/>
      <c r="N419" s="37"/>
      <c r="O419" s="37"/>
      <c r="P419" s="36">
        <f t="shared" ref="P419:Q419" si="1201">SUM(P407:P418)/12</f>
        <v>0.8485102641</v>
      </c>
      <c r="Q419" s="36">
        <f t="shared" si="1201"/>
        <v>84.85833333</v>
      </c>
      <c r="R419" s="36">
        <f>SUM(R407:R418)/12*100</f>
        <v>15.14897359</v>
      </c>
      <c r="S419" s="37"/>
      <c r="T419" s="37"/>
      <c r="U419" s="37"/>
      <c r="V419" s="37"/>
      <c r="W419" s="37"/>
      <c r="X419" s="37"/>
      <c r="Y419" s="36">
        <f t="shared" ref="Y419:Z419" si="1202">SUM(Y407:Y418)/12</f>
        <v>0.9282609388</v>
      </c>
      <c r="Z419" s="36">
        <f t="shared" si="1202"/>
        <v>92.83333333</v>
      </c>
      <c r="AA419" s="36">
        <f>SUM(AA407:AA418)/12*100</f>
        <v>7.17390612</v>
      </c>
      <c r="AB419" s="37"/>
      <c r="AC419" s="37"/>
      <c r="AD419" s="37"/>
      <c r="AE419" s="37"/>
      <c r="AF419" s="37"/>
      <c r="AG419" s="37"/>
      <c r="AH419" s="36">
        <f t="shared" ref="AH419:AI419" si="1203">SUM(AH407:AH418)/12</f>
        <v>0.8603297174</v>
      </c>
      <c r="AI419" s="36">
        <f t="shared" si="1203"/>
        <v>86.03583333</v>
      </c>
      <c r="AJ419" s="36">
        <f>SUM(AJ407:AJ418)/12*100</f>
        <v>13.96702826</v>
      </c>
      <c r="AK419" s="37"/>
      <c r="AL419" s="37"/>
      <c r="AM419" s="37"/>
      <c r="AN419" s="37"/>
      <c r="AO419" s="37"/>
      <c r="AP419" s="37"/>
      <c r="AQ419" s="36">
        <f t="shared" ref="AQ419:AR419" si="1204">SUM(AQ407:AQ418)/12</f>
        <v>0.8989312782</v>
      </c>
      <c r="AR419" s="36">
        <f t="shared" si="1204"/>
        <v>89.88333333</v>
      </c>
      <c r="AS419" s="36">
        <f>SUM(AS407:AS418)/12*100</f>
        <v>10.10687218</v>
      </c>
      <c r="AT419" s="37"/>
      <c r="AU419" s="37"/>
      <c r="AV419" s="37"/>
      <c r="AW419" s="37"/>
      <c r="AX419" s="37"/>
      <c r="AY419" s="37"/>
      <c r="AZ419" s="36">
        <f t="shared" ref="AZ419:BA419" si="1205">SUM(AZ407:AZ418)/12</f>
        <v>0.8182839284</v>
      </c>
      <c r="BA419" s="36">
        <f t="shared" si="1205"/>
        <v>81.84166667</v>
      </c>
      <c r="BB419" s="36">
        <f>SUM(BB407:BB418)/12*100</f>
        <v>18.17160716</v>
      </c>
      <c r="BC419" s="37"/>
      <c r="BD419" s="37"/>
      <c r="BE419" s="37"/>
      <c r="BF419" s="37"/>
      <c r="BG419" s="37"/>
      <c r="BH419" s="37"/>
      <c r="BI419" s="36">
        <f t="shared" ref="BI419:BJ419" si="1206">SUM(BI407:BI418)/12</f>
        <v>0.8770699317</v>
      </c>
      <c r="BJ419" s="36">
        <f t="shared" si="1206"/>
        <v>87.70833333</v>
      </c>
      <c r="BK419" s="36">
        <f>SUM(BK407:BK418)/12*100</f>
        <v>12.29300683</v>
      </c>
      <c r="BL419" s="37"/>
      <c r="BM419" s="37"/>
      <c r="BN419" s="37"/>
      <c r="BO419" s="37"/>
      <c r="BP419" s="37"/>
      <c r="BQ419" s="37"/>
      <c r="BR419" s="36">
        <f t="shared" ref="BR419:BS419" si="1207">SUM(BR407:BR418)/12</f>
        <v>0.8570332494</v>
      </c>
      <c r="BS419" s="36">
        <f t="shared" si="1207"/>
        <v>85.70833333</v>
      </c>
      <c r="BT419" s="36">
        <f>SUM(BT407:BT418)/12*100</f>
        <v>14.29667506</v>
      </c>
      <c r="BU419" s="37"/>
      <c r="BV419" s="37"/>
      <c r="BW419" s="37"/>
      <c r="BX419" s="37"/>
      <c r="BY419" s="37"/>
      <c r="BZ419" s="37"/>
      <c r="CA419" s="36">
        <f t="shared" ref="CA419:CB419" si="1208">SUM(CA407:CA418)/12</f>
        <v>0.7994444409</v>
      </c>
      <c r="CB419" s="36">
        <f t="shared" si="1208"/>
        <v>79.94166667</v>
      </c>
      <c r="CC419" s="36">
        <f>SUM(CC407:CC418)/12*100</f>
        <v>20.05555591</v>
      </c>
      <c r="CD419" s="37"/>
      <c r="CE419" s="37"/>
      <c r="CF419" s="37"/>
      <c r="CG419" s="37"/>
      <c r="CH419" s="37"/>
      <c r="CI419" s="37"/>
      <c r="CJ419" s="36">
        <f t="shared" ref="CJ419:CK419" si="1209">SUM(CJ407:CJ418)/12</f>
        <v>0.8585563201</v>
      </c>
      <c r="CK419" s="36">
        <f t="shared" si="1209"/>
        <v>85.85833333</v>
      </c>
      <c r="CL419" s="36">
        <f>SUM(CL407:CL418)/12*100</f>
        <v>14.14436799</v>
      </c>
    </row>
    <row r="420" ht="16.5" customHeight="1">
      <c r="A420" s="38" t="s">
        <v>26</v>
      </c>
      <c r="B420" s="39"/>
      <c r="C420" s="39"/>
      <c r="D420" s="39"/>
      <c r="E420" s="39"/>
      <c r="F420" s="39"/>
      <c r="G420" s="38">
        <f>STDEV(G407:G418)</f>
        <v>0.2335386288</v>
      </c>
      <c r="H420" s="38"/>
      <c r="I420" s="38">
        <f>STDEV(I407:I418)</f>
        <v>0.2335386288</v>
      </c>
      <c r="J420" s="39"/>
      <c r="K420" s="39"/>
      <c r="L420" s="39"/>
      <c r="M420" s="39"/>
      <c r="N420" s="39"/>
      <c r="O420" s="39"/>
      <c r="P420" s="38">
        <f>STDEV(P407:P418)</f>
        <v>0.2833595331</v>
      </c>
      <c r="Q420" s="38"/>
      <c r="R420" s="38">
        <f>STDEV(R407:R418)</f>
        <v>0.2833595331</v>
      </c>
      <c r="S420" s="39"/>
      <c r="T420" s="39"/>
      <c r="U420" s="39"/>
      <c r="V420" s="39"/>
      <c r="W420" s="39"/>
      <c r="X420" s="39"/>
      <c r="Y420" s="38">
        <f>STDEV(Y407:Y418)</f>
        <v>0.09601164125</v>
      </c>
      <c r="Z420" s="38"/>
      <c r="AA420" s="38">
        <f>STDEV(AA407:AA418)</f>
        <v>0.09601164125</v>
      </c>
      <c r="AB420" s="39"/>
      <c r="AC420" s="39"/>
      <c r="AD420" s="39"/>
      <c r="AE420" s="39"/>
      <c r="AF420" s="39"/>
      <c r="AG420" s="39"/>
      <c r="AH420" s="38">
        <f>STDEV(AH407:AH418)</f>
        <v>0.1979484201</v>
      </c>
      <c r="AI420" s="38"/>
      <c r="AJ420" s="38">
        <f>STDEV(AJ407:AJ418)</f>
        <v>0.1979484201</v>
      </c>
      <c r="AK420" s="39"/>
      <c r="AL420" s="39"/>
      <c r="AM420" s="39"/>
      <c r="AN420" s="39"/>
      <c r="AO420" s="39"/>
      <c r="AP420" s="39"/>
      <c r="AQ420" s="38">
        <f>STDEV(AQ407:AQ418)</f>
        <v>0.06718043319</v>
      </c>
      <c r="AR420" s="38"/>
      <c r="AS420" s="38">
        <f>STDEV(AS407:AS418)</f>
        <v>0.06718043319</v>
      </c>
      <c r="AT420" s="39"/>
      <c r="AU420" s="39"/>
      <c r="AV420" s="39"/>
      <c r="AW420" s="39"/>
      <c r="AX420" s="39"/>
      <c r="AY420" s="39"/>
      <c r="AZ420" s="38">
        <f>STDEV(AZ407:AZ418)</f>
        <v>0.1697941776</v>
      </c>
      <c r="BA420" s="38"/>
      <c r="BB420" s="38">
        <f>STDEV(BB407:BB418)</f>
        <v>0.1697941776</v>
      </c>
      <c r="BC420" s="39"/>
      <c r="BD420" s="39"/>
      <c r="BE420" s="39"/>
      <c r="BF420" s="39"/>
      <c r="BG420" s="39"/>
      <c r="BH420" s="39"/>
      <c r="BI420" s="38">
        <f>STDEV(BI407:BI418)</f>
        <v>0.08529628602</v>
      </c>
      <c r="BJ420" s="38"/>
      <c r="BK420" s="38">
        <f>STDEV(BK407:BK418)</f>
        <v>0.08529628602</v>
      </c>
      <c r="BL420" s="39"/>
      <c r="BM420" s="39"/>
      <c r="BN420" s="39"/>
      <c r="BO420" s="39"/>
      <c r="BP420" s="39"/>
      <c r="BQ420" s="39"/>
      <c r="BR420" s="38">
        <f>STDEV(BR407:BR418)</f>
        <v>0.05749854833</v>
      </c>
      <c r="BS420" s="38"/>
      <c r="BT420" s="38">
        <f>STDEV(BT407:BT418)</f>
        <v>0.05749854833</v>
      </c>
      <c r="BU420" s="39"/>
      <c r="BV420" s="39"/>
      <c r="BW420" s="39"/>
      <c r="BX420" s="39"/>
      <c r="BY420" s="39"/>
      <c r="BZ420" s="39"/>
      <c r="CA420" s="38">
        <f>STDEV(CA407:CA418)</f>
        <v>0.1185804986</v>
      </c>
      <c r="CB420" s="38"/>
      <c r="CC420" s="38">
        <f>STDEV(CC407:CC418)</f>
        <v>0.1185804986</v>
      </c>
      <c r="CD420" s="39"/>
      <c r="CE420" s="39"/>
      <c r="CF420" s="39"/>
      <c r="CG420" s="39"/>
      <c r="CH420" s="39"/>
      <c r="CI420" s="39"/>
      <c r="CJ420" s="38">
        <f>STDEV(CJ407:CJ418)</f>
        <v>0.04879439067</v>
      </c>
      <c r="CK420" s="38"/>
      <c r="CL420" s="38">
        <f>STDEV(CL407:CL418)</f>
        <v>0.04879439067</v>
      </c>
    </row>
    <row r="421" ht="16.5" customHeight="1">
      <c r="A421" s="40" t="s">
        <v>27</v>
      </c>
      <c r="B421" s="41"/>
      <c r="C421" s="41"/>
      <c r="D421" s="41"/>
      <c r="E421" s="41"/>
      <c r="F421" s="41"/>
      <c r="G421" s="40">
        <f>VAR(G407:G418)</f>
        <v>0.05454029112</v>
      </c>
      <c r="H421" s="40"/>
      <c r="I421" s="40">
        <f>VAR(I407:I418)</f>
        <v>0.05454029112</v>
      </c>
      <c r="J421" s="41"/>
      <c r="K421" s="41"/>
      <c r="L421" s="41"/>
      <c r="M421" s="41"/>
      <c r="N421" s="41"/>
      <c r="O421" s="41"/>
      <c r="P421" s="40">
        <f>VAR(P407:P418)</f>
        <v>0.08029262499</v>
      </c>
      <c r="Q421" s="41"/>
      <c r="R421" s="40">
        <f>VAR(R407:R418)</f>
        <v>0.08029262499</v>
      </c>
      <c r="S421" s="41"/>
      <c r="T421" s="41"/>
      <c r="U421" s="41"/>
      <c r="V421" s="41"/>
      <c r="W421" s="41"/>
      <c r="X421" s="41"/>
      <c r="Y421" s="40">
        <f>VAR(Y407:Y418)</f>
        <v>0.009218235256</v>
      </c>
      <c r="Z421" s="41"/>
      <c r="AA421" s="40">
        <f>VAR(AA407:AA418)</f>
        <v>0.009218235256</v>
      </c>
      <c r="AB421" s="41"/>
      <c r="AC421" s="41"/>
      <c r="AD421" s="41"/>
      <c r="AE421" s="41"/>
      <c r="AF421" s="41"/>
      <c r="AG421" s="41"/>
      <c r="AH421" s="40">
        <f>VAR(AH407:AH418)</f>
        <v>0.03918357701</v>
      </c>
      <c r="AI421" s="41"/>
      <c r="AJ421" s="40">
        <f>VAR(AJ407:AJ418)</f>
        <v>0.03918357701</v>
      </c>
      <c r="AK421" s="41"/>
      <c r="AL421" s="41"/>
      <c r="AM421" s="41"/>
      <c r="AN421" s="41"/>
      <c r="AO421" s="41"/>
      <c r="AP421" s="41"/>
      <c r="AQ421" s="40">
        <f>VAR(AQ407:AQ418)</f>
        <v>0.004513210604</v>
      </c>
      <c r="AR421" s="41"/>
      <c r="AS421" s="40">
        <f>VAR(AS407:AS418)</f>
        <v>0.004513210604</v>
      </c>
      <c r="AT421" s="41"/>
      <c r="AU421" s="41"/>
      <c r="AV421" s="41"/>
      <c r="AW421" s="41"/>
      <c r="AX421" s="41"/>
      <c r="AY421" s="41"/>
      <c r="AZ421" s="40">
        <f>VAR(AZ407:AZ418)</f>
        <v>0.02883006275</v>
      </c>
      <c r="BA421" s="41"/>
      <c r="BB421" s="40">
        <f>VAR(BB407:BB418)</f>
        <v>0.02883006275</v>
      </c>
      <c r="BC421" s="41"/>
      <c r="BD421" s="41"/>
      <c r="BE421" s="41"/>
      <c r="BF421" s="41"/>
      <c r="BG421" s="41"/>
      <c r="BH421" s="41"/>
      <c r="BI421" s="40">
        <f>VAR(BI407:BI418)</f>
        <v>0.007275456408</v>
      </c>
      <c r="BJ421" s="41"/>
      <c r="BK421" s="40">
        <f>VAR(BK407:BK418)</f>
        <v>0.007275456408</v>
      </c>
      <c r="BL421" s="41"/>
      <c r="BM421" s="41"/>
      <c r="BN421" s="41"/>
      <c r="BO421" s="41"/>
      <c r="BP421" s="41"/>
      <c r="BQ421" s="41"/>
      <c r="BR421" s="40">
        <f>VAR(BR407:BR418)</f>
        <v>0.00330608306</v>
      </c>
      <c r="BS421" s="41"/>
      <c r="BT421" s="40">
        <f>VAR(BT407:BT418)</f>
        <v>0.00330608306</v>
      </c>
      <c r="BU421" s="41"/>
      <c r="BV421" s="41"/>
      <c r="BW421" s="41"/>
      <c r="BX421" s="41"/>
      <c r="BY421" s="41"/>
      <c r="BZ421" s="41"/>
      <c r="CA421" s="40">
        <f>VAR(CA407:CA418)</f>
        <v>0.01406133464</v>
      </c>
      <c r="CB421" s="41"/>
      <c r="CC421" s="40">
        <f>VAR(CC407:CC418)</f>
        <v>0.01406133464</v>
      </c>
      <c r="CD421" s="41"/>
      <c r="CE421" s="41"/>
      <c r="CF421" s="41"/>
      <c r="CG421" s="41"/>
      <c r="CH421" s="41"/>
      <c r="CI421" s="41"/>
      <c r="CJ421" s="40">
        <f>VAR(CJ407:CJ418)</f>
        <v>0.002380892561</v>
      </c>
      <c r="CK421" s="41"/>
      <c r="CL421" s="40">
        <f>VAR(CL407:CL418)</f>
        <v>0.002380892561</v>
      </c>
    </row>
    <row r="422" ht="16.5" customHeight="1">
      <c r="A422" s="23"/>
      <c r="B422" s="23">
        <v>0.0</v>
      </c>
      <c r="C422" s="23">
        <v>2.0</v>
      </c>
      <c r="D422" s="23">
        <f t="shared" ref="D422:D433" si="1210">F422-E422</f>
        <v>3</v>
      </c>
      <c r="E422" s="23">
        <v>40.0</v>
      </c>
      <c r="F422" s="23">
        <v>43.0</v>
      </c>
      <c r="G422" s="23">
        <f>E422/F422</f>
        <v>0.9302325581</v>
      </c>
      <c r="H422" s="23">
        <v>93.0</v>
      </c>
      <c r="I422" s="23">
        <f>D422/F422</f>
        <v>0.06976744186</v>
      </c>
      <c r="J422" s="24"/>
      <c r="K422" s="24">
        <v>0.0</v>
      </c>
      <c r="L422" s="24">
        <v>0.0</v>
      </c>
      <c r="M422" s="24">
        <v>38.0</v>
      </c>
      <c r="N422" s="24">
        <v>1.0</v>
      </c>
      <c r="O422" s="24">
        <v>39.0</v>
      </c>
      <c r="P422" s="24">
        <f t="shared" ref="P422:P433" si="1211">N422/O422</f>
        <v>0.02564102564</v>
      </c>
      <c r="Q422" s="24">
        <v>2.56</v>
      </c>
      <c r="R422" s="24">
        <f t="shared" ref="R422:R433" si="1212">M422/O422</f>
        <v>0.9743589744</v>
      </c>
      <c r="S422" s="49"/>
      <c r="T422" s="49">
        <v>0.0</v>
      </c>
      <c r="U422" s="49">
        <v>7.0</v>
      </c>
      <c r="V422" s="49">
        <f t="shared" ref="V422:V426" si="1213">X422-W422</f>
        <v>5</v>
      </c>
      <c r="W422" s="49">
        <v>50.0</v>
      </c>
      <c r="X422" s="49">
        <v>55.0</v>
      </c>
      <c r="Y422" s="49">
        <f t="shared" ref="Y422:Y433" si="1214">W422/X422</f>
        <v>0.9090909091</v>
      </c>
      <c r="Z422" s="49">
        <v>90.9</v>
      </c>
      <c r="AA422" s="49">
        <f t="shared" ref="AA422:AA433" si="1215">V422/X422</f>
        <v>0.09090909091</v>
      </c>
      <c r="AB422" s="50"/>
      <c r="AC422" s="50">
        <v>0.0</v>
      </c>
      <c r="AD422" s="50">
        <v>4.0</v>
      </c>
      <c r="AE422" s="50">
        <f t="shared" ref="AE422:AE433" si="1216">AG422-AF422</f>
        <v>5</v>
      </c>
      <c r="AF422" s="50">
        <v>106.0</v>
      </c>
      <c r="AG422" s="50">
        <v>111.0</v>
      </c>
      <c r="AH422" s="50">
        <f t="shared" ref="AH422:AH433" si="1217">AF422/AG422</f>
        <v>0.954954955</v>
      </c>
      <c r="AI422" s="50">
        <v>95.5</v>
      </c>
      <c r="AJ422" s="50">
        <f t="shared" ref="AJ422:AJ433" si="1218">AE422/AG422</f>
        <v>0.04504504505</v>
      </c>
      <c r="AK422" s="27"/>
      <c r="AL422" s="27">
        <v>0.0</v>
      </c>
      <c r="AM422" s="27">
        <v>1.0</v>
      </c>
      <c r="AN422" s="27">
        <v>12.0</v>
      </c>
      <c r="AO422" s="27">
        <v>11.0</v>
      </c>
      <c r="AP422" s="27">
        <v>23.0</v>
      </c>
      <c r="AQ422" s="27">
        <f t="shared" ref="AQ422:AQ433" si="1219">AO422/AP422</f>
        <v>0.4782608696</v>
      </c>
      <c r="AR422" s="27">
        <v>47.82</v>
      </c>
      <c r="AS422" s="27">
        <f t="shared" ref="AS422:AS433" si="1220">AN422/AP422</f>
        <v>0.5217391304</v>
      </c>
      <c r="AT422" s="28"/>
      <c r="AU422" s="28">
        <v>0.0</v>
      </c>
      <c r="AV422" s="28">
        <v>2.0</v>
      </c>
      <c r="AW422" s="28">
        <f t="shared" ref="AW422:AW433" si="1221">AY422-AX422</f>
        <v>11</v>
      </c>
      <c r="AX422" s="28">
        <v>147.0</v>
      </c>
      <c r="AY422" s="28">
        <v>158.0</v>
      </c>
      <c r="AZ422" s="28">
        <f t="shared" ref="AZ422:AZ433" si="1222">AX422/AY422</f>
        <v>0.9303797468</v>
      </c>
      <c r="BA422" s="28">
        <v>93.0</v>
      </c>
      <c r="BB422" s="28">
        <f t="shared" ref="BB422:BB433" si="1223">AW422/AY422</f>
        <v>0.06962025316</v>
      </c>
      <c r="BC422" s="29"/>
      <c r="BD422" s="29">
        <v>0.0</v>
      </c>
      <c r="BE422" s="29">
        <v>11.0</v>
      </c>
      <c r="BF422" s="29">
        <f t="shared" ref="BF422:BF431" si="1224">BH422-BG422</f>
        <v>16</v>
      </c>
      <c r="BG422" s="29">
        <v>35.0</v>
      </c>
      <c r="BH422" s="29">
        <v>51.0</v>
      </c>
      <c r="BI422" s="29">
        <f t="shared" ref="BI422:BI433" si="1225">BG422/BH422</f>
        <v>0.6862745098</v>
      </c>
      <c r="BJ422" s="29">
        <v>68.6</v>
      </c>
      <c r="BK422" s="29">
        <f t="shared" ref="BK422:BK433" si="1226">BF422/BH422</f>
        <v>0.3137254902</v>
      </c>
      <c r="BL422" s="30"/>
      <c r="BM422" s="30">
        <v>0.0</v>
      </c>
      <c r="BN422" s="30">
        <v>5.0</v>
      </c>
      <c r="BO422" s="30">
        <f t="shared" ref="BO422:BO431" si="1227">BQ422-BP422</f>
        <v>22</v>
      </c>
      <c r="BP422" s="30">
        <v>135.0</v>
      </c>
      <c r="BQ422" s="30">
        <v>157.0</v>
      </c>
      <c r="BR422" s="30">
        <f t="shared" ref="BR422:BR433" si="1228">BP422/BQ422</f>
        <v>0.8598726115</v>
      </c>
      <c r="BS422" s="30">
        <v>86.0</v>
      </c>
      <c r="BT422" s="30">
        <f t="shared" ref="BT422:BT433" si="1229">BO422/BQ422</f>
        <v>0.1401273885</v>
      </c>
      <c r="BU422" s="31"/>
      <c r="BV422" s="31">
        <v>0.0</v>
      </c>
      <c r="BW422" s="31">
        <v>10.0</v>
      </c>
      <c r="BX422" s="31">
        <f t="shared" ref="BX422:BX433" si="1230">BZ422-BY422</f>
        <v>1</v>
      </c>
      <c r="BY422" s="31">
        <v>3.0</v>
      </c>
      <c r="BZ422" s="31">
        <v>4.0</v>
      </c>
      <c r="CA422" s="31">
        <f t="shared" ref="CA422:CA433" si="1231">BY422/BZ422</f>
        <v>0.75</v>
      </c>
      <c r="CB422" s="31">
        <v>75.0</v>
      </c>
      <c r="CC422" s="31">
        <f t="shared" ref="CC422:CC433" si="1232">BX422/BZ422</f>
        <v>0.25</v>
      </c>
      <c r="CD422" s="42"/>
      <c r="CE422" s="42">
        <v>0.0</v>
      </c>
      <c r="CF422" s="42">
        <v>6.0</v>
      </c>
      <c r="CG422" s="42">
        <f t="shared" ref="CG422:CG425" si="1233">CI422-CH422</f>
        <v>29</v>
      </c>
      <c r="CH422" s="42">
        <v>205.0</v>
      </c>
      <c r="CI422" s="42">
        <v>234.0</v>
      </c>
      <c r="CJ422" s="42">
        <f t="shared" ref="CJ422:CJ433" si="1234">CH422/CI422</f>
        <v>0.8760683761</v>
      </c>
      <c r="CK422" s="42">
        <v>87.6</v>
      </c>
      <c r="CL422" s="42">
        <f t="shared" ref="CL422:CL433" si="1235">CG422/CI422</f>
        <v>0.1239316239</v>
      </c>
    </row>
    <row r="423" ht="16.5" customHeight="1">
      <c r="A423" s="23"/>
      <c r="B423" s="23">
        <v>1.0</v>
      </c>
      <c r="C423" s="23"/>
      <c r="D423" s="23">
        <f t="shared" si="1210"/>
        <v>0</v>
      </c>
      <c r="E423" s="23">
        <v>0.0</v>
      </c>
      <c r="F423" s="23">
        <v>0.0</v>
      </c>
      <c r="G423" s="23">
        <v>0.0</v>
      </c>
      <c r="H423" s="23">
        <v>0.0</v>
      </c>
      <c r="I423" s="23">
        <v>0.0</v>
      </c>
      <c r="J423" s="24"/>
      <c r="K423" s="24">
        <v>1.0</v>
      </c>
      <c r="L423" s="24">
        <v>11.0</v>
      </c>
      <c r="M423" s="24">
        <f t="shared" ref="M423:M433" si="1236">O423-N423</f>
        <v>10</v>
      </c>
      <c r="N423" s="24">
        <v>10.0</v>
      </c>
      <c r="O423" s="24">
        <v>20.0</v>
      </c>
      <c r="P423" s="24">
        <f t="shared" si="1211"/>
        <v>0.5</v>
      </c>
      <c r="Q423" s="24">
        <v>50.0</v>
      </c>
      <c r="R423" s="24">
        <f t="shared" si="1212"/>
        <v>0.5</v>
      </c>
      <c r="S423" s="49"/>
      <c r="T423" s="49">
        <v>1.0</v>
      </c>
      <c r="U423" s="49">
        <v>5.0</v>
      </c>
      <c r="V423" s="49">
        <f t="shared" si="1213"/>
        <v>3</v>
      </c>
      <c r="W423" s="49">
        <v>74.0</v>
      </c>
      <c r="X423" s="49">
        <v>77.0</v>
      </c>
      <c r="Y423" s="49">
        <f t="shared" si="1214"/>
        <v>0.961038961</v>
      </c>
      <c r="Z423" s="49">
        <v>96.1</v>
      </c>
      <c r="AA423" s="49">
        <f t="shared" si="1215"/>
        <v>0.03896103896</v>
      </c>
      <c r="AB423" s="50"/>
      <c r="AC423" s="50">
        <v>1.0</v>
      </c>
      <c r="AD423" s="50">
        <v>10.0</v>
      </c>
      <c r="AE423" s="50">
        <f t="shared" si="1216"/>
        <v>8</v>
      </c>
      <c r="AF423" s="50">
        <v>42.0</v>
      </c>
      <c r="AG423" s="50">
        <v>50.0</v>
      </c>
      <c r="AH423" s="50">
        <f t="shared" si="1217"/>
        <v>0.84</v>
      </c>
      <c r="AI423" s="50">
        <v>84.0</v>
      </c>
      <c r="AJ423" s="50">
        <f t="shared" si="1218"/>
        <v>0.16</v>
      </c>
      <c r="AK423" s="27"/>
      <c r="AL423" s="27">
        <v>1.0</v>
      </c>
      <c r="AM423" s="27">
        <v>1.0</v>
      </c>
      <c r="AN423" s="27">
        <f t="shared" ref="AN423:AN433" si="1237">AP423-AO423</f>
        <v>14</v>
      </c>
      <c r="AO423" s="27">
        <v>151.0</v>
      </c>
      <c r="AP423" s="27">
        <v>165.0</v>
      </c>
      <c r="AQ423" s="27">
        <f t="shared" si="1219"/>
        <v>0.9151515152</v>
      </c>
      <c r="AR423" s="27">
        <v>91.5</v>
      </c>
      <c r="AS423" s="27">
        <f t="shared" si="1220"/>
        <v>0.08484848485</v>
      </c>
      <c r="AT423" s="28"/>
      <c r="AU423" s="28">
        <v>1.0</v>
      </c>
      <c r="AV423" s="28">
        <v>3.0</v>
      </c>
      <c r="AW423" s="28">
        <f t="shared" si="1221"/>
        <v>9</v>
      </c>
      <c r="AX423" s="28">
        <v>131.0</v>
      </c>
      <c r="AY423" s="28">
        <v>140.0</v>
      </c>
      <c r="AZ423" s="28">
        <f t="shared" si="1222"/>
        <v>0.9357142857</v>
      </c>
      <c r="BA423" s="28">
        <v>93.6</v>
      </c>
      <c r="BB423" s="28">
        <f t="shared" si="1223"/>
        <v>0.06428571429</v>
      </c>
      <c r="BC423" s="29"/>
      <c r="BD423" s="29">
        <v>1.0</v>
      </c>
      <c r="BE423" s="29">
        <v>0.0</v>
      </c>
      <c r="BF423" s="29">
        <f t="shared" si="1224"/>
        <v>14</v>
      </c>
      <c r="BG423" s="29">
        <v>157.0</v>
      </c>
      <c r="BH423" s="29">
        <v>171.0</v>
      </c>
      <c r="BI423" s="29">
        <f t="shared" si="1225"/>
        <v>0.918128655</v>
      </c>
      <c r="BJ423" s="29">
        <v>91.8</v>
      </c>
      <c r="BK423" s="29">
        <f t="shared" si="1226"/>
        <v>0.08187134503</v>
      </c>
      <c r="BL423" s="30"/>
      <c r="BM423" s="30">
        <v>1.0</v>
      </c>
      <c r="BN423" s="30">
        <v>11.0</v>
      </c>
      <c r="BO423" s="30">
        <f t="shared" si="1227"/>
        <v>27</v>
      </c>
      <c r="BP423" s="30">
        <v>53.0</v>
      </c>
      <c r="BQ423" s="30">
        <v>80.0</v>
      </c>
      <c r="BR423" s="30">
        <f t="shared" si="1228"/>
        <v>0.6625</v>
      </c>
      <c r="BS423" s="30">
        <v>66.2</v>
      </c>
      <c r="BT423" s="30">
        <f t="shared" si="1229"/>
        <v>0.3375</v>
      </c>
      <c r="BU423" s="31"/>
      <c r="BV423" s="31">
        <v>1.0</v>
      </c>
      <c r="BW423" s="31">
        <v>7.0</v>
      </c>
      <c r="BX423" s="31">
        <f t="shared" si="1230"/>
        <v>28</v>
      </c>
      <c r="BY423" s="31">
        <v>103.0</v>
      </c>
      <c r="BZ423" s="31">
        <v>131.0</v>
      </c>
      <c r="CA423" s="31">
        <f t="shared" si="1231"/>
        <v>0.786259542</v>
      </c>
      <c r="CB423" s="31">
        <v>78.6</v>
      </c>
      <c r="CC423" s="31">
        <f t="shared" si="1232"/>
        <v>0.213740458</v>
      </c>
      <c r="CD423" s="42"/>
      <c r="CE423" s="42">
        <v>1.0</v>
      </c>
      <c r="CF423" s="42">
        <v>4.0</v>
      </c>
      <c r="CG423" s="42">
        <f t="shared" si="1233"/>
        <v>28</v>
      </c>
      <c r="CH423" s="42">
        <v>248.0</v>
      </c>
      <c r="CI423" s="42">
        <v>276.0</v>
      </c>
      <c r="CJ423" s="42">
        <f t="shared" si="1234"/>
        <v>0.8985507246</v>
      </c>
      <c r="CK423" s="42">
        <v>89.9</v>
      </c>
      <c r="CL423" s="42">
        <f t="shared" si="1235"/>
        <v>0.1014492754</v>
      </c>
    </row>
    <row r="424" ht="16.5" customHeight="1">
      <c r="A424" s="23"/>
      <c r="B424" s="23">
        <v>2.0</v>
      </c>
      <c r="C424" s="23">
        <v>3.0</v>
      </c>
      <c r="D424" s="23">
        <f t="shared" si="1210"/>
        <v>0</v>
      </c>
      <c r="E424" s="23">
        <v>37.0</v>
      </c>
      <c r="F424" s="23">
        <v>37.0</v>
      </c>
      <c r="G424" s="23">
        <f t="shared" ref="G424:G433" si="1238">E424/F424</f>
        <v>1</v>
      </c>
      <c r="H424" s="23">
        <v>100.0</v>
      </c>
      <c r="I424" s="23">
        <f t="shared" ref="I424:I433" si="1239">D424/F424</f>
        <v>0</v>
      </c>
      <c r="J424" s="24"/>
      <c r="K424" s="24">
        <v>2.0</v>
      </c>
      <c r="L424" s="24">
        <v>4.0</v>
      </c>
      <c r="M424" s="24">
        <f t="shared" si="1236"/>
        <v>6</v>
      </c>
      <c r="N424" s="24">
        <v>56.0</v>
      </c>
      <c r="O424" s="24">
        <v>62.0</v>
      </c>
      <c r="P424" s="24">
        <f t="shared" si="1211"/>
        <v>0.9032258065</v>
      </c>
      <c r="Q424" s="24">
        <v>90.3</v>
      </c>
      <c r="R424" s="24">
        <f t="shared" si="1212"/>
        <v>0.09677419355</v>
      </c>
      <c r="S424" s="49"/>
      <c r="T424" s="49">
        <v>2.0</v>
      </c>
      <c r="U424" s="49">
        <v>0.0</v>
      </c>
      <c r="V424" s="49">
        <f t="shared" si="1213"/>
        <v>4</v>
      </c>
      <c r="W424" s="49">
        <v>70.0</v>
      </c>
      <c r="X424" s="49">
        <v>74.0</v>
      </c>
      <c r="Y424" s="49">
        <f t="shared" si="1214"/>
        <v>0.9459459459</v>
      </c>
      <c r="Z424" s="49">
        <v>94.6</v>
      </c>
      <c r="AA424" s="49">
        <f t="shared" si="1215"/>
        <v>0.05405405405</v>
      </c>
      <c r="AB424" s="50"/>
      <c r="AC424" s="50">
        <v>2.0</v>
      </c>
      <c r="AD424" s="50">
        <v>5.0</v>
      </c>
      <c r="AE424" s="50">
        <f t="shared" si="1216"/>
        <v>5</v>
      </c>
      <c r="AF424" s="50">
        <v>95.0</v>
      </c>
      <c r="AG424" s="50">
        <v>100.0</v>
      </c>
      <c r="AH424" s="50">
        <f t="shared" si="1217"/>
        <v>0.95</v>
      </c>
      <c r="AI424" s="50">
        <v>95.0</v>
      </c>
      <c r="AJ424" s="50">
        <f t="shared" si="1218"/>
        <v>0.05</v>
      </c>
      <c r="AK424" s="27"/>
      <c r="AL424" s="27">
        <v>2.0</v>
      </c>
      <c r="AM424" s="27">
        <v>6.0</v>
      </c>
      <c r="AN424" s="27">
        <f t="shared" si="1237"/>
        <v>6</v>
      </c>
      <c r="AO424" s="27">
        <v>106.0</v>
      </c>
      <c r="AP424" s="27">
        <v>112.0</v>
      </c>
      <c r="AQ424" s="27">
        <f t="shared" si="1219"/>
        <v>0.9464285714</v>
      </c>
      <c r="AR424" s="27">
        <v>94.6</v>
      </c>
      <c r="AS424" s="27">
        <f t="shared" si="1220"/>
        <v>0.05357142857</v>
      </c>
      <c r="AT424" s="28"/>
      <c r="AU424" s="28">
        <v>2.0</v>
      </c>
      <c r="AV424" s="28">
        <v>8.0</v>
      </c>
      <c r="AW424" s="28">
        <f t="shared" si="1221"/>
        <v>7</v>
      </c>
      <c r="AX424" s="28">
        <v>43.0</v>
      </c>
      <c r="AY424" s="28">
        <v>50.0</v>
      </c>
      <c r="AZ424" s="28">
        <f t="shared" si="1222"/>
        <v>0.86</v>
      </c>
      <c r="BA424" s="28">
        <v>86.0</v>
      </c>
      <c r="BB424" s="28">
        <f t="shared" si="1223"/>
        <v>0.14</v>
      </c>
      <c r="BC424" s="29"/>
      <c r="BD424" s="29">
        <v>2.0</v>
      </c>
      <c r="BE424" s="29">
        <v>3.0</v>
      </c>
      <c r="BF424" s="29">
        <f t="shared" si="1224"/>
        <v>15</v>
      </c>
      <c r="BG424" s="29">
        <v>143.0</v>
      </c>
      <c r="BH424" s="29">
        <v>158.0</v>
      </c>
      <c r="BI424" s="29">
        <f t="shared" si="1225"/>
        <v>0.9050632911</v>
      </c>
      <c r="BJ424" s="29">
        <v>90.5</v>
      </c>
      <c r="BK424" s="29">
        <f t="shared" si="1226"/>
        <v>0.09493670886</v>
      </c>
      <c r="BL424" s="30"/>
      <c r="BM424" s="30">
        <v>2.0</v>
      </c>
      <c r="BN424" s="30">
        <v>9.0</v>
      </c>
      <c r="BO424" s="30">
        <f t="shared" si="1227"/>
        <v>36</v>
      </c>
      <c r="BP424" s="30">
        <v>92.0</v>
      </c>
      <c r="BQ424" s="30">
        <v>128.0</v>
      </c>
      <c r="BR424" s="30">
        <f t="shared" si="1228"/>
        <v>0.71875</v>
      </c>
      <c r="BS424" s="30">
        <v>71.9</v>
      </c>
      <c r="BT424" s="30">
        <f t="shared" si="1229"/>
        <v>0.28125</v>
      </c>
      <c r="BU424" s="31"/>
      <c r="BV424" s="31">
        <v>2.0</v>
      </c>
      <c r="BW424" s="31">
        <v>0.0</v>
      </c>
      <c r="BX424" s="31">
        <f t="shared" si="1230"/>
        <v>32</v>
      </c>
      <c r="BY424" s="31">
        <v>216.0</v>
      </c>
      <c r="BZ424" s="31">
        <v>248.0</v>
      </c>
      <c r="CA424" s="31">
        <f t="shared" si="1231"/>
        <v>0.8709677419</v>
      </c>
      <c r="CB424" s="31">
        <v>87.1</v>
      </c>
      <c r="CC424" s="31">
        <f t="shared" si="1232"/>
        <v>0.1290322581</v>
      </c>
      <c r="CD424" s="42"/>
      <c r="CE424" s="42">
        <v>2.0</v>
      </c>
      <c r="CF424" s="42">
        <v>2.0</v>
      </c>
      <c r="CG424" s="42">
        <f t="shared" si="1233"/>
        <v>41</v>
      </c>
      <c r="CH424" s="42">
        <v>296.0</v>
      </c>
      <c r="CI424" s="42">
        <v>337.0</v>
      </c>
      <c r="CJ424" s="42">
        <f t="shared" si="1234"/>
        <v>0.8783382789</v>
      </c>
      <c r="CK424" s="42">
        <v>87.8</v>
      </c>
      <c r="CL424" s="42">
        <f t="shared" si="1235"/>
        <v>0.1216617211</v>
      </c>
    </row>
    <row r="425" ht="16.5" customHeight="1">
      <c r="A425" s="23"/>
      <c r="B425" s="23">
        <v>3.0</v>
      </c>
      <c r="C425" s="23">
        <v>7.0</v>
      </c>
      <c r="D425" s="23">
        <f t="shared" si="1210"/>
        <v>7</v>
      </c>
      <c r="E425" s="23">
        <v>21.0</v>
      </c>
      <c r="F425" s="23">
        <v>28.0</v>
      </c>
      <c r="G425" s="23">
        <f t="shared" si="1238"/>
        <v>0.75</v>
      </c>
      <c r="H425" s="23">
        <v>75.0</v>
      </c>
      <c r="I425" s="23">
        <f t="shared" si="1239"/>
        <v>0.25</v>
      </c>
      <c r="J425" s="24"/>
      <c r="K425" s="24">
        <v>3.0</v>
      </c>
      <c r="L425" s="24">
        <v>1.0</v>
      </c>
      <c r="M425" s="24">
        <f t="shared" si="1236"/>
        <v>3</v>
      </c>
      <c r="N425" s="24">
        <v>81.0</v>
      </c>
      <c r="O425" s="24">
        <v>84.0</v>
      </c>
      <c r="P425" s="24">
        <f t="shared" si="1211"/>
        <v>0.9642857143</v>
      </c>
      <c r="Q425" s="24">
        <v>96.4</v>
      </c>
      <c r="R425" s="24">
        <f t="shared" si="1212"/>
        <v>0.03571428571</v>
      </c>
      <c r="S425" s="49"/>
      <c r="T425" s="49">
        <v>3.0</v>
      </c>
      <c r="U425" s="49">
        <v>6.0</v>
      </c>
      <c r="V425" s="49">
        <f t="shared" si="1213"/>
        <v>6</v>
      </c>
      <c r="W425" s="49">
        <v>75.0</v>
      </c>
      <c r="X425" s="49">
        <v>81.0</v>
      </c>
      <c r="Y425" s="49">
        <f t="shared" si="1214"/>
        <v>0.9259259259</v>
      </c>
      <c r="Z425" s="49">
        <v>92.6</v>
      </c>
      <c r="AA425" s="49">
        <f t="shared" si="1215"/>
        <v>0.07407407407</v>
      </c>
      <c r="AB425" s="50"/>
      <c r="AC425" s="50">
        <v>3.0</v>
      </c>
      <c r="AD425" s="50">
        <v>1.0</v>
      </c>
      <c r="AE425" s="50">
        <f t="shared" si="1216"/>
        <v>4</v>
      </c>
      <c r="AF425" s="50">
        <v>132.0</v>
      </c>
      <c r="AG425" s="50">
        <v>136.0</v>
      </c>
      <c r="AH425" s="50">
        <f t="shared" si="1217"/>
        <v>0.9705882353</v>
      </c>
      <c r="AI425" s="50">
        <v>97.1</v>
      </c>
      <c r="AJ425" s="50">
        <f t="shared" si="1218"/>
        <v>0.02941176471</v>
      </c>
      <c r="AK425" s="27"/>
      <c r="AL425" s="27">
        <v>3.0</v>
      </c>
      <c r="AM425" s="27">
        <v>0.0</v>
      </c>
      <c r="AN425" s="27">
        <f t="shared" si="1237"/>
        <v>10</v>
      </c>
      <c r="AO425" s="27">
        <v>151.0</v>
      </c>
      <c r="AP425" s="27">
        <v>161.0</v>
      </c>
      <c r="AQ425" s="27">
        <f t="shared" si="1219"/>
        <v>0.9378881988</v>
      </c>
      <c r="AR425" s="27">
        <v>93.8</v>
      </c>
      <c r="AS425" s="27">
        <f t="shared" si="1220"/>
        <v>0.06211180124</v>
      </c>
      <c r="AT425" s="28"/>
      <c r="AU425" s="28">
        <v>3.0</v>
      </c>
      <c r="AV425" s="28">
        <v>5.0</v>
      </c>
      <c r="AW425" s="28">
        <f t="shared" si="1221"/>
        <v>8</v>
      </c>
      <c r="AX425" s="28">
        <v>108.0</v>
      </c>
      <c r="AY425" s="28">
        <v>116.0</v>
      </c>
      <c r="AZ425" s="28">
        <f t="shared" si="1222"/>
        <v>0.9310344828</v>
      </c>
      <c r="BA425" s="28">
        <v>93.1</v>
      </c>
      <c r="BB425" s="28">
        <f t="shared" si="1223"/>
        <v>0.06896551724</v>
      </c>
      <c r="BC425" s="29"/>
      <c r="BD425" s="29">
        <v>3.0</v>
      </c>
      <c r="BE425" s="29">
        <v>1.0</v>
      </c>
      <c r="BF425" s="29">
        <f t="shared" si="1224"/>
        <v>20</v>
      </c>
      <c r="BG425" s="29">
        <v>166.0</v>
      </c>
      <c r="BH425" s="29">
        <v>186.0</v>
      </c>
      <c r="BI425" s="29">
        <f t="shared" si="1225"/>
        <v>0.8924731183</v>
      </c>
      <c r="BJ425" s="29">
        <v>89.2</v>
      </c>
      <c r="BK425" s="29">
        <f t="shared" si="1226"/>
        <v>0.1075268817</v>
      </c>
      <c r="BL425" s="30"/>
      <c r="BM425" s="30">
        <v>3.0</v>
      </c>
      <c r="BN425" s="30">
        <v>6.0</v>
      </c>
      <c r="BO425" s="30">
        <f t="shared" si="1227"/>
        <v>19</v>
      </c>
      <c r="BP425" s="30">
        <v>143.0</v>
      </c>
      <c r="BQ425" s="30">
        <v>162.0</v>
      </c>
      <c r="BR425" s="30">
        <f t="shared" si="1228"/>
        <v>0.8827160494</v>
      </c>
      <c r="BS425" s="30">
        <v>88.3</v>
      </c>
      <c r="BT425" s="30">
        <f t="shared" si="1229"/>
        <v>0.1172839506</v>
      </c>
      <c r="BU425" s="31"/>
      <c r="BV425" s="31">
        <v>3.0</v>
      </c>
      <c r="BW425" s="31">
        <v>6.0</v>
      </c>
      <c r="BX425" s="31">
        <f t="shared" si="1230"/>
        <v>18</v>
      </c>
      <c r="BY425" s="31">
        <v>143.0</v>
      </c>
      <c r="BZ425" s="31">
        <v>161.0</v>
      </c>
      <c r="CA425" s="31">
        <f t="shared" si="1231"/>
        <v>0.8881987578</v>
      </c>
      <c r="CB425" s="31">
        <v>88.8</v>
      </c>
      <c r="CC425" s="31">
        <f t="shared" si="1232"/>
        <v>0.1118012422</v>
      </c>
      <c r="CD425" s="42"/>
      <c r="CE425" s="42">
        <v>3.0</v>
      </c>
      <c r="CF425" s="42">
        <v>0.0</v>
      </c>
      <c r="CG425" s="42">
        <f t="shared" si="1233"/>
        <v>25</v>
      </c>
      <c r="CH425" s="42">
        <v>232.0</v>
      </c>
      <c r="CI425" s="42">
        <v>257.0</v>
      </c>
      <c r="CJ425" s="42">
        <f t="shared" si="1234"/>
        <v>0.9027237354</v>
      </c>
      <c r="CK425" s="42">
        <v>90.3</v>
      </c>
      <c r="CL425" s="42">
        <f t="shared" si="1235"/>
        <v>0.09727626459</v>
      </c>
    </row>
    <row r="426" ht="16.5" customHeight="1">
      <c r="A426" s="23"/>
      <c r="B426" s="23">
        <v>4.0</v>
      </c>
      <c r="C426" s="23">
        <v>1.0</v>
      </c>
      <c r="D426" s="23">
        <f t="shared" si="1210"/>
        <v>7</v>
      </c>
      <c r="E426" s="23">
        <v>41.0</v>
      </c>
      <c r="F426" s="23">
        <v>48.0</v>
      </c>
      <c r="G426" s="23">
        <f t="shared" si="1238"/>
        <v>0.8541666667</v>
      </c>
      <c r="H426" s="23">
        <v>85.4</v>
      </c>
      <c r="I426" s="23">
        <f t="shared" si="1239"/>
        <v>0.1458333333</v>
      </c>
      <c r="J426" s="24"/>
      <c r="K426" s="24">
        <v>4.0</v>
      </c>
      <c r="L426" s="24">
        <v>8.0</v>
      </c>
      <c r="M426" s="24">
        <f t="shared" si="1236"/>
        <v>6</v>
      </c>
      <c r="N426" s="24">
        <v>27.0</v>
      </c>
      <c r="O426" s="24">
        <v>33.0</v>
      </c>
      <c r="P426" s="24">
        <f t="shared" si="1211"/>
        <v>0.8181818182</v>
      </c>
      <c r="Q426" s="24">
        <v>81.8</v>
      </c>
      <c r="R426" s="24">
        <f t="shared" si="1212"/>
        <v>0.1818181818</v>
      </c>
      <c r="S426" s="49"/>
      <c r="T426" s="49">
        <v>4.0</v>
      </c>
      <c r="U426" s="49">
        <v>4.0</v>
      </c>
      <c r="V426" s="49">
        <f t="shared" si="1213"/>
        <v>3</v>
      </c>
      <c r="W426" s="49">
        <v>87.0</v>
      </c>
      <c r="X426" s="49">
        <v>90.0</v>
      </c>
      <c r="Y426" s="49">
        <f t="shared" si="1214"/>
        <v>0.9666666667</v>
      </c>
      <c r="Z426" s="49">
        <v>96.7</v>
      </c>
      <c r="AA426" s="49">
        <f t="shared" si="1215"/>
        <v>0.03333333333</v>
      </c>
      <c r="AB426" s="50"/>
      <c r="AC426" s="50">
        <v>4.0</v>
      </c>
      <c r="AD426" s="50">
        <v>6.0</v>
      </c>
      <c r="AE426" s="50">
        <f t="shared" si="1216"/>
        <v>16</v>
      </c>
      <c r="AF426" s="50">
        <v>85.0</v>
      </c>
      <c r="AG426" s="50">
        <v>101.0</v>
      </c>
      <c r="AH426" s="50">
        <f t="shared" si="1217"/>
        <v>0.8415841584</v>
      </c>
      <c r="AI426" s="50">
        <v>84.2</v>
      </c>
      <c r="AJ426" s="50">
        <f t="shared" si="1218"/>
        <v>0.1584158416</v>
      </c>
      <c r="AK426" s="27"/>
      <c r="AL426" s="27">
        <v>4.0</v>
      </c>
      <c r="AM426" s="27">
        <v>10.0</v>
      </c>
      <c r="AN426" s="27">
        <f t="shared" si="1237"/>
        <v>13</v>
      </c>
      <c r="AO426" s="27">
        <v>53.0</v>
      </c>
      <c r="AP426" s="27">
        <v>66.0</v>
      </c>
      <c r="AQ426" s="27">
        <f t="shared" si="1219"/>
        <v>0.803030303</v>
      </c>
      <c r="AR426" s="27">
        <v>80.3</v>
      </c>
      <c r="AS426" s="27">
        <f t="shared" si="1220"/>
        <v>0.196969697</v>
      </c>
      <c r="AT426" s="28"/>
      <c r="AU426" s="28">
        <v>4.0</v>
      </c>
      <c r="AV426" s="28">
        <v>9.0</v>
      </c>
      <c r="AW426" s="28">
        <f t="shared" si="1221"/>
        <v>19</v>
      </c>
      <c r="AX426" s="28">
        <v>66.0</v>
      </c>
      <c r="AY426" s="28">
        <v>85.0</v>
      </c>
      <c r="AZ426" s="28">
        <f t="shared" si="1222"/>
        <v>0.7764705882</v>
      </c>
      <c r="BA426" s="28">
        <v>77.6</v>
      </c>
      <c r="BB426" s="28">
        <f t="shared" si="1223"/>
        <v>0.2235294118</v>
      </c>
      <c r="BC426" s="29"/>
      <c r="BD426" s="29">
        <v>4.0</v>
      </c>
      <c r="BE426" s="29">
        <v>6.0</v>
      </c>
      <c r="BF426" s="29">
        <f t="shared" si="1224"/>
        <v>12</v>
      </c>
      <c r="BG426" s="29">
        <v>110.0</v>
      </c>
      <c r="BH426" s="29">
        <v>122.0</v>
      </c>
      <c r="BI426" s="29">
        <f t="shared" si="1225"/>
        <v>0.9016393443</v>
      </c>
      <c r="BJ426" s="29">
        <v>90.2</v>
      </c>
      <c r="BK426" s="29">
        <f t="shared" si="1226"/>
        <v>0.09836065574</v>
      </c>
      <c r="BL426" s="30"/>
      <c r="BM426" s="30">
        <v>4.0</v>
      </c>
      <c r="BN426" s="30">
        <v>7.0</v>
      </c>
      <c r="BO426" s="30">
        <f t="shared" si="1227"/>
        <v>20</v>
      </c>
      <c r="BP426" s="30">
        <v>101.0</v>
      </c>
      <c r="BQ426" s="30">
        <v>121.0</v>
      </c>
      <c r="BR426" s="30">
        <f t="shared" si="1228"/>
        <v>0.8347107438</v>
      </c>
      <c r="BS426" s="30">
        <v>83.5</v>
      </c>
      <c r="BT426" s="30">
        <f t="shared" si="1229"/>
        <v>0.1652892562</v>
      </c>
      <c r="BU426" s="31"/>
      <c r="BV426" s="31">
        <v>4.0</v>
      </c>
      <c r="BW426" s="31">
        <v>9.0</v>
      </c>
      <c r="BX426" s="31">
        <f t="shared" si="1230"/>
        <v>43</v>
      </c>
      <c r="BY426" s="31">
        <v>100.0</v>
      </c>
      <c r="BZ426" s="31">
        <v>143.0</v>
      </c>
      <c r="CA426" s="31">
        <f t="shared" si="1231"/>
        <v>0.6993006993</v>
      </c>
      <c r="CB426" s="31">
        <v>69.9</v>
      </c>
      <c r="CC426" s="31">
        <f t="shared" si="1232"/>
        <v>0.3006993007</v>
      </c>
      <c r="CD426" s="42"/>
      <c r="CE426" s="42">
        <v>4.0</v>
      </c>
      <c r="CF426" s="42">
        <v>0.0</v>
      </c>
      <c r="CG426" s="42">
        <v>230.0</v>
      </c>
      <c r="CH426" s="42">
        <v>27.0</v>
      </c>
      <c r="CI426" s="42">
        <v>257.0</v>
      </c>
      <c r="CJ426" s="42">
        <f t="shared" si="1234"/>
        <v>0.1050583658</v>
      </c>
      <c r="CK426" s="42">
        <v>10.5</v>
      </c>
      <c r="CL426" s="42">
        <f t="shared" si="1235"/>
        <v>0.8949416342</v>
      </c>
    </row>
    <row r="427" ht="16.5" customHeight="1">
      <c r="A427" s="23"/>
      <c r="B427" s="23">
        <v>5.0</v>
      </c>
      <c r="C427" s="23">
        <v>8.0</v>
      </c>
      <c r="D427" s="23">
        <f t="shared" si="1210"/>
        <v>3</v>
      </c>
      <c r="E427" s="23">
        <v>16.0</v>
      </c>
      <c r="F427" s="23">
        <v>19.0</v>
      </c>
      <c r="G427" s="23">
        <f t="shared" si="1238"/>
        <v>0.8421052632</v>
      </c>
      <c r="H427" s="23">
        <v>84.2</v>
      </c>
      <c r="I427" s="23">
        <f t="shared" si="1239"/>
        <v>0.1578947368</v>
      </c>
      <c r="J427" s="24"/>
      <c r="K427" s="24">
        <v>5.0</v>
      </c>
      <c r="L427" s="24">
        <v>6.0</v>
      </c>
      <c r="M427" s="24">
        <f t="shared" si="1236"/>
        <v>7</v>
      </c>
      <c r="N427" s="24">
        <v>52.0</v>
      </c>
      <c r="O427" s="24">
        <v>59.0</v>
      </c>
      <c r="P427" s="24">
        <f t="shared" si="1211"/>
        <v>0.8813559322</v>
      </c>
      <c r="Q427" s="24">
        <v>88.1</v>
      </c>
      <c r="R427" s="24">
        <f t="shared" si="1212"/>
        <v>0.1186440678</v>
      </c>
      <c r="S427" s="49"/>
      <c r="T427" s="49">
        <v>5.0</v>
      </c>
      <c r="U427" s="49">
        <v>0.0</v>
      </c>
      <c r="V427" s="49">
        <v>72.0</v>
      </c>
      <c r="W427" s="49">
        <v>0.0</v>
      </c>
      <c r="X427" s="49">
        <v>72.0</v>
      </c>
      <c r="Y427" s="49">
        <f t="shared" si="1214"/>
        <v>0</v>
      </c>
      <c r="Z427" s="49">
        <v>0.0</v>
      </c>
      <c r="AA427" s="49">
        <f t="shared" si="1215"/>
        <v>1</v>
      </c>
      <c r="AB427" s="50"/>
      <c r="AC427" s="50">
        <v>5.0</v>
      </c>
      <c r="AD427" s="50">
        <v>3.0</v>
      </c>
      <c r="AE427" s="50">
        <f t="shared" si="1216"/>
        <v>8</v>
      </c>
      <c r="AF427" s="50">
        <v>114.0</v>
      </c>
      <c r="AG427" s="50">
        <v>122.0</v>
      </c>
      <c r="AH427" s="50">
        <f t="shared" si="1217"/>
        <v>0.9344262295</v>
      </c>
      <c r="AI427" s="50">
        <v>93.4</v>
      </c>
      <c r="AJ427" s="50">
        <f t="shared" si="1218"/>
        <v>0.06557377049</v>
      </c>
      <c r="AK427" s="27"/>
      <c r="AL427" s="27">
        <v>5.0</v>
      </c>
      <c r="AM427" s="27">
        <v>11.0</v>
      </c>
      <c r="AN427" s="27">
        <f t="shared" si="1237"/>
        <v>11</v>
      </c>
      <c r="AO427" s="27">
        <v>45.0</v>
      </c>
      <c r="AP427" s="27">
        <v>56.0</v>
      </c>
      <c r="AQ427" s="27">
        <f t="shared" si="1219"/>
        <v>0.8035714286</v>
      </c>
      <c r="AR427" s="27">
        <v>80.4</v>
      </c>
      <c r="AS427" s="27">
        <f t="shared" si="1220"/>
        <v>0.1964285714</v>
      </c>
      <c r="AT427" s="28"/>
      <c r="AU427" s="28">
        <v>5.0</v>
      </c>
      <c r="AV427" s="28">
        <v>6.0</v>
      </c>
      <c r="AW427" s="28">
        <f t="shared" si="1221"/>
        <v>9</v>
      </c>
      <c r="AX427" s="28">
        <v>96.0</v>
      </c>
      <c r="AY427" s="28">
        <v>105.0</v>
      </c>
      <c r="AZ427" s="28">
        <f t="shared" si="1222"/>
        <v>0.9142857143</v>
      </c>
      <c r="BA427" s="28">
        <v>91.4</v>
      </c>
      <c r="BB427" s="28">
        <f t="shared" si="1223"/>
        <v>0.08571428571</v>
      </c>
      <c r="BC427" s="29"/>
      <c r="BD427" s="29">
        <v>5.0</v>
      </c>
      <c r="BE427" s="29">
        <v>2.0</v>
      </c>
      <c r="BF427" s="29">
        <f t="shared" si="1224"/>
        <v>15</v>
      </c>
      <c r="BG427" s="29">
        <v>153.0</v>
      </c>
      <c r="BH427" s="29">
        <v>168.0</v>
      </c>
      <c r="BI427" s="29">
        <f t="shared" si="1225"/>
        <v>0.9107142857</v>
      </c>
      <c r="BJ427" s="29">
        <v>91.1</v>
      </c>
      <c r="BK427" s="29">
        <f t="shared" si="1226"/>
        <v>0.08928571429</v>
      </c>
      <c r="BL427" s="30"/>
      <c r="BM427" s="30">
        <v>5.0</v>
      </c>
      <c r="BN427" s="30">
        <v>3.0</v>
      </c>
      <c r="BO427" s="30">
        <f t="shared" si="1227"/>
        <v>18</v>
      </c>
      <c r="BP427" s="30">
        <v>174.0</v>
      </c>
      <c r="BQ427" s="30">
        <v>192.0</v>
      </c>
      <c r="BR427" s="30">
        <f t="shared" si="1228"/>
        <v>0.90625</v>
      </c>
      <c r="BS427" s="30">
        <v>90.6</v>
      </c>
      <c r="BT427" s="30">
        <f t="shared" si="1229"/>
        <v>0.09375</v>
      </c>
      <c r="BU427" s="31"/>
      <c r="BV427" s="31">
        <v>5.0</v>
      </c>
      <c r="BW427" s="31">
        <v>8.0</v>
      </c>
      <c r="BX427" s="31">
        <f t="shared" si="1230"/>
        <v>24</v>
      </c>
      <c r="BY427" s="31">
        <v>108.0</v>
      </c>
      <c r="BZ427" s="31">
        <v>132.0</v>
      </c>
      <c r="CA427" s="31">
        <f t="shared" si="1231"/>
        <v>0.8181818182</v>
      </c>
      <c r="CB427" s="31">
        <v>81.8</v>
      </c>
      <c r="CC427" s="31">
        <f t="shared" si="1232"/>
        <v>0.1818181818</v>
      </c>
      <c r="CD427" s="42"/>
      <c r="CE427" s="42">
        <v>5.0</v>
      </c>
      <c r="CF427" s="42">
        <v>5.0</v>
      </c>
      <c r="CG427" s="42">
        <f t="shared" ref="CG427:CG433" si="1240">CI427-CH427</f>
        <v>35</v>
      </c>
      <c r="CH427" s="42">
        <v>204.0</v>
      </c>
      <c r="CI427" s="42">
        <v>239.0</v>
      </c>
      <c r="CJ427" s="42">
        <f t="shared" si="1234"/>
        <v>0.8535564854</v>
      </c>
      <c r="CK427" s="42">
        <v>85.4</v>
      </c>
      <c r="CL427" s="42">
        <f t="shared" si="1235"/>
        <v>0.1464435146</v>
      </c>
    </row>
    <row r="428" ht="16.5" customHeight="1">
      <c r="A428" s="23"/>
      <c r="B428" s="23">
        <v>6.0</v>
      </c>
      <c r="C428" s="23">
        <v>0.0</v>
      </c>
      <c r="D428" s="23">
        <f t="shared" si="1210"/>
        <v>1</v>
      </c>
      <c r="E428" s="23">
        <v>40.0</v>
      </c>
      <c r="F428" s="23">
        <v>41.0</v>
      </c>
      <c r="G428" s="23">
        <f t="shared" si="1238"/>
        <v>0.9756097561</v>
      </c>
      <c r="H428" s="23">
        <v>97.6</v>
      </c>
      <c r="I428" s="23">
        <f t="shared" si="1239"/>
        <v>0.0243902439</v>
      </c>
      <c r="J428" s="24"/>
      <c r="K428" s="24">
        <v>6.0</v>
      </c>
      <c r="L428" s="24">
        <v>5.0</v>
      </c>
      <c r="M428" s="24">
        <f t="shared" si="1236"/>
        <v>1</v>
      </c>
      <c r="N428" s="24">
        <v>54.0</v>
      </c>
      <c r="O428" s="24">
        <v>55.0</v>
      </c>
      <c r="P428" s="24">
        <f t="shared" si="1211"/>
        <v>0.9818181818</v>
      </c>
      <c r="Q428" s="24">
        <v>98.2</v>
      </c>
      <c r="R428" s="24">
        <f t="shared" si="1212"/>
        <v>0.01818181818</v>
      </c>
      <c r="S428" s="49"/>
      <c r="T428" s="49">
        <v>6.0</v>
      </c>
      <c r="U428" s="49">
        <v>11.0</v>
      </c>
      <c r="V428" s="49">
        <f t="shared" ref="V428:V433" si="1241">X428-W428</f>
        <v>19</v>
      </c>
      <c r="W428" s="49">
        <v>22.0</v>
      </c>
      <c r="X428" s="49">
        <v>41.0</v>
      </c>
      <c r="Y428" s="49">
        <f t="shared" si="1214"/>
        <v>0.5365853659</v>
      </c>
      <c r="Z428" s="49">
        <v>53.7</v>
      </c>
      <c r="AA428" s="49">
        <f t="shared" si="1215"/>
        <v>0.4634146341</v>
      </c>
      <c r="AB428" s="50"/>
      <c r="AC428" s="50">
        <v>6.0</v>
      </c>
      <c r="AD428" s="50">
        <v>2.0</v>
      </c>
      <c r="AE428" s="50">
        <f t="shared" si="1216"/>
        <v>8</v>
      </c>
      <c r="AF428" s="50">
        <v>131.0</v>
      </c>
      <c r="AG428" s="50">
        <v>139.0</v>
      </c>
      <c r="AH428" s="50">
        <f t="shared" si="1217"/>
        <v>0.9424460432</v>
      </c>
      <c r="AI428" s="50">
        <v>94.2</v>
      </c>
      <c r="AJ428" s="50">
        <f t="shared" si="1218"/>
        <v>0.05755395683</v>
      </c>
      <c r="AK428" s="27"/>
      <c r="AL428" s="27">
        <v>6.0</v>
      </c>
      <c r="AM428" s="27">
        <v>4.0</v>
      </c>
      <c r="AN428" s="27">
        <f t="shared" si="1237"/>
        <v>9</v>
      </c>
      <c r="AO428" s="27">
        <v>113.0</v>
      </c>
      <c r="AP428" s="27">
        <v>122.0</v>
      </c>
      <c r="AQ428" s="27">
        <f t="shared" si="1219"/>
        <v>0.9262295082</v>
      </c>
      <c r="AR428" s="27">
        <v>92.6</v>
      </c>
      <c r="AS428" s="27">
        <f t="shared" si="1220"/>
        <v>0.0737704918</v>
      </c>
      <c r="AT428" s="28"/>
      <c r="AU428" s="28">
        <v>6.0</v>
      </c>
      <c r="AV428" s="28">
        <v>10.0</v>
      </c>
      <c r="AW428" s="28">
        <f t="shared" si="1221"/>
        <v>3</v>
      </c>
      <c r="AX428" s="28">
        <v>6.0</v>
      </c>
      <c r="AY428" s="28">
        <v>9.0</v>
      </c>
      <c r="AZ428" s="28">
        <f t="shared" si="1222"/>
        <v>0.6666666667</v>
      </c>
      <c r="BA428" s="28">
        <v>66.7</v>
      </c>
      <c r="BB428" s="28">
        <f t="shared" si="1223"/>
        <v>0.3333333333</v>
      </c>
      <c r="BC428" s="29"/>
      <c r="BD428" s="29">
        <v>6.0</v>
      </c>
      <c r="BE428" s="29">
        <v>7.0</v>
      </c>
      <c r="BF428" s="29">
        <f t="shared" si="1224"/>
        <v>10</v>
      </c>
      <c r="BG428" s="29">
        <v>61.0</v>
      </c>
      <c r="BH428" s="29">
        <v>71.0</v>
      </c>
      <c r="BI428" s="29">
        <f t="shared" si="1225"/>
        <v>0.8591549296</v>
      </c>
      <c r="BJ428" s="29">
        <v>85.9</v>
      </c>
      <c r="BK428" s="29">
        <f t="shared" si="1226"/>
        <v>0.1408450704</v>
      </c>
      <c r="BL428" s="30"/>
      <c r="BM428" s="30">
        <v>6.0</v>
      </c>
      <c r="BN428" s="30">
        <v>0.0</v>
      </c>
      <c r="BO428" s="30">
        <f t="shared" si="1227"/>
        <v>24</v>
      </c>
      <c r="BP428" s="30">
        <v>205.0</v>
      </c>
      <c r="BQ428" s="30">
        <v>229.0</v>
      </c>
      <c r="BR428" s="30">
        <f t="shared" si="1228"/>
        <v>0.8951965066</v>
      </c>
      <c r="BS428" s="30">
        <v>89.5</v>
      </c>
      <c r="BT428" s="30">
        <f t="shared" si="1229"/>
        <v>0.1048034934</v>
      </c>
      <c r="BU428" s="31"/>
      <c r="BV428" s="31">
        <v>6.0</v>
      </c>
      <c r="BW428" s="31">
        <v>5.0</v>
      </c>
      <c r="BX428" s="31">
        <f t="shared" si="1230"/>
        <v>19</v>
      </c>
      <c r="BY428" s="31">
        <v>138.0</v>
      </c>
      <c r="BZ428" s="31">
        <v>157.0</v>
      </c>
      <c r="CA428" s="31">
        <f t="shared" si="1231"/>
        <v>0.8789808917</v>
      </c>
      <c r="CB428" s="31">
        <v>87.9</v>
      </c>
      <c r="CC428" s="31">
        <f t="shared" si="1232"/>
        <v>0.1210191083</v>
      </c>
      <c r="CD428" s="42"/>
      <c r="CE428" s="42">
        <v>6.0</v>
      </c>
      <c r="CF428" s="42">
        <v>11.0</v>
      </c>
      <c r="CG428" s="42">
        <f t="shared" si="1240"/>
        <v>44</v>
      </c>
      <c r="CH428" s="42">
        <v>61.0</v>
      </c>
      <c r="CI428" s="42">
        <v>105.0</v>
      </c>
      <c r="CJ428" s="42">
        <f t="shared" si="1234"/>
        <v>0.580952381</v>
      </c>
      <c r="CK428" s="42">
        <v>58.1</v>
      </c>
      <c r="CL428" s="42">
        <f t="shared" si="1235"/>
        <v>0.419047619</v>
      </c>
    </row>
    <row r="429" ht="16.5" customHeight="1">
      <c r="A429" s="23"/>
      <c r="B429" s="23">
        <v>7.0</v>
      </c>
      <c r="C429" s="23">
        <v>9.0</v>
      </c>
      <c r="D429" s="23">
        <f t="shared" si="1210"/>
        <v>15</v>
      </c>
      <c r="E429" s="23">
        <v>20.0</v>
      </c>
      <c r="F429" s="23">
        <v>35.0</v>
      </c>
      <c r="G429" s="23">
        <f t="shared" si="1238"/>
        <v>0.5714285714</v>
      </c>
      <c r="H429" s="23">
        <v>57.1</v>
      </c>
      <c r="I429" s="23">
        <f t="shared" si="1239"/>
        <v>0.4285714286</v>
      </c>
      <c r="J429" s="24"/>
      <c r="K429" s="24">
        <v>7.0</v>
      </c>
      <c r="L429" s="24">
        <v>0.0</v>
      </c>
      <c r="M429" s="24">
        <f t="shared" si="1236"/>
        <v>1</v>
      </c>
      <c r="N429" s="24">
        <v>67.0</v>
      </c>
      <c r="O429" s="24">
        <v>68.0</v>
      </c>
      <c r="P429" s="24">
        <f t="shared" si="1211"/>
        <v>0.9852941176</v>
      </c>
      <c r="Q429" s="24">
        <v>98.5</v>
      </c>
      <c r="R429" s="24">
        <f t="shared" si="1212"/>
        <v>0.01470588235</v>
      </c>
      <c r="S429" s="49"/>
      <c r="T429" s="49">
        <v>7.0</v>
      </c>
      <c r="U429" s="49">
        <v>1.0</v>
      </c>
      <c r="V429" s="49">
        <f t="shared" si="1241"/>
        <v>2</v>
      </c>
      <c r="W429" s="49">
        <v>108.0</v>
      </c>
      <c r="X429" s="49">
        <v>110.0</v>
      </c>
      <c r="Y429" s="49">
        <f t="shared" si="1214"/>
        <v>0.9818181818</v>
      </c>
      <c r="Z429" s="49">
        <v>98.2</v>
      </c>
      <c r="AA429" s="49">
        <f t="shared" si="1215"/>
        <v>0.01818181818</v>
      </c>
      <c r="AB429" s="50"/>
      <c r="AC429" s="50">
        <v>7.0</v>
      </c>
      <c r="AD429" s="50">
        <v>9.0</v>
      </c>
      <c r="AE429" s="50">
        <f t="shared" si="1216"/>
        <v>12</v>
      </c>
      <c r="AF429" s="50">
        <v>50.0</v>
      </c>
      <c r="AG429" s="50">
        <v>62.0</v>
      </c>
      <c r="AH429" s="50">
        <f t="shared" si="1217"/>
        <v>0.8064516129</v>
      </c>
      <c r="AI429" s="50">
        <v>80.6</v>
      </c>
      <c r="AJ429" s="50">
        <f t="shared" si="1218"/>
        <v>0.1935483871</v>
      </c>
      <c r="AK429" s="27"/>
      <c r="AL429" s="27">
        <v>7.0</v>
      </c>
      <c r="AM429" s="27">
        <v>7.0</v>
      </c>
      <c r="AN429" s="27">
        <f t="shared" si="1237"/>
        <v>12</v>
      </c>
      <c r="AO429" s="27">
        <v>71.0</v>
      </c>
      <c r="AP429" s="27">
        <v>83.0</v>
      </c>
      <c r="AQ429" s="27">
        <f t="shared" si="1219"/>
        <v>0.8554216867</v>
      </c>
      <c r="AR429" s="27">
        <v>85.5</v>
      </c>
      <c r="AS429" s="27">
        <f t="shared" si="1220"/>
        <v>0.1445783133</v>
      </c>
      <c r="AT429" s="28"/>
      <c r="AU429" s="28">
        <v>7.0</v>
      </c>
      <c r="AV429" s="28">
        <v>7.0</v>
      </c>
      <c r="AW429" s="28">
        <f t="shared" si="1221"/>
        <v>8</v>
      </c>
      <c r="AX429" s="28">
        <v>72.0</v>
      </c>
      <c r="AY429" s="28">
        <v>80.0</v>
      </c>
      <c r="AZ429" s="28">
        <f t="shared" si="1222"/>
        <v>0.9</v>
      </c>
      <c r="BA429" s="28">
        <v>90.0</v>
      </c>
      <c r="BB429" s="28">
        <f t="shared" si="1223"/>
        <v>0.1</v>
      </c>
      <c r="BC429" s="29"/>
      <c r="BD429" s="29">
        <v>7.0</v>
      </c>
      <c r="BE429" s="29">
        <v>5.0</v>
      </c>
      <c r="BF429" s="29">
        <f t="shared" si="1224"/>
        <v>12</v>
      </c>
      <c r="BG429" s="29">
        <v>104.0</v>
      </c>
      <c r="BH429" s="29">
        <v>116.0</v>
      </c>
      <c r="BI429" s="29">
        <f t="shared" si="1225"/>
        <v>0.8965517241</v>
      </c>
      <c r="BJ429" s="29">
        <v>89.7</v>
      </c>
      <c r="BK429" s="29">
        <f t="shared" si="1226"/>
        <v>0.1034482759</v>
      </c>
      <c r="BL429" s="30"/>
      <c r="BM429" s="30">
        <v>7.0</v>
      </c>
      <c r="BN429" s="30">
        <v>8.0</v>
      </c>
      <c r="BO429" s="30">
        <f t="shared" si="1227"/>
        <v>23</v>
      </c>
      <c r="BP429" s="30">
        <v>91.0</v>
      </c>
      <c r="BQ429" s="30">
        <v>114.0</v>
      </c>
      <c r="BR429" s="30">
        <f t="shared" si="1228"/>
        <v>0.798245614</v>
      </c>
      <c r="BS429" s="30">
        <v>79.8</v>
      </c>
      <c r="BT429" s="30">
        <f t="shared" si="1229"/>
        <v>0.201754386</v>
      </c>
      <c r="BU429" s="31"/>
      <c r="BV429" s="31">
        <v>7.0</v>
      </c>
      <c r="BW429" s="31">
        <v>11.0</v>
      </c>
      <c r="BX429" s="31">
        <f t="shared" si="1230"/>
        <v>29</v>
      </c>
      <c r="BY429" s="31">
        <v>62.0</v>
      </c>
      <c r="BZ429" s="31">
        <v>91.0</v>
      </c>
      <c r="CA429" s="31">
        <f t="shared" si="1231"/>
        <v>0.6813186813</v>
      </c>
      <c r="CB429" s="31">
        <v>68.1</v>
      </c>
      <c r="CC429" s="31">
        <f t="shared" si="1232"/>
        <v>0.3186813187</v>
      </c>
      <c r="CD429" s="42"/>
      <c r="CE429" s="42">
        <v>7.0</v>
      </c>
      <c r="CF429" s="42">
        <v>3.0</v>
      </c>
      <c r="CG429" s="42">
        <f t="shared" si="1240"/>
        <v>29</v>
      </c>
      <c r="CH429" s="42">
        <v>272.0</v>
      </c>
      <c r="CI429" s="42">
        <v>301.0</v>
      </c>
      <c r="CJ429" s="42">
        <f t="shared" si="1234"/>
        <v>0.903654485</v>
      </c>
      <c r="CK429" s="42">
        <v>90.4</v>
      </c>
      <c r="CL429" s="42">
        <f t="shared" si="1235"/>
        <v>0.09634551495</v>
      </c>
    </row>
    <row r="430" ht="16.5" customHeight="1">
      <c r="A430" s="23"/>
      <c r="B430" s="23">
        <v>8.0</v>
      </c>
      <c r="C430" s="23">
        <v>4.0</v>
      </c>
      <c r="D430" s="23">
        <f t="shared" si="1210"/>
        <v>0</v>
      </c>
      <c r="E430" s="23">
        <v>24.0</v>
      </c>
      <c r="F430" s="23">
        <v>24.0</v>
      </c>
      <c r="G430" s="23">
        <f t="shared" si="1238"/>
        <v>1</v>
      </c>
      <c r="H430" s="23">
        <v>100.0</v>
      </c>
      <c r="I430" s="23">
        <f t="shared" si="1239"/>
        <v>0</v>
      </c>
      <c r="J430" s="24"/>
      <c r="K430" s="24">
        <v>8.0</v>
      </c>
      <c r="L430" s="24">
        <v>7.0</v>
      </c>
      <c r="M430" s="24">
        <f t="shared" si="1236"/>
        <v>3</v>
      </c>
      <c r="N430" s="24">
        <v>34.0</v>
      </c>
      <c r="O430" s="24">
        <v>37.0</v>
      </c>
      <c r="P430" s="24">
        <f t="shared" si="1211"/>
        <v>0.9189189189</v>
      </c>
      <c r="Q430" s="24">
        <v>91.9</v>
      </c>
      <c r="R430" s="24">
        <f t="shared" si="1212"/>
        <v>0.08108108108</v>
      </c>
      <c r="S430" s="49"/>
      <c r="T430" s="49">
        <v>8.0</v>
      </c>
      <c r="U430" s="49">
        <v>2.0</v>
      </c>
      <c r="V430" s="49">
        <f t="shared" si="1241"/>
        <v>11</v>
      </c>
      <c r="W430" s="49">
        <v>98.0</v>
      </c>
      <c r="X430" s="49">
        <v>109.0</v>
      </c>
      <c r="Y430" s="49">
        <f t="shared" si="1214"/>
        <v>0.8990825688</v>
      </c>
      <c r="Z430" s="49">
        <v>89.9</v>
      </c>
      <c r="AA430" s="49">
        <f t="shared" si="1215"/>
        <v>0.1009174312</v>
      </c>
      <c r="AB430" s="50"/>
      <c r="AC430" s="50">
        <v>8.0</v>
      </c>
      <c r="AD430" s="50">
        <v>11.0</v>
      </c>
      <c r="AE430" s="50">
        <f t="shared" si="1216"/>
        <v>6</v>
      </c>
      <c r="AF430" s="50">
        <v>27.0</v>
      </c>
      <c r="AG430" s="50">
        <v>33.0</v>
      </c>
      <c r="AH430" s="50">
        <f t="shared" si="1217"/>
        <v>0.8181818182</v>
      </c>
      <c r="AI430" s="50">
        <v>81.8</v>
      </c>
      <c r="AJ430" s="50">
        <f t="shared" si="1218"/>
        <v>0.1818181818</v>
      </c>
      <c r="AK430" s="27"/>
      <c r="AL430" s="27">
        <v>8.0</v>
      </c>
      <c r="AM430" s="27">
        <v>5.0</v>
      </c>
      <c r="AN430" s="27">
        <f t="shared" si="1237"/>
        <v>11</v>
      </c>
      <c r="AO430" s="27">
        <v>106.0</v>
      </c>
      <c r="AP430" s="27">
        <v>117.0</v>
      </c>
      <c r="AQ430" s="27">
        <f t="shared" si="1219"/>
        <v>0.905982906</v>
      </c>
      <c r="AR430" s="27">
        <v>90.6</v>
      </c>
      <c r="AS430" s="27">
        <f t="shared" si="1220"/>
        <v>0.09401709402</v>
      </c>
      <c r="AT430" s="28"/>
      <c r="AU430" s="28">
        <v>8.0</v>
      </c>
      <c r="AV430" s="28">
        <v>4.0</v>
      </c>
      <c r="AW430" s="28">
        <f t="shared" si="1221"/>
        <v>11</v>
      </c>
      <c r="AX430" s="28">
        <v>120.0</v>
      </c>
      <c r="AY430" s="28">
        <v>131.0</v>
      </c>
      <c r="AZ430" s="28">
        <f t="shared" si="1222"/>
        <v>0.9160305344</v>
      </c>
      <c r="BA430" s="28">
        <v>91.6</v>
      </c>
      <c r="BB430" s="28">
        <f t="shared" si="1223"/>
        <v>0.08396946565</v>
      </c>
      <c r="BC430" s="29"/>
      <c r="BD430" s="29">
        <v>8.0</v>
      </c>
      <c r="BE430" s="29">
        <v>4.0</v>
      </c>
      <c r="BF430" s="29">
        <f t="shared" si="1224"/>
        <v>12</v>
      </c>
      <c r="BG430" s="29">
        <v>129.0</v>
      </c>
      <c r="BH430" s="29">
        <v>141.0</v>
      </c>
      <c r="BI430" s="29">
        <f t="shared" si="1225"/>
        <v>0.914893617</v>
      </c>
      <c r="BJ430" s="29">
        <v>91.5</v>
      </c>
      <c r="BK430" s="29">
        <f t="shared" si="1226"/>
        <v>0.08510638298</v>
      </c>
      <c r="BL430" s="30"/>
      <c r="BM430" s="30">
        <v>8.0</v>
      </c>
      <c r="BN430" s="30">
        <v>2.0</v>
      </c>
      <c r="BO430" s="30">
        <f t="shared" si="1227"/>
        <v>27</v>
      </c>
      <c r="BP430" s="30">
        <v>200.0</v>
      </c>
      <c r="BQ430" s="30">
        <v>227.0</v>
      </c>
      <c r="BR430" s="30">
        <f t="shared" si="1228"/>
        <v>0.8810572687</v>
      </c>
      <c r="BS430" s="30">
        <v>88.1</v>
      </c>
      <c r="BT430" s="30">
        <f t="shared" si="1229"/>
        <v>0.1189427313</v>
      </c>
      <c r="BU430" s="31"/>
      <c r="BV430" s="31">
        <v>8.0</v>
      </c>
      <c r="BW430" s="31">
        <v>4.0</v>
      </c>
      <c r="BX430" s="31">
        <f t="shared" si="1230"/>
        <v>23</v>
      </c>
      <c r="BY430" s="31">
        <v>168.0</v>
      </c>
      <c r="BZ430" s="31">
        <v>191.0</v>
      </c>
      <c r="CA430" s="31">
        <f t="shared" si="1231"/>
        <v>0.8795811518</v>
      </c>
      <c r="CB430" s="31">
        <v>88.0</v>
      </c>
      <c r="CC430" s="31">
        <f t="shared" si="1232"/>
        <v>0.1204188482</v>
      </c>
      <c r="CD430" s="42"/>
      <c r="CE430" s="42">
        <v>8.0</v>
      </c>
      <c r="CF430" s="42">
        <v>9.0</v>
      </c>
      <c r="CG430" s="42">
        <f t="shared" si="1240"/>
        <v>28</v>
      </c>
      <c r="CH430" s="42">
        <v>135.0</v>
      </c>
      <c r="CI430" s="42">
        <v>163.0</v>
      </c>
      <c r="CJ430" s="42">
        <f t="shared" si="1234"/>
        <v>0.8282208589</v>
      </c>
      <c r="CK430" s="42">
        <v>82.8</v>
      </c>
      <c r="CL430" s="42">
        <f t="shared" si="1235"/>
        <v>0.1717791411</v>
      </c>
    </row>
    <row r="431" ht="16.5" customHeight="1">
      <c r="A431" s="23"/>
      <c r="B431" s="23">
        <v>9.0</v>
      </c>
      <c r="C431" s="23">
        <v>0.0</v>
      </c>
      <c r="D431" s="23">
        <f t="shared" si="1210"/>
        <v>2</v>
      </c>
      <c r="E431" s="23">
        <v>2.0</v>
      </c>
      <c r="F431" s="23">
        <v>4.0</v>
      </c>
      <c r="G431" s="23">
        <f t="shared" si="1238"/>
        <v>0.5</v>
      </c>
      <c r="H431" s="23">
        <v>50.0</v>
      </c>
      <c r="I431" s="23">
        <f t="shared" si="1239"/>
        <v>0.5</v>
      </c>
      <c r="J431" s="24"/>
      <c r="K431" s="24">
        <v>9.0</v>
      </c>
      <c r="L431" s="24">
        <v>9.0</v>
      </c>
      <c r="M431" s="24">
        <f t="shared" si="1236"/>
        <v>20</v>
      </c>
      <c r="N431" s="24">
        <v>27.0</v>
      </c>
      <c r="O431" s="24">
        <v>47.0</v>
      </c>
      <c r="P431" s="24">
        <f t="shared" si="1211"/>
        <v>0.5744680851</v>
      </c>
      <c r="Q431" s="24">
        <v>57.4</v>
      </c>
      <c r="R431" s="24">
        <f t="shared" si="1212"/>
        <v>0.4255319149</v>
      </c>
      <c r="S431" s="49"/>
      <c r="T431" s="49">
        <v>9.0</v>
      </c>
      <c r="U431" s="49">
        <v>9.0</v>
      </c>
      <c r="V431" s="49">
        <f t="shared" si="1241"/>
        <v>8</v>
      </c>
      <c r="W431" s="49">
        <v>44.0</v>
      </c>
      <c r="X431" s="49">
        <v>52.0</v>
      </c>
      <c r="Y431" s="49">
        <f t="shared" si="1214"/>
        <v>0.8461538462</v>
      </c>
      <c r="Z431" s="49">
        <v>84.6</v>
      </c>
      <c r="AA431" s="49">
        <f t="shared" si="1215"/>
        <v>0.1538461538</v>
      </c>
      <c r="AB431" s="50"/>
      <c r="AC431" s="50">
        <v>9.0</v>
      </c>
      <c r="AD431" s="50">
        <v>0.0</v>
      </c>
      <c r="AE431" s="50">
        <f t="shared" si="1216"/>
        <v>5</v>
      </c>
      <c r="AF431" s="50">
        <v>126.0</v>
      </c>
      <c r="AG431" s="50">
        <v>131.0</v>
      </c>
      <c r="AH431" s="50">
        <f t="shared" si="1217"/>
        <v>0.9618320611</v>
      </c>
      <c r="AI431" s="50">
        <v>96.2</v>
      </c>
      <c r="AJ431" s="50">
        <f t="shared" si="1218"/>
        <v>0.03816793893</v>
      </c>
      <c r="AK431" s="27"/>
      <c r="AL431" s="27">
        <v>9.0</v>
      </c>
      <c r="AM431" s="27">
        <v>3.0</v>
      </c>
      <c r="AN431" s="27">
        <f t="shared" si="1237"/>
        <v>8</v>
      </c>
      <c r="AO431" s="27">
        <v>138.0</v>
      </c>
      <c r="AP431" s="27">
        <v>146.0</v>
      </c>
      <c r="AQ431" s="27">
        <f t="shared" si="1219"/>
        <v>0.9452054795</v>
      </c>
      <c r="AR431" s="27">
        <v>94.5</v>
      </c>
      <c r="AS431" s="27">
        <f t="shared" si="1220"/>
        <v>0.05479452055</v>
      </c>
      <c r="AT431" s="28"/>
      <c r="AU431" s="28">
        <v>9.0</v>
      </c>
      <c r="AV431" s="28">
        <v>0.0</v>
      </c>
      <c r="AW431" s="28">
        <f t="shared" si="1221"/>
        <v>10</v>
      </c>
      <c r="AX431" s="28">
        <v>144.0</v>
      </c>
      <c r="AY431" s="28">
        <v>154.0</v>
      </c>
      <c r="AZ431" s="28">
        <f t="shared" si="1222"/>
        <v>0.9350649351</v>
      </c>
      <c r="BA431" s="28">
        <v>93.5</v>
      </c>
      <c r="BB431" s="28">
        <f t="shared" si="1223"/>
        <v>0.06493506494</v>
      </c>
      <c r="BC431" s="29"/>
      <c r="BD431" s="29">
        <v>9.0</v>
      </c>
      <c r="BE431" s="29">
        <v>9.0</v>
      </c>
      <c r="BF431" s="29">
        <f t="shared" si="1224"/>
        <v>24</v>
      </c>
      <c r="BG431" s="29">
        <v>67.0</v>
      </c>
      <c r="BH431" s="29">
        <v>91.0</v>
      </c>
      <c r="BI431" s="29">
        <f t="shared" si="1225"/>
        <v>0.7362637363</v>
      </c>
      <c r="BJ431" s="29">
        <v>73.6</v>
      </c>
      <c r="BK431" s="29">
        <f t="shared" si="1226"/>
        <v>0.2637362637</v>
      </c>
      <c r="BL431" s="30"/>
      <c r="BM431" s="30">
        <v>9.0</v>
      </c>
      <c r="BN431" s="30">
        <v>1.0</v>
      </c>
      <c r="BO431" s="30">
        <f t="shared" si="1227"/>
        <v>24</v>
      </c>
      <c r="BP431" s="30">
        <v>203.0</v>
      </c>
      <c r="BQ431" s="30">
        <v>227.0</v>
      </c>
      <c r="BR431" s="30">
        <f t="shared" si="1228"/>
        <v>0.8942731278</v>
      </c>
      <c r="BS431" s="30">
        <v>89.4</v>
      </c>
      <c r="BT431" s="30">
        <f t="shared" si="1229"/>
        <v>0.1057268722</v>
      </c>
      <c r="BU431" s="31"/>
      <c r="BV431" s="31">
        <v>9.0</v>
      </c>
      <c r="BW431" s="31">
        <v>1.0</v>
      </c>
      <c r="BX431" s="31">
        <f t="shared" si="1230"/>
        <v>32</v>
      </c>
      <c r="BY431" s="31">
        <v>226.0</v>
      </c>
      <c r="BZ431" s="31">
        <v>258.0</v>
      </c>
      <c r="CA431" s="31">
        <f t="shared" si="1231"/>
        <v>0.8759689922</v>
      </c>
      <c r="CB431" s="31">
        <v>87.6</v>
      </c>
      <c r="CC431" s="31">
        <f t="shared" si="1232"/>
        <v>0.1240310078</v>
      </c>
      <c r="CD431" s="42"/>
      <c r="CE431" s="42">
        <v>9.0</v>
      </c>
      <c r="CF431" s="42">
        <v>7.0</v>
      </c>
      <c r="CG431" s="42">
        <f t="shared" si="1240"/>
        <v>22</v>
      </c>
      <c r="CH431" s="42">
        <v>149.0</v>
      </c>
      <c r="CI431" s="42">
        <v>171.0</v>
      </c>
      <c r="CJ431" s="42">
        <f t="shared" si="1234"/>
        <v>0.8713450292</v>
      </c>
      <c r="CK431" s="42">
        <v>87.1</v>
      </c>
      <c r="CL431" s="42">
        <f t="shared" si="1235"/>
        <v>0.1286549708</v>
      </c>
    </row>
    <row r="432" ht="16.5" customHeight="1">
      <c r="A432" s="23"/>
      <c r="B432" s="23">
        <v>10.0</v>
      </c>
      <c r="C432" s="23">
        <v>5.0</v>
      </c>
      <c r="D432" s="23">
        <f t="shared" si="1210"/>
        <v>4</v>
      </c>
      <c r="E432" s="23">
        <v>28.0</v>
      </c>
      <c r="F432" s="23">
        <v>32.0</v>
      </c>
      <c r="G432" s="23">
        <f t="shared" si="1238"/>
        <v>0.875</v>
      </c>
      <c r="H432" s="23">
        <v>87.5</v>
      </c>
      <c r="I432" s="23">
        <f t="shared" si="1239"/>
        <v>0.125</v>
      </c>
      <c r="J432" s="24"/>
      <c r="K432" s="24">
        <v>10.0</v>
      </c>
      <c r="L432" s="24">
        <v>3.0</v>
      </c>
      <c r="M432" s="24">
        <f t="shared" si="1236"/>
        <v>1</v>
      </c>
      <c r="N432" s="24">
        <v>71.0</v>
      </c>
      <c r="O432" s="24">
        <v>72.0</v>
      </c>
      <c r="P432" s="24">
        <f t="shared" si="1211"/>
        <v>0.9861111111</v>
      </c>
      <c r="Q432" s="24">
        <v>98.6</v>
      </c>
      <c r="R432" s="24">
        <f t="shared" si="1212"/>
        <v>0.01388888889</v>
      </c>
      <c r="S432" s="49"/>
      <c r="T432" s="49">
        <v>10.0</v>
      </c>
      <c r="U432" s="49">
        <v>8.0</v>
      </c>
      <c r="V432" s="49">
        <f t="shared" si="1241"/>
        <v>5</v>
      </c>
      <c r="W432" s="49">
        <v>50.0</v>
      </c>
      <c r="X432" s="49">
        <v>55.0</v>
      </c>
      <c r="Y432" s="49">
        <f t="shared" si="1214"/>
        <v>0.9090909091</v>
      </c>
      <c r="Z432" s="49">
        <v>90.9</v>
      </c>
      <c r="AA432" s="49">
        <f t="shared" si="1215"/>
        <v>0.09090909091</v>
      </c>
      <c r="AB432" s="50"/>
      <c r="AC432" s="50">
        <v>10.0</v>
      </c>
      <c r="AD432" s="50">
        <v>8.0</v>
      </c>
      <c r="AE432" s="50">
        <f t="shared" si="1216"/>
        <v>7</v>
      </c>
      <c r="AF432" s="50">
        <v>49.0</v>
      </c>
      <c r="AG432" s="50">
        <v>56.0</v>
      </c>
      <c r="AH432" s="50">
        <f t="shared" si="1217"/>
        <v>0.875</v>
      </c>
      <c r="AI432" s="50">
        <v>87.5</v>
      </c>
      <c r="AJ432" s="50">
        <f t="shared" si="1218"/>
        <v>0.125</v>
      </c>
      <c r="AK432" s="27"/>
      <c r="AL432" s="27">
        <v>10.0</v>
      </c>
      <c r="AM432" s="27">
        <v>2.0</v>
      </c>
      <c r="AN432" s="27">
        <f t="shared" si="1237"/>
        <v>8</v>
      </c>
      <c r="AO432" s="27">
        <v>149.0</v>
      </c>
      <c r="AP432" s="27">
        <v>157.0</v>
      </c>
      <c r="AQ432" s="27">
        <f t="shared" si="1219"/>
        <v>0.949044586</v>
      </c>
      <c r="AR432" s="27">
        <v>94.9</v>
      </c>
      <c r="AS432" s="27">
        <f t="shared" si="1220"/>
        <v>0.05095541401</v>
      </c>
      <c r="AT432" s="28"/>
      <c r="AU432" s="28">
        <v>10.0</v>
      </c>
      <c r="AV432" s="28">
        <v>1.0</v>
      </c>
      <c r="AW432" s="28">
        <f t="shared" si="1221"/>
        <v>14</v>
      </c>
      <c r="AX432" s="28">
        <v>156.0</v>
      </c>
      <c r="AY432" s="28">
        <v>170.0</v>
      </c>
      <c r="AZ432" s="28">
        <f t="shared" si="1222"/>
        <v>0.9176470588</v>
      </c>
      <c r="BA432" s="28">
        <v>91.8</v>
      </c>
      <c r="BB432" s="28">
        <f t="shared" si="1223"/>
        <v>0.08235294118</v>
      </c>
      <c r="BC432" s="29"/>
      <c r="BD432" s="29">
        <v>10.0</v>
      </c>
      <c r="BE432" s="29">
        <v>5.0</v>
      </c>
      <c r="BF432" s="29">
        <v>2.0</v>
      </c>
      <c r="BG432" s="29">
        <v>1.0</v>
      </c>
      <c r="BH432" s="29">
        <v>3.0</v>
      </c>
      <c r="BI432" s="29">
        <f t="shared" si="1225"/>
        <v>0.3333333333</v>
      </c>
      <c r="BJ432" s="29">
        <v>33.33</v>
      </c>
      <c r="BK432" s="29">
        <f t="shared" si="1226"/>
        <v>0.6666666667</v>
      </c>
      <c r="BL432" s="30"/>
      <c r="BM432" s="30">
        <v>10.0</v>
      </c>
      <c r="BN432" s="30">
        <v>9.0</v>
      </c>
      <c r="BO432" s="30">
        <v>1.0</v>
      </c>
      <c r="BP432" s="30">
        <v>0.0</v>
      </c>
      <c r="BQ432" s="30">
        <v>1.0</v>
      </c>
      <c r="BR432" s="30">
        <f t="shared" si="1228"/>
        <v>0</v>
      </c>
      <c r="BS432" s="30">
        <v>0.0</v>
      </c>
      <c r="BT432" s="30">
        <f t="shared" si="1229"/>
        <v>1</v>
      </c>
      <c r="BU432" s="31"/>
      <c r="BV432" s="31">
        <v>10.0</v>
      </c>
      <c r="BW432" s="31">
        <v>3.0</v>
      </c>
      <c r="BX432" s="31">
        <f t="shared" si="1230"/>
        <v>30</v>
      </c>
      <c r="BY432" s="31">
        <v>188.0</v>
      </c>
      <c r="BZ432" s="31">
        <v>218.0</v>
      </c>
      <c r="CA432" s="31">
        <f t="shared" si="1231"/>
        <v>0.8623853211</v>
      </c>
      <c r="CB432" s="31">
        <v>86.2</v>
      </c>
      <c r="CC432" s="31">
        <f t="shared" si="1232"/>
        <v>0.1376146789</v>
      </c>
      <c r="CD432" s="42"/>
      <c r="CE432" s="42">
        <v>10.0</v>
      </c>
      <c r="CF432" s="42">
        <v>8.0</v>
      </c>
      <c r="CG432" s="42">
        <f t="shared" si="1240"/>
        <v>24</v>
      </c>
      <c r="CH432" s="42">
        <v>132.0</v>
      </c>
      <c r="CI432" s="42">
        <v>156.0</v>
      </c>
      <c r="CJ432" s="42">
        <f t="shared" si="1234"/>
        <v>0.8461538462</v>
      </c>
      <c r="CK432" s="42">
        <v>84.6</v>
      </c>
      <c r="CL432" s="42">
        <f t="shared" si="1235"/>
        <v>0.1538461538</v>
      </c>
    </row>
    <row r="433" ht="16.5" customHeight="1">
      <c r="A433" s="23"/>
      <c r="B433" s="23">
        <v>11.0</v>
      </c>
      <c r="C433" s="23">
        <v>6.0</v>
      </c>
      <c r="D433" s="23">
        <f t="shared" si="1210"/>
        <v>8</v>
      </c>
      <c r="E433" s="23">
        <v>24.0</v>
      </c>
      <c r="F433" s="23">
        <v>32.0</v>
      </c>
      <c r="G433" s="23">
        <f t="shared" si="1238"/>
        <v>0.75</v>
      </c>
      <c r="H433" s="23">
        <v>75.0</v>
      </c>
      <c r="I433" s="23">
        <f t="shared" si="1239"/>
        <v>0.25</v>
      </c>
      <c r="J433" s="24"/>
      <c r="K433" s="24">
        <v>11.0</v>
      </c>
      <c r="L433" s="24">
        <v>2.0</v>
      </c>
      <c r="M433" s="24">
        <f t="shared" si="1236"/>
        <v>0</v>
      </c>
      <c r="N433" s="24">
        <v>79.0</v>
      </c>
      <c r="O433" s="24">
        <v>79.0</v>
      </c>
      <c r="P433" s="24">
        <f t="shared" si="1211"/>
        <v>1</v>
      </c>
      <c r="Q433" s="24">
        <v>100.0</v>
      </c>
      <c r="R433" s="24">
        <f t="shared" si="1212"/>
        <v>0</v>
      </c>
      <c r="S433" s="49"/>
      <c r="T433" s="49">
        <v>11.0</v>
      </c>
      <c r="U433" s="49">
        <v>3.0</v>
      </c>
      <c r="V433" s="49">
        <f t="shared" si="1241"/>
        <v>5</v>
      </c>
      <c r="W433" s="49">
        <v>93.0</v>
      </c>
      <c r="X433" s="49">
        <v>98.0</v>
      </c>
      <c r="Y433" s="49">
        <f t="shared" si="1214"/>
        <v>0.9489795918</v>
      </c>
      <c r="Z433" s="49">
        <v>94.9</v>
      </c>
      <c r="AA433" s="49">
        <f t="shared" si="1215"/>
        <v>0.05102040816</v>
      </c>
      <c r="AB433" s="50"/>
      <c r="AC433" s="50">
        <v>11.0</v>
      </c>
      <c r="AD433" s="50">
        <v>7.0</v>
      </c>
      <c r="AE433" s="50">
        <f t="shared" si="1216"/>
        <v>7</v>
      </c>
      <c r="AF433" s="50">
        <v>67.0</v>
      </c>
      <c r="AG433" s="50">
        <v>74.0</v>
      </c>
      <c r="AH433" s="50">
        <f t="shared" si="1217"/>
        <v>0.9054054054</v>
      </c>
      <c r="AI433" s="50">
        <v>90.5</v>
      </c>
      <c r="AJ433" s="50">
        <f t="shared" si="1218"/>
        <v>0.09459459459</v>
      </c>
      <c r="AK433" s="27"/>
      <c r="AL433" s="27">
        <v>11.0</v>
      </c>
      <c r="AM433" s="27">
        <v>8.0</v>
      </c>
      <c r="AN433" s="27">
        <f t="shared" si="1237"/>
        <v>30</v>
      </c>
      <c r="AO433" s="27">
        <v>66.0</v>
      </c>
      <c r="AP433" s="27">
        <v>96.0</v>
      </c>
      <c r="AQ433" s="27">
        <f t="shared" si="1219"/>
        <v>0.6875</v>
      </c>
      <c r="AR433" s="27">
        <v>68.8</v>
      </c>
      <c r="AS433" s="27">
        <f t="shared" si="1220"/>
        <v>0.3125</v>
      </c>
      <c r="AT433" s="28"/>
      <c r="AU433" s="28">
        <v>11.0</v>
      </c>
      <c r="AV433" s="28">
        <v>11.0</v>
      </c>
      <c r="AW433" s="28">
        <f t="shared" si="1221"/>
        <v>12</v>
      </c>
      <c r="AX433" s="28">
        <v>43.0</v>
      </c>
      <c r="AY433" s="28">
        <v>55.0</v>
      </c>
      <c r="AZ433" s="28">
        <f t="shared" si="1222"/>
        <v>0.7818181818</v>
      </c>
      <c r="BA433" s="28">
        <v>78.2</v>
      </c>
      <c r="BB433" s="28">
        <f t="shared" si="1223"/>
        <v>0.2181818182</v>
      </c>
      <c r="BC433" s="29"/>
      <c r="BD433" s="29">
        <v>11.0</v>
      </c>
      <c r="BE433" s="29">
        <v>8.0</v>
      </c>
      <c r="BF433" s="29">
        <f>BH433-BG433</f>
        <v>15</v>
      </c>
      <c r="BG433" s="29">
        <v>67.0</v>
      </c>
      <c r="BH433" s="29">
        <v>82.0</v>
      </c>
      <c r="BI433" s="29">
        <f t="shared" si="1225"/>
        <v>0.8170731707</v>
      </c>
      <c r="BJ433" s="29">
        <v>81.7</v>
      </c>
      <c r="BK433" s="29">
        <f t="shared" si="1226"/>
        <v>0.1829268293</v>
      </c>
      <c r="BL433" s="30"/>
      <c r="BM433" s="30">
        <v>11.0</v>
      </c>
      <c r="BN433" s="30">
        <v>4.0</v>
      </c>
      <c r="BO433" s="30">
        <f>BQ433-BP433</f>
        <v>21</v>
      </c>
      <c r="BP433" s="30">
        <v>148.0</v>
      </c>
      <c r="BQ433" s="30">
        <v>169.0</v>
      </c>
      <c r="BR433" s="30">
        <f t="shared" si="1228"/>
        <v>0.875739645</v>
      </c>
      <c r="BS433" s="30">
        <v>87.6</v>
      </c>
      <c r="BT433" s="30">
        <f t="shared" si="1229"/>
        <v>0.124260355</v>
      </c>
      <c r="BU433" s="31"/>
      <c r="BV433" s="31">
        <v>11.0</v>
      </c>
      <c r="BW433" s="31">
        <v>2.0</v>
      </c>
      <c r="BX433" s="31">
        <f t="shared" si="1230"/>
        <v>27</v>
      </c>
      <c r="BY433" s="31">
        <v>199.0</v>
      </c>
      <c r="BZ433" s="31">
        <v>226.0</v>
      </c>
      <c r="CA433" s="31">
        <f t="shared" si="1231"/>
        <v>0.8805309735</v>
      </c>
      <c r="CB433" s="31">
        <v>88.1</v>
      </c>
      <c r="CC433" s="31">
        <f t="shared" si="1232"/>
        <v>0.1194690265</v>
      </c>
      <c r="CD433" s="42"/>
      <c r="CE433" s="42">
        <v>11.0</v>
      </c>
      <c r="CF433" s="42">
        <v>1.0</v>
      </c>
      <c r="CG433" s="42">
        <f t="shared" si="1240"/>
        <v>37</v>
      </c>
      <c r="CH433" s="42">
        <v>325.0</v>
      </c>
      <c r="CI433" s="42">
        <v>362.0</v>
      </c>
      <c r="CJ433" s="42">
        <f t="shared" si="1234"/>
        <v>0.8977900552</v>
      </c>
      <c r="CK433" s="42">
        <v>89.8</v>
      </c>
      <c r="CL433" s="42">
        <f t="shared" si="1235"/>
        <v>0.1022099448</v>
      </c>
    </row>
    <row r="434" ht="16.5" customHeight="1">
      <c r="A434" s="36" t="s">
        <v>25</v>
      </c>
      <c r="B434" s="37"/>
      <c r="C434" s="37"/>
      <c r="D434" s="37"/>
      <c r="E434" s="37"/>
      <c r="F434" s="37"/>
      <c r="G434" s="36">
        <f t="shared" ref="G434:H434" si="1242">SUM(G422:G433)/12</f>
        <v>0.7540452346</v>
      </c>
      <c r="H434" s="36">
        <f t="shared" si="1242"/>
        <v>75.4</v>
      </c>
      <c r="I434" s="36">
        <f>SUM(I422:I433)/12*100</f>
        <v>16.2621432</v>
      </c>
      <c r="J434" s="37"/>
      <c r="K434" s="37"/>
      <c r="L434" s="37"/>
      <c r="M434" s="37"/>
      <c r="N434" s="37"/>
      <c r="O434" s="37"/>
      <c r="P434" s="36">
        <f t="shared" ref="P434:Q434" si="1243">SUM(P422:P433)/12</f>
        <v>0.7949417259</v>
      </c>
      <c r="Q434" s="36">
        <f t="shared" si="1243"/>
        <v>79.48</v>
      </c>
      <c r="R434" s="36">
        <f>SUM(R422:R433)/12*100</f>
        <v>20.50582741</v>
      </c>
      <c r="S434" s="37"/>
      <c r="T434" s="37"/>
      <c r="U434" s="37"/>
      <c r="V434" s="37"/>
      <c r="W434" s="37"/>
      <c r="X434" s="37"/>
      <c r="Y434" s="36">
        <f t="shared" ref="Y434:Z434" si="1244">SUM(Y422:Y433)/12</f>
        <v>0.8191982394</v>
      </c>
      <c r="Z434" s="36">
        <f t="shared" si="1244"/>
        <v>81.925</v>
      </c>
      <c r="AA434" s="36">
        <f>SUM(AA422:AA433)/12*100</f>
        <v>18.08017606</v>
      </c>
      <c r="AB434" s="37"/>
      <c r="AC434" s="37"/>
      <c r="AD434" s="37"/>
      <c r="AE434" s="37"/>
      <c r="AF434" s="37"/>
      <c r="AG434" s="37"/>
      <c r="AH434" s="36">
        <f t="shared" ref="AH434:AI434" si="1245">SUM(AH422:AH433)/12</f>
        <v>0.9000725432</v>
      </c>
      <c r="AI434" s="36">
        <f t="shared" si="1245"/>
        <v>90</v>
      </c>
      <c r="AJ434" s="36">
        <f>SUM(AJ422:AJ433)/12*100</f>
        <v>9.992745676</v>
      </c>
      <c r="AK434" s="37"/>
      <c r="AL434" s="37"/>
      <c r="AM434" s="37"/>
      <c r="AN434" s="37"/>
      <c r="AO434" s="37"/>
      <c r="AP434" s="37"/>
      <c r="AQ434" s="36">
        <f t="shared" ref="AQ434:AR434" si="1246">SUM(AQ422:AQ433)/12</f>
        <v>0.8461429211</v>
      </c>
      <c r="AR434" s="36">
        <f t="shared" si="1246"/>
        <v>84.61</v>
      </c>
      <c r="AS434" s="36">
        <f>SUM(AS422:AS433)/12*100</f>
        <v>15.38570789</v>
      </c>
      <c r="AT434" s="37"/>
      <c r="AU434" s="37"/>
      <c r="AV434" s="37"/>
      <c r="AW434" s="37"/>
      <c r="AX434" s="37"/>
      <c r="AY434" s="37"/>
      <c r="AZ434" s="36">
        <f t="shared" ref="AZ434:BA434" si="1247">SUM(AZ422:AZ433)/12</f>
        <v>0.8720926829</v>
      </c>
      <c r="BA434" s="36">
        <f t="shared" si="1247"/>
        <v>87.20833333</v>
      </c>
      <c r="BB434" s="36">
        <f>SUM(BB422:BB433)/12*100</f>
        <v>12.79073171</v>
      </c>
      <c r="BC434" s="37"/>
      <c r="BD434" s="37"/>
      <c r="BE434" s="37"/>
      <c r="BF434" s="37"/>
      <c r="BG434" s="37"/>
      <c r="BH434" s="37"/>
      <c r="BI434" s="36">
        <f t="shared" ref="BI434:BJ434" si="1248">SUM(BI422:BI433)/12</f>
        <v>0.8142969763</v>
      </c>
      <c r="BJ434" s="36">
        <f t="shared" si="1248"/>
        <v>81.4275</v>
      </c>
      <c r="BK434" s="36">
        <f>SUM(BK422:BK433)/12*100</f>
        <v>18.57030237</v>
      </c>
      <c r="BL434" s="37"/>
      <c r="BM434" s="37"/>
      <c r="BN434" s="37"/>
      <c r="BO434" s="37"/>
      <c r="BP434" s="37"/>
      <c r="BQ434" s="37"/>
      <c r="BR434" s="36">
        <f t="shared" ref="BR434:BS434" si="1249">SUM(BR422:BR433)/12</f>
        <v>0.7674426306</v>
      </c>
      <c r="BS434" s="36">
        <f t="shared" si="1249"/>
        <v>76.74166667</v>
      </c>
      <c r="BT434" s="36">
        <f>SUM(BT422:BT433)/12*100</f>
        <v>23.25573694</v>
      </c>
      <c r="BU434" s="37"/>
      <c r="BV434" s="37"/>
      <c r="BW434" s="37"/>
      <c r="BX434" s="37"/>
      <c r="BY434" s="37"/>
      <c r="BZ434" s="37"/>
      <c r="CA434" s="36">
        <f t="shared" ref="CA434:CB434" si="1250">SUM(CA422:CA433)/12</f>
        <v>0.8226395476</v>
      </c>
      <c r="CB434" s="36">
        <f t="shared" si="1250"/>
        <v>82.25833333</v>
      </c>
      <c r="CC434" s="36">
        <f>SUM(CC422:CC433)/12*100</f>
        <v>17.73604524</v>
      </c>
      <c r="CD434" s="37"/>
      <c r="CE434" s="37"/>
      <c r="CF434" s="37"/>
      <c r="CG434" s="37"/>
      <c r="CH434" s="37"/>
      <c r="CI434" s="37"/>
      <c r="CJ434" s="36">
        <f t="shared" ref="CJ434:CK434" si="1251">SUM(CJ422:CJ433)/12</f>
        <v>0.7868677185</v>
      </c>
      <c r="CK434" s="36">
        <f t="shared" si="1251"/>
        <v>78.69166667</v>
      </c>
      <c r="CL434" s="36">
        <f>SUM(CL422:CL433)/12*100</f>
        <v>21.31322815</v>
      </c>
    </row>
    <row r="435" ht="16.5" customHeight="1">
      <c r="A435" s="38" t="s">
        <v>26</v>
      </c>
      <c r="B435" s="39"/>
      <c r="C435" s="39"/>
      <c r="D435" s="39"/>
      <c r="E435" s="39"/>
      <c r="F435" s="39"/>
      <c r="G435" s="38">
        <f>STDEV(G422:G433)</f>
        <v>0.2860441795</v>
      </c>
      <c r="H435" s="38"/>
      <c r="I435" s="38">
        <f>STDEV(I422:I433)</f>
        <v>0.1674976788</v>
      </c>
      <c r="J435" s="39"/>
      <c r="K435" s="39"/>
      <c r="L435" s="39"/>
      <c r="M435" s="39"/>
      <c r="N435" s="39"/>
      <c r="O435" s="39"/>
      <c r="P435" s="38">
        <f>STDEV(P422:P433)</f>
        <v>0.2924745486</v>
      </c>
      <c r="Q435" s="38"/>
      <c r="R435" s="38">
        <f>STDEV(R422:R433)</f>
        <v>0.2924745486</v>
      </c>
      <c r="S435" s="39"/>
      <c r="T435" s="39"/>
      <c r="U435" s="39"/>
      <c r="V435" s="39"/>
      <c r="W435" s="39"/>
      <c r="X435" s="39"/>
      <c r="Y435" s="38">
        <f>STDEV(Y422:Y433)</f>
        <v>0.2839390523</v>
      </c>
      <c r="Z435" s="38"/>
      <c r="AA435" s="38">
        <f>STDEV(AA422:AA433)</f>
        <v>0.2839390523</v>
      </c>
      <c r="AB435" s="39"/>
      <c r="AC435" s="39"/>
      <c r="AD435" s="39"/>
      <c r="AE435" s="39"/>
      <c r="AF435" s="39"/>
      <c r="AG435" s="39"/>
      <c r="AH435" s="38">
        <f>STDEV(AH422:AH433)</f>
        <v>0.0606216756</v>
      </c>
      <c r="AI435" s="38"/>
      <c r="AJ435" s="38">
        <f>STDEV(AJ422:AJ433)</f>
        <v>0.0606216756</v>
      </c>
      <c r="AK435" s="39"/>
      <c r="AL435" s="39"/>
      <c r="AM435" s="39"/>
      <c r="AN435" s="39"/>
      <c r="AO435" s="39"/>
      <c r="AP435" s="39"/>
      <c r="AQ435" s="38">
        <f>STDEV(AQ422:AQ433)</f>
        <v>0.1407432632</v>
      </c>
      <c r="AR435" s="38"/>
      <c r="AS435" s="38">
        <f>STDEV(AS422:AS433)</f>
        <v>0.1407432632</v>
      </c>
      <c r="AT435" s="39"/>
      <c r="AU435" s="39"/>
      <c r="AV435" s="39"/>
      <c r="AW435" s="39"/>
      <c r="AX435" s="39"/>
      <c r="AY435" s="39"/>
      <c r="AZ435" s="38">
        <f>STDEV(AZ422:AZ433)</f>
        <v>0.08585859852</v>
      </c>
      <c r="BA435" s="38"/>
      <c r="BB435" s="38">
        <f>STDEV(BB422:BB433)</f>
        <v>0.08585859852</v>
      </c>
      <c r="BC435" s="39"/>
      <c r="BD435" s="39"/>
      <c r="BE435" s="39"/>
      <c r="BF435" s="39"/>
      <c r="BG435" s="39"/>
      <c r="BH435" s="39"/>
      <c r="BI435" s="38">
        <f>STDEV(BI422:BI433)</f>
        <v>0.1691600836</v>
      </c>
      <c r="BJ435" s="38"/>
      <c r="BK435" s="38">
        <f>STDEV(BK422:BK433)</f>
        <v>0.1691600836</v>
      </c>
      <c r="BL435" s="39"/>
      <c r="BM435" s="39"/>
      <c r="BN435" s="39"/>
      <c r="BO435" s="39"/>
      <c r="BP435" s="39"/>
      <c r="BQ435" s="39"/>
      <c r="BR435" s="38">
        <f>STDEV(BR422:BR433)</f>
        <v>0.2533356106</v>
      </c>
      <c r="BS435" s="38"/>
      <c r="BT435" s="38">
        <f>STDEV(BT422:BT433)</f>
        <v>0.2533356106</v>
      </c>
      <c r="BU435" s="39"/>
      <c r="BV435" s="39"/>
      <c r="BW435" s="39"/>
      <c r="BX435" s="39"/>
      <c r="BY435" s="39"/>
      <c r="BZ435" s="39"/>
      <c r="CA435" s="38">
        <f>STDEV(CA422:CA433)</f>
        <v>0.07545584495</v>
      </c>
      <c r="CB435" s="38"/>
      <c r="CC435" s="38">
        <f>STDEV(CC422:CC433)</f>
        <v>0.07545584495</v>
      </c>
      <c r="CD435" s="39"/>
      <c r="CE435" s="39"/>
      <c r="CF435" s="39"/>
      <c r="CG435" s="39"/>
      <c r="CH435" s="39"/>
      <c r="CI435" s="39"/>
      <c r="CJ435" s="38">
        <f>STDEV(CJ422:CJ433)</f>
        <v>0.2320337161</v>
      </c>
      <c r="CK435" s="38"/>
      <c r="CL435" s="38">
        <f>STDEV(CL422:CL433)</f>
        <v>0.2320337161</v>
      </c>
    </row>
    <row r="436" ht="16.5" customHeight="1">
      <c r="A436" s="40" t="s">
        <v>27</v>
      </c>
      <c r="B436" s="41"/>
      <c r="C436" s="41"/>
      <c r="D436" s="41"/>
      <c r="E436" s="41"/>
      <c r="F436" s="41"/>
      <c r="G436" s="40">
        <f>VAR(G422:G433)</f>
        <v>0.08182127264</v>
      </c>
      <c r="H436" s="40"/>
      <c r="I436" s="40">
        <f>VAR(I422:I433)</f>
        <v>0.0280554724</v>
      </c>
      <c r="J436" s="41"/>
      <c r="K436" s="41"/>
      <c r="L436" s="41"/>
      <c r="M436" s="41"/>
      <c r="N436" s="41"/>
      <c r="O436" s="41"/>
      <c r="P436" s="40">
        <f>VAR(P422:P433)</f>
        <v>0.0855413616</v>
      </c>
      <c r="Q436" s="41"/>
      <c r="R436" s="40">
        <f>VAR(R422:R433)</f>
        <v>0.0855413616</v>
      </c>
      <c r="S436" s="41"/>
      <c r="T436" s="41"/>
      <c r="U436" s="41"/>
      <c r="V436" s="41"/>
      <c r="W436" s="41"/>
      <c r="X436" s="41"/>
      <c r="Y436" s="40">
        <f>VAR(Y422:Y433)</f>
        <v>0.08062138539</v>
      </c>
      <c r="Z436" s="41"/>
      <c r="AA436" s="40">
        <f>VAR(AA422:AA433)</f>
        <v>0.08062138539</v>
      </c>
      <c r="AB436" s="41"/>
      <c r="AC436" s="41"/>
      <c r="AD436" s="41"/>
      <c r="AE436" s="41"/>
      <c r="AF436" s="41"/>
      <c r="AG436" s="41"/>
      <c r="AH436" s="40">
        <f>VAR(AH422:AH433)</f>
        <v>0.003674987553</v>
      </c>
      <c r="AI436" s="41"/>
      <c r="AJ436" s="40">
        <f>VAR(AJ422:AJ433)</f>
        <v>0.003674987553</v>
      </c>
      <c r="AK436" s="41"/>
      <c r="AL436" s="41"/>
      <c r="AM436" s="41"/>
      <c r="AN436" s="41"/>
      <c r="AO436" s="41"/>
      <c r="AP436" s="41"/>
      <c r="AQ436" s="40">
        <f>VAR(AQ422:AQ433)</f>
        <v>0.01980866614</v>
      </c>
      <c r="AR436" s="41"/>
      <c r="AS436" s="40">
        <f>VAR(AS422:AS433)</f>
        <v>0.01980866614</v>
      </c>
      <c r="AT436" s="41"/>
      <c r="AU436" s="41"/>
      <c r="AV436" s="41"/>
      <c r="AW436" s="41"/>
      <c r="AX436" s="41"/>
      <c r="AY436" s="41"/>
      <c r="AZ436" s="40">
        <f>VAR(AZ422:AZ433)</f>
        <v>0.00737169894</v>
      </c>
      <c r="BA436" s="41"/>
      <c r="BB436" s="40">
        <f>VAR(BB422:BB433)</f>
        <v>0.00737169894</v>
      </c>
      <c r="BC436" s="41"/>
      <c r="BD436" s="41"/>
      <c r="BE436" s="41"/>
      <c r="BF436" s="41"/>
      <c r="BG436" s="41"/>
      <c r="BH436" s="41"/>
      <c r="BI436" s="40">
        <f>VAR(BI422:BI433)</f>
        <v>0.02861513387</v>
      </c>
      <c r="BJ436" s="41"/>
      <c r="BK436" s="40">
        <f>VAR(BK422:BK433)</f>
        <v>0.02861513387</v>
      </c>
      <c r="BL436" s="41"/>
      <c r="BM436" s="41"/>
      <c r="BN436" s="41"/>
      <c r="BO436" s="41"/>
      <c r="BP436" s="41"/>
      <c r="BQ436" s="41"/>
      <c r="BR436" s="40">
        <f>VAR(BR422:BR433)</f>
        <v>0.06417893159</v>
      </c>
      <c r="BS436" s="41"/>
      <c r="BT436" s="40">
        <f>VAR(BT422:BT433)</f>
        <v>0.06417893159</v>
      </c>
      <c r="BU436" s="41"/>
      <c r="BV436" s="41"/>
      <c r="BW436" s="41"/>
      <c r="BX436" s="41"/>
      <c r="BY436" s="41"/>
      <c r="BZ436" s="41"/>
      <c r="CA436" s="40">
        <f>VAR(CA422:CA433)</f>
        <v>0.005693584537</v>
      </c>
      <c r="CB436" s="41"/>
      <c r="CC436" s="40">
        <f>VAR(CC422:CC433)</f>
        <v>0.005693584537</v>
      </c>
      <c r="CD436" s="41"/>
      <c r="CE436" s="41"/>
      <c r="CF436" s="41"/>
      <c r="CG436" s="41"/>
      <c r="CH436" s="41"/>
      <c r="CI436" s="41"/>
      <c r="CJ436" s="40">
        <f>VAR(CJ422:CJ433)</f>
        <v>0.0538396454</v>
      </c>
      <c r="CK436" s="41"/>
      <c r="CL436" s="40">
        <f>VAR(CL422:CL433)</f>
        <v>0.0538396454</v>
      </c>
    </row>
    <row r="437" ht="16.5" customHeight="1">
      <c r="A437" s="23"/>
      <c r="B437" s="23">
        <v>0.0</v>
      </c>
      <c r="C437" s="23">
        <v>8.0</v>
      </c>
      <c r="D437" s="23">
        <f t="shared" ref="D437:D448" si="1252">F437-E437</f>
        <v>4</v>
      </c>
      <c r="E437" s="23">
        <v>18.0</v>
      </c>
      <c r="F437" s="23">
        <v>22.0</v>
      </c>
      <c r="G437" s="23">
        <f t="shared" ref="G437:G443" si="1253">E437/F437</f>
        <v>0.8181818182</v>
      </c>
      <c r="H437" s="23">
        <v>81.8</v>
      </c>
      <c r="I437" s="23">
        <f t="shared" ref="I437:I443" si="1254">D437/F437</f>
        <v>0.1818181818</v>
      </c>
      <c r="J437" s="24"/>
      <c r="K437" s="24">
        <v>0.0</v>
      </c>
      <c r="L437" s="24">
        <v>7.0</v>
      </c>
      <c r="M437" s="24">
        <f t="shared" ref="M437:M448" si="1255">O437-N437</f>
        <v>1</v>
      </c>
      <c r="N437" s="24">
        <v>29.0</v>
      </c>
      <c r="O437" s="24">
        <v>30.0</v>
      </c>
      <c r="P437" s="24">
        <f t="shared" ref="P437:P443" si="1256">N437/O437</f>
        <v>0.9666666667</v>
      </c>
      <c r="Q437" s="24">
        <v>96.7</v>
      </c>
      <c r="R437" s="24">
        <f t="shared" ref="R437:R443" si="1257">M437/O437</f>
        <v>0.03333333333</v>
      </c>
      <c r="S437" s="49"/>
      <c r="T437" s="49">
        <v>0.0</v>
      </c>
      <c r="U437" s="49">
        <v>4.0</v>
      </c>
      <c r="V437" s="49">
        <f t="shared" ref="V437:V445" si="1258">X437-W437</f>
        <v>2</v>
      </c>
      <c r="W437" s="49">
        <v>88.0</v>
      </c>
      <c r="X437" s="49">
        <v>90.0</v>
      </c>
      <c r="Y437" s="49">
        <f t="shared" ref="Y437:Y448" si="1259">W437/X437</f>
        <v>0.9777777778</v>
      </c>
      <c r="Z437" s="49">
        <v>97.8</v>
      </c>
      <c r="AA437" s="49">
        <f t="shared" ref="AA437:AA448" si="1260">V437/X437</f>
        <v>0.02222222222</v>
      </c>
      <c r="AB437" s="50"/>
      <c r="AC437" s="50">
        <v>0.0</v>
      </c>
      <c r="AD437" s="50">
        <v>2.0</v>
      </c>
      <c r="AE437" s="50">
        <f t="shared" ref="AE437:AE438" si="1261">AG437-AF437</f>
        <v>7</v>
      </c>
      <c r="AF437" s="50">
        <v>128.0</v>
      </c>
      <c r="AG437" s="50">
        <v>135.0</v>
      </c>
      <c r="AH437" s="50">
        <f t="shared" ref="AH437:AH448" si="1262">AF437/AG437</f>
        <v>0.9481481481</v>
      </c>
      <c r="AI437" s="50">
        <v>94.8</v>
      </c>
      <c r="AJ437" s="50">
        <f t="shared" ref="AJ437:AJ448" si="1263">AE437/AG437</f>
        <v>0.05185185185</v>
      </c>
      <c r="AK437" s="27"/>
      <c r="AL437" s="27">
        <v>0.0</v>
      </c>
      <c r="AM437" s="27">
        <v>0.0</v>
      </c>
      <c r="AN437" s="27">
        <f>AP437-AO437</f>
        <v>0</v>
      </c>
      <c r="AO437" s="27">
        <v>106.0</v>
      </c>
      <c r="AP437" s="27">
        <v>106.0</v>
      </c>
      <c r="AQ437" s="27">
        <f t="shared" ref="AQ437:AQ448" si="1264">AO437/AP437</f>
        <v>1</v>
      </c>
      <c r="AR437" s="27">
        <v>100.0</v>
      </c>
      <c r="AS437" s="27">
        <f t="shared" ref="AS437:AS448" si="1265">AN437/AP437</f>
        <v>0</v>
      </c>
      <c r="AT437" s="28"/>
      <c r="AU437" s="28">
        <v>0.0</v>
      </c>
      <c r="AV437" s="28">
        <v>5.0</v>
      </c>
      <c r="AW437" s="28">
        <f t="shared" ref="AW437:AW448" si="1266">AY437-AX437</f>
        <v>10</v>
      </c>
      <c r="AX437" s="28">
        <v>102.0</v>
      </c>
      <c r="AY437" s="28">
        <v>112.0</v>
      </c>
      <c r="AZ437" s="28">
        <f t="shared" ref="AZ437:AZ448" si="1267">AX437/AY437</f>
        <v>0.9107142857</v>
      </c>
      <c r="BA437" s="28">
        <v>91.1</v>
      </c>
      <c r="BB437" s="28">
        <f t="shared" ref="BB437:BB448" si="1268">AW437/AY437</f>
        <v>0.08928571429</v>
      </c>
      <c r="BC437" s="29"/>
      <c r="BD437" s="29">
        <v>0.0</v>
      </c>
      <c r="BE437" s="29">
        <v>0.0</v>
      </c>
      <c r="BF437" s="29">
        <v>1.0</v>
      </c>
      <c r="BG437" s="29">
        <v>0.0</v>
      </c>
      <c r="BH437" s="29">
        <v>1.0</v>
      </c>
      <c r="BI437" s="29">
        <f t="shared" ref="BI437:BI448" si="1269">BG437/BH437</f>
        <v>0</v>
      </c>
      <c r="BJ437" s="29">
        <v>0.0</v>
      </c>
      <c r="BK437" s="29">
        <f t="shared" ref="BK437:BK448" si="1270">BF437/BH437</f>
        <v>1</v>
      </c>
      <c r="BL437" s="30"/>
      <c r="BM437" s="30">
        <v>0.0</v>
      </c>
      <c r="BN437" s="30">
        <v>8.0</v>
      </c>
      <c r="BO437" s="30">
        <f t="shared" ref="BO437:BO448" si="1271">BQ437-BP437</f>
        <v>20</v>
      </c>
      <c r="BP437" s="30">
        <v>87.0</v>
      </c>
      <c r="BQ437" s="30">
        <v>107.0</v>
      </c>
      <c r="BR437" s="30">
        <f t="shared" ref="BR437:BR448" si="1272">BP437/BQ437</f>
        <v>0.8130841121</v>
      </c>
      <c r="BS437" s="30">
        <v>81.3</v>
      </c>
      <c r="BT437" s="30">
        <f t="shared" ref="BT437:BT448" si="1273">BO437/BQ437</f>
        <v>0.1869158879</v>
      </c>
      <c r="BU437" s="31"/>
      <c r="BV437" s="31">
        <v>0.0</v>
      </c>
      <c r="BW437" s="31">
        <v>8.0</v>
      </c>
      <c r="BX437" s="31">
        <f t="shared" ref="BX437:BX448" si="1274">BZ437-BY437</f>
        <v>24</v>
      </c>
      <c r="BY437" s="31">
        <v>104.0</v>
      </c>
      <c r="BZ437" s="31">
        <v>128.0</v>
      </c>
      <c r="CA437" s="31">
        <f t="shared" ref="CA437:CA448" si="1275">BY437/BZ437</f>
        <v>0.8125</v>
      </c>
      <c r="CB437" s="31">
        <v>81.2</v>
      </c>
      <c r="CC437" s="31">
        <f t="shared" ref="CC437:CC448" si="1276">BX437/BZ437</f>
        <v>0.1875</v>
      </c>
      <c r="CD437" s="42"/>
      <c r="CE437" s="42">
        <v>0.0</v>
      </c>
      <c r="CF437" s="42">
        <v>4.0</v>
      </c>
      <c r="CG437" s="42">
        <f t="shared" ref="CG437:CG445" si="1277">CI437-CH437</f>
        <v>31</v>
      </c>
      <c r="CH437" s="42">
        <v>250.0</v>
      </c>
      <c r="CI437" s="42">
        <v>281.0</v>
      </c>
      <c r="CJ437" s="42">
        <f t="shared" ref="CJ437:CJ448" si="1278">CH437/CI437</f>
        <v>0.8896797153</v>
      </c>
      <c r="CK437" s="42">
        <v>89.0</v>
      </c>
      <c r="CL437" s="42">
        <f t="shared" ref="CL437:CL448" si="1279">CG437/CI437</f>
        <v>0.1103202847</v>
      </c>
    </row>
    <row r="438" ht="16.5" customHeight="1">
      <c r="A438" s="23"/>
      <c r="B438" s="23">
        <v>1.0</v>
      </c>
      <c r="C438" s="23">
        <v>2.0</v>
      </c>
      <c r="D438" s="23">
        <f t="shared" si="1252"/>
        <v>2</v>
      </c>
      <c r="E438" s="23">
        <v>40.0</v>
      </c>
      <c r="F438" s="23">
        <v>42.0</v>
      </c>
      <c r="G438" s="23">
        <f t="shared" si="1253"/>
        <v>0.9523809524</v>
      </c>
      <c r="H438" s="23">
        <v>95.2</v>
      </c>
      <c r="I438" s="23">
        <f t="shared" si="1254"/>
        <v>0.04761904762</v>
      </c>
      <c r="J438" s="24"/>
      <c r="K438" s="24">
        <v>1.0</v>
      </c>
      <c r="L438" s="24">
        <v>3.0</v>
      </c>
      <c r="M438" s="24">
        <f t="shared" si="1255"/>
        <v>1</v>
      </c>
      <c r="N438" s="24">
        <v>72.0</v>
      </c>
      <c r="O438" s="24">
        <v>73.0</v>
      </c>
      <c r="P438" s="24">
        <f t="shared" si="1256"/>
        <v>0.9863013699</v>
      </c>
      <c r="Q438" s="24">
        <v>98.6</v>
      </c>
      <c r="R438" s="24">
        <f t="shared" si="1257"/>
        <v>0.01369863014</v>
      </c>
      <c r="S438" s="49"/>
      <c r="T438" s="49">
        <v>1.0</v>
      </c>
      <c r="U438" s="49">
        <v>3.0</v>
      </c>
      <c r="V438" s="49">
        <f t="shared" si="1258"/>
        <v>2</v>
      </c>
      <c r="W438" s="49">
        <v>99.0</v>
      </c>
      <c r="X438" s="49">
        <v>101.0</v>
      </c>
      <c r="Y438" s="49">
        <f t="shared" si="1259"/>
        <v>0.9801980198</v>
      </c>
      <c r="Z438" s="49">
        <v>98.0</v>
      </c>
      <c r="AA438" s="49">
        <f t="shared" si="1260"/>
        <v>0.0198019802</v>
      </c>
      <c r="AB438" s="50"/>
      <c r="AC438" s="50">
        <v>1.0</v>
      </c>
      <c r="AD438" s="50">
        <v>8.0</v>
      </c>
      <c r="AE438" s="50">
        <f t="shared" si="1261"/>
        <v>4</v>
      </c>
      <c r="AF438" s="50">
        <v>44.0</v>
      </c>
      <c r="AG438" s="50">
        <v>48.0</v>
      </c>
      <c r="AH438" s="50">
        <f t="shared" si="1262"/>
        <v>0.9166666667</v>
      </c>
      <c r="AI438" s="50">
        <v>91.7</v>
      </c>
      <c r="AJ438" s="50">
        <f t="shared" si="1263"/>
        <v>0.08333333333</v>
      </c>
      <c r="AK438" s="27"/>
      <c r="AL438" s="27">
        <v>1.0</v>
      </c>
      <c r="AM438" s="27">
        <v>0.0</v>
      </c>
      <c r="AN438" s="27">
        <v>79.0</v>
      </c>
      <c r="AO438" s="27">
        <v>13.0</v>
      </c>
      <c r="AP438" s="27">
        <v>92.0</v>
      </c>
      <c r="AQ438" s="27">
        <f t="shared" si="1264"/>
        <v>0.1413043478</v>
      </c>
      <c r="AR438" s="27">
        <v>14.13</v>
      </c>
      <c r="AS438" s="27">
        <f t="shared" si="1265"/>
        <v>0.8586956522</v>
      </c>
      <c r="AT438" s="28"/>
      <c r="AU438" s="28">
        <v>1.0</v>
      </c>
      <c r="AV438" s="28">
        <v>7.0</v>
      </c>
      <c r="AW438" s="28">
        <f t="shared" si="1266"/>
        <v>9</v>
      </c>
      <c r="AX438" s="28">
        <v>57.0</v>
      </c>
      <c r="AY438" s="28">
        <v>66.0</v>
      </c>
      <c r="AZ438" s="28">
        <f t="shared" si="1267"/>
        <v>0.8636363636</v>
      </c>
      <c r="BA438" s="28">
        <v>86.4</v>
      </c>
      <c r="BB438" s="28">
        <f t="shared" si="1268"/>
        <v>0.1363636364</v>
      </c>
      <c r="BC438" s="29"/>
      <c r="BD438" s="29">
        <v>1.0</v>
      </c>
      <c r="BE438" s="29">
        <v>1.0</v>
      </c>
      <c r="BF438" s="29">
        <f t="shared" ref="BF438:BF448" si="1280">BH438-BG438</f>
        <v>20</v>
      </c>
      <c r="BG438" s="29">
        <v>166.0</v>
      </c>
      <c r="BH438" s="29">
        <v>186.0</v>
      </c>
      <c r="BI438" s="29">
        <f t="shared" si="1269"/>
        <v>0.8924731183</v>
      </c>
      <c r="BJ438" s="29">
        <v>89.2</v>
      </c>
      <c r="BK438" s="29">
        <f t="shared" si="1270"/>
        <v>0.1075268817</v>
      </c>
      <c r="BL438" s="30"/>
      <c r="BM438" s="30">
        <v>1.0</v>
      </c>
      <c r="BN438" s="30">
        <v>2.0</v>
      </c>
      <c r="BO438" s="30">
        <f t="shared" si="1271"/>
        <v>21</v>
      </c>
      <c r="BP438" s="30">
        <v>205.0</v>
      </c>
      <c r="BQ438" s="30">
        <v>226.0</v>
      </c>
      <c r="BR438" s="30">
        <f t="shared" si="1272"/>
        <v>0.907079646</v>
      </c>
      <c r="BS438" s="30">
        <v>90.7</v>
      </c>
      <c r="BT438" s="30">
        <f t="shared" si="1273"/>
        <v>0.09292035398</v>
      </c>
      <c r="BU438" s="31"/>
      <c r="BV438" s="31">
        <v>1.0</v>
      </c>
      <c r="BW438" s="31">
        <v>3.0</v>
      </c>
      <c r="BX438" s="31">
        <f t="shared" si="1274"/>
        <v>24</v>
      </c>
      <c r="BY438" s="31">
        <v>196.0</v>
      </c>
      <c r="BZ438" s="31">
        <v>220.0</v>
      </c>
      <c r="CA438" s="31">
        <f t="shared" si="1275"/>
        <v>0.8909090909</v>
      </c>
      <c r="CB438" s="31">
        <v>89.1</v>
      </c>
      <c r="CC438" s="31">
        <f t="shared" si="1276"/>
        <v>0.1090909091</v>
      </c>
      <c r="CD438" s="42"/>
      <c r="CE438" s="42">
        <v>1.0</v>
      </c>
      <c r="CF438" s="42">
        <v>8.0</v>
      </c>
      <c r="CG438" s="42">
        <f t="shared" si="1277"/>
        <v>23</v>
      </c>
      <c r="CH438" s="42">
        <v>129.0</v>
      </c>
      <c r="CI438" s="42">
        <v>152.0</v>
      </c>
      <c r="CJ438" s="42">
        <f t="shared" si="1278"/>
        <v>0.8486842105</v>
      </c>
      <c r="CK438" s="42">
        <v>84.9</v>
      </c>
      <c r="CL438" s="42">
        <f t="shared" si="1279"/>
        <v>0.1513157895</v>
      </c>
    </row>
    <row r="439" ht="16.5" customHeight="1">
      <c r="A439" s="23"/>
      <c r="B439" s="23">
        <v>2.0</v>
      </c>
      <c r="C439" s="23">
        <v>1.0</v>
      </c>
      <c r="D439" s="23">
        <f t="shared" si="1252"/>
        <v>3</v>
      </c>
      <c r="E439" s="23">
        <v>40.0</v>
      </c>
      <c r="F439" s="23">
        <v>43.0</v>
      </c>
      <c r="G439" s="23">
        <f t="shared" si="1253"/>
        <v>0.9302325581</v>
      </c>
      <c r="H439" s="23">
        <v>93.0</v>
      </c>
      <c r="I439" s="23">
        <f t="shared" si="1254"/>
        <v>0.06976744186</v>
      </c>
      <c r="J439" s="24"/>
      <c r="K439" s="24">
        <v>2.0</v>
      </c>
      <c r="L439" s="24">
        <v>1.0</v>
      </c>
      <c r="M439" s="24">
        <f t="shared" si="1255"/>
        <v>4</v>
      </c>
      <c r="N439" s="24">
        <v>78.0</v>
      </c>
      <c r="O439" s="24">
        <v>82.0</v>
      </c>
      <c r="P439" s="24">
        <f t="shared" si="1256"/>
        <v>0.9512195122</v>
      </c>
      <c r="Q439" s="24">
        <v>95.1</v>
      </c>
      <c r="R439" s="24">
        <f t="shared" si="1257"/>
        <v>0.0487804878</v>
      </c>
      <c r="S439" s="49"/>
      <c r="T439" s="49">
        <v>2.0</v>
      </c>
      <c r="U439" s="49">
        <v>1.0</v>
      </c>
      <c r="V439" s="49">
        <f t="shared" si="1258"/>
        <v>6</v>
      </c>
      <c r="W439" s="49">
        <v>109.0</v>
      </c>
      <c r="X439" s="49">
        <v>115.0</v>
      </c>
      <c r="Y439" s="49">
        <f t="shared" si="1259"/>
        <v>0.947826087</v>
      </c>
      <c r="Z439" s="49">
        <v>94.8</v>
      </c>
      <c r="AA439" s="49">
        <f t="shared" si="1260"/>
        <v>0.05217391304</v>
      </c>
      <c r="AB439" s="50"/>
      <c r="AC439" s="50">
        <v>2.0</v>
      </c>
      <c r="AD439" s="50">
        <v>2.0</v>
      </c>
      <c r="AE439" s="50">
        <v>5.0</v>
      </c>
      <c r="AF439" s="50">
        <v>0.0</v>
      </c>
      <c r="AG439" s="50">
        <v>5.0</v>
      </c>
      <c r="AH439" s="50">
        <f t="shared" si="1262"/>
        <v>0</v>
      </c>
      <c r="AI439" s="50">
        <v>0.0</v>
      </c>
      <c r="AJ439" s="50">
        <f t="shared" si="1263"/>
        <v>1</v>
      </c>
      <c r="AK439" s="27"/>
      <c r="AL439" s="27">
        <v>2.0</v>
      </c>
      <c r="AM439" s="27">
        <v>7.0</v>
      </c>
      <c r="AN439" s="27">
        <f t="shared" ref="AN439:AN448" si="1281">AP439-AO439</f>
        <v>9</v>
      </c>
      <c r="AO439" s="27">
        <v>71.0</v>
      </c>
      <c r="AP439" s="27">
        <v>80.0</v>
      </c>
      <c r="AQ439" s="27">
        <f t="shared" si="1264"/>
        <v>0.8875</v>
      </c>
      <c r="AR439" s="27">
        <v>88.8</v>
      </c>
      <c r="AS439" s="27">
        <f t="shared" si="1265"/>
        <v>0.1125</v>
      </c>
      <c r="AT439" s="28"/>
      <c r="AU439" s="28">
        <v>2.0</v>
      </c>
      <c r="AV439" s="28">
        <v>9.0</v>
      </c>
      <c r="AW439" s="28">
        <f t="shared" si="1266"/>
        <v>20</v>
      </c>
      <c r="AX439" s="28">
        <v>57.0</v>
      </c>
      <c r="AY439" s="28">
        <v>77.0</v>
      </c>
      <c r="AZ439" s="28">
        <f t="shared" si="1267"/>
        <v>0.7402597403</v>
      </c>
      <c r="BA439" s="28">
        <v>74.0</v>
      </c>
      <c r="BB439" s="28">
        <f t="shared" si="1268"/>
        <v>0.2597402597</v>
      </c>
      <c r="BC439" s="29"/>
      <c r="BD439" s="29">
        <v>2.0</v>
      </c>
      <c r="BE439" s="29">
        <v>3.0</v>
      </c>
      <c r="BF439" s="29">
        <f t="shared" si="1280"/>
        <v>11</v>
      </c>
      <c r="BG439" s="29">
        <v>147.0</v>
      </c>
      <c r="BH439" s="29">
        <v>158.0</v>
      </c>
      <c r="BI439" s="29">
        <f t="shared" si="1269"/>
        <v>0.9303797468</v>
      </c>
      <c r="BJ439" s="29">
        <v>93.0</v>
      </c>
      <c r="BK439" s="29">
        <f t="shared" si="1270"/>
        <v>0.06962025316</v>
      </c>
      <c r="BL439" s="30"/>
      <c r="BM439" s="30">
        <v>2.0</v>
      </c>
      <c r="BN439" s="30">
        <v>10.0</v>
      </c>
      <c r="BO439" s="30">
        <f t="shared" si="1271"/>
        <v>24</v>
      </c>
      <c r="BP439" s="30">
        <v>56.0</v>
      </c>
      <c r="BQ439" s="30">
        <v>80.0</v>
      </c>
      <c r="BR439" s="30">
        <f t="shared" si="1272"/>
        <v>0.7</v>
      </c>
      <c r="BS439" s="30">
        <v>70.0</v>
      </c>
      <c r="BT439" s="30">
        <f t="shared" si="1273"/>
        <v>0.3</v>
      </c>
      <c r="BU439" s="31"/>
      <c r="BV439" s="31">
        <v>2.0</v>
      </c>
      <c r="BW439" s="31">
        <v>4.0</v>
      </c>
      <c r="BX439" s="31">
        <f t="shared" si="1274"/>
        <v>26</v>
      </c>
      <c r="BY439" s="31">
        <v>166.0</v>
      </c>
      <c r="BZ439" s="31">
        <v>192.0</v>
      </c>
      <c r="CA439" s="31">
        <f t="shared" si="1275"/>
        <v>0.8645833333</v>
      </c>
      <c r="CB439" s="31">
        <v>86.5</v>
      </c>
      <c r="CC439" s="31">
        <f t="shared" si="1276"/>
        <v>0.1354166667</v>
      </c>
      <c r="CD439" s="42"/>
      <c r="CE439" s="42">
        <v>2.0</v>
      </c>
      <c r="CF439" s="42">
        <v>6.0</v>
      </c>
      <c r="CG439" s="42">
        <f t="shared" si="1277"/>
        <v>32</v>
      </c>
      <c r="CH439" s="42">
        <v>198.0</v>
      </c>
      <c r="CI439" s="42">
        <v>230.0</v>
      </c>
      <c r="CJ439" s="42">
        <f t="shared" si="1278"/>
        <v>0.8608695652</v>
      </c>
      <c r="CK439" s="42">
        <v>86.1</v>
      </c>
      <c r="CL439" s="42">
        <f t="shared" si="1279"/>
        <v>0.1391304348</v>
      </c>
    </row>
    <row r="440" ht="16.5" customHeight="1">
      <c r="A440" s="23"/>
      <c r="B440" s="23">
        <v>3.0</v>
      </c>
      <c r="C440" s="23">
        <v>9.0</v>
      </c>
      <c r="D440" s="23">
        <f t="shared" si="1252"/>
        <v>1</v>
      </c>
      <c r="E440" s="23">
        <v>17.0</v>
      </c>
      <c r="F440" s="23">
        <v>18.0</v>
      </c>
      <c r="G440" s="23">
        <f t="shared" si="1253"/>
        <v>0.9444444444</v>
      </c>
      <c r="H440" s="23">
        <v>94.4</v>
      </c>
      <c r="I440" s="23">
        <f t="shared" si="1254"/>
        <v>0.05555555556</v>
      </c>
      <c r="J440" s="24"/>
      <c r="K440" s="24">
        <v>3.0</v>
      </c>
      <c r="L440" s="24">
        <v>2.0</v>
      </c>
      <c r="M440" s="24">
        <f t="shared" si="1255"/>
        <v>1</v>
      </c>
      <c r="N440" s="24">
        <v>77.0</v>
      </c>
      <c r="O440" s="24">
        <v>78.0</v>
      </c>
      <c r="P440" s="24">
        <f t="shared" si="1256"/>
        <v>0.9871794872</v>
      </c>
      <c r="Q440" s="24">
        <v>98.7</v>
      </c>
      <c r="R440" s="24">
        <f t="shared" si="1257"/>
        <v>0.01282051282</v>
      </c>
      <c r="S440" s="49"/>
      <c r="T440" s="49">
        <v>3.0</v>
      </c>
      <c r="U440" s="49">
        <v>2.0</v>
      </c>
      <c r="V440" s="49">
        <f t="shared" si="1258"/>
        <v>3</v>
      </c>
      <c r="W440" s="49">
        <v>108.0</v>
      </c>
      <c r="X440" s="49">
        <v>111.0</v>
      </c>
      <c r="Y440" s="49">
        <f t="shared" si="1259"/>
        <v>0.972972973</v>
      </c>
      <c r="Z440" s="49">
        <v>97.3</v>
      </c>
      <c r="AA440" s="49">
        <f t="shared" si="1260"/>
        <v>0.02702702703</v>
      </c>
      <c r="AB440" s="50"/>
      <c r="AC440" s="50">
        <v>3.0</v>
      </c>
      <c r="AD440" s="50">
        <v>3.0</v>
      </c>
      <c r="AE440" s="50">
        <f t="shared" ref="AE440:AE448" si="1282">AG440-AF440</f>
        <v>7</v>
      </c>
      <c r="AF440" s="50">
        <v>114.0</v>
      </c>
      <c r="AG440" s="50">
        <v>121.0</v>
      </c>
      <c r="AH440" s="50">
        <f t="shared" si="1262"/>
        <v>0.9421487603</v>
      </c>
      <c r="AI440" s="50">
        <v>94.2</v>
      </c>
      <c r="AJ440" s="50">
        <f t="shared" si="1263"/>
        <v>0.05785123967</v>
      </c>
      <c r="AK440" s="27"/>
      <c r="AL440" s="27">
        <v>3.0</v>
      </c>
      <c r="AM440" s="27">
        <v>8.0</v>
      </c>
      <c r="AN440" s="27">
        <f t="shared" si="1281"/>
        <v>13</v>
      </c>
      <c r="AO440" s="27">
        <v>64.0</v>
      </c>
      <c r="AP440" s="27">
        <v>77.0</v>
      </c>
      <c r="AQ440" s="27">
        <f t="shared" si="1264"/>
        <v>0.8311688312</v>
      </c>
      <c r="AR440" s="27">
        <v>83.1</v>
      </c>
      <c r="AS440" s="27">
        <f t="shared" si="1265"/>
        <v>0.1688311688</v>
      </c>
      <c r="AT440" s="28"/>
      <c r="AU440" s="28">
        <v>3.0</v>
      </c>
      <c r="AV440" s="28">
        <v>2.0</v>
      </c>
      <c r="AW440" s="28">
        <f t="shared" si="1266"/>
        <v>11</v>
      </c>
      <c r="AX440" s="28">
        <v>149.0</v>
      </c>
      <c r="AY440" s="28">
        <v>160.0</v>
      </c>
      <c r="AZ440" s="28">
        <f t="shared" si="1267"/>
        <v>0.93125</v>
      </c>
      <c r="BA440" s="28">
        <v>93.1</v>
      </c>
      <c r="BB440" s="28">
        <f t="shared" si="1268"/>
        <v>0.06875</v>
      </c>
      <c r="BC440" s="29"/>
      <c r="BD440" s="29">
        <v>3.0</v>
      </c>
      <c r="BE440" s="29">
        <v>9.0</v>
      </c>
      <c r="BF440" s="29">
        <f t="shared" si="1280"/>
        <v>16</v>
      </c>
      <c r="BG440" s="29">
        <v>65.0</v>
      </c>
      <c r="BH440" s="29">
        <v>81.0</v>
      </c>
      <c r="BI440" s="29">
        <f t="shared" si="1269"/>
        <v>0.8024691358</v>
      </c>
      <c r="BJ440" s="29">
        <v>80.2</v>
      </c>
      <c r="BK440" s="29">
        <f t="shared" si="1270"/>
        <v>0.1975308642</v>
      </c>
      <c r="BL440" s="30"/>
      <c r="BM440" s="30">
        <v>3.0</v>
      </c>
      <c r="BN440" s="30">
        <v>1.0</v>
      </c>
      <c r="BO440" s="30">
        <f t="shared" si="1271"/>
        <v>24</v>
      </c>
      <c r="BP440" s="30">
        <v>201.0</v>
      </c>
      <c r="BQ440" s="30">
        <v>225.0</v>
      </c>
      <c r="BR440" s="30">
        <f t="shared" si="1272"/>
        <v>0.8933333333</v>
      </c>
      <c r="BS440" s="30">
        <v>89.3</v>
      </c>
      <c r="BT440" s="30">
        <f t="shared" si="1273"/>
        <v>0.1066666667</v>
      </c>
      <c r="BU440" s="31"/>
      <c r="BV440" s="31">
        <v>3.0</v>
      </c>
      <c r="BW440" s="31">
        <v>11.0</v>
      </c>
      <c r="BX440" s="31">
        <f t="shared" si="1274"/>
        <v>76</v>
      </c>
      <c r="BY440" s="31">
        <v>51.0</v>
      </c>
      <c r="BZ440" s="31">
        <v>127.0</v>
      </c>
      <c r="CA440" s="31">
        <f t="shared" si="1275"/>
        <v>0.4015748031</v>
      </c>
      <c r="CB440" s="31">
        <v>40.2</v>
      </c>
      <c r="CC440" s="31">
        <f t="shared" si="1276"/>
        <v>0.5984251969</v>
      </c>
      <c r="CD440" s="42"/>
      <c r="CE440" s="42">
        <v>3.0</v>
      </c>
      <c r="CF440" s="42">
        <v>1.0</v>
      </c>
      <c r="CG440" s="42">
        <f t="shared" si="1277"/>
        <v>46</v>
      </c>
      <c r="CH440" s="42">
        <v>321.0</v>
      </c>
      <c r="CI440" s="42">
        <v>367.0</v>
      </c>
      <c r="CJ440" s="42">
        <f t="shared" si="1278"/>
        <v>0.8746594005</v>
      </c>
      <c r="CK440" s="42">
        <v>87.5</v>
      </c>
      <c r="CL440" s="42">
        <f t="shared" si="1279"/>
        <v>0.1253405995</v>
      </c>
    </row>
    <row r="441" ht="16.5" customHeight="1">
      <c r="A441" s="23"/>
      <c r="B441" s="23">
        <v>4.0</v>
      </c>
      <c r="C441" s="23">
        <v>0.0</v>
      </c>
      <c r="D441" s="23">
        <f t="shared" si="1252"/>
        <v>1</v>
      </c>
      <c r="E441" s="23">
        <v>44.0</v>
      </c>
      <c r="F441" s="23">
        <v>45.0</v>
      </c>
      <c r="G441" s="23">
        <f t="shared" si="1253"/>
        <v>0.9777777778</v>
      </c>
      <c r="H441" s="23">
        <v>97.8</v>
      </c>
      <c r="I441" s="23">
        <f t="shared" si="1254"/>
        <v>0.02222222222</v>
      </c>
      <c r="J441" s="24"/>
      <c r="K441" s="24">
        <v>4.0</v>
      </c>
      <c r="L441" s="24">
        <v>10.0</v>
      </c>
      <c r="M441" s="24">
        <f t="shared" si="1255"/>
        <v>6</v>
      </c>
      <c r="N441" s="24">
        <v>28.0</v>
      </c>
      <c r="O441" s="24">
        <v>34.0</v>
      </c>
      <c r="P441" s="24">
        <f t="shared" si="1256"/>
        <v>0.8235294118</v>
      </c>
      <c r="Q441" s="24">
        <v>82.4</v>
      </c>
      <c r="R441" s="24">
        <f t="shared" si="1257"/>
        <v>0.1764705882</v>
      </c>
      <c r="S441" s="49"/>
      <c r="T441" s="49">
        <v>4.0</v>
      </c>
      <c r="U441" s="49">
        <v>11.0</v>
      </c>
      <c r="V441" s="49">
        <f t="shared" si="1258"/>
        <v>24</v>
      </c>
      <c r="W441" s="49">
        <v>23.0</v>
      </c>
      <c r="X441" s="49">
        <v>47.0</v>
      </c>
      <c r="Y441" s="49">
        <f t="shared" si="1259"/>
        <v>0.4893617021</v>
      </c>
      <c r="Z441" s="49">
        <v>48.9</v>
      </c>
      <c r="AA441" s="49">
        <f t="shared" si="1260"/>
        <v>0.5106382979</v>
      </c>
      <c r="AB441" s="50"/>
      <c r="AC441" s="50">
        <v>4.0</v>
      </c>
      <c r="AD441" s="50">
        <v>0.0</v>
      </c>
      <c r="AE441" s="50">
        <f t="shared" si="1282"/>
        <v>3</v>
      </c>
      <c r="AF441" s="50">
        <v>126.0</v>
      </c>
      <c r="AG441" s="50">
        <v>129.0</v>
      </c>
      <c r="AH441" s="50">
        <f t="shared" si="1262"/>
        <v>0.976744186</v>
      </c>
      <c r="AI441" s="50">
        <v>97.7</v>
      </c>
      <c r="AJ441" s="50">
        <f t="shared" si="1263"/>
        <v>0.02325581395</v>
      </c>
      <c r="AK441" s="27"/>
      <c r="AL441" s="27">
        <v>4.0</v>
      </c>
      <c r="AM441" s="27">
        <v>5.0</v>
      </c>
      <c r="AN441" s="27">
        <f t="shared" si="1281"/>
        <v>12</v>
      </c>
      <c r="AO441" s="27">
        <v>106.0</v>
      </c>
      <c r="AP441" s="27">
        <v>118.0</v>
      </c>
      <c r="AQ441" s="27">
        <f t="shared" si="1264"/>
        <v>0.8983050847</v>
      </c>
      <c r="AR441" s="27">
        <v>89.8</v>
      </c>
      <c r="AS441" s="27">
        <f t="shared" si="1265"/>
        <v>0.1016949153</v>
      </c>
      <c r="AT441" s="28"/>
      <c r="AU441" s="28">
        <v>4.0</v>
      </c>
      <c r="AV441" s="28">
        <v>0.0</v>
      </c>
      <c r="AW441" s="28">
        <f t="shared" si="1266"/>
        <v>8</v>
      </c>
      <c r="AX441" s="28">
        <v>144.0</v>
      </c>
      <c r="AY441" s="28">
        <v>152.0</v>
      </c>
      <c r="AZ441" s="28">
        <f t="shared" si="1267"/>
        <v>0.9473684211</v>
      </c>
      <c r="BA441" s="28">
        <v>94.7</v>
      </c>
      <c r="BB441" s="28">
        <f t="shared" si="1268"/>
        <v>0.05263157895</v>
      </c>
      <c r="BC441" s="29"/>
      <c r="BD441" s="29">
        <v>4.0</v>
      </c>
      <c r="BE441" s="29">
        <v>2.0</v>
      </c>
      <c r="BF441" s="29">
        <f t="shared" si="1280"/>
        <v>16</v>
      </c>
      <c r="BG441" s="29">
        <v>153.0</v>
      </c>
      <c r="BH441" s="29">
        <v>169.0</v>
      </c>
      <c r="BI441" s="29">
        <f t="shared" si="1269"/>
        <v>0.9053254438</v>
      </c>
      <c r="BJ441" s="29">
        <v>90.5</v>
      </c>
      <c r="BK441" s="29">
        <f t="shared" si="1270"/>
        <v>0.09467455621</v>
      </c>
      <c r="BL441" s="30"/>
      <c r="BM441" s="30">
        <v>4.0</v>
      </c>
      <c r="BN441" s="30">
        <v>11.0</v>
      </c>
      <c r="BO441" s="30">
        <f t="shared" si="1271"/>
        <v>16</v>
      </c>
      <c r="BP441" s="30">
        <v>50.0</v>
      </c>
      <c r="BQ441" s="30">
        <v>66.0</v>
      </c>
      <c r="BR441" s="30">
        <f t="shared" si="1272"/>
        <v>0.7575757576</v>
      </c>
      <c r="BS441" s="30">
        <v>75.8</v>
      </c>
      <c r="BT441" s="30">
        <f t="shared" si="1273"/>
        <v>0.2424242424</v>
      </c>
      <c r="BU441" s="31"/>
      <c r="BV441" s="31">
        <v>4.0</v>
      </c>
      <c r="BW441" s="31">
        <v>7.0</v>
      </c>
      <c r="BX441" s="31">
        <f t="shared" si="1274"/>
        <v>20</v>
      </c>
      <c r="BY441" s="31">
        <v>108.0</v>
      </c>
      <c r="BZ441" s="31">
        <v>128.0</v>
      </c>
      <c r="CA441" s="31">
        <f t="shared" si="1275"/>
        <v>0.84375</v>
      </c>
      <c r="CB441" s="31">
        <v>84.4</v>
      </c>
      <c r="CC441" s="31">
        <f t="shared" si="1276"/>
        <v>0.15625</v>
      </c>
      <c r="CD441" s="42"/>
      <c r="CE441" s="42">
        <v>4.0</v>
      </c>
      <c r="CF441" s="42">
        <v>0.0</v>
      </c>
      <c r="CG441" s="42">
        <f t="shared" si="1277"/>
        <v>33</v>
      </c>
      <c r="CH441" s="42">
        <v>279.0</v>
      </c>
      <c r="CI441" s="42">
        <v>312.0</v>
      </c>
      <c r="CJ441" s="42">
        <f t="shared" si="1278"/>
        <v>0.8942307692</v>
      </c>
      <c r="CK441" s="42">
        <v>89.4</v>
      </c>
      <c r="CL441" s="42">
        <f t="shared" si="1279"/>
        <v>0.1057692308</v>
      </c>
    </row>
    <row r="442" ht="16.5" customHeight="1">
      <c r="A442" s="23"/>
      <c r="B442" s="23">
        <v>5.0</v>
      </c>
      <c r="C442" s="23">
        <v>6.0</v>
      </c>
      <c r="D442" s="23">
        <f t="shared" si="1252"/>
        <v>1</v>
      </c>
      <c r="E442" s="23">
        <v>33.0</v>
      </c>
      <c r="F442" s="23">
        <v>34.0</v>
      </c>
      <c r="G442" s="23">
        <f t="shared" si="1253"/>
        <v>0.9705882353</v>
      </c>
      <c r="H442" s="23">
        <v>97.1</v>
      </c>
      <c r="I442" s="23">
        <f t="shared" si="1254"/>
        <v>0.02941176471</v>
      </c>
      <c r="J442" s="24"/>
      <c r="K442" s="24">
        <v>5.0</v>
      </c>
      <c r="L442" s="24">
        <v>5.0</v>
      </c>
      <c r="M442" s="24">
        <f t="shared" si="1255"/>
        <v>2</v>
      </c>
      <c r="N442" s="24">
        <v>56.0</v>
      </c>
      <c r="O442" s="24">
        <v>58.0</v>
      </c>
      <c r="P442" s="24">
        <f t="shared" si="1256"/>
        <v>0.9655172414</v>
      </c>
      <c r="Q442" s="24">
        <v>96.6</v>
      </c>
      <c r="R442" s="24">
        <f t="shared" si="1257"/>
        <v>0.03448275862</v>
      </c>
      <c r="S442" s="49"/>
      <c r="T442" s="49">
        <v>5.0</v>
      </c>
      <c r="U442" s="49">
        <v>0.0</v>
      </c>
      <c r="V442" s="49">
        <f t="shared" si="1258"/>
        <v>1</v>
      </c>
      <c r="W442" s="49">
        <v>106.0</v>
      </c>
      <c r="X442" s="49">
        <v>107.0</v>
      </c>
      <c r="Y442" s="49">
        <f t="shared" si="1259"/>
        <v>0.9906542056</v>
      </c>
      <c r="Z442" s="49">
        <v>99.1</v>
      </c>
      <c r="AA442" s="49">
        <f t="shared" si="1260"/>
        <v>0.009345794393</v>
      </c>
      <c r="AB442" s="50"/>
      <c r="AC442" s="50">
        <v>5.0</v>
      </c>
      <c r="AD442" s="50">
        <v>5.0</v>
      </c>
      <c r="AE442" s="50">
        <f t="shared" si="1282"/>
        <v>6</v>
      </c>
      <c r="AF442" s="50">
        <v>95.0</v>
      </c>
      <c r="AG442" s="50">
        <v>101.0</v>
      </c>
      <c r="AH442" s="50">
        <f t="shared" si="1262"/>
        <v>0.9405940594</v>
      </c>
      <c r="AI442" s="50">
        <v>94.1</v>
      </c>
      <c r="AJ442" s="50">
        <f t="shared" si="1263"/>
        <v>0.05940594059</v>
      </c>
      <c r="AK442" s="27"/>
      <c r="AL442" s="27">
        <v>5.0</v>
      </c>
      <c r="AM442" s="27">
        <v>9.0</v>
      </c>
      <c r="AN442" s="27">
        <f t="shared" si="1281"/>
        <v>10</v>
      </c>
      <c r="AO442" s="27">
        <v>45.0</v>
      </c>
      <c r="AP442" s="27">
        <v>55.0</v>
      </c>
      <c r="AQ442" s="27">
        <f t="shared" si="1264"/>
        <v>0.8181818182</v>
      </c>
      <c r="AR442" s="27">
        <v>81.8</v>
      </c>
      <c r="AS442" s="27">
        <f t="shared" si="1265"/>
        <v>0.1818181818</v>
      </c>
      <c r="AT442" s="28"/>
      <c r="AU442" s="28">
        <v>5.0</v>
      </c>
      <c r="AV442" s="28">
        <v>6.0</v>
      </c>
      <c r="AW442" s="28">
        <f t="shared" si="1266"/>
        <v>12</v>
      </c>
      <c r="AX442" s="28">
        <v>92.0</v>
      </c>
      <c r="AY442" s="28">
        <v>104.0</v>
      </c>
      <c r="AZ442" s="28">
        <f t="shared" si="1267"/>
        <v>0.8846153846</v>
      </c>
      <c r="BA442" s="28">
        <v>88.5</v>
      </c>
      <c r="BB442" s="28">
        <f t="shared" si="1268"/>
        <v>0.1153846154</v>
      </c>
      <c r="BC442" s="29"/>
      <c r="BD442" s="29">
        <v>5.0</v>
      </c>
      <c r="BE442" s="29">
        <v>6.0</v>
      </c>
      <c r="BF442" s="29">
        <f t="shared" si="1280"/>
        <v>13</v>
      </c>
      <c r="BG442" s="29">
        <v>106.0</v>
      </c>
      <c r="BH442" s="29">
        <v>119.0</v>
      </c>
      <c r="BI442" s="29">
        <f t="shared" si="1269"/>
        <v>0.8907563025</v>
      </c>
      <c r="BJ442" s="29">
        <v>89.1</v>
      </c>
      <c r="BK442" s="29">
        <f t="shared" si="1270"/>
        <v>0.1092436975</v>
      </c>
      <c r="BL442" s="30"/>
      <c r="BM442" s="30">
        <v>5.0</v>
      </c>
      <c r="BN442" s="30">
        <v>6.0</v>
      </c>
      <c r="BO442" s="30">
        <f t="shared" si="1271"/>
        <v>19</v>
      </c>
      <c r="BP442" s="30">
        <v>142.0</v>
      </c>
      <c r="BQ442" s="30">
        <v>161.0</v>
      </c>
      <c r="BR442" s="30">
        <f t="shared" si="1272"/>
        <v>0.8819875776</v>
      </c>
      <c r="BS442" s="30">
        <v>88.2</v>
      </c>
      <c r="BT442" s="30">
        <f t="shared" si="1273"/>
        <v>0.1180124224</v>
      </c>
      <c r="BU442" s="31"/>
      <c r="BV442" s="31">
        <v>5.0</v>
      </c>
      <c r="BW442" s="31">
        <v>10.0</v>
      </c>
      <c r="BX442" s="31">
        <f t="shared" si="1274"/>
        <v>1</v>
      </c>
      <c r="BY442" s="31">
        <v>19.0</v>
      </c>
      <c r="BZ442" s="31">
        <v>20.0</v>
      </c>
      <c r="CA442" s="31">
        <f t="shared" si="1275"/>
        <v>0.95</v>
      </c>
      <c r="CB442" s="31">
        <v>95.0</v>
      </c>
      <c r="CC442" s="31">
        <f t="shared" si="1276"/>
        <v>0.05</v>
      </c>
      <c r="CD442" s="42"/>
      <c r="CE442" s="42">
        <v>5.0</v>
      </c>
      <c r="CF442" s="42">
        <v>9.0</v>
      </c>
      <c r="CG442" s="42">
        <f t="shared" si="1277"/>
        <v>26</v>
      </c>
      <c r="CH442" s="42">
        <v>126.0</v>
      </c>
      <c r="CI442" s="42">
        <v>152.0</v>
      </c>
      <c r="CJ442" s="42">
        <f t="shared" si="1278"/>
        <v>0.8289473684</v>
      </c>
      <c r="CK442" s="42">
        <v>82.9</v>
      </c>
      <c r="CL442" s="42">
        <f t="shared" si="1279"/>
        <v>0.1710526316</v>
      </c>
    </row>
    <row r="443" ht="16.5" customHeight="1">
      <c r="A443" s="23"/>
      <c r="B443" s="23">
        <v>6.0</v>
      </c>
      <c r="C443" s="23">
        <v>3.0</v>
      </c>
      <c r="D443" s="23">
        <f t="shared" si="1252"/>
        <v>2</v>
      </c>
      <c r="E443" s="23">
        <v>39.0</v>
      </c>
      <c r="F443" s="23">
        <v>41.0</v>
      </c>
      <c r="G443" s="23">
        <f t="shared" si="1253"/>
        <v>0.9512195122</v>
      </c>
      <c r="H443" s="23">
        <v>95.1</v>
      </c>
      <c r="I443" s="23">
        <f t="shared" si="1254"/>
        <v>0.0487804878</v>
      </c>
      <c r="J443" s="24"/>
      <c r="K443" s="24">
        <v>6.0</v>
      </c>
      <c r="L443" s="24">
        <v>6.0</v>
      </c>
      <c r="M443" s="24">
        <f t="shared" si="1255"/>
        <v>2</v>
      </c>
      <c r="N443" s="24">
        <v>61.0</v>
      </c>
      <c r="O443" s="24">
        <v>63.0</v>
      </c>
      <c r="P443" s="24">
        <f t="shared" si="1256"/>
        <v>0.9682539683</v>
      </c>
      <c r="Q443" s="24">
        <v>96.8</v>
      </c>
      <c r="R443" s="24">
        <f t="shared" si="1257"/>
        <v>0.03174603175</v>
      </c>
      <c r="S443" s="49"/>
      <c r="T443" s="49">
        <v>6.0</v>
      </c>
      <c r="U443" s="49">
        <v>6.0</v>
      </c>
      <c r="V443" s="49">
        <f t="shared" si="1258"/>
        <v>2</v>
      </c>
      <c r="W443" s="49">
        <v>77.0</v>
      </c>
      <c r="X443" s="49">
        <v>79.0</v>
      </c>
      <c r="Y443" s="49">
        <f t="shared" si="1259"/>
        <v>0.9746835443</v>
      </c>
      <c r="Z443" s="49">
        <v>97.5</v>
      </c>
      <c r="AA443" s="49">
        <f t="shared" si="1260"/>
        <v>0.0253164557</v>
      </c>
      <c r="AB443" s="50"/>
      <c r="AC443" s="50">
        <v>6.0</v>
      </c>
      <c r="AD443" s="50">
        <v>7.0</v>
      </c>
      <c r="AE443" s="50">
        <f t="shared" si="1282"/>
        <v>7</v>
      </c>
      <c r="AF443" s="50">
        <v>55.0</v>
      </c>
      <c r="AG443" s="50">
        <v>62.0</v>
      </c>
      <c r="AH443" s="50">
        <f t="shared" si="1262"/>
        <v>0.8870967742</v>
      </c>
      <c r="AI443" s="50">
        <v>88.7</v>
      </c>
      <c r="AJ443" s="50">
        <f t="shared" si="1263"/>
        <v>0.1129032258</v>
      </c>
      <c r="AK443" s="27"/>
      <c r="AL443" s="27">
        <v>6.0</v>
      </c>
      <c r="AM443" s="27">
        <v>6.0</v>
      </c>
      <c r="AN443" s="27">
        <f t="shared" si="1281"/>
        <v>8</v>
      </c>
      <c r="AO443" s="27">
        <v>99.0</v>
      </c>
      <c r="AP443" s="27">
        <v>107.0</v>
      </c>
      <c r="AQ443" s="27">
        <f t="shared" si="1264"/>
        <v>0.9252336449</v>
      </c>
      <c r="AR443" s="27">
        <v>92.5</v>
      </c>
      <c r="AS443" s="27">
        <f t="shared" si="1265"/>
        <v>0.07476635514</v>
      </c>
      <c r="AT443" s="28"/>
      <c r="AU443" s="28">
        <v>6.0</v>
      </c>
      <c r="AV443" s="28">
        <v>3.0</v>
      </c>
      <c r="AW443" s="28">
        <f t="shared" si="1266"/>
        <v>9</v>
      </c>
      <c r="AX443" s="28">
        <v>128.0</v>
      </c>
      <c r="AY443" s="28">
        <v>137.0</v>
      </c>
      <c r="AZ443" s="28">
        <f t="shared" si="1267"/>
        <v>0.9343065693</v>
      </c>
      <c r="BA443" s="28">
        <v>93.4</v>
      </c>
      <c r="BB443" s="28">
        <f t="shared" si="1268"/>
        <v>0.06569343066</v>
      </c>
      <c r="BC443" s="29"/>
      <c r="BD443" s="29">
        <v>6.0</v>
      </c>
      <c r="BE443" s="29">
        <v>7.0</v>
      </c>
      <c r="BF443" s="29">
        <f t="shared" si="1280"/>
        <v>11</v>
      </c>
      <c r="BG443" s="29">
        <v>61.0</v>
      </c>
      <c r="BH443" s="29">
        <v>72.0</v>
      </c>
      <c r="BI443" s="29">
        <f t="shared" si="1269"/>
        <v>0.8472222222</v>
      </c>
      <c r="BJ443" s="29">
        <v>84.7</v>
      </c>
      <c r="BK443" s="29">
        <f t="shared" si="1270"/>
        <v>0.1527777778</v>
      </c>
      <c r="BL443" s="30"/>
      <c r="BM443" s="30">
        <v>6.0</v>
      </c>
      <c r="BN443" s="30">
        <v>4.0</v>
      </c>
      <c r="BO443" s="30">
        <f t="shared" si="1271"/>
        <v>19</v>
      </c>
      <c r="BP443" s="30">
        <v>152.0</v>
      </c>
      <c r="BQ443" s="30">
        <v>171.0</v>
      </c>
      <c r="BR443" s="30">
        <f t="shared" si="1272"/>
        <v>0.8888888889</v>
      </c>
      <c r="BS443" s="30">
        <v>88.9</v>
      </c>
      <c r="BT443" s="30">
        <f t="shared" si="1273"/>
        <v>0.1111111111</v>
      </c>
      <c r="BU443" s="31"/>
      <c r="BV443" s="31">
        <v>6.0</v>
      </c>
      <c r="BW443" s="31">
        <v>2.0</v>
      </c>
      <c r="BX443" s="31">
        <f t="shared" si="1274"/>
        <v>28</v>
      </c>
      <c r="BY443" s="31">
        <v>203.0</v>
      </c>
      <c r="BZ443" s="31">
        <v>231.0</v>
      </c>
      <c r="CA443" s="31">
        <f t="shared" si="1275"/>
        <v>0.8787878788</v>
      </c>
      <c r="CB443" s="31">
        <v>87.9</v>
      </c>
      <c r="CC443" s="31">
        <f t="shared" si="1276"/>
        <v>0.1212121212</v>
      </c>
      <c r="CD443" s="42"/>
      <c r="CE443" s="42">
        <v>6.0</v>
      </c>
      <c r="CF443" s="42">
        <v>10.0</v>
      </c>
      <c r="CG443" s="42">
        <f t="shared" si="1277"/>
        <v>37</v>
      </c>
      <c r="CH443" s="42">
        <v>104.0</v>
      </c>
      <c r="CI443" s="42">
        <v>141.0</v>
      </c>
      <c r="CJ443" s="42">
        <f t="shared" si="1278"/>
        <v>0.7375886525</v>
      </c>
      <c r="CK443" s="42">
        <v>73.8</v>
      </c>
      <c r="CL443" s="42">
        <f t="shared" si="1279"/>
        <v>0.2624113475</v>
      </c>
    </row>
    <row r="444" ht="16.5" customHeight="1">
      <c r="A444" s="23"/>
      <c r="B444" s="23">
        <v>7.0</v>
      </c>
      <c r="C444" s="23"/>
      <c r="D444" s="23">
        <f t="shared" si="1252"/>
        <v>0</v>
      </c>
      <c r="E444" s="23">
        <v>0.0</v>
      </c>
      <c r="F444" s="23">
        <v>0.0</v>
      </c>
      <c r="G444" s="23">
        <v>0.0</v>
      </c>
      <c r="H444" s="23">
        <v>0.0</v>
      </c>
      <c r="I444" s="23">
        <v>0.0</v>
      </c>
      <c r="J444" s="24"/>
      <c r="K444" s="24">
        <v>7.0</v>
      </c>
      <c r="L444" s="24"/>
      <c r="M444" s="24">
        <f t="shared" si="1255"/>
        <v>0</v>
      </c>
      <c r="N444" s="24">
        <v>0.0</v>
      </c>
      <c r="O444" s="24">
        <v>0.0</v>
      </c>
      <c r="P444" s="24">
        <v>0.0</v>
      </c>
      <c r="Q444" s="24">
        <v>0.0</v>
      </c>
      <c r="R444" s="24">
        <v>0.0</v>
      </c>
      <c r="S444" s="49"/>
      <c r="T444" s="49">
        <v>7.0</v>
      </c>
      <c r="U444" s="49">
        <v>9.0</v>
      </c>
      <c r="V444" s="49">
        <f t="shared" si="1258"/>
        <v>3</v>
      </c>
      <c r="W444" s="49">
        <v>45.0</v>
      </c>
      <c r="X444" s="49">
        <v>48.0</v>
      </c>
      <c r="Y444" s="49">
        <f t="shared" si="1259"/>
        <v>0.9375</v>
      </c>
      <c r="Z444" s="49">
        <v>93.8</v>
      </c>
      <c r="AA444" s="49">
        <f t="shared" si="1260"/>
        <v>0.0625</v>
      </c>
      <c r="AB444" s="50"/>
      <c r="AC444" s="50">
        <v>7.0</v>
      </c>
      <c r="AD444" s="50">
        <v>11.0</v>
      </c>
      <c r="AE444" s="50">
        <f t="shared" si="1282"/>
        <v>11</v>
      </c>
      <c r="AF444" s="50">
        <v>32.0</v>
      </c>
      <c r="AG444" s="50">
        <v>43.0</v>
      </c>
      <c r="AH444" s="50">
        <f t="shared" si="1262"/>
        <v>0.7441860465</v>
      </c>
      <c r="AI444" s="50">
        <v>74.4</v>
      </c>
      <c r="AJ444" s="50">
        <f t="shared" si="1263"/>
        <v>0.2558139535</v>
      </c>
      <c r="AK444" s="27"/>
      <c r="AL444" s="27">
        <v>7.0</v>
      </c>
      <c r="AM444" s="27">
        <v>1.0</v>
      </c>
      <c r="AN444" s="27">
        <f t="shared" si="1281"/>
        <v>13</v>
      </c>
      <c r="AO444" s="27">
        <v>154.0</v>
      </c>
      <c r="AP444" s="27">
        <v>167.0</v>
      </c>
      <c r="AQ444" s="27">
        <f t="shared" si="1264"/>
        <v>0.9221556886</v>
      </c>
      <c r="AR444" s="27">
        <v>92.2</v>
      </c>
      <c r="AS444" s="27">
        <f t="shared" si="1265"/>
        <v>0.07784431138</v>
      </c>
      <c r="AT444" s="28"/>
      <c r="AU444" s="28">
        <v>7.0</v>
      </c>
      <c r="AV444" s="28">
        <v>4.0</v>
      </c>
      <c r="AW444" s="28">
        <f t="shared" si="1266"/>
        <v>14</v>
      </c>
      <c r="AX444" s="28">
        <v>117.0</v>
      </c>
      <c r="AY444" s="28">
        <v>131.0</v>
      </c>
      <c r="AZ444" s="28">
        <f t="shared" si="1267"/>
        <v>0.893129771</v>
      </c>
      <c r="BA444" s="28">
        <v>89.3</v>
      </c>
      <c r="BB444" s="28">
        <f t="shared" si="1268"/>
        <v>0.106870229</v>
      </c>
      <c r="BC444" s="29"/>
      <c r="BD444" s="29">
        <v>7.0</v>
      </c>
      <c r="BE444" s="29">
        <v>4.0</v>
      </c>
      <c r="BF444" s="29">
        <f t="shared" si="1280"/>
        <v>12</v>
      </c>
      <c r="BG444" s="29">
        <v>130.0</v>
      </c>
      <c r="BH444" s="29">
        <v>142.0</v>
      </c>
      <c r="BI444" s="29">
        <f t="shared" si="1269"/>
        <v>0.9154929577</v>
      </c>
      <c r="BJ444" s="29">
        <v>91.5</v>
      </c>
      <c r="BK444" s="29">
        <f t="shared" si="1270"/>
        <v>0.08450704225</v>
      </c>
      <c r="BL444" s="30"/>
      <c r="BM444" s="30">
        <v>7.0</v>
      </c>
      <c r="BN444" s="30">
        <v>5.0</v>
      </c>
      <c r="BO444" s="30">
        <f t="shared" si="1271"/>
        <v>18</v>
      </c>
      <c r="BP444" s="30">
        <v>140.0</v>
      </c>
      <c r="BQ444" s="30">
        <v>158.0</v>
      </c>
      <c r="BR444" s="30">
        <f t="shared" si="1272"/>
        <v>0.8860759494</v>
      </c>
      <c r="BS444" s="30">
        <v>88.6</v>
      </c>
      <c r="BT444" s="30">
        <f t="shared" si="1273"/>
        <v>0.1139240506</v>
      </c>
      <c r="BU444" s="31"/>
      <c r="BV444" s="31">
        <v>7.0</v>
      </c>
      <c r="BW444" s="31">
        <v>0.0</v>
      </c>
      <c r="BX444" s="31">
        <f t="shared" si="1274"/>
        <v>11</v>
      </c>
      <c r="BY444" s="31">
        <v>214.0</v>
      </c>
      <c r="BZ444" s="31">
        <v>225.0</v>
      </c>
      <c r="CA444" s="31">
        <f t="shared" si="1275"/>
        <v>0.9511111111</v>
      </c>
      <c r="CB444" s="31">
        <v>95.1</v>
      </c>
      <c r="CC444" s="31">
        <f t="shared" si="1276"/>
        <v>0.04888888889</v>
      </c>
      <c r="CD444" s="42"/>
      <c r="CE444" s="42">
        <v>7.0</v>
      </c>
      <c r="CF444" s="42">
        <v>7.0</v>
      </c>
      <c r="CG444" s="42">
        <f t="shared" si="1277"/>
        <v>24</v>
      </c>
      <c r="CH444" s="42">
        <v>145.0</v>
      </c>
      <c r="CI444" s="42">
        <v>169.0</v>
      </c>
      <c r="CJ444" s="42">
        <f t="shared" si="1278"/>
        <v>0.8579881657</v>
      </c>
      <c r="CK444" s="42">
        <v>85.8</v>
      </c>
      <c r="CL444" s="42">
        <f t="shared" si="1279"/>
        <v>0.1420118343</v>
      </c>
    </row>
    <row r="445" ht="16.5" customHeight="1">
      <c r="A445" s="23"/>
      <c r="B445" s="23">
        <v>8.0</v>
      </c>
      <c r="C445" s="23">
        <v>5.0</v>
      </c>
      <c r="D445" s="23">
        <f t="shared" si="1252"/>
        <v>2</v>
      </c>
      <c r="E445" s="23">
        <v>30.0</v>
      </c>
      <c r="F445" s="23">
        <v>32.0</v>
      </c>
      <c r="G445" s="23">
        <f t="shared" ref="G445:G448" si="1283">E445/F445</f>
        <v>0.9375</v>
      </c>
      <c r="H445" s="23">
        <v>93.8</v>
      </c>
      <c r="I445" s="23">
        <f t="shared" ref="I445:I448" si="1284">D445/F445</f>
        <v>0.0625</v>
      </c>
      <c r="J445" s="24"/>
      <c r="K445" s="24">
        <v>8.0</v>
      </c>
      <c r="L445" s="24">
        <v>4.0</v>
      </c>
      <c r="M445" s="24">
        <f t="shared" si="1255"/>
        <v>0</v>
      </c>
      <c r="N445" s="24">
        <v>66.0</v>
      </c>
      <c r="O445" s="24">
        <v>66.0</v>
      </c>
      <c r="P445" s="24">
        <f t="shared" ref="P445:P448" si="1285">N445/O445</f>
        <v>1</v>
      </c>
      <c r="Q445" s="24">
        <v>100.0</v>
      </c>
      <c r="R445" s="24">
        <f t="shared" ref="R445:R448" si="1286">M445/O445</f>
        <v>0</v>
      </c>
      <c r="S445" s="49"/>
      <c r="T445" s="49">
        <v>8.0</v>
      </c>
      <c r="U445" s="49">
        <v>8.0</v>
      </c>
      <c r="V445" s="49">
        <f t="shared" si="1258"/>
        <v>2</v>
      </c>
      <c r="W445" s="49">
        <v>49.0</v>
      </c>
      <c r="X445" s="49">
        <v>51.0</v>
      </c>
      <c r="Y445" s="49">
        <f t="shared" si="1259"/>
        <v>0.9607843137</v>
      </c>
      <c r="Z445" s="49">
        <v>96.1</v>
      </c>
      <c r="AA445" s="49">
        <f t="shared" si="1260"/>
        <v>0.03921568627</v>
      </c>
      <c r="AB445" s="50"/>
      <c r="AC445" s="50">
        <v>8.0</v>
      </c>
      <c r="AD445" s="50">
        <v>1.0</v>
      </c>
      <c r="AE445" s="50">
        <f t="shared" si="1282"/>
        <v>9</v>
      </c>
      <c r="AF445" s="50">
        <v>130.0</v>
      </c>
      <c r="AG445" s="50">
        <v>139.0</v>
      </c>
      <c r="AH445" s="50">
        <f t="shared" si="1262"/>
        <v>0.9352517986</v>
      </c>
      <c r="AI445" s="50">
        <v>93.5</v>
      </c>
      <c r="AJ445" s="50">
        <f t="shared" si="1263"/>
        <v>0.06474820144</v>
      </c>
      <c r="AK445" s="27"/>
      <c r="AL445" s="27">
        <v>8.0</v>
      </c>
      <c r="AM445" s="27">
        <v>4.0</v>
      </c>
      <c r="AN445" s="27">
        <f t="shared" si="1281"/>
        <v>7</v>
      </c>
      <c r="AO445" s="27">
        <v>111.0</v>
      </c>
      <c r="AP445" s="27">
        <v>118.0</v>
      </c>
      <c r="AQ445" s="27">
        <f t="shared" si="1264"/>
        <v>0.9406779661</v>
      </c>
      <c r="AR445" s="27">
        <v>94.1</v>
      </c>
      <c r="AS445" s="27">
        <f t="shared" si="1265"/>
        <v>0.0593220339</v>
      </c>
      <c r="AT445" s="28"/>
      <c r="AU445" s="28">
        <v>8.0</v>
      </c>
      <c r="AV445" s="28">
        <v>1.0</v>
      </c>
      <c r="AW445" s="28">
        <f t="shared" si="1266"/>
        <v>12</v>
      </c>
      <c r="AX445" s="28">
        <v>157.0</v>
      </c>
      <c r="AY445" s="28">
        <v>169.0</v>
      </c>
      <c r="AZ445" s="28">
        <f t="shared" si="1267"/>
        <v>0.9289940828</v>
      </c>
      <c r="BA445" s="28">
        <v>92.9</v>
      </c>
      <c r="BB445" s="28">
        <f t="shared" si="1268"/>
        <v>0.07100591716</v>
      </c>
      <c r="BC445" s="29"/>
      <c r="BD445" s="29">
        <v>8.0</v>
      </c>
      <c r="BE445" s="29">
        <v>0.0</v>
      </c>
      <c r="BF445" s="29">
        <f t="shared" si="1280"/>
        <v>15</v>
      </c>
      <c r="BG445" s="29">
        <v>158.0</v>
      </c>
      <c r="BH445" s="29">
        <v>173.0</v>
      </c>
      <c r="BI445" s="29">
        <f t="shared" si="1269"/>
        <v>0.9132947977</v>
      </c>
      <c r="BJ445" s="29">
        <v>91.3</v>
      </c>
      <c r="BK445" s="29">
        <f t="shared" si="1270"/>
        <v>0.08670520231</v>
      </c>
      <c r="BL445" s="30"/>
      <c r="BM445" s="30">
        <v>8.0</v>
      </c>
      <c r="BN445" s="30">
        <v>9.0</v>
      </c>
      <c r="BO445" s="30">
        <f t="shared" si="1271"/>
        <v>39</v>
      </c>
      <c r="BP445" s="30">
        <v>55.0</v>
      </c>
      <c r="BQ445" s="30">
        <v>94.0</v>
      </c>
      <c r="BR445" s="30">
        <f t="shared" si="1272"/>
        <v>0.585106383</v>
      </c>
      <c r="BS445" s="30">
        <v>58.5</v>
      </c>
      <c r="BT445" s="30">
        <f t="shared" si="1273"/>
        <v>0.414893617</v>
      </c>
      <c r="BU445" s="31"/>
      <c r="BV445" s="31">
        <v>8.0</v>
      </c>
      <c r="BW445" s="31">
        <v>1.0</v>
      </c>
      <c r="BX445" s="31">
        <f t="shared" si="1274"/>
        <v>34</v>
      </c>
      <c r="BY445" s="31">
        <v>224.0</v>
      </c>
      <c r="BZ445" s="31">
        <v>258.0</v>
      </c>
      <c r="CA445" s="31">
        <f t="shared" si="1275"/>
        <v>0.8682170543</v>
      </c>
      <c r="CB445" s="31">
        <v>86.8</v>
      </c>
      <c r="CC445" s="31">
        <f t="shared" si="1276"/>
        <v>0.1317829457</v>
      </c>
      <c r="CD445" s="42"/>
      <c r="CE445" s="42">
        <v>8.0</v>
      </c>
      <c r="CF445" s="42">
        <v>5.0</v>
      </c>
      <c r="CG445" s="42">
        <f t="shared" si="1277"/>
        <v>28</v>
      </c>
      <c r="CH445" s="42">
        <v>211.0</v>
      </c>
      <c r="CI445" s="42">
        <v>239.0</v>
      </c>
      <c r="CJ445" s="42">
        <f t="shared" si="1278"/>
        <v>0.8828451883</v>
      </c>
      <c r="CK445" s="42">
        <v>88.3</v>
      </c>
      <c r="CL445" s="42">
        <f t="shared" si="1279"/>
        <v>0.1171548117</v>
      </c>
    </row>
    <row r="446" ht="16.5" customHeight="1">
      <c r="A446" s="23"/>
      <c r="B446" s="23">
        <v>9.0</v>
      </c>
      <c r="C446" s="23">
        <v>7.0</v>
      </c>
      <c r="D446" s="23">
        <f t="shared" si="1252"/>
        <v>0</v>
      </c>
      <c r="E446" s="23">
        <v>22.0</v>
      </c>
      <c r="F446" s="23">
        <v>22.0</v>
      </c>
      <c r="G446" s="23">
        <f t="shared" si="1283"/>
        <v>1</v>
      </c>
      <c r="H446" s="23">
        <v>100.0</v>
      </c>
      <c r="I446" s="23">
        <f t="shared" si="1284"/>
        <v>0</v>
      </c>
      <c r="J446" s="24"/>
      <c r="K446" s="24">
        <v>9.0</v>
      </c>
      <c r="L446" s="24">
        <v>9.0</v>
      </c>
      <c r="M446" s="24">
        <f t="shared" si="1255"/>
        <v>2</v>
      </c>
      <c r="N446" s="24">
        <v>35.0</v>
      </c>
      <c r="O446" s="24">
        <v>37.0</v>
      </c>
      <c r="P446" s="24">
        <f t="shared" si="1285"/>
        <v>0.9459459459</v>
      </c>
      <c r="Q446" s="24">
        <v>94.6</v>
      </c>
      <c r="R446" s="24">
        <f t="shared" si="1286"/>
        <v>0.05405405405</v>
      </c>
      <c r="S446" s="49"/>
      <c r="T446" s="49">
        <v>9.0</v>
      </c>
      <c r="U446" s="49">
        <v>0.0</v>
      </c>
      <c r="V446" s="49">
        <v>12.0</v>
      </c>
      <c r="W446" s="49">
        <v>6.0</v>
      </c>
      <c r="X446" s="49">
        <v>18.0</v>
      </c>
      <c r="Y446" s="49">
        <f t="shared" si="1259"/>
        <v>0.3333333333</v>
      </c>
      <c r="Z446" s="49">
        <v>33.33</v>
      </c>
      <c r="AA446" s="49">
        <f t="shared" si="1260"/>
        <v>0.6666666667</v>
      </c>
      <c r="AB446" s="50"/>
      <c r="AC446" s="50">
        <v>9.0</v>
      </c>
      <c r="AD446" s="50">
        <v>6.0</v>
      </c>
      <c r="AE446" s="50">
        <f t="shared" si="1282"/>
        <v>7</v>
      </c>
      <c r="AF446" s="50">
        <v>95.0</v>
      </c>
      <c r="AG446" s="50">
        <v>102.0</v>
      </c>
      <c r="AH446" s="50">
        <f t="shared" si="1262"/>
        <v>0.931372549</v>
      </c>
      <c r="AI446" s="50">
        <v>93.1</v>
      </c>
      <c r="AJ446" s="50">
        <f t="shared" si="1263"/>
        <v>0.06862745098</v>
      </c>
      <c r="AK446" s="27"/>
      <c r="AL446" s="27">
        <v>9.0</v>
      </c>
      <c r="AM446" s="27">
        <v>10.0</v>
      </c>
      <c r="AN446" s="27">
        <f t="shared" si="1281"/>
        <v>40</v>
      </c>
      <c r="AO446" s="27">
        <v>41.0</v>
      </c>
      <c r="AP446" s="27">
        <v>81.0</v>
      </c>
      <c r="AQ446" s="27">
        <f t="shared" si="1264"/>
        <v>0.5061728395</v>
      </c>
      <c r="AR446" s="27">
        <v>50.6</v>
      </c>
      <c r="AS446" s="27">
        <f t="shared" si="1265"/>
        <v>0.4938271605</v>
      </c>
      <c r="AT446" s="28"/>
      <c r="AU446" s="28">
        <v>9.0</v>
      </c>
      <c r="AV446" s="28">
        <v>8.0</v>
      </c>
      <c r="AW446" s="28">
        <f t="shared" si="1266"/>
        <v>10</v>
      </c>
      <c r="AX446" s="28">
        <v>65.0</v>
      </c>
      <c r="AY446" s="28">
        <v>75.0</v>
      </c>
      <c r="AZ446" s="28">
        <f t="shared" si="1267"/>
        <v>0.8666666667</v>
      </c>
      <c r="BA446" s="28">
        <v>86.7</v>
      </c>
      <c r="BB446" s="28">
        <f t="shared" si="1268"/>
        <v>0.1333333333</v>
      </c>
      <c r="BC446" s="29"/>
      <c r="BD446" s="29">
        <v>9.0</v>
      </c>
      <c r="BE446" s="29">
        <v>5.0</v>
      </c>
      <c r="BF446" s="29">
        <f t="shared" si="1280"/>
        <v>11</v>
      </c>
      <c r="BG446" s="29">
        <v>108.0</v>
      </c>
      <c r="BH446" s="29">
        <v>119.0</v>
      </c>
      <c r="BI446" s="29">
        <f t="shared" si="1269"/>
        <v>0.9075630252</v>
      </c>
      <c r="BJ446" s="29">
        <v>90.8</v>
      </c>
      <c r="BK446" s="29">
        <f t="shared" si="1270"/>
        <v>0.09243697479</v>
      </c>
      <c r="BL446" s="30"/>
      <c r="BM446" s="30">
        <v>9.0</v>
      </c>
      <c r="BN446" s="30">
        <v>7.0</v>
      </c>
      <c r="BO446" s="30">
        <f t="shared" si="1271"/>
        <v>19</v>
      </c>
      <c r="BP446" s="30">
        <v>100.0</v>
      </c>
      <c r="BQ446" s="30">
        <v>119.0</v>
      </c>
      <c r="BR446" s="30">
        <f t="shared" si="1272"/>
        <v>0.8403361345</v>
      </c>
      <c r="BS446" s="30">
        <v>84.0</v>
      </c>
      <c r="BT446" s="30">
        <f t="shared" si="1273"/>
        <v>0.1596638655</v>
      </c>
      <c r="BU446" s="31"/>
      <c r="BV446" s="31">
        <v>9.0</v>
      </c>
      <c r="BW446" s="31">
        <v>5.0</v>
      </c>
      <c r="BX446" s="31">
        <f t="shared" si="1274"/>
        <v>18</v>
      </c>
      <c r="BY446" s="31">
        <v>135.0</v>
      </c>
      <c r="BZ446" s="31">
        <v>153.0</v>
      </c>
      <c r="CA446" s="31">
        <f t="shared" si="1275"/>
        <v>0.8823529412</v>
      </c>
      <c r="CB446" s="31">
        <v>88.2</v>
      </c>
      <c r="CC446" s="31">
        <f t="shared" si="1276"/>
        <v>0.1176470588</v>
      </c>
      <c r="CD446" s="42"/>
      <c r="CE446" s="42">
        <v>9.0</v>
      </c>
      <c r="CF446" s="42">
        <v>3.0</v>
      </c>
      <c r="CG446" s="42">
        <v>271.0</v>
      </c>
      <c r="CH446" s="42">
        <v>30.0</v>
      </c>
      <c r="CI446" s="42">
        <v>301.0</v>
      </c>
      <c r="CJ446" s="42">
        <f t="shared" si="1278"/>
        <v>0.09966777409</v>
      </c>
      <c r="CK446" s="42">
        <v>9.97</v>
      </c>
      <c r="CL446" s="42">
        <f t="shared" si="1279"/>
        <v>0.9003322259</v>
      </c>
    </row>
    <row r="447" ht="16.5" customHeight="1">
      <c r="A447" s="23"/>
      <c r="B447" s="23">
        <v>10.0</v>
      </c>
      <c r="C447" s="23">
        <v>4.0</v>
      </c>
      <c r="D447" s="23">
        <f t="shared" si="1252"/>
        <v>0</v>
      </c>
      <c r="E447" s="23">
        <v>23.0</v>
      </c>
      <c r="F447" s="23">
        <v>23.0</v>
      </c>
      <c r="G447" s="23">
        <f t="shared" si="1283"/>
        <v>1</v>
      </c>
      <c r="H447" s="23">
        <v>100.0</v>
      </c>
      <c r="I447" s="23">
        <f t="shared" si="1284"/>
        <v>0</v>
      </c>
      <c r="J447" s="24"/>
      <c r="K447" s="24">
        <v>10.0</v>
      </c>
      <c r="L447" s="24">
        <v>0.0</v>
      </c>
      <c r="M447" s="24">
        <f t="shared" si="1255"/>
        <v>2</v>
      </c>
      <c r="N447" s="24">
        <v>80.0</v>
      </c>
      <c r="O447" s="24">
        <v>82.0</v>
      </c>
      <c r="P447" s="24">
        <f t="shared" si="1285"/>
        <v>0.9756097561</v>
      </c>
      <c r="Q447" s="24">
        <v>97.6</v>
      </c>
      <c r="R447" s="24">
        <f t="shared" si="1286"/>
        <v>0.0243902439</v>
      </c>
      <c r="S447" s="49"/>
      <c r="T447" s="49">
        <v>10.0</v>
      </c>
      <c r="U447" s="49">
        <v>7.0</v>
      </c>
      <c r="V447" s="49">
        <f t="shared" ref="V447:V448" si="1287">X447-W447</f>
        <v>6</v>
      </c>
      <c r="W447" s="49">
        <v>47.0</v>
      </c>
      <c r="X447" s="49">
        <v>53.0</v>
      </c>
      <c r="Y447" s="49">
        <f t="shared" si="1259"/>
        <v>0.8867924528</v>
      </c>
      <c r="Z447" s="49">
        <v>88.7</v>
      </c>
      <c r="AA447" s="49">
        <f t="shared" si="1260"/>
        <v>0.1132075472</v>
      </c>
      <c r="AB447" s="50"/>
      <c r="AC447" s="50">
        <v>10.0</v>
      </c>
      <c r="AD447" s="50">
        <v>9.0</v>
      </c>
      <c r="AE447" s="50">
        <f t="shared" si="1282"/>
        <v>34</v>
      </c>
      <c r="AF447" s="50">
        <v>47.0</v>
      </c>
      <c r="AG447" s="50">
        <v>81.0</v>
      </c>
      <c r="AH447" s="50">
        <f t="shared" si="1262"/>
        <v>0.5802469136</v>
      </c>
      <c r="AI447" s="50">
        <v>58.0</v>
      </c>
      <c r="AJ447" s="50">
        <f t="shared" si="1263"/>
        <v>0.4197530864</v>
      </c>
      <c r="AK447" s="27"/>
      <c r="AL447" s="27">
        <v>10.0</v>
      </c>
      <c r="AM447" s="27">
        <v>2.0</v>
      </c>
      <c r="AN447" s="27">
        <f t="shared" si="1281"/>
        <v>10</v>
      </c>
      <c r="AO447" s="27">
        <v>149.0</v>
      </c>
      <c r="AP447" s="27">
        <v>159.0</v>
      </c>
      <c r="AQ447" s="27">
        <f t="shared" si="1264"/>
        <v>0.9371069182</v>
      </c>
      <c r="AR447" s="27">
        <v>93.7</v>
      </c>
      <c r="AS447" s="27">
        <f t="shared" si="1265"/>
        <v>0.06289308176</v>
      </c>
      <c r="AT447" s="28"/>
      <c r="AU447" s="28">
        <v>10.0</v>
      </c>
      <c r="AV447" s="28">
        <v>11.0</v>
      </c>
      <c r="AW447" s="28">
        <f t="shared" si="1266"/>
        <v>14</v>
      </c>
      <c r="AX447" s="28">
        <v>29.0</v>
      </c>
      <c r="AY447" s="28">
        <v>43.0</v>
      </c>
      <c r="AZ447" s="28">
        <f t="shared" si="1267"/>
        <v>0.6744186047</v>
      </c>
      <c r="BA447" s="28">
        <v>67.4</v>
      </c>
      <c r="BB447" s="28">
        <f t="shared" si="1268"/>
        <v>0.3255813953</v>
      </c>
      <c r="BC447" s="29"/>
      <c r="BD447" s="29">
        <v>10.0</v>
      </c>
      <c r="BE447" s="29">
        <v>10.0</v>
      </c>
      <c r="BF447" s="29">
        <f t="shared" si="1280"/>
        <v>23</v>
      </c>
      <c r="BG447" s="29">
        <v>43.0</v>
      </c>
      <c r="BH447" s="29">
        <v>66.0</v>
      </c>
      <c r="BI447" s="29">
        <f t="shared" si="1269"/>
        <v>0.6515151515</v>
      </c>
      <c r="BJ447" s="29">
        <v>65.2</v>
      </c>
      <c r="BK447" s="29">
        <f t="shared" si="1270"/>
        <v>0.3484848485</v>
      </c>
      <c r="BL447" s="30"/>
      <c r="BM447" s="30">
        <v>10.0</v>
      </c>
      <c r="BN447" s="30">
        <v>3.0</v>
      </c>
      <c r="BO447" s="30">
        <f t="shared" si="1271"/>
        <v>18</v>
      </c>
      <c r="BP447" s="30">
        <v>174.0</v>
      </c>
      <c r="BQ447" s="30">
        <v>192.0</v>
      </c>
      <c r="BR447" s="30">
        <f t="shared" si="1272"/>
        <v>0.90625</v>
      </c>
      <c r="BS447" s="30">
        <v>90.6</v>
      </c>
      <c r="BT447" s="30">
        <f t="shared" si="1273"/>
        <v>0.09375</v>
      </c>
      <c r="BU447" s="31"/>
      <c r="BV447" s="31">
        <v>10.0</v>
      </c>
      <c r="BW447" s="31">
        <v>9.0</v>
      </c>
      <c r="BX447" s="31">
        <f t="shared" si="1274"/>
        <v>24</v>
      </c>
      <c r="BY447" s="31">
        <v>101.0</v>
      </c>
      <c r="BZ447" s="31">
        <v>125.0</v>
      </c>
      <c r="CA447" s="31">
        <f t="shared" si="1275"/>
        <v>0.808</v>
      </c>
      <c r="CB447" s="31">
        <v>80.8</v>
      </c>
      <c r="CC447" s="31">
        <f t="shared" si="1276"/>
        <v>0.192</v>
      </c>
      <c r="CD447" s="42"/>
      <c r="CE447" s="42">
        <v>10.0</v>
      </c>
      <c r="CF447" s="42">
        <v>0.0</v>
      </c>
      <c r="CG447" s="42">
        <f t="shared" ref="CG447:CG448" si="1288">CI447-CH447</f>
        <v>32</v>
      </c>
      <c r="CH447" s="42">
        <v>280.0</v>
      </c>
      <c r="CI447" s="42">
        <v>312.0</v>
      </c>
      <c r="CJ447" s="42">
        <f t="shared" si="1278"/>
        <v>0.8974358974</v>
      </c>
      <c r="CK447" s="42">
        <v>89.7</v>
      </c>
      <c r="CL447" s="42">
        <f t="shared" si="1279"/>
        <v>0.1025641026</v>
      </c>
    </row>
    <row r="448" ht="16.5" customHeight="1">
      <c r="A448" s="23"/>
      <c r="B448" s="23">
        <v>11.0</v>
      </c>
      <c r="C448" s="23">
        <v>10.0</v>
      </c>
      <c r="D448" s="23">
        <f t="shared" si="1252"/>
        <v>10</v>
      </c>
      <c r="E448" s="23">
        <v>14.0</v>
      </c>
      <c r="F448" s="23">
        <v>24.0</v>
      </c>
      <c r="G448" s="23">
        <f t="shared" si="1283"/>
        <v>0.5833333333</v>
      </c>
      <c r="H448" s="23">
        <v>58.3</v>
      </c>
      <c r="I448" s="23">
        <f t="shared" si="1284"/>
        <v>0.4166666667</v>
      </c>
      <c r="J448" s="24"/>
      <c r="K448" s="24">
        <v>11.0</v>
      </c>
      <c r="L448" s="24">
        <v>8.0</v>
      </c>
      <c r="M448" s="24">
        <f t="shared" si="1255"/>
        <v>3</v>
      </c>
      <c r="N448" s="24">
        <v>30.0</v>
      </c>
      <c r="O448" s="24">
        <v>33.0</v>
      </c>
      <c r="P448" s="24">
        <f t="shared" si="1285"/>
        <v>0.9090909091</v>
      </c>
      <c r="Q448" s="24">
        <v>90.9</v>
      </c>
      <c r="R448" s="24">
        <f t="shared" si="1286"/>
        <v>0.09090909091</v>
      </c>
      <c r="S448" s="49"/>
      <c r="T448" s="49">
        <v>11.0</v>
      </c>
      <c r="U448" s="49">
        <v>5.0</v>
      </c>
      <c r="V448" s="49">
        <f t="shared" si="1287"/>
        <v>2</v>
      </c>
      <c r="W448" s="49">
        <v>77.0</v>
      </c>
      <c r="X448" s="49">
        <v>79.0</v>
      </c>
      <c r="Y448" s="49">
        <f t="shared" si="1259"/>
        <v>0.9746835443</v>
      </c>
      <c r="Z448" s="49">
        <v>97.5</v>
      </c>
      <c r="AA448" s="49">
        <f t="shared" si="1260"/>
        <v>0.0253164557</v>
      </c>
      <c r="AB448" s="50"/>
      <c r="AC448" s="50">
        <v>11.0</v>
      </c>
      <c r="AD448" s="50">
        <v>4.0</v>
      </c>
      <c r="AE448" s="50">
        <f t="shared" si="1282"/>
        <v>4</v>
      </c>
      <c r="AF448" s="50">
        <v>107.0</v>
      </c>
      <c r="AG448" s="50">
        <v>111.0</v>
      </c>
      <c r="AH448" s="50">
        <f t="shared" si="1262"/>
        <v>0.963963964</v>
      </c>
      <c r="AI448" s="50">
        <v>96.4</v>
      </c>
      <c r="AJ448" s="50">
        <f t="shared" si="1263"/>
        <v>0.03603603604</v>
      </c>
      <c r="AK448" s="27"/>
      <c r="AL448" s="27">
        <v>11.0</v>
      </c>
      <c r="AM448" s="27">
        <v>3.0</v>
      </c>
      <c r="AN448" s="27">
        <f t="shared" si="1281"/>
        <v>11</v>
      </c>
      <c r="AO448" s="27">
        <v>132.0</v>
      </c>
      <c r="AP448" s="27">
        <v>143.0</v>
      </c>
      <c r="AQ448" s="27">
        <f t="shared" si="1264"/>
        <v>0.9230769231</v>
      </c>
      <c r="AR448" s="27">
        <v>92.3</v>
      </c>
      <c r="AS448" s="27">
        <f t="shared" si="1265"/>
        <v>0.07692307692</v>
      </c>
      <c r="AT448" s="28"/>
      <c r="AU448" s="28">
        <v>11.0</v>
      </c>
      <c r="AV448" s="28">
        <v>10.0</v>
      </c>
      <c r="AW448" s="28">
        <f t="shared" si="1266"/>
        <v>4</v>
      </c>
      <c r="AX448" s="28">
        <v>10.0</v>
      </c>
      <c r="AY448" s="28">
        <v>14.0</v>
      </c>
      <c r="AZ448" s="28">
        <f t="shared" si="1267"/>
        <v>0.7142857143</v>
      </c>
      <c r="BA448" s="28">
        <v>71.4</v>
      </c>
      <c r="BB448" s="28">
        <f t="shared" si="1268"/>
        <v>0.2857142857</v>
      </c>
      <c r="BC448" s="29"/>
      <c r="BD448" s="29">
        <v>11.0</v>
      </c>
      <c r="BE448" s="29">
        <v>8.0</v>
      </c>
      <c r="BF448" s="29">
        <f t="shared" si="1280"/>
        <v>12</v>
      </c>
      <c r="BG448" s="29">
        <v>68.0</v>
      </c>
      <c r="BH448" s="29">
        <v>80.0</v>
      </c>
      <c r="BI448" s="29">
        <f t="shared" si="1269"/>
        <v>0.85</v>
      </c>
      <c r="BJ448" s="29">
        <v>85.0</v>
      </c>
      <c r="BK448" s="29">
        <f t="shared" si="1270"/>
        <v>0.15</v>
      </c>
      <c r="BL448" s="30"/>
      <c r="BM448" s="30">
        <v>11.0</v>
      </c>
      <c r="BN448" s="30">
        <v>0.0</v>
      </c>
      <c r="BO448" s="30">
        <f t="shared" si="1271"/>
        <v>24</v>
      </c>
      <c r="BP448" s="30">
        <v>202.0</v>
      </c>
      <c r="BQ448" s="30">
        <v>226.0</v>
      </c>
      <c r="BR448" s="30">
        <f t="shared" si="1272"/>
        <v>0.8938053097</v>
      </c>
      <c r="BS448" s="30">
        <v>89.4</v>
      </c>
      <c r="BT448" s="30">
        <f t="shared" si="1273"/>
        <v>0.1061946903</v>
      </c>
      <c r="BU448" s="31"/>
      <c r="BV448" s="31">
        <v>11.0</v>
      </c>
      <c r="BW448" s="31">
        <v>6.0</v>
      </c>
      <c r="BX448" s="31">
        <f t="shared" si="1274"/>
        <v>18</v>
      </c>
      <c r="BY448" s="31">
        <v>145.0</v>
      </c>
      <c r="BZ448" s="31">
        <v>163.0</v>
      </c>
      <c r="CA448" s="31">
        <f t="shared" si="1275"/>
        <v>0.8895705521</v>
      </c>
      <c r="CB448" s="31">
        <v>89.0</v>
      </c>
      <c r="CC448" s="31">
        <f t="shared" si="1276"/>
        <v>0.1104294479</v>
      </c>
      <c r="CD448" s="42"/>
      <c r="CE448" s="42">
        <v>11.0</v>
      </c>
      <c r="CF448" s="42">
        <v>2.0</v>
      </c>
      <c r="CG448" s="42">
        <f t="shared" si="1288"/>
        <v>39</v>
      </c>
      <c r="CH448" s="42">
        <v>299.0</v>
      </c>
      <c r="CI448" s="42">
        <v>338.0</v>
      </c>
      <c r="CJ448" s="42">
        <f t="shared" si="1278"/>
        <v>0.8846153846</v>
      </c>
      <c r="CK448" s="42">
        <v>88.5</v>
      </c>
      <c r="CL448" s="42">
        <f t="shared" si="1279"/>
        <v>0.1153846154</v>
      </c>
    </row>
    <row r="449" ht="16.5" customHeight="1">
      <c r="A449" s="36" t="s">
        <v>25</v>
      </c>
      <c r="B449" s="37"/>
      <c r="C449" s="37"/>
      <c r="D449" s="37"/>
      <c r="E449" s="37"/>
      <c r="F449" s="37"/>
      <c r="G449" s="36">
        <f t="shared" ref="G449:H449" si="1289">SUM(G437:G448)/12</f>
        <v>0.838804886</v>
      </c>
      <c r="H449" s="36">
        <f t="shared" si="1289"/>
        <v>83.875</v>
      </c>
      <c r="I449" s="36">
        <f>SUM(I437:I448)/12*100</f>
        <v>7.786178069</v>
      </c>
      <c r="J449" s="37"/>
      <c r="K449" s="37"/>
      <c r="L449" s="37"/>
      <c r="M449" s="37"/>
      <c r="N449" s="37"/>
      <c r="O449" s="37"/>
      <c r="P449" s="36">
        <f t="shared" ref="P449:Q449" si="1290">SUM(P437:P448)/12</f>
        <v>0.873276189</v>
      </c>
      <c r="Q449" s="36">
        <f t="shared" si="1290"/>
        <v>87.33333333</v>
      </c>
      <c r="R449" s="36">
        <f>SUM(R437:R448)/12*100</f>
        <v>4.339047763</v>
      </c>
      <c r="S449" s="37"/>
      <c r="T449" s="37"/>
      <c r="U449" s="37"/>
      <c r="V449" s="37"/>
      <c r="W449" s="37"/>
      <c r="X449" s="37"/>
      <c r="Y449" s="36">
        <f t="shared" ref="Y449:Z449" si="1291">SUM(Y437:Y448)/12</f>
        <v>0.8688806628</v>
      </c>
      <c r="Z449" s="36">
        <f t="shared" si="1291"/>
        <v>86.9025</v>
      </c>
      <c r="AA449" s="36">
        <f>SUM(AA437:AA448)/12*100</f>
        <v>13.11193372</v>
      </c>
      <c r="AB449" s="37"/>
      <c r="AC449" s="37"/>
      <c r="AD449" s="37"/>
      <c r="AE449" s="37"/>
      <c r="AF449" s="37"/>
      <c r="AG449" s="37"/>
      <c r="AH449" s="36">
        <f t="shared" ref="AH449:AI449" si="1292">SUM(AH437:AH448)/12</f>
        <v>0.8138683222</v>
      </c>
      <c r="AI449" s="36">
        <f t="shared" si="1292"/>
        <v>81.38333333</v>
      </c>
      <c r="AJ449" s="36">
        <f>SUM(AJ437:AJ448)/12*100</f>
        <v>18.61316778</v>
      </c>
      <c r="AK449" s="37"/>
      <c r="AL449" s="37"/>
      <c r="AM449" s="37"/>
      <c r="AN449" s="37"/>
      <c r="AO449" s="37"/>
      <c r="AP449" s="37"/>
      <c r="AQ449" s="36">
        <f t="shared" ref="AQ449:AR449" si="1293">SUM(AQ437:AQ448)/12</f>
        <v>0.8109070052</v>
      </c>
      <c r="AR449" s="36">
        <f t="shared" si="1293"/>
        <v>81.08583333</v>
      </c>
      <c r="AS449" s="36">
        <f>SUM(AS437:AS448)/12*100</f>
        <v>18.90929948</v>
      </c>
      <c r="AT449" s="37"/>
      <c r="AU449" s="37"/>
      <c r="AV449" s="37"/>
      <c r="AW449" s="37"/>
      <c r="AX449" s="37"/>
      <c r="AY449" s="37"/>
      <c r="AZ449" s="36">
        <f t="shared" ref="AZ449:BA449" si="1294">SUM(AZ437:AZ448)/12</f>
        <v>0.857470467</v>
      </c>
      <c r="BA449" s="36">
        <f t="shared" si="1294"/>
        <v>85.74166667</v>
      </c>
      <c r="BB449" s="36">
        <f>SUM(BB437:BB448)/12*100</f>
        <v>14.2529533</v>
      </c>
      <c r="BC449" s="37"/>
      <c r="BD449" s="37"/>
      <c r="BE449" s="37"/>
      <c r="BF449" s="37"/>
      <c r="BG449" s="37"/>
      <c r="BH449" s="37"/>
      <c r="BI449" s="36">
        <f t="shared" ref="BI449:BJ449" si="1295">SUM(BI437:BI448)/12</f>
        <v>0.7922076585</v>
      </c>
      <c r="BJ449" s="36">
        <f t="shared" si="1295"/>
        <v>79.20833333</v>
      </c>
      <c r="BK449" s="36">
        <f>SUM(BK437:BK448)/12*100</f>
        <v>20.77923415</v>
      </c>
      <c r="BL449" s="37"/>
      <c r="BM449" s="37"/>
      <c r="BN449" s="37"/>
      <c r="BO449" s="37"/>
      <c r="BP449" s="37"/>
      <c r="BQ449" s="37"/>
      <c r="BR449" s="36">
        <f t="shared" ref="BR449:BS449" si="1296">SUM(BR437:BR448)/12</f>
        <v>0.8294602577</v>
      </c>
      <c r="BS449" s="36">
        <f t="shared" si="1296"/>
        <v>82.94166667</v>
      </c>
      <c r="BT449" s="36">
        <f>SUM(BT437:BT448)/12*100</f>
        <v>17.05397423</v>
      </c>
      <c r="BU449" s="37"/>
      <c r="BV449" s="37"/>
      <c r="BW449" s="37"/>
      <c r="BX449" s="37"/>
      <c r="BY449" s="37"/>
      <c r="BZ449" s="37"/>
      <c r="CA449" s="36">
        <f t="shared" ref="CA449:CB449" si="1297">SUM(CA437:CA448)/12</f>
        <v>0.8367797304</v>
      </c>
      <c r="CB449" s="36">
        <f t="shared" si="1297"/>
        <v>83.68333333</v>
      </c>
      <c r="CC449" s="36">
        <f>SUM(CC437:CC448)/12*100</f>
        <v>16.32202696</v>
      </c>
      <c r="CD449" s="37"/>
      <c r="CE449" s="37"/>
      <c r="CF449" s="37"/>
      <c r="CG449" s="37"/>
      <c r="CH449" s="37"/>
      <c r="CI449" s="37"/>
      <c r="CJ449" s="36">
        <f t="shared" ref="CJ449:CK449" si="1298">SUM(CJ437:CJ448)/12</f>
        <v>0.796434341</v>
      </c>
      <c r="CK449" s="36">
        <f t="shared" si="1298"/>
        <v>79.65583333</v>
      </c>
      <c r="CL449" s="36">
        <f>SUM(CL437:CL448)/12*100</f>
        <v>20.3565659</v>
      </c>
    </row>
    <row r="450" ht="16.5" customHeight="1">
      <c r="A450" s="38" t="s">
        <v>26</v>
      </c>
      <c r="B450" s="39"/>
      <c r="C450" s="39"/>
      <c r="D450" s="39"/>
      <c r="E450" s="39"/>
      <c r="F450" s="39"/>
      <c r="G450" s="38">
        <f>STDEV(G437:G448)</f>
        <v>0.2880544045</v>
      </c>
      <c r="H450" s="38"/>
      <c r="I450" s="38">
        <f>STDEV(I437:I448)</f>
        <v>0.1174678424</v>
      </c>
      <c r="J450" s="39"/>
      <c r="K450" s="39"/>
      <c r="L450" s="39"/>
      <c r="M450" s="39"/>
      <c r="N450" s="39"/>
      <c r="O450" s="39"/>
      <c r="P450" s="38">
        <f>STDEV(P437:P448)</f>
        <v>0.2790007333</v>
      </c>
      <c r="Q450" s="38"/>
      <c r="R450" s="38">
        <f>STDEV(R437:R448)</f>
        <v>0.04896175667</v>
      </c>
      <c r="S450" s="39"/>
      <c r="T450" s="39"/>
      <c r="U450" s="39"/>
      <c r="V450" s="39"/>
      <c r="W450" s="39"/>
      <c r="X450" s="39"/>
      <c r="Y450" s="38">
        <f>STDEV(Y437:Y448)</f>
        <v>0.2180192506</v>
      </c>
      <c r="Z450" s="38"/>
      <c r="AA450" s="38">
        <f>STDEV(AA437:AA448)</f>
        <v>0.2180192506</v>
      </c>
      <c r="AB450" s="39"/>
      <c r="AC450" s="39"/>
      <c r="AD450" s="39"/>
      <c r="AE450" s="39"/>
      <c r="AF450" s="39"/>
      <c r="AG450" s="39"/>
      <c r="AH450" s="38">
        <f>STDEV(AH437:AH448)</f>
        <v>0.2805661369</v>
      </c>
      <c r="AI450" s="38"/>
      <c r="AJ450" s="38">
        <f>STDEV(AJ437:AJ448)</f>
        <v>0.2805661369</v>
      </c>
      <c r="AK450" s="39"/>
      <c r="AL450" s="39"/>
      <c r="AM450" s="39"/>
      <c r="AN450" s="39"/>
      <c r="AO450" s="39"/>
      <c r="AP450" s="39"/>
      <c r="AQ450" s="38">
        <f>STDEV(AQ437:AQ448)</f>
        <v>0.2452736927</v>
      </c>
      <c r="AR450" s="38"/>
      <c r="AS450" s="38">
        <f>STDEV(AS437:AS448)</f>
        <v>0.2452736927</v>
      </c>
      <c r="AT450" s="39"/>
      <c r="AU450" s="39"/>
      <c r="AV450" s="39"/>
      <c r="AW450" s="39"/>
      <c r="AX450" s="39"/>
      <c r="AY450" s="39"/>
      <c r="AZ450" s="38">
        <f>STDEV(AZ437:AZ448)</f>
        <v>0.09403027229</v>
      </c>
      <c r="BA450" s="38"/>
      <c r="BB450" s="38">
        <f>STDEV(BB437:BB448)</f>
        <v>0.09403027229</v>
      </c>
      <c r="BC450" s="39"/>
      <c r="BD450" s="39"/>
      <c r="BE450" s="39"/>
      <c r="BF450" s="39"/>
      <c r="BG450" s="39"/>
      <c r="BH450" s="39"/>
      <c r="BI450" s="38">
        <f>STDEV(BI437:BI448)</f>
        <v>0.2608865285</v>
      </c>
      <c r="BJ450" s="38"/>
      <c r="BK450" s="38">
        <f>STDEV(BK437:BK448)</f>
        <v>0.2608865285</v>
      </c>
      <c r="BL450" s="39"/>
      <c r="BM450" s="39"/>
      <c r="BN450" s="39"/>
      <c r="BO450" s="39"/>
      <c r="BP450" s="39"/>
      <c r="BQ450" s="39"/>
      <c r="BR450" s="38">
        <f>STDEV(BR437:BR448)</f>
        <v>0.1007518672</v>
      </c>
      <c r="BS450" s="38"/>
      <c r="BT450" s="38">
        <f>STDEV(BT437:BT448)</f>
        <v>0.1007518672</v>
      </c>
      <c r="BU450" s="39"/>
      <c r="BV450" s="39"/>
      <c r="BW450" s="39"/>
      <c r="BX450" s="39"/>
      <c r="BY450" s="39"/>
      <c r="BZ450" s="39"/>
      <c r="CA450" s="38">
        <f>STDEV(CA437:CA448)</f>
        <v>0.1439949468</v>
      </c>
      <c r="CB450" s="38"/>
      <c r="CC450" s="38">
        <f>STDEV(CC437:CC448)</f>
        <v>0.1439949468</v>
      </c>
      <c r="CD450" s="39"/>
      <c r="CE450" s="39"/>
      <c r="CF450" s="39"/>
      <c r="CG450" s="39"/>
      <c r="CH450" s="39"/>
      <c r="CI450" s="39"/>
      <c r="CJ450" s="38">
        <f>STDEV(CJ437:CJ448)</f>
        <v>0.2237076883</v>
      </c>
      <c r="CK450" s="38"/>
      <c r="CL450" s="38">
        <f>STDEV(CL437:CL448)</f>
        <v>0.2237076883</v>
      </c>
    </row>
    <row r="451" ht="16.5" customHeight="1">
      <c r="A451" s="40" t="s">
        <v>27</v>
      </c>
      <c r="B451" s="41"/>
      <c r="C451" s="41"/>
      <c r="D451" s="41"/>
      <c r="E451" s="41"/>
      <c r="F451" s="41"/>
      <c r="G451" s="40">
        <f>VAR(G437:G448)</f>
        <v>0.08297533994</v>
      </c>
      <c r="H451" s="40"/>
      <c r="I451" s="40">
        <f>VAR(I437:I448)</f>
        <v>0.01379869401</v>
      </c>
      <c r="J451" s="41"/>
      <c r="K451" s="41"/>
      <c r="L451" s="41"/>
      <c r="M451" s="41"/>
      <c r="N451" s="41"/>
      <c r="O451" s="41"/>
      <c r="P451" s="40">
        <f>VAR(P437:P448)</f>
        <v>0.0778414092</v>
      </c>
      <c r="Q451" s="41"/>
      <c r="R451" s="40">
        <f>VAR(R437:R448)</f>
        <v>0.002397253617</v>
      </c>
      <c r="S451" s="41"/>
      <c r="T451" s="41"/>
      <c r="U451" s="41"/>
      <c r="V451" s="41"/>
      <c r="W451" s="41"/>
      <c r="X451" s="41"/>
      <c r="Y451" s="40">
        <f>VAR(Y437:Y448)</f>
        <v>0.04753239365</v>
      </c>
      <c r="Z451" s="41"/>
      <c r="AA451" s="40">
        <f>VAR(AA437:AA448)</f>
        <v>0.04753239365</v>
      </c>
      <c r="AB451" s="41"/>
      <c r="AC451" s="41"/>
      <c r="AD451" s="41"/>
      <c r="AE451" s="41"/>
      <c r="AF451" s="41"/>
      <c r="AG451" s="41"/>
      <c r="AH451" s="40">
        <f>VAR(AH437:AH448)</f>
        <v>0.07871735719</v>
      </c>
      <c r="AI451" s="41"/>
      <c r="AJ451" s="40">
        <f>VAR(AJ437:AJ448)</f>
        <v>0.07871735719</v>
      </c>
      <c r="AK451" s="41"/>
      <c r="AL451" s="41"/>
      <c r="AM451" s="41"/>
      <c r="AN451" s="41"/>
      <c r="AO451" s="41"/>
      <c r="AP451" s="41"/>
      <c r="AQ451" s="40">
        <f>VAR(AQ437:AQ448)</f>
        <v>0.06015918434</v>
      </c>
      <c r="AR451" s="41"/>
      <c r="AS451" s="40">
        <f>VAR(AS437:AS448)</f>
        <v>0.06015918434</v>
      </c>
      <c r="AT451" s="41"/>
      <c r="AU451" s="41"/>
      <c r="AV451" s="41"/>
      <c r="AW451" s="41"/>
      <c r="AX451" s="41"/>
      <c r="AY451" s="41"/>
      <c r="AZ451" s="40">
        <f>VAR(AZ437:AZ448)</f>
        <v>0.008841692107</v>
      </c>
      <c r="BA451" s="41"/>
      <c r="BB451" s="40">
        <f>VAR(BB437:BB448)</f>
        <v>0.008841692107</v>
      </c>
      <c r="BC451" s="41"/>
      <c r="BD451" s="41"/>
      <c r="BE451" s="41"/>
      <c r="BF451" s="41"/>
      <c r="BG451" s="41"/>
      <c r="BH451" s="41"/>
      <c r="BI451" s="40">
        <f>VAR(BI437:BI448)</f>
        <v>0.06806178077</v>
      </c>
      <c r="BJ451" s="41"/>
      <c r="BK451" s="40">
        <f>VAR(BK437:BK448)</f>
        <v>0.06806178077</v>
      </c>
      <c r="BL451" s="41"/>
      <c r="BM451" s="41"/>
      <c r="BN451" s="41"/>
      <c r="BO451" s="41"/>
      <c r="BP451" s="41"/>
      <c r="BQ451" s="41"/>
      <c r="BR451" s="40">
        <f>VAR(BR437:BR448)</f>
        <v>0.01015093874</v>
      </c>
      <c r="BS451" s="41"/>
      <c r="BT451" s="40">
        <f>VAR(BT437:BT448)</f>
        <v>0.01015093874</v>
      </c>
      <c r="BU451" s="41"/>
      <c r="BV451" s="41"/>
      <c r="BW451" s="41"/>
      <c r="BX451" s="41"/>
      <c r="BY451" s="41"/>
      <c r="BZ451" s="41"/>
      <c r="CA451" s="40">
        <f>VAR(CA437:CA448)</f>
        <v>0.02073454472</v>
      </c>
      <c r="CB451" s="41"/>
      <c r="CC451" s="40">
        <f>VAR(CC437:CC448)</f>
        <v>0.02073454472</v>
      </c>
      <c r="CD451" s="41"/>
      <c r="CE451" s="41"/>
      <c r="CF451" s="41"/>
      <c r="CG451" s="41"/>
      <c r="CH451" s="41"/>
      <c r="CI451" s="41"/>
      <c r="CJ451" s="40">
        <f>VAR(CJ437:CJ448)</f>
        <v>0.05004512978</v>
      </c>
      <c r="CK451" s="41"/>
      <c r="CL451" s="40">
        <f>VAR(CL437:CL448)</f>
        <v>0.05004512978</v>
      </c>
    </row>
    <row r="452" ht="16.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</row>
    <row r="453" ht="16.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</row>
    <row r="454" ht="16.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</row>
    <row r="455" ht="16.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</row>
    <row r="456" ht="16.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</row>
    <row r="457" ht="16.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</row>
    <row r="458" ht="16.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</row>
    <row r="459" ht="16.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3"/>
      <c r="AN459" s="53"/>
      <c r="AO459" s="53"/>
      <c r="AP459" s="53"/>
      <c r="AQ459" s="53"/>
      <c r="AR459" s="53"/>
      <c r="AS459" s="53"/>
      <c r="AT459" s="53"/>
      <c r="AU459" s="53"/>
      <c r="AV459" s="53"/>
      <c r="AW459" s="53"/>
      <c r="AX459" s="53"/>
      <c r="AY459" s="53"/>
      <c r="AZ459" s="53"/>
      <c r="BA459" s="53"/>
      <c r="BB459" s="53"/>
      <c r="BC459" s="53"/>
      <c r="BD459" s="53"/>
      <c r="BE459" s="53"/>
      <c r="BF459" s="53"/>
      <c r="BG459" s="53"/>
      <c r="BH459" s="53"/>
      <c r="BI459" s="53"/>
      <c r="BJ459" s="53"/>
      <c r="BK459" s="53"/>
      <c r="BL459" s="53"/>
      <c r="BM459" s="53"/>
      <c r="BN459" s="53"/>
      <c r="BO459" s="53"/>
      <c r="BP459" s="53"/>
      <c r="BQ459" s="53"/>
      <c r="BR459" s="53"/>
      <c r="BS459" s="53"/>
      <c r="BT459" s="53"/>
      <c r="BU459" s="53"/>
      <c r="BV459" s="53"/>
      <c r="BW459" s="53"/>
      <c r="BX459" s="53"/>
      <c r="BY459" s="53"/>
      <c r="BZ459" s="53"/>
      <c r="CA459" s="53"/>
      <c r="CB459" s="53"/>
      <c r="CC459" s="53"/>
      <c r="CD459" s="53"/>
      <c r="CE459" s="53"/>
      <c r="CF459" s="53"/>
      <c r="CG459" s="53"/>
      <c r="CH459" s="53"/>
      <c r="CI459" s="53"/>
      <c r="CJ459" s="53"/>
      <c r="CK459" s="53"/>
      <c r="CL459" s="53"/>
    </row>
    <row r="460" ht="16.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3"/>
      <c r="AW460" s="53"/>
      <c r="AX460" s="53"/>
      <c r="AY460" s="53"/>
      <c r="AZ460" s="53"/>
      <c r="BA460" s="53"/>
      <c r="BB460" s="53"/>
      <c r="BC460" s="53"/>
      <c r="BD460" s="53"/>
      <c r="BE460" s="53"/>
      <c r="BF460" s="53"/>
      <c r="BG460" s="53"/>
      <c r="BH460" s="53"/>
      <c r="BI460" s="53"/>
      <c r="BJ460" s="53"/>
      <c r="BK460" s="53"/>
      <c r="BL460" s="53"/>
      <c r="BM460" s="53"/>
      <c r="BN460" s="53"/>
      <c r="BO460" s="53"/>
      <c r="BP460" s="53"/>
      <c r="BQ460" s="53"/>
      <c r="BR460" s="53"/>
      <c r="BS460" s="53"/>
      <c r="BT460" s="53"/>
      <c r="BU460" s="53"/>
      <c r="BV460" s="53"/>
      <c r="BW460" s="53"/>
      <c r="BX460" s="53"/>
      <c r="BY460" s="53"/>
      <c r="BZ460" s="53"/>
      <c r="CA460" s="53"/>
      <c r="CB460" s="53"/>
      <c r="CC460" s="53"/>
      <c r="CD460" s="53"/>
      <c r="CE460" s="53"/>
      <c r="CF460" s="53"/>
      <c r="CG460" s="53"/>
      <c r="CH460" s="53"/>
      <c r="CI460" s="53"/>
      <c r="CJ460" s="53"/>
      <c r="CK460" s="53"/>
      <c r="CL460" s="53"/>
    </row>
    <row r="461" ht="16.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3"/>
      <c r="AN461" s="53"/>
      <c r="AO461" s="53"/>
      <c r="AP461" s="53"/>
      <c r="AQ461" s="53"/>
      <c r="AR461" s="53"/>
      <c r="AS461" s="53"/>
      <c r="AT461" s="53"/>
      <c r="AU461" s="53"/>
      <c r="AV461" s="53"/>
      <c r="AW461" s="53"/>
      <c r="AX461" s="53"/>
      <c r="AY461" s="53"/>
      <c r="AZ461" s="53"/>
      <c r="BA461" s="53"/>
      <c r="BB461" s="53"/>
      <c r="BC461" s="53"/>
      <c r="BD461" s="53"/>
      <c r="BE461" s="53"/>
      <c r="BF461" s="53"/>
      <c r="BG461" s="53"/>
      <c r="BH461" s="53"/>
      <c r="BI461" s="53"/>
      <c r="BJ461" s="53"/>
      <c r="BK461" s="53"/>
      <c r="BL461" s="53"/>
      <c r="BM461" s="53"/>
      <c r="BN461" s="53"/>
      <c r="BO461" s="53"/>
      <c r="BP461" s="53"/>
      <c r="BQ461" s="53"/>
      <c r="BR461" s="53"/>
      <c r="BS461" s="53"/>
      <c r="BT461" s="53"/>
      <c r="BU461" s="53"/>
      <c r="BV461" s="53"/>
      <c r="BW461" s="53"/>
      <c r="BX461" s="53"/>
      <c r="BY461" s="53"/>
      <c r="BZ461" s="53"/>
      <c r="CA461" s="53"/>
      <c r="CB461" s="53"/>
      <c r="CC461" s="53"/>
      <c r="CD461" s="53"/>
      <c r="CE461" s="53"/>
      <c r="CF461" s="53"/>
      <c r="CG461" s="53"/>
      <c r="CH461" s="53"/>
      <c r="CI461" s="53"/>
      <c r="CJ461" s="53"/>
      <c r="CK461" s="53"/>
      <c r="CL461" s="53"/>
    </row>
    <row r="462" ht="16.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53"/>
      <c r="AL462" s="53"/>
      <c r="AM462" s="53"/>
      <c r="AN462" s="53"/>
      <c r="AO462" s="53"/>
      <c r="AP462" s="53"/>
      <c r="AQ462" s="53"/>
      <c r="AR462" s="53"/>
      <c r="AS462" s="53"/>
      <c r="AT462" s="53"/>
      <c r="AU462" s="53"/>
      <c r="AV462" s="53"/>
      <c r="AW462" s="53"/>
      <c r="AX462" s="53"/>
      <c r="AY462" s="53"/>
      <c r="AZ462" s="53"/>
      <c r="BA462" s="53"/>
      <c r="BB462" s="53"/>
      <c r="BC462" s="53"/>
      <c r="BD462" s="53"/>
      <c r="BE462" s="53"/>
      <c r="BF462" s="53"/>
      <c r="BG462" s="53"/>
      <c r="BH462" s="53"/>
      <c r="BI462" s="53"/>
      <c r="BJ462" s="53"/>
      <c r="BK462" s="53"/>
      <c r="BL462" s="53"/>
      <c r="BM462" s="53"/>
      <c r="BN462" s="53"/>
      <c r="BO462" s="53"/>
      <c r="BP462" s="53"/>
      <c r="BQ462" s="53"/>
      <c r="BR462" s="53"/>
      <c r="BS462" s="53"/>
      <c r="BT462" s="53"/>
      <c r="BU462" s="53"/>
      <c r="BV462" s="53"/>
      <c r="BW462" s="53"/>
      <c r="BX462" s="53"/>
      <c r="BY462" s="53"/>
      <c r="BZ462" s="53"/>
      <c r="CA462" s="53"/>
      <c r="CB462" s="53"/>
      <c r="CC462" s="53"/>
      <c r="CD462" s="53"/>
      <c r="CE462" s="53"/>
      <c r="CF462" s="53"/>
      <c r="CG462" s="53"/>
      <c r="CH462" s="53"/>
      <c r="CI462" s="53"/>
      <c r="CJ462" s="53"/>
      <c r="CK462" s="53"/>
      <c r="CL462" s="53"/>
    </row>
    <row r="463" ht="16.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3"/>
      <c r="AN463" s="53"/>
      <c r="AO463" s="53"/>
      <c r="AP463" s="53"/>
      <c r="AQ463" s="53"/>
      <c r="AR463" s="53"/>
      <c r="AS463" s="53"/>
      <c r="AT463" s="53"/>
      <c r="AU463" s="53"/>
      <c r="AV463" s="53"/>
      <c r="AW463" s="53"/>
      <c r="AX463" s="53"/>
      <c r="AY463" s="53"/>
      <c r="AZ463" s="53"/>
      <c r="BA463" s="53"/>
      <c r="BB463" s="53"/>
      <c r="BC463" s="53"/>
      <c r="BD463" s="53"/>
      <c r="BE463" s="53"/>
      <c r="BF463" s="53"/>
      <c r="BG463" s="53"/>
      <c r="BH463" s="53"/>
      <c r="BI463" s="53"/>
      <c r="BJ463" s="53"/>
      <c r="BK463" s="53"/>
      <c r="BL463" s="53"/>
      <c r="BM463" s="53"/>
      <c r="BN463" s="53"/>
      <c r="BO463" s="53"/>
      <c r="BP463" s="53"/>
      <c r="BQ463" s="53"/>
      <c r="BR463" s="53"/>
      <c r="BS463" s="53"/>
      <c r="BT463" s="53"/>
      <c r="BU463" s="53"/>
      <c r="BV463" s="53"/>
      <c r="BW463" s="53"/>
      <c r="BX463" s="53"/>
      <c r="BY463" s="53"/>
      <c r="BZ463" s="53"/>
      <c r="CA463" s="53"/>
      <c r="CB463" s="53"/>
      <c r="CC463" s="53"/>
      <c r="CD463" s="53"/>
      <c r="CE463" s="53"/>
      <c r="CF463" s="53"/>
      <c r="CG463" s="53"/>
      <c r="CH463" s="53"/>
      <c r="CI463" s="53"/>
      <c r="CJ463" s="53"/>
      <c r="CK463" s="53"/>
      <c r="CL463" s="53"/>
    </row>
    <row r="464" ht="16.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53"/>
      <c r="AL464" s="53"/>
      <c r="AM464" s="53"/>
      <c r="AN464" s="53"/>
      <c r="AO464" s="53"/>
      <c r="AP464" s="53"/>
      <c r="AQ464" s="53"/>
      <c r="AR464" s="53"/>
      <c r="AS464" s="53"/>
      <c r="AT464" s="53"/>
      <c r="AU464" s="53"/>
      <c r="AV464" s="53"/>
      <c r="AW464" s="53"/>
      <c r="AX464" s="53"/>
      <c r="AY464" s="53"/>
      <c r="AZ464" s="53"/>
      <c r="BA464" s="53"/>
      <c r="BB464" s="53"/>
      <c r="BC464" s="53"/>
      <c r="BD464" s="53"/>
      <c r="BE464" s="53"/>
      <c r="BF464" s="53"/>
      <c r="BG464" s="53"/>
      <c r="BH464" s="53"/>
      <c r="BI464" s="53"/>
      <c r="BJ464" s="53"/>
      <c r="BK464" s="53"/>
      <c r="BL464" s="53"/>
      <c r="BM464" s="53"/>
      <c r="BN464" s="53"/>
      <c r="BO464" s="53"/>
      <c r="BP464" s="53"/>
      <c r="BQ464" s="53"/>
      <c r="BR464" s="53"/>
      <c r="BS464" s="53"/>
      <c r="BT464" s="53"/>
      <c r="BU464" s="53"/>
      <c r="BV464" s="53"/>
      <c r="BW464" s="53"/>
      <c r="BX464" s="53"/>
      <c r="BY464" s="53"/>
      <c r="BZ464" s="53"/>
      <c r="CA464" s="53"/>
      <c r="CB464" s="53"/>
      <c r="CC464" s="53"/>
      <c r="CD464" s="53"/>
      <c r="CE464" s="53"/>
      <c r="CF464" s="53"/>
      <c r="CG464" s="53"/>
      <c r="CH464" s="53"/>
      <c r="CI464" s="53"/>
      <c r="CJ464" s="53"/>
      <c r="CK464" s="53"/>
      <c r="CL464" s="53"/>
    </row>
    <row r="465" ht="16.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53"/>
      <c r="AL465" s="53"/>
      <c r="AM465" s="53"/>
      <c r="AN465" s="53"/>
      <c r="AO465" s="53"/>
      <c r="AP465" s="53"/>
      <c r="AQ465" s="53"/>
      <c r="AR465" s="53"/>
      <c r="AS465" s="53"/>
      <c r="AT465" s="53"/>
      <c r="AU465" s="53"/>
      <c r="AV465" s="53"/>
      <c r="AW465" s="53"/>
      <c r="AX465" s="53"/>
      <c r="AY465" s="53"/>
      <c r="AZ465" s="53"/>
      <c r="BA465" s="53"/>
      <c r="BB465" s="53"/>
      <c r="BC465" s="53"/>
      <c r="BD465" s="53"/>
      <c r="BE465" s="53"/>
      <c r="BF465" s="53"/>
      <c r="BG465" s="53"/>
      <c r="BH465" s="53"/>
      <c r="BI465" s="53"/>
      <c r="BJ465" s="53"/>
      <c r="BK465" s="53"/>
      <c r="BL465" s="53"/>
      <c r="BM465" s="53"/>
      <c r="BN465" s="53"/>
      <c r="BO465" s="53"/>
      <c r="BP465" s="53"/>
      <c r="BQ465" s="53"/>
      <c r="BR465" s="53"/>
      <c r="BS465" s="53"/>
      <c r="BT465" s="53"/>
      <c r="BU465" s="53"/>
      <c r="BV465" s="53"/>
      <c r="BW465" s="53"/>
      <c r="BX465" s="53"/>
      <c r="BY465" s="53"/>
      <c r="BZ465" s="53"/>
      <c r="CA465" s="53"/>
      <c r="CB465" s="53"/>
      <c r="CC465" s="53"/>
      <c r="CD465" s="53"/>
      <c r="CE465" s="53"/>
      <c r="CF465" s="53"/>
      <c r="CG465" s="53"/>
      <c r="CH465" s="53"/>
      <c r="CI465" s="53"/>
      <c r="CJ465" s="53"/>
      <c r="CK465" s="53"/>
      <c r="CL465" s="53"/>
    </row>
    <row r="466" ht="16.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3"/>
      <c r="AN466" s="53"/>
      <c r="AO466" s="53"/>
      <c r="AP466" s="53"/>
      <c r="AQ466" s="53"/>
      <c r="AR466" s="53"/>
      <c r="AS466" s="53"/>
      <c r="AT466" s="53"/>
      <c r="AU466" s="53"/>
      <c r="AV466" s="53"/>
      <c r="AW466" s="53"/>
      <c r="AX466" s="53"/>
      <c r="AY466" s="53"/>
      <c r="AZ466" s="53"/>
      <c r="BA466" s="53"/>
      <c r="BB466" s="53"/>
      <c r="BC466" s="53"/>
      <c r="BD466" s="53"/>
      <c r="BE466" s="53"/>
      <c r="BF466" s="53"/>
      <c r="BG466" s="53"/>
      <c r="BH466" s="53"/>
      <c r="BI466" s="53"/>
      <c r="BJ466" s="53"/>
      <c r="BK466" s="53"/>
      <c r="BL466" s="53"/>
      <c r="BM466" s="53"/>
      <c r="BN466" s="53"/>
      <c r="BO466" s="53"/>
      <c r="BP466" s="53"/>
      <c r="BQ466" s="53"/>
      <c r="BR466" s="53"/>
      <c r="BS466" s="53"/>
      <c r="BT466" s="53"/>
      <c r="BU466" s="53"/>
      <c r="BV466" s="53"/>
      <c r="BW466" s="53"/>
      <c r="BX466" s="53"/>
      <c r="BY466" s="53"/>
      <c r="BZ466" s="53"/>
      <c r="CA466" s="53"/>
      <c r="CB466" s="53"/>
      <c r="CC466" s="53"/>
      <c r="CD466" s="53"/>
      <c r="CE466" s="53"/>
      <c r="CF466" s="53"/>
      <c r="CG466" s="53"/>
      <c r="CH466" s="53"/>
      <c r="CI466" s="53"/>
      <c r="CJ466" s="53"/>
      <c r="CK466" s="53"/>
      <c r="CL466" s="53"/>
    </row>
    <row r="467" ht="16.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  <c r="AO467" s="53"/>
      <c r="AP467" s="53"/>
      <c r="AQ467" s="53"/>
      <c r="AR467" s="53"/>
      <c r="AS467" s="53"/>
      <c r="AT467" s="53"/>
      <c r="AU467" s="53"/>
      <c r="AV467" s="53"/>
      <c r="AW467" s="53"/>
      <c r="AX467" s="53"/>
      <c r="AY467" s="53"/>
      <c r="AZ467" s="53"/>
      <c r="BA467" s="53"/>
      <c r="BB467" s="53"/>
      <c r="BC467" s="53"/>
      <c r="BD467" s="53"/>
      <c r="BE467" s="53"/>
      <c r="BF467" s="53"/>
      <c r="BG467" s="53"/>
      <c r="BH467" s="53"/>
      <c r="BI467" s="53"/>
      <c r="BJ467" s="53"/>
      <c r="BK467" s="53"/>
      <c r="BL467" s="53"/>
      <c r="BM467" s="53"/>
      <c r="BN467" s="53"/>
      <c r="BO467" s="53"/>
      <c r="BP467" s="53"/>
      <c r="BQ467" s="53"/>
      <c r="BR467" s="53"/>
      <c r="BS467" s="53"/>
      <c r="BT467" s="53"/>
      <c r="BU467" s="53"/>
      <c r="BV467" s="53"/>
      <c r="BW467" s="53"/>
      <c r="BX467" s="53"/>
      <c r="BY467" s="53"/>
      <c r="BZ467" s="53"/>
      <c r="CA467" s="53"/>
      <c r="CB467" s="53"/>
      <c r="CC467" s="53"/>
      <c r="CD467" s="53"/>
      <c r="CE467" s="53"/>
      <c r="CF467" s="53"/>
      <c r="CG467" s="53"/>
      <c r="CH467" s="53"/>
      <c r="CI467" s="53"/>
      <c r="CJ467" s="53"/>
      <c r="CK467" s="53"/>
      <c r="CL467" s="53"/>
    </row>
    <row r="468" ht="16.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53"/>
      <c r="AP468" s="53"/>
      <c r="AQ468" s="53"/>
      <c r="AR468" s="53"/>
      <c r="AS468" s="53"/>
      <c r="AT468" s="53"/>
      <c r="AU468" s="53"/>
      <c r="AV468" s="53"/>
      <c r="AW468" s="53"/>
      <c r="AX468" s="53"/>
      <c r="AY468" s="53"/>
      <c r="AZ468" s="53"/>
      <c r="BA468" s="53"/>
      <c r="BB468" s="53"/>
      <c r="BC468" s="53"/>
      <c r="BD468" s="53"/>
      <c r="BE468" s="53"/>
      <c r="BF468" s="53"/>
      <c r="BG468" s="53"/>
      <c r="BH468" s="53"/>
      <c r="BI468" s="53"/>
      <c r="BJ468" s="53"/>
      <c r="BK468" s="53"/>
      <c r="BL468" s="53"/>
      <c r="BM468" s="53"/>
      <c r="BN468" s="53"/>
      <c r="BO468" s="53"/>
      <c r="BP468" s="53"/>
      <c r="BQ468" s="53"/>
      <c r="BR468" s="53"/>
      <c r="BS468" s="53"/>
      <c r="BT468" s="53"/>
      <c r="BU468" s="53"/>
      <c r="BV468" s="53"/>
      <c r="BW468" s="53"/>
      <c r="BX468" s="53"/>
      <c r="BY468" s="53"/>
      <c r="BZ468" s="53"/>
      <c r="CA468" s="53"/>
      <c r="CB468" s="53"/>
      <c r="CC468" s="53"/>
      <c r="CD468" s="53"/>
      <c r="CE468" s="53"/>
      <c r="CF468" s="53"/>
      <c r="CG468" s="53"/>
      <c r="CH468" s="53"/>
      <c r="CI468" s="53"/>
      <c r="CJ468" s="53"/>
      <c r="CK468" s="53"/>
      <c r="CL468" s="53"/>
    </row>
    <row r="469" ht="16.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  <c r="BV469" s="53"/>
      <c r="BW469" s="53"/>
      <c r="BX469" s="53"/>
      <c r="BY469" s="53"/>
      <c r="BZ469" s="53"/>
      <c r="CA469" s="53"/>
      <c r="CB469" s="53"/>
      <c r="CC469" s="53"/>
      <c r="CD469" s="53"/>
      <c r="CE469" s="53"/>
      <c r="CF469" s="53"/>
      <c r="CG469" s="53"/>
      <c r="CH469" s="53"/>
      <c r="CI469" s="53"/>
      <c r="CJ469" s="53"/>
      <c r="CK469" s="53"/>
      <c r="CL469" s="53"/>
    </row>
    <row r="470" ht="16.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  <c r="BV470" s="53"/>
      <c r="BW470" s="53"/>
      <c r="BX470" s="53"/>
      <c r="BY470" s="53"/>
      <c r="BZ470" s="53"/>
      <c r="CA470" s="53"/>
      <c r="CB470" s="53"/>
      <c r="CC470" s="53"/>
      <c r="CD470" s="53"/>
      <c r="CE470" s="53"/>
      <c r="CF470" s="53"/>
      <c r="CG470" s="53"/>
      <c r="CH470" s="53"/>
      <c r="CI470" s="53"/>
      <c r="CJ470" s="53"/>
      <c r="CK470" s="53"/>
      <c r="CL470" s="53"/>
    </row>
    <row r="471" ht="16.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  <c r="BV471" s="53"/>
      <c r="BW471" s="53"/>
      <c r="BX471" s="53"/>
      <c r="BY471" s="53"/>
      <c r="BZ471" s="53"/>
      <c r="CA471" s="53"/>
      <c r="CB471" s="53"/>
      <c r="CC471" s="53"/>
      <c r="CD471" s="53"/>
      <c r="CE471" s="53"/>
      <c r="CF471" s="53"/>
      <c r="CG471" s="53"/>
      <c r="CH471" s="53"/>
      <c r="CI471" s="53"/>
      <c r="CJ471" s="53"/>
      <c r="CK471" s="53"/>
      <c r="CL471" s="53"/>
    </row>
    <row r="472" ht="16.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  <c r="BV472" s="53"/>
      <c r="BW472" s="53"/>
      <c r="BX472" s="53"/>
      <c r="BY472" s="53"/>
      <c r="BZ472" s="53"/>
      <c r="CA472" s="53"/>
      <c r="CB472" s="53"/>
      <c r="CC472" s="53"/>
      <c r="CD472" s="53"/>
      <c r="CE472" s="53"/>
      <c r="CF472" s="53"/>
      <c r="CG472" s="53"/>
      <c r="CH472" s="53"/>
      <c r="CI472" s="53"/>
      <c r="CJ472" s="53"/>
      <c r="CK472" s="53"/>
      <c r="CL472" s="53"/>
    </row>
    <row r="473" ht="16.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  <c r="AO473" s="53"/>
      <c r="AP473" s="53"/>
      <c r="AQ473" s="53"/>
      <c r="AR473" s="53"/>
      <c r="AS473" s="53"/>
      <c r="AT473" s="53"/>
      <c r="AU473" s="53"/>
      <c r="AV473" s="53"/>
      <c r="AW473" s="53"/>
      <c r="AX473" s="53"/>
      <c r="AY473" s="53"/>
      <c r="AZ473" s="53"/>
      <c r="BA473" s="53"/>
      <c r="BB473" s="53"/>
      <c r="BC473" s="53"/>
      <c r="BD473" s="53"/>
      <c r="BE473" s="53"/>
      <c r="BF473" s="53"/>
      <c r="BG473" s="53"/>
      <c r="BH473" s="53"/>
      <c r="BI473" s="53"/>
      <c r="BJ473" s="53"/>
      <c r="BK473" s="53"/>
      <c r="BL473" s="53"/>
      <c r="BM473" s="53"/>
      <c r="BN473" s="53"/>
      <c r="BO473" s="53"/>
      <c r="BP473" s="53"/>
      <c r="BQ473" s="53"/>
      <c r="BR473" s="53"/>
      <c r="BS473" s="53"/>
      <c r="BT473" s="53"/>
      <c r="BU473" s="53"/>
      <c r="BV473" s="53"/>
      <c r="BW473" s="53"/>
      <c r="BX473" s="53"/>
      <c r="BY473" s="53"/>
      <c r="BZ473" s="53"/>
      <c r="CA473" s="53"/>
      <c r="CB473" s="53"/>
      <c r="CC473" s="53"/>
      <c r="CD473" s="53"/>
      <c r="CE473" s="53"/>
      <c r="CF473" s="53"/>
      <c r="CG473" s="53"/>
      <c r="CH473" s="53"/>
      <c r="CI473" s="53"/>
      <c r="CJ473" s="53"/>
      <c r="CK473" s="53"/>
      <c r="CL473" s="53"/>
    </row>
    <row r="474" ht="16.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  <c r="BV474" s="53"/>
      <c r="BW474" s="53"/>
      <c r="BX474" s="53"/>
      <c r="BY474" s="53"/>
      <c r="BZ474" s="53"/>
      <c r="CA474" s="53"/>
      <c r="CB474" s="53"/>
      <c r="CC474" s="53"/>
      <c r="CD474" s="53"/>
      <c r="CE474" s="53"/>
      <c r="CF474" s="53"/>
      <c r="CG474" s="53"/>
      <c r="CH474" s="53"/>
      <c r="CI474" s="53"/>
      <c r="CJ474" s="53"/>
      <c r="CK474" s="53"/>
      <c r="CL474" s="53"/>
    </row>
    <row r="475" ht="16.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  <c r="BV475" s="53"/>
      <c r="BW475" s="53"/>
      <c r="BX475" s="53"/>
      <c r="BY475" s="53"/>
      <c r="BZ475" s="53"/>
      <c r="CA475" s="53"/>
      <c r="CB475" s="53"/>
      <c r="CC475" s="53"/>
      <c r="CD475" s="53"/>
      <c r="CE475" s="53"/>
      <c r="CF475" s="53"/>
      <c r="CG475" s="53"/>
      <c r="CH475" s="53"/>
      <c r="CI475" s="53"/>
      <c r="CJ475" s="53"/>
      <c r="CK475" s="53"/>
      <c r="CL475" s="53"/>
    </row>
    <row r="476" ht="16.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  <c r="BV476" s="53"/>
      <c r="BW476" s="53"/>
      <c r="BX476" s="53"/>
      <c r="BY476" s="53"/>
      <c r="BZ476" s="53"/>
      <c r="CA476" s="53"/>
      <c r="CB476" s="53"/>
      <c r="CC476" s="53"/>
      <c r="CD476" s="53"/>
      <c r="CE476" s="53"/>
      <c r="CF476" s="53"/>
      <c r="CG476" s="53"/>
      <c r="CH476" s="53"/>
      <c r="CI476" s="53"/>
      <c r="CJ476" s="53"/>
      <c r="CK476" s="53"/>
      <c r="CL476" s="53"/>
    </row>
    <row r="477" ht="16.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  <c r="BV477" s="53"/>
      <c r="BW477" s="53"/>
      <c r="BX477" s="53"/>
      <c r="BY477" s="53"/>
      <c r="BZ477" s="53"/>
      <c r="CA477" s="53"/>
      <c r="CB477" s="53"/>
      <c r="CC477" s="53"/>
      <c r="CD477" s="53"/>
      <c r="CE477" s="53"/>
      <c r="CF477" s="53"/>
      <c r="CG477" s="53"/>
      <c r="CH477" s="53"/>
      <c r="CI477" s="53"/>
      <c r="CJ477" s="53"/>
      <c r="CK477" s="53"/>
      <c r="CL477" s="53"/>
    </row>
    <row r="478" ht="16.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  <c r="AO478" s="53"/>
      <c r="AP478" s="53"/>
      <c r="AQ478" s="53"/>
      <c r="AR478" s="53"/>
      <c r="AS478" s="53"/>
      <c r="AT478" s="53"/>
      <c r="AU478" s="53"/>
      <c r="AV478" s="53"/>
      <c r="AW478" s="53"/>
      <c r="AX478" s="53"/>
      <c r="AY478" s="53"/>
      <c r="AZ478" s="53"/>
      <c r="BA478" s="53"/>
      <c r="BB478" s="53"/>
      <c r="BC478" s="53"/>
      <c r="BD478" s="53"/>
      <c r="BE478" s="53"/>
      <c r="BF478" s="53"/>
      <c r="BG478" s="53"/>
      <c r="BH478" s="53"/>
      <c r="BI478" s="53"/>
      <c r="BJ478" s="53"/>
      <c r="BK478" s="53"/>
      <c r="BL478" s="53"/>
      <c r="BM478" s="53"/>
      <c r="BN478" s="53"/>
      <c r="BO478" s="53"/>
      <c r="BP478" s="53"/>
      <c r="BQ478" s="53"/>
      <c r="BR478" s="53"/>
      <c r="BS478" s="53"/>
      <c r="BT478" s="53"/>
      <c r="BU478" s="53"/>
      <c r="BV478" s="53"/>
      <c r="BW478" s="53"/>
      <c r="BX478" s="53"/>
      <c r="BY478" s="53"/>
      <c r="BZ478" s="53"/>
      <c r="CA478" s="53"/>
      <c r="CB478" s="53"/>
      <c r="CC478" s="53"/>
      <c r="CD478" s="53"/>
      <c r="CE478" s="53"/>
      <c r="CF478" s="53"/>
      <c r="CG478" s="53"/>
      <c r="CH478" s="53"/>
      <c r="CI478" s="53"/>
      <c r="CJ478" s="53"/>
      <c r="CK478" s="53"/>
      <c r="CL478" s="53"/>
    </row>
    <row r="479" ht="16.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  <c r="AO479" s="53"/>
      <c r="AP479" s="53"/>
      <c r="AQ479" s="53"/>
      <c r="AR479" s="53"/>
      <c r="AS479" s="53"/>
      <c r="AT479" s="53"/>
      <c r="AU479" s="53"/>
      <c r="AV479" s="53"/>
      <c r="AW479" s="53"/>
      <c r="AX479" s="53"/>
      <c r="AY479" s="53"/>
      <c r="AZ479" s="53"/>
      <c r="BA479" s="53"/>
      <c r="BB479" s="53"/>
      <c r="BC479" s="53"/>
      <c r="BD479" s="53"/>
      <c r="BE479" s="53"/>
      <c r="BF479" s="53"/>
      <c r="BG479" s="53"/>
      <c r="BH479" s="53"/>
      <c r="BI479" s="53"/>
      <c r="BJ479" s="53"/>
      <c r="BK479" s="53"/>
      <c r="BL479" s="53"/>
      <c r="BM479" s="53"/>
      <c r="BN479" s="53"/>
      <c r="BO479" s="53"/>
      <c r="BP479" s="53"/>
      <c r="BQ479" s="53"/>
      <c r="BR479" s="53"/>
      <c r="BS479" s="53"/>
      <c r="BT479" s="53"/>
      <c r="BU479" s="53"/>
      <c r="BV479" s="53"/>
      <c r="BW479" s="53"/>
      <c r="BX479" s="53"/>
      <c r="BY479" s="53"/>
      <c r="BZ479" s="53"/>
      <c r="CA479" s="53"/>
      <c r="CB479" s="53"/>
      <c r="CC479" s="53"/>
      <c r="CD479" s="53"/>
      <c r="CE479" s="53"/>
      <c r="CF479" s="53"/>
      <c r="CG479" s="53"/>
      <c r="CH479" s="53"/>
      <c r="CI479" s="53"/>
      <c r="CJ479" s="53"/>
      <c r="CK479" s="53"/>
      <c r="CL479" s="53"/>
    </row>
    <row r="480" ht="16.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  <c r="AO480" s="53"/>
      <c r="AP480" s="53"/>
      <c r="AQ480" s="53"/>
      <c r="AR480" s="53"/>
      <c r="AS480" s="53"/>
      <c r="AT480" s="53"/>
      <c r="AU480" s="53"/>
      <c r="AV480" s="53"/>
      <c r="AW480" s="53"/>
      <c r="AX480" s="53"/>
      <c r="AY480" s="53"/>
      <c r="AZ480" s="53"/>
      <c r="BA480" s="53"/>
      <c r="BB480" s="53"/>
      <c r="BC480" s="53"/>
      <c r="BD480" s="53"/>
      <c r="BE480" s="53"/>
      <c r="BF480" s="53"/>
      <c r="BG480" s="53"/>
      <c r="BH480" s="53"/>
      <c r="BI480" s="53"/>
      <c r="BJ480" s="53"/>
      <c r="BK480" s="53"/>
      <c r="BL480" s="53"/>
      <c r="BM480" s="53"/>
      <c r="BN480" s="53"/>
      <c r="BO480" s="53"/>
      <c r="BP480" s="53"/>
      <c r="BQ480" s="53"/>
      <c r="BR480" s="53"/>
      <c r="BS480" s="53"/>
      <c r="BT480" s="53"/>
      <c r="BU480" s="53"/>
      <c r="BV480" s="53"/>
      <c r="BW480" s="53"/>
      <c r="BX480" s="53"/>
      <c r="BY480" s="53"/>
      <c r="BZ480" s="53"/>
      <c r="CA480" s="53"/>
      <c r="CB480" s="53"/>
      <c r="CC480" s="53"/>
      <c r="CD480" s="53"/>
      <c r="CE480" s="53"/>
      <c r="CF480" s="53"/>
      <c r="CG480" s="53"/>
      <c r="CH480" s="53"/>
      <c r="CI480" s="53"/>
      <c r="CJ480" s="53"/>
      <c r="CK480" s="53"/>
      <c r="CL480" s="53"/>
    </row>
    <row r="481" ht="16.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H481" s="53"/>
      <c r="BI481" s="53"/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</row>
    <row r="482" ht="16.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H482" s="53"/>
      <c r="BI482" s="53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</row>
    <row r="483" ht="16.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H483" s="53"/>
      <c r="BI483" s="53"/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</row>
    <row r="484" ht="16.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H484" s="53"/>
      <c r="BI484" s="53"/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</row>
    <row r="485" ht="16.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H485" s="53"/>
      <c r="BI485" s="53"/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</row>
    <row r="486" ht="16.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H486" s="53"/>
      <c r="BI486" s="53"/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</row>
    <row r="487" ht="16.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H487" s="53"/>
      <c r="BI487" s="53"/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</row>
    <row r="488" ht="16.5" customHeight="1">
      <c r="A488" s="23"/>
      <c r="B488" s="23"/>
      <c r="C488" s="23"/>
      <c r="D488" s="23"/>
      <c r="E488" s="23"/>
      <c r="F488" s="23"/>
      <c r="G488" s="23"/>
      <c r="H488" s="23"/>
      <c r="I488" s="23"/>
      <c r="J488" s="24"/>
      <c r="K488" s="24"/>
      <c r="L488" s="24"/>
      <c r="M488" s="24"/>
      <c r="N488" s="24"/>
      <c r="O488" s="24"/>
      <c r="P488" s="24"/>
      <c r="Q488" s="24"/>
      <c r="R488" s="24"/>
      <c r="S488" s="49"/>
      <c r="T488" s="49"/>
      <c r="U488" s="49"/>
      <c r="V488" s="49"/>
      <c r="W488" s="49"/>
      <c r="X488" s="49"/>
      <c r="Y488" s="49"/>
      <c r="Z488" s="49"/>
      <c r="AA488" s="49"/>
      <c r="AB488" s="50"/>
      <c r="AC488" s="50"/>
      <c r="AD488" s="50"/>
      <c r="AE488" s="50"/>
      <c r="AF488" s="50"/>
      <c r="AG488" s="50"/>
      <c r="AH488" s="50"/>
      <c r="AI488" s="50"/>
      <c r="AJ488" s="50"/>
      <c r="AK488" s="27"/>
      <c r="AL488" s="27"/>
      <c r="AM488" s="27"/>
      <c r="AN488" s="27"/>
      <c r="AO488" s="27"/>
      <c r="AP488" s="27"/>
      <c r="AQ488" s="27"/>
      <c r="AR488" s="27"/>
      <c r="AS488" s="27"/>
      <c r="AT488" s="28"/>
      <c r="AU488" s="28"/>
      <c r="AV488" s="28"/>
      <c r="AW488" s="28"/>
      <c r="AX488" s="28"/>
      <c r="AY488" s="28"/>
      <c r="AZ488" s="28"/>
      <c r="BA488" s="28"/>
      <c r="BB488" s="28"/>
      <c r="BC488" s="29"/>
      <c r="BD488" s="29"/>
      <c r="BE488" s="29"/>
      <c r="BF488" s="29"/>
      <c r="BG488" s="29"/>
      <c r="BH488" s="29"/>
      <c r="BI488" s="29"/>
      <c r="BJ488" s="29"/>
      <c r="BK488" s="29"/>
      <c r="BL488" s="30"/>
      <c r="BM488" s="30"/>
      <c r="BN488" s="30"/>
      <c r="BO488" s="30"/>
      <c r="BP488" s="30"/>
      <c r="BQ488" s="30"/>
      <c r="BR488" s="30"/>
      <c r="BS488" s="30"/>
      <c r="BT488" s="30"/>
      <c r="BU488" s="31"/>
      <c r="BV488" s="31"/>
      <c r="BW488" s="31"/>
      <c r="BX488" s="31"/>
      <c r="BY488" s="31"/>
      <c r="BZ488" s="31"/>
      <c r="CA488" s="31"/>
      <c r="CB488" s="31"/>
      <c r="CC488" s="31"/>
      <c r="CD488" s="42"/>
      <c r="CE488" s="42"/>
      <c r="CF488" s="42"/>
      <c r="CG488" s="42"/>
      <c r="CH488" s="42"/>
      <c r="CI488" s="42"/>
      <c r="CJ488" s="42"/>
      <c r="CK488" s="42"/>
      <c r="CL488" s="42"/>
    </row>
    <row r="489" ht="16.5" customHeight="1">
      <c r="A489" s="23"/>
      <c r="B489" s="23"/>
      <c r="C489" s="23"/>
      <c r="D489" s="23"/>
      <c r="E489" s="23"/>
      <c r="F489" s="23"/>
      <c r="G489" s="23"/>
      <c r="H489" s="23"/>
      <c r="I489" s="23"/>
      <c r="J489" s="24"/>
      <c r="K489" s="24"/>
      <c r="L489" s="24"/>
      <c r="M489" s="24"/>
      <c r="N489" s="24"/>
      <c r="O489" s="24"/>
      <c r="P489" s="24"/>
      <c r="Q489" s="24"/>
      <c r="R489" s="24"/>
      <c r="S489" s="49"/>
      <c r="T489" s="49"/>
      <c r="U489" s="49"/>
      <c r="V489" s="49"/>
      <c r="W489" s="49"/>
      <c r="X489" s="49"/>
      <c r="Y489" s="49"/>
      <c r="Z489" s="49"/>
      <c r="AA489" s="49"/>
      <c r="AB489" s="50"/>
      <c r="AC489" s="50"/>
      <c r="AD489" s="50"/>
      <c r="AE489" s="50"/>
      <c r="AF489" s="50"/>
      <c r="AG489" s="50"/>
      <c r="AH489" s="50"/>
      <c r="AI489" s="50"/>
      <c r="AJ489" s="50"/>
      <c r="AK489" s="27"/>
      <c r="AL489" s="27"/>
      <c r="AM489" s="27"/>
      <c r="AN489" s="27"/>
      <c r="AO489" s="27"/>
      <c r="AP489" s="27"/>
      <c r="AQ489" s="27"/>
      <c r="AR489" s="27"/>
      <c r="AS489" s="27"/>
      <c r="AT489" s="28"/>
      <c r="AU489" s="28"/>
      <c r="AV489" s="28"/>
      <c r="AW489" s="28"/>
      <c r="AX489" s="28"/>
      <c r="AY489" s="28"/>
      <c r="AZ489" s="28"/>
      <c r="BA489" s="28"/>
      <c r="BB489" s="28"/>
      <c r="BC489" s="29"/>
      <c r="BD489" s="29"/>
      <c r="BE489" s="29"/>
      <c r="BF489" s="29"/>
      <c r="BG489" s="29"/>
      <c r="BH489" s="29"/>
      <c r="BI489" s="29"/>
      <c r="BJ489" s="29"/>
      <c r="BK489" s="29"/>
      <c r="BL489" s="30"/>
      <c r="BM489" s="30"/>
      <c r="BN489" s="30"/>
      <c r="BO489" s="30"/>
      <c r="BP489" s="30"/>
      <c r="BQ489" s="30"/>
      <c r="BR489" s="30"/>
      <c r="BS489" s="30"/>
      <c r="BT489" s="30"/>
      <c r="BU489" s="31"/>
      <c r="BV489" s="31"/>
      <c r="BW489" s="31"/>
      <c r="BX489" s="31"/>
      <c r="BY489" s="31"/>
      <c r="BZ489" s="31"/>
      <c r="CA489" s="31"/>
      <c r="CB489" s="31"/>
      <c r="CC489" s="31"/>
      <c r="CD489" s="42"/>
      <c r="CE489" s="42"/>
      <c r="CF489" s="42"/>
      <c r="CG489" s="42"/>
      <c r="CH489" s="42"/>
      <c r="CI489" s="42"/>
      <c r="CJ489" s="42"/>
      <c r="CK489" s="42"/>
      <c r="CL489" s="42"/>
    </row>
    <row r="490" ht="16.5" customHeight="1">
      <c r="A490" s="23"/>
      <c r="B490" s="23"/>
      <c r="C490" s="23"/>
      <c r="D490" s="23"/>
      <c r="E490" s="23"/>
      <c r="F490" s="23"/>
      <c r="G490" s="23"/>
      <c r="H490" s="23"/>
      <c r="I490" s="23"/>
      <c r="J490" s="24"/>
      <c r="K490" s="24"/>
      <c r="L490" s="24"/>
      <c r="M490" s="24"/>
      <c r="N490" s="24"/>
      <c r="O490" s="24"/>
      <c r="P490" s="24"/>
      <c r="Q490" s="24"/>
      <c r="R490" s="24"/>
      <c r="S490" s="49"/>
      <c r="T490" s="49"/>
      <c r="U490" s="49"/>
      <c r="V490" s="49"/>
      <c r="W490" s="49"/>
      <c r="X490" s="49"/>
      <c r="Y490" s="49"/>
      <c r="Z490" s="49"/>
      <c r="AA490" s="49"/>
      <c r="AB490" s="50"/>
      <c r="AC490" s="50"/>
      <c r="AD490" s="50"/>
      <c r="AE490" s="50"/>
      <c r="AF490" s="50"/>
      <c r="AG490" s="50"/>
      <c r="AH490" s="50"/>
      <c r="AI490" s="50"/>
      <c r="AJ490" s="50"/>
      <c r="AK490" s="27"/>
      <c r="AL490" s="27"/>
      <c r="AM490" s="27"/>
      <c r="AN490" s="27"/>
      <c r="AO490" s="27"/>
      <c r="AP490" s="27"/>
      <c r="AQ490" s="27"/>
      <c r="AR490" s="27"/>
      <c r="AS490" s="27"/>
      <c r="AT490" s="28"/>
      <c r="AU490" s="28"/>
      <c r="AV490" s="28"/>
      <c r="AW490" s="28"/>
      <c r="AX490" s="28"/>
      <c r="AY490" s="28"/>
      <c r="AZ490" s="28"/>
      <c r="BA490" s="28"/>
      <c r="BB490" s="28"/>
      <c r="BC490" s="29"/>
      <c r="BD490" s="29"/>
      <c r="BE490" s="29"/>
      <c r="BF490" s="29"/>
      <c r="BG490" s="29"/>
      <c r="BH490" s="29"/>
      <c r="BI490" s="29"/>
      <c r="BJ490" s="29"/>
      <c r="BK490" s="29"/>
      <c r="BL490" s="30"/>
      <c r="BM490" s="30"/>
      <c r="BN490" s="30"/>
      <c r="BO490" s="30"/>
      <c r="BP490" s="30"/>
      <c r="BQ490" s="30"/>
      <c r="BR490" s="30"/>
      <c r="BS490" s="30"/>
      <c r="BT490" s="30"/>
      <c r="BU490" s="31"/>
      <c r="BV490" s="31"/>
      <c r="BW490" s="31"/>
      <c r="BX490" s="31"/>
      <c r="BY490" s="31"/>
      <c r="BZ490" s="31"/>
      <c r="CA490" s="31"/>
      <c r="CB490" s="31"/>
      <c r="CC490" s="31"/>
      <c r="CD490" s="42"/>
      <c r="CE490" s="42"/>
      <c r="CF490" s="42"/>
      <c r="CG490" s="42"/>
      <c r="CH490" s="42"/>
      <c r="CI490" s="42"/>
      <c r="CJ490" s="42"/>
      <c r="CK490" s="42"/>
      <c r="CL490" s="42"/>
    </row>
    <row r="491" ht="16.5" customHeight="1">
      <c r="A491" s="23"/>
      <c r="B491" s="23"/>
      <c r="C491" s="23"/>
      <c r="D491" s="23"/>
      <c r="E491" s="23"/>
      <c r="F491" s="23"/>
      <c r="G491" s="23"/>
      <c r="H491" s="23"/>
      <c r="I491" s="23"/>
      <c r="J491" s="24"/>
      <c r="K491" s="24"/>
      <c r="L491" s="24"/>
      <c r="M491" s="24"/>
      <c r="N491" s="24"/>
      <c r="O491" s="24"/>
      <c r="P491" s="24"/>
      <c r="Q491" s="24"/>
      <c r="R491" s="24"/>
      <c r="S491" s="49"/>
      <c r="T491" s="49"/>
      <c r="U491" s="49"/>
      <c r="V491" s="49"/>
      <c r="W491" s="49"/>
      <c r="X491" s="49"/>
      <c r="Y491" s="49"/>
      <c r="Z491" s="49"/>
      <c r="AA491" s="49"/>
      <c r="AB491" s="50"/>
      <c r="AC491" s="50"/>
      <c r="AD491" s="50"/>
      <c r="AE491" s="50"/>
      <c r="AF491" s="50"/>
      <c r="AG491" s="50"/>
      <c r="AH491" s="50"/>
      <c r="AI491" s="50"/>
      <c r="AJ491" s="50"/>
      <c r="AK491" s="27"/>
      <c r="AL491" s="27"/>
      <c r="AM491" s="27"/>
      <c r="AN491" s="27"/>
      <c r="AO491" s="27"/>
      <c r="AP491" s="27"/>
      <c r="AQ491" s="27"/>
      <c r="AR491" s="27"/>
      <c r="AS491" s="27"/>
      <c r="AT491" s="28"/>
      <c r="AU491" s="28"/>
      <c r="AV491" s="28"/>
      <c r="AW491" s="28"/>
      <c r="AX491" s="28"/>
      <c r="AY491" s="28"/>
      <c r="AZ491" s="28"/>
      <c r="BA491" s="28"/>
      <c r="BB491" s="28"/>
      <c r="BC491" s="29"/>
      <c r="BD491" s="29"/>
      <c r="BE491" s="29"/>
      <c r="BF491" s="29"/>
      <c r="BG491" s="29"/>
      <c r="BH491" s="29"/>
      <c r="BI491" s="29"/>
      <c r="BJ491" s="29"/>
      <c r="BK491" s="29"/>
      <c r="BL491" s="30"/>
      <c r="BM491" s="30"/>
      <c r="BN491" s="30"/>
      <c r="BO491" s="30"/>
      <c r="BP491" s="30"/>
      <c r="BQ491" s="30"/>
      <c r="BR491" s="30"/>
      <c r="BS491" s="30"/>
      <c r="BT491" s="30"/>
      <c r="BU491" s="31"/>
      <c r="BV491" s="31"/>
      <c r="BW491" s="31"/>
      <c r="BX491" s="31"/>
      <c r="BY491" s="31"/>
      <c r="BZ491" s="31"/>
      <c r="CA491" s="31"/>
      <c r="CB491" s="31"/>
      <c r="CC491" s="31"/>
      <c r="CD491" s="42"/>
      <c r="CE491" s="42"/>
      <c r="CF491" s="42"/>
      <c r="CG491" s="42"/>
      <c r="CH491" s="42"/>
      <c r="CI491" s="42"/>
      <c r="CJ491" s="42"/>
      <c r="CK491" s="42"/>
      <c r="CL491" s="42"/>
    </row>
    <row r="492" ht="16.5" customHeight="1">
      <c r="A492" s="23"/>
      <c r="B492" s="23"/>
      <c r="C492" s="23"/>
      <c r="D492" s="23"/>
      <c r="E492" s="23"/>
      <c r="F492" s="23"/>
      <c r="G492" s="23"/>
      <c r="H492" s="23"/>
      <c r="I492" s="23"/>
      <c r="J492" s="24"/>
      <c r="K492" s="24"/>
      <c r="L492" s="24"/>
      <c r="M492" s="24"/>
      <c r="N492" s="24"/>
      <c r="O492" s="24"/>
      <c r="P492" s="24"/>
      <c r="Q492" s="24"/>
      <c r="R492" s="24"/>
      <c r="S492" s="49"/>
      <c r="T492" s="49"/>
      <c r="U492" s="49"/>
      <c r="V492" s="49"/>
      <c r="W492" s="49"/>
      <c r="X492" s="49"/>
      <c r="Y492" s="49"/>
      <c r="Z492" s="49"/>
      <c r="AA492" s="49"/>
      <c r="AB492" s="50"/>
      <c r="AC492" s="50"/>
      <c r="AD492" s="50"/>
      <c r="AE492" s="50"/>
      <c r="AF492" s="50"/>
      <c r="AG492" s="50"/>
      <c r="AH492" s="50"/>
      <c r="AI492" s="50"/>
      <c r="AJ492" s="50"/>
      <c r="AK492" s="27"/>
      <c r="AL492" s="27"/>
      <c r="AM492" s="27"/>
      <c r="AN492" s="27"/>
      <c r="AO492" s="27"/>
      <c r="AP492" s="27"/>
      <c r="AQ492" s="27"/>
      <c r="AR492" s="27"/>
      <c r="AS492" s="27"/>
      <c r="AT492" s="28"/>
      <c r="AU492" s="28"/>
      <c r="AV492" s="28"/>
      <c r="AW492" s="28"/>
      <c r="AX492" s="28"/>
      <c r="AY492" s="28"/>
      <c r="AZ492" s="28"/>
      <c r="BA492" s="28"/>
      <c r="BB492" s="28"/>
      <c r="BC492" s="29"/>
      <c r="BD492" s="29"/>
      <c r="BE492" s="29"/>
      <c r="BF492" s="29"/>
      <c r="BG492" s="29"/>
      <c r="BH492" s="29"/>
      <c r="BI492" s="29"/>
      <c r="BJ492" s="29"/>
      <c r="BK492" s="29"/>
      <c r="BL492" s="30"/>
      <c r="BM492" s="30"/>
      <c r="BN492" s="30"/>
      <c r="BO492" s="30"/>
      <c r="BP492" s="30"/>
      <c r="BQ492" s="30"/>
      <c r="BR492" s="30"/>
      <c r="BS492" s="30"/>
      <c r="BT492" s="30"/>
      <c r="BU492" s="31"/>
      <c r="BV492" s="31"/>
      <c r="BW492" s="31"/>
      <c r="BX492" s="31"/>
      <c r="BY492" s="31"/>
      <c r="BZ492" s="31"/>
      <c r="CA492" s="31"/>
      <c r="CB492" s="31"/>
      <c r="CC492" s="31"/>
      <c r="CD492" s="42"/>
      <c r="CE492" s="42"/>
      <c r="CF492" s="42"/>
      <c r="CG492" s="42"/>
      <c r="CH492" s="42"/>
      <c r="CI492" s="42"/>
      <c r="CJ492" s="42"/>
      <c r="CK492" s="42"/>
      <c r="CL492" s="42"/>
    </row>
    <row r="493" ht="16.5" customHeight="1">
      <c r="A493" s="23"/>
      <c r="B493" s="23"/>
      <c r="C493" s="23"/>
      <c r="D493" s="23"/>
      <c r="E493" s="23"/>
      <c r="F493" s="23"/>
      <c r="G493" s="23"/>
      <c r="H493" s="23"/>
      <c r="I493" s="23"/>
      <c r="J493" s="24"/>
      <c r="K493" s="24"/>
      <c r="L493" s="24"/>
      <c r="M493" s="24"/>
      <c r="N493" s="24"/>
      <c r="O493" s="24"/>
      <c r="P493" s="24"/>
      <c r="Q493" s="24"/>
      <c r="R493" s="24"/>
      <c r="S493" s="49"/>
      <c r="T493" s="49"/>
      <c r="U493" s="49"/>
      <c r="V493" s="49"/>
      <c r="W493" s="49"/>
      <c r="X493" s="49"/>
      <c r="Y493" s="49"/>
      <c r="Z493" s="49"/>
      <c r="AA493" s="49"/>
      <c r="AB493" s="50"/>
      <c r="AC493" s="50"/>
      <c r="AD493" s="50"/>
      <c r="AE493" s="50"/>
      <c r="AF493" s="50"/>
      <c r="AG493" s="50"/>
      <c r="AH493" s="50"/>
      <c r="AI493" s="50"/>
      <c r="AJ493" s="50"/>
      <c r="AK493" s="27"/>
      <c r="AL493" s="27"/>
      <c r="AM493" s="27"/>
      <c r="AN493" s="27"/>
      <c r="AO493" s="27"/>
      <c r="AP493" s="27"/>
      <c r="AQ493" s="27"/>
      <c r="AR493" s="27"/>
      <c r="AS493" s="27"/>
      <c r="AT493" s="28"/>
      <c r="AU493" s="28"/>
      <c r="AV493" s="28"/>
      <c r="AW493" s="28"/>
      <c r="AX493" s="28"/>
      <c r="AY493" s="28"/>
      <c r="AZ493" s="28"/>
      <c r="BA493" s="28"/>
      <c r="BB493" s="28"/>
      <c r="BC493" s="29"/>
      <c r="BD493" s="29"/>
      <c r="BE493" s="29"/>
      <c r="BF493" s="29"/>
      <c r="BG493" s="29"/>
      <c r="BH493" s="29"/>
      <c r="BI493" s="29"/>
      <c r="BJ493" s="29"/>
      <c r="BK493" s="29"/>
      <c r="BL493" s="30"/>
      <c r="BM493" s="30"/>
      <c r="BN493" s="30"/>
      <c r="BO493" s="30"/>
      <c r="BP493" s="30"/>
      <c r="BQ493" s="30"/>
      <c r="BR493" s="30"/>
      <c r="BS493" s="30"/>
      <c r="BT493" s="30"/>
      <c r="BU493" s="31"/>
      <c r="BV493" s="31"/>
      <c r="BW493" s="31"/>
      <c r="BX493" s="31"/>
      <c r="BY493" s="31"/>
      <c r="BZ493" s="31"/>
      <c r="CA493" s="31"/>
      <c r="CB493" s="31"/>
      <c r="CC493" s="31"/>
      <c r="CD493" s="42"/>
      <c r="CE493" s="42"/>
      <c r="CF493" s="42"/>
      <c r="CG493" s="42"/>
      <c r="CH493" s="42"/>
      <c r="CI493" s="42"/>
      <c r="CJ493" s="42"/>
      <c r="CK493" s="42"/>
      <c r="CL493" s="42"/>
    </row>
    <row r="494" ht="16.5" customHeight="1">
      <c r="A494" s="23"/>
      <c r="B494" s="23"/>
      <c r="C494" s="23"/>
      <c r="D494" s="23"/>
      <c r="E494" s="23"/>
      <c r="F494" s="23"/>
      <c r="G494" s="23"/>
      <c r="H494" s="23"/>
      <c r="I494" s="23"/>
      <c r="J494" s="24"/>
      <c r="K494" s="24"/>
      <c r="L494" s="24"/>
      <c r="M494" s="24"/>
      <c r="N494" s="24"/>
      <c r="O494" s="24"/>
      <c r="P494" s="24"/>
      <c r="Q494" s="24"/>
      <c r="R494" s="24"/>
      <c r="S494" s="49"/>
      <c r="T494" s="49"/>
      <c r="U494" s="49"/>
      <c r="V494" s="49"/>
      <c r="W494" s="49"/>
      <c r="X494" s="49"/>
      <c r="Y494" s="49"/>
      <c r="Z494" s="49"/>
      <c r="AA494" s="49"/>
      <c r="AB494" s="50"/>
      <c r="AC494" s="50"/>
      <c r="AD494" s="50"/>
      <c r="AE494" s="50"/>
      <c r="AF494" s="50"/>
      <c r="AG494" s="50"/>
      <c r="AH494" s="50"/>
      <c r="AI494" s="50"/>
      <c r="AJ494" s="50"/>
      <c r="AK494" s="27"/>
      <c r="AL494" s="27"/>
      <c r="AM494" s="27"/>
      <c r="AN494" s="27"/>
      <c r="AO494" s="27"/>
      <c r="AP494" s="27"/>
      <c r="AQ494" s="27"/>
      <c r="AR494" s="27"/>
      <c r="AS494" s="27"/>
      <c r="AT494" s="28"/>
      <c r="AU494" s="28"/>
      <c r="AV494" s="28"/>
      <c r="AW494" s="28"/>
      <c r="AX494" s="28"/>
      <c r="AY494" s="28"/>
      <c r="AZ494" s="28"/>
      <c r="BA494" s="28"/>
      <c r="BB494" s="28"/>
      <c r="BC494" s="29"/>
      <c r="BD494" s="29"/>
      <c r="BE494" s="29"/>
      <c r="BF494" s="29"/>
      <c r="BG494" s="29"/>
      <c r="BH494" s="29"/>
      <c r="BI494" s="29"/>
      <c r="BJ494" s="29"/>
      <c r="BK494" s="29"/>
      <c r="BL494" s="30"/>
      <c r="BM494" s="30"/>
      <c r="BN494" s="30"/>
      <c r="BO494" s="30"/>
      <c r="BP494" s="30"/>
      <c r="BQ494" s="30"/>
      <c r="BR494" s="30"/>
      <c r="BS494" s="30"/>
      <c r="BT494" s="30"/>
      <c r="BU494" s="31"/>
      <c r="BV494" s="31"/>
      <c r="BW494" s="31"/>
      <c r="BX494" s="31"/>
      <c r="BY494" s="31"/>
      <c r="BZ494" s="31"/>
      <c r="CA494" s="31"/>
      <c r="CB494" s="31"/>
      <c r="CC494" s="31"/>
      <c r="CD494" s="42"/>
      <c r="CE494" s="42"/>
      <c r="CF494" s="42"/>
      <c r="CG494" s="42"/>
      <c r="CH494" s="42"/>
      <c r="CI494" s="42"/>
      <c r="CJ494" s="42"/>
      <c r="CK494" s="42"/>
      <c r="CL494" s="42"/>
    </row>
    <row r="495" ht="16.5" customHeight="1">
      <c r="A495" s="23"/>
      <c r="B495" s="23"/>
      <c r="C495" s="23"/>
      <c r="D495" s="23"/>
      <c r="E495" s="23"/>
      <c r="F495" s="23"/>
      <c r="G495" s="23"/>
      <c r="H495" s="23"/>
      <c r="I495" s="23"/>
      <c r="J495" s="24"/>
      <c r="K495" s="24"/>
      <c r="L495" s="24"/>
      <c r="M495" s="24"/>
      <c r="N495" s="24"/>
      <c r="O495" s="24"/>
      <c r="P495" s="24"/>
      <c r="Q495" s="24"/>
      <c r="R495" s="24"/>
      <c r="S495" s="49"/>
      <c r="T495" s="49"/>
      <c r="U495" s="49"/>
      <c r="V495" s="49"/>
      <c r="W495" s="49"/>
      <c r="X495" s="49"/>
      <c r="Y495" s="49"/>
      <c r="Z495" s="49"/>
      <c r="AA495" s="49"/>
      <c r="AB495" s="50"/>
      <c r="AC495" s="50"/>
      <c r="AD495" s="50"/>
      <c r="AE495" s="50"/>
      <c r="AF495" s="50"/>
      <c r="AG495" s="50"/>
      <c r="AH495" s="50"/>
      <c r="AI495" s="50"/>
      <c r="AJ495" s="50"/>
      <c r="AK495" s="27"/>
      <c r="AL495" s="27"/>
      <c r="AM495" s="27"/>
      <c r="AN495" s="27"/>
      <c r="AO495" s="27"/>
      <c r="AP495" s="27"/>
      <c r="AQ495" s="27"/>
      <c r="AR495" s="27"/>
      <c r="AS495" s="27"/>
      <c r="AT495" s="28"/>
      <c r="AU495" s="28"/>
      <c r="AV495" s="28"/>
      <c r="AW495" s="28"/>
      <c r="AX495" s="28"/>
      <c r="AY495" s="28"/>
      <c r="AZ495" s="28"/>
      <c r="BA495" s="28"/>
      <c r="BB495" s="28"/>
      <c r="BC495" s="29"/>
      <c r="BD495" s="29"/>
      <c r="BE495" s="29"/>
      <c r="BF495" s="29"/>
      <c r="BG495" s="29"/>
      <c r="BH495" s="29"/>
      <c r="BI495" s="29"/>
      <c r="BJ495" s="29"/>
      <c r="BK495" s="29"/>
      <c r="BL495" s="30"/>
      <c r="BM495" s="30"/>
      <c r="BN495" s="30"/>
      <c r="BO495" s="30"/>
      <c r="BP495" s="30"/>
      <c r="BQ495" s="30"/>
      <c r="BR495" s="30"/>
      <c r="BS495" s="30"/>
      <c r="BT495" s="30"/>
      <c r="BU495" s="31"/>
      <c r="BV495" s="31"/>
      <c r="BW495" s="31"/>
      <c r="BX495" s="31"/>
      <c r="BY495" s="31"/>
      <c r="BZ495" s="31"/>
      <c r="CA495" s="31"/>
      <c r="CB495" s="31"/>
      <c r="CC495" s="31"/>
      <c r="CD495" s="42"/>
      <c r="CE495" s="42"/>
      <c r="CF495" s="42"/>
      <c r="CG495" s="42"/>
      <c r="CH495" s="42"/>
      <c r="CI495" s="42"/>
      <c r="CJ495" s="42"/>
      <c r="CK495" s="42"/>
      <c r="CL495" s="42"/>
    </row>
    <row r="496" ht="16.5" customHeight="1">
      <c r="A496" s="23"/>
      <c r="B496" s="23"/>
      <c r="C496" s="23"/>
      <c r="D496" s="23"/>
      <c r="E496" s="23"/>
      <c r="F496" s="23"/>
      <c r="G496" s="23"/>
      <c r="H496" s="23"/>
      <c r="I496" s="23"/>
      <c r="J496" s="24"/>
      <c r="K496" s="24"/>
      <c r="L496" s="24"/>
      <c r="M496" s="24"/>
      <c r="N496" s="24"/>
      <c r="O496" s="24"/>
      <c r="P496" s="24"/>
      <c r="Q496" s="24"/>
      <c r="R496" s="24"/>
      <c r="S496" s="49"/>
      <c r="T496" s="49"/>
      <c r="U496" s="49"/>
      <c r="V496" s="49"/>
      <c r="W496" s="49"/>
      <c r="X496" s="49"/>
      <c r="Y496" s="49"/>
      <c r="Z496" s="49"/>
      <c r="AA496" s="49"/>
      <c r="AB496" s="50"/>
      <c r="AC496" s="50"/>
      <c r="AD496" s="50"/>
      <c r="AE496" s="50"/>
      <c r="AF496" s="50"/>
      <c r="AG496" s="50"/>
      <c r="AH496" s="50"/>
      <c r="AI496" s="50"/>
      <c r="AJ496" s="50"/>
      <c r="AK496" s="27"/>
      <c r="AL496" s="27"/>
      <c r="AM496" s="27"/>
      <c r="AN496" s="27"/>
      <c r="AO496" s="27"/>
      <c r="AP496" s="27"/>
      <c r="AQ496" s="27"/>
      <c r="AR496" s="27"/>
      <c r="AS496" s="27"/>
      <c r="AT496" s="28"/>
      <c r="AU496" s="28"/>
      <c r="AV496" s="28"/>
      <c r="AW496" s="28"/>
      <c r="AX496" s="28"/>
      <c r="AY496" s="28"/>
      <c r="AZ496" s="28"/>
      <c r="BA496" s="28"/>
      <c r="BB496" s="28"/>
      <c r="BC496" s="29"/>
      <c r="BD496" s="29"/>
      <c r="BE496" s="29"/>
      <c r="BF496" s="29"/>
      <c r="BG496" s="29"/>
      <c r="BH496" s="29"/>
      <c r="BI496" s="29"/>
      <c r="BJ496" s="29"/>
      <c r="BK496" s="29"/>
      <c r="BL496" s="30"/>
      <c r="BM496" s="30"/>
      <c r="BN496" s="30"/>
      <c r="BO496" s="30"/>
      <c r="BP496" s="30"/>
      <c r="BQ496" s="30"/>
      <c r="BR496" s="30"/>
      <c r="BS496" s="30"/>
      <c r="BT496" s="30"/>
      <c r="BU496" s="31"/>
      <c r="BV496" s="31"/>
      <c r="BW496" s="31"/>
      <c r="BX496" s="31"/>
      <c r="BY496" s="31"/>
      <c r="BZ496" s="31"/>
      <c r="CA496" s="31"/>
      <c r="CB496" s="31"/>
      <c r="CC496" s="31"/>
      <c r="CD496" s="42"/>
      <c r="CE496" s="42"/>
      <c r="CF496" s="42"/>
      <c r="CG496" s="42"/>
      <c r="CH496" s="42"/>
      <c r="CI496" s="42"/>
      <c r="CJ496" s="42"/>
      <c r="CK496" s="42"/>
      <c r="CL496" s="42"/>
    </row>
    <row r="497" ht="16.5" customHeight="1">
      <c r="A497" s="23"/>
      <c r="B497" s="23"/>
      <c r="C497" s="23"/>
      <c r="D497" s="23"/>
      <c r="E497" s="23"/>
      <c r="F497" s="23"/>
      <c r="G497" s="23"/>
      <c r="H497" s="23"/>
      <c r="I497" s="23"/>
      <c r="J497" s="24"/>
      <c r="K497" s="24"/>
      <c r="L497" s="24"/>
      <c r="M497" s="24"/>
      <c r="N497" s="24"/>
      <c r="O497" s="24"/>
      <c r="P497" s="24"/>
      <c r="Q497" s="24"/>
      <c r="R497" s="24"/>
      <c r="S497" s="49"/>
      <c r="T497" s="49"/>
      <c r="U497" s="49"/>
      <c r="V497" s="49"/>
      <c r="W497" s="49"/>
      <c r="X497" s="49"/>
      <c r="Y497" s="49"/>
      <c r="Z497" s="49"/>
      <c r="AA497" s="49"/>
      <c r="AB497" s="50"/>
      <c r="AC497" s="50"/>
      <c r="AD497" s="50"/>
      <c r="AE497" s="50"/>
      <c r="AF497" s="50"/>
      <c r="AG497" s="50"/>
      <c r="AH497" s="50"/>
      <c r="AI497" s="50"/>
      <c r="AJ497" s="50"/>
      <c r="AK497" s="27"/>
      <c r="AL497" s="27"/>
      <c r="AM497" s="27"/>
      <c r="AN497" s="27"/>
      <c r="AO497" s="27"/>
      <c r="AP497" s="27"/>
      <c r="AQ497" s="27"/>
      <c r="AR497" s="27"/>
      <c r="AS497" s="27"/>
      <c r="AT497" s="28"/>
      <c r="AU497" s="28"/>
      <c r="AV497" s="28"/>
      <c r="AW497" s="28"/>
      <c r="AX497" s="28"/>
      <c r="AY497" s="28"/>
      <c r="AZ497" s="28"/>
      <c r="BA497" s="28"/>
      <c r="BB497" s="28"/>
      <c r="BC497" s="29"/>
      <c r="BD497" s="29"/>
      <c r="BE497" s="29"/>
      <c r="BF497" s="29"/>
      <c r="BG497" s="29"/>
      <c r="BH497" s="29"/>
      <c r="BI497" s="29"/>
      <c r="BJ497" s="29"/>
      <c r="BK497" s="29"/>
      <c r="BL497" s="30"/>
      <c r="BM497" s="30"/>
      <c r="BN497" s="30"/>
      <c r="BO497" s="30"/>
      <c r="BP497" s="30"/>
      <c r="BQ497" s="30"/>
      <c r="BR497" s="30"/>
      <c r="BS497" s="30"/>
      <c r="BT497" s="30"/>
      <c r="BU497" s="31"/>
      <c r="BV497" s="31"/>
      <c r="BW497" s="31"/>
      <c r="BX497" s="31"/>
      <c r="BY497" s="31"/>
      <c r="BZ497" s="31"/>
      <c r="CA497" s="31"/>
      <c r="CB497" s="31"/>
      <c r="CC497" s="31"/>
      <c r="CD497" s="42"/>
      <c r="CE497" s="42"/>
      <c r="CF497" s="42"/>
      <c r="CG497" s="42"/>
      <c r="CH497" s="42"/>
      <c r="CI497" s="42"/>
      <c r="CJ497" s="42"/>
      <c r="CK497" s="42"/>
      <c r="CL497" s="42"/>
    </row>
    <row r="498" ht="16.5" customHeight="1">
      <c r="A498" s="23"/>
      <c r="B498" s="23"/>
      <c r="C498" s="23"/>
      <c r="D498" s="23"/>
      <c r="E498" s="23"/>
      <c r="F498" s="23"/>
      <c r="G498" s="23"/>
      <c r="H498" s="23"/>
      <c r="I498" s="23"/>
      <c r="J498" s="24"/>
      <c r="K498" s="24"/>
      <c r="L498" s="24"/>
      <c r="M498" s="24"/>
      <c r="N498" s="24"/>
      <c r="O498" s="24"/>
      <c r="P498" s="24"/>
      <c r="Q498" s="24"/>
      <c r="R498" s="24"/>
      <c r="S498" s="49"/>
      <c r="T498" s="49"/>
      <c r="U498" s="49"/>
      <c r="V498" s="49"/>
      <c r="W498" s="49"/>
      <c r="X498" s="49"/>
      <c r="Y498" s="49"/>
      <c r="Z498" s="49"/>
      <c r="AA498" s="49"/>
      <c r="AB498" s="50"/>
      <c r="AC498" s="50"/>
      <c r="AD498" s="50"/>
      <c r="AE498" s="50"/>
      <c r="AF498" s="50"/>
      <c r="AG498" s="50"/>
      <c r="AH498" s="50"/>
      <c r="AI498" s="50"/>
      <c r="AJ498" s="50"/>
      <c r="AK498" s="27"/>
      <c r="AL498" s="27"/>
      <c r="AM498" s="27"/>
      <c r="AN498" s="27"/>
      <c r="AO498" s="27"/>
      <c r="AP498" s="27"/>
      <c r="AQ498" s="27"/>
      <c r="AR498" s="27"/>
      <c r="AS498" s="27"/>
      <c r="AT498" s="28"/>
      <c r="AU498" s="28"/>
      <c r="AV498" s="28"/>
      <c r="AW498" s="28"/>
      <c r="AX498" s="28"/>
      <c r="AY498" s="28"/>
      <c r="AZ498" s="28"/>
      <c r="BA498" s="28"/>
      <c r="BB498" s="28"/>
      <c r="BC498" s="29"/>
      <c r="BD498" s="29"/>
      <c r="BE498" s="29"/>
      <c r="BF498" s="29"/>
      <c r="BG498" s="29"/>
      <c r="BH498" s="29"/>
      <c r="BI498" s="29"/>
      <c r="BJ498" s="29"/>
      <c r="BK498" s="29"/>
      <c r="BL498" s="30"/>
      <c r="BM498" s="30"/>
      <c r="BN498" s="30"/>
      <c r="BO498" s="30"/>
      <c r="BP498" s="30"/>
      <c r="BQ498" s="30"/>
      <c r="BR498" s="30"/>
      <c r="BS498" s="30"/>
      <c r="BT498" s="30"/>
      <c r="BU498" s="31"/>
      <c r="BV498" s="31"/>
      <c r="BW498" s="31"/>
      <c r="BX498" s="31"/>
      <c r="BY498" s="31"/>
      <c r="BZ498" s="31"/>
      <c r="CA498" s="31"/>
      <c r="CB498" s="31"/>
      <c r="CC498" s="31"/>
      <c r="CD498" s="42"/>
      <c r="CE498" s="42"/>
      <c r="CF498" s="42"/>
      <c r="CG498" s="42"/>
      <c r="CH498" s="42"/>
      <c r="CI498" s="42"/>
      <c r="CJ498" s="42"/>
      <c r="CK498" s="42"/>
      <c r="CL498" s="42"/>
    </row>
    <row r="499" ht="16.5" customHeight="1">
      <c r="A499" s="23"/>
      <c r="B499" s="23"/>
      <c r="C499" s="23"/>
      <c r="D499" s="23"/>
      <c r="E499" s="23"/>
      <c r="F499" s="23"/>
      <c r="G499" s="23"/>
      <c r="H499" s="23"/>
      <c r="I499" s="23"/>
      <c r="J499" s="24"/>
      <c r="K499" s="24"/>
      <c r="L499" s="24"/>
      <c r="M499" s="24"/>
      <c r="N499" s="24"/>
      <c r="O499" s="24"/>
      <c r="P499" s="24"/>
      <c r="Q499" s="24"/>
      <c r="R499" s="24"/>
      <c r="S499" s="49"/>
      <c r="T499" s="49"/>
      <c r="U499" s="49"/>
      <c r="V499" s="49"/>
      <c r="W499" s="49"/>
      <c r="X499" s="49"/>
      <c r="Y499" s="49"/>
      <c r="Z499" s="49"/>
      <c r="AA499" s="49"/>
      <c r="AB499" s="50"/>
      <c r="AC499" s="50"/>
      <c r="AD499" s="50"/>
      <c r="AE499" s="50"/>
      <c r="AF499" s="50"/>
      <c r="AG499" s="50"/>
      <c r="AH499" s="50"/>
      <c r="AI499" s="50"/>
      <c r="AJ499" s="50"/>
      <c r="AK499" s="27"/>
      <c r="AL499" s="27"/>
      <c r="AM499" s="27"/>
      <c r="AN499" s="27"/>
      <c r="AO499" s="27"/>
      <c r="AP499" s="27"/>
      <c r="AQ499" s="27"/>
      <c r="AR499" s="27"/>
      <c r="AS499" s="27"/>
      <c r="AT499" s="28"/>
      <c r="AU499" s="28"/>
      <c r="AV499" s="28"/>
      <c r="AW499" s="28"/>
      <c r="AX499" s="28"/>
      <c r="AY499" s="28"/>
      <c r="AZ499" s="28"/>
      <c r="BA499" s="28"/>
      <c r="BB499" s="28"/>
      <c r="BC499" s="29"/>
      <c r="BD499" s="29"/>
      <c r="BE499" s="29"/>
      <c r="BF499" s="29"/>
      <c r="BG499" s="29"/>
      <c r="BH499" s="29"/>
      <c r="BI499" s="29"/>
      <c r="BJ499" s="29"/>
      <c r="BK499" s="29"/>
      <c r="BL499" s="30"/>
      <c r="BM499" s="30"/>
      <c r="BN499" s="30"/>
      <c r="BO499" s="30"/>
      <c r="BP499" s="30"/>
      <c r="BQ499" s="30"/>
      <c r="BR499" s="30"/>
      <c r="BS499" s="30"/>
      <c r="BT499" s="30"/>
      <c r="BU499" s="31"/>
      <c r="BV499" s="31"/>
      <c r="BW499" s="31"/>
      <c r="BX499" s="31"/>
      <c r="BY499" s="31"/>
      <c r="BZ499" s="31"/>
      <c r="CA499" s="31"/>
      <c r="CB499" s="31"/>
      <c r="CC499" s="31"/>
      <c r="CD499" s="42"/>
      <c r="CE499" s="42"/>
      <c r="CF499" s="42"/>
      <c r="CG499" s="42"/>
      <c r="CH499" s="42"/>
      <c r="CI499" s="42"/>
      <c r="CJ499" s="42"/>
      <c r="CK499" s="42"/>
      <c r="CL499" s="42"/>
    </row>
    <row r="500" ht="16.5" customHeight="1">
      <c r="A500" s="23"/>
      <c r="B500" s="23"/>
      <c r="C500" s="23"/>
      <c r="D500" s="23"/>
      <c r="E500" s="23"/>
      <c r="F500" s="23"/>
      <c r="G500" s="23"/>
      <c r="H500" s="23"/>
      <c r="I500" s="23"/>
      <c r="J500" s="24"/>
      <c r="K500" s="24"/>
      <c r="L500" s="24"/>
      <c r="M500" s="24"/>
      <c r="N500" s="24"/>
      <c r="O500" s="24"/>
      <c r="P500" s="24"/>
      <c r="Q500" s="24"/>
      <c r="R500" s="24"/>
      <c r="S500" s="49"/>
      <c r="T500" s="49"/>
      <c r="U500" s="49"/>
      <c r="V500" s="49"/>
      <c r="W500" s="49"/>
      <c r="X500" s="49"/>
      <c r="Y500" s="49"/>
      <c r="Z500" s="49"/>
      <c r="AA500" s="49"/>
      <c r="AB500" s="50"/>
      <c r="AC500" s="50"/>
      <c r="AD500" s="50"/>
      <c r="AE500" s="50"/>
      <c r="AF500" s="50"/>
      <c r="AG500" s="50"/>
      <c r="AH500" s="50"/>
      <c r="AI500" s="50"/>
      <c r="AJ500" s="50"/>
      <c r="AK500" s="27"/>
      <c r="AL500" s="27"/>
      <c r="AM500" s="27"/>
      <c r="AN500" s="27"/>
      <c r="AO500" s="27"/>
      <c r="AP500" s="27"/>
      <c r="AQ500" s="27"/>
      <c r="AR500" s="27"/>
      <c r="AS500" s="27"/>
      <c r="AT500" s="28"/>
      <c r="AU500" s="28"/>
      <c r="AV500" s="28"/>
      <c r="AW500" s="28"/>
      <c r="AX500" s="28"/>
      <c r="AY500" s="28"/>
      <c r="AZ500" s="28"/>
      <c r="BA500" s="28"/>
      <c r="BB500" s="28"/>
      <c r="BC500" s="29"/>
      <c r="BD500" s="29"/>
      <c r="BE500" s="29"/>
      <c r="BF500" s="29"/>
      <c r="BG500" s="29"/>
      <c r="BH500" s="29"/>
      <c r="BI500" s="29"/>
      <c r="BJ500" s="29"/>
      <c r="BK500" s="29"/>
      <c r="BL500" s="30"/>
      <c r="BM500" s="30"/>
      <c r="BN500" s="30"/>
      <c r="BO500" s="30"/>
      <c r="BP500" s="30"/>
      <c r="BQ500" s="30"/>
      <c r="BR500" s="30"/>
      <c r="BS500" s="30"/>
      <c r="BT500" s="30"/>
      <c r="BU500" s="31"/>
      <c r="BV500" s="31"/>
      <c r="BW500" s="31"/>
      <c r="BX500" s="31"/>
      <c r="BY500" s="31"/>
      <c r="BZ500" s="31"/>
      <c r="CA500" s="31"/>
      <c r="CB500" s="31"/>
      <c r="CC500" s="31"/>
      <c r="CD500" s="42"/>
      <c r="CE500" s="42"/>
      <c r="CF500" s="42"/>
      <c r="CG500" s="42"/>
      <c r="CH500" s="42"/>
      <c r="CI500" s="42"/>
      <c r="CJ500" s="42"/>
      <c r="CK500" s="42"/>
      <c r="CL500" s="42"/>
    </row>
    <row r="501" ht="16.5" customHeight="1">
      <c r="A501" s="23"/>
      <c r="B501" s="23"/>
      <c r="C501" s="23"/>
      <c r="D501" s="23"/>
      <c r="E501" s="23"/>
      <c r="F501" s="23"/>
      <c r="G501" s="23"/>
      <c r="H501" s="23"/>
      <c r="I501" s="23"/>
      <c r="J501" s="24"/>
      <c r="K501" s="24"/>
      <c r="L501" s="24"/>
      <c r="M501" s="24"/>
      <c r="N501" s="24"/>
      <c r="O501" s="24"/>
      <c r="P501" s="24"/>
      <c r="Q501" s="24"/>
      <c r="R501" s="24"/>
      <c r="S501" s="49"/>
      <c r="T501" s="49"/>
      <c r="U501" s="49"/>
      <c r="V501" s="49"/>
      <c r="W501" s="49"/>
      <c r="X501" s="49"/>
      <c r="Y501" s="49"/>
      <c r="Z501" s="49"/>
      <c r="AA501" s="49"/>
      <c r="AB501" s="50"/>
      <c r="AC501" s="50"/>
      <c r="AD501" s="50"/>
      <c r="AE501" s="50"/>
      <c r="AF501" s="50"/>
      <c r="AG501" s="50"/>
      <c r="AH501" s="50"/>
      <c r="AI501" s="50"/>
      <c r="AJ501" s="50"/>
      <c r="AK501" s="27"/>
      <c r="AL501" s="27"/>
      <c r="AM501" s="27"/>
      <c r="AN501" s="27"/>
      <c r="AO501" s="27"/>
      <c r="AP501" s="27"/>
      <c r="AQ501" s="27"/>
      <c r="AR501" s="27"/>
      <c r="AS501" s="27"/>
      <c r="AT501" s="28"/>
      <c r="AU501" s="28"/>
      <c r="AV501" s="28"/>
      <c r="AW501" s="28"/>
      <c r="AX501" s="28"/>
      <c r="AY501" s="28"/>
      <c r="AZ501" s="28"/>
      <c r="BA501" s="28"/>
      <c r="BB501" s="28"/>
      <c r="BC501" s="29"/>
      <c r="BD501" s="29"/>
      <c r="BE501" s="29"/>
      <c r="BF501" s="29"/>
      <c r="BG501" s="29"/>
      <c r="BH501" s="29"/>
      <c r="BI501" s="29"/>
      <c r="BJ501" s="29"/>
      <c r="BK501" s="29"/>
      <c r="BL501" s="30"/>
      <c r="BM501" s="30"/>
      <c r="BN501" s="30"/>
      <c r="BO501" s="30"/>
      <c r="BP501" s="30"/>
      <c r="BQ501" s="30"/>
      <c r="BR501" s="30"/>
      <c r="BS501" s="30"/>
      <c r="BT501" s="30"/>
      <c r="BU501" s="31"/>
      <c r="BV501" s="31"/>
      <c r="BW501" s="31"/>
      <c r="BX501" s="31"/>
      <c r="BY501" s="31"/>
      <c r="BZ501" s="31"/>
      <c r="CA501" s="31"/>
      <c r="CB501" s="31"/>
      <c r="CC501" s="31"/>
      <c r="CD501" s="42"/>
      <c r="CE501" s="42"/>
      <c r="CF501" s="42"/>
      <c r="CG501" s="42"/>
      <c r="CH501" s="42"/>
      <c r="CI501" s="42"/>
      <c r="CJ501" s="42"/>
      <c r="CK501" s="42"/>
      <c r="CL501" s="42"/>
    </row>
    <row r="502" ht="16.5" customHeight="1">
      <c r="A502" s="23"/>
      <c r="B502" s="23"/>
      <c r="C502" s="23"/>
      <c r="D502" s="23"/>
      <c r="E502" s="23"/>
      <c r="F502" s="23"/>
      <c r="G502" s="23"/>
      <c r="H502" s="23"/>
      <c r="I502" s="23"/>
      <c r="J502" s="24"/>
      <c r="K502" s="24"/>
      <c r="L502" s="24"/>
      <c r="M502" s="24"/>
      <c r="N502" s="24"/>
      <c r="O502" s="24"/>
      <c r="P502" s="24"/>
      <c r="Q502" s="24"/>
      <c r="R502" s="24"/>
      <c r="S502" s="49"/>
      <c r="T502" s="49"/>
      <c r="U502" s="49"/>
      <c r="V502" s="49"/>
      <c r="W502" s="49"/>
      <c r="X502" s="49"/>
      <c r="Y502" s="49"/>
      <c r="Z502" s="49"/>
      <c r="AA502" s="49"/>
      <c r="AB502" s="50"/>
      <c r="AC502" s="50"/>
      <c r="AD502" s="50"/>
      <c r="AE502" s="50"/>
      <c r="AF502" s="50"/>
      <c r="AG502" s="50"/>
      <c r="AH502" s="50"/>
      <c r="AI502" s="50"/>
      <c r="AJ502" s="50"/>
      <c r="AK502" s="27"/>
      <c r="AL502" s="27"/>
      <c r="AM502" s="27"/>
      <c r="AN502" s="27"/>
      <c r="AO502" s="27"/>
      <c r="AP502" s="27"/>
      <c r="AQ502" s="27"/>
      <c r="AR502" s="27"/>
      <c r="AS502" s="27"/>
      <c r="AT502" s="28"/>
      <c r="AU502" s="28"/>
      <c r="AV502" s="28"/>
      <c r="AW502" s="28"/>
      <c r="AX502" s="28"/>
      <c r="AY502" s="28"/>
      <c r="AZ502" s="28"/>
      <c r="BA502" s="28"/>
      <c r="BB502" s="28"/>
      <c r="BC502" s="29"/>
      <c r="BD502" s="29"/>
      <c r="BE502" s="29"/>
      <c r="BF502" s="29"/>
      <c r="BG502" s="29"/>
      <c r="BH502" s="29"/>
      <c r="BI502" s="29"/>
      <c r="BJ502" s="29"/>
      <c r="BK502" s="29"/>
      <c r="BL502" s="30"/>
      <c r="BM502" s="30"/>
      <c r="BN502" s="30"/>
      <c r="BO502" s="30"/>
      <c r="BP502" s="30"/>
      <c r="BQ502" s="30"/>
      <c r="BR502" s="30"/>
      <c r="BS502" s="30"/>
      <c r="BT502" s="30"/>
      <c r="BU502" s="31"/>
      <c r="BV502" s="31"/>
      <c r="BW502" s="31"/>
      <c r="BX502" s="31"/>
      <c r="BY502" s="31"/>
      <c r="BZ502" s="31"/>
      <c r="CA502" s="31"/>
      <c r="CB502" s="31"/>
      <c r="CC502" s="31"/>
      <c r="CD502" s="42"/>
      <c r="CE502" s="42"/>
      <c r="CF502" s="42"/>
      <c r="CG502" s="42"/>
      <c r="CH502" s="42"/>
      <c r="CI502" s="42"/>
      <c r="CJ502" s="42"/>
      <c r="CK502" s="42"/>
      <c r="CL502" s="42"/>
    </row>
    <row r="503" ht="16.5" customHeight="1">
      <c r="A503" s="23"/>
      <c r="B503" s="23"/>
      <c r="C503" s="23"/>
      <c r="D503" s="23"/>
      <c r="E503" s="23"/>
      <c r="F503" s="23"/>
      <c r="G503" s="23"/>
      <c r="H503" s="23"/>
      <c r="I503" s="23"/>
      <c r="J503" s="24"/>
      <c r="K503" s="24"/>
      <c r="L503" s="24"/>
      <c r="M503" s="24"/>
      <c r="N503" s="24"/>
      <c r="O503" s="24"/>
      <c r="P503" s="24"/>
      <c r="Q503" s="24"/>
      <c r="R503" s="24"/>
      <c r="S503" s="49"/>
      <c r="T503" s="49"/>
      <c r="U503" s="49"/>
      <c r="V503" s="49"/>
      <c r="W503" s="49"/>
      <c r="X503" s="49"/>
      <c r="Y503" s="49"/>
      <c r="Z503" s="49"/>
      <c r="AA503" s="49"/>
      <c r="AB503" s="50"/>
      <c r="AC503" s="50"/>
      <c r="AD503" s="50"/>
      <c r="AE503" s="50"/>
      <c r="AF503" s="50"/>
      <c r="AG503" s="50"/>
      <c r="AH503" s="50"/>
      <c r="AI503" s="50"/>
      <c r="AJ503" s="50"/>
      <c r="AK503" s="27"/>
      <c r="AL503" s="27"/>
      <c r="AM503" s="27"/>
      <c r="AN503" s="27"/>
      <c r="AO503" s="27"/>
      <c r="AP503" s="27"/>
      <c r="AQ503" s="27"/>
      <c r="AR503" s="27"/>
      <c r="AS503" s="27"/>
      <c r="AT503" s="28"/>
      <c r="AU503" s="28"/>
      <c r="AV503" s="28"/>
      <c r="AW503" s="28"/>
      <c r="AX503" s="28"/>
      <c r="AY503" s="28"/>
      <c r="AZ503" s="28"/>
      <c r="BA503" s="28"/>
      <c r="BB503" s="28"/>
      <c r="BC503" s="29"/>
      <c r="BD503" s="29"/>
      <c r="BE503" s="29"/>
      <c r="BF503" s="29"/>
      <c r="BG503" s="29"/>
      <c r="BH503" s="29"/>
      <c r="BI503" s="29"/>
      <c r="BJ503" s="29"/>
      <c r="BK503" s="29"/>
      <c r="BL503" s="30"/>
      <c r="BM503" s="30"/>
      <c r="BN503" s="30"/>
      <c r="BO503" s="30"/>
      <c r="BP503" s="30"/>
      <c r="BQ503" s="30"/>
      <c r="BR503" s="30"/>
      <c r="BS503" s="30"/>
      <c r="BT503" s="30"/>
      <c r="BU503" s="31"/>
      <c r="BV503" s="31"/>
      <c r="BW503" s="31"/>
      <c r="BX503" s="31"/>
      <c r="BY503" s="31"/>
      <c r="BZ503" s="31"/>
      <c r="CA503" s="31"/>
      <c r="CB503" s="31"/>
      <c r="CC503" s="31"/>
      <c r="CD503" s="42"/>
      <c r="CE503" s="42"/>
      <c r="CF503" s="42"/>
      <c r="CG503" s="42"/>
      <c r="CH503" s="42"/>
      <c r="CI503" s="42"/>
      <c r="CJ503" s="42"/>
      <c r="CK503" s="42"/>
      <c r="CL503" s="42"/>
    </row>
    <row r="504" ht="16.5" customHeight="1">
      <c r="A504" s="23"/>
      <c r="B504" s="23"/>
      <c r="C504" s="23"/>
      <c r="D504" s="23"/>
      <c r="E504" s="23"/>
      <c r="F504" s="23"/>
      <c r="G504" s="23"/>
      <c r="H504" s="23"/>
      <c r="I504" s="23"/>
      <c r="J504" s="24"/>
      <c r="K504" s="24"/>
      <c r="L504" s="24"/>
      <c r="M504" s="24"/>
      <c r="N504" s="24"/>
      <c r="O504" s="24"/>
      <c r="P504" s="24"/>
      <c r="Q504" s="24"/>
      <c r="R504" s="24"/>
      <c r="S504" s="49"/>
      <c r="T504" s="49"/>
      <c r="U504" s="49"/>
      <c r="V504" s="49"/>
      <c r="W504" s="49"/>
      <c r="X504" s="49"/>
      <c r="Y504" s="49"/>
      <c r="Z504" s="49"/>
      <c r="AA504" s="49"/>
      <c r="AB504" s="50"/>
      <c r="AC504" s="50"/>
      <c r="AD504" s="50"/>
      <c r="AE504" s="50"/>
      <c r="AF504" s="50"/>
      <c r="AG504" s="50"/>
      <c r="AH504" s="50"/>
      <c r="AI504" s="50"/>
      <c r="AJ504" s="50"/>
      <c r="AK504" s="27"/>
      <c r="AL504" s="27"/>
      <c r="AM504" s="27"/>
      <c r="AN504" s="27"/>
      <c r="AO504" s="27"/>
      <c r="AP504" s="27"/>
      <c r="AQ504" s="27"/>
      <c r="AR504" s="27"/>
      <c r="AS504" s="27"/>
      <c r="AT504" s="28"/>
      <c r="AU504" s="28"/>
      <c r="AV504" s="28"/>
      <c r="AW504" s="28"/>
      <c r="AX504" s="28"/>
      <c r="AY504" s="28"/>
      <c r="AZ504" s="28"/>
      <c r="BA504" s="28"/>
      <c r="BB504" s="28"/>
      <c r="BC504" s="29"/>
      <c r="BD504" s="29"/>
      <c r="BE504" s="29"/>
      <c r="BF504" s="29"/>
      <c r="BG504" s="29"/>
      <c r="BH504" s="29"/>
      <c r="BI504" s="29"/>
      <c r="BJ504" s="29"/>
      <c r="BK504" s="29"/>
      <c r="BL504" s="30"/>
      <c r="BM504" s="30"/>
      <c r="BN504" s="30"/>
      <c r="BO504" s="30"/>
      <c r="BP504" s="30"/>
      <c r="BQ504" s="30"/>
      <c r="BR504" s="30"/>
      <c r="BS504" s="30"/>
      <c r="BT504" s="30"/>
      <c r="BU504" s="31"/>
      <c r="BV504" s="31"/>
      <c r="BW504" s="31"/>
      <c r="BX504" s="31"/>
      <c r="BY504" s="31"/>
      <c r="BZ504" s="31"/>
      <c r="CA504" s="31"/>
      <c r="CB504" s="31"/>
      <c r="CC504" s="31"/>
      <c r="CD504" s="42"/>
      <c r="CE504" s="42"/>
      <c r="CF504" s="42"/>
      <c r="CG504" s="42"/>
      <c r="CH504" s="42"/>
      <c r="CI504" s="42"/>
      <c r="CJ504" s="42"/>
      <c r="CK504" s="42"/>
      <c r="CL504" s="42"/>
    </row>
    <row r="505" ht="16.5" customHeight="1">
      <c r="A505" s="23"/>
      <c r="B505" s="23"/>
      <c r="C505" s="23"/>
      <c r="D505" s="23"/>
      <c r="E505" s="23"/>
      <c r="F505" s="23"/>
      <c r="G505" s="23"/>
      <c r="H505" s="23"/>
      <c r="I505" s="23"/>
      <c r="J505" s="24"/>
      <c r="K505" s="24"/>
      <c r="L505" s="24"/>
      <c r="M505" s="24"/>
      <c r="N505" s="24"/>
      <c r="O505" s="24"/>
      <c r="P505" s="24"/>
      <c r="Q505" s="24"/>
      <c r="R505" s="24"/>
      <c r="S505" s="49"/>
      <c r="T505" s="49"/>
      <c r="U505" s="49"/>
      <c r="V505" s="49"/>
      <c r="W505" s="49"/>
      <c r="X505" s="49"/>
      <c r="Y505" s="49"/>
      <c r="Z505" s="49"/>
      <c r="AA505" s="49"/>
      <c r="AB505" s="50"/>
      <c r="AC505" s="50"/>
      <c r="AD505" s="50"/>
      <c r="AE505" s="50"/>
      <c r="AF505" s="50"/>
      <c r="AG505" s="50"/>
      <c r="AH505" s="50"/>
      <c r="AI505" s="50"/>
      <c r="AJ505" s="50"/>
      <c r="AK505" s="27"/>
      <c r="AL505" s="27"/>
      <c r="AM505" s="27"/>
      <c r="AN505" s="27"/>
      <c r="AO505" s="27"/>
      <c r="AP505" s="27"/>
      <c r="AQ505" s="27"/>
      <c r="AR505" s="27"/>
      <c r="AS505" s="27"/>
      <c r="AT505" s="28"/>
      <c r="AU505" s="28"/>
      <c r="AV505" s="28"/>
      <c r="AW505" s="28"/>
      <c r="AX505" s="28"/>
      <c r="AY505" s="28"/>
      <c r="AZ505" s="28"/>
      <c r="BA505" s="28"/>
      <c r="BB505" s="28"/>
      <c r="BC505" s="29"/>
      <c r="BD505" s="29"/>
      <c r="BE505" s="29"/>
      <c r="BF505" s="29"/>
      <c r="BG505" s="29"/>
      <c r="BH505" s="29"/>
      <c r="BI505" s="29"/>
      <c r="BJ505" s="29"/>
      <c r="BK505" s="29"/>
      <c r="BL505" s="30"/>
      <c r="BM505" s="30"/>
      <c r="BN505" s="30"/>
      <c r="BO505" s="30"/>
      <c r="BP505" s="30"/>
      <c r="BQ505" s="30"/>
      <c r="BR505" s="30"/>
      <c r="BS505" s="30"/>
      <c r="BT505" s="30"/>
      <c r="BU505" s="31"/>
      <c r="BV505" s="31"/>
      <c r="BW505" s="31"/>
      <c r="BX505" s="31"/>
      <c r="BY505" s="31"/>
      <c r="BZ505" s="31"/>
      <c r="CA505" s="31"/>
      <c r="CB505" s="31"/>
      <c r="CC505" s="31"/>
      <c r="CD505" s="42"/>
      <c r="CE505" s="42"/>
      <c r="CF505" s="42"/>
      <c r="CG505" s="42"/>
      <c r="CH505" s="42"/>
      <c r="CI505" s="42"/>
      <c r="CJ505" s="42"/>
      <c r="CK505" s="42"/>
      <c r="CL505" s="42"/>
    </row>
    <row r="506" ht="16.5" customHeight="1">
      <c r="A506" s="23"/>
      <c r="B506" s="23"/>
      <c r="C506" s="23"/>
      <c r="D506" s="23"/>
      <c r="E506" s="23"/>
      <c r="F506" s="23"/>
      <c r="G506" s="23"/>
      <c r="H506" s="23"/>
      <c r="I506" s="23"/>
      <c r="J506" s="24"/>
      <c r="K506" s="24"/>
      <c r="L506" s="24"/>
      <c r="M506" s="24"/>
      <c r="N506" s="24"/>
      <c r="O506" s="24"/>
      <c r="P506" s="24"/>
      <c r="Q506" s="24"/>
      <c r="R506" s="24"/>
      <c r="S506" s="49"/>
      <c r="T506" s="49"/>
      <c r="U506" s="49"/>
      <c r="V506" s="49"/>
      <c r="W506" s="49"/>
      <c r="X506" s="49"/>
      <c r="Y506" s="49"/>
      <c r="Z506" s="49"/>
      <c r="AA506" s="49"/>
      <c r="AB506" s="50"/>
      <c r="AC506" s="50"/>
      <c r="AD506" s="50"/>
      <c r="AE506" s="50"/>
      <c r="AF506" s="50"/>
      <c r="AG506" s="50"/>
      <c r="AH506" s="50"/>
      <c r="AI506" s="50"/>
      <c r="AJ506" s="50"/>
      <c r="AK506" s="27"/>
      <c r="AL506" s="27"/>
      <c r="AM506" s="27"/>
      <c r="AN506" s="27"/>
      <c r="AO506" s="27"/>
      <c r="AP506" s="27"/>
      <c r="AQ506" s="27"/>
      <c r="AR506" s="27"/>
      <c r="AS506" s="27"/>
      <c r="AT506" s="28"/>
      <c r="AU506" s="28"/>
      <c r="AV506" s="28"/>
      <c r="AW506" s="28"/>
      <c r="AX506" s="28"/>
      <c r="AY506" s="28"/>
      <c r="AZ506" s="28"/>
      <c r="BA506" s="28"/>
      <c r="BB506" s="28"/>
      <c r="BC506" s="29"/>
      <c r="BD506" s="29"/>
      <c r="BE506" s="29"/>
      <c r="BF506" s="29"/>
      <c r="BG506" s="29"/>
      <c r="BH506" s="29"/>
      <c r="BI506" s="29"/>
      <c r="BJ506" s="29"/>
      <c r="BK506" s="29"/>
      <c r="BL506" s="30"/>
      <c r="BM506" s="30"/>
      <c r="BN506" s="30"/>
      <c r="BO506" s="30"/>
      <c r="BP506" s="30"/>
      <c r="BQ506" s="30"/>
      <c r="BR506" s="30"/>
      <c r="BS506" s="30"/>
      <c r="BT506" s="30"/>
      <c r="BU506" s="31"/>
      <c r="BV506" s="31"/>
      <c r="BW506" s="31"/>
      <c r="BX506" s="31"/>
      <c r="BY506" s="31"/>
      <c r="BZ506" s="31"/>
      <c r="CA506" s="31"/>
      <c r="CB506" s="31"/>
      <c r="CC506" s="31"/>
      <c r="CD506" s="42"/>
      <c r="CE506" s="42"/>
      <c r="CF506" s="42"/>
      <c r="CG506" s="42"/>
      <c r="CH506" s="42"/>
      <c r="CI506" s="42"/>
      <c r="CJ506" s="42"/>
      <c r="CK506" s="42"/>
      <c r="CL506" s="42"/>
    </row>
    <row r="507" ht="16.5" customHeight="1">
      <c r="A507" s="23"/>
      <c r="B507" s="23"/>
      <c r="C507" s="23"/>
      <c r="D507" s="23"/>
      <c r="E507" s="23"/>
      <c r="F507" s="23"/>
      <c r="G507" s="23"/>
      <c r="H507" s="23"/>
      <c r="I507" s="23"/>
      <c r="J507" s="24"/>
      <c r="K507" s="24"/>
      <c r="L507" s="24"/>
      <c r="M507" s="24"/>
      <c r="N507" s="24"/>
      <c r="O507" s="24"/>
      <c r="P507" s="24"/>
      <c r="Q507" s="24"/>
      <c r="R507" s="24"/>
      <c r="S507" s="49"/>
      <c r="T507" s="49"/>
      <c r="U507" s="49"/>
      <c r="V507" s="49"/>
      <c r="W507" s="49"/>
      <c r="X507" s="49"/>
      <c r="Y507" s="49"/>
      <c r="Z507" s="49"/>
      <c r="AA507" s="49"/>
      <c r="AB507" s="50"/>
      <c r="AC507" s="50"/>
      <c r="AD507" s="50"/>
      <c r="AE507" s="50"/>
      <c r="AF507" s="50"/>
      <c r="AG507" s="50"/>
      <c r="AH507" s="50"/>
      <c r="AI507" s="50"/>
      <c r="AJ507" s="50"/>
      <c r="AK507" s="27"/>
      <c r="AL507" s="27"/>
      <c r="AM507" s="27"/>
      <c r="AN507" s="27"/>
      <c r="AO507" s="27"/>
      <c r="AP507" s="27"/>
      <c r="AQ507" s="27"/>
      <c r="AR507" s="27"/>
      <c r="AS507" s="27"/>
      <c r="AT507" s="28"/>
      <c r="AU507" s="28"/>
      <c r="AV507" s="28"/>
      <c r="AW507" s="28"/>
      <c r="AX507" s="28"/>
      <c r="AY507" s="28"/>
      <c r="AZ507" s="28"/>
      <c r="BA507" s="28"/>
      <c r="BB507" s="28"/>
      <c r="BC507" s="29"/>
      <c r="BD507" s="29"/>
      <c r="BE507" s="29"/>
      <c r="BF507" s="29"/>
      <c r="BG507" s="29"/>
      <c r="BH507" s="29"/>
      <c r="BI507" s="29"/>
      <c r="BJ507" s="29"/>
      <c r="BK507" s="29"/>
      <c r="BL507" s="30"/>
      <c r="BM507" s="30"/>
      <c r="BN507" s="30"/>
      <c r="BO507" s="30"/>
      <c r="BP507" s="30"/>
      <c r="BQ507" s="30"/>
      <c r="BR507" s="30"/>
      <c r="BS507" s="30"/>
      <c r="BT507" s="30"/>
      <c r="BU507" s="31"/>
      <c r="BV507" s="31"/>
      <c r="BW507" s="31"/>
      <c r="BX507" s="31"/>
      <c r="BY507" s="31"/>
      <c r="BZ507" s="31"/>
      <c r="CA507" s="31"/>
      <c r="CB507" s="31"/>
      <c r="CC507" s="31"/>
      <c r="CD507" s="42"/>
      <c r="CE507" s="42"/>
      <c r="CF507" s="42"/>
      <c r="CG507" s="42"/>
      <c r="CH507" s="42"/>
      <c r="CI507" s="42"/>
      <c r="CJ507" s="42"/>
      <c r="CK507" s="42"/>
      <c r="CL507" s="42"/>
    </row>
    <row r="508" ht="16.5" customHeight="1">
      <c r="A508" s="23"/>
      <c r="B508" s="23"/>
      <c r="C508" s="23"/>
      <c r="D508" s="23"/>
      <c r="E508" s="23"/>
      <c r="F508" s="23"/>
      <c r="G508" s="23"/>
      <c r="H508" s="23"/>
      <c r="I508" s="23"/>
      <c r="J508" s="24"/>
      <c r="K508" s="24"/>
      <c r="L508" s="24"/>
      <c r="M508" s="24"/>
      <c r="N508" s="24"/>
      <c r="O508" s="24"/>
      <c r="P508" s="24"/>
      <c r="Q508" s="24"/>
      <c r="R508" s="24"/>
      <c r="S508" s="49"/>
      <c r="T508" s="49"/>
      <c r="U508" s="49"/>
      <c r="V508" s="49"/>
      <c r="W508" s="49"/>
      <c r="X508" s="49"/>
      <c r="Y508" s="49"/>
      <c r="Z508" s="49"/>
      <c r="AA508" s="49"/>
      <c r="AB508" s="50"/>
      <c r="AC508" s="50"/>
      <c r="AD508" s="50"/>
      <c r="AE508" s="50"/>
      <c r="AF508" s="50"/>
      <c r="AG508" s="50"/>
      <c r="AH508" s="50"/>
      <c r="AI508" s="50"/>
      <c r="AJ508" s="50"/>
      <c r="AK508" s="27"/>
      <c r="AL508" s="27"/>
      <c r="AM508" s="27"/>
      <c r="AN508" s="27"/>
      <c r="AO508" s="27"/>
      <c r="AP508" s="27"/>
      <c r="AQ508" s="27"/>
      <c r="AR508" s="27"/>
      <c r="AS508" s="27"/>
      <c r="AT508" s="28"/>
      <c r="AU508" s="28"/>
      <c r="AV508" s="28"/>
      <c r="AW508" s="28"/>
      <c r="AX508" s="28"/>
      <c r="AY508" s="28"/>
      <c r="AZ508" s="28"/>
      <c r="BA508" s="28"/>
      <c r="BB508" s="28"/>
      <c r="BC508" s="29"/>
      <c r="BD508" s="29"/>
      <c r="BE508" s="29"/>
      <c r="BF508" s="29"/>
      <c r="BG508" s="29"/>
      <c r="BH508" s="29"/>
      <c r="BI508" s="29"/>
      <c r="BJ508" s="29"/>
      <c r="BK508" s="29"/>
      <c r="BL508" s="30"/>
      <c r="BM508" s="30"/>
      <c r="BN508" s="30"/>
      <c r="BO508" s="30"/>
      <c r="BP508" s="30"/>
      <c r="BQ508" s="30"/>
      <c r="BR508" s="30"/>
      <c r="BS508" s="30"/>
      <c r="BT508" s="30"/>
      <c r="BU508" s="31"/>
      <c r="BV508" s="31"/>
      <c r="BW508" s="31"/>
      <c r="BX508" s="31"/>
      <c r="BY508" s="31"/>
      <c r="BZ508" s="31"/>
      <c r="CA508" s="31"/>
      <c r="CB508" s="31"/>
      <c r="CC508" s="31"/>
      <c r="CD508" s="42"/>
      <c r="CE508" s="42"/>
      <c r="CF508" s="42"/>
      <c r="CG508" s="42"/>
      <c r="CH508" s="42"/>
      <c r="CI508" s="42"/>
      <c r="CJ508" s="42"/>
      <c r="CK508" s="42"/>
      <c r="CL508" s="42"/>
    </row>
    <row r="509" ht="16.5" customHeight="1">
      <c r="A509" s="23"/>
      <c r="B509" s="23"/>
      <c r="C509" s="23"/>
      <c r="D509" s="23"/>
      <c r="E509" s="23"/>
      <c r="F509" s="23"/>
      <c r="G509" s="23"/>
      <c r="H509" s="23"/>
      <c r="I509" s="23"/>
      <c r="J509" s="24"/>
      <c r="K509" s="24"/>
      <c r="L509" s="24"/>
      <c r="M509" s="24"/>
      <c r="N509" s="24"/>
      <c r="O509" s="24"/>
      <c r="P509" s="24"/>
      <c r="Q509" s="24"/>
      <c r="R509" s="24"/>
      <c r="S509" s="49"/>
      <c r="T509" s="49"/>
      <c r="U509" s="49"/>
      <c r="V509" s="49"/>
      <c r="W509" s="49"/>
      <c r="X509" s="49"/>
      <c r="Y509" s="49"/>
      <c r="Z509" s="49"/>
      <c r="AA509" s="49"/>
      <c r="AB509" s="50"/>
      <c r="AC509" s="50"/>
      <c r="AD509" s="50"/>
      <c r="AE509" s="50"/>
      <c r="AF509" s="50"/>
      <c r="AG509" s="50"/>
      <c r="AH509" s="50"/>
      <c r="AI509" s="50"/>
      <c r="AJ509" s="50"/>
      <c r="AK509" s="27"/>
      <c r="AL509" s="27"/>
      <c r="AM509" s="27"/>
      <c r="AN509" s="27"/>
      <c r="AO509" s="27"/>
      <c r="AP509" s="27"/>
      <c r="AQ509" s="27"/>
      <c r="AR509" s="27"/>
      <c r="AS509" s="27"/>
      <c r="AT509" s="28"/>
      <c r="AU509" s="28"/>
      <c r="AV509" s="28"/>
      <c r="AW509" s="28"/>
      <c r="AX509" s="28"/>
      <c r="AY509" s="28"/>
      <c r="AZ509" s="28"/>
      <c r="BA509" s="28"/>
      <c r="BB509" s="28"/>
      <c r="BC509" s="29"/>
      <c r="BD509" s="29"/>
      <c r="BE509" s="29"/>
      <c r="BF509" s="29"/>
      <c r="BG509" s="29"/>
      <c r="BH509" s="29"/>
      <c r="BI509" s="29"/>
      <c r="BJ509" s="29"/>
      <c r="BK509" s="29"/>
      <c r="BL509" s="30"/>
      <c r="BM509" s="30"/>
      <c r="BN509" s="30"/>
      <c r="BO509" s="30"/>
      <c r="BP509" s="30"/>
      <c r="BQ509" s="30"/>
      <c r="BR509" s="30"/>
      <c r="BS509" s="30"/>
      <c r="BT509" s="30"/>
      <c r="BU509" s="31"/>
      <c r="BV509" s="31"/>
      <c r="BW509" s="31"/>
      <c r="BX509" s="31"/>
      <c r="BY509" s="31"/>
      <c r="BZ509" s="31"/>
      <c r="CA509" s="31"/>
      <c r="CB509" s="31"/>
      <c r="CC509" s="31"/>
      <c r="CD509" s="42"/>
      <c r="CE509" s="42"/>
      <c r="CF509" s="42"/>
      <c r="CG509" s="42"/>
      <c r="CH509" s="42"/>
      <c r="CI509" s="42"/>
      <c r="CJ509" s="42"/>
      <c r="CK509" s="42"/>
      <c r="CL509" s="42"/>
    </row>
    <row r="510" ht="16.5" customHeight="1">
      <c r="A510" s="23"/>
      <c r="B510" s="23"/>
      <c r="C510" s="23"/>
      <c r="D510" s="23"/>
      <c r="E510" s="23"/>
      <c r="F510" s="23"/>
      <c r="G510" s="23"/>
      <c r="H510" s="23"/>
      <c r="I510" s="23"/>
      <c r="J510" s="24"/>
      <c r="K510" s="24"/>
      <c r="L510" s="24"/>
      <c r="M510" s="24"/>
      <c r="N510" s="24"/>
      <c r="O510" s="24"/>
      <c r="P510" s="24"/>
      <c r="Q510" s="24"/>
      <c r="R510" s="24"/>
      <c r="S510" s="49"/>
      <c r="T510" s="49"/>
      <c r="U510" s="49"/>
      <c r="V510" s="49"/>
      <c r="W510" s="49"/>
      <c r="X510" s="49"/>
      <c r="Y510" s="49"/>
      <c r="Z510" s="49"/>
      <c r="AA510" s="49"/>
      <c r="AB510" s="50"/>
      <c r="AC510" s="50"/>
      <c r="AD510" s="50"/>
      <c r="AE510" s="50"/>
      <c r="AF510" s="50"/>
      <c r="AG510" s="50"/>
      <c r="AH510" s="50"/>
      <c r="AI510" s="50"/>
      <c r="AJ510" s="50"/>
      <c r="AK510" s="27"/>
      <c r="AL510" s="27"/>
      <c r="AM510" s="27"/>
      <c r="AN510" s="27"/>
      <c r="AO510" s="27"/>
      <c r="AP510" s="27"/>
      <c r="AQ510" s="27"/>
      <c r="AR510" s="27"/>
      <c r="AS510" s="27"/>
      <c r="AT510" s="28"/>
      <c r="AU510" s="28"/>
      <c r="AV510" s="28"/>
      <c r="AW510" s="28"/>
      <c r="AX510" s="28"/>
      <c r="AY510" s="28"/>
      <c r="AZ510" s="28"/>
      <c r="BA510" s="28"/>
      <c r="BB510" s="28"/>
      <c r="BC510" s="29"/>
      <c r="BD510" s="29"/>
      <c r="BE510" s="29"/>
      <c r="BF510" s="29"/>
      <c r="BG510" s="29"/>
      <c r="BH510" s="29"/>
      <c r="BI510" s="29"/>
      <c r="BJ510" s="29"/>
      <c r="BK510" s="29"/>
      <c r="BL510" s="30"/>
      <c r="BM510" s="30"/>
      <c r="BN510" s="30"/>
      <c r="BO510" s="30"/>
      <c r="BP510" s="30"/>
      <c r="BQ510" s="30"/>
      <c r="BR510" s="30"/>
      <c r="BS510" s="30"/>
      <c r="BT510" s="30"/>
      <c r="BU510" s="31"/>
      <c r="BV510" s="31"/>
      <c r="BW510" s="31"/>
      <c r="BX510" s="31"/>
      <c r="BY510" s="31"/>
      <c r="BZ510" s="31"/>
      <c r="CA510" s="31"/>
      <c r="CB510" s="31"/>
      <c r="CC510" s="31"/>
      <c r="CD510" s="42"/>
      <c r="CE510" s="42"/>
      <c r="CF510" s="42"/>
      <c r="CG510" s="42"/>
      <c r="CH510" s="42"/>
      <c r="CI510" s="42"/>
      <c r="CJ510" s="42"/>
      <c r="CK510" s="42"/>
      <c r="CL510" s="42"/>
    </row>
    <row r="511" ht="16.5" customHeight="1">
      <c r="A511" s="23"/>
      <c r="B511" s="23"/>
      <c r="C511" s="23"/>
      <c r="D511" s="23"/>
      <c r="E511" s="23"/>
      <c r="F511" s="23"/>
      <c r="G511" s="23"/>
      <c r="H511" s="23"/>
      <c r="I511" s="23"/>
      <c r="J511" s="24"/>
      <c r="K511" s="24"/>
      <c r="L511" s="24"/>
      <c r="M511" s="24"/>
      <c r="N511" s="24"/>
      <c r="O511" s="24"/>
      <c r="P511" s="24"/>
      <c r="Q511" s="24"/>
      <c r="R511" s="24"/>
      <c r="S511" s="49"/>
      <c r="T511" s="49"/>
      <c r="U511" s="49"/>
      <c r="V511" s="49"/>
      <c r="W511" s="49"/>
      <c r="X511" s="49"/>
      <c r="Y511" s="49"/>
      <c r="Z511" s="49"/>
      <c r="AA511" s="49"/>
      <c r="AB511" s="50"/>
      <c r="AC511" s="50"/>
      <c r="AD511" s="50"/>
      <c r="AE511" s="50"/>
      <c r="AF511" s="50"/>
      <c r="AG511" s="50"/>
      <c r="AH511" s="50"/>
      <c r="AI511" s="50"/>
      <c r="AJ511" s="50"/>
      <c r="AK511" s="27"/>
      <c r="AL511" s="27"/>
      <c r="AM511" s="27"/>
      <c r="AN511" s="27"/>
      <c r="AO511" s="27"/>
      <c r="AP511" s="27"/>
      <c r="AQ511" s="27"/>
      <c r="AR511" s="27"/>
      <c r="AS511" s="27"/>
      <c r="AT511" s="28"/>
      <c r="AU511" s="28"/>
      <c r="AV511" s="28"/>
      <c r="AW511" s="28"/>
      <c r="AX511" s="28"/>
      <c r="AY511" s="28"/>
      <c r="AZ511" s="28"/>
      <c r="BA511" s="28"/>
      <c r="BB511" s="28"/>
      <c r="BC511" s="29"/>
      <c r="BD511" s="29"/>
      <c r="BE511" s="29"/>
      <c r="BF511" s="29"/>
      <c r="BG511" s="29"/>
      <c r="BH511" s="29"/>
      <c r="BI511" s="29"/>
      <c r="BJ511" s="29"/>
      <c r="BK511" s="29"/>
      <c r="BL511" s="30"/>
      <c r="BM511" s="30"/>
      <c r="BN511" s="30"/>
      <c r="BO511" s="30"/>
      <c r="BP511" s="30"/>
      <c r="BQ511" s="30"/>
      <c r="BR511" s="30"/>
      <c r="BS511" s="30"/>
      <c r="BT511" s="30"/>
      <c r="BU511" s="31"/>
      <c r="BV511" s="31"/>
      <c r="BW511" s="31"/>
      <c r="BX511" s="31"/>
      <c r="BY511" s="31"/>
      <c r="BZ511" s="31"/>
      <c r="CA511" s="31"/>
      <c r="CB511" s="31"/>
      <c r="CC511" s="31"/>
      <c r="CD511" s="42"/>
      <c r="CE511" s="42"/>
      <c r="CF511" s="42"/>
      <c r="CG511" s="42"/>
      <c r="CH511" s="42"/>
      <c r="CI511" s="42"/>
      <c r="CJ511" s="42"/>
      <c r="CK511" s="42"/>
      <c r="CL511" s="42"/>
    </row>
    <row r="512" ht="16.5" customHeight="1">
      <c r="A512" s="23"/>
      <c r="B512" s="23"/>
      <c r="C512" s="23"/>
      <c r="D512" s="23"/>
      <c r="E512" s="23"/>
      <c r="F512" s="23"/>
      <c r="G512" s="23"/>
      <c r="H512" s="23"/>
      <c r="I512" s="23"/>
      <c r="J512" s="24"/>
      <c r="K512" s="24"/>
      <c r="L512" s="24"/>
      <c r="M512" s="24"/>
      <c r="N512" s="24"/>
      <c r="O512" s="24"/>
      <c r="P512" s="24"/>
      <c r="Q512" s="24"/>
      <c r="R512" s="24"/>
      <c r="S512" s="49"/>
      <c r="T512" s="49"/>
      <c r="U512" s="49"/>
      <c r="V512" s="49"/>
      <c r="W512" s="49"/>
      <c r="X512" s="49"/>
      <c r="Y512" s="49"/>
      <c r="Z512" s="49"/>
      <c r="AA512" s="49"/>
      <c r="AB512" s="50"/>
      <c r="AC512" s="50"/>
      <c r="AD512" s="50"/>
      <c r="AE512" s="50"/>
      <c r="AF512" s="50"/>
      <c r="AG512" s="50"/>
      <c r="AH512" s="50"/>
      <c r="AI512" s="50"/>
      <c r="AJ512" s="50"/>
      <c r="AK512" s="27"/>
      <c r="AL512" s="27"/>
      <c r="AM512" s="27"/>
      <c r="AN512" s="27"/>
      <c r="AO512" s="27"/>
      <c r="AP512" s="27"/>
      <c r="AQ512" s="27"/>
      <c r="AR512" s="27"/>
      <c r="AS512" s="27"/>
      <c r="AT512" s="28"/>
      <c r="AU512" s="28"/>
      <c r="AV512" s="28"/>
      <c r="AW512" s="28"/>
      <c r="AX512" s="28"/>
      <c r="AY512" s="28"/>
      <c r="AZ512" s="28"/>
      <c r="BA512" s="28"/>
      <c r="BB512" s="28"/>
      <c r="BC512" s="29"/>
      <c r="BD512" s="29"/>
      <c r="BE512" s="29"/>
      <c r="BF512" s="29"/>
      <c r="BG512" s="29"/>
      <c r="BH512" s="29"/>
      <c r="BI512" s="29"/>
      <c r="BJ512" s="29"/>
      <c r="BK512" s="29"/>
      <c r="BL512" s="30"/>
      <c r="BM512" s="30"/>
      <c r="BN512" s="30"/>
      <c r="BO512" s="30"/>
      <c r="BP512" s="30"/>
      <c r="BQ512" s="30"/>
      <c r="BR512" s="30"/>
      <c r="BS512" s="30"/>
      <c r="BT512" s="30"/>
      <c r="BU512" s="31"/>
      <c r="BV512" s="31"/>
      <c r="BW512" s="31"/>
      <c r="BX512" s="31"/>
      <c r="BY512" s="31"/>
      <c r="BZ512" s="31"/>
      <c r="CA512" s="31"/>
      <c r="CB512" s="31"/>
      <c r="CC512" s="31"/>
      <c r="CD512" s="42"/>
      <c r="CE512" s="42"/>
      <c r="CF512" s="42"/>
      <c r="CG512" s="42"/>
      <c r="CH512" s="42"/>
      <c r="CI512" s="42"/>
      <c r="CJ512" s="42"/>
      <c r="CK512" s="42"/>
      <c r="CL512" s="42"/>
    </row>
    <row r="513" ht="16.5" customHeight="1">
      <c r="A513" s="23"/>
      <c r="B513" s="23"/>
      <c r="C513" s="23"/>
      <c r="D513" s="23"/>
      <c r="E513" s="23"/>
      <c r="F513" s="23"/>
      <c r="G513" s="23"/>
      <c r="H513" s="23"/>
      <c r="I513" s="23"/>
      <c r="J513" s="24"/>
      <c r="K513" s="24"/>
      <c r="L513" s="24"/>
      <c r="M513" s="24"/>
      <c r="N513" s="24"/>
      <c r="O513" s="24"/>
      <c r="P513" s="24"/>
      <c r="Q513" s="24"/>
      <c r="R513" s="24"/>
      <c r="S513" s="49"/>
      <c r="T513" s="49"/>
      <c r="U513" s="49"/>
      <c r="V513" s="49"/>
      <c r="W513" s="49"/>
      <c r="X513" s="49"/>
      <c r="Y513" s="49"/>
      <c r="Z513" s="49"/>
      <c r="AA513" s="49"/>
      <c r="AB513" s="50"/>
      <c r="AC513" s="50"/>
      <c r="AD513" s="50"/>
      <c r="AE513" s="50"/>
      <c r="AF513" s="50"/>
      <c r="AG513" s="50"/>
      <c r="AH513" s="50"/>
      <c r="AI513" s="50"/>
      <c r="AJ513" s="50"/>
      <c r="AK513" s="27"/>
      <c r="AL513" s="27"/>
      <c r="AM513" s="27"/>
      <c r="AN513" s="27"/>
      <c r="AO513" s="27"/>
      <c r="AP513" s="27"/>
      <c r="AQ513" s="27"/>
      <c r="AR513" s="27"/>
      <c r="AS513" s="27"/>
      <c r="AT513" s="28"/>
      <c r="AU513" s="28"/>
      <c r="AV513" s="28"/>
      <c r="AW513" s="28"/>
      <c r="AX513" s="28"/>
      <c r="AY513" s="28"/>
      <c r="AZ513" s="28"/>
      <c r="BA513" s="28"/>
      <c r="BB513" s="28"/>
      <c r="BC513" s="29"/>
      <c r="BD513" s="29"/>
      <c r="BE513" s="29"/>
      <c r="BF513" s="29"/>
      <c r="BG513" s="29"/>
      <c r="BH513" s="29"/>
      <c r="BI513" s="29"/>
      <c r="BJ513" s="29"/>
      <c r="BK513" s="29"/>
      <c r="BL513" s="30"/>
      <c r="BM513" s="30"/>
      <c r="BN513" s="30"/>
      <c r="BO513" s="30"/>
      <c r="BP513" s="30"/>
      <c r="BQ513" s="30"/>
      <c r="BR513" s="30"/>
      <c r="BS513" s="30"/>
      <c r="BT513" s="30"/>
      <c r="BU513" s="31"/>
      <c r="BV513" s="31"/>
      <c r="BW513" s="31"/>
      <c r="BX513" s="31"/>
      <c r="BY513" s="31"/>
      <c r="BZ513" s="31"/>
      <c r="CA513" s="31"/>
      <c r="CB513" s="31"/>
      <c r="CC513" s="31"/>
      <c r="CD513" s="42"/>
      <c r="CE513" s="42"/>
      <c r="CF513" s="42"/>
      <c r="CG513" s="42"/>
      <c r="CH513" s="42"/>
      <c r="CI513" s="42"/>
      <c r="CJ513" s="42"/>
      <c r="CK513" s="42"/>
      <c r="CL513" s="42"/>
    </row>
    <row r="514" ht="16.5" customHeight="1">
      <c r="A514" s="23"/>
      <c r="B514" s="23"/>
      <c r="C514" s="23"/>
      <c r="D514" s="23"/>
      <c r="E514" s="23"/>
      <c r="F514" s="23"/>
      <c r="G514" s="23"/>
      <c r="H514" s="23"/>
      <c r="I514" s="23"/>
      <c r="J514" s="24"/>
      <c r="K514" s="24"/>
      <c r="L514" s="24"/>
      <c r="M514" s="24"/>
      <c r="N514" s="24"/>
      <c r="O514" s="24"/>
      <c r="P514" s="24"/>
      <c r="Q514" s="24"/>
      <c r="R514" s="24"/>
      <c r="S514" s="49"/>
      <c r="T514" s="49"/>
      <c r="U514" s="49"/>
      <c r="V514" s="49"/>
      <c r="W514" s="49"/>
      <c r="X514" s="49"/>
      <c r="Y514" s="49"/>
      <c r="Z514" s="49"/>
      <c r="AA514" s="49"/>
      <c r="AB514" s="50"/>
      <c r="AC514" s="50"/>
      <c r="AD514" s="50"/>
      <c r="AE514" s="50"/>
      <c r="AF514" s="50"/>
      <c r="AG514" s="50"/>
      <c r="AH514" s="50"/>
      <c r="AI514" s="50"/>
      <c r="AJ514" s="50"/>
      <c r="AK514" s="27"/>
      <c r="AL514" s="27"/>
      <c r="AM514" s="27"/>
      <c r="AN514" s="27"/>
      <c r="AO514" s="27"/>
      <c r="AP514" s="27"/>
      <c r="AQ514" s="27"/>
      <c r="AR514" s="27"/>
      <c r="AS514" s="27"/>
      <c r="AT514" s="28"/>
      <c r="AU514" s="28"/>
      <c r="AV514" s="28"/>
      <c r="AW514" s="28"/>
      <c r="AX514" s="28"/>
      <c r="AY514" s="28"/>
      <c r="AZ514" s="28"/>
      <c r="BA514" s="28"/>
      <c r="BB514" s="28"/>
      <c r="BC514" s="29"/>
      <c r="BD514" s="29"/>
      <c r="BE514" s="29"/>
      <c r="BF514" s="29"/>
      <c r="BG514" s="29"/>
      <c r="BH514" s="29"/>
      <c r="BI514" s="29"/>
      <c r="BJ514" s="29"/>
      <c r="BK514" s="29"/>
      <c r="BL514" s="30"/>
      <c r="BM514" s="30"/>
      <c r="BN514" s="30"/>
      <c r="BO514" s="30"/>
      <c r="BP514" s="30"/>
      <c r="BQ514" s="30"/>
      <c r="BR514" s="30"/>
      <c r="BS514" s="30"/>
      <c r="BT514" s="30"/>
      <c r="BU514" s="31"/>
      <c r="BV514" s="31"/>
      <c r="BW514" s="31"/>
      <c r="BX514" s="31"/>
      <c r="BY514" s="31"/>
      <c r="BZ514" s="31"/>
      <c r="CA514" s="31"/>
      <c r="CB514" s="31"/>
      <c r="CC514" s="31"/>
      <c r="CD514" s="42"/>
      <c r="CE514" s="42"/>
      <c r="CF514" s="42"/>
      <c r="CG514" s="42"/>
      <c r="CH514" s="42"/>
      <c r="CI514" s="42"/>
      <c r="CJ514" s="42"/>
      <c r="CK514" s="42"/>
      <c r="CL514" s="42"/>
    </row>
    <row r="515" ht="16.5" customHeight="1">
      <c r="A515" s="23"/>
      <c r="B515" s="23"/>
      <c r="C515" s="23"/>
      <c r="D515" s="23"/>
      <c r="E515" s="23"/>
      <c r="F515" s="23"/>
      <c r="G515" s="23"/>
      <c r="H515" s="23"/>
      <c r="I515" s="23"/>
      <c r="J515" s="24"/>
      <c r="K515" s="24"/>
      <c r="L515" s="24"/>
      <c r="M515" s="24"/>
      <c r="N515" s="24"/>
      <c r="O515" s="24"/>
      <c r="P515" s="24"/>
      <c r="Q515" s="24"/>
      <c r="R515" s="24"/>
      <c r="S515" s="49"/>
      <c r="T515" s="49"/>
      <c r="U515" s="49"/>
      <c r="V515" s="49"/>
      <c r="W515" s="49"/>
      <c r="X515" s="49"/>
      <c r="Y515" s="49"/>
      <c r="Z515" s="49"/>
      <c r="AA515" s="49"/>
      <c r="AB515" s="50"/>
      <c r="AC515" s="50"/>
      <c r="AD515" s="50"/>
      <c r="AE515" s="50"/>
      <c r="AF515" s="50"/>
      <c r="AG515" s="50"/>
      <c r="AH515" s="50"/>
      <c r="AI515" s="50"/>
      <c r="AJ515" s="50"/>
      <c r="AK515" s="27"/>
      <c r="AL515" s="27"/>
      <c r="AM515" s="27"/>
      <c r="AN515" s="27"/>
      <c r="AO515" s="27"/>
      <c r="AP515" s="27"/>
      <c r="AQ515" s="27"/>
      <c r="AR515" s="27"/>
      <c r="AS515" s="27"/>
      <c r="AT515" s="28"/>
      <c r="AU515" s="28"/>
      <c r="AV515" s="28"/>
      <c r="AW515" s="28"/>
      <c r="AX515" s="28"/>
      <c r="AY515" s="28"/>
      <c r="AZ515" s="28"/>
      <c r="BA515" s="28"/>
      <c r="BB515" s="28"/>
      <c r="BC515" s="29"/>
      <c r="BD515" s="29"/>
      <c r="BE515" s="29"/>
      <c r="BF515" s="29"/>
      <c r="BG515" s="29"/>
      <c r="BH515" s="29"/>
      <c r="BI515" s="29"/>
      <c r="BJ515" s="29"/>
      <c r="BK515" s="29"/>
      <c r="BL515" s="30"/>
      <c r="BM515" s="30"/>
      <c r="BN515" s="30"/>
      <c r="BO515" s="30"/>
      <c r="BP515" s="30"/>
      <c r="BQ515" s="30"/>
      <c r="BR515" s="30"/>
      <c r="BS515" s="30"/>
      <c r="BT515" s="30"/>
      <c r="BU515" s="31"/>
      <c r="BV515" s="31"/>
      <c r="BW515" s="31"/>
      <c r="BX515" s="31"/>
      <c r="BY515" s="31"/>
      <c r="BZ515" s="31"/>
      <c r="CA515" s="31"/>
      <c r="CB515" s="31"/>
      <c r="CC515" s="31"/>
      <c r="CD515" s="42"/>
      <c r="CE515" s="42"/>
      <c r="CF515" s="42"/>
      <c r="CG515" s="42"/>
      <c r="CH515" s="42"/>
      <c r="CI515" s="42"/>
      <c r="CJ515" s="42"/>
      <c r="CK515" s="42"/>
      <c r="CL515" s="42"/>
    </row>
    <row r="516" ht="16.5" customHeight="1">
      <c r="A516" s="23"/>
      <c r="B516" s="23"/>
      <c r="C516" s="23"/>
      <c r="D516" s="23"/>
      <c r="E516" s="23"/>
      <c r="F516" s="23"/>
      <c r="G516" s="23"/>
      <c r="H516" s="23"/>
      <c r="I516" s="23"/>
      <c r="J516" s="24"/>
      <c r="K516" s="24"/>
      <c r="L516" s="24"/>
      <c r="M516" s="24"/>
      <c r="N516" s="24"/>
      <c r="O516" s="24"/>
      <c r="P516" s="24"/>
      <c r="Q516" s="24"/>
      <c r="R516" s="24"/>
      <c r="S516" s="49"/>
      <c r="T516" s="49"/>
      <c r="U516" s="49"/>
      <c r="V516" s="49"/>
      <c r="W516" s="49"/>
      <c r="X516" s="49"/>
      <c r="Y516" s="49"/>
      <c r="Z516" s="49"/>
      <c r="AA516" s="49"/>
      <c r="AB516" s="50"/>
      <c r="AC516" s="50"/>
      <c r="AD516" s="50"/>
      <c r="AE516" s="50"/>
      <c r="AF516" s="50"/>
      <c r="AG516" s="50"/>
      <c r="AH516" s="50"/>
      <c r="AI516" s="50"/>
      <c r="AJ516" s="50"/>
      <c r="AK516" s="27"/>
      <c r="AL516" s="27"/>
      <c r="AM516" s="27"/>
      <c r="AN516" s="27"/>
      <c r="AO516" s="27"/>
      <c r="AP516" s="27"/>
      <c r="AQ516" s="27"/>
      <c r="AR516" s="27"/>
      <c r="AS516" s="27"/>
      <c r="AT516" s="28"/>
      <c r="AU516" s="28"/>
      <c r="AV516" s="28"/>
      <c r="AW516" s="28"/>
      <c r="AX516" s="28"/>
      <c r="AY516" s="28"/>
      <c r="AZ516" s="28"/>
      <c r="BA516" s="28"/>
      <c r="BB516" s="28"/>
      <c r="BC516" s="29"/>
      <c r="BD516" s="29"/>
      <c r="BE516" s="29"/>
      <c r="BF516" s="29"/>
      <c r="BG516" s="29"/>
      <c r="BH516" s="29"/>
      <c r="BI516" s="29"/>
      <c r="BJ516" s="29"/>
      <c r="BK516" s="29"/>
      <c r="BL516" s="30"/>
      <c r="BM516" s="30"/>
      <c r="BN516" s="30"/>
      <c r="BO516" s="30"/>
      <c r="BP516" s="30"/>
      <c r="BQ516" s="30"/>
      <c r="BR516" s="30"/>
      <c r="BS516" s="30"/>
      <c r="BT516" s="30"/>
      <c r="BU516" s="31"/>
      <c r="BV516" s="31"/>
      <c r="BW516" s="31"/>
      <c r="BX516" s="31"/>
      <c r="BY516" s="31"/>
      <c r="BZ516" s="31"/>
      <c r="CA516" s="31"/>
      <c r="CB516" s="31"/>
      <c r="CC516" s="31"/>
      <c r="CD516" s="42"/>
      <c r="CE516" s="42"/>
      <c r="CF516" s="42"/>
      <c r="CG516" s="42"/>
      <c r="CH516" s="42"/>
      <c r="CI516" s="42"/>
      <c r="CJ516" s="42"/>
      <c r="CK516" s="42"/>
      <c r="CL516" s="42"/>
    </row>
    <row r="517" ht="16.5" customHeight="1">
      <c r="A517" s="23"/>
      <c r="B517" s="23"/>
      <c r="C517" s="23"/>
      <c r="D517" s="23"/>
      <c r="E517" s="23"/>
      <c r="F517" s="23"/>
      <c r="G517" s="23"/>
      <c r="H517" s="23"/>
      <c r="I517" s="23"/>
      <c r="J517" s="24"/>
      <c r="K517" s="24"/>
      <c r="L517" s="24"/>
      <c r="M517" s="24"/>
      <c r="N517" s="24"/>
      <c r="O517" s="24"/>
      <c r="P517" s="24"/>
      <c r="Q517" s="24"/>
      <c r="R517" s="24"/>
      <c r="S517" s="49"/>
      <c r="T517" s="49"/>
      <c r="U517" s="49"/>
      <c r="V517" s="49"/>
      <c r="W517" s="49"/>
      <c r="X517" s="49"/>
      <c r="Y517" s="49"/>
      <c r="Z517" s="49"/>
      <c r="AA517" s="49"/>
      <c r="AB517" s="50"/>
      <c r="AC517" s="50"/>
      <c r="AD517" s="50"/>
      <c r="AE517" s="50"/>
      <c r="AF517" s="50"/>
      <c r="AG517" s="50"/>
      <c r="AH517" s="50"/>
      <c r="AI517" s="50"/>
      <c r="AJ517" s="50"/>
      <c r="AK517" s="27"/>
      <c r="AL517" s="27"/>
      <c r="AM517" s="27"/>
      <c r="AN517" s="27"/>
      <c r="AO517" s="27"/>
      <c r="AP517" s="27"/>
      <c r="AQ517" s="27"/>
      <c r="AR517" s="27"/>
      <c r="AS517" s="27"/>
      <c r="AT517" s="28"/>
      <c r="AU517" s="28"/>
      <c r="AV517" s="28"/>
      <c r="AW517" s="28"/>
      <c r="AX517" s="28"/>
      <c r="AY517" s="28"/>
      <c r="AZ517" s="28"/>
      <c r="BA517" s="28"/>
      <c r="BB517" s="28"/>
      <c r="BC517" s="29"/>
      <c r="BD517" s="29"/>
      <c r="BE517" s="29"/>
      <c r="BF517" s="29"/>
      <c r="BG517" s="29"/>
      <c r="BH517" s="29"/>
      <c r="BI517" s="29"/>
      <c r="BJ517" s="29"/>
      <c r="BK517" s="29"/>
      <c r="BL517" s="30"/>
      <c r="BM517" s="30"/>
      <c r="BN517" s="30"/>
      <c r="BO517" s="30"/>
      <c r="BP517" s="30"/>
      <c r="BQ517" s="30"/>
      <c r="BR517" s="30"/>
      <c r="BS517" s="30"/>
      <c r="BT517" s="30"/>
      <c r="BU517" s="31"/>
      <c r="BV517" s="31"/>
      <c r="BW517" s="31"/>
      <c r="BX517" s="31"/>
      <c r="BY517" s="31"/>
      <c r="BZ517" s="31"/>
      <c r="CA517" s="31"/>
      <c r="CB517" s="31"/>
      <c r="CC517" s="31"/>
      <c r="CD517" s="42"/>
      <c r="CE517" s="42"/>
      <c r="CF517" s="42"/>
      <c r="CG517" s="42"/>
      <c r="CH517" s="42"/>
      <c r="CI517" s="42"/>
      <c r="CJ517" s="42"/>
      <c r="CK517" s="42"/>
      <c r="CL517" s="42"/>
    </row>
    <row r="518" ht="16.5" customHeight="1">
      <c r="A518" s="23"/>
      <c r="B518" s="23"/>
      <c r="C518" s="23"/>
      <c r="D518" s="23"/>
      <c r="E518" s="23"/>
      <c r="F518" s="23"/>
      <c r="G518" s="23"/>
      <c r="H518" s="23"/>
      <c r="I518" s="23"/>
      <c r="J518" s="24"/>
      <c r="K518" s="24"/>
      <c r="L518" s="24"/>
      <c r="M518" s="24"/>
      <c r="N518" s="24"/>
      <c r="O518" s="24"/>
      <c r="P518" s="24"/>
      <c r="Q518" s="24"/>
      <c r="R518" s="24"/>
      <c r="S518" s="49"/>
      <c r="T518" s="49"/>
      <c r="U518" s="49"/>
      <c r="V518" s="49"/>
      <c r="W518" s="49"/>
      <c r="X518" s="49"/>
      <c r="Y518" s="49"/>
      <c r="Z518" s="49"/>
      <c r="AA518" s="49"/>
      <c r="AB518" s="50"/>
      <c r="AC518" s="50"/>
      <c r="AD518" s="50"/>
      <c r="AE518" s="50"/>
      <c r="AF518" s="50"/>
      <c r="AG518" s="50"/>
      <c r="AH518" s="50"/>
      <c r="AI518" s="50"/>
      <c r="AJ518" s="50"/>
      <c r="AK518" s="27"/>
      <c r="AL518" s="27"/>
      <c r="AM518" s="27"/>
      <c r="AN518" s="27"/>
      <c r="AO518" s="27"/>
      <c r="AP518" s="27"/>
      <c r="AQ518" s="27"/>
      <c r="AR518" s="27"/>
      <c r="AS518" s="27"/>
      <c r="AT518" s="28"/>
      <c r="AU518" s="28"/>
      <c r="AV518" s="28"/>
      <c r="AW518" s="28"/>
      <c r="AX518" s="28"/>
      <c r="AY518" s="28"/>
      <c r="AZ518" s="28"/>
      <c r="BA518" s="28"/>
      <c r="BB518" s="28"/>
      <c r="BC518" s="29"/>
      <c r="BD518" s="29"/>
      <c r="BE518" s="29"/>
      <c r="BF518" s="29"/>
      <c r="BG518" s="29"/>
      <c r="BH518" s="29"/>
      <c r="BI518" s="29"/>
      <c r="BJ518" s="29"/>
      <c r="BK518" s="29"/>
      <c r="BL518" s="30"/>
      <c r="BM518" s="30"/>
      <c r="BN518" s="30"/>
      <c r="BO518" s="30"/>
      <c r="BP518" s="30"/>
      <c r="BQ518" s="30"/>
      <c r="BR518" s="30"/>
      <c r="BS518" s="30"/>
      <c r="BT518" s="30"/>
      <c r="BU518" s="31"/>
      <c r="BV518" s="31"/>
      <c r="BW518" s="31"/>
      <c r="BX518" s="31"/>
      <c r="BY518" s="31"/>
      <c r="BZ518" s="31"/>
      <c r="CA518" s="31"/>
      <c r="CB518" s="31"/>
      <c r="CC518" s="31"/>
      <c r="CD518" s="42"/>
      <c r="CE518" s="42"/>
      <c r="CF518" s="42"/>
      <c r="CG518" s="42"/>
      <c r="CH518" s="42"/>
      <c r="CI518" s="42"/>
      <c r="CJ518" s="42"/>
      <c r="CK518" s="42"/>
      <c r="CL518" s="42"/>
    </row>
    <row r="519" ht="16.5" customHeight="1">
      <c r="A519" s="23"/>
      <c r="B519" s="23"/>
      <c r="C519" s="23"/>
      <c r="D519" s="23"/>
      <c r="E519" s="23"/>
      <c r="F519" s="23"/>
      <c r="G519" s="23"/>
      <c r="H519" s="23"/>
      <c r="I519" s="23"/>
      <c r="J519" s="24"/>
      <c r="K519" s="24"/>
      <c r="L519" s="24"/>
      <c r="M519" s="24"/>
      <c r="N519" s="24"/>
      <c r="O519" s="24"/>
      <c r="P519" s="24"/>
      <c r="Q519" s="24"/>
      <c r="R519" s="24"/>
      <c r="S519" s="49"/>
      <c r="T519" s="49"/>
      <c r="U519" s="49"/>
      <c r="V519" s="49"/>
      <c r="W519" s="49"/>
      <c r="X519" s="49"/>
      <c r="Y519" s="49"/>
      <c r="Z519" s="49"/>
      <c r="AA519" s="49"/>
      <c r="AB519" s="50"/>
      <c r="AC519" s="50"/>
      <c r="AD519" s="50"/>
      <c r="AE519" s="50"/>
      <c r="AF519" s="50"/>
      <c r="AG519" s="50"/>
      <c r="AH519" s="50"/>
      <c r="AI519" s="50"/>
      <c r="AJ519" s="50"/>
      <c r="AK519" s="27"/>
      <c r="AL519" s="27"/>
      <c r="AM519" s="27"/>
      <c r="AN519" s="27"/>
      <c r="AO519" s="27"/>
      <c r="AP519" s="27"/>
      <c r="AQ519" s="27"/>
      <c r="AR519" s="27"/>
      <c r="AS519" s="27"/>
      <c r="AT519" s="28"/>
      <c r="AU519" s="28"/>
      <c r="AV519" s="28"/>
      <c r="AW519" s="28"/>
      <c r="AX519" s="28"/>
      <c r="AY519" s="28"/>
      <c r="AZ519" s="28"/>
      <c r="BA519" s="28"/>
      <c r="BB519" s="28"/>
      <c r="BC519" s="29"/>
      <c r="BD519" s="29"/>
      <c r="BE519" s="29"/>
      <c r="BF519" s="29"/>
      <c r="BG519" s="29"/>
      <c r="BH519" s="29"/>
      <c r="BI519" s="29"/>
      <c r="BJ519" s="29"/>
      <c r="BK519" s="29"/>
      <c r="BL519" s="30"/>
      <c r="BM519" s="30"/>
      <c r="BN519" s="30"/>
      <c r="BO519" s="30"/>
      <c r="BP519" s="30"/>
      <c r="BQ519" s="30"/>
      <c r="BR519" s="30"/>
      <c r="BS519" s="30"/>
      <c r="BT519" s="30"/>
      <c r="BU519" s="31"/>
      <c r="BV519" s="31"/>
      <c r="BW519" s="31"/>
      <c r="BX519" s="31"/>
      <c r="BY519" s="31"/>
      <c r="BZ519" s="31"/>
      <c r="CA519" s="31"/>
      <c r="CB519" s="31"/>
      <c r="CC519" s="31"/>
      <c r="CD519" s="42"/>
      <c r="CE519" s="42"/>
      <c r="CF519" s="42"/>
      <c r="CG519" s="42"/>
      <c r="CH519" s="42"/>
      <c r="CI519" s="42"/>
      <c r="CJ519" s="42"/>
      <c r="CK519" s="42"/>
      <c r="CL519" s="42"/>
    </row>
    <row r="520" ht="16.5" customHeight="1">
      <c r="A520" s="23"/>
      <c r="B520" s="23"/>
      <c r="C520" s="23"/>
      <c r="D520" s="23"/>
      <c r="E520" s="23"/>
      <c r="F520" s="23"/>
      <c r="G520" s="23"/>
      <c r="H520" s="23"/>
      <c r="I520" s="23"/>
      <c r="J520" s="24"/>
      <c r="K520" s="24"/>
      <c r="L520" s="24"/>
      <c r="M520" s="24"/>
      <c r="N520" s="24"/>
      <c r="O520" s="24"/>
      <c r="P520" s="24"/>
      <c r="Q520" s="24"/>
      <c r="R520" s="24"/>
      <c r="S520" s="49"/>
      <c r="T520" s="49"/>
      <c r="U520" s="49"/>
      <c r="V520" s="49"/>
      <c r="W520" s="49"/>
      <c r="X520" s="49"/>
      <c r="Y520" s="49"/>
      <c r="Z520" s="49"/>
      <c r="AA520" s="49"/>
      <c r="AB520" s="50"/>
      <c r="AC520" s="50"/>
      <c r="AD520" s="50"/>
      <c r="AE520" s="50"/>
      <c r="AF520" s="50"/>
      <c r="AG520" s="50"/>
      <c r="AH520" s="50"/>
      <c r="AI520" s="50"/>
      <c r="AJ520" s="50"/>
      <c r="AK520" s="27"/>
      <c r="AL520" s="27"/>
      <c r="AM520" s="27"/>
      <c r="AN520" s="27"/>
      <c r="AO520" s="27"/>
      <c r="AP520" s="27"/>
      <c r="AQ520" s="27"/>
      <c r="AR520" s="27"/>
      <c r="AS520" s="27"/>
      <c r="AT520" s="28"/>
      <c r="AU520" s="28"/>
      <c r="AV520" s="28"/>
      <c r="AW520" s="28"/>
      <c r="AX520" s="28"/>
      <c r="AY520" s="28"/>
      <c r="AZ520" s="28"/>
      <c r="BA520" s="28"/>
      <c r="BB520" s="28"/>
      <c r="BC520" s="29"/>
      <c r="BD520" s="29"/>
      <c r="BE520" s="29"/>
      <c r="BF520" s="29"/>
      <c r="BG520" s="29"/>
      <c r="BH520" s="29"/>
      <c r="BI520" s="29"/>
      <c r="BJ520" s="29"/>
      <c r="BK520" s="29"/>
      <c r="BL520" s="30"/>
      <c r="BM520" s="30"/>
      <c r="BN520" s="30"/>
      <c r="BO520" s="30"/>
      <c r="BP520" s="30"/>
      <c r="BQ520" s="30"/>
      <c r="BR520" s="30"/>
      <c r="BS520" s="30"/>
      <c r="BT520" s="30"/>
      <c r="BU520" s="31"/>
      <c r="BV520" s="31"/>
      <c r="BW520" s="31"/>
      <c r="BX520" s="31"/>
      <c r="BY520" s="31"/>
      <c r="BZ520" s="31"/>
      <c r="CA520" s="31"/>
      <c r="CB520" s="31"/>
      <c r="CC520" s="31"/>
      <c r="CD520" s="42"/>
      <c r="CE520" s="42"/>
      <c r="CF520" s="42"/>
      <c r="CG520" s="42"/>
      <c r="CH520" s="42"/>
      <c r="CI520" s="42"/>
      <c r="CJ520" s="42"/>
      <c r="CK520" s="42"/>
      <c r="CL520" s="42"/>
    </row>
    <row r="521" ht="16.5" customHeight="1">
      <c r="A521" s="23"/>
      <c r="B521" s="23"/>
      <c r="C521" s="23"/>
      <c r="D521" s="23"/>
      <c r="E521" s="23"/>
      <c r="F521" s="23"/>
      <c r="G521" s="23"/>
      <c r="H521" s="23"/>
      <c r="I521" s="23"/>
      <c r="J521" s="24"/>
      <c r="K521" s="24"/>
      <c r="L521" s="24"/>
      <c r="M521" s="24"/>
      <c r="N521" s="24"/>
      <c r="O521" s="24"/>
      <c r="P521" s="24"/>
      <c r="Q521" s="24"/>
      <c r="R521" s="24"/>
      <c r="S521" s="49"/>
      <c r="T521" s="49"/>
      <c r="U521" s="49"/>
      <c r="V521" s="49"/>
      <c r="W521" s="49"/>
      <c r="X521" s="49"/>
      <c r="Y521" s="49"/>
      <c r="Z521" s="49"/>
      <c r="AA521" s="49"/>
      <c r="AB521" s="50"/>
      <c r="AC521" s="50"/>
      <c r="AD521" s="50"/>
      <c r="AE521" s="50"/>
      <c r="AF521" s="50"/>
      <c r="AG521" s="50"/>
      <c r="AH521" s="50"/>
      <c r="AI521" s="50"/>
      <c r="AJ521" s="50"/>
      <c r="AK521" s="27"/>
      <c r="AL521" s="27"/>
      <c r="AM521" s="27"/>
      <c r="AN521" s="27"/>
      <c r="AO521" s="27"/>
      <c r="AP521" s="27"/>
      <c r="AQ521" s="27"/>
      <c r="AR521" s="27"/>
      <c r="AS521" s="27"/>
      <c r="AT521" s="28"/>
      <c r="AU521" s="28"/>
      <c r="AV521" s="28"/>
      <c r="AW521" s="28"/>
      <c r="AX521" s="28"/>
      <c r="AY521" s="28"/>
      <c r="AZ521" s="28"/>
      <c r="BA521" s="28"/>
      <c r="BB521" s="28"/>
      <c r="BC521" s="29"/>
      <c r="BD521" s="29"/>
      <c r="BE521" s="29"/>
      <c r="BF521" s="29"/>
      <c r="BG521" s="29"/>
      <c r="BH521" s="29"/>
      <c r="BI521" s="29"/>
      <c r="BJ521" s="29"/>
      <c r="BK521" s="29"/>
      <c r="BL521" s="30"/>
      <c r="BM521" s="30"/>
      <c r="BN521" s="30"/>
      <c r="BO521" s="30"/>
      <c r="BP521" s="30"/>
      <c r="BQ521" s="30"/>
      <c r="BR521" s="30"/>
      <c r="BS521" s="30"/>
      <c r="BT521" s="30"/>
      <c r="BU521" s="31"/>
      <c r="BV521" s="31"/>
      <c r="BW521" s="31"/>
      <c r="BX521" s="31"/>
      <c r="BY521" s="31"/>
      <c r="BZ521" s="31"/>
      <c r="CA521" s="31"/>
      <c r="CB521" s="31"/>
      <c r="CC521" s="31"/>
      <c r="CD521" s="42"/>
      <c r="CE521" s="42"/>
      <c r="CF521" s="42"/>
      <c r="CG521" s="42"/>
      <c r="CH521" s="42"/>
      <c r="CI521" s="42"/>
      <c r="CJ521" s="42"/>
      <c r="CK521" s="42"/>
      <c r="CL521" s="42"/>
    </row>
    <row r="522" ht="16.5" customHeight="1">
      <c r="A522" s="23"/>
      <c r="B522" s="23"/>
      <c r="C522" s="23"/>
      <c r="D522" s="23"/>
      <c r="E522" s="23"/>
      <c r="F522" s="23"/>
      <c r="G522" s="23"/>
      <c r="H522" s="23"/>
      <c r="I522" s="23"/>
      <c r="J522" s="24"/>
      <c r="K522" s="24"/>
      <c r="L522" s="24"/>
      <c r="M522" s="24"/>
      <c r="N522" s="24"/>
      <c r="O522" s="24"/>
      <c r="P522" s="24"/>
      <c r="Q522" s="24"/>
      <c r="R522" s="24"/>
      <c r="S522" s="49"/>
      <c r="T522" s="49"/>
      <c r="U522" s="49"/>
      <c r="V522" s="49"/>
      <c r="W522" s="49"/>
      <c r="X522" s="49"/>
      <c r="Y522" s="49"/>
      <c r="Z522" s="49"/>
      <c r="AA522" s="49"/>
      <c r="AB522" s="50"/>
      <c r="AC522" s="50"/>
      <c r="AD522" s="50"/>
      <c r="AE522" s="50"/>
      <c r="AF522" s="50"/>
      <c r="AG522" s="50"/>
      <c r="AH522" s="50"/>
      <c r="AI522" s="50"/>
      <c r="AJ522" s="50"/>
      <c r="AK522" s="27"/>
      <c r="AL522" s="27"/>
      <c r="AM522" s="27"/>
      <c r="AN522" s="27"/>
      <c r="AO522" s="27"/>
      <c r="AP522" s="27"/>
      <c r="AQ522" s="27"/>
      <c r="AR522" s="27"/>
      <c r="AS522" s="27"/>
      <c r="AT522" s="28"/>
      <c r="AU522" s="28"/>
      <c r="AV522" s="28"/>
      <c r="AW522" s="28"/>
      <c r="AX522" s="28"/>
      <c r="AY522" s="28"/>
      <c r="AZ522" s="28"/>
      <c r="BA522" s="28"/>
      <c r="BB522" s="28"/>
      <c r="BC522" s="29"/>
      <c r="BD522" s="29"/>
      <c r="BE522" s="29"/>
      <c r="BF522" s="29"/>
      <c r="BG522" s="29"/>
      <c r="BH522" s="29"/>
      <c r="BI522" s="29"/>
      <c r="BJ522" s="29"/>
      <c r="BK522" s="29"/>
      <c r="BL522" s="30"/>
      <c r="BM522" s="30"/>
      <c r="BN522" s="30"/>
      <c r="BO522" s="30"/>
      <c r="BP522" s="30"/>
      <c r="BQ522" s="30"/>
      <c r="BR522" s="30"/>
      <c r="BS522" s="30"/>
      <c r="BT522" s="30"/>
      <c r="BU522" s="31"/>
      <c r="BV522" s="31"/>
      <c r="BW522" s="31"/>
      <c r="BX522" s="31"/>
      <c r="BY522" s="31"/>
      <c r="BZ522" s="31"/>
      <c r="CA522" s="31"/>
      <c r="CB522" s="31"/>
      <c r="CC522" s="31"/>
      <c r="CD522" s="42"/>
      <c r="CE522" s="42"/>
      <c r="CF522" s="42"/>
      <c r="CG522" s="42"/>
      <c r="CH522" s="42"/>
      <c r="CI522" s="42"/>
      <c r="CJ522" s="42"/>
      <c r="CK522" s="42"/>
      <c r="CL522" s="42"/>
    </row>
    <row r="523" ht="16.5" customHeight="1">
      <c r="A523" s="23"/>
      <c r="B523" s="23"/>
      <c r="C523" s="23"/>
      <c r="D523" s="23"/>
      <c r="E523" s="23"/>
      <c r="F523" s="23"/>
      <c r="G523" s="23"/>
      <c r="H523" s="23"/>
      <c r="I523" s="23"/>
      <c r="J523" s="24"/>
      <c r="K523" s="24"/>
      <c r="L523" s="24"/>
      <c r="M523" s="24"/>
      <c r="N523" s="24"/>
      <c r="O523" s="24"/>
      <c r="P523" s="24"/>
      <c r="Q523" s="24"/>
      <c r="R523" s="24"/>
      <c r="S523" s="49"/>
      <c r="T523" s="49"/>
      <c r="U523" s="49"/>
      <c r="V523" s="49"/>
      <c r="W523" s="49"/>
      <c r="X523" s="49"/>
      <c r="Y523" s="49"/>
      <c r="Z523" s="49"/>
      <c r="AA523" s="49"/>
      <c r="AB523" s="50"/>
      <c r="AC523" s="50"/>
      <c r="AD523" s="50"/>
      <c r="AE523" s="50"/>
      <c r="AF523" s="50"/>
      <c r="AG523" s="50"/>
      <c r="AH523" s="50"/>
      <c r="AI523" s="50"/>
      <c r="AJ523" s="50"/>
      <c r="AK523" s="27"/>
      <c r="AL523" s="27"/>
      <c r="AM523" s="27"/>
      <c r="AN523" s="27"/>
      <c r="AO523" s="27"/>
      <c r="AP523" s="27"/>
      <c r="AQ523" s="27"/>
      <c r="AR523" s="27"/>
      <c r="AS523" s="27"/>
      <c r="AT523" s="28"/>
      <c r="AU523" s="28"/>
      <c r="AV523" s="28"/>
      <c r="AW523" s="28"/>
      <c r="AX523" s="28"/>
      <c r="AY523" s="28"/>
      <c r="AZ523" s="28"/>
      <c r="BA523" s="28"/>
      <c r="BB523" s="28"/>
      <c r="BC523" s="29"/>
      <c r="BD523" s="29"/>
      <c r="BE523" s="29"/>
      <c r="BF523" s="29"/>
      <c r="BG523" s="29"/>
      <c r="BH523" s="29"/>
      <c r="BI523" s="29"/>
      <c r="BJ523" s="29"/>
      <c r="BK523" s="29"/>
      <c r="BL523" s="30"/>
      <c r="BM523" s="30"/>
      <c r="BN523" s="30"/>
      <c r="BO523" s="30"/>
      <c r="BP523" s="30"/>
      <c r="BQ523" s="30"/>
      <c r="BR523" s="30"/>
      <c r="BS523" s="30"/>
      <c r="BT523" s="30"/>
      <c r="BU523" s="31"/>
      <c r="BV523" s="31"/>
      <c r="BW523" s="31"/>
      <c r="BX523" s="31"/>
      <c r="BY523" s="31"/>
      <c r="BZ523" s="31"/>
      <c r="CA523" s="31"/>
      <c r="CB523" s="31"/>
      <c r="CC523" s="31"/>
      <c r="CD523" s="42"/>
      <c r="CE523" s="42"/>
      <c r="CF523" s="42"/>
      <c r="CG523" s="42"/>
      <c r="CH523" s="42"/>
      <c r="CI523" s="42"/>
      <c r="CJ523" s="42"/>
      <c r="CK523" s="42"/>
      <c r="CL523" s="42"/>
    </row>
    <row r="524" ht="16.5" customHeight="1">
      <c r="A524" s="23"/>
      <c r="B524" s="23"/>
      <c r="C524" s="23"/>
      <c r="D524" s="23"/>
      <c r="E524" s="23"/>
      <c r="F524" s="23"/>
      <c r="G524" s="23"/>
      <c r="H524" s="23"/>
      <c r="I524" s="23"/>
      <c r="J524" s="24"/>
      <c r="K524" s="24"/>
      <c r="L524" s="24"/>
      <c r="M524" s="24"/>
      <c r="N524" s="24"/>
      <c r="O524" s="24"/>
      <c r="P524" s="24"/>
      <c r="Q524" s="24"/>
      <c r="R524" s="24"/>
      <c r="S524" s="49"/>
      <c r="T524" s="49"/>
      <c r="U524" s="49"/>
      <c r="V524" s="49"/>
      <c r="W524" s="49"/>
      <c r="X524" s="49"/>
      <c r="Y524" s="49"/>
      <c r="Z524" s="49"/>
      <c r="AA524" s="49"/>
      <c r="AB524" s="50"/>
      <c r="AC524" s="50"/>
      <c r="AD524" s="50"/>
      <c r="AE524" s="50"/>
      <c r="AF524" s="50"/>
      <c r="AG524" s="50"/>
      <c r="AH524" s="50"/>
      <c r="AI524" s="50"/>
      <c r="AJ524" s="50"/>
      <c r="AK524" s="27"/>
      <c r="AL524" s="27"/>
      <c r="AM524" s="27"/>
      <c r="AN524" s="27"/>
      <c r="AO524" s="27"/>
      <c r="AP524" s="27"/>
      <c r="AQ524" s="27"/>
      <c r="AR524" s="27"/>
      <c r="AS524" s="27"/>
      <c r="AT524" s="28"/>
      <c r="AU524" s="28"/>
      <c r="AV524" s="28"/>
      <c r="AW524" s="28"/>
      <c r="AX524" s="28"/>
      <c r="AY524" s="28"/>
      <c r="AZ524" s="28"/>
      <c r="BA524" s="28"/>
      <c r="BB524" s="28"/>
      <c r="BC524" s="29"/>
      <c r="BD524" s="29"/>
      <c r="BE524" s="29"/>
      <c r="BF524" s="29"/>
      <c r="BG524" s="29"/>
      <c r="BH524" s="29"/>
      <c r="BI524" s="29"/>
      <c r="BJ524" s="29"/>
      <c r="BK524" s="29"/>
      <c r="BL524" s="30"/>
      <c r="BM524" s="30"/>
      <c r="BN524" s="30"/>
      <c r="BO524" s="30"/>
      <c r="BP524" s="30"/>
      <c r="BQ524" s="30"/>
      <c r="BR524" s="30"/>
      <c r="BS524" s="30"/>
      <c r="BT524" s="30"/>
      <c r="BU524" s="31"/>
      <c r="BV524" s="31"/>
      <c r="BW524" s="31"/>
      <c r="BX524" s="31"/>
      <c r="BY524" s="31"/>
      <c r="BZ524" s="31"/>
      <c r="CA524" s="31"/>
      <c r="CB524" s="31"/>
      <c r="CC524" s="31"/>
      <c r="CD524" s="42"/>
      <c r="CE524" s="42"/>
      <c r="CF524" s="42"/>
      <c r="CG524" s="42"/>
      <c r="CH524" s="42"/>
      <c r="CI524" s="42"/>
      <c r="CJ524" s="42"/>
      <c r="CK524" s="42"/>
      <c r="CL524" s="42"/>
    </row>
    <row r="525" ht="16.5" customHeight="1">
      <c r="A525" s="23"/>
      <c r="B525" s="23"/>
      <c r="C525" s="23"/>
      <c r="D525" s="23"/>
      <c r="E525" s="23"/>
      <c r="F525" s="23"/>
      <c r="G525" s="23"/>
      <c r="H525" s="23"/>
      <c r="I525" s="23"/>
      <c r="J525" s="24"/>
      <c r="K525" s="24"/>
      <c r="L525" s="24"/>
      <c r="M525" s="24"/>
      <c r="N525" s="24"/>
      <c r="O525" s="24"/>
      <c r="P525" s="24"/>
      <c r="Q525" s="24"/>
      <c r="R525" s="24"/>
      <c r="S525" s="49"/>
      <c r="T525" s="49"/>
      <c r="U525" s="49"/>
      <c r="V525" s="49"/>
      <c r="W525" s="49"/>
      <c r="X525" s="49"/>
      <c r="Y525" s="49"/>
      <c r="Z525" s="49"/>
      <c r="AA525" s="49"/>
      <c r="AB525" s="50"/>
      <c r="AC525" s="50"/>
      <c r="AD525" s="50"/>
      <c r="AE525" s="50"/>
      <c r="AF525" s="50"/>
      <c r="AG525" s="50"/>
      <c r="AH525" s="50"/>
      <c r="AI525" s="50"/>
      <c r="AJ525" s="50"/>
      <c r="AK525" s="27"/>
      <c r="AL525" s="27"/>
      <c r="AM525" s="27"/>
      <c r="AN525" s="27"/>
      <c r="AO525" s="27"/>
      <c r="AP525" s="27"/>
      <c r="AQ525" s="27"/>
      <c r="AR525" s="27"/>
      <c r="AS525" s="27"/>
      <c r="AT525" s="28"/>
      <c r="AU525" s="28"/>
      <c r="AV525" s="28"/>
      <c r="AW525" s="28"/>
      <c r="AX525" s="28"/>
      <c r="AY525" s="28"/>
      <c r="AZ525" s="28"/>
      <c r="BA525" s="28"/>
      <c r="BB525" s="28"/>
      <c r="BC525" s="29"/>
      <c r="BD525" s="29"/>
      <c r="BE525" s="29"/>
      <c r="BF525" s="29"/>
      <c r="BG525" s="29"/>
      <c r="BH525" s="29"/>
      <c r="BI525" s="29"/>
      <c r="BJ525" s="29"/>
      <c r="BK525" s="29"/>
      <c r="BL525" s="30"/>
      <c r="BM525" s="30"/>
      <c r="BN525" s="30"/>
      <c r="BO525" s="30"/>
      <c r="BP525" s="30"/>
      <c r="BQ525" s="30"/>
      <c r="BR525" s="30"/>
      <c r="BS525" s="30"/>
      <c r="BT525" s="30"/>
      <c r="BU525" s="31"/>
      <c r="BV525" s="31"/>
      <c r="BW525" s="31"/>
      <c r="BX525" s="31"/>
      <c r="BY525" s="31"/>
      <c r="BZ525" s="31"/>
      <c r="CA525" s="31"/>
      <c r="CB525" s="31"/>
      <c r="CC525" s="31"/>
      <c r="CD525" s="42"/>
      <c r="CE525" s="42"/>
      <c r="CF525" s="42"/>
      <c r="CG525" s="42"/>
      <c r="CH525" s="42"/>
      <c r="CI525" s="42"/>
      <c r="CJ525" s="42"/>
      <c r="CK525" s="42"/>
      <c r="CL525" s="42"/>
    </row>
    <row r="526" ht="16.5" customHeight="1">
      <c r="A526" s="23"/>
      <c r="B526" s="23"/>
      <c r="C526" s="23"/>
      <c r="D526" s="23"/>
      <c r="E526" s="23"/>
      <c r="F526" s="23"/>
      <c r="G526" s="23"/>
      <c r="H526" s="23"/>
      <c r="I526" s="23"/>
      <c r="J526" s="24"/>
      <c r="K526" s="24"/>
      <c r="L526" s="24"/>
      <c r="M526" s="24"/>
      <c r="N526" s="24"/>
      <c r="O526" s="24"/>
      <c r="P526" s="24"/>
      <c r="Q526" s="24"/>
      <c r="R526" s="24"/>
      <c r="S526" s="49"/>
      <c r="T526" s="49"/>
      <c r="U526" s="49"/>
      <c r="V526" s="49"/>
      <c r="W526" s="49"/>
      <c r="X526" s="49"/>
      <c r="Y526" s="49"/>
      <c r="Z526" s="49"/>
      <c r="AA526" s="49"/>
      <c r="AB526" s="50"/>
      <c r="AC526" s="50"/>
      <c r="AD526" s="50"/>
      <c r="AE526" s="50"/>
      <c r="AF526" s="50"/>
      <c r="AG526" s="50"/>
      <c r="AH526" s="50"/>
      <c r="AI526" s="50"/>
      <c r="AJ526" s="50"/>
      <c r="AK526" s="27"/>
      <c r="AL526" s="27"/>
      <c r="AM526" s="27"/>
      <c r="AN526" s="27"/>
      <c r="AO526" s="27"/>
      <c r="AP526" s="27"/>
      <c r="AQ526" s="27"/>
      <c r="AR526" s="27"/>
      <c r="AS526" s="27"/>
      <c r="AT526" s="28"/>
      <c r="AU526" s="28"/>
      <c r="AV526" s="28"/>
      <c r="AW526" s="28"/>
      <c r="AX526" s="28"/>
      <c r="AY526" s="28"/>
      <c r="AZ526" s="28"/>
      <c r="BA526" s="28"/>
      <c r="BB526" s="28"/>
      <c r="BC526" s="29"/>
      <c r="BD526" s="29"/>
      <c r="BE526" s="29"/>
      <c r="BF526" s="29"/>
      <c r="BG526" s="29"/>
      <c r="BH526" s="29"/>
      <c r="BI526" s="29"/>
      <c r="BJ526" s="29"/>
      <c r="BK526" s="29"/>
      <c r="BL526" s="30"/>
      <c r="BM526" s="30"/>
      <c r="BN526" s="30"/>
      <c r="BO526" s="30"/>
      <c r="BP526" s="30"/>
      <c r="BQ526" s="30"/>
      <c r="BR526" s="30"/>
      <c r="BS526" s="30"/>
      <c r="BT526" s="30"/>
      <c r="BU526" s="31"/>
      <c r="BV526" s="31"/>
      <c r="BW526" s="31"/>
      <c r="BX526" s="31"/>
      <c r="BY526" s="31"/>
      <c r="BZ526" s="31"/>
      <c r="CA526" s="31"/>
      <c r="CB526" s="31"/>
      <c r="CC526" s="31"/>
      <c r="CD526" s="42"/>
      <c r="CE526" s="42"/>
      <c r="CF526" s="42"/>
      <c r="CG526" s="42"/>
      <c r="CH526" s="42"/>
      <c r="CI526" s="42"/>
      <c r="CJ526" s="42"/>
      <c r="CK526" s="42"/>
      <c r="CL526" s="42"/>
    </row>
    <row r="527" ht="16.5" customHeight="1">
      <c r="A527" s="23"/>
      <c r="B527" s="23"/>
      <c r="C527" s="23"/>
      <c r="D527" s="23"/>
      <c r="E527" s="23"/>
      <c r="F527" s="23"/>
      <c r="G527" s="23"/>
      <c r="H527" s="23"/>
      <c r="I527" s="23"/>
      <c r="J527" s="24"/>
      <c r="K527" s="24"/>
      <c r="L527" s="24"/>
      <c r="M527" s="24"/>
      <c r="N527" s="24"/>
      <c r="O527" s="24"/>
      <c r="P527" s="24"/>
      <c r="Q527" s="24"/>
      <c r="R527" s="24"/>
      <c r="S527" s="49"/>
      <c r="T527" s="49"/>
      <c r="U527" s="49"/>
      <c r="V527" s="49"/>
      <c r="W527" s="49"/>
      <c r="X527" s="49"/>
      <c r="Y527" s="49"/>
      <c r="Z527" s="49"/>
      <c r="AA527" s="49"/>
      <c r="AB527" s="50"/>
      <c r="AC527" s="50"/>
      <c r="AD527" s="50"/>
      <c r="AE527" s="50"/>
      <c r="AF527" s="50"/>
      <c r="AG527" s="50"/>
      <c r="AH527" s="50"/>
      <c r="AI527" s="50"/>
      <c r="AJ527" s="50"/>
      <c r="AK527" s="27"/>
      <c r="AL527" s="27"/>
      <c r="AM527" s="27"/>
      <c r="AN527" s="27"/>
      <c r="AO527" s="27"/>
      <c r="AP527" s="27"/>
      <c r="AQ527" s="27"/>
      <c r="AR527" s="27"/>
      <c r="AS527" s="27"/>
      <c r="AT527" s="28"/>
      <c r="AU527" s="28"/>
      <c r="AV527" s="28"/>
      <c r="AW527" s="28"/>
      <c r="AX527" s="28"/>
      <c r="AY527" s="28"/>
      <c r="AZ527" s="28"/>
      <c r="BA527" s="28"/>
      <c r="BB527" s="28"/>
      <c r="BC527" s="29"/>
      <c r="BD527" s="29"/>
      <c r="BE527" s="29"/>
      <c r="BF527" s="29"/>
      <c r="BG527" s="29"/>
      <c r="BH527" s="29"/>
      <c r="BI527" s="29"/>
      <c r="BJ527" s="29"/>
      <c r="BK527" s="29"/>
      <c r="BL527" s="30"/>
      <c r="BM527" s="30"/>
      <c r="BN527" s="30"/>
      <c r="BO527" s="30"/>
      <c r="BP527" s="30"/>
      <c r="BQ527" s="30"/>
      <c r="BR527" s="30"/>
      <c r="BS527" s="30"/>
      <c r="BT527" s="30"/>
      <c r="BU527" s="31"/>
      <c r="BV527" s="31"/>
      <c r="BW527" s="31"/>
      <c r="BX527" s="31"/>
      <c r="BY527" s="31"/>
      <c r="BZ527" s="31"/>
      <c r="CA527" s="31"/>
      <c r="CB527" s="31"/>
      <c r="CC527" s="31"/>
      <c r="CD527" s="42"/>
      <c r="CE527" s="42"/>
      <c r="CF527" s="42"/>
      <c r="CG527" s="42"/>
      <c r="CH527" s="42"/>
      <c r="CI527" s="42"/>
      <c r="CJ527" s="42"/>
      <c r="CK527" s="42"/>
      <c r="CL527" s="42"/>
    </row>
    <row r="528" ht="16.5" customHeight="1">
      <c r="A528" s="23"/>
      <c r="B528" s="23"/>
      <c r="C528" s="23"/>
      <c r="D528" s="23"/>
      <c r="E528" s="23"/>
      <c r="F528" s="23"/>
      <c r="G528" s="23"/>
      <c r="H528" s="23"/>
      <c r="I528" s="23"/>
      <c r="J528" s="24"/>
      <c r="K528" s="24"/>
      <c r="L528" s="24"/>
      <c r="M528" s="24"/>
      <c r="N528" s="24"/>
      <c r="O528" s="24"/>
      <c r="P528" s="24"/>
      <c r="Q528" s="24"/>
      <c r="R528" s="24"/>
      <c r="S528" s="49"/>
      <c r="T528" s="49"/>
      <c r="U528" s="49"/>
      <c r="V528" s="49"/>
      <c r="W528" s="49"/>
      <c r="X528" s="49"/>
      <c r="Y528" s="49"/>
      <c r="Z528" s="49"/>
      <c r="AA528" s="49"/>
      <c r="AB528" s="50"/>
      <c r="AC528" s="50"/>
      <c r="AD528" s="50"/>
      <c r="AE528" s="50"/>
      <c r="AF528" s="50"/>
      <c r="AG528" s="50"/>
      <c r="AH528" s="50"/>
      <c r="AI528" s="50"/>
      <c r="AJ528" s="50"/>
      <c r="AK528" s="27"/>
      <c r="AL528" s="27"/>
      <c r="AM528" s="27"/>
      <c r="AN528" s="27"/>
      <c r="AO528" s="27"/>
      <c r="AP528" s="27"/>
      <c r="AQ528" s="27"/>
      <c r="AR528" s="27"/>
      <c r="AS528" s="27"/>
      <c r="AT528" s="28"/>
      <c r="AU528" s="28"/>
      <c r="AV528" s="28"/>
      <c r="AW528" s="28"/>
      <c r="AX528" s="28"/>
      <c r="AY528" s="28"/>
      <c r="AZ528" s="28"/>
      <c r="BA528" s="28"/>
      <c r="BB528" s="28"/>
      <c r="BC528" s="29"/>
      <c r="BD528" s="29"/>
      <c r="BE528" s="29"/>
      <c r="BF528" s="29"/>
      <c r="BG528" s="29"/>
      <c r="BH528" s="29"/>
      <c r="BI528" s="29"/>
      <c r="BJ528" s="29"/>
      <c r="BK528" s="29"/>
      <c r="BL528" s="30"/>
      <c r="BM528" s="30"/>
      <c r="BN528" s="30"/>
      <c r="BO528" s="30"/>
      <c r="BP528" s="30"/>
      <c r="BQ528" s="30"/>
      <c r="BR528" s="30"/>
      <c r="BS528" s="30"/>
      <c r="BT528" s="30"/>
      <c r="BU528" s="31"/>
      <c r="BV528" s="31"/>
      <c r="BW528" s="31"/>
      <c r="BX528" s="31"/>
      <c r="BY528" s="31"/>
      <c r="BZ528" s="31"/>
      <c r="CA528" s="31"/>
      <c r="CB528" s="31"/>
      <c r="CC528" s="31"/>
      <c r="CD528" s="42"/>
      <c r="CE528" s="42"/>
      <c r="CF528" s="42"/>
      <c r="CG528" s="42"/>
      <c r="CH528" s="42"/>
      <c r="CI528" s="42"/>
      <c r="CJ528" s="42"/>
      <c r="CK528" s="42"/>
      <c r="CL528" s="42"/>
    </row>
    <row r="529" ht="16.5" customHeight="1">
      <c r="A529" s="23"/>
      <c r="B529" s="23"/>
      <c r="C529" s="23"/>
      <c r="D529" s="23"/>
      <c r="E529" s="23"/>
      <c r="F529" s="23"/>
      <c r="G529" s="23"/>
      <c r="H529" s="23"/>
      <c r="I529" s="23"/>
      <c r="J529" s="24"/>
      <c r="K529" s="24"/>
      <c r="L529" s="24"/>
      <c r="M529" s="24"/>
      <c r="N529" s="24"/>
      <c r="O529" s="24"/>
      <c r="P529" s="24"/>
      <c r="Q529" s="24"/>
      <c r="R529" s="24"/>
      <c r="S529" s="49"/>
      <c r="T529" s="49"/>
      <c r="U529" s="49"/>
      <c r="V529" s="49"/>
      <c r="W529" s="49"/>
      <c r="X529" s="49"/>
      <c r="Y529" s="49"/>
      <c r="Z529" s="49"/>
      <c r="AA529" s="49"/>
      <c r="AB529" s="50"/>
      <c r="AC529" s="50"/>
      <c r="AD529" s="50"/>
      <c r="AE529" s="50"/>
      <c r="AF529" s="50"/>
      <c r="AG529" s="50"/>
      <c r="AH529" s="50"/>
      <c r="AI529" s="50"/>
      <c r="AJ529" s="50"/>
      <c r="AK529" s="27"/>
      <c r="AL529" s="27"/>
      <c r="AM529" s="27"/>
      <c r="AN529" s="27"/>
      <c r="AO529" s="27"/>
      <c r="AP529" s="27"/>
      <c r="AQ529" s="27"/>
      <c r="AR529" s="27"/>
      <c r="AS529" s="27"/>
      <c r="AT529" s="28"/>
      <c r="AU529" s="28"/>
      <c r="AV529" s="28"/>
      <c r="AW529" s="28"/>
      <c r="AX529" s="28"/>
      <c r="AY529" s="28"/>
      <c r="AZ529" s="28"/>
      <c r="BA529" s="28"/>
      <c r="BB529" s="28"/>
      <c r="BC529" s="29"/>
      <c r="BD529" s="29"/>
      <c r="BE529" s="29"/>
      <c r="BF529" s="29"/>
      <c r="BG529" s="29"/>
      <c r="BH529" s="29"/>
      <c r="BI529" s="29"/>
      <c r="BJ529" s="29"/>
      <c r="BK529" s="29"/>
      <c r="BL529" s="30"/>
      <c r="BM529" s="30"/>
      <c r="BN529" s="30"/>
      <c r="BO529" s="30"/>
      <c r="BP529" s="30"/>
      <c r="BQ529" s="30"/>
      <c r="BR529" s="30"/>
      <c r="BS529" s="30"/>
      <c r="BT529" s="30"/>
      <c r="BU529" s="31"/>
      <c r="BV529" s="31"/>
      <c r="BW529" s="31"/>
      <c r="BX529" s="31"/>
      <c r="BY529" s="31"/>
      <c r="BZ529" s="31"/>
      <c r="CA529" s="31"/>
      <c r="CB529" s="31"/>
      <c r="CC529" s="31"/>
      <c r="CD529" s="42"/>
      <c r="CE529" s="42"/>
      <c r="CF529" s="42"/>
      <c r="CG529" s="42"/>
      <c r="CH529" s="42"/>
      <c r="CI529" s="42"/>
      <c r="CJ529" s="42"/>
      <c r="CK529" s="42"/>
      <c r="CL529" s="42"/>
    </row>
    <row r="530" ht="16.5" customHeight="1">
      <c r="A530" s="23"/>
      <c r="B530" s="23"/>
      <c r="C530" s="23"/>
      <c r="D530" s="23"/>
      <c r="E530" s="23"/>
      <c r="F530" s="23"/>
      <c r="G530" s="23"/>
      <c r="H530" s="23"/>
      <c r="I530" s="23"/>
      <c r="J530" s="24"/>
      <c r="K530" s="24"/>
      <c r="L530" s="24"/>
      <c r="M530" s="24"/>
      <c r="N530" s="24"/>
      <c r="O530" s="24"/>
      <c r="P530" s="24"/>
      <c r="Q530" s="24"/>
      <c r="R530" s="24"/>
      <c r="S530" s="49"/>
      <c r="T530" s="49"/>
      <c r="U530" s="49"/>
      <c r="V530" s="49"/>
      <c r="W530" s="49"/>
      <c r="X530" s="49"/>
      <c r="Y530" s="49"/>
      <c r="Z530" s="49"/>
      <c r="AA530" s="49"/>
      <c r="AB530" s="50"/>
      <c r="AC530" s="50"/>
      <c r="AD530" s="50"/>
      <c r="AE530" s="50"/>
      <c r="AF530" s="50"/>
      <c r="AG530" s="50"/>
      <c r="AH530" s="50"/>
      <c r="AI530" s="50"/>
      <c r="AJ530" s="50"/>
      <c r="AK530" s="27"/>
      <c r="AL530" s="27"/>
      <c r="AM530" s="27"/>
      <c r="AN530" s="27"/>
      <c r="AO530" s="27"/>
      <c r="AP530" s="27"/>
      <c r="AQ530" s="27"/>
      <c r="AR530" s="27"/>
      <c r="AS530" s="27"/>
      <c r="AT530" s="28"/>
      <c r="AU530" s="28"/>
      <c r="AV530" s="28"/>
      <c r="AW530" s="28"/>
      <c r="AX530" s="28"/>
      <c r="AY530" s="28"/>
      <c r="AZ530" s="28"/>
      <c r="BA530" s="28"/>
      <c r="BB530" s="28"/>
      <c r="BC530" s="29"/>
      <c r="BD530" s="29"/>
      <c r="BE530" s="29"/>
      <c r="BF530" s="29"/>
      <c r="BG530" s="29"/>
      <c r="BH530" s="29"/>
      <c r="BI530" s="29"/>
      <c r="BJ530" s="29"/>
      <c r="BK530" s="29"/>
      <c r="BL530" s="30"/>
      <c r="BM530" s="30"/>
      <c r="BN530" s="30"/>
      <c r="BO530" s="30"/>
      <c r="BP530" s="30"/>
      <c r="BQ530" s="30"/>
      <c r="BR530" s="30"/>
      <c r="BS530" s="30"/>
      <c r="BT530" s="30"/>
      <c r="BU530" s="31"/>
      <c r="BV530" s="31"/>
      <c r="BW530" s="31"/>
      <c r="BX530" s="31"/>
      <c r="BY530" s="31"/>
      <c r="BZ530" s="31"/>
      <c r="CA530" s="31"/>
      <c r="CB530" s="31"/>
      <c r="CC530" s="31"/>
      <c r="CD530" s="42"/>
      <c r="CE530" s="42"/>
      <c r="CF530" s="42"/>
      <c r="CG530" s="42"/>
      <c r="CH530" s="42"/>
      <c r="CI530" s="42"/>
      <c r="CJ530" s="42"/>
      <c r="CK530" s="42"/>
      <c r="CL530" s="42"/>
    </row>
    <row r="531" ht="16.5" customHeight="1">
      <c r="A531" s="23"/>
      <c r="B531" s="23"/>
      <c r="C531" s="23"/>
      <c r="D531" s="23"/>
      <c r="E531" s="23"/>
      <c r="F531" s="23"/>
      <c r="G531" s="23"/>
      <c r="H531" s="23"/>
      <c r="I531" s="23"/>
      <c r="J531" s="24"/>
      <c r="K531" s="24"/>
      <c r="L531" s="24"/>
      <c r="M531" s="24"/>
      <c r="N531" s="24"/>
      <c r="O531" s="24"/>
      <c r="P531" s="24"/>
      <c r="Q531" s="24"/>
      <c r="R531" s="24"/>
      <c r="S531" s="49"/>
      <c r="T531" s="49"/>
      <c r="U531" s="49"/>
      <c r="V531" s="49"/>
      <c r="W531" s="49"/>
      <c r="X531" s="49"/>
      <c r="Y531" s="49"/>
      <c r="Z531" s="49"/>
      <c r="AA531" s="49"/>
      <c r="AB531" s="50"/>
      <c r="AC531" s="50"/>
      <c r="AD531" s="50"/>
      <c r="AE531" s="50"/>
      <c r="AF531" s="50"/>
      <c r="AG531" s="50"/>
      <c r="AH531" s="50"/>
      <c r="AI531" s="50"/>
      <c r="AJ531" s="50"/>
      <c r="AK531" s="27"/>
      <c r="AL531" s="27"/>
      <c r="AM531" s="27"/>
      <c r="AN531" s="27"/>
      <c r="AO531" s="27"/>
      <c r="AP531" s="27"/>
      <c r="AQ531" s="27"/>
      <c r="AR531" s="27"/>
      <c r="AS531" s="27"/>
      <c r="AT531" s="28"/>
      <c r="AU531" s="28"/>
      <c r="AV531" s="28"/>
      <c r="AW531" s="28"/>
      <c r="AX531" s="28"/>
      <c r="AY531" s="28"/>
      <c r="AZ531" s="28"/>
      <c r="BA531" s="28"/>
      <c r="BB531" s="28"/>
      <c r="BC531" s="29"/>
      <c r="BD531" s="29"/>
      <c r="BE531" s="29"/>
      <c r="BF531" s="29"/>
      <c r="BG531" s="29"/>
      <c r="BH531" s="29"/>
      <c r="BI531" s="29"/>
      <c r="BJ531" s="29"/>
      <c r="BK531" s="29"/>
      <c r="BL531" s="30"/>
      <c r="BM531" s="30"/>
      <c r="BN531" s="30"/>
      <c r="BO531" s="30"/>
      <c r="BP531" s="30"/>
      <c r="BQ531" s="30"/>
      <c r="BR531" s="30"/>
      <c r="BS531" s="30"/>
      <c r="BT531" s="30"/>
      <c r="BU531" s="31"/>
      <c r="BV531" s="31"/>
      <c r="BW531" s="31"/>
      <c r="BX531" s="31"/>
      <c r="BY531" s="31"/>
      <c r="BZ531" s="31"/>
      <c r="CA531" s="31"/>
      <c r="CB531" s="31"/>
      <c r="CC531" s="31"/>
      <c r="CD531" s="42"/>
      <c r="CE531" s="42"/>
      <c r="CF531" s="42"/>
      <c r="CG531" s="42"/>
      <c r="CH531" s="42"/>
      <c r="CI531" s="42"/>
      <c r="CJ531" s="42"/>
      <c r="CK531" s="42"/>
      <c r="CL531" s="42"/>
    </row>
    <row r="532" ht="16.5" customHeight="1">
      <c r="A532" s="23"/>
      <c r="B532" s="23"/>
      <c r="C532" s="23"/>
      <c r="D532" s="23"/>
      <c r="E532" s="23"/>
      <c r="F532" s="23"/>
      <c r="G532" s="23"/>
      <c r="H532" s="23"/>
      <c r="I532" s="23"/>
      <c r="J532" s="24"/>
      <c r="K532" s="24"/>
      <c r="L532" s="24"/>
      <c r="M532" s="24"/>
      <c r="N532" s="24"/>
      <c r="O532" s="24"/>
      <c r="P532" s="24"/>
      <c r="Q532" s="24"/>
      <c r="R532" s="24"/>
      <c r="S532" s="49"/>
      <c r="T532" s="49"/>
      <c r="U532" s="49"/>
      <c r="V532" s="49"/>
      <c r="W532" s="49"/>
      <c r="X532" s="49"/>
      <c r="Y532" s="49"/>
      <c r="Z532" s="49"/>
      <c r="AA532" s="49"/>
      <c r="AB532" s="50"/>
      <c r="AC532" s="50"/>
      <c r="AD532" s="50"/>
      <c r="AE532" s="50"/>
      <c r="AF532" s="50"/>
      <c r="AG532" s="50"/>
      <c r="AH532" s="50"/>
      <c r="AI532" s="50"/>
      <c r="AJ532" s="50"/>
      <c r="AK532" s="27"/>
      <c r="AL532" s="27"/>
      <c r="AM532" s="27"/>
      <c r="AN532" s="27"/>
      <c r="AO532" s="27"/>
      <c r="AP532" s="27"/>
      <c r="AQ532" s="27"/>
      <c r="AR532" s="27"/>
      <c r="AS532" s="27"/>
      <c r="AT532" s="28"/>
      <c r="AU532" s="28"/>
      <c r="AV532" s="28"/>
      <c r="AW532" s="28"/>
      <c r="AX532" s="28"/>
      <c r="AY532" s="28"/>
      <c r="AZ532" s="28"/>
      <c r="BA532" s="28"/>
      <c r="BB532" s="28"/>
      <c r="BC532" s="29"/>
      <c r="BD532" s="29"/>
      <c r="BE532" s="29"/>
      <c r="BF532" s="29"/>
      <c r="BG532" s="29"/>
      <c r="BH532" s="29"/>
      <c r="BI532" s="29"/>
      <c r="BJ532" s="29"/>
      <c r="BK532" s="29"/>
      <c r="BL532" s="30"/>
      <c r="BM532" s="30"/>
      <c r="BN532" s="30"/>
      <c r="BO532" s="30"/>
      <c r="BP532" s="30"/>
      <c r="BQ532" s="30"/>
      <c r="BR532" s="30"/>
      <c r="BS532" s="30"/>
      <c r="BT532" s="30"/>
      <c r="BU532" s="31"/>
      <c r="BV532" s="31"/>
      <c r="BW532" s="31"/>
      <c r="BX532" s="31"/>
      <c r="BY532" s="31"/>
      <c r="BZ532" s="31"/>
      <c r="CA532" s="31"/>
      <c r="CB532" s="31"/>
      <c r="CC532" s="31"/>
      <c r="CD532" s="42"/>
      <c r="CE532" s="42"/>
      <c r="CF532" s="42"/>
      <c r="CG532" s="42"/>
      <c r="CH532" s="42"/>
      <c r="CI532" s="42"/>
      <c r="CJ532" s="42"/>
      <c r="CK532" s="42"/>
      <c r="CL532" s="42"/>
    </row>
    <row r="533" ht="16.5" customHeight="1">
      <c r="A533" s="23"/>
      <c r="B533" s="23"/>
      <c r="C533" s="23"/>
      <c r="D533" s="23"/>
      <c r="E533" s="23"/>
      <c r="F533" s="23"/>
      <c r="G533" s="23"/>
      <c r="H533" s="23"/>
      <c r="I533" s="23"/>
      <c r="J533" s="24"/>
      <c r="K533" s="24"/>
      <c r="L533" s="24"/>
      <c r="M533" s="24"/>
      <c r="N533" s="24"/>
      <c r="O533" s="24"/>
      <c r="P533" s="24"/>
      <c r="Q533" s="24"/>
      <c r="R533" s="24"/>
      <c r="S533" s="49"/>
      <c r="T533" s="49"/>
      <c r="U533" s="49"/>
      <c r="V533" s="49"/>
      <c r="W533" s="49"/>
      <c r="X533" s="49"/>
      <c r="Y533" s="49"/>
      <c r="Z533" s="49"/>
      <c r="AA533" s="49"/>
      <c r="AB533" s="50"/>
      <c r="AC533" s="50"/>
      <c r="AD533" s="50"/>
      <c r="AE533" s="50"/>
      <c r="AF533" s="50"/>
      <c r="AG533" s="50"/>
      <c r="AH533" s="50"/>
      <c r="AI533" s="50"/>
      <c r="AJ533" s="50"/>
      <c r="AK533" s="27"/>
      <c r="AL533" s="27"/>
      <c r="AM533" s="27"/>
      <c r="AN533" s="27"/>
      <c r="AO533" s="27"/>
      <c r="AP533" s="27"/>
      <c r="AQ533" s="27"/>
      <c r="AR533" s="27"/>
      <c r="AS533" s="27"/>
      <c r="AT533" s="28"/>
      <c r="AU533" s="28"/>
      <c r="AV533" s="28"/>
      <c r="AW533" s="28"/>
      <c r="AX533" s="28"/>
      <c r="AY533" s="28"/>
      <c r="AZ533" s="28"/>
      <c r="BA533" s="28"/>
      <c r="BB533" s="28"/>
      <c r="BC533" s="29"/>
      <c r="BD533" s="29"/>
      <c r="BE533" s="29"/>
      <c r="BF533" s="29"/>
      <c r="BG533" s="29"/>
      <c r="BH533" s="29"/>
      <c r="BI533" s="29"/>
      <c r="BJ533" s="29"/>
      <c r="BK533" s="29"/>
      <c r="BL533" s="30"/>
      <c r="BM533" s="30"/>
      <c r="BN533" s="30"/>
      <c r="BO533" s="30"/>
      <c r="BP533" s="30"/>
      <c r="BQ533" s="30"/>
      <c r="BR533" s="30"/>
      <c r="BS533" s="30"/>
      <c r="BT533" s="30"/>
      <c r="BU533" s="31"/>
      <c r="BV533" s="31"/>
      <c r="BW533" s="31"/>
      <c r="BX533" s="31"/>
      <c r="BY533" s="31"/>
      <c r="BZ533" s="31"/>
      <c r="CA533" s="31"/>
      <c r="CB533" s="31"/>
      <c r="CC533" s="31"/>
      <c r="CD533" s="42"/>
      <c r="CE533" s="42"/>
      <c r="CF533" s="42"/>
      <c r="CG533" s="42"/>
      <c r="CH533" s="42"/>
      <c r="CI533" s="42"/>
      <c r="CJ533" s="42"/>
      <c r="CK533" s="42"/>
      <c r="CL533" s="42"/>
    </row>
    <row r="534" ht="16.5" customHeight="1">
      <c r="A534" s="23"/>
      <c r="B534" s="23"/>
      <c r="C534" s="23"/>
      <c r="D534" s="23"/>
      <c r="E534" s="23"/>
      <c r="F534" s="23"/>
      <c r="G534" s="23"/>
      <c r="H534" s="23"/>
      <c r="I534" s="23"/>
      <c r="J534" s="24"/>
      <c r="K534" s="24"/>
      <c r="L534" s="24"/>
      <c r="M534" s="24"/>
      <c r="N534" s="24"/>
      <c r="O534" s="24"/>
      <c r="P534" s="24"/>
      <c r="Q534" s="24"/>
      <c r="R534" s="24"/>
      <c r="S534" s="49"/>
      <c r="T534" s="49"/>
      <c r="U534" s="49"/>
      <c r="V534" s="49"/>
      <c r="W534" s="49"/>
      <c r="X534" s="49"/>
      <c r="Y534" s="49"/>
      <c r="Z534" s="49"/>
      <c r="AA534" s="49"/>
      <c r="AB534" s="50"/>
      <c r="AC534" s="50"/>
      <c r="AD534" s="50"/>
      <c r="AE534" s="50"/>
      <c r="AF534" s="50"/>
      <c r="AG534" s="50"/>
      <c r="AH534" s="50"/>
      <c r="AI534" s="50"/>
      <c r="AJ534" s="50"/>
      <c r="AK534" s="27"/>
      <c r="AL534" s="27"/>
      <c r="AM534" s="27"/>
      <c r="AN534" s="27"/>
      <c r="AO534" s="27"/>
      <c r="AP534" s="27"/>
      <c r="AQ534" s="27"/>
      <c r="AR534" s="27"/>
      <c r="AS534" s="27"/>
      <c r="AT534" s="28"/>
      <c r="AU534" s="28"/>
      <c r="AV534" s="28"/>
      <c r="AW534" s="28"/>
      <c r="AX534" s="28"/>
      <c r="AY534" s="28"/>
      <c r="AZ534" s="28"/>
      <c r="BA534" s="28"/>
      <c r="BB534" s="28"/>
      <c r="BC534" s="29"/>
      <c r="BD534" s="29"/>
      <c r="BE534" s="29"/>
      <c r="BF534" s="29"/>
      <c r="BG534" s="29"/>
      <c r="BH534" s="29"/>
      <c r="BI534" s="29"/>
      <c r="BJ534" s="29"/>
      <c r="BK534" s="29"/>
      <c r="BL534" s="30"/>
      <c r="BM534" s="30"/>
      <c r="BN534" s="30"/>
      <c r="BO534" s="30"/>
      <c r="BP534" s="30"/>
      <c r="BQ534" s="30"/>
      <c r="BR534" s="30"/>
      <c r="BS534" s="30"/>
      <c r="BT534" s="30"/>
      <c r="BU534" s="31"/>
      <c r="BV534" s="31"/>
      <c r="BW534" s="31"/>
      <c r="BX534" s="31"/>
      <c r="BY534" s="31"/>
      <c r="BZ534" s="31"/>
      <c r="CA534" s="31"/>
      <c r="CB534" s="31"/>
      <c r="CC534" s="31"/>
      <c r="CD534" s="42"/>
      <c r="CE534" s="42"/>
      <c r="CF534" s="42"/>
      <c r="CG534" s="42"/>
      <c r="CH534" s="42"/>
      <c r="CI534" s="42"/>
      <c r="CJ534" s="42"/>
      <c r="CK534" s="42"/>
      <c r="CL534" s="42"/>
    </row>
    <row r="535" ht="16.5" customHeight="1">
      <c r="A535" s="23"/>
      <c r="B535" s="23"/>
      <c r="C535" s="23"/>
      <c r="D535" s="23"/>
      <c r="E535" s="23"/>
      <c r="F535" s="23"/>
      <c r="G535" s="23"/>
      <c r="H535" s="23"/>
      <c r="I535" s="23"/>
      <c r="J535" s="24"/>
      <c r="K535" s="24"/>
      <c r="L535" s="24"/>
      <c r="M535" s="24"/>
      <c r="N535" s="24"/>
      <c r="O535" s="24"/>
      <c r="P535" s="24"/>
      <c r="Q535" s="24"/>
      <c r="R535" s="24"/>
      <c r="S535" s="49"/>
      <c r="T535" s="49"/>
      <c r="U535" s="49"/>
      <c r="V535" s="49"/>
      <c r="W535" s="49"/>
      <c r="X535" s="49"/>
      <c r="Y535" s="49"/>
      <c r="Z535" s="49"/>
      <c r="AA535" s="49"/>
      <c r="AB535" s="50"/>
      <c r="AC535" s="50"/>
      <c r="AD535" s="50"/>
      <c r="AE535" s="50"/>
      <c r="AF535" s="50"/>
      <c r="AG535" s="50"/>
      <c r="AH535" s="50"/>
      <c r="AI535" s="50"/>
      <c r="AJ535" s="50"/>
      <c r="AK535" s="27"/>
      <c r="AL535" s="27"/>
      <c r="AM535" s="27"/>
      <c r="AN535" s="27"/>
      <c r="AO535" s="27"/>
      <c r="AP535" s="27"/>
      <c r="AQ535" s="27"/>
      <c r="AR535" s="27"/>
      <c r="AS535" s="27"/>
      <c r="AT535" s="28"/>
      <c r="AU535" s="28"/>
      <c r="AV535" s="28"/>
      <c r="AW535" s="28"/>
      <c r="AX535" s="28"/>
      <c r="AY535" s="28"/>
      <c r="AZ535" s="28"/>
      <c r="BA535" s="28"/>
      <c r="BB535" s="28"/>
      <c r="BC535" s="29"/>
      <c r="BD535" s="29"/>
      <c r="BE535" s="29"/>
      <c r="BF535" s="29"/>
      <c r="BG535" s="29"/>
      <c r="BH535" s="29"/>
      <c r="BI535" s="29"/>
      <c r="BJ535" s="29"/>
      <c r="BK535" s="29"/>
      <c r="BL535" s="30"/>
      <c r="BM535" s="30"/>
      <c r="BN535" s="30"/>
      <c r="BO535" s="30"/>
      <c r="BP535" s="30"/>
      <c r="BQ535" s="30"/>
      <c r="BR535" s="30"/>
      <c r="BS535" s="30"/>
      <c r="BT535" s="30"/>
      <c r="BU535" s="31"/>
      <c r="BV535" s="31"/>
      <c r="BW535" s="31"/>
      <c r="BX535" s="31"/>
      <c r="BY535" s="31"/>
      <c r="BZ535" s="31"/>
      <c r="CA535" s="31"/>
      <c r="CB535" s="31"/>
      <c r="CC535" s="31"/>
      <c r="CD535" s="42"/>
      <c r="CE535" s="42"/>
      <c r="CF535" s="42"/>
      <c r="CG535" s="42"/>
      <c r="CH535" s="42"/>
      <c r="CI535" s="42"/>
      <c r="CJ535" s="42"/>
      <c r="CK535" s="42"/>
      <c r="CL535" s="42"/>
    </row>
    <row r="536" ht="16.5" customHeight="1">
      <c r="A536" s="23"/>
      <c r="B536" s="23"/>
      <c r="C536" s="23"/>
      <c r="D536" s="23"/>
      <c r="E536" s="23"/>
      <c r="F536" s="23"/>
      <c r="G536" s="23"/>
      <c r="H536" s="23"/>
      <c r="I536" s="23"/>
      <c r="J536" s="24"/>
      <c r="K536" s="24"/>
      <c r="L536" s="24"/>
      <c r="M536" s="24"/>
      <c r="N536" s="24"/>
      <c r="O536" s="24"/>
      <c r="P536" s="24"/>
      <c r="Q536" s="24"/>
      <c r="R536" s="24"/>
      <c r="S536" s="49"/>
      <c r="T536" s="49"/>
      <c r="U536" s="49"/>
      <c r="V536" s="49"/>
      <c r="W536" s="49"/>
      <c r="X536" s="49"/>
      <c r="Y536" s="49"/>
      <c r="Z536" s="49"/>
      <c r="AA536" s="49"/>
      <c r="AB536" s="50"/>
      <c r="AC536" s="50"/>
      <c r="AD536" s="50"/>
      <c r="AE536" s="50"/>
      <c r="AF536" s="50"/>
      <c r="AG536" s="50"/>
      <c r="AH536" s="50"/>
      <c r="AI536" s="50"/>
      <c r="AJ536" s="50"/>
      <c r="AK536" s="27"/>
      <c r="AL536" s="27"/>
      <c r="AM536" s="27"/>
      <c r="AN536" s="27"/>
      <c r="AO536" s="27"/>
      <c r="AP536" s="27"/>
      <c r="AQ536" s="27"/>
      <c r="AR536" s="27"/>
      <c r="AS536" s="27"/>
      <c r="AT536" s="28"/>
      <c r="AU536" s="28"/>
      <c r="AV536" s="28"/>
      <c r="AW536" s="28"/>
      <c r="AX536" s="28"/>
      <c r="AY536" s="28"/>
      <c r="AZ536" s="28"/>
      <c r="BA536" s="28"/>
      <c r="BB536" s="28"/>
      <c r="BC536" s="29"/>
      <c r="BD536" s="29"/>
      <c r="BE536" s="29"/>
      <c r="BF536" s="29"/>
      <c r="BG536" s="29"/>
      <c r="BH536" s="29"/>
      <c r="BI536" s="29"/>
      <c r="BJ536" s="29"/>
      <c r="BK536" s="29"/>
      <c r="BL536" s="30"/>
      <c r="BM536" s="30"/>
      <c r="BN536" s="30"/>
      <c r="BO536" s="30"/>
      <c r="BP536" s="30"/>
      <c r="BQ536" s="30"/>
      <c r="BR536" s="30"/>
      <c r="BS536" s="30"/>
      <c r="BT536" s="30"/>
      <c r="BU536" s="31"/>
      <c r="BV536" s="31"/>
      <c r="BW536" s="31"/>
      <c r="BX536" s="31"/>
      <c r="BY536" s="31"/>
      <c r="BZ536" s="31"/>
      <c r="CA536" s="31"/>
      <c r="CB536" s="31"/>
      <c r="CC536" s="31"/>
      <c r="CD536" s="42"/>
      <c r="CE536" s="42"/>
      <c r="CF536" s="42"/>
      <c r="CG536" s="42"/>
      <c r="CH536" s="42"/>
      <c r="CI536" s="42"/>
      <c r="CJ536" s="42"/>
      <c r="CK536" s="42"/>
      <c r="CL536" s="42"/>
    </row>
    <row r="537" ht="16.5" customHeight="1">
      <c r="A537" s="23"/>
      <c r="B537" s="23"/>
      <c r="C537" s="23"/>
      <c r="D537" s="23"/>
      <c r="E537" s="23"/>
      <c r="F537" s="23"/>
      <c r="G537" s="23"/>
      <c r="H537" s="23"/>
      <c r="I537" s="23"/>
      <c r="J537" s="24"/>
      <c r="K537" s="24"/>
      <c r="L537" s="24"/>
      <c r="M537" s="24"/>
      <c r="N537" s="24"/>
      <c r="O537" s="24"/>
      <c r="P537" s="24"/>
      <c r="Q537" s="24"/>
      <c r="R537" s="24"/>
      <c r="S537" s="49"/>
      <c r="T537" s="49"/>
      <c r="U537" s="49"/>
      <c r="V537" s="49"/>
      <c r="W537" s="49"/>
      <c r="X537" s="49"/>
      <c r="Y537" s="49"/>
      <c r="Z537" s="49"/>
      <c r="AA537" s="49"/>
      <c r="AB537" s="50"/>
      <c r="AC537" s="50"/>
      <c r="AD537" s="50"/>
      <c r="AE537" s="50"/>
      <c r="AF537" s="50"/>
      <c r="AG537" s="50"/>
      <c r="AH537" s="50"/>
      <c r="AI537" s="50"/>
      <c r="AJ537" s="50"/>
      <c r="AK537" s="27"/>
      <c r="AL537" s="27"/>
      <c r="AM537" s="27"/>
      <c r="AN537" s="27"/>
      <c r="AO537" s="27"/>
      <c r="AP537" s="27"/>
      <c r="AQ537" s="27"/>
      <c r="AR537" s="27"/>
      <c r="AS537" s="27"/>
      <c r="AT537" s="28"/>
      <c r="AU537" s="28"/>
      <c r="AV537" s="28"/>
      <c r="AW537" s="28"/>
      <c r="AX537" s="28"/>
      <c r="AY537" s="28"/>
      <c r="AZ537" s="28"/>
      <c r="BA537" s="28"/>
      <c r="BB537" s="28"/>
      <c r="BC537" s="29"/>
      <c r="BD537" s="29"/>
      <c r="BE537" s="29"/>
      <c r="BF537" s="29"/>
      <c r="BG537" s="29"/>
      <c r="BH537" s="29"/>
      <c r="BI537" s="29"/>
      <c r="BJ537" s="29"/>
      <c r="BK537" s="29"/>
      <c r="BL537" s="30"/>
      <c r="BM537" s="30"/>
      <c r="BN537" s="30"/>
      <c r="BO537" s="30"/>
      <c r="BP537" s="30"/>
      <c r="BQ537" s="30"/>
      <c r="BR537" s="30"/>
      <c r="BS537" s="30"/>
      <c r="BT537" s="30"/>
      <c r="BU537" s="31"/>
      <c r="BV537" s="31"/>
      <c r="BW537" s="31"/>
      <c r="BX537" s="31"/>
      <c r="BY537" s="31"/>
      <c r="BZ537" s="31"/>
      <c r="CA537" s="31"/>
      <c r="CB537" s="31"/>
      <c r="CC537" s="31"/>
      <c r="CD537" s="42"/>
      <c r="CE537" s="42"/>
      <c r="CF537" s="42"/>
      <c r="CG537" s="42"/>
      <c r="CH537" s="42"/>
      <c r="CI537" s="42"/>
      <c r="CJ537" s="42"/>
      <c r="CK537" s="42"/>
      <c r="CL537" s="42"/>
    </row>
    <row r="538" ht="16.5" customHeight="1">
      <c r="A538" s="23"/>
      <c r="B538" s="23"/>
      <c r="C538" s="23"/>
      <c r="D538" s="23"/>
      <c r="E538" s="23"/>
      <c r="F538" s="23"/>
      <c r="G538" s="23"/>
      <c r="H538" s="23"/>
      <c r="I538" s="23"/>
      <c r="J538" s="24"/>
      <c r="K538" s="24"/>
      <c r="L538" s="24"/>
      <c r="M538" s="24"/>
      <c r="N538" s="24"/>
      <c r="O538" s="24"/>
      <c r="P538" s="24"/>
      <c r="Q538" s="24"/>
      <c r="R538" s="24"/>
      <c r="S538" s="49"/>
      <c r="T538" s="49"/>
      <c r="U538" s="49"/>
      <c r="V538" s="49"/>
      <c r="W538" s="49"/>
      <c r="X538" s="49"/>
      <c r="Y538" s="49"/>
      <c r="Z538" s="49"/>
      <c r="AA538" s="49"/>
      <c r="AB538" s="50"/>
      <c r="AC538" s="50"/>
      <c r="AD538" s="50"/>
      <c r="AE538" s="50"/>
      <c r="AF538" s="50"/>
      <c r="AG538" s="50"/>
      <c r="AH538" s="50"/>
      <c r="AI538" s="50"/>
      <c r="AJ538" s="50"/>
      <c r="AK538" s="27"/>
      <c r="AL538" s="27"/>
      <c r="AM538" s="27"/>
      <c r="AN538" s="27"/>
      <c r="AO538" s="27"/>
      <c r="AP538" s="27"/>
      <c r="AQ538" s="27"/>
      <c r="AR538" s="27"/>
      <c r="AS538" s="27"/>
      <c r="AT538" s="28"/>
      <c r="AU538" s="28"/>
      <c r="AV538" s="28"/>
      <c r="AW538" s="28"/>
      <c r="AX538" s="28"/>
      <c r="AY538" s="28"/>
      <c r="AZ538" s="28"/>
      <c r="BA538" s="28"/>
      <c r="BB538" s="28"/>
      <c r="BC538" s="29"/>
      <c r="BD538" s="29"/>
      <c r="BE538" s="29"/>
      <c r="BF538" s="29"/>
      <c r="BG538" s="29"/>
      <c r="BH538" s="29"/>
      <c r="BI538" s="29"/>
      <c r="BJ538" s="29"/>
      <c r="BK538" s="29"/>
      <c r="BL538" s="30"/>
      <c r="BM538" s="30"/>
      <c r="BN538" s="30"/>
      <c r="BO538" s="30"/>
      <c r="BP538" s="30"/>
      <c r="BQ538" s="30"/>
      <c r="BR538" s="30"/>
      <c r="BS538" s="30"/>
      <c r="BT538" s="30"/>
      <c r="BU538" s="31"/>
      <c r="BV538" s="31"/>
      <c r="BW538" s="31"/>
      <c r="BX538" s="31"/>
      <c r="BY538" s="31"/>
      <c r="BZ538" s="31"/>
      <c r="CA538" s="31"/>
      <c r="CB538" s="31"/>
      <c r="CC538" s="31"/>
      <c r="CD538" s="42"/>
      <c r="CE538" s="42"/>
      <c r="CF538" s="42"/>
      <c r="CG538" s="42"/>
      <c r="CH538" s="42"/>
      <c r="CI538" s="42"/>
      <c r="CJ538" s="42"/>
      <c r="CK538" s="42"/>
      <c r="CL538" s="42"/>
    </row>
    <row r="539" ht="16.5" customHeight="1">
      <c r="A539" s="23"/>
      <c r="B539" s="23"/>
      <c r="C539" s="23"/>
      <c r="D539" s="23"/>
      <c r="E539" s="23"/>
      <c r="F539" s="23"/>
      <c r="G539" s="23"/>
      <c r="H539" s="23"/>
      <c r="I539" s="23"/>
      <c r="J539" s="24"/>
      <c r="K539" s="24"/>
      <c r="L539" s="24"/>
      <c r="M539" s="24"/>
      <c r="N539" s="24"/>
      <c r="O539" s="24"/>
      <c r="P539" s="24"/>
      <c r="Q539" s="24"/>
      <c r="R539" s="24"/>
      <c r="S539" s="49"/>
      <c r="T539" s="49"/>
      <c r="U539" s="49"/>
      <c r="V539" s="49"/>
      <c r="W539" s="49"/>
      <c r="X539" s="49"/>
      <c r="Y539" s="49"/>
      <c r="Z539" s="49"/>
      <c r="AA539" s="49"/>
      <c r="AB539" s="50"/>
      <c r="AC539" s="50"/>
      <c r="AD539" s="50"/>
      <c r="AE539" s="50"/>
      <c r="AF539" s="50"/>
      <c r="AG539" s="50"/>
      <c r="AH539" s="50"/>
      <c r="AI539" s="50"/>
      <c r="AJ539" s="50"/>
      <c r="AK539" s="27"/>
      <c r="AL539" s="27"/>
      <c r="AM539" s="27"/>
      <c r="AN539" s="27"/>
      <c r="AO539" s="27"/>
      <c r="AP539" s="27"/>
      <c r="AQ539" s="27"/>
      <c r="AR539" s="27"/>
      <c r="AS539" s="27"/>
      <c r="AT539" s="28"/>
      <c r="AU539" s="28"/>
      <c r="AV539" s="28"/>
      <c r="AW539" s="28"/>
      <c r="AX539" s="28"/>
      <c r="AY539" s="28"/>
      <c r="AZ539" s="28"/>
      <c r="BA539" s="28"/>
      <c r="BB539" s="28"/>
      <c r="BC539" s="29"/>
      <c r="BD539" s="29"/>
      <c r="BE539" s="29"/>
      <c r="BF539" s="29"/>
      <c r="BG539" s="29"/>
      <c r="BH539" s="29"/>
      <c r="BI539" s="29"/>
      <c r="BJ539" s="29"/>
      <c r="BK539" s="29"/>
      <c r="BL539" s="30"/>
      <c r="BM539" s="30"/>
      <c r="BN539" s="30"/>
      <c r="BO539" s="30"/>
      <c r="BP539" s="30"/>
      <c r="BQ539" s="30"/>
      <c r="BR539" s="30"/>
      <c r="BS539" s="30"/>
      <c r="BT539" s="30"/>
      <c r="BU539" s="31"/>
      <c r="BV539" s="31"/>
      <c r="BW539" s="31"/>
      <c r="BX539" s="31"/>
      <c r="BY539" s="31"/>
      <c r="BZ539" s="31"/>
      <c r="CA539" s="31"/>
      <c r="CB539" s="31"/>
      <c r="CC539" s="31"/>
      <c r="CD539" s="42"/>
      <c r="CE539" s="42"/>
      <c r="CF539" s="42"/>
      <c r="CG539" s="42"/>
      <c r="CH539" s="42"/>
      <c r="CI539" s="42"/>
      <c r="CJ539" s="42"/>
      <c r="CK539" s="42"/>
      <c r="CL539" s="42"/>
    </row>
    <row r="540" ht="16.5" customHeight="1">
      <c r="A540" s="23"/>
      <c r="B540" s="23"/>
      <c r="C540" s="23"/>
      <c r="D540" s="23"/>
      <c r="E540" s="23"/>
      <c r="F540" s="23"/>
      <c r="G540" s="23"/>
      <c r="H540" s="23"/>
      <c r="I540" s="23"/>
      <c r="J540" s="24"/>
      <c r="K540" s="24"/>
      <c r="L540" s="24"/>
      <c r="M540" s="24"/>
      <c r="N540" s="24"/>
      <c r="O540" s="24"/>
      <c r="P540" s="24"/>
      <c r="Q540" s="24"/>
      <c r="R540" s="24"/>
      <c r="S540" s="49"/>
      <c r="T540" s="49"/>
      <c r="U540" s="49"/>
      <c r="V540" s="49"/>
      <c r="W540" s="49"/>
      <c r="X540" s="49"/>
      <c r="Y540" s="49"/>
      <c r="Z540" s="49"/>
      <c r="AA540" s="49"/>
      <c r="AB540" s="50"/>
      <c r="AC540" s="50"/>
      <c r="AD540" s="50"/>
      <c r="AE540" s="50"/>
      <c r="AF540" s="50"/>
      <c r="AG540" s="50"/>
      <c r="AH540" s="50"/>
      <c r="AI540" s="50"/>
      <c r="AJ540" s="50"/>
      <c r="AK540" s="27"/>
      <c r="AL540" s="27"/>
      <c r="AM540" s="27"/>
      <c r="AN540" s="27"/>
      <c r="AO540" s="27"/>
      <c r="AP540" s="27"/>
      <c r="AQ540" s="27"/>
      <c r="AR540" s="27"/>
      <c r="AS540" s="27"/>
      <c r="AT540" s="28"/>
      <c r="AU540" s="28"/>
      <c r="AV540" s="28"/>
      <c r="AW540" s="28"/>
      <c r="AX540" s="28"/>
      <c r="AY540" s="28"/>
      <c r="AZ540" s="28"/>
      <c r="BA540" s="28"/>
      <c r="BB540" s="28"/>
      <c r="BC540" s="29"/>
      <c r="BD540" s="29"/>
      <c r="BE540" s="29"/>
      <c r="BF540" s="29"/>
      <c r="BG540" s="29"/>
      <c r="BH540" s="29"/>
      <c r="BI540" s="29"/>
      <c r="BJ540" s="29"/>
      <c r="BK540" s="29"/>
      <c r="BL540" s="30"/>
      <c r="BM540" s="30"/>
      <c r="BN540" s="30"/>
      <c r="BO540" s="30"/>
      <c r="BP540" s="30"/>
      <c r="BQ540" s="30"/>
      <c r="BR540" s="30"/>
      <c r="BS540" s="30"/>
      <c r="BT540" s="30"/>
      <c r="BU540" s="31"/>
      <c r="BV540" s="31"/>
      <c r="BW540" s="31"/>
      <c r="BX540" s="31"/>
      <c r="BY540" s="31"/>
      <c r="BZ540" s="31"/>
      <c r="CA540" s="31"/>
      <c r="CB540" s="31"/>
      <c r="CC540" s="31"/>
      <c r="CD540" s="42"/>
      <c r="CE540" s="42"/>
      <c r="CF540" s="42"/>
      <c r="CG540" s="42"/>
      <c r="CH540" s="42"/>
      <c r="CI540" s="42"/>
      <c r="CJ540" s="42"/>
      <c r="CK540" s="42"/>
      <c r="CL540" s="42"/>
    </row>
    <row r="541" ht="16.5" customHeight="1">
      <c r="A541" s="23"/>
      <c r="B541" s="23"/>
      <c r="C541" s="23"/>
      <c r="D541" s="23"/>
      <c r="E541" s="23"/>
      <c r="F541" s="23"/>
      <c r="G541" s="23"/>
      <c r="H541" s="23"/>
      <c r="I541" s="23"/>
      <c r="J541" s="24"/>
      <c r="K541" s="24"/>
      <c r="L541" s="24"/>
      <c r="M541" s="24"/>
      <c r="N541" s="24"/>
      <c r="O541" s="24"/>
      <c r="P541" s="24"/>
      <c r="Q541" s="24"/>
      <c r="R541" s="24"/>
      <c r="S541" s="49"/>
      <c r="T541" s="49"/>
      <c r="U541" s="49"/>
      <c r="V541" s="49"/>
      <c r="W541" s="49"/>
      <c r="X541" s="49"/>
      <c r="Y541" s="49"/>
      <c r="Z541" s="49"/>
      <c r="AA541" s="49"/>
      <c r="AB541" s="50"/>
      <c r="AC541" s="50"/>
      <c r="AD541" s="50"/>
      <c r="AE541" s="50"/>
      <c r="AF541" s="50"/>
      <c r="AG541" s="50"/>
      <c r="AH541" s="50"/>
      <c r="AI541" s="50"/>
      <c r="AJ541" s="50"/>
      <c r="AK541" s="27"/>
      <c r="AL541" s="27"/>
      <c r="AM541" s="27"/>
      <c r="AN541" s="27"/>
      <c r="AO541" s="27"/>
      <c r="AP541" s="27"/>
      <c r="AQ541" s="27"/>
      <c r="AR541" s="27"/>
      <c r="AS541" s="27"/>
      <c r="AT541" s="28"/>
      <c r="AU541" s="28"/>
      <c r="AV541" s="28"/>
      <c r="AW541" s="28"/>
      <c r="AX541" s="28"/>
      <c r="AY541" s="28"/>
      <c r="AZ541" s="28"/>
      <c r="BA541" s="28"/>
      <c r="BB541" s="28"/>
      <c r="BC541" s="29"/>
      <c r="BD541" s="29"/>
      <c r="BE541" s="29"/>
      <c r="BF541" s="29"/>
      <c r="BG541" s="29"/>
      <c r="BH541" s="29"/>
      <c r="BI541" s="29"/>
      <c r="BJ541" s="29"/>
      <c r="BK541" s="29"/>
      <c r="BL541" s="30"/>
      <c r="BM541" s="30"/>
      <c r="BN541" s="30"/>
      <c r="BO541" s="30"/>
      <c r="BP541" s="30"/>
      <c r="BQ541" s="30"/>
      <c r="BR541" s="30"/>
      <c r="BS541" s="30"/>
      <c r="BT541" s="30"/>
      <c r="BU541" s="31"/>
      <c r="BV541" s="31"/>
      <c r="BW541" s="31"/>
      <c r="BX541" s="31"/>
      <c r="BY541" s="31"/>
      <c r="BZ541" s="31"/>
      <c r="CA541" s="31"/>
      <c r="CB541" s="31"/>
      <c r="CC541" s="31"/>
      <c r="CD541" s="42"/>
      <c r="CE541" s="42"/>
      <c r="CF541" s="42"/>
      <c r="CG541" s="42"/>
      <c r="CH541" s="42"/>
      <c r="CI541" s="42"/>
      <c r="CJ541" s="42"/>
      <c r="CK541" s="42"/>
      <c r="CL541" s="42"/>
    </row>
    <row r="542" ht="16.5" customHeight="1">
      <c r="A542" s="23"/>
      <c r="B542" s="23"/>
      <c r="C542" s="23"/>
      <c r="D542" s="23"/>
      <c r="E542" s="23"/>
      <c r="F542" s="23"/>
      <c r="G542" s="23"/>
      <c r="H542" s="23"/>
      <c r="I542" s="23"/>
      <c r="J542" s="24"/>
      <c r="K542" s="24"/>
      <c r="L542" s="24"/>
      <c r="M542" s="24"/>
      <c r="N542" s="24"/>
      <c r="O542" s="24"/>
      <c r="P542" s="24"/>
      <c r="Q542" s="24"/>
      <c r="R542" s="24"/>
      <c r="S542" s="49"/>
      <c r="T542" s="49"/>
      <c r="U542" s="49"/>
      <c r="V542" s="49"/>
      <c r="W542" s="49"/>
      <c r="X542" s="49"/>
      <c r="Y542" s="49"/>
      <c r="Z542" s="49"/>
      <c r="AA542" s="49"/>
      <c r="AB542" s="50"/>
      <c r="AC542" s="50"/>
      <c r="AD542" s="50"/>
      <c r="AE542" s="50"/>
      <c r="AF542" s="50"/>
      <c r="AG542" s="50"/>
      <c r="AH542" s="50"/>
      <c r="AI542" s="50"/>
      <c r="AJ542" s="50"/>
      <c r="AK542" s="27"/>
      <c r="AL542" s="27"/>
      <c r="AM542" s="27"/>
      <c r="AN542" s="27"/>
      <c r="AO542" s="27"/>
      <c r="AP542" s="27"/>
      <c r="AQ542" s="27"/>
      <c r="AR542" s="27"/>
      <c r="AS542" s="27"/>
      <c r="AT542" s="28"/>
      <c r="AU542" s="28"/>
      <c r="AV542" s="28"/>
      <c r="AW542" s="28"/>
      <c r="AX542" s="28"/>
      <c r="AY542" s="28"/>
      <c r="AZ542" s="28"/>
      <c r="BA542" s="28"/>
      <c r="BB542" s="28"/>
      <c r="BC542" s="29"/>
      <c r="BD542" s="29"/>
      <c r="BE542" s="29"/>
      <c r="BF542" s="29"/>
      <c r="BG542" s="29"/>
      <c r="BH542" s="29"/>
      <c r="BI542" s="29"/>
      <c r="BJ542" s="29"/>
      <c r="BK542" s="29"/>
      <c r="BL542" s="30"/>
      <c r="BM542" s="30"/>
      <c r="BN542" s="30"/>
      <c r="BO542" s="30"/>
      <c r="BP542" s="30"/>
      <c r="BQ542" s="30"/>
      <c r="BR542" s="30"/>
      <c r="BS542" s="30"/>
      <c r="BT542" s="30"/>
      <c r="BU542" s="31"/>
      <c r="BV542" s="31"/>
      <c r="BW542" s="31"/>
      <c r="BX542" s="31"/>
      <c r="BY542" s="31"/>
      <c r="BZ542" s="31"/>
      <c r="CA542" s="31"/>
      <c r="CB542" s="31"/>
      <c r="CC542" s="31"/>
      <c r="CD542" s="42"/>
      <c r="CE542" s="42"/>
      <c r="CF542" s="42"/>
      <c r="CG542" s="42"/>
      <c r="CH542" s="42"/>
      <c r="CI542" s="42"/>
      <c r="CJ542" s="42"/>
      <c r="CK542" s="42"/>
      <c r="CL542" s="42"/>
    </row>
    <row r="543" ht="16.5" customHeight="1">
      <c r="A543" s="23"/>
      <c r="B543" s="23"/>
      <c r="C543" s="23"/>
      <c r="D543" s="23"/>
      <c r="E543" s="23"/>
      <c r="F543" s="23"/>
      <c r="G543" s="23"/>
      <c r="H543" s="23"/>
      <c r="I543" s="23"/>
      <c r="J543" s="24"/>
      <c r="K543" s="24"/>
      <c r="L543" s="24"/>
      <c r="M543" s="24"/>
      <c r="N543" s="24"/>
      <c r="O543" s="24"/>
      <c r="P543" s="24"/>
      <c r="Q543" s="24"/>
      <c r="R543" s="24"/>
      <c r="S543" s="49"/>
      <c r="T543" s="49"/>
      <c r="U543" s="49"/>
      <c r="V543" s="49"/>
      <c r="W543" s="49"/>
      <c r="X543" s="49"/>
      <c r="Y543" s="49"/>
      <c r="Z543" s="49"/>
      <c r="AA543" s="49"/>
      <c r="AB543" s="50"/>
      <c r="AC543" s="50"/>
      <c r="AD543" s="50"/>
      <c r="AE543" s="50"/>
      <c r="AF543" s="50"/>
      <c r="AG543" s="50"/>
      <c r="AH543" s="50"/>
      <c r="AI543" s="50"/>
      <c r="AJ543" s="50"/>
      <c r="AK543" s="27"/>
      <c r="AL543" s="27"/>
      <c r="AM543" s="27"/>
      <c r="AN543" s="27"/>
      <c r="AO543" s="27"/>
      <c r="AP543" s="27"/>
      <c r="AQ543" s="27"/>
      <c r="AR543" s="27"/>
      <c r="AS543" s="27"/>
      <c r="AT543" s="28"/>
      <c r="AU543" s="28"/>
      <c r="AV543" s="28"/>
      <c r="AW543" s="28"/>
      <c r="AX543" s="28"/>
      <c r="AY543" s="28"/>
      <c r="AZ543" s="28"/>
      <c r="BA543" s="28"/>
      <c r="BB543" s="28"/>
      <c r="BC543" s="29"/>
      <c r="BD543" s="29"/>
      <c r="BE543" s="29"/>
      <c r="BF543" s="29"/>
      <c r="BG543" s="29"/>
      <c r="BH543" s="29"/>
      <c r="BI543" s="29"/>
      <c r="BJ543" s="29"/>
      <c r="BK543" s="29"/>
      <c r="BL543" s="30"/>
      <c r="BM543" s="30"/>
      <c r="BN543" s="30"/>
      <c r="BO543" s="30"/>
      <c r="BP543" s="30"/>
      <c r="BQ543" s="30"/>
      <c r="BR543" s="30"/>
      <c r="BS543" s="30"/>
      <c r="BT543" s="30"/>
      <c r="BU543" s="31"/>
      <c r="BV543" s="31"/>
      <c r="BW543" s="31"/>
      <c r="BX543" s="31"/>
      <c r="BY543" s="31"/>
      <c r="BZ543" s="31"/>
      <c r="CA543" s="31"/>
      <c r="CB543" s="31"/>
      <c r="CC543" s="31"/>
      <c r="CD543" s="42"/>
      <c r="CE543" s="42"/>
      <c r="CF543" s="42"/>
      <c r="CG543" s="42"/>
      <c r="CH543" s="42"/>
      <c r="CI543" s="42"/>
      <c r="CJ543" s="42"/>
      <c r="CK543" s="42"/>
      <c r="CL543" s="42"/>
    </row>
    <row r="544" ht="16.5" customHeight="1">
      <c r="A544" s="23"/>
      <c r="B544" s="23"/>
      <c r="C544" s="23"/>
      <c r="D544" s="23"/>
      <c r="E544" s="23"/>
      <c r="F544" s="23"/>
      <c r="G544" s="23"/>
      <c r="H544" s="23"/>
      <c r="I544" s="23"/>
      <c r="J544" s="24"/>
      <c r="K544" s="24"/>
      <c r="L544" s="24"/>
      <c r="M544" s="24"/>
      <c r="N544" s="24"/>
      <c r="O544" s="24"/>
      <c r="P544" s="24"/>
      <c r="Q544" s="24"/>
      <c r="R544" s="24"/>
      <c r="S544" s="49"/>
      <c r="T544" s="49"/>
      <c r="U544" s="49"/>
      <c r="V544" s="49"/>
      <c r="W544" s="49"/>
      <c r="X544" s="49"/>
      <c r="Y544" s="49"/>
      <c r="Z544" s="49"/>
      <c r="AA544" s="49"/>
      <c r="AB544" s="50"/>
      <c r="AC544" s="50"/>
      <c r="AD544" s="50"/>
      <c r="AE544" s="50"/>
      <c r="AF544" s="50"/>
      <c r="AG544" s="50"/>
      <c r="AH544" s="50"/>
      <c r="AI544" s="50"/>
      <c r="AJ544" s="50"/>
      <c r="AK544" s="27"/>
      <c r="AL544" s="27"/>
      <c r="AM544" s="27"/>
      <c r="AN544" s="27"/>
      <c r="AO544" s="27"/>
      <c r="AP544" s="27"/>
      <c r="AQ544" s="27"/>
      <c r="AR544" s="27"/>
      <c r="AS544" s="27"/>
      <c r="AT544" s="28"/>
      <c r="AU544" s="28"/>
      <c r="AV544" s="28"/>
      <c r="AW544" s="28"/>
      <c r="AX544" s="28"/>
      <c r="AY544" s="28"/>
      <c r="AZ544" s="28"/>
      <c r="BA544" s="28"/>
      <c r="BB544" s="28"/>
      <c r="BC544" s="29"/>
      <c r="BD544" s="29"/>
      <c r="BE544" s="29"/>
      <c r="BF544" s="29"/>
      <c r="BG544" s="29"/>
      <c r="BH544" s="29"/>
      <c r="BI544" s="29"/>
      <c r="BJ544" s="29"/>
      <c r="BK544" s="29"/>
      <c r="BL544" s="30"/>
      <c r="BM544" s="30"/>
      <c r="BN544" s="30"/>
      <c r="BO544" s="30"/>
      <c r="BP544" s="30"/>
      <c r="BQ544" s="30"/>
      <c r="BR544" s="30"/>
      <c r="BS544" s="30"/>
      <c r="BT544" s="30"/>
      <c r="BU544" s="31"/>
      <c r="BV544" s="31"/>
      <c r="BW544" s="31"/>
      <c r="BX544" s="31"/>
      <c r="BY544" s="31"/>
      <c r="BZ544" s="31"/>
      <c r="CA544" s="31"/>
      <c r="CB544" s="31"/>
      <c r="CC544" s="31"/>
      <c r="CD544" s="42"/>
      <c r="CE544" s="42"/>
      <c r="CF544" s="42"/>
      <c r="CG544" s="42"/>
      <c r="CH544" s="42"/>
      <c r="CI544" s="42"/>
      <c r="CJ544" s="42"/>
      <c r="CK544" s="42"/>
      <c r="CL544" s="42"/>
    </row>
    <row r="545" ht="16.5" customHeight="1">
      <c r="A545" s="23"/>
      <c r="B545" s="23"/>
      <c r="C545" s="23"/>
      <c r="D545" s="23"/>
      <c r="E545" s="23"/>
      <c r="F545" s="23"/>
      <c r="G545" s="23"/>
      <c r="H545" s="23"/>
      <c r="I545" s="23"/>
      <c r="J545" s="24"/>
      <c r="K545" s="24"/>
      <c r="L545" s="24"/>
      <c r="M545" s="24"/>
      <c r="N545" s="24"/>
      <c r="O545" s="24"/>
      <c r="P545" s="24"/>
      <c r="Q545" s="24"/>
      <c r="R545" s="24"/>
      <c r="S545" s="49"/>
      <c r="T545" s="49"/>
      <c r="U545" s="49"/>
      <c r="V545" s="49"/>
      <c r="W545" s="49"/>
      <c r="X545" s="49"/>
      <c r="Y545" s="49"/>
      <c r="Z545" s="49"/>
      <c r="AA545" s="49"/>
      <c r="AB545" s="50"/>
      <c r="AC545" s="50"/>
      <c r="AD545" s="50"/>
      <c r="AE545" s="50"/>
      <c r="AF545" s="50"/>
      <c r="AG545" s="50"/>
      <c r="AH545" s="50"/>
      <c r="AI545" s="50"/>
      <c r="AJ545" s="50"/>
      <c r="AK545" s="27"/>
      <c r="AL545" s="27"/>
      <c r="AM545" s="27"/>
      <c r="AN545" s="27"/>
      <c r="AO545" s="27"/>
      <c r="AP545" s="27"/>
      <c r="AQ545" s="27"/>
      <c r="AR545" s="27"/>
      <c r="AS545" s="27"/>
      <c r="AT545" s="28"/>
      <c r="AU545" s="28"/>
      <c r="AV545" s="28"/>
      <c r="AW545" s="28"/>
      <c r="AX545" s="28"/>
      <c r="AY545" s="28"/>
      <c r="AZ545" s="28"/>
      <c r="BA545" s="28"/>
      <c r="BB545" s="28"/>
      <c r="BC545" s="29"/>
      <c r="BD545" s="29"/>
      <c r="BE545" s="29"/>
      <c r="BF545" s="29"/>
      <c r="BG545" s="29"/>
      <c r="BH545" s="29"/>
      <c r="BI545" s="29"/>
      <c r="BJ545" s="29"/>
      <c r="BK545" s="29"/>
      <c r="BL545" s="30"/>
      <c r="BM545" s="30"/>
      <c r="BN545" s="30"/>
      <c r="BO545" s="30"/>
      <c r="BP545" s="30"/>
      <c r="BQ545" s="30"/>
      <c r="BR545" s="30"/>
      <c r="BS545" s="30"/>
      <c r="BT545" s="30"/>
      <c r="BU545" s="31"/>
      <c r="BV545" s="31"/>
      <c r="BW545" s="31"/>
      <c r="BX545" s="31"/>
      <c r="BY545" s="31"/>
      <c r="BZ545" s="31"/>
      <c r="CA545" s="31"/>
      <c r="CB545" s="31"/>
      <c r="CC545" s="31"/>
      <c r="CD545" s="42"/>
      <c r="CE545" s="42"/>
      <c r="CF545" s="42"/>
      <c r="CG545" s="42"/>
      <c r="CH545" s="42"/>
      <c r="CI545" s="42"/>
      <c r="CJ545" s="42"/>
      <c r="CK545" s="42"/>
      <c r="CL545" s="42"/>
    </row>
    <row r="546" ht="16.5" customHeight="1">
      <c r="A546" s="23"/>
      <c r="B546" s="23"/>
      <c r="C546" s="23"/>
      <c r="D546" s="23"/>
      <c r="E546" s="23"/>
      <c r="F546" s="23"/>
      <c r="G546" s="23"/>
      <c r="H546" s="23"/>
      <c r="I546" s="23"/>
      <c r="J546" s="24"/>
      <c r="K546" s="24"/>
      <c r="L546" s="24"/>
      <c r="M546" s="24"/>
      <c r="N546" s="24"/>
      <c r="O546" s="24"/>
      <c r="P546" s="24"/>
      <c r="Q546" s="24"/>
      <c r="R546" s="24"/>
      <c r="S546" s="49"/>
      <c r="T546" s="49"/>
      <c r="U546" s="49"/>
      <c r="V546" s="49"/>
      <c r="W546" s="49"/>
      <c r="X546" s="49"/>
      <c r="Y546" s="49"/>
      <c r="Z546" s="49"/>
      <c r="AA546" s="49"/>
      <c r="AB546" s="50"/>
      <c r="AC546" s="50"/>
      <c r="AD546" s="50"/>
      <c r="AE546" s="50"/>
      <c r="AF546" s="50"/>
      <c r="AG546" s="50"/>
      <c r="AH546" s="50"/>
      <c r="AI546" s="50"/>
      <c r="AJ546" s="50"/>
      <c r="AK546" s="27"/>
      <c r="AL546" s="27"/>
      <c r="AM546" s="27"/>
      <c r="AN546" s="27"/>
      <c r="AO546" s="27"/>
      <c r="AP546" s="27"/>
      <c r="AQ546" s="27"/>
      <c r="AR546" s="27"/>
      <c r="AS546" s="27"/>
      <c r="AT546" s="28"/>
      <c r="AU546" s="28"/>
      <c r="AV546" s="28"/>
      <c r="AW546" s="28"/>
      <c r="AX546" s="28"/>
      <c r="AY546" s="28"/>
      <c r="AZ546" s="28"/>
      <c r="BA546" s="28"/>
      <c r="BB546" s="28"/>
      <c r="BC546" s="29"/>
      <c r="BD546" s="29"/>
      <c r="BE546" s="29"/>
      <c r="BF546" s="29"/>
      <c r="BG546" s="29"/>
      <c r="BH546" s="29"/>
      <c r="BI546" s="29"/>
      <c r="BJ546" s="29"/>
      <c r="BK546" s="29"/>
      <c r="BL546" s="30"/>
      <c r="BM546" s="30"/>
      <c r="BN546" s="30"/>
      <c r="BO546" s="30"/>
      <c r="BP546" s="30"/>
      <c r="BQ546" s="30"/>
      <c r="BR546" s="30"/>
      <c r="BS546" s="30"/>
      <c r="BT546" s="30"/>
      <c r="BU546" s="31"/>
      <c r="BV546" s="31"/>
      <c r="BW546" s="31"/>
      <c r="BX546" s="31"/>
      <c r="BY546" s="31"/>
      <c r="BZ546" s="31"/>
      <c r="CA546" s="31"/>
      <c r="CB546" s="31"/>
      <c r="CC546" s="31"/>
      <c r="CD546" s="42"/>
      <c r="CE546" s="42"/>
      <c r="CF546" s="42"/>
      <c r="CG546" s="42"/>
      <c r="CH546" s="42"/>
      <c r="CI546" s="42"/>
      <c r="CJ546" s="42"/>
      <c r="CK546" s="42"/>
      <c r="CL546" s="42"/>
    </row>
    <row r="547" ht="16.5" customHeight="1">
      <c r="A547" s="23"/>
      <c r="B547" s="23"/>
      <c r="C547" s="23"/>
      <c r="D547" s="23"/>
      <c r="E547" s="23"/>
      <c r="F547" s="23"/>
      <c r="G547" s="23"/>
      <c r="H547" s="23"/>
      <c r="I547" s="23"/>
      <c r="J547" s="24"/>
      <c r="K547" s="24"/>
      <c r="L547" s="24"/>
      <c r="M547" s="24"/>
      <c r="N547" s="24"/>
      <c r="O547" s="24"/>
      <c r="P547" s="24"/>
      <c r="Q547" s="24"/>
      <c r="R547" s="24"/>
      <c r="S547" s="49"/>
      <c r="T547" s="49"/>
      <c r="U547" s="49"/>
      <c r="V547" s="49"/>
      <c r="W547" s="49"/>
      <c r="X547" s="49"/>
      <c r="Y547" s="49"/>
      <c r="Z547" s="49"/>
      <c r="AA547" s="49"/>
      <c r="AB547" s="50"/>
      <c r="AC547" s="50"/>
      <c r="AD547" s="50"/>
      <c r="AE547" s="50"/>
      <c r="AF547" s="50"/>
      <c r="AG547" s="50"/>
      <c r="AH547" s="50"/>
      <c r="AI547" s="50"/>
      <c r="AJ547" s="50"/>
      <c r="AK547" s="27"/>
      <c r="AL547" s="27"/>
      <c r="AM547" s="27"/>
      <c r="AN547" s="27"/>
      <c r="AO547" s="27"/>
      <c r="AP547" s="27"/>
      <c r="AQ547" s="27"/>
      <c r="AR547" s="27"/>
      <c r="AS547" s="27"/>
      <c r="AT547" s="28"/>
      <c r="AU547" s="28"/>
      <c r="AV547" s="28"/>
      <c r="AW547" s="28"/>
      <c r="AX547" s="28"/>
      <c r="AY547" s="28"/>
      <c r="AZ547" s="28"/>
      <c r="BA547" s="28"/>
      <c r="BB547" s="28"/>
      <c r="BC547" s="29"/>
      <c r="BD547" s="29"/>
      <c r="BE547" s="29"/>
      <c r="BF547" s="29"/>
      <c r="BG547" s="29"/>
      <c r="BH547" s="29"/>
      <c r="BI547" s="29"/>
      <c r="BJ547" s="29"/>
      <c r="BK547" s="29"/>
      <c r="BL547" s="30"/>
      <c r="BM547" s="30"/>
      <c r="BN547" s="30"/>
      <c r="BO547" s="30"/>
      <c r="BP547" s="30"/>
      <c r="BQ547" s="30"/>
      <c r="BR547" s="30"/>
      <c r="BS547" s="30"/>
      <c r="BT547" s="30"/>
      <c r="BU547" s="31"/>
      <c r="BV547" s="31"/>
      <c r="BW547" s="31"/>
      <c r="BX547" s="31"/>
      <c r="BY547" s="31"/>
      <c r="BZ547" s="31"/>
      <c r="CA547" s="31"/>
      <c r="CB547" s="31"/>
      <c r="CC547" s="31"/>
      <c r="CD547" s="42"/>
      <c r="CE547" s="42"/>
      <c r="CF547" s="42"/>
      <c r="CG547" s="42"/>
      <c r="CH547" s="42"/>
      <c r="CI547" s="42"/>
      <c r="CJ547" s="42"/>
      <c r="CK547" s="42"/>
      <c r="CL547" s="42"/>
    </row>
    <row r="548" ht="16.5" customHeight="1">
      <c r="A548" s="23"/>
      <c r="B548" s="23"/>
      <c r="C548" s="23"/>
      <c r="D548" s="23"/>
      <c r="E548" s="23"/>
      <c r="F548" s="23"/>
      <c r="G548" s="23"/>
      <c r="H548" s="23"/>
      <c r="I548" s="23"/>
      <c r="J548" s="24"/>
      <c r="K548" s="24"/>
      <c r="L548" s="24"/>
      <c r="M548" s="24"/>
      <c r="N548" s="24"/>
      <c r="O548" s="24"/>
      <c r="P548" s="24"/>
      <c r="Q548" s="24"/>
      <c r="R548" s="24"/>
      <c r="S548" s="49"/>
      <c r="T548" s="49"/>
      <c r="U548" s="49"/>
      <c r="V548" s="49"/>
      <c r="W548" s="49"/>
      <c r="X548" s="49"/>
      <c r="Y548" s="49"/>
      <c r="Z548" s="49"/>
      <c r="AA548" s="49"/>
      <c r="AB548" s="50"/>
      <c r="AC548" s="50"/>
      <c r="AD548" s="50"/>
      <c r="AE548" s="50"/>
      <c r="AF548" s="50"/>
      <c r="AG548" s="50"/>
      <c r="AH548" s="50"/>
      <c r="AI548" s="50"/>
      <c r="AJ548" s="50"/>
      <c r="AK548" s="27"/>
      <c r="AL548" s="27"/>
      <c r="AM548" s="27"/>
      <c r="AN548" s="27"/>
      <c r="AO548" s="27"/>
      <c r="AP548" s="27"/>
      <c r="AQ548" s="27"/>
      <c r="AR548" s="27"/>
      <c r="AS548" s="27"/>
      <c r="AT548" s="28"/>
      <c r="AU548" s="28"/>
      <c r="AV548" s="28"/>
      <c r="AW548" s="28"/>
      <c r="AX548" s="28"/>
      <c r="AY548" s="28"/>
      <c r="AZ548" s="28"/>
      <c r="BA548" s="28"/>
      <c r="BB548" s="28"/>
      <c r="BC548" s="29"/>
      <c r="BD548" s="29"/>
      <c r="BE548" s="29"/>
      <c r="BF548" s="29"/>
      <c r="BG548" s="29"/>
      <c r="BH548" s="29"/>
      <c r="BI548" s="29"/>
      <c r="BJ548" s="29"/>
      <c r="BK548" s="29"/>
      <c r="BL548" s="30"/>
      <c r="BM548" s="30"/>
      <c r="BN548" s="30"/>
      <c r="BO548" s="30"/>
      <c r="BP548" s="30"/>
      <c r="BQ548" s="30"/>
      <c r="BR548" s="30"/>
      <c r="BS548" s="30"/>
      <c r="BT548" s="30"/>
      <c r="BU548" s="31"/>
      <c r="BV548" s="31"/>
      <c r="BW548" s="31"/>
      <c r="BX548" s="31"/>
      <c r="BY548" s="31"/>
      <c r="BZ548" s="31"/>
      <c r="CA548" s="31"/>
      <c r="CB548" s="31"/>
      <c r="CC548" s="31"/>
      <c r="CD548" s="42"/>
      <c r="CE548" s="42"/>
      <c r="CF548" s="42"/>
      <c r="CG548" s="42"/>
      <c r="CH548" s="42"/>
      <c r="CI548" s="42"/>
      <c r="CJ548" s="42"/>
      <c r="CK548" s="42"/>
      <c r="CL548" s="42"/>
    </row>
    <row r="549" ht="16.5" customHeight="1">
      <c r="A549" s="23"/>
      <c r="B549" s="23"/>
      <c r="C549" s="23"/>
      <c r="D549" s="23"/>
      <c r="E549" s="23"/>
      <c r="F549" s="23"/>
      <c r="G549" s="23"/>
      <c r="H549" s="23"/>
      <c r="I549" s="23"/>
      <c r="J549" s="24"/>
      <c r="K549" s="24"/>
      <c r="L549" s="24"/>
      <c r="M549" s="24"/>
      <c r="N549" s="24"/>
      <c r="O549" s="24"/>
      <c r="P549" s="24"/>
      <c r="Q549" s="24"/>
      <c r="R549" s="24"/>
      <c r="S549" s="49"/>
      <c r="T549" s="49"/>
      <c r="U549" s="49"/>
      <c r="V549" s="49"/>
      <c r="W549" s="49"/>
      <c r="X549" s="49"/>
      <c r="Y549" s="49"/>
      <c r="Z549" s="49"/>
      <c r="AA549" s="49"/>
      <c r="AB549" s="50"/>
      <c r="AC549" s="50"/>
      <c r="AD549" s="50"/>
      <c r="AE549" s="50"/>
      <c r="AF549" s="50"/>
      <c r="AG549" s="50"/>
      <c r="AH549" s="50"/>
      <c r="AI549" s="50"/>
      <c r="AJ549" s="50"/>
      <c r="AK549" s="27"/>
      <c r="AL549" s="27"/>
      <c r="AM549" s="27"/>
      <c r="AN549" s="27"/>
      <c r="AO549" s="27"/>
      <c r="AP549" s="27"/>
      <c r="AQ549" s="27"/>
      <c r="AR549" s="27"/>
      <c r="AS549" s="27"/>
      <c r="AT549" s="28"/>
      <c r="AU549" s="28"/>
      <c r="AV549" s="28"/>
      <c r="AW549" s="28"/>
      <c r="AX549" s="28"/>
      <c r="AY549" s="28"/>
      <c r="AZ549" s="28"/>
      <c r="BA549" s="28"/>
      <c r="BB549" s="28"/>
      <c r="BC549" s="29"/>
      <c r="BD549" s="29"/>
      <c r="BE549" s="29"/>
      <c r="BF549" s="29"/>
      <c r="BG549" s="29"/>
      <c r="BH549" s="29"/>
      <c r="BI549" s="29"/>
      <c r="BJ549" s="29"/>
      <c r="BK549" s="29"/>
      <c r="BL549" s="30"/>
      <c r="BM549" s="30"/>
      <c r="BN549" s="30"/>
      <c r="BO549" s="30"/>
      <c r="BP549" s="30"/>
      <c r="BQ549" s="30"/>
      <c r="BR549" s="30"/>
      <c r="BS549" s="30"/>
      <c r="BT549" s="30"/>
      <c r="BU549" s="31"/>
      <c r="BV549" s="31"/>
      <c r="BW549" s="31"/>
      <c r="BX549" s="31"/>
      <c r="BY549" s="31"/>
      <c r="BZ549" s="31"/>
      <c r="CA549" s="31"/>
      <c r="CB549" s="31"/>
      <c r="CC549" s="31"/>
      <c r="CD549" s="42"/>
      <c r="CE549" s="42"/>
      <c r="CF549" s="42"/>
      <c r="CG549" s="42"/>
      <c r="CH549" s="42"/>
      <c r="CI549" s="42"/>
      <c r="CJ549" s="42"/>
      <c r="CK549" s="42"/>
      <c r="CL549" s="42"/>
    </row>
    <row r="550" ht="16.5" customHeight="1">
      <c r="A550" s="23"/>
      <c r="B550" s="23"/>
      <c r="C550" s="23"/>
      <c r="D550" s="23"/>
      <c r="E550" s="23"/>
      <c r="F550" s="23"/>
      <c r="G550" s="23"/>
      <c r="H550" s="23"/>
      <c r="I550" s="23"/>
      <c r="J550" s="24"/>
      <c r="K550" s="24"/>
      <c r="L550" s="24"/>
      <c r="M550" s="24"/>
      <c r="N550" s="24"/>
      <c r="O550" s="24"/>
      <c r="P550" s="24"/>
      <c r="Q550" s="24"/>
      <c r="R550" s="24"/>
      <c r="S550" s="49"/>
      <c r="T550" s="49"/>
      <c r="U550" s="49"/>
      <c r="V550" s="49"/>
      <c r="W550" s="49"/>
      <c r="X550" s="49"/>
      <c r="Y550" s="49"/>
      <c r="Z550" s="49"/>
      <c r="AA550" s="49"/>
      <c r="AB550" s="50"/>
      <c r="AC550" s="50"/>
      <c r="AD550" s="50"/>
      <c r="AE550" s="50"/>
      <c r="AF550" s="50"/>
      <c r="AG550" s="50"/>
      <c r="AH550" s="50"/>
      <c r="AI550" s="50"/>
      <c r="AJ550" s="50"/>
      <c r="AK550" s="27"/>
      <c r="AL550" s="27"/>
      <c r="AM550" s="27"/>
      <c r="AN550" s="27"/>
      <c r="AO550" s="27"/>
      <c r="AP550" s="27"/>
      <c r="AQ550" s="27"/>
      <c r="AR550" s="27"/>
      <c r="AS550" s="27"/>
      <c r="AT550" s="28"/>
      <c r="AU550" s="28"/>
      <c r="AV550" s="28"/>
      <c r="AW550" s="28"/>
      <c r="AX550" s="28"/>
      <c r="AY550" s="28"/>
      <c r="AZ550" s="28"/>
      <c r="BA550" s="28"/>
      <c r="BB550" s="28"/>
      <c r="BC550" s="29"/>
      <c r="BD550" s="29"/>
      <c r="BE550" s="29"/>
      <c r="BF550" s="29"/>
      <c r="BG550" s="29"/>
      <c r="BH550" s="29"/>
      <c r="BI550" s="29"/>
      <c r="BJ550" s="29"/>
      <c r="BK550" s="29"/>
      <c r="BL550" s="30"/>
      <c r="BM550" s="30"/>
      <c r="BN550" s="30"/>
      <c r="BO550" s="30"/>
      <c r="BP550" s="30"/>
      <c r="BQ550" s="30"/>
      <c r="BR550" s="30"/>
      <c r="BS550" s="30"/>
      <c r="BT550" s="30"/>
      <c r="BU550" s="31"/>
      <c r="BV550" s="31"/>
      <c r="BW550" s="31"/>
      <c r="BX550" s="31"/>
      <c r="BY550" s="31"/>
      <c r="BZ550" s="31"/>
      <c r="CA550" s="31"/>
      <c r="CB550" s="31"/>
      <c r="CC550" s="31"/>
      <c r="CD550" s="42"/>
      <c r="CE550" s="42"/>
      <c r="CF550" s="42"/>
      <c r="CG550" s="42"/>
      <c r="CH550" s="42"/>
      <c r="CI550" s="42"/>
      <c r="CJ550" s="42"/>
      <c r="CK550" s="42"/>
      <c r="CL550" s="42"/>
    </row>
    <row r="551" ht="16.5" customHeight="1">
      <c r="A551" s="23"/>
      <c r="B551" s="23"/>
      <c r="C551" s="23"/>
      <c r="D551" s="23"/>
      <c r="E551" s="23"/>
      <c r="F551" s="23"/>
      <c r="G551" s="23"/>
      <c r="H551" s="23"/>
      <c r="I551" s="23"/>
      <c r="J551" s="24"/>
      <c r="K551" s="24"/>
      <c r="L551" s="24"/>
      <c r="M551" s="24"/>
      <c r="N551" s="24"/>
      <c r="O551" s="24"/>
      <c r="P551" s="24"/>
      <c r="Q551" s="24"/>
      <c r="R551" s="24"/>
      <c r="S551" s="49"/>
      <c r="T551" s="49"/>
      <c r="U551" s="49"/>
      <c r="V551" s="49"/>
      <c r="W551" s="49"/>
      <c r="X551" s="49"/>
      <c r="Y551" s="49"/>
      <c r="Z551" s="49"/>
      <c r="AA551" s="49"/>
      <c r="AB551" s="50"/>
      <c r="AC551" s="50"/>
      <c r="AD551" s="50"/>
      <c r="AE551" s="50"/>
      <c r="AF551" s="50"/>
      <c r="AG551" s="50"/>
      <c r="AH551" s="50"/>
      <c r="AI551" s="50"/>
      <c r="AJ551" s="50"/>
      <c r="AK551" s="27"/>
      <c r="AL551" s="27"/>
      <c r="AM551" s="27"/>
      <c r="AN551" s="27"/>
      <c r="AO551" s="27"/>
      <c r="AP551" s="27"/>
      <c r="AQ551" s="27"/>
      <c r="AR551" s="27"/>
      <c r="AS551" s="27"/>
      <c r="AT551" s="28"/>
      <c r="AU551" s="28"/>
      <c r="AV551" s="28"/>
      <c r="AW551" s="28"/>
      <c r="AX551" s="28"/>
      <c r="AY551" s="28"/>
      <c r="AZ551" s="28"/>
      <c r="BA551" s="28"/>
      <c r="BB551" s="28"/>
      <c r="BC551" s="29"/>
      <c r="BD551" s="29"/>
      <c r="BE551" s="29"/>
      <c r="BF551" s="29"/>
      <c r="BG551" s="29"/>
      <c r="BH551" s="29"/>
      <c r="BI551" s="29"/>
      <c r="BJ551" s="29"/>
      <c r="BK551" s="29"/>
      <c r="BL551" s="30"/>
      <c r="BM551" s="30"/>
      <c r="BN551" s="30"/>
      <c r="BO551" s="30"/>
      <c r="BP551" s="30"/>
      <c r="BQ551" s="30"/>
      <c r="BR551" s="30"/>
      <c r="BS551" s="30"/>
      <c r="BT551" s="30"/>
      <c r="BU551" s="31"/>
      <c r="BV551" s="31"/>
      <c r="BW551" s="31"/>
      <c r="BX551" s="31"/>
      <c r="BY551" s="31"/>
      <c r="BZ551" s="31"/>
      <c r="CA551" s="31"/>
      <c r="CB551" s="31"/>
      <c r="CC551" s="31"/>
      <c r="CD551" s="42"/>
      <c r="CE551" s="42"/>
      <c r="CF551" s="42"/>
      <c r="CG551" s="42"/>
      <c r="CH551" s="42"/>
      <c r="CI551" s="42"/>
      <c r="CJ551" s="42"/>
      <c r="CK551" s="42"/>
      <c r="CL551" s="42"/>
    </row>
    <row r="552" ht="16.5" customHeight="1">
      <c r="A552" s="23"/>
      <c r="B552" s="23"/>
      <c r="C552" s="23"/>
      <c r="D552" s="23"/>
      <c r="E552" s="23"/>
      <c r="F552" s="23"/>
      <c r="G552" s="23"/>
      <c r="H552" s="23"/>
      <c r="I552" s="23"/>
      <c r="J552" s="24"/>
      <c r="K552" s="24"/>
      <c r="L552" s="24"/>
      <c r="M552" s="24"/>
      <c r="N552" s="24"/>
      <c r="O552" s="24"/>
      <c r="P552" s="24"/>
      <c r="Q552" s="24"/>
      <c r="R552" s="24"/>
      <c r="S552" s="49"/>
      <c r="T552" s="49"/>
      <c r="U552" s="49"/>
      <c r="V552" s="49"/>
      <c r="W552" s="49"/>
      <c r="X552" s="49"/>
      <c r="Y552" s="49"/>
      <c r="Z552" s="49"/>
      <c r="AA552" s="49"/>
      <c r="AB552" s="50"/>
      <c r="AC552" s="50"/>
      <c r="AD552" s="50"/>
      <c r="AE552" s="50"/>
      <c r="AF552" s="50"/>
      <c r="AG552" s="50"/>
      <c r="AH552" s="50"/>
      <c r="AI552" s="50"/>
      <c r="AJ552" s="50"/>
      <c r="AK552" s="27"/>
      <c r="AL552" s="27"/>
      <c r="AM552" s="27"/>
      <c r="AN552" s="27"/>
      <c r="AO552" s="27"/>
      <c r="AP552" s="27"/>
      <c r="AQ552" s="27"/>
      <c r="AR552" s="27"/>
      <c r="AS552" s="27"/>
      <c r="AT552" s="28"/>
      <c r="AU552" s="28"/>
      <c r="AV552" s="28"/>
      <c r="AW552" s="28"/>
      <c r="AX552" s="28"/>
      <c r="AY552" s="28"/>
      <c r="AZ552" s="28"/>
      <c r="BA552" s="28"/>
      <c r="BB552" s="28"/>
      <c r="BC552" s="29"/>
      <c r="BD552" s="29"/>
      <c r="BE552" s="29"/>
      <c r="BF552" s="29"/>
      <c r="BG552" s="29"/>
      <c r="BH552" s="29"/>
      <c r="BI552" s="29"/>
      <c r="BJ552" s="29"/>
      <c r="BK552" s="29"/>
      <c r="BL552" s="30"/>
      <c r="BM552" s="30"/>
      <c r="BN552" s="30"/>
      <c r="BO552" s="30"/>
      <c r="BP552" s="30"/>
      <c r="BQ552" s="30"/>
      <c r="BR552" s="30"/>
      <c r="BS552" s="30"/>
      <c r="BT552" s="30"/>
      <c r="BU552" s="31"/>
      <c r="BV552" s="31"/>
      <c r="BW552" s="31"/>
      <c r="BX552" s="31"/>
      <c r="BY552" s="31"/>
      <c r="BZ552" s="31"/>
      <c r="CA552" s="31"/>
      <c r="CB552" s="31"/>
      <c r="CC552" s="31"/>
      <c r="CD552" s="42"/>
      <c r="CE552" s="42"/>
      <c r="CF552" s="42"/>
      <c r="CG552" s="42"/>
      <c r="CH552" s="42"/>
      <c r="CI552" s="42"/>
      <c r="CJ552" s="42"/>
      <c r="CK552" s="42"/>
      <c r="CL552" s="42"/>
    </row>
    <row r="553" ht="16.5" customHeight="1">
      <c r="A553" s="23"/>
      <c r="B553" s="23"/>
      <c r="C553" s="23"/>
      <c r="D553" s="23"/>
      <c r="E553" s="23"/>
      <c r="F553" s="23"/>
      <c r="G553" s="23"/>
      <c r="H553" s="23"/>
      <c r="I553" s="23"/>
      <c r="J553" s="24"/>
      <c r="K553" s="24"/>
      <c r="L553" s="24"/>
      <c r="M553" s="24"/>
      <c r="N553" s="24"/>
      <c r="O553" s="24"/>
      <c r="P553" s="24"/>
      <c r="Q553" s="24"/>
      <c r="R553" s="24"/>
      <c r="S553" s="49"/>
      <c r="T553" s="49"/>
      <c r="U553" s="49"/>
      <c r="V553" s="49"/>
      <c r="W553" s="49"/>
      <c r="X553" s="49"/>
      <c r="Y553" s="49"/>
      <c r="Z553" s="49"/>
      <c r="AA553" s="49"/>
      <c r="AB553" s="50"/>
      <c r="AC553" s="50"/>
      <c r="AD553" s="50"/>
      <c r="AE553" s="50"/>
      <c r="AF553" s="50"/>
      <c r="AG553" s="50"/>
      <c r="AH553" s="50"/>
      <c r="AI553" s="50"/>
      <c r="AJ553" s="50"/>
      <c r="AK553" s="27"/>
      <c r="AL553" s="27"/>
      <c r="AM553" s="27"/>
      <c r="AN553" s="27"/>
      <c r="AO553" s="27"/>
      <c r="AP553" s="27"/>
      <c r="AQ553" s="27"/>
      <c r="AR553" s="27"/>
      <c r="AS553" s="27"/>
      <c r="AT553" s="28"/>
      <c r="AU553" s="28"/>
      <c r="AV553" s="28"/>
      <c r="AW553" s="28"/>
      <c r="AX553" s="28"/>
      <c r="AY553" s="28"/>
      <c r="AZ553" s="28"/>
      <c r="BA553" s="28"/>
      <c r="BB553" s="28"/>
      <c r="BC553" s="29"/>
      <c r="BD553" s="29"/>
      <c r="BE553" s="29"/>
      <c r="BF553" s="29"/>
      <c r="BG553" s="29"/>
      <c r="BH553" s="29"/>
      <c r="BI553" s="29"/>
      <c r="BJ553" s="29"/>
      <c r="BK553" s="29"/>
      <c r="BL553" s="30"/>
      <c r="BM553" s="30"/>
      <c r="BN553" s="30"/>
      <c r="BO553" s="30"/>
      <c r="BP553" s="30"/>
      <c r="BQ553" s="30"/>
      <c r="BR553" s="30"/>
      <c r="BS553" s="30"/>
      <c r="BT553" s="30"/>
      <c r="BU553" s="31"/>
      <c r="BV553" s="31"/>
      <c r="BW553" s="31"/>
      <c r="BX553" s="31"/>
      <c r="BY553" s="31"/>
      <c r="BZ553" s="31"/>
      <c r="CA553" s="31"/>
      <c r="CB553" s="31"/>
      <c r="CC553" s="31"/>
      <c r="CD553" s="42"/>
      <c r="CE553" s="42"/>
      <c r="CF553" s="42"/>
      <c r="CG553" s="42"/>
      <c r="CH553" s="42"/>
      <c r="CI553" s="42"/>
      <c r="CJ553" s="42"/>
      <c r="CK553" s="42"/>
      <c r="CL553" s="42"/>
    </row>
    <row r="554" ht="16.5" customHeight="1">
      <c r="A554" s="23"/>
      <c r="B554" s="23"/>
      <c r="C554" s="23"/>
      <c r="D554" s="23"/>
      <c r="E554" s="23"/>
      <c r="F554" s="23"/>
      <c r="G554" s="23"/>
      <c r="H554" s="23"/>
      <c r="I554" s="23"/>
      <c r="J554" s="24"/>
      <c r="K554" s="24"/>
      <c r="L554" s="24"/>
      <c r="M554" s="24"/>
      <c r="N554" s="24"/>
      <c r="O554" s="24"/>
      <c r="P554" s="24"/>
      <c r="Q554" s="24"/>
      <c r="R554" s="24"/>
      <c r="S554" s="49"/>
      <c r="T554" s="49"/>
      <c r="U554" s="49"/>
      <c r="V554" s="49"/>
      <c r="W554" s="49"/>
      <c r="X554" s="49"/>
      <c r="Y554" s="49"/>
      <c r="Z554" s="49"/>
      <c r="AA554" s="49"/>
      <c r="AB554" s="50"/>
      <c r="AC554" s="50"/>
      <c r="AD554" s="50"/>
      <c r="AE554" s="50"/>
      <c r="AF554" s="50"/>
      <c r="AG554" s="50"/>
      <c r="AH554" s="50"/>
      <c r="AI554" s="50"/>
      <c r="AJ554" s="50"/>
      <c r="AK554" s="27"/>
      <c r="AL554" s="27"/>
      <c r="AM554" s="27"/>
      <c r="AN554" s="27"/>
      <c r="AO554" s="27"/>
      <c r="AP554" s="27"/>
      <c r="AQ554" s="27"/>
      <c r="AR554" s="27"/>
      <c r="AS554" s="27"/>
      <c r="AT554" s="28"/>
      <c r="AU554" s="28"/>
      <c r="AV554" s="28"/>
      <c r="AW554" s="28"/>
      <c r="AX554" s="28"/>
      <c r="AY554" s="28"/>
      <c r="AZ554" s="28"/>
      <c r="BA554" s="28"/>
      <c r="BB554" s="28"/>
      <c r="BC554" s="29"/>
      <c r="BD554" s="29"/>
      <c r="BE554" s="29"/>
      <c r="BF554" s="29"/>
      <c r="BG554" s="29"/>
      <c r="BH554" s="29"/>
      <c r="BI554" s="29"/>
      <c r="BJ554" s="29"/>
      <c r="BK554" s="29"/>
      <c r="BL554" s="30"/>
      <c r="BM554" s="30"/>
      <c r="BN554" s="30"/>
      <c r="BO554" s="30"/>
      <c r="BP554" s="30"/>
      <c r="BQ554" s="30"/>
      <c r="BR554" s="30"/>
      <c r="BS554" s="30"/>
      <c r="BT554" s="30"/>
      <c r="BU554" s="31"/>
      <c r="BV554" s="31"/>
      <c r="BW554" s="31"/>
      <c r="BX554" s="31"/>
      <c r="BY554" s="31"/>
      <c r="BZ554" s="31"/>
      <c r="CA554" s="31"/>
      <c r="CB554" s="31"/>
      <c r="CC554" s="31"/>
      <c r="CD554" s="42"/>
      <c r="CE554" s="42"/>
      <c r="CF554" s="42"/>
      <c r="CG554" s="42"/>
      <c r="CH554" s="42"/>
      <c r="CI554" s="42"/>
      <c r="CJ554" s="42"/>
      <c r="CK554" s="42"/>
      <c r="CL554" s="42"/>
    </row>
    <row r="555" ht="16.5" customHeight="1">
      <c r="A555" s="23"/>
      <c r="B555" s="23"/>
      <c r="C555" s="23"/>
      <c r="D555" s="23"/>
      <c r="E555" s="23"/>
      <c r="F555" s="23"/>
      <c r="G555" s="23"/>
      <c r="H555" s="23"/>
      <c r="I555" s="23"/>
      <c r="J555" s="24"/>
      <c r="K555" s="24"/>
      <c r="L555" s="24"/>
      <c r="M555" s="24"/>
      <c r="N555" s="24"/>
      <c r="O555" s="24"/>
      <c r="P555" s="24"/>
      <c r="Q555" s="24"/>
      <c r="R555" s="24"/>
      <c r="S555" s="49"/>
      <c r="T555" s="49"/>
      <c r="U555" s="49"/>
      <c r="V555" s="49"/>
      <c r="W555" s="49"/>
      <c r="X555" s="49"/>
      <c r="Y555" s="49"/>
      <c r="Z555" s="49"/>
      <c r="AA555" s="49"/>
      <c r="AB555" s="50"/>
      <c r="AC555" s="50"/>
      <c r="AD555" s="50"/>
      <c r="AE555" s="50"/>
      <c r="AF555" s="50"/>
      <c r="AG555" s="50"/>
      <c r="AH555" s="50"/>
      <c r="AI555" s="50"/>
      <c r="AJ555" s="50"/>
      <c r="AK555" s="27"/>
      <c r="AL555" s="27"/>
      <c r="AM555" s="27"/>
      <c r="AN555" s="27"/>
      <c r="AO555" s="27"/>
      <c r="AP555" s="27"/>
      <c r="AQ555" s="27"/>
      <c r="AR555" s="27"/>
      <c r="AS555" s="27"/>
      <c r="AT555" s="28"/>
      <c r="AU555" s="28"/>
      <c r="AV555" s="28"/>
      <c r="AW555" s="28"/>
      <c r="AX555" s="28"/>
      <c r="AY555" s="28"/>
      <c r="AZ555" s="28"/>
      <c r="BA555" s="28"/>
      <c r="BB555" s="28"/>
      <c r="BC555" s="29"/>
      <c r="BD555" s="29"/>
      <c r="BE555" s="29"/>
      <c r="BF555" s="29"/>
      <c r="BG555" s="29"/>
      <c r="BH555" s="29"/>
      <c r="BI555" s="29"/>
      <c r="BJ555" s="29"/>
      <c r="BK555" s="29"/>
      <c r="BL555" s="30"/>
      <c r="BM555" s="30"/>
      <c r="BN555" s="30"/>
      <c r="BO555" s="30"/>
      <c r="BP555" s="30"/>
      <c r="BQ555" s="30"/>
      <c r="BR555" s="30"/>
      <c r="BS555" s="30"/>
      <c r="BT555" s="30"/>
      <c r="BU555" s="31"/>
      <c r="BV555" s="31"/>
      <c r="BW555" s="31"/>
      <c r="BX555" s="31"/>
      <c r="BY555" s="31"/>
      <c r="BZ555" s="31"/>
      <c r="CA555" s="31"/>
      <c r="CB555" s="31"/>
      <c r="CC555" s="31"/>
      <c r="CD555" s="42"/>
      <c r="CE555" s="42"/>
      <c r="CF555" s="42"/>
      <c r="CG555" s="42"/>
      <c r="CH555" s="42"/>
      <c r="CI555" s="42"/>
      <c r="CJ555" s="42"/>
      <c r="CK555" s="42"/>
      <c r="CL555" s="42"/>
    </row>
    <row r="556" ht="16.5" customHeight="1">
      <c r="A556" s="23"/>
      <c r="B556" s="23"/>
      <c r="C556" s="23"/>
      <c r="D556" s="23"/>
      <c r="E556" s="23"/>
      <c r="F556" s="23"/>
      <c r="G556" s="23"/>
      <c r="H556" s="23"/>
      <c r="I556" s="23"/>
      <c r="J556" s="24"/>
      <c r="K556" s="24"/>
      <c r="L556" s="24"/>
      <c r="M556" s="24"/>
      <c r="N556" s="24"/>
      <c r="O556" s="24"/>
      <c r="P556" s="24"/>
      <c r="Q556" s="24"/>
      <c r="R556" s="24"/>
      <c r="S556" s="49"/>
      <c r="T556" s="49"/>
      <c r="U556" s="49"/>
      <c r="V556" s="49"/>
      <c r="W556" s="49"/>
      <c r="X556" s="49"/>
      <c r="Y556" s="49"/>
      <c r="Z556" s="49"/>
      <c r="AA556" s="49"/>
      <c r="AB556" s="50"/>
      <c r="AC556" s="50"/>
      <c r="AD556" s="50"/>
      <c r="AE556" s="50"/>
      <c r="AF556" s="50"/>
      <c r="AG556" s="50"/>
      <c r="AH556" s="50"/>
      <c r="AI556" s="50"/>
      <c r="AJ556" s="50"/>
      <c r="AK556" s="27"/>
      <c r="AL556" s="27"/>
      <c r="AM556" s="27"/>
      <c r="AN556" s="27"/>
      <c r="AO556" s="27"/>
      <c r="AP556" s="27"/>
      <c r="AQ556" s="27"/>
      <c r="AR556" s="27"/>
      <c r="AS556" s="27"/>
      <c r="AT556" s="28"/>
      <c r="AU556" s="28"/>
      <c r="AV556" s="28"/>
      <c r="AW556" s="28"/>
      <c r="AX556" s="28"/>
      <c r="AY556" s="28"/>
      <c r="AZ556" s="28"/>
      <c r="BA556" s="28"/>
      <c r="BB556" s="28"/>
      <c r="BC556" s="29"/>
      <c r="BD556" s="29"/>
      <c r="BE556" s="29"/>
      <c r="BF556" s="29"/>
      <c r="BG556" s="29"/>
      <c r="BH556" s="29"/>
      <c r="BI556" s="29"/>
      <c r="BJ556" s="29"/>
      <c r="BK556" s="29"/>
      <c r="BL556" s="30"/>
      <c r="BM556" s="30"/>
      <c r="BN556" s="30"/>
      <c r="BO556" s="30"/>
      <c r="BP556" s="30"/>
      <c r="BQ556" s="30"/>
      <c r="BR556" s="30"/>
      <c r="BS556" s="30"/>
      <c r="BT556" s="30"/>
      <c r="BU556" s="31"/>
      <c r="BV556" s="31"/>
      <c r="BW556" s="31"/>
      <c r="BX556" s="31"/>
      <c r="BY556" s="31"/>
      <c r="BZ556" s="31"/>
      <c r="CA556" s="31"/>
      <c r="CB556" s="31"/>
      <c r="CC556" s="31"/>
      <c r="CD556" s="42"/>
      <c r="CE556" s="42"/>
      <c r="CF556" s="42"/>
      <c r="CG556" s="42"/>
      <c r="CH556" s="42"/>
      <c r="CI556" s="42"/>
      <c r="CJ556" s="42"/>
      <c r="CK556" s="42"/>
      <c r="CL556" s="42"/>
    </row>
    <row r="557" ht="16.5" customHeight="1">
      <c r="A557" s="23"/>
      <c r="B557" s="23"/>
      <c r="C557" s="23"/>
      <c r="D557" s="23"/>
      <c r="E557" s="23"/>
      <c r="F557" s="23"/>
      <c r="G557" s="23"/>
      <c r="H557" s="23"/>
      <c r="I557" s="23"/>
      <c r="J557" s="24"/>
      <c r="K557" s="24"/>
      <c r="L557" s="24"/>
      <c r="M557" s="24"/>
      <c r="N557" s="24"/>
      <c r="O557" s="24"/>
      <c r="P557" s="24"/>
      <c r="Q557" s="24"/>
      <c r="R557" s="24"/>
      <c r="S557" s="49"/>
      <c r="T557" s="49"/>
      <c r="U557" s="49"/>
      <c r="V557" s="49"/>
      <c r="W557" s="49"/>
      <c r="X557" s="49"/>
      <c r="Y557" s="49"/>
      <c r="Z557" s="49"/>
      <c r="AA557" s="49"/>
      <c r="AB557" s="50"/>
      <c r="AC557" s="50"/>
      <c r="AD557" s="50"/>
      <c r="AE557" s="50"/>
      <c r="AF557" s="50"/>
      <c r="AG557" s="50"/>
      <c r="AH557" s="50"/>
      <c r="AI557" s="50"/>
      <c r="AJ557" s="50"/>
      <c r="AK557" s="27"/>
      <c r="AL557" s="27"/>
      <c r="AM557" s="27"/>
      <c r="AN557" s="27"/>
      <c r="AO557" s="27"/>
      <c r="AP557" s="27"/>
      <c r="AQ557" s="27"/>
      <c r="AR557" s="27"/>
      <c r="AS557" s="27"/>
      <c r="AT557" s="28"/>
      <c r="AU557" s="28"/>
      <c r="AV557" s="28"/>
      <c r="AW557" s="28"/>
      <c r="AX557" s="28"/>
      <c r="AY557" s="28"/>
      <c r="AZ557" s="28"/>
      <c r="BA557" s="28"/>
      <c r="BB557" s="28"/>
      <c r="BC557" s="29"/>
      <c r="BD557" s="29"/>
      <c r="BE557" s="29"/>
      <c r="BF557" s="29"/>
      <c r="BG557" s="29"/>
      <c r="BH557" s="29"/>
      <c r="BI557" s="29"/>
      <c r="BJ557" s="29"/>
      <c r="BK557" s="29"/>
      <c r="BL557" s="30"/>
      <c r="BM557" s="30"/>
      <c r="BN557" s="30"/>
      <c r="BO557" s="30"/>
      <c r="BP557" s="30"/>
      <c r="BQ557" s="30"/>
      <c r="BR557" s="30"/>
      <c r="BS557" s="30"/>
      <c r="BT557" s="30"/>
      <c r="BU557" s="31"/>
      <c r="BV557" s="31"/>
      <c r="BW557" s="31"/>
      <c r="BX557" s="31"/>
      <c r="BY557" s="31"/>
      <c r="BZ557" s="31"/>
      <c r="CA557" s="31"/>
      <c r="CB557" s="31"/>
      <c r="CC557" s="31"/>
      <c r="CD557" s="42"/>
      <c r="CE557" s="42"/>
      <c r="CF557" s="42"/>
      <c r="CG557" s="42"/>
      <c r="CH557" s="42"/>
      <c r="CI557" s="42"/>
      <c r="CJ557" s="42"/>
      <c r="CK557" s="42"/>
      <c r="CL557" s="42"/>
    </row>
    <row r="558" ht="16.5" customHeight="1">
      <c r="A558" s="23"/>
      <c r="B558" s="23"/>
      <c r="C558" s="23"/>
      <c r="D558" s="23"/>
      <c r="E558" s="23"/>
      <c r="F558" s="23"/>
      <c r="G558" s="23"/>
      <c r="H558" s="23"/>
      <c r="I558" s="23"/>
      <c r="J558" s="24"/>
      <c r="K558" s="24"/>
      <c r="L558" s="24"/>
      <c r="M558" s="24"/>
      <c r="N558" s="24"/>
      <c r="O558" s="24"/>
      <c r="P558" s="24"/>
      <c r="Q558" s="24"/>
      <c r="R558" s="24"/>
      <c r="S558" s="49"/>
      <c r="T558" s="49"/>
      <c r="U558" s="49"/>
      <c r="V558" s="49"/>
      <c r="W558" s="49"/>
      <c r="X558" s="49"/>
      <c r="Y558" s="49"/>
      <c r="Z558" s="49"/>
      <c r="AA558" s="49"/>
      <c r="AB558" s="50"/>
      <c r="AC558" s="50"/>
      <c r="AD558" s="50"/>
      <c r="AE558" s="50"/>
      <c r="AF558" s="50"/>
      <c r="AG558" s="50"/>
      <c r="AH558" s="50"/>
      <c r="AI558" s="50"/>
      <c r="AJ558" s="50"/>
      <c r="AK558" s="27"/>
      <c r="AL558" s="27"/>
      <c r="AM558" s="27"/>
      <c r="AN558" s="27"/>
      <c r="AO558" s="27"/>
      <c r="AP558" s="27"/>
      <c r="AQ558" s="27"/>
      <c r="AR558" s="27"/>
      <c r="AS558" s="27"/>
      <c r="AT558" s="28"/>
      <c r="AU558" s="28"/>
      <c r="AV558" s="28"/>
      <c r="AW558" s="28"/>
      <c r="AX558" s="28"/>
      <c r="AY558" s="28"/>
      <c r="AZ558" s="28"/>
      <c r="BA558" s="28"/>
      <c r="BB558" s="28"/>
      <c r="BC558" s="29"/>
      <c r="BD558" s="29"/>
      <c r="BE558" s="29"/>
      <c r="BF558" s="29"/>
      <c r="BG558" s="29"/>
      <c r="BH558" s="29"/>
      <c r="BI558" s="29"/>
      <c r="BJ558" s="29"/>
      <c r="BK558" s="29"/>
      <c r="BL558" s="30"/>
      <c r="BM558" s="30"/>
      <c r="BN558" s="30"/>
      <c r="BO558" s="30"/>
      <c r="BP558" s="30"/>
      <c r="BQ558" s="30"/>
      <c r="BR558" s="30"/>
      <c r="BS558" s="30"/>
      <c r="BT558" s="30"/>
      <c r="BU558" s="31"/>
      <c r="BV558" s="31"/>
      <c r="BW558" s="31"/>
      <c r="BX558" s="31"/>
      <c r="BY558" s="31"/>
      <c r="BZ558" s="31"/>
      <c r="CA558" s="31"/>
      <c r="CB558" s="31"/>
      <c r="CC558" s="31"/>
      <c r="CD558" s="42"/>
      <c r="CE558" s="42"/>
      <c r="CF558" s="42"/>
      <c r="CG558" s="42"/>
      <c r="CH558" s="42"/>
      <c r="CI558" s="42"/>
      <c r="CJ558" s="42"/>
      <c r="CK558" s="42"/>
      <c r="CL558" s="42"/>
    </row>
    <row r="559" ht="16.5" customHeight="1">
      <c r="A559" s="23"/>
      <c r="B559" s="23"/>
      <c r="C559" s="23"/>
      <c r="D559" s="23"/>
      <c r="E559" s="23"/>
      <c r="F559" s="23"/>
      <c r="G559" s="23"/>
      <c r="H559" s="23"/>
      <c r="I559" s="23"/>
      <c r="J559" s="24"/>
      <c r="K559" s="24"/>
      <c r="L559" s="24"/>
      <c r="M559" s="24"/>
      <c r="N559" s="24"/>
      <c r="O559" s="24"/>
      <c r="P559" s="24"/>
      <c r="Q559" s="24"/>
      <c r="R559" s="24"/>
      <c r="S559" s="49"/>
      <c r="T559" s="49"/>
      <c r="U559" s="49"/>
      <c r="V559" s="49"/>
      <c r="W559" s="49"/>
      <c r="X559" s="49"/>
      <c r="Y559" s="49"/>
      <c r="Z559" s="49"/>
      <c r="AA559" s="49"/>
      <c r="AB559" s="50"/>
      <c r="AC559" s="50"/>
      <c r="AD559" s="50"/>
      <c r="AE559" s="50"/>
      <c r="AF559" s="50"/>
      <c r="AG559" s="50"/>
      <c r="AH559" s="50"/>
      <c r="AI559" s="50"/>
      <c r="AJ559" s="50"/>
      <c r="AK559" s="27"/>
      <c r="AL559" s="27"/>
      <c r="AM559" s="27"/>
      <c r="AN559" s="27"/>
      <c r="AO559" s="27"/>
      <c r="AP559" s="27"/>
      <c r="AQ559" s="27"/>
      <c r="AR559" s="27"/>
      <c r="AS559" s="27"/>
      <c r="AT559" s="28"/>
      <c r="AU559" s="28"/>
      <c r="AV559" s="28"/>
      <c r="AW559" s="28"/>
      <c r="AX559" s="28"/>
      <c r="AY559" s="28"/>
      <c r="AZ559" s="28"/>
      <c r="BA559" s="28"/>
      <c r="BB559" s="28"/>
      <c r="BC559" s="29"/>
      <c r="BD559" s="29"/>
      <c r="BE559" s="29"/>
      <c r="BF559" s="29"/>
      <c r="BG559" s="29"/>
      <c r="BH559" s="29"/>
      <c r="BI559" s="29"/>
      <c r="BJ559" s="29"/>
      <c r="BK559" s="29"/>
      <c r="BL559" s="30"/>
      <c r="BM559" s="30"/>
      <c r="BN559" s="30"/>
      <c r="BO559" s="30"/>
      <c r="BP559" s="30"/>
      <c r="BQ559" s="30"/>
      <c r="BR559" s="30"/>
      <c r="BS559" s="30"/>
      <c r="BT559" s="30"/>
      <c r="BU559" s="31"/>
      <c r="BV559" s="31"/>
      <c r="BW559" s="31"/>
      <c r="BX559" s="31"/>
      <c r="BY559" s="31"/>
      <c r="BZ559" s="31"/>
      <c r="CA559" s="31"/>
      <c r="CB559" s="31"/>
      <c r="CC559" s="31"/>
      <c r="CD559" s="42"/>
      <c r="CE559" s="42"/>
      <c r="CF559" s="42"/>
      <c r="CG559" s="42"/>
      <c r="CH559" s="42"/>
      <c r="CI559" s="42"/>
      <c r="CJ559" s="42"/>
      <c r="CK559" s="42"/>
      <c r="CL559" s="42"/>
    </row>
    <row r="560" ht="16.5" customHeight="1">
      <c r="A560" s="23"/>
      <c r="B560" s="23"/>
      <c r="C560" s="23"/>
      <c r="D560" s="23"/>
      <c r="E560" s="23"/>
      <c r="F560" s="23"/>
      <c r="G560" s="23"/>
      <c r="H560" s="23"/>
      <c r="I560" s="23"/>
      <c r="J560" s="24"/>
      <c r="K560" s="24"/>
      <c r="L560" s="24"/>
      <c r="M560" s="24"/>
      <c r="N560" s="24"/>
      <c r="O560" s="24"/>
      <c r="P560" s="24"/>
      <c r="Q560" s="24"/>
      <c r="R560" s="24"/>
      <c r="S560" s="49"/>
      <c r="T560" s="49"/>
      <c r="U560" s="49"/>
      <c r="V560" s="49"/>
      <c r="W560" s="49"/>
      <c r="X560" s="49"/>
      <c r="Y560" s="49"/>
      <c r="Z560" s="49"/>
      <c r="AA560" s="49"/>
      <c r="AB560" s="50"/>
      <c r="AC560" s="50"/>
      <c r="AD560" s="50"/>
      <c r="AE560" s="50"/>
      <c r="AF560" s="50"/>
      <c r="AG560" s="50"/>
      <c r="AH560" s="50"/>
      <c r="AI560" s="50"/>
      <c r="AJ560" s="50"/>
      <c r="AK560" s="27"/>
      <c r="AL560" s="27"/>
      <c r="AM560" s="27"/>
      <c r="AN560" s="27"/>
      <c r="AO560" s="27"/>
      <c r="AP560" s="27"/>
      <c r="AQ560" s="27"/>
      <c r="AR560" s="27"/>
      <c r="AS560" s="27"/>
      <c r="AT560" s="28"/>
      <c r="AU560" s="28"/>
      <c r="AV560" s="28"/>
      <c r="AW560" s="28"/>
      <c r="AX560" s="28"/>
      <c r="AY560" s="28"/>
      <c r="AZ560" s="28"/>
      <c r="BA560" s="28"/>
      <c r="BB560" s="28"/>
      <c r="BC560" s="29"/>
      <c r="BD560" s="29"/>
      <c r="BE560" s="29"/>
      <c r="BF560" s="29"/>
      <c r="BG560" s="29"/>
      <c r="BH560" s="29"/>
      <c r="BI560" s="29"/>
      <c r="BJ560" s="29"/>
      <c r="BK560" s="29"/>
      <c r="BL560" s="30"/>
      <c r="BM560" s="30"/>
      <c r="BN560" s="30"/>
      <c r="BO560" s="30"/>
      <c r="BP560" s="30"/>
      <c r="BQ560" s="30"/>
      <c r="BR560" s="30"/>
      <c r="BS560" s="30"/>
      <c r="BT560" s="30"/>
      <c r="BU560" s="31"/>
      <c r="BV560" s="31"/>
      <c r="BW560" s="31"/>
      <c r="BX560" s="31"/>
      <c r="BY560" s="31"/>
      <c r="BZ560" s="31"/>
      <c r="CA560" s="31"/>
      <c r="CB560" s="31"/>
      <c r="CC560" s="31"/>
      <c r="CD560" s="42"/>
      <c r="CE560" s="42"/>
      <c r="CF560" s="42"/>
      <c r="CG560" s="42"/>
      <c r="CH560" s="42"/>
      <c r="CI560" s="42"/>
      <c r="CJ560" s="42"/>
      <c r="CK560" s="42"/>
      <c r="CL560" s="42"/>
    </row>
    <row r="561" ht="16.5" customHeight="1">
      <c r="A561" s="23"/>
      <c r="B561" s="23"/>
      <c r="C561" s="23"/>
      <c r="D561" s="23"/>
      <c r="E561" s="23"/>
      <c r="F561" s="23"/>
      <c r="G561" s="23"/>
      <c r="H561" s="23"/>
      <c r="I561" s="23"/>
      <c r="J561" s="24"/>
      <c r="K561" s="24"/>
      <c r="L561" s="24"/>
      <c r="M561" s="24"/>
      <c r="N561" s="24"/>
      <c r="O561" s="24"/>
      <c r="P561" s="24"/>
      <c r="Q561" s="24"/>
      <c r="R561" s="24"/>
      <c r="S561" s="49"/>
      <c r="T561" s="49"/>
      <c r="U561" s="49"/>
      <c r="V561" s="49"/>
      <c r="W561" s="49"/>
      <c r="X561" s="49"/>
      <c r="Y561" s="49"/>
      <c r="Z561" s="49"/>
      <c r="AA561" s="49"/>
      <c r="AB561" s="50"/>
      <c r="AC561" s="50"/>
      <c r="AD561" s="50"/>
      <c r="AE561" s="50"/>
      <c r="AF561" s="50"/>
      <c r="AG561" s="50"/>
      <c r="AH561" s="50"/>
      <c r="AI561" s="50"/>
      <c r="AJ561" s="50"/>
      <c r="AK561" s="27"/>
      <c r="AL561" s="27"/>
      <c r="AM561" s="27"/>
      <c r="AN561" s="27"/>
      <c r="AO561" s="27"/>
      <c r="AP561" s="27"/>
      <c r="AQ561" s="27"/>
      <c r="AR561" s="27"/>
      <c r="AS561" s="27"/>
      <c r="AT561" s="28"/>
      <c r="AU561" s="28"/>
      <c r="AV561" s="28"/>
      <c r="AW561" s="28"/>
      <c r="AX561" s="28"/>
      <c r="AY561" s="28"/>
      <c r="AZ561" s="28"/>
      <c r="BA561" s="28"/>
      <c r="BB561" s="28"/>
      <c r="BC561" s="29"/>
      <c r="BD561" s="29"/>
      <c r="BE561" s="29"/>
      <c r="BF561" s="29"/>
      <c r="BG561" s="29"/>
      <c r="BH561" s="29"/>
      <c r="BI561" s="29"/>
      <c r="BJ561" s="29"/>
      <c r="BK561" s="29"/>
      <c r="BL561" s="30"/>
      <c r="BM561" s="30"/>
      <c r="BN561" s="30"/>
      <c r="BO561" s="30"/>
      <c r="BP561" s="30"/>
      <c r="BQ561" s="30"/>
      <c r="BR561" s="30"/>
      <c r="BS561" s="30"/>
      <c r="BT561" s="30"/>
      <c r="BU561" s="31"/>
      <c r="BV561" s="31"/>
      <c r="BW561" s="31"/>
      <c r="BX561" s="31"/>
      <c r="BY561" s="31"/>
      <c r="BZ561" s="31"/>
      <c r="CA561" s="31"/>
      <c r="CB561" s="31"/>
      <c r="CC561" s="31"/>
      <c r="CD561" s="42"/>
      <c r="CE561" s="42"/>
      <c r="CF561" s="42"/>
      <c r="CG561" s="42"/>
      <c r="CH561" s="42"/>
      <c r="CI561" s="42"/>
      <c r="CJ561" s="42"/>
      <c r="CK561" s="42"/>
      <c r="CL561" s="42"/>
    </row>
    <row r="562" ht="16.5" customHeight="1">
      <c r="A562" s="23"/>
      <c r="B562" s="23"/>
      <c r="C562" s="23"/>
      <c r="D562" s="23"/>
      <c r="E562" s="23"/>
      <c r="F562" s="23"/>
      <c r="G562" s="23"/>
      <c r="H562" s="23"/>
      <c r="I562" s="23"/>
      <c r="J562" s="24"/>
      <c r="K562" s="24"/>
      <c r="L562" s="24"/>
      <c r="M562" s="24"/>
      <c r="N562" s="24"/>
      <c r="O562" s="24"/>
      <c r="P562" s="24"/>
      <c r="Q562" s="24"/>
      <c r="R562" s="24"/>
      <c r="S562" s="49"/>
      <c r="T562" s="49"/>
      <c r="U562" s="49"/>
      <c r="V562" s="49"/>
      <c r="W562" s="49"/>
      <c r="X562" s="49"/>
      <c r="Y562" s="49"/>
      <c r="Z562" s="49"/>
      <c r="AA562" s="49"/>
      <c r="AB562" s="50"/>
      <c r="AC562" s="50"/>
      <c r="AD562" s="50"/>
      <c r="AE562" s="50"/>
      <c r="AF562" s="50"/>
      <c r="AG562" s="50"/>
      <c r="AH562" s="50"/>
      <c r="AI562" s="50"/>
      <c r="AJ562" s="50"/>
      <c r="AK562" s="27"/>
      <c r="AL562" s="27"/>
      <c r="AM562" s="27"/>
      <c r="AN562" s="27"/>
      <c r="AO562" s="27"/>
      <c r="AP562" s="27"/>
      <c r="AQ562" s="27"/>
      <c r="AR562" s="27"/>
      <c r="AS562" s="27"/>
      <c r="AT562" s="28"/>
      <c r="AU562" s="28"/>
      <c r="AV562" s="28"/>
      <c r="AW562" s="28"/>
      <c r="AX562" s="28"/>
      <c r="AY562" s="28"/>
      <c r="AZ562" s="28"/>
      <c r="BA562" s="28"/>
      <c r="BB562" s="28"/>
      <c r="BC562" s="29"/>
      <c r="BD562" s="29"/>
      <c r="BE562" s="29"/>
      <c r="BF562" s="29"/>
      <c r="BG562" s="29"/>
      <c r="BH562" s="29"/>
      <c r="BI562" s="29"/>
      <c r="BJ562" s="29"/>
      <c r="BK562" s="29"/>
      <c r="BL562" s="30"/>
      <c r="BM562" s="30"/>
      <c r="BN562" s="30"/>
      <c r="BO562" s="30"/>
      <c r="BP562" s="30"/>
      <c r="BQ562" s="30"/>
      <c r="BR562" s="30"/>
      <c r="BS562" s="30"/>
      <c r="BT562" s="30"/>
      <c r="BU562" s="31"/>
      <c r="BV562" s="31"/>
      <c r="BW562" s="31"/>
      <c r="BX562" s="31"/>
      <c r="BY562" s="31"/>
      <c r="BZ562" s="31"/>
      <c r="CA562" s="31"/>
      <c r="CB562" s="31"/>
      <c r="CC562" s="31"/>
      <c r="CD562" s="42"/>
      <c r="CE562" s="42"/>
      <c r="CF562" s="42"/>
      <c r="CG562" s="42"/>
      <c r="CH562" s="42"/>
      <c r="CI562" s="42"/>
      <c r="CJ562" s="42"/>
      <c r="CK562" s="42"/>
      <c r="CL562" s="42"/>
    </row>
    <row r="563" ht="16.5" customHeight="1">
      <c r="A563" s="23"/>
      <c r="B563" s="23"/>
      <c r="C563" s="23"/>
      <c r="D563" s="23"/>
      <c r="E563" s="23"/>
      <c r="F563" s="23"/>
      <c r="G563" s="23"/>
      <c r="H563" s="23"/>
      <c r="I563" s="23"/>
      <c r="J563" s="24"/>
      <c r="K563" s="24"/>
      <c r="L563" s="24"/>
      <c r="M563" s="24"/>
      <c r="N563" s="24"/>
      <c r="O563" s="24"/>
      <c r="P563" s="24"/>
      <c r="Q563" s="24"/>
      <c r="R563" s="24"/>
      <c r="S563" s="49"/>
      <c r="T563" s="49"/>
      <c r="U563" s="49"/>
      <c r="V563" s="49"/>
      <c r="W563" s="49"/>
      <c r="X563" s="49"/>
      <c r="Y563" s="49"/>
      <c r="Z563" s="49"/>
      <c r="AA563" s="49"/>
      <c r="AB563" s="50"/>
      <c r="AC563" s="50"/>
      <c r="AD563" s="50"/>
      <c r="AE563" s="50"/>
      <c r="AF563" s="50"/>
      <c r="AG563" s="50"/>
      <c r="AH563" s="50"/>
      <c r="AI563" s="50"/>
      <c r="AJ563" s="50"/>
      <c r="AK563" s="27"/>
      <c r="AL563" s="27"/>
      <c r="AM563" s="27"/>
      <c r="AN563" s="27"/>
      <c r="AO563" s="27"/>
      <c r="AP563" s="27"/>
      <c r="AQ563" s="27"/>
      <c r="AR563" s="27"/>
      <c r="AS563" s="27"/>
      <c r="AT563" s="28"/>
      <c r="AU563" s="28"/>
      <c r="AV563" s="28"/>
      <c r="AW563" s="28"/>
      <c r="AX563" s="28"/>
      <c r="AY563" s="28"/>
      <c r="AZ563" s="28"/>
      <c r="BA563" s="28"/>
      <c r="BB563" s="28"/>
      <c r="BC563" s="29"/>
      <c r="BD563" s="29"/>
      <c r="BE563" s="29"/>
      <c r="BF563" s="29"/>
      <c r="BG563" s="29"/>
      <c r="BH563" s="29"/>
      <c r="BI563" s="29"/>
      <c r="BJ563" s="29"/>
      <c r="BK563" s="29"/>
      <c r="BL563" s="30"/>
      <c r="BM563" s="30"/>
      <c r="BN563" s="30"/>
      <c r="BO563" s="30"/>
      <c r="BP563" s="30"/>
      <c r="BQ563" s="30"/>
      <c r="BR563" s="30"/>
      <c r="BS563" s="30"/>
      <c r="BT563" s="30"/>
      <c r="BU563" s="31"/>
      <c r="BV563" s="31"/>
      <c r="BW563" s="31"/>
      <c r="BX563" s="31"/>
      <c r="BY563" s="31"/>
      <c r="BZ563" s="31"/>
      <c r="CA563" s="31"/>
      <c r="CB563" s="31"/>
      <c r="CC563" s="31"/>
      <c r="CD563" s="42"/>
      <c r="CE563" s="42"/>
      <c r="CF563" s="42"/>
      <c r="CG563" s="42"/>
      <c r="CH563" s="42"/>
      <c r="CI563" s="42"/>
      <c r="CJ563" s="42"/>
      <c r="CK563" s="42"/>
      <c r="CL563" s="42"/>
    </row>
    <row r="564" ht="16.5" customHeight="1">
      <c r="A564" s="23"/>
      <c r="B564" s="23"/>
      <c r="C564" s="23"/>
      <c r="D564" s="23"/>
      <c r="E564" s="23"/>
      <c r="F564" s="23"/>
      <c r="G564" s="23"/>
      <c r="H564" s="23"/>
      <c r="I564" s="23"/>
      <c r="J564" s="24"/>
      <c r="K564" s="24"/>
      <c r="L564" s="24"/>
      <c r="M564" s="24"/>
      <c r="N564" s="24"/>
      <c r="O564" s="24"/>
      <c r="P564" s="24"/>
      <c r="Q564" s="24"/>
      <c r="R564" s="24"/>
      <c r="S564" s="49"/>
      <c r="T564" s="49"/>
      <c r="U564" s="49"/>
      <c r="V564" s="49"/>
      <c r="W564" s="49"/>
      <c r="X564" s="49"/>
      <c r="Y564" s="49"/>
      <c r="Z564" s="49"/>
      <c r="AA564" s="49"/>
      <c r="AB564" s="50"/>
      <c r="AC564" s="50"/>
      <c r="AD564" s="50"/>
      <c r="AE564" s="50"/>
      <c r="AF564" s="50"/>
      <c r="AG564" s="50"/>
      <c r="AH564" s="50"/>
      <c r="AI564" s="50"/>
      <c r="AJ564" s="50"/>
      <c r="AK564" s="27"/>
      <c r="AL564" s="27"/>
      <c r="AM564" s="27"/>
      <c r="AN564" s="27"/>
      <c r="AO564" s="27"/>
      <c r="AP564" s="27"/>
      <c r="AQ564" s="27"/>
      <c r="AR564" s="27"/>
      <c r="AS564" s="27"/>
      <c r="AT564" s="28"/>
      <c r="AU564" s="28"/>
      <c r="AV564" s="28"/>
      <c r="AW564" s="28"/>
      <c r="AX564" s="28"/>
      <c r="AY564" s="28"/>
      <c r="AZ564" s="28"/>
      <c r="BA564" s="28"/>
      <c r="BB564" s="28"/>
      <c r="BC564" s="29"/>
      <c r="BD564" s="29"/>
      <c r="BE564" s="29"/>
      <c r="BF564" s="29"/>
      <c r="BG564" s="29"/>
      <c r="BH564" s="29"/>
      <c r="BI564" s="29"/>
      <c r="BJ564" s="29"/>
      <c r="BK564" s="29"/>
      <c r="BL564" s="30"/>
      <c r="BM564" s="30"/>
      <c r="BN564" s="30"/>
      <c r="BO564" s="30"/>
      <c r="BP564" s="30"/>
      <c r="BQ564" s="30"/>
      <c r="BR564" s="30"/>
      <c r="BS564" s="30"/>
      <c r="BT564" s="30"/>
      <c r="BU564" s="31"/>
      <c r="BV564" s="31"/>
      <c r="BW564" s="31"/>
      <c r="BX564" s="31"/>
      <c r="BY564" s="31"/>
      <c r="BZ564" s="31"/>
      <c r="CA564" s="31"/>
      <c r="CB564" s="31"/>
      <c r="CC564" s="31"/>
      <c r="CD564" s="42"/>
      <c r="CE564" s="42"/>
      <c r="CF564" s="42"/>
      <c r="CG564" s="42"/>
      <c r="CH564" s="42"/>
      <c r="CI564" s="42"/>
      <c r="CJ564" s="42"/>
      <c r="CK564" s="42"/>
      <c r="CL564" s="42"/>
    </row>
    <row r="565" ht="16.5" customHeight="1">
      <c r="A565" s="23"/>
      <c r="B565" s="23"/>
      <c r="C565" s="23"/>
      <c r="D565" s="23"/>
      <c r="E565" s="23"/>
      <c r="F565" s="23"/>
      <c r="G565" s="23"/>
      <c r="H565" s="23"/>
      <c r="I565" s="23"/>
      <c r="J565" s="24"/>
      <c r="K565" s="24"/>
      <c r="L565" s="24"/>
      <c r="M565" s="24"/>
      <c r="N565" s="24"/>
      <c r="O565" s="24"/>
      <c r="P565" s="24"/>
      <c r="Q565" s="24"/>
      <c r="R565" s="24"/>
      <c r="S565" s="49"/>
      <c r="T565" s="49"/>
      <c r="U565" s="49"/>
      <c r="V565" s="49"/>
      <c r="W565" s="49"/>
      <c r="X565" s="49"/>
      <c r="Y565" s="49"/>
      <c r="Z565" s="49"/>
      <c r="AA565" s="49"/>
      <c r="AB565" s="50"/>
      <c r="AC565" s="50"/>
      <c r="AD565" s="50"/>
      <c r="AE565" s="50"/>
      <c r="AF565" s="50"/>
      <c r="AG565" s="50"/>
      <c r="AH565" s="50"/>
      <c r="AI565" s="50"/>
      <c r="AJ565" s="50"/>
      <c r="AK565" s="27"/>
      <c r="AL565" s="27"/>
      <c r="AM565" s="27"/>
      <c r="AN565" s="27"/>
      <c r="AO565" s="27"/>
      <c r="AP565" s="27"/>
      <c r="AQ565" s="27"/>
      <c r="AR565" s="27"/>
      <c r="AS565" s="27"/>
      <c r="AT565" s="28"/>
      <c r="AU565" s="28"/>
      <c r="AV565" s="28"/>
      <c r="AW565" s="28"/>
      <c r="AX565" s="28"/>
      <c r="AY565" s="28"/>
      <c r="AZ565" s="28"/>
      <c r="BA565" s="28"/>
      <c r="BB565" s="28"/>
      <c r="BC565" s="29"/>
      <c r="BD565" s="29"/>
      <c r="BE565" s="29"/>
      <c r="BF565" s="29"/>
      <c r="BG565" s="29"/>
      <c r="BH565" s="29"/>
      <c r="BI565" s="29"/>
      <c r="BJ565" s="29"/>
      <c r="BK565" s="29"/>
      <c r="BL565" s="30"/>
      <c r="BM565" s="30"/>
      <c r="BN565" s="30"/>
      <c r="BO565" s="30"/>
      <c r="BP565" s="30"/>
      <c r="BQ565" s="30"/>
      <c r="BR565" s="30"/>
      <c r="BS565" s="30"/>
      <c r="BT565" s="30"/>
      <c r="BU565" s="31"/>
      <c r="BV565" s="31"/>
      <c r="BW565" s="31"/>
      <c r="BX565" s="31"/>
      <c r="BY565" s="31"/>
      <c r="BZ565" s="31"/>
      <c r="CA565" s="31"/>
      <c r="CB565" s="31"/>
      <c r="CC565" s="31"/>
      <c r="CD565" s="42"/>
      <c r="CE565" s="42"/>
      <c r="CF565" s="42"/>
      <c r="CG565" s="42"/>
      <c r="CH565" s="42"/>
      <c r="CI565" s="42"/>
      <c r="CJ565" s="42"/>
      <c r="CK565" s="42"/>
      <c r="CL565" s="42"/>
    </row>
    <row r="566" ht="16.5" customHeight="1">
      <c r="A566" s="23"/>
      <c r="B566" s="23"/>
      <c r="C566" s="23"/>
      <c r="D566" s="23"/>
      <c r="E566" s="23"/>
      <c r="F566" s="23"/>
      <c r="G566" s="23"/>
      <c r="H566" s="23"/>
      <c r="I566" s="23"/>
      <c r="J566" s="24"/>
      <c r="K566" s="24"/>
      <c r="L566" s="24"/>
      <c r="M566" s="24"/>
      <c r="N566" s="24"/>
      <c r="O566" s="24"/>
      <c r="P566" s="24"/>
      <c r="Q566" s="24"/>
      <c r="R566" s="24"/>
      <c r="S566" s="49"/>
      <c r="T566" s="49"/>
      <c r="U566" s="49"/>
      <c r="V566" s="49"/>
      <c r="W566" s="49"/>
      <c r="X566" s="49"/>
      <c r="Y566" s="49"/>
      <c r="Z566" s="49"/>
      <c r="AA566" s="49"/>
      <c r="AB566" s="50"/>
      <c r="AC566" s="50"/>
      <c r="AD566" s="50"/>
      <c r="AE566" s="50"/>
      <c r="AF566" s="50"/>
      <c r="AG566" s="50"/>
      <c r="AH566" s="50"/>
      <c r="AI566" s="50"/>
      <c r="AJ566" s="50"/>
      <c r="AK566" s="27"/>
      <c r="AL566" s="27"/>
      <c r="AM566" s="27"/>
      <c r="AN566" s="27"/>
      <c r="AO566" s="27"/>
      <c r="AP566" s="27"/>
      <c r="AQ566" s="27"/>
      <c r="AR566" s="27"/>
      <c r="AS566" s="27"/>
      <c r="AT566" s="28"/>
      <c r="AU566" s="28"/>
      <c r="AV566" s="28"/>
      <c r="AW566" s="28"/>
      <c r="AX566" s="28"/>
      <c r="AY566" s="28"/>
      <c r="AZ566" s="28"/>
      <c r="BA566" s="28"/>
      <c r="BB566" s="28"/>
      <c r="BC566" s="29"/>
      <c r="BD566" s="29"/>
      <c r="BE566" s="29"/>
      <c r="BF566" s="29"/>
      <c r="BG566" s="29"/>
      <c r="BH566" s="29"/>
      <c r="BI566" s="29"/>
      <c r="BJ566" s="29"/>
      <c r="BK566" s="29"/>
      <c r="BL566" s="30"/>
      <c r="BM566" s="30"/>
      <c r="BN566" s="30"/>
      <c r="BO566" s="30"/>
      <c r="BP566" s="30"/>
      <c r="BQ566" s="30"/>
      <c r="BR566" s="30"/>
      <c r="BS566" s="30"/>
      <c r="BT566" s="30"/>
      <c r="BU566" s="31"/>
      <c r="BV566" s="31"/>
      <c r="BW566" s="31"/>
      <c r="BX566" s="31"/>
      <c r="BY566" s="31"/>
      <c r="BZ566" s="31"/>
      <c r="CA566" s="31"/>
      <c r="CB566" s="31"/>
      <c r="CC566" s="31"/>
      <c r="CD566" s="42"/>
      <c r="CE566" s="42"/>
      <c r="CF566" s="42"/>
      <c r="CG566" s="42"/>
      <c r="CH566" s="42"/>
      <c r="CI566" s="42"/>
      <c r="CJ566" s="42"/>
      <c r="CK566" s="42"/>
      <c r="CL566" s="42"/>
    </row>
    <row r="567" ht="16.5" customHeight="1">
      <c r="A567" s="23"/>
      <c r="B567" s="23"/>
      <c r="C567" s="23"/>
      <c r="D567" s="23"/>
      <c r="E567" s="23"/>
      <c r="F567" s="23"/>
      <c r="G567" s="23"/>
      <c r="H567" s="23"/>
      <c r="I567" s="23"/>
      <c r="J567" s="24"/>
      <c r="K567" s="24"/>
      <c r="L567" s="24"/>
      <c r="M567" s="24"/>
      <c r="N567" s="24"/>
      <c r="O567" s="24"/>
      <c r="P567" s="24"/>
      <c r="Q567" s="24"/>
      <c r="R567" s="24"/>
      <c r="S567" s="49"/>
      <c r="T567" s="49"/>
      <c r="U567" s="49"/>
      <c r="V567" s="49"/>
      <c r="W567" s="49"/>
      <c r="X567" s="49"/>
      <c r="Y567" s="49"/>
      <c r="Z567" s="49"/>
      <c r="AA567" s="49"/>
      <c r="AB567" s="50"/>
      <c r="AC567" s="50"/>
      <c r="AD567" s="50"/>
      <c r="AE567" s="50"/>
      <c r="AF567" s="50"/>
      <c r="AG567" s="50"/>
      <c r="AH567" s="50"/>
      <c r="AI567" s="50"/>
      <c r="AJ567" s="50"/>
      <c r="AK567" s="27"/>
      <c r="AL567" s="27"/>
      <c r="AM567" s="27"/>
      <c r="AN567" s="27"/>
      <c r="AO567" s="27"/>
      <c r="AP567" s="27"/>
      <c r="AQ567" s="27"/>
      <c r="AR567" s="27"/>
      <c r="AS567" s="27"/>
      <c r="AT567" s="28"/>
      <c r="AU567" s="28"/>
      <c r="AV567" s="28"/>
      <c r="AW567" s="28"/>
      <c r="AX567" s="28"/>
      <c r="AY567" s="28"/>
      <c r="AZ567" s="28"/>
      <c r="BA567" s="28"/>
      <c r="BB567" s="28"/>
      <c r="BC567" s="29"/>
      <c r="BD567" s="29"/>
      <c r="BE567" s="29"/>
      <c r="BF567" s="29"/>
      <c r="BG567" s="29"/>
      <c r="BH567" s="29"/>
      <c r="BI567" s="29"/>
      <c r="BJ567" s="29"/>
      <c r="BK567" s="29"/>
      <c r="BL567" s="30"/>
      <c r="BM567" s="30"/>
      <c r="BN567" s="30"/>
      <c r="BO567" s="30"/>
      <c r="BP567" s="30"/>
      <c r="BQ567" s="30"/>
      <c r="BR567" s="30"/>
      <c r="BS567" s="30"/>
      <c r="BT567" s="30"/>
      <c r="BU567" s="31"/>
      <c r="BV567" s="31"/>
      <c r="BW567" s="31"/>
      <c r="BX567" s="31"/>
      <c r="BY567" s="31"/>
      <c r="BZ567" s="31"/>
      <c r="CA567" s="31"/>
      <c r="CB567" s="31"/>
      <c r="CC567" s="31"/>
      <c r="CD567" s="42"/>
      <c r="CE567" s="42"/>
      <c r="CF567" s="42"/>
      <c r="CG567" s="42"/>
      <c r="CH567" s="42"/>
      <c r="CI567" s="42"/>
      <c r="CJ567" s="42"/>
      <c r="CK567" s="42"/>
      <c r="CL567" s="42"/>
    </row>
    <row r="568" ht="16.5" customHeight="1">
      <c r="A568" s="23"/>
      <c r="B568" s="23"/>
      <c r="C568" s="23"/>
      <c r="D568" s="23"/>
      <c r="E568" s="23"/>
      <c r="F568" s="23"/>
      <c r="G568" s="23"/>
      <c r="H568" s="23"/>
      <c r="I568" s="23"/>
      <c r="J568" s="24"/>
      <c r="K568" s="24"/>
      <c r="L568" s="24"/>
      <c r="M568" s="24"/>
      <c r="N568" s="24"/>
      <c r="O568" s="24"/>
      <c r="P568" s="24"/>
      <c r="Q568" s="24"/>
      <c r="R568" s="24"/>
      <c r="S568" s="49"/>
      <c r="T568" s="49"/>
      <c r="U568" s="49"/>
      <c r="V568" s="49"/>
      <c r="W568" s="49"/>
      <c r="X568" s="49"/>
      <c r="Y568" s="49"/>
      <c r="Z568" s="49"/>
      <c r="AA568" s="49"/>
      <c r="AB568" s="50"/>
      <c r="AC568" s="50"/>
      <c r="AD568" s="50"/>
      <c r="AE568" s="50"/>
      <c r="AF568" s="50"/>
      <c r="AG568" s="50"/>
      <c r="AH568" s="50"/>
      <c r="AI568" s="50"/>
      <c r="AJ568" s="50"/>
      <c r="AK568" s="27"/>
      <c r="AL568" s="27"/>
      <c r="AM568" s="27"/>
      <c r="AN568" s="27"/>
      <c r="AO568" s="27"/>
      <c r="AP568" s="27"/>
      <c r="AQ568" s="27"/>
      <c r="AR568" s="27"/>
      <c r="AS568" s="27"/>
      <c r="AT568" s="28"/>
      <c r="AU568" s="28"/>
      <c r="AV568" s="28"/>
      <c r="AW568" s="28"/>
      <c r="AX568" s="28"/>
      <c r="AY568" s="28"/>
      <c r="AZ568" s="28"/>
      <c r="BA568" s="28"/>
      <c r="BB568" s="28"/>
      <c r="BC568" s="29"/>
      <c r="BD568" s="29"/>
      <c r="BE568" s="29"/>
      <c r="BF568" s="29"/>
      <c r="BG568" s="29"/>
      <c r="BH568" s="29"/>
      <c r="BI568" s="29"/>
      <c r="BJ568" s="29"/>
      <c r="BK568" s="29"/>
      <c r="BL568" s="30"/>
      <c r="BM568" s="30"/>
      <c r="BN568" s="30"/>
      <c r="BO568" s="30"/>
      <c r="BP568" s="30"/>
      <c r="BQ568" s="30"/>
      <c r="BR568" s="30"/>
      <c r="BS568" s="30"/>
      <c r="BT568" s="30"/>
      <c r="BU568" s="31"/>
      <c r="BV568" s="31"/>
      <c r="BW568" s="31"/>
      <c r="BX568" s="31"/>
      <c r="BY568" s="31"/>
      <c r="BZ568" s="31"/>
      <c r="CA568" s="31"/>
      <c r="CB568" s="31"/>
      <c r="CC568" s="31"/>
      <c r="CD568" s="42"/>
      <c r="CE568" s="42"/>
      <c r="CF568" s="42"/>
      <c r="CG568" s="42"/>
      <c r="CH568" s="42"/>
      <c r="CI568" s="42"/>
      <c r="CJ568" s="42"/>
      <c r="CK568" s="42"/>
      <c r="CL568" s="42"/>
    </row>
    <row r="569" ht="16.5" customHeight="1">
      <c r="A569" s="23"/>
      <c r="B569" s="23"/>
      <c r="C569" s="23"/>
      <c r="D569" s="23"/>
      <c r="E569" s="23"/>
      <c r="F569" s="23"/>
      <c r="G569" s="23"/>
      <c r="H569" s="23"/>
      <c r="I569" s="23"/>
      <c r="J569" s="24"/>
      <c r="K569" s="24"/>
      <c r="L569" s="24"/>
      <c r="M569" s="24"/>
      <c r="N569" s="24"/>
      <c r="O569" s="24"/>
      <c r="P569" s="24"/>
      <c r="Q569" s="24"/>
      <c r="R569" s="24"/>
      <c r="S569" s="49"/>
      <c r="T569" s="49"/>
      <c r="U569" s="49"/>
      <c r="V569" s="49"/>
      <c r="W569" s="49"/>
      <c r="X569" s="49"/>
      <c r="Y569" s="49"/>
      <c r="Z569" s="49"/>
      <c r="AA569" s="49"/>
      <c r="AB569" s="50"/>
      <c r="AC569" s="50"/>
      <c r="AD569" s="50"/>
      <c r="AE569" s="50"/>
      <c r="AF569" s="50"/>
      <c r="AG569" s="50"/>
      <c r="AH569" s="50"/>
      <c r="AI569" s="50"/>
      <c r="AJ569" s="50"/>
      <c r="AK569" s="27"/>
      <c r="AL569" s="27"/>
      <c r="AM569" s="27"/>
      <c r="AN569" s="27"/>
      <c r="AO569" s="27"/>
      <c r="AP569" s="27"/>
      <c r="AQ569" s="27"/>
      <c r="AR569" s="27"/>
      <c r="AS569" s="27"/>
      <c r="AT569" s="28"/>
      <c r="AU569" s="28"/>
      <c r="AV569" s="28"/>
      <c r="AW569" s="28"/>
      <c r="AX569" s="28"/>
      <c r="AY569" s="28"/>
      <c r="AZ569" s="28"/>
      <c r="BA569" s="28"/>
      <c r="BB569" s="28"/>
      <c r="BC569" s="29"/>
      <c r="BD569" s="29"/>
      <c r="BE569" s="29"/>
      <c r="BF569" s="29"/>
      <c r="BG569" s="29"/>
      <c r="BH569" s="29"/>
      <c r="BI569" s="29"/>
      <c r="BJ569" s="29"/>
      <c r="BK569" s="29"/>
      <c r="BL569" s="30"/>
      <c r="BM569" s="30"/>
      <c r="BN569" s="30"/>
      <c r="BO569" s="30"/>
      <c r="BP569" s="30"/>
      <c r="BQ569" s="30"/>
      <c r="BR569" s="30"/>
      <c r="BS569" s="30"/>
      <c r="BT569" s="30"/>
      <c r="BU569" s="31"/>
      <c r="BV569" s="31"/>
      <c r="BW569" s="31"/>
      <c r="BX569" s="31"/>
      <c r="BY569" s="31"/>
      <c r="BZ569" s="31"/>
      <c r="CA569" s="31"/>
      <c r="CB569" s="31"/>
      <c r="CC569" s="31"/>
      <c r="CD569" s="42"/>
      <c r="CE569" s="42"/>
      <c r="CF569" s="42"/>
      <c r="CG569" s="42"/>
      <c r="CH569" s="42"/>
      <c r="CI569" s="42"/>
      <c r="CJ569" s="42"/>
      <c r="CK569" s="42"/>
      <c r="CL569" s="42"/>
    </row>
    <row r="570" ht="16.5" customHeight="1">
      <c r="A570" s="23"/>
      <c r="B570" s="23"/>
      <c r="C570" s="23"/>
      <c r="D570" s="23"/>
      <c r="E570" s="23"/>
      <c r="F570" s="23"/>
      <c r="G570" s="23"/>
      <c r="H570" s="23"/>
      <c r="I570" s="23"/>
      <c r="J570" s="24"/>
      <c r="K570" s="24"/>
      <c r="L570" s="24"/>
      <c r="M570" s="24"/>
      <c r="N570" s="24"/>
      <c r="O570" s="24"/>
      <c r="P570" s="24"/>
      <c r="Q570" s="24"/>
      <c r="R570" s="24"/>
      <c r="S570" s="49"/>
      <c r="T570" s="49"/>
      <c r="U570" s="49"/>
      <c r="V570" s="49"/>
      <c r="W570" s="49"/>
      <c r="X570" s="49"/>
      <c r="Y570" s="49"/>
      <c r="Z570" s="49"/>
      <c r="AA570" s="49"/>
      <c r="AB570" s="50"/>
      <c r="AC570" s="50"/>
      <c r="AD570" s="50"/>
      <c r="AE570" s="50"/>
      <c r="AF570" s="50"/>
      <c r="AG570" s="50"/>
      <c r="AH570" s="50"/>
      <c r="AI570" s="50"/>
      <c r="AJ570" s="50"/>
      <c r="AK570" s="27"/>
      <c r="AL570" s="27"/>
      <c r="AM570" s="27"/>
      <c r="AN570" s="27"/>
      <c r="AO570" s="27"/>
      <c r="AP570" s="27"/>
      <c r="AQ570" s="27"/>
      <c r="AR570" s="27"/>
      <c r="AS570" s="27"/>
      <c r="AT570" s="28"/>
      <c r="AU570" s="28"/>
      <c r="AV570" s="28"/>
      <c r="AW570" s="28"/>
      <c r="AX570" s="28"/>
      <c r="AY570" s="28"/>
      <c r="AZ570" s="28"/>
      <c r="BA570" s="28"/>
      <c r="BB570" s="28"/>
      <c r="BC570" s="29"/>
      <c r="BD570" s="29"/>
      <c r="BE570" s="29"/>
      <c r="BF570" s="29"/>
      <c r="BG570" s="29"/>
      <c r="BH570" s="29"/>
      <c r="BI570" s="29"/>
      <c r="BJ570" s="29"/>
      <c r="BK570" s="29"/>
      <c r="BL570" s="30"/>
      <c r="BM570" s="30"/>
      <c r="BN570" s="30"/>
      <c r="BO570" s="30"/>
      <c r="BP570" s="30"/>
      <c r="BQ570" s="30"/>
      <c r="BR570" s="30"/>
      <c r="BS570" s="30"/>
      <c r="BT570" s="30"/>
      <c r="BU570" s="31"/>
      <c r="BV570" s="31"/>
      <c r="BW570" s="31"/>
      <c r="BX570" s="31"/>
      <c r="BY570" s="31"/>
      <c r="BZ570" s="31"/>
      <c r="CA570" s="31"/>
      <c r="CB570" s="31"/>
      <c r="CC570" s="31"/>
      <c r="CD570" s="42"/>
      <c r="CE570" s="42"/>
      <c r="CF570" s="42"/>
      <c r="CG570" s="42"/>
      <c r="CH570" s="42"/>
      <c r="CI570" s="42"/>
      <c r="CJ570" s="42"/>
      <c r="CK570" s="42"/>
      <c r="CL570" s="42"/>
    </row>
    <row r="571" ht="16.5" customHeight="1">
      <c r="A571" s="23"/>
      <c r="B571" s="23"/>
      <c r="C571" s="23"/>
      <c r="D571" s="23"/>
      <c r="E571" s="23"/>
      <c r="F571" s="23"/>
      <c r="G571" s="23"/>
      <c r="H571" s="23"/>
      <c r="I571" s="23"/>
      <c r="J571" s="24"/>
      <c r="K571" s="24"/>
      <c r="L571" s="24"/>
      <c r="M571" s="24"/>
      <c r="N571" s="24"/>
      <c r="O571" s="24"/>
      <c r="P571" s="24"/>
      <c r="Q571" s="24"/>
      <c r="R571" s="24"/>
      <c r="S571" s="49"/>
      <c r="T571" s="49"/>
      <c r="U571" s="49"/>
      <c r="V571" s="49"/>
      <c r="W571" s="49"/>
      <c r="X571" s="49"/>
      <c r="Y571" s="49"/>
      <c r="Z571" s="49"/>
      <c r="AA571" s="49"/>
      <c r="AB571" s="50"/>
      <c r="AC571" s="50"/>
      <c r="AD571" s="50"/>
      <c r="AE571" s="50"/>
      <c r="AF571" s="50"/>
      <c r="AG571" s="50"/>
      <c r="AH571" s="50"/>
      <c r="AI571" s="50"/>
      <c r="AJ571" s="50"/>
      <c r="AK571" s="27"/>
      <c r="AL571" s="27"/>
      <c r="AM571" s="27"/>
      <c r="AN571" s="27"/>
      <c r="AO571" s="27"/>
      <c r="AP571" s="27"/>
      <c r="AQ571" s="27"/>
      <c r="AR571" s="27"/>
      <c r="AS571" s="27"/>
      <c r="AT571" s="28"/>
      <c r="AU571" s="28"/>
      <c r="AV571" s="28"/>
      <c r="AW571" s="28"/>
      <c r="AX571" s="28"/>
      <c r="AY571" s="28"/>
      <c r="AZ571" s="28"/>
      <c r="BA571" s="28"/>
      <c r="BB571" s="28"/>
      <c r="BC571" s="29"/>
      <c r="BD571" s="29"/>
      <c r="BE571" s="29"/>
      <c r="BF571" s="29"/>
      <c r="BG571" s="29"/>
      <c r="BH571" s="29"/>
      <c r="BI571" s="29"/>
      <c r="BJ571" s="29"/>
      <c r="BK571" s="29"/>
      <c r="BL571" s="30"/>
      <c r="BM571" s="30"/>
      <c r="BN571" s="30"/>
      <c r="BO571" s="30"/>
      <c r="BP571" s="30"/>
      <c r="BQ571" s="30"/>
      <c r="BR571" s="30"/>
      <c r="BS571" s="30"/>
      <c r="BT571" s="30"/>
      <c r="BU571" s="31"/>
      <c r="BV571" s="31"/>
      <c r="BW571" s="31"/>
      <c r="BX571" s="31"/>
      <c r="BY571" s="31"/>
      <c r="BZ571" s="31"/>
      <c r="CA571" s="31"/>
      <c r="CB571" s="31"/>
      <c r="CC571" s="31"/>
      <c r="CD571" s="42"/>
      <c r="CE571" s="42"/>
      <c r="CF571" s="42"/>
      <c r="CG571" s="42"/>
      <c r="CH571" s="42"/>
      <c r="CI571" s="42"/>
      <c r="CJ571" s="42"/>
      <c r="CK571" s="42"/>
      <c r="CL571" s="42"/>
    </row>
    <row r="572" ht="16.5" customHeight="1">
      <c r="A572" s="23"/>
      <c r="B572" s="23"/>
      <c r="C572" s="23"/>
      <c r="D572" s="23"/>
      <c r="E572" s="23"/>
      <c r="F572" s="23"/>
      <c r="G572" s="23"/>
      <c r="H572" s="23"/>
      <c r="I572" s="23"/>
      <c r="J572" s="24"/>
      <c r="K572" s="24"/>
      <c r="L572" s="24"/>
      <c r="M572" s="24"/>
      <c r="N572" s="24"/>
      <c r="O572" s="24"/>
      <c r="P572" s="24"/>
      <c r="Q572" s="24"/>
      <c r="R572" s="24"/>
      <c r="S572" s="49"/>
      <c r="T572" s="49"/>
      <c r="U572" s="49"/>
      <c r="V572" s="49"/>
      <c r="W572" s="49"/>
      <c r="X572" s="49"/>
      <c r="Y572" s="49"/>
      <c r="Z572" s="49"/>
      <c r="AA572" s="49"/>
      <c r="AB572" s="50"/>
      <c r="AC572" s="50"/>
      <c r="AD572" s="50"/>
      <c r="AE572" s="50"/>
      <c r="AF572" s="50"/>
      <c r="AG572" s="50"/>
      <c r="AH572" s="50"/>
      <c r="AI572" s="50"/>
      <c r="AJ572" s="50"/>
      <c r="AK572" s="27"/>
      <c r="AL572" s="27"/>
      <c r="AM572" s="27"/>
      <c r="AN572" s="27"/>
      <c r="AO572" s="27"/>
      <c r="AP572" s="27"/>
      <c r="AQ572" s="27"/>
      <c r="AR572" s="27"/>
      <c r="AS572" s="27"/>
      <c r="AT572" s="28"/>
      <c r="AU572" s="28"/>
      <c r="AV572" s="28"/>
      <c r="AW572" s="28"/>
      <c r="AX572" s="28"/>
      <c r="AY572" s="28"/>
      <c r="AZ572" s="28"/>
      <c r="BA572" s="28"/>
      <c r="BB572" s="28"/>
      <c r="BC572" s="29"/>
      <c r="BD572" s="29"/>
      <c r="BE572" s="29"/>
      <c r="BF572" s="29"/>
      <c r="BG572" s="29"/>
      <c r="BH572" s="29"/>
      <c r="BI572" s="29"/>
      <c r="BJ572" s="29"/>
      <c r="BK572" s="29"/>
      <c r="BL572" s="30"/>
      <c r="BM572" s="30"/>
      <c r="BN572" s="30"/>
      <c r="BO572" s="30"/>
      <c r="BP572" s="30"/>
      <c r="BQ572" s="30"/>
      <c r="BR572" s="30"/>
      <c r="BS572" s="30"/>
      <c r="BT572" s="30"/>
      <c r="BU572" s="31"/>
      <c r="BV572" s="31"/>
      <c r="BW572" s="31"/>
      <c r="BX572" s="31"/>
      <c r="BY572" s="31"/>
      <c r="BZ572" s="31"/>
      <c r="CA572" s="31"/>
      <c r="CB572" s="31"/>
      <c r="CC572" s="31"/>
      <c r="CD572" s="42"/>
      <c r="CE572" s="42"/>
      <c r="CF572" s="42"/>
      <c r="CG572" s="42"/>
      <c r="CH572" s="42"/>
      <c r="CI572" s="42"/>
      <c r="CJ572" s="42"/>
      <c r="CK572" s="42"/>
      <c r="CL572" s="42"/>
    </row>
    <row r="573" ht="16.5" customHeight="1">
      <c r="A573" s="23"/>
      <c r="B573" s="23"/>
      <c r="C573" s="23"/>
      <c r="D573" s="23"/>
      <c r="E573" s="23"/>
      <c r="F573" s="23"/>
      <c r="G573" s="23"/>
      <c r="H573" s="23"/>
      <c r="I573" s="23"/>
      <c r="J573" s="24"/>
      <c r="K573" s="24"/>
      <c r="L573" s="24"/>
      <c r="M573" s="24"/>
      <c r="N573" s="24"/>
      <c r="O573" s="24"/>
      <c r="P573" s="24"/>
      <c r="Q573" s="24"/>
      <c r="R573" s="24"/>
      <c r="S573" s="49"/>
      <c r="T573" s="49"/>
      <c r="U573" s="49"/>
      <c r="V573" s="49"/>
      <c r="W573" s="49"/>
      <c r="X573" s="49"/>
      <c r="Y573" s="49"/>
      <c r="Z573" s="49"/>
      <c r="AA573" s="49"/>
      <c r="AB573" s="50"/>
      <c r="AC573" s="50"/>
      <c r="AD573" s="50"/>
      <c r="AE573" s="50"/>
      <c r="AF573" s="50"/>
      <c r="AG573" s="50"/>
      <c r="AH573" s="50"/>
      <c r="AI573" s="50"/>
      <c r="AJ573" s="50"/>
      <c r="AK573" s="27"/>
      <c r="AL573" s="27"/>
      <c r="AM573" s="27"/>
      <c r="AN573" s="27"/>
      <c r="AO573" s="27"/>
      <c r="AP573" s="27"/>
      <c r="AQ573" s="27"/>
      <c r="AR573" s="27"/>
      <c r="AS573" s="27"/>
      <c r="AT573" s="28"/>
      <c r="AU573" s="28"/>
      <c r="AV573" s="28"/>
      <c r="AW573" s="28"/>
      <c r="AX573" s="28"/>
      <c r="AY573" s="28"/>
      <c r="AZ573" s="28"/>
      <c r="BA573" s="28"/>
      <c r="BB573" s="28"/>
      <c r="BC573" s="29"/>
      <c r="BD573" s="29"/>
      <c r="BE573" s="29"/>
      <c r="BF573" s="29"/>
      <c r="BG573" s="29"/>
      <c r="BH573" s="29"/>
      <c r="BI573" s="29"/>
      <c r="BJ573" s="29"/>
      <c r="BK573" s="29"/>
      <c r="BL573" s="30"/>
      <c r="BM573" s="30"/>
      <c r="BN573" s="30"/>
      <c r="BO573" s="30"/>
      <c r="BP573" s="30"/>
      <c r="BQ573" s="30"/>
      <c r="BR573" s="30"/>
      <c r="BS573" s="30"/>
      <c r="BT573" s="30"/>
      <c r="BU573" s="31"/>
      <c r="BV573" s="31"/>
      <c r="BW573" s="31"/>
      <c r="BX573" s="31"/>
      <c r="BY573" s="31"/>
      <c r="BZ573" s="31"/>
      <c r="CA573" s="31"/>
      <c r="CB573" s="31"/>
      <c r="CC573" s="31"/>
      <c r="CD573" s="42"/>
      <c r="CE573" s="42"/>
      <c r="CF573" s="42"/>
      <c r="CG573" s="42"/>
      <c r="CH573" s="42"/>
      <c r="CI573" s="42"/>
      <c r="CJ573" s="42"/>
      <c r="CK573" s="42"/>
      <c r="CL573" s="42"/>
    </row>
    <row r="574" ht="16.5" customHeight="1">
      <c r="A574" s="23"/>
      <c r="B574" s="23"/>
      <c r="C574" s="23"/>
      <c r="D574" s="23"/>
      <c r="E574" s="23"/>
      <c r="F574" s="23"/>
      <c r="G574" s="23"/>
      <c r="H574" s="23"/>
      <c r="I574" s="23"/>
      <c r="J574" s="24"/>
      <c r="K574" s="24"/>
      <c r="L574" s="24"/>
      <c r="M574" s="24"/>
      <c r="N574" s="24"/>
      <c r="O574" s="24"/>
      <c r="P574" s="24"/>
      <c r="Q574" s="24"/>
      <c r="R574" s="24"/>
      <c r="S574" s="49"/>
      <c r="T574" s="49"/>
      <c r="U574" s="49"/>
      <c r="V574" s="49"/>
      <c r="W574" s="49"/>
      <c r="X574" s="49"/>
      <c r="Y574" s="49"/>
      <c r="Z574" s="49"/>
      <c r="AA574" s="49"/>
      <c r="AB574" s="50"/>
      <c r="AC574" s="50"/>
      <c r="AD574" s="50"/>
      <c r="AE574" s="50"/>
      <c r="AF574" s="50"/>
      <c r="AG574" s="50"/>
      <c r="AH574" s="50"/>
      <c r="AI574" s="50"/>
      <c r="AJ574" s="50"/>
      <c r="AK574" s="27"/>
      <c r="AL574" s="27"/>
      <c r="AM574" s="27"/>
      <c r="AN574" s="27"/>
      <c r="AO574" s="27"/>
      <c r="AP574" s="27"/>
      <c r="AQ574" s="27"/>
      <c r="AR574" s="27"/>
      <c r="AS574" s="27"/>
      <c r="AT574" s="28"/>
      <c r="AU574" s="28"/>
      <c r="AV574" s="28"/>
      <c r="AW574" s="28"/>
      <c r="AX574" s="28"/>
      <c r="AY574" s="28"/>
      <c r="AZ574" s="28"/>
      <c r="BA574" s="28"/>
      <c r="BB574" s="28"/>
      <c r="BC574" s="29"/>
      <c r="BD574" s="29"/>
      <c r="BE574" s="29"/>
      <c r="BF574" s="29"/>
      <c r="BG574" s="29"/>
      <c r="BH574" s="29"/>
      <c r="BI574" s="29"/>
      <c r="BJ574" s="29"/>
      <c r="BK574" s="29"/>
      <c r="BL574" s="30"/>
      <c r="BM574" s="30"/>
      <c r="BN574" s="30"/>
      <c r="BO574" s="30"/>
      <c r="BP574" s="30"/>
      <c r="BQ574" s="30"/>
      <c r="BR574" s="30"/>
      <c r="BS574" s="30"/>
      <c r="BT574" s="30"/>
      <c r="BU574" s="31"/>
      <c r="BV574" s="31"/>
      <c r="BW574" s="31"/>
      <c r="BX574" s="31"/>
      <c r="BY574" s="31"/>
      <c r="BZ574" s="31"/>
      <c r="CA574" s="31"/>
      <c r="CB574" s="31"/>
      <c r="CC574" s="31"/>
      <c r="CD574" s="42"/>
      <c r="CE574" s="42"/>
      <c r="CF574" s="42"/>
      <c r="CG574" s="42"/>
      <c r="CH574" s="42"/>
      <c r="CI574" s="42"/>
      <c r="CJ574" s="42"/>
      <c r="CK574" s="42"/>
      <c r="CL574" s="42"/>
    </row>
    <row r="575" ht="16.5" customHeight="1">
      <c r="A575" s="23"/>
      <c r="B575" s="23"/>
      <c r="C575" s="23"/>
      <c r="D575" s="23"/>
      <c r="E575" s="23"/>
      <c r="F575" s="23"/>
      <c r="G575" s="23"/>
      <c r="H575" s="23"/>
      <c r="I575" s="23"/>
      <c r="J575" s="24"/>
      <c r="K575" s="24"/>
      <c r="L575" s="24"/>
      <c r="M575" s="24"/>
      <c r="N575" s="24"/>
      <c r="O575" s="24"/>
      <c r="P575" s="24"/>
      <c r="Q575" s="24"/>
      <c r="R575" s="24"/>
      <c r="S575" s="49"/>
      <c r="T575" s="49"/>
      <c r="U575" s="49"/>
      <c r="V575" s="49"/>
      <c r="W575" s="49"/>
      <c r="X575" s="49"/>
      <c r="Y575" s="49"/>
      <c r="Z575" s="49"/>
      <c r="AA575" s="49"/>
      <c r="AB575" s="50"/>
      <c r="AC575" s="50"/>
      <c r="AD575" s="50"/>
      <c r="AE575" s="50"/>
      <c r="AF575" s="50"/>
      <c r="AG575" s="50"/>
      <c r="AH575" s="50"/>
      <c r="AI575" s="50"/>
      <c r="AJ575" s="50"/>
      <c r="AK575" s="27"/>
      <c r="AL575" s="27"/>
      <c r="AM575" s="27"/>
      <c r="AN575" s="27"/>
      <c r="AO575" s="27"/>
      <c r="AP575" s="27"/>
      <c r="AQ575" s="27"/>
      <c r="AR575" s="27"/>
      <c r="AS575" s="27"/>
      <c r="AT575" s="28"/>
      <c r="AU575" s="28"/>
      <c r="AV575" s="28"/>
      <c r="AW575" s="28"/>
      <c r="AX575" s="28"/>
      <c r="AY575" s="28"/>
      <c r="AZ575" s="28"/>
      <c r="BA575" s="28"/>
      <c r="BB575" s="28"/>
      <c r="BC575" s="29"/>
      <c r="BD575" s="29"/>
      <c r="BE575" s="29"/>
      <c r="BF575" s="29"/>
      <c r="BG575" s="29"/>
      <c r="BH575" s="29"/>
      <c r="BI575" s="29"/>
      <c r="BJ575" s="29"/>
      <c r="BK575" s="29"/>
      <c r="BL575" s="30"/>
      <c r="BM575" s="30"/>
      <c r="BN575" s="30"/>
      <c r="BO575" s="30"/>
      <c r="BP575" s="30"/>
      <c r="BQ575" s="30"/>
      <c r="BR575" s="30"/>
      <c r="BS575" s="30"/>
      <c r="BT575" s="30"/>
      <c r="BU575" s="31"/>
      <c r="BV575" s="31"/>
      <c r="BW575" s="31"/>
      <c r="BX575" s="31"/>
      <c r="BY575" s="31"/>
      <c r="BZ575" s="31"/>
      <c r="CA575" s="31"/>
      <c r="CB575" s="31"/>
      <c r="CC575" s="31"/>
      <c r="CD575" s="42"/>
      <c r="CE575" s="42"/>
      <c r="CF575" s="42"/>
      <c r="CG575" s="42"/>
      <c r="CH575" s="42"/>
      <c r="CI575" s="42"/>
      <c r="CJ575" s="42"/>
      <c r="CK575" s="42"/>
      <c r="CL575" s="42"/>
    </row>
    <row r="576" ht="16.5" customHeight="1">
      <c r="A576" s="23"/>
      <c r="B576" s="23"/>
      <c r="C576" s="23"/>
      <c r="D576" s="23"/>
      <c r="E576" s="23"/>
      <c r="F576" s="23"/>
      <c r="G576" s="23"/>
      <c r="H576" s="23"/>
      <c r="I576" s="23"/>
      <c r="J576" s="24"/>
      <c r="K576" s="24"/>
      <c r="L576" s="24"/>
      <c r="M576" s="24"/>
      <c r="N576" s="24"/>
      <c r="O576" s="24"/>
      <c r="P576" s="24"/>
      <c r="Q576" s="24"/>
      <c r="R576" s="24"/>
      <c r="S576" s="49"/>
      <c r="T576" s="49"/>
      <c r="U576" s="49"/>
      <c r="V576" s="49"/>
      <c r="W576" s="49"/>
      <c r="X576" s="49"/>
      <c r="Y576" s="49"/>
      <c r="Z576" s="49"/>
      <c r="AA576" s="49"/>
      <c r="AB576" s="50"/>
      <c r="AC576" s="50"/>
      <c r="AD576" s="50"/>
      <c r="AE576" s="50"/>
      <c r="AF576" s="50"/>
      <c r="AG576" s="50"/>
      <c r="AH576" s="50"/>
      <c r="AI576" s="50"/>
      <c r="AJ576" s="50"/>
      <c r="AK576" s="27"/>
      <c r="AL576" s="27"/>
      <c r="AM576" s="27"/>
      <c r="AN576" s="27"/>
      <c r="AO576" s="27"/>
      <c r="AP576" s="27"/>
      <c r="AQ576" s="27"/>
      <c r="AR576" s="27"/>
      <c r="AS576" s="27"/>
      <c r="AT576" s="28"/>
      <c r="AU576" s="28"/>
      <c r="AV576" s="28"/>
      <c r="AW576" s="28"/>
      <c r="AX576" s="28"/>
      <c r="AY576" s="28"/>
      <c r="AZ576" s="28"/>
      <c r="BA576" s="28"/>
      <c r="BB576" s="28"/>
      <c r="BC576" s="29"/>
      <c r="BD576" s="29"/>
      <c r="BE576" s="29"/>
      <c r="BF576" s="29"/>
      <c r="BG576" s="29"/>
      <c r="BH576" s="29"/>
      <c r="BI576" s="29"/>
      <c r="BJ576" s="29"/>
      <c r="BK576" s="29"/>
      <c r="BL576" s="30"/>
      <c r="BM576" s="30"/>
      <c r="BN576" s="30"/>
      <c r="BO576" s="30"/>
      <c r="BP576" s="30"/>
      <c r="BQ576" s="30"/>
      <c r="BR576" s="30"/>
      <c r="BS576" s="30"/>
      <c r="BT576" s="30"/>
      <c r="BU576" s="31"/>
      <c r="BV576" s="31"/>
      <c r="BW576" s="31"/>
      <c r="BX576" s="31"/>
      <c r="BY576" s="31"/>
      <c r="BZ576" s="31"/>
      <c r="CA576" s="31"/>
      <c r="CB576" s="31"/>
      <c r="CC576" s="31"/>
      <c r="CD576" s="42"/>
      <c r="CE576" s="42"/>
      <c r="CF576" s="42"/>
      <c r="CG576" s="42"/>
      <c r="CH576" s="42"/>
      <c r="CI576" s="42"/>
      <c r="CJ576" s="42"/>
      <c r="CK576" s="42"/>
      <c r="CL576" s="42"/>
    </row>
    <row r="577" ht="16.5" customHeight="1">
      <c r="A577" s="23"/>
      <c r="B577" s="23"/>
      <c r="C577" s="23"/>
      <c r="D577" s="23"/>
      <c r="E577" s="23"/>
      <c r="F577" s="23"/>
      <c r="G577" s="23"/>
      <c r="H577" s="23"/>
      <c r="I577" s="23"/>
      <c r="J577" s="24"/>
      <c r="K577" s="24"/>
      <c r="L577" s="24"/>
      <c r="M577" s="24"/>
      <c r="N577" s="24"/>
      <c r="O577" s="24"/>
      <c r="P577" s="24"/>
      <c r="Q577" s="24"/>
      <c r="R577" s="24"/>
      <c r="S577" s="49"/>
      <c r="T577" s="49"/>
      <c r="U577" s="49"/>
      <c r="V577" s="49"/>
      <c r="W577" s="49"/>
      <c r="X577" s="49"/>
      <c r="Y577" s="49"/>
      <c r="Z577" s="49"/>
      <c r="AA577" s="49"/>
      <c r="AB577" s="50"/>
      <c r="AC577" s="50"/>
      <c r="AD577" s="50"/>
      <c r="AE577" s="50"/>
      <c r="AF577" s="50"/>
      <c r="AG577" s="50"/>
      <c r="AH577" s="50"/>
      <c r="AI577" s="50"/>
      <c r="AJ577" s="50"/>
      <c r="AK577" s="27"/>
      <c r="AL577" s="27"/>
      <c r="AM577" s="27"/>
      <c r="AN577" s="27"/>
      <c r="AO577" s="27"/>
      <c r="AP577" s="27"/>
      <c r="AQ577" s="27"/>
      <c r="AR577" s="27"/>
      <c r="AS577" s="27"/>
      <c r="AT577" s="28"/>
      <c r="AU577" s="28"/>
      <c r="AV577" s="28"/>
      <c r="AW577" s="28"/>
      <c r="AX577" s="28"/>
      <c r="AY577" s="28"/>
      <c r="AZ577" s="28"/>
      <c r="BA577" s="28"/>
      <c r="BB577" s="28"/>
      <c r="BC577" s="29"/>
      <c r="BD577" s="29"/>
      <c r="BE577" s="29"/>
      <c r="BF577" s="29"/>
      <c r="BG577" s="29"/>
      <c r="BH577" s="29"/>
      <c r="BI577" s="29"/>
      <c r="BJ577" s="29"/>
      <c r="BK577" s="29"/>
      <c r="BL577" s="30"/>
      <c r="BM577" s="30"/>
      <c r="BN577" s="30"/>
      <c r="BO577" s="30"/>
      <c r="BP577" s="30"/>
      <c r="BQ577" s="30"/>
      <c r="BR577" s="30"/>
      <c r="BS577" s="30"/>
      <c r="BT577" s="30"/>
      <c r="BU577" s="31"/>
      <c r="BV577" s="31"/>
      <c r="BW577" s="31"/>
      <c r="BX577" s="31"/>
      <c r="BY577" s="31"/>
      <c r="BZ577" s="31"/>
      <c r="CA577" s="31"/>
      <c r="CB577" s="31"/>
      <c r="CC577" s="31"/>
      <c r="CD577" s="42"/>
      <c r="CE577" s="42"/>
      <c r="CF577" s="42"/>
      <c r="CG577" s="42"/>
      <c r="CH577" s="42"/>
      <c r="CI577" s="42"/>
      <c r="CJ577" s="42"/>
      <c r="CK577" s="42"/>
      <c r="CL577" s="42"/>
    </row>
    <row r="578" ht="16.5" customHeight="1">
      <c r="A578" s="23"/>
      <c r="B578" s="23"/>
      <c r="C578" s="23"/>
      <c r="D578" s="23"/>
      <c r="E578" s="23"/>
      <c r="F578" s="23"/>
      <c r="G578" s="23"/>
      <c r="H578" s="23"/>
      <c r="I578" s="23"/>
      <c r="J578" s="24"/>
      <c r="K578" s="24"/>
      <c r="L578" s="24"/>
      <c r="M578" s="24"/>
      <c r="N578" s="24"/>
      <c r="O578" s="24"/>
      <c r="P578" s="24"/>
      <c r="Q578" s="24"/>
      <c r="R578" s="24"/>
      <c r="S578" s="49"/>
      <c r="T578" s="49"/>
      <c r="U578" s="49"/>
      <c r="V578" s="49"/>
      <c r="W578" s="49"/>
      <c r="X578" s="49"/>
      <c r="Y578" s="49"/>
      <c r="Z578" s="49"/>
      <c r="AA578" s="49"/>
      <c r="AB578" s="50"/>
      <c r="AC578" s="50"/>
      <c r="AD578" s="50"/>
      <c r="AE578" s="50"/>
      <c r="AF578" s="50"/>
      <c r="AG578" s="50"/>
      <c r="AH578" s="50"/>
      <c r="AI578" s="50"/>
      <c r="AJ578" s="50"/>
      <c r="AK578" s="27"/>
      <c r="AL578" s="27"/>
      <c r="AM578" s="27"/>
      <c r="AN578" s="27"/>
      <c r="AO578" s="27"/>
      <c r="AP578" s="27"/>
      <c r="AQ578" s="27"/>
      <c r="AR578" s="27"/>
      <c r="AS578" s="27"/>
      <c r="AT578" s="28"/>
      <c r="AU578" s="28"/>
      <c r="AV578" s="28"/>
      <c r="AW578" s="28"/>
      <c r="AX578" s="28"/>
      <c r="AY578" s="28"/>
      <c r="AZ578" s="28"/>
      <c r="BA578" s="28"/>
      <c r="BB578" s="28"/>
      <c r="BC578" s="29"/>
      <c r="BD578" s="29"/>
      <c r="BE578" s="29"/>
      <c r="BF578" s="29"/>
      <c r="BG578" s="29"/>
      <c r="BH578" s="29"/>
      <c r="BI578" s="29"/>
      <c r="BJ578" s="29"/>
      <c r="BK578" s="29"/>
      <c r="BL578" s="30"/>
      <c r="BM578" s="30"/>
      <c r="BN578" s="30"/>
      <c r="BO578" s="30"/>
      <c r="BP578" s="30"/>
      <c r="BQ578" s="30"/>
      <c r="BR578" s="30"/>
      <c r="BS578" s="30"/>
      <c r="BT578" s="30"/>
      <c r="BU578" s="31"/>
      <c r="BV578" s="31"/>
      <c r="BW578" s="31"/>
      <c r="BX578" s="31"/>
      <c r="BY578" s="31"/>
      <c r="BZ578" s="31"/>
      <c r="CA578" s="31"/>
      <c r="CB578" s="31"/>
      <c r="CC578" s="31"/>
      <c r="CD578" s="42"/>
      <c r="CE578" s="42"/>
      <c r="CF578" s="42"/>
      <c r="CG578" s="42"/>
      <c r="CH578" s="42"/>
      <c r="CI578" s="42"/>
      <c r="CJ578" s="42"/>
      <c r="CK578" s="42"/>
      <c r="CL578" s="42"/>
    </row>
    <row r="579" ht="16.5" customHeight="1">
      <c r="A579" s="23"/>
      <c r="B579" s="23"/>
      <c r="C579" s="23"/>
      <c r="D579" s="23"/>
      <c r="E579" s="23"/>
      <c r="F579" s="23"/>
      <c r="G579" s="23"/>
      <c r="H579" s="23"/>
      <c r="I579" s="23"/>
      <c r="J579" s="24"/>
      <c r="K579" s="24"/>
      <c r="L579" s="24"/>
      <c r="M579" s="24"/>
      <c r="N579" s="24"/>
      <c r="O579" s="24"/>
      <c r="P579" s="24"/>
      <c r="Q579" s="24"/>
      <c r="R579" s="24"/>
      <c r="S579" s="49"/>
      <c r="T579" s="49"/>
      <c r="U579" s="49"/>
      <c r="V579" s="49"/>
      <c r="W579" s="49"/>
      <c r="X579" s="49"/>
      <c r="Y579" s="49"/>
      <c r="Z579" s="49"/>
      <c r="AA579" s="49"/>
      <c r="AB579" s="50"/>
      <c r="AC579" s="50"/>
      <c r="AD579" s="50"/>
      <c r="AE579" s="50"/>
      <c r="AF579" s="50"/>
      <c r="AG579" s="50"/>
      <c r="AH579" s="50"/>
      <c r="AI579" s="50"/>
      <c r="AJ579" s="50"/>
      <c r="AK579" s="27"/>
      <c r="AL579" s="27"/>
      <c r="AM579" s="27"/>
      <c r="AN579" s="27"/>
      <c r="AO579" s="27"/>
      <c r="AP579" s="27"/>
      <c r="AQ579" s="27"/>
      <c r="AR579" s="27"/>
      <c r="AS579" s="27"/>
      <c r="AT579" s="28"/>
      <c r="AU579" s="28"/>
      <c r="AV579" s="28"/>
      <c r="AW579" s="28"/>
      <c r="AX579" s="28"/>
      <c r="AY579" s="28"/>
      <c r="AZ579" s="28"/>
      <c r="BA579" s="28"/>
      <c r="BB579" s="28"/>
      <c r="BC579" s="29"/>
      <c r="BD579" s="29"/>
      <c r="BE579" s="29"/>
      <c r="BF579" s="29"/>
      <c r="BG579" s="29"/>
      <c r="BH579" s="29"/>
      <c r="BI579" s="29"/>
      <c r="BJ579" s="29"/>
      <c r="BK579" s="29"/>
      <c r="BL579" s="30"/>
      <c r="BM579" s="30"/>
      <c r="BN579" s="30"/>
      <c r="BO579" s="30"/>
      <c r="BP579" s="30"/>
      <c r="BQ579" s="30"/>
      <c r="BR579" s="30"/>
      <c r="BS579" s="30"/>
      <c r="BT579" s="30"/>
      <c r="BU579" s="31"/>
      <c r="BV579" s="31"/>
      <c r="BW579" s="31"/>
      <c r="BX579" s="31"/>
      <c r="BY579" s="31"/>
      <c r="BZ579" s="31"/>
      <c r="CA579" s="31"/>
      <c r="CB579" s="31"/>
      <c r="CC579" s="31"/>
      <c r="CD579" s="42"/>
      <c r="CE579" s="42"/>
      <c r="CF579" s="42"/>
      <c r="CG579" s="42"/>
      <c r="CH579" s="42"/>
      <c r="CI579" s="42"/>
      <c r="CJ579" s="42"/>
      <c r="CK579" s="42"/>
      <c r="CL579" s="42"/>
    </row>
    <row r="580" ht="16.5" customHeight="1">
      <c r="A580" s="23"/>
      <c r="B580" s="23"/>
      <c r="C580" s="23"/>
      <c r="D580" s="23"/>
      <c r="E580" s="23"/>
      <c r="F580" s="23"/>
      <c r="G580" s="23"/>
      <c r="H580" s="23"/>
      <c r="I580" s="23"/>
      <c r="J580" s="24"/>
      <c r="K580" s="24"/>
      <c r="L580" s="24"/>
      <c r="M580" s="24"/>
      <c r="N580" s="24"/>
      <c r="O580" s="24"/>
      <c r="P580" s="24"/>
      <c r="Q580" s="24"/>
      <c r="R580" s="24"/>
      <c r="S580" s="49"/>
      <c r="T580" s="49"/>
      <c r="U580" s="49"/>
      <c r="V580" s="49"/>
      <c r="W580" s="49"/>
      <c r="X580" s="49"/>
      <c r="Y580" s="49"/>
      <c r="Z580" s="49"/>
      <c r="AA580" s="49"/>
      <c r="AB580" s="50"/>
      <c r="AC580" s="50"/>
      <c r="AD580" s="50"/>
      <c r="AE580" s="50"/>
      <c r="AF580" s="50"/>
      <c r="AG580" s="50"/>
      <c r="AH580" s="50"/>
      <c r="AI580" s="50"/>
      <c r="AJ580" s="50"/>
      <c r="AK580" s="27"/>
      <c r="AL580" s="27"/>
      <c r="AM580" s="27"/>
      <c r="AN580" s="27"/>
      <c r="AO580" s="27"/>
      <c r="AP580" s="27"/>
      <c r="AQ580" s="27"/>
      <c r="AR580" s="27"/>
      <c r="AS580" s="27"/>
      <c r="AT580" s="28"/>
      <c r="AU580" s="28"/>
      <c r="AV580" s="28"/>
      <c r="AW580" s="28"/>
      <c r="AX580" s="28"/>
      <c r="AY580" s="28"/>
      <c r="AZ580" s="28"/>
      <c r="BA580" s="28"/>
      <c r="BB580" s="28"/>
      <c r="BC580" s="29"/>
      <c r="BD580" s="29"/>
      <c r="BE580" s="29"/>
      <c r="BF580" s="29"/>
      <c r="BG580" s="29"/>
      <c r="BH580" s="29"/>
      <c r="BI580" s="29"/>
      <c r="BJ580" s="29"/>
      <c r="BK580" s="29"/>
      <c r="BL580" s="30"/>
      <c r="BM580" s="30"/>
      <c r="BN580" s="30"/>
      <c r="BO580" s="30"/>
      <c r="BP580" s="30"/>
      <c r="BQ580" s="30"/>
      <c r="BR580" s="30"/>
      <c r="BS580" s="30"/>
      <c r="BT580" s="30"/>
      <c r="BU580" s="31"/>
      <c r="BV580" s="31"/>
      <c r="BW580" s="31"/>
      <c r="BX580" s="31"/>
      <c r="BY580" s="31"/>
      <c r="BZ580" s="31"/>
      <c r="CA580" s="31"/>
      <c r="CB580" s="31"/>
      <c r="CC580" s="31"/>
      <c r="CD580" s="42"/>
      <c r="CE580" s="42"/>
      <c r="CF580" s="42"/>
      <c r="CG580" s="42"/>
      <c r="CH580" s="42"/>
      <c r="CI580" s="42"/>
      <c r="CJ580" s="42"/>
      <c r="CK580" s="42"/>
      <c r="CL580" s="42"/>
    </row>
    <row r="581" ht="16.5" customHeight="1">
      <c r="A581" s="23"/>
      <c r="B581" s="23"/>
      <c r="C581" s="23"/>
      <c r="D581" s="23"/>
      <c r="E581" s="23"/>
      <c r="F581" s="23"/>
      <c r="G581" s="23"/>
      <c r="H581" s="23"/>
      <c r="I581" s="23"/>
      <c r="J581" s="24"/>
      <c r="K581" s="24"/>
      <c r="L581" s="24"/>
      <c r="M581" s="24"/>
      <c r="N581" s="24"/>
      <c r="O581" s="24"/>
      <c r="P581" s="24"/>
      <c r="Q581" s="24"/>
      <c r="R581" s="24"/>
      <c r="S581" s="49"/>
      <c r="T581" s="49"/>
      <c r="U581" s="49"/>
      <c r="V581" s="49"/>
      <c r="W581" s="49"/>
      <c r="X581" s="49"/>
      <c r="Y581" s="49"/>
      <c r="Z581" s="49"/>
      <c r="AA581" s="49"/>
      <c r="AB581" s="50"/>
      <c r="AC581" s="50"/>
      <c r="AD581" s="50"/>
      <c r="AE581" s="50"/>
      <c r="AF581" s="50"/>
      <c r="AG581" s="50"/>
      <c r="AH581" s="50"/>
      <c r="AI581" s="50"/>
      <c r="AJ581" s="50"/>
      <c r="AK581" s="27"/>
      <c r="AL581" s="27"/>
      <c r="AM581" s="27"/>
      <c r="AN581" s="27"/>
      <c r="AO581" s="27"/>
      <c r="AP581" s="27"/>
      <c r="AQ581" s="27"/>
      <c r="AR581" s="27"/>
      <c r="AS581" s="27"/>
      <c r="AT581" s="28"/>
      <c r="AU581" s="28"/>
      <c r="AV581" s="28"/>
      <c r="AW581" s="28"/>
      <c r="AX581" s="28"/>
      <c r="AY581" s="28"/>
      <c r="AZ581" s="28"/>
      <c r="BA581" s="28"/>
      <c r="BB581" s="28"/>
      <c r="BC581" s="29"/>
      <c r="BD581" s="29"/>
      <c r="BE581" s="29"/>
      <c r="BF581" s="29"/>
      <c r="BG581" s="29"/>
      <c r="BH581" s="29"/>
      <c r="BI581" s="29"/>
      <c r="BJ581" s="29"/>
      <c r="BK581" s="29"/>
      <c r="BL581" s="30"/>
      <c r="BM581" s="30"/>
      <c r="BN581" s="30"/>
      <c r="BO581" s="30"/>
      <c r="BP581" s="30"/>
      <c r="BQ581" s="30"/>
      <c r="BR581" s="30"/>
      <c r="BS581" s="30"/>
      <c r="BT581" s="30"/>
      <c r="BU581" s="31"/>
      <c r="BV581" s="31"/>
      <c r="BW581" s="31"/>
      <c r="BX581" s="31"/>
      <c r="BY581" s="31"/>
      <c r="BZ581" s="31"/>
      <c r="CA581" s="31"/>
      <c r="CB581" s="31"/>
      <c r="CC581" s="31"/>
      <c r="CD581" s="42"/>
      <c r="CE581" s="42"/>
      <c r="CF581" s="42"/>
      <c r="CG581" s="42"/>
      <c r="CH581" s="42"/>
      <c r="CI581" s="42"/>
      <c r="CJ581" s="42"/>
      <c r="CK581" s="42"/>
      <c r="CL581" s="42"/>
    </row>
    <row r="582" ht="16.5" customHeight="1">
      <c r="A582" s="23"/>
      <c r="B582" s="23"/>
      <c r="C582" s="23"/>
      <c r="D582" s="23"/>
      <c r="E582" s="23"/>
      <c r="F582" s="23"/>
      <c r="G582" s="23"/>
      <c r="H582" s="23"/>
      <c r="I582" s="23"/>
      <c r="J582" s="24"/>
      <c r="K582" s="24"/>
      <c r="L582" s="24"/>
      <c r="M582" s="24"/>
      <c r="N582" s="24"/>
      <c r="O582" s="24"/>
      <c r="P582" s="24"/>
      <c r="Q582" s="24"/>
      <c r="R582" s="24"/>
      <c r="S582" s="49"/>
      <c r="T582" s="49"/>
      <c r="U582" s="49"/>
      <c r="V582" s="49"/>
      <c r="W582" s="49"/>
      <c r="X582" s="49"/>
      <c r="Y582" s="49"/>
      <c r="Z582" s="49"/>
      <c r="AA582" s="49"/>
      <c r="AB582" s="50"/>
      <c r="AC582" s="50"/>
      <c r="AD582" s="50"/>
      <c r="AE582" s="50"/>
      <c r="AF582" s="50"/>
      <c r="AG582" s="50"/>
      <c r="AH582" s="50"/>
      <c r="AI582" s="50"/>
      <c r="AJ582" s="50"/>
      <c r="AK582" s="27"/>
      <c r="AL582" s="27"/>
      <c r="AM582" s="27"/>
      <c r="AN582" s="27"/>
      <c r="AO582" s="27"/>
      <c r="AP582" s="27"/>
      <c r="AQ582" s="27"/>
      <c r="AR582" s="27"/>
      <c r="AS582" s="27"/>
      <c r="AT582" s="28"/>
      <c r="AU582" s="28"/>
      <c r="AV582" s="28"/>
      <c r="AW582" s="28"/>
      <c r="AX582" s="28"/>
      <c r="AY582" s="28"/>
      <c r="AZ582" s="28"/>
      <c r="BA582" s="28"/>
      <c r="BB582" s="28"/>
      <c r="BC582" s="29"/>
      <c r="BD582" s="29"/>
      <c r="BE582" s="29"/>
      <c r="BF582" s="29"/>
      <c r="BG582" s="29"/>
      <c r="BH582" s="29"/>
      <c r="BI582" s="29"/>
      <c r="BJ582" s="29"/>
      <c r="BK582" s="29"/>
      <c r="BL582" s="30"/>
      <c r="BM582" s="30"/>
      <c r="BN582" s="30"/>
      <c r="BO582" s="30"/>
      <c r="BP582" s="30"/>
      <c r="BQ582" s="30"/>
      <c r="BR582" s="30"/>
      <c r="BS582" s="30"/>
      <c r="BT582" s="30"/>
      <c r="BU582" s="31"/>
      <c r="BV582" s="31"/>
      <c r="BW582" s="31"/>
      <c r="BX582" s="31"/>
      <c r="BY582" s="31"/>
      <c r="BZ582" s="31"/>
      <c r="CA582" s="31"/>
      <c r="CB582" s="31"/>
      <c r="CC582" s="31"/>
      <c r="CD582" s="42"/>
      <c r="CE582" s="42"/>
      <c r="CF582" s="42"/>
      <c r="CG582" s="42"/>
      <c r="CH582" s="42"/>
      <c r="CI582" s="42"/>
      <c r="CJ582" s="42"/>
      <c r="CK582" s="42"/>
      <c r="CL582" s="42"/>
    </row>
    <row r="583" ht="16.5" customHeight="1">
      <c r="A583" s="23"/>
      <c r="B583" s="23"/>
      <c r="C583" s="23"/>
      <c r="D583" s="23"/>
      <c r="E583" s="23"/>
      <c r="F583" s="23"/>
      <c r="G583" s="23"/>
      <c r="H583" s="23"/>
      <c r="I583" s="23"/>
      <c r="J583" s="24"/>
      <c r="K583" s="24"/>
      <c r="L583" s="24"/>
      <c r="M583" s="24"/>
      <c r="N583" s="24"/>
      <c r="O583" s="24"/>
      <c r="P583" s="24"/>
      <c r="Q583" s="24"/>
      <c r="R583" s="24"/>
      <c r="S583" s="49"/>
      <c r="T583" s="49"/>
      <c r="U583" s="49"/>
      <c r="V583" s="49"/>
      <c r="W583" s="49"/>
      <c r="X583" s="49"/>
      <c r="Y583" s="49"/>
      <c r="Z583" s="49"/>
      <c r="AA583" s="49"/>
      <c r="AB583" s="50"/>
      <c r="AC583" s="50"/>
      <c r="AD583" s="50"/>
      <c r="AE583" s="50"/>
      <c r="AF583" s="50"/>
      <c r="AG583" s="50"/>
      <c r="AH583" s="50"/>
      <c r="AI583" s="50"/>
      <c r="AJ583" s="50"/>
      <c r="AK583" s="27"/>
      <c r="AL583" s="27"/>
      <c r="AM583" s="27"/>
      <c r="AN583" s="27"/>
      <c r="AO583" s="27"/>
      <c r="AP583" s="27"/>
      <c r="AQ583" s="27"/>
      <c r="AR583" s="27"/>
      <c r="AS583" s="27"/>
      <c r="AT583" s="28"/>
      <c r="AU583" s="28"/>
      <c r="AV583" s="28"/>
      <c r="AW583" s="28"/>
      <c r="AX583" s="28"/>
      <c r="AY583" s="28"/>
      <c r="AZ583" s="28"/>
      <c r="BA583" s="28"/>
      <c r="BB583" s="28"/>
      <c r="BC583" s="29"/>
      <c r="BD583" s="29"/>
      <c r="BE583" s="29"/>
      <c r="BF583" s="29"/>
      <c r="BG583" s="29"/>
      <c r="BH583" s="29"/>
      <c r="BI583" s="29"/>
      <c r="BJ583" s="29"/>
      <c r="BK583" s="29"/>
      <c r="BL583" s="30"/>
      <c r="BM583" s="30"/>
      <c r="BN583" s="30"/>
      <c r="BO583" s="30"/>
      <c r="BP583" s="30"/>
      <c r="BQ583" s="30"/>
      <c r="BR583" s="30"/>
      <c r="BS583" s="30"/>
      <c r="BT583" s="30"/>
      <c r="BU583" s="31"/>
      <c r="BV583" s="31"/>
      <c r="BW583" s="31"/>
      <c r="BX583" s="31"/>
      <c r="BY583" s="31"/>
      <c r="BZ583" s="31"/>
      <c r="CA583" s="31"/>
      <c r="CB583" s="31"/>
      <c r="CC583" s="31"/>
      <c r="CD583" s="42"/>
      <c r="CE583" s="42"/>
      <c r="CF583" s="42"/>
      <c r="CG583" s="42"/>
      <c r="CH583" s="42"/>
      <c r="CI583" s="42"/>
      <c r="CJ583" s="42"/>
      <c r="CK583" s="42"/>
      <c r="CL583" s="42"/>
    </row>
    <row r="584" ht="16.5" customHeight="1">
      <c r="A584" s="23"/>
      <c r="B584" s="23"/>
      <c r="C584" s="23"/>
      <c r="D584" s="23"/>
      <c r="E584" s="23"/>
      <c r="F584" s="23"/>
      <c r="G584" s="23"/>
      <c r="H584" s="23"/>
      <c r="I584" s="23"/>
      <c r="J584" s="24"/>
      <c r="K584" s="24"/>
      <c r="L584" s="24"/>
      <c r="M584" s="24"/>
      <c r="N584" s="24"/>
      <c r="O584" s="24"/>
      <c r="P584" s="24"/>
      <c r="Q584" s="24"/>
      <c r="R584" s="24"/>
      <c r="S584" s="49"/>
      <c r="T584" s="49"/>
      <c r="U584" s="49"/>
      <c r="V584" s="49"/>
      <c r="W584" s="49"/>
      <c r="X584" s="49"/>
      <c r="Y584" s="49"/>
      <c r="Z584" s="49"/>
      <c r="AA584" s="49"/>
      <c r="AB584" s="50"/>
      <c r="AC584" s="50"/>
      <c r="AD584" s="50"/>
      <c r="AE584" s="50"/>
      <c r="AF584" s="50"/>
      <c r="AG584" s="50"/>
      <c r="AH584" s="50"/>
      <c r="AI584" s="50"/>
      <c r="AJ584" s="50"/>
      <c r="AK584" s="27"/>
      <c r="AL584" s="27"/>
      <c r="AM584" s="27"/>
      <c r="AN584" s="27"/>
      <c r="AO584" s="27"/>
      <c r="AP584" s="27"/>
      <c r="AQ584" s="27"/>
      <c r="AR584" s="27"/>
      <c r="AS584" s="27"/>
      <c r="AT584" s="28"/>
      <c r="AU584" s="28"/>
      <c r="AV584" s="28"/>
      <c r="AW584" s="28"/>
      <c r="AX584" s="28"/>
      <c r="AY584" s="28"/>
      <c r="AZ584" s="28"/>
      <c r="BA584" s="28"/>
      <c r="BB584" s="28"/>
      <c r="BC584" s="29"/>
      <c r="BD584" s="29"/>
      <c r="BE584" s="29"/>
      <c r="BF584" s="29"/>
      <c r="BG584" s="29"/>
      <c r="BH584" s="29"/>
      <c r="BI584" s="29"/>
      <c r="BJ584" s="29"/>
      <c r="BK584" s="29"/>
      <c r="BL584" s="30"/>
      <c r="BM584" s="30"/>
      <c r="BN584" s="30"/>
      <c r="BO584" s="30"/>
      <c r="BP584" s="30"/>
      <c r="BQ584" s="30"/>
      <c r="BR584" s="30"/>
      <c r="BS584" s="30"/>
      <c r="BT584" s="30"/>
      <c r="BU584" s="31"/>
      <c r="BV584" s="31"/>
      <c r="BW584" s="31"/>
      <c r="BX584" s="31"/>
      <c r="BY584" s="31"/>
      <c r="BZ584" s="31"/>
      <c r="CA584" s="31"/>
      <c r="CB584" s="31"/>
      <c r="CC584" s="31"/>
      <c r="CD584" s="42"/>
      <c r="CE584" s="42"/>
      <c r="CF584" s="42"/>
      <c r="CG584" s="42"/>
      <c r="CH584" s="42"/>
      <c r="CI584" s="42"/>
      <c r="CJ584" s="42"/>
      <c r="CK584" s="42"/>
      <c r="CL584" s="42"/>
    </row>
    <row r="585" ht="16.5" customHeight="1">
      <c r="A585" s="23"/>
      <c r="B585" s="23"/>
      <c r="C585" s="23"/>
      <c r="D585" s="23"/>
      <c r="E585" s="23"/>
      <c r="F585" s="23"/>
      <c r="G585" s="23"/>
      <c r="H585" s="23"/>
      <c r="I585" s="23"/>
      <c r="J585" s="24"/>
      <c r="K585" s="24"/>
      <c r="L585" s="24"/>
      <c r="M585" s="24"/>
      <c r="N585" s="24"/>
      <c r="O585" s="24"/>
      <c r="P585" s="24"/>
      <c r="Q585" s="24"/>
      <c r="R585" s="24"/>
      <c r="S585" s="49"/>
      <c r="T585" s="49"/>
      <c r="U585" s="49"/>
      <c r="V585" s="49"/>
      <c r="W585" s="49"/>
      <c r="X585" s="49"/>
      <c r="Y585" s="49"/>
      <c r="Z585" s="49"/>
      <c r="AA585" s="49"/>
      <c r="AB585" s="50"/>
      <c r="AC585" s="50"/>
      <c r="AD585" s="50"/>
      <c r="AE585" s="50"/>
      <c r="AF585" s="50"/>
      <c r="AG585" s="50"/>
      <c r="AH585" s="50"/>
      <c r="AI585" s="50"/>
      <c r="AJ585" s="50"/>
      <c r="AK585" s="27"/>
      <c r="AL585" s="27"/>
      <c r="AM585" s="27"/>
      <c r="AN585" s="27"/>
      <c r="AO585" s="27"/>
      <c r="AP585" s="27"/>
      <c r="AQ585" s="27"/>
      <c r="AR585" s="27"/>
      <c r="AS585" s="27"/>
      <c r="AT585" s="28"/>
      <c r="AU585" s="28"/>
      <c r="AV585" s="28"/>
      <c r="AW585" s="28"/>
      <c r="AX585" s="28"/>
      <c r="AY585" s="28"/>
      <c r="AZ585" s="28"/>
      <c r="BA585" s="28"/>
      <c r="BB585" s="28"/>
      <c r="BC585" s="29"/>
      <c r="BD585" s="29"/>
      <c r="BE585" s="29"/>
      <c r="BF585" s="29"/>
      <c r="BG585" s="29"/>
      <c r="BH585" s="29"/>
      <c r="BI585" s="29"/>
      <c r="BJ585" s="29"/>
      <c r="BK585" s="29"/>
      <c r="BL585" s="30"/>
      <c r="BM585" s="30"/>
      <c r="BN585" s="30"/>
      <c r="BO585" s="30"/>
      <c r="BP585" s="30"/>
      <c r="BQ585" s="30"/>
      <c r="BR585" s="30"/>
      <c r="BS585" s="30"/>
      <c r="BT585" s="30"/>
      <c r="BU585" s="31"/>
      <c r="BV585" s="31"/>
      <c r="BW585" s="31"/>
      <c r="BX585" s="31"/>
      <c r="BY585" s="31"/>
      <c r="BZ585" s="31"/>
      <c r="CA585" s="31"/>
      <c r="CB585" s="31"/>
      <c r="CC585" s="31"/>
      <c r="CD585" s="42"/>
      <c r="CE585" s="42"/>
      <c r="CF585" s="42"/>
      <c r="CG585" s="42"/>
      <c r="CH585" s="42"/>
      <c r="CI585" s="42"/>
      <c r="CJ585" s="42"/>
      <c r="CK585" s="42"/>
      <c r="CL585" s="42"/>
    </row>
    <row r="586" ht="16.5" customHeight="1">
      <c r="A586" s="23"/>
      <c r="B586" s="23"/>
      <c r="C586" s="23"/>
      <c r="D586" s="23"/>
      <c r="E586" s="23"/>
      <c r="F586" s="23"/>
      <c r="G586" s="23"/>
      <c r="H586" s="23"/>
      <c r="I586" s="23"/>
      <c r="J586" s="24"/>
      <c r="K586" s="24"/>
      <c r="L586" s="24"/>
      <c r="M586" s="24"/>
      <c r="N586" s="24"/>
      <c r="O586" s="24"/>
      <c r="P586" s="24"/>
      <c r="Q586" s="24"/>
      <c r="R586" s="24"/>
      <c r="S586" s="49"/>
      <c r="T586" s="49"/>
      <c r="U586" s="49"/>
      <c r="V586" s="49"/>
      <c r="W586" s="49"/>
      <c r="X586" s="49"/>
      <c r="Y586" s="49"/>
      <c r="Z586" s="49"/>
      <c r="AA586" s="49"/>
      <c r="AB586" s="50"/>
      <c r="AC586" s="50"/>
      <c r="AD586" s="50"/>
      <c r="AE586" s="50"/>
      <c r="AF586" s="50"/>
      <c r="AG586" s="50"/>
      <c r="AH586" s="50"/>
      <c r="AI586" s="50"/>
      <c r="AJ586" s="50"/>
      <c r="AK586" s="27"/>
      <c r="AL586" s="27"/>
      <c r="AM586" s="27"/>
      <c r="AN586" s="27"/>
      <c r="AO586" s="27"/>
      <c r="AP586" s="27"/>
      <c r="AQ586" s="27"/>
      <c r="AR586" s="27"/>
      <c r="AS586" s="27"/>
      <c r="AT586" s="28"/>
      <c r="AU586" s="28"/>
      <c r="AV586" s="28"/>
      <c r="AW586" s="28"/>
      <c r="AX586" s="28"/>
      <c r="AY586" s="28"/>
      <c r="AZ586" s="28"/>
      <c r="BA586" s="28"/>
      <c r="BB586" s="28"/>
      <c r="BC586" s="29"/>
      <c r="BD586" s="29"/>
      <c r="BE586" s="29"/>
      <c r="BF586" s="29"/>
      <c r="BG586" s="29"/>
      <c r="BH586" s="29"/>
      <c r="BI586" s="29"/>
      <c r="BJ586" s="29"/>
      <c r="BK586" s="29"/>
      <c r="BL586" s="30"/>
      <c r="BM586" s="30"/>
      <c r="BN586" s="30"/>
      <c r="BO586" s="30"/>
      <c r="BP586" s="30"/>
      <c r="BQ586" s="30"/>
      <c r="BR586" s="30"/>
      <c r="BS586" s="30"/>
      <c r="BT586" s="30"/>
      <c r="BU586" s="31"/>
      <c r="BV586" s="31"/>
      <c r="BW586" s="31"/>
      <c r="BX586" s="31"/>
      <c r="BY586" s="31"/>
      <c r="BZ586" s="31"/>
      <c r="CA586" s="31"/>
      <c r="CB586" s="31"/>
      <c r="CC586" s="31"/>
      <c r="CD586" s="42"/>
      <c r="CE586" s="42"/>
      <c r="CF586" s="42"/>
      <c r="CG586" s="42"/>
      <c r="CH586" s="42"/>
      <c r="CI586" s="42"/>
      <c r="CJ586" s="42"/>
      <c r="CK586" s="42"/>
      <c r="CL586" s="42"/>
    </row>
    <row r="587" ht="16.5" customHeight="1">
      <c r="A587" s="23"/>
      <c r="B587" s="23"/>
      <c r="C587" s="23"/>
      <c r="D587" s="23"/>
      <c r="E587" s="23"/>
      <c r="F587" s="23"/>
      <c r="G587" s="23"/>
      <c r="H587" s="23"/>
      <c r="I587" s="23"/>
      <c r="J587" s="24"/>
      <c r="K587" s="24"/>
      <c r="L587" s="24"/>
      <c r="M587" s="24"/>
      <c r="N587" s="24"/>
      <c r="O587" s="24"/>
      <c r="P587" s="24"/>
      <c r="Q587" s="24"/>
      <c r="R587" s="24"/>
      <c r="S587" s="49"/>
      <c r="T587" s="49"/>
      <c r="U587" s="49"/>
      <c r="V587" s="49"/>
      <c r="W587" s="49"/>
      <c r="X587" s="49"/>
      <c r="Y587" s="49"/>
      <c r="Z587" s="49"/>
      <c r="AA587" s="49"/>
      <c r="AB587" s="50"/>
      <c r="AC587" s="50"/>
      <c r="AD587" s="50"/>
      <c r="AE587" s="50"/>
      <c r="AF587" s="50"/>
      <c r="AG587" s="50"/>
      <c r="AH587" s="50"/>
      <c r="AI587" s="50"/>
      <c r="AJ587" s="50"/>
      <c r="AK587" s="27"/>
      <c r="AL587" s="27"/>
      <c r="AM587" s="27"/>
      <c r="AN587" s="27"/>
      <c r="AO587" s="27"/>
      <c r="AP587" s="27"/>
      <c r="AQ587" s="27"/>
      <c r="AR587" s="27"/>
      <c r="AS587" s="27"/>
      <c r="AT587" s="28"/>
      <c r="AU587" s="28"/>
      <c r="AV587" s="28"/>
      <c r="AW587" s="28"/>
      <c r="AX587" s="28"/>
      <c r="AY587" s="28"/>
      <c r="AZ587" s="28"/>
      <c r="BA587" s="28"/>
      <c r="BB587" s="28"/>
      <c r="BC587" s="29"/>
      <c r="BD587" s="29"/>
      <c r="BE587" s="29"/>
      <c r="BF587" s="29"/>
      <c r="BG587" s="29"/>
      <c r="BH587" s="29"/>
      <c r="BI587" s="29"/>
      <c r="BJ587" s="29"/>
      <c r="BK587" s="29"/>
      <c r="BL587" s="30"/>
      <c r="BM587" s="30"/>
      <c r="BN587" s="30"/>
      <c r="BO587" s="30"/>
      <c r="BP587" s="30"/>
      <c r="BQ587" s="30"/>
      <c r="BR587" s="30"/>
      <c r="BS587" s="30"/>
      <c r="BT587" s="30"/>
      <c r="BU587" s="31"/>
      <c r="BV587" s="31"/>
      <c r="BW587" s="31"/>
      <c r="BX587" s="31"/>
      <c r="BY587" s="31"/>
      <c r="BZ587" s="31"/>
      <c r="CA587" s="31"/>
      <c r="CB587" s="31"/>
      <c r="CC587" s="31"/>
      <c r="CD587" s="42"/>
      <c r="CE587" s="42"/>
      <c r="CF587" s="42"/>
      <c r="CG587" s="42"/>
      <c r="CH587" s="42"/>
      <c r="CI587" s="42"/>
      <c r="CJ587" s="42"/>
      <c r="CK587" s="42"/>
      <c r="CL587" s="42"/>
    </row>
    <row r="588" ht="16.5" customHeight="1">
      <c r="A588" s="23"/>
      <c r="B588" s="23"/>
      <c r="C588" s="23"/>
      <c r="D588" s="23"/>
      <c r="E588" s="23"/>
      <c r="F588" s="23"/>
      <c r="G588" s="23"/>
      <c r="H588" s="23"/>
      <c r="I588" s="23"/>
      <c r="J588" s="24"/>
      <c r="K588" s="24"/>
      <c r="L588" s="24"/>
      <c r="M588" s="24"/>
      <c r="N588" s="24"/>
      <c r="O588" s="24"/>
      <c r="P588" s="24"/>
      <c r="Q588" s="24"/>
      <c r="R588" s="24"/>
      <c r="S588" s="49"/>
      <c r="T588" s="49"/>
      <c r="U588" s="49"/>
      <c r="V588" s="49"/>
      <c r="W588" s="49"/>
      <c r="X588" s="49"/>
      <c r="Y588" s="49"/>
      <c r="Z588" s="49"/>
      <c r="AA588" s="49"/>
      <c r="AB588" s="50"/>
      <c r="AC588" s="50"/>
      <c r="AD588" s="50"/>
      <c r="AE588" s="50"/>
      <c r="AF588" s="50"/>
      <c r="AG588" s="50"/>
      <c r="AH588" s="50"/>
      <c r="AI588" s="50"/>
      <c r="AJ588" s="50"/>
      <c r="AK588" s="27"/>
      <c r="AL588" s="27"/>
      <c r="AM588" s="27"/>
      <c r="AN588" s="27"/>
      <c r="AO588" s="27"/>
      <c r="AP588" s="27"/>
      <c r="AQ588" s="27"/>
      <c r="AR588" s="27"/>
      <c r="AS588" s="27"/>
      <c r="AT588" s="28"/>
      <c r="AU588" s="28"/>
      <c r="AV588" s="28"/>
      <c r="AW588" s="28"/>
      <c r="AX588" s="28"/>
      <c r="AY588" s="28"/>
      <c r="AZ588" s="28"/>
      <c r="BA588" s="28"/>
      <c r="BB588" s="28"/>
      <c r="BC588" s="29"/>
      <c r="BD588" s="29"/>
      <c r="BE588" s="29"/>
      <c r="BF588" s="29"/>
      <c r="BG588" s="29"/>
      <c r="BH588" s="29"/>
      <c r="BI588" s="29"/>
      <c r="BJ588" s="29"/>
      <c r="BK588" s="29"/>
      <c r="BL588" s="30"/>
      <c r="BM588" s="30"/>
      <c r="BN588" s="30"/>
      <c r="BO588" s="30"/>
      <c r="BP588" s="30"/>
      <c r="BQ588" s="30"/>
      <c r="BR588" s="30"/>
      <c r="BS588" s="30"/>
      <c r="BT588" s="30"/>
      <c r="BU588" s="31"/>
      <c r="BV588" s="31"/>
      <c r="BW588" s="31"/>
      <c r="BX588" s="31"/>
      <c r="BY588" s="31"/>
      <c r="BZ588" s="31"/>
      <c r="CA588" s="31"/>
      <c r="CB588" s="31"/>
      <c r="CC588" s="31"/>
      <c r="CD588" s="42"/>
      <c r="CE588" s="42"/>
      <c r="CF588" s="42"/>
      <c r="CG588" s="42"/>
      <c r="CH588" s="42"/>
      <c r="CI588" s="42"/>
      <c r="CJ588" s="42"/>
      <c r="CK588" s="42"/>
      <c r="CL588" s="42"/>
    </row>
    <row r="589" ht="16.5" customHeight="1">
      <c r="A589" s="23"/>
      <c r="B589" s="23"/>
      <c r="C589" s="23"/>
      <c r="D589" s="23"/>
      <c r="E589" s="23"/>
      <c r="F589" s="23"/>
      <c r="G589" s="23"/>
      <c r="H589" s="23"/>
      <c r="I589" s="23"/>
      <c r="J589" s="24"/>
      <c r="K589" s="24"/>
      <c r="L589" s="24"/>
      <c r="M589" s="24"/>
      <c r="N589" s="24"/>
      <c r="O589" s="24"/>
      <c r="P589" s="24"/>
      <c r="Q589" s="24"/>
      <c r="R589" s="24"/>
      <c r="S589" s="49"/>
      <c r="T589" s="49"/>
      <c r="U589" s="49"/>
      <c r="V589" s="49"/>
      <c r="W589" s="49"/>
      <c r="X589" s="49"/>
      <c r="Y589" s="49"/>
      <c r="Z589" s="49"/>
      <c r="AA589" s="49"/>
      <c r="AB589" s="50"/>
      <c r="AC589" s="50"/>
      <c r="AD589" s="50"/>
      <c r="AE589" s="50"/>
      <c r="AF589" s="50"/>
      <c r="AG589" s="50"/>
      <c r="AH589" s="50"/>
      <c r="AI589" s="50"/>
      <c r="AJ589" s="50"/>
      <c r="AK589" s="27"/>
      <c r="AL589" s="27"/>
      <c r="AM589" s="27"/>
      <c r="AN589" s="27"/>
      <c r="AO589" s="27"/>
      <c r="AP589" s="27"/>
      <c r="AQ589" s="27"/>
      <c r="AR589" s="27"/>
      <c r="AS589" s="27"/>
      <c r="AT589" s="28"/>
      <c r="AU589" s="28"/>
      <c r="AV589" s="28"/>
      <c r="AW589" s="28"/>
      <c r="AX589" s="28"/>
      <c r="AY589" s="28"/>
      <c r="AZ589" s="28"/>
      <c r="BA589" s="28"/>
      <c r="BB589" s="28"/>
      <c r="BC589" s="29"/>
      <c r="BD589" s="29"/>
      <c r="BE589" s="29"/>
      <c r="BF589" s="29"/>
      <c r="BG589" s="29"/>
      <c r="BH589" s="29"/>
      <c r="BI589" s="29"/>
      <c r="BJ589" s="29"/>
      <c r="BK589" s="29"/>
      <c r="BL589" s="30"/>
      <c r="BM589" s="30"/>
      <c r="BN589" s="30"/>
      <c r="BO589" s="30"/>
      <c r="BP589" s="30"/>
      <c r="BQ589" s="30"/>
      <c r="BR589" s="30"/>
      <c r="BS589" s="30"/>
      <c r="BT589" s="30"/>
      <c r="BU589" s="31"/>
      <c r="BV589" s="31"/>
      <c r="BW589" s="31"/>
      <c r="BX589" s="31"/>
      <c r="BY589" s="31"/>
      <c r="BZ589" s="31"/>
      <c r="CA589" s="31"/>
      <c r="CB589" s="31"/>
      <c r="CC589" s="31"/>
      <c r="CD589" s="42"/>
      <c r="CE589" s="42"/>
      <c r="CF589" s="42"/>
      <c r="CG589" s="42"/>
      <c r="CH589" s="42"/>
      <c r="CI589" s="42"/>
      <c r="CJ589" s="42"/>
      <c r="CK589" s="42"/>
      <c r="CL589" s="42"/>
    </row>
    <row r="590" ht="16.5" customHeight="1">
      <c r="A590" s="23"/>
      <c r="B590" s="23"/>
      <c r="C590" s="23"/>
      <c r="D590" s="23"/>
      <c r="E590" s="23"/>
      <c r="F590" s="23"/>
      <c r="G590" s="23"/>
      <c r="H590" s="23"/>
      <c r="I590" s="23"/>
      <c r="J590" s="24"/>
      <c r="K590" s="24"/>
      <c r="L590" s="24"/>
      <c r="M590" s="24"/>
      <c r="N590" s="24"/>
      <c r="O590" s="24"/>
      <c r="P590" s="24"/>
      <c r="Q590" s="24"/>
      <c r="R590" s="24"/>
      <c r="S590" s="49"/>
      <c r="T590" s="49"/>
      <c r="U590" s="49"/>
      <c r="V590" s="49"/>
      <c r="W590" s="49"/>
      <c r="X590" s="49"/>
      <c r="Y590" s="49"/>
      <c r="Z590" s="49"/>
      <c r="AA590" s="49"/>
      <c r="AB590" s="50"/>
      <c r="AC590" s="50"/>
      <c r="AD590" s="50"/>
      <c r="AE590" s="50"/>
      <c r="AF590" s="50"/>
      <c r="AG590" s="50"/>
      <c r="AH590" s="50"/>
      <c r="AI590" s="50"/>
      <c r="AJ590" s="50"/>
      <c r="AK590" s="27"/>
      <c r="AL590" s="27"/>
      <c r="AM590" s="27"/>
      <c r="AN590" s="27"/>
      <c r="AO590" s="27"/>
      <c r="AP590" s="27"/>
      <c r="AQ590" s="27"/>
      <c r="AR590" s="27"/>
      <c r="AS590" s="27"/>
      <c r="AT590" s="28"/>
      <c r="AU590" s="28"/>
      <c r="AV590" s="28"/>
      <c r="AW590" s="28"/>
      <c r="AX590" s="28"/>
      <c r="AY590" s="28"/>
      <c r="AZ590" s="28"/>
      <c r="BA590" s="28"/>
      <c r="BB590" s="28"/>
      <c r="BC590" s="29"/>
      <c r="BD590" s="29"/>
      <c r="BE590" s="29"/>
      <c r="BF590" s="29"/>
      <c r="BG590" s="29"/>
      <c r="BH590" s="29"/>
      <c r="BI590" s="29"/>
      <c r="BJ590" s="29"/>
      <c r="BK590" s="29"/>
      <c r="BL590" s="30"/>
      <c r="BM590" s="30"/>
      <c r="BN590" s="30"/>
      <c r="BO590" s="30"/>
      <c r="BP590" s="30"/>
      <c r="BQ590" s="30"/>
      <c r="BR590" s="30"/>
      <c r="BS590" s="30"/>
      <c r="BT590" s="30"/>
      <c r="BU590" s="31"/>
      <c r="BV590" s="31"/>
      <c r="BW590" s="31"/>
      <c r="BX590" s="31"/>
      <c r="BY590" s="31"/>
      <c r="BZ590" s="31"/>
      <c r="CA590" s="31"/>
      <c r="CB590" s="31"/>
      <c r="CC590" s="31"/>
      <c r="CD590" s="42"/>
      <c r="CE590" s="42"/>
      <c r="CF590" s="42"/>
      <c r="CG590" s="42"/>
      <c r="CH590" s="42"/>
      <c r="CI590" s="42"/>
      <c r="CJ590" s="42"/>
      <c r="CK590" s="42"/>
      <c r="CL590" s="42"/>
    </row>
    <row r="591" ht="16.5" customHeight="1">
      <c r="A591" s="23"/>
      <c r="B591" s="23"/>
      <c r="C591" s="23"/>
      <c r="D591" s="23"/>
      <c r="E591" s="23"/>
      <c r="F591" s="23"/>
      <c r="G591" s="23"/>
      <c r="H591" s="23"/>
      <c r="I591" s="23"/>
      <c r="J591" s="24"/>
      <c r="K591" s="24"/>
      <c r="L591" s="24"/>
      <c r="M591" s="24"/>
      <c r="N591" s="24"/>
      <c r="O591" s="24"/>
      <c r="P591" s="24"/>
      <c r="Q591" s="24"/>
      <c r="R591" s="24"/>
      <c r="S591" s="49"/>
      <c r="T591" s="49"/>
      <c r="U591" s="49"/>
      <c r="V591" s="49"/>
      <c r="W591" s="49"/>
      <c r="X591" s="49"/>
      <c r="Y591" s="49"/>
      <c r="Z591" s="49"/>
      <c r="AA591" s="49"/>
      <c r="AB591" s="50"/>
      <c r="AC591" s="50"/>
      <c r="AD591" s="50"/>
      <c r="AE591" s="50"/>
      <c r="AF591" s="50"/>
      <c r="AG591" s="50"/>
      <c r="AH591" s="50"/>
      <c r="AI591" s="50"/>
      <c r="AJ591" s="50"/>
      <c r="AK591" s="27"/>
      <c r="AL591" s="27"/>
      <c r="AM591" s="27"/>
      <c r="AN591" s="27"/>
      <c r="AO591" s="27"/>
      <c r="AP591" s="27"/>
      <c r="AQ591" s="27"/>
      <c r="AR591" s="27"/>
      <c r="AS591" s="27"/>
      <c r="AT591" s="28"/>
      <c r="AU591" s="28"/>
      <c r="AV591" s="28"/>
      <c r="AW591" s="28"/>
      <c r="AX591" s="28"/>
      <c r="AY591" s="28"/>
      <c r="AZ591" s="28"/>
      <c r="BA591" s="28"/>
      <c r="BB591" s="28"/>
      <c r="BC591" s="29"/>
      <c r="BD591" s="29"/>
      <c r="BE591" s="29"/>
      <c r="BF591" s="29"/>
      <c r="BG591" s="29"/>
      <c r="BH591" s="29"/>
      <c r="BI591" s="29"/>
      <c r="BJ591" s="29"/>
      <c r="BK591" s="29"/>
      <c r="BL591" s="30"/>
      <c r="BM591" s="30"/>
      <c r="BN591" s="30"/>
      <c r="BO591" s="30"/>
      <c r="BP591" s="30"/>
      <c r="BQ591" s="30"/>
      <c r="BR591" s="30"/>
      <c r="BS591" s="30"/>
      <c r="BT591" s="30"/>
      <c r="BU591" s="31"/>
      <c r="BV591" s="31"/>
      <c r="BW591" s="31"/>
      <c r="BX591" s="31"/>
      <c r="BY591" s="31"/>
      <c r="BZ591" s="31"/>
      <c r="CA591" s="31"/>
      <c r="CB591" s="31"/>
      <c r="CC591" s="31"/>
      <c r="CD591" s="42"/>
      <c r="CE591" s="42"/>
      <c r="CF591" s="42"/>
      <c r="CG591" s="42"/>
      <c r="CH591" s="42"/>
      <c r="CI591" s="42"/>
      <c r="CJ591" s="42"/>
      <c r="CK591" s="42"/>
      <c r="CL591" s="42"/>
    </row>
    <row r="592" ht="16.5" customHeight="1">
      <c r="A592" s="23"/>
      <c r="B592" s="23"/>
      <c r="C592" s="23"/>
      <c r="D592" s="23"/>
      <c r="E592" s="23"/>
      <c r="F592" s="23"/>
      <c r="G592" s="23"/>
      <c r="H592" s="23"/>
      <c r="I592" s="23"/>
      <c r="J592" s="24"/>
      <c r="K592" s="24"/>
      <c r="L592" s="24"/>
      <c r="M592" s="24"/>
      <c r="N592" s="24"/>
      <c r="O592" s="24"/>
      <c r="P592" s="24"/>
      <c r="Q592" s="24"/>
      <c r="R592" s="24"/>
      <c r="S592" s="49"/>
      <c r="T592" s="49"/>
      <c r="U592" s="49"/>
      <c r="V592" s="49"/>
      <c r="W592" s="49"/>
      <c r="X592" s="49"/>
      <c r="Y592" s="49"/>
      <c r="Z592" s="49"/>
      <c r="AA592" s="49"/>
      <c r="AB592" s="50"/>
      <c r="AC592" s="50"/>
      <c r="AD592" s="50"/>
      <c r="AE592" s="50"/>
      <c r="AF592" s="50"/>
      <c r="AG592" s="50"/>
      <c r="AH592" s="50"/>
      <c r="AI592" s="50"/>
      <c r="AJ592" s="50"/>
      <c r="AK592" s="27"/>
      <c r="AL592" s="27"/>
      <c r="AM592" s="27"/>
      <c r="AN592" s="27"/>
      <c r="AO592" s="27"/>
      <c r="AP592" s="27"/>
      <c r="AQ592" s="27"/>
      <c r="AR592" s="27"/>
      <c r="AS592" s="27"/>
      <c r="AT592" s="28"/>
      <c r="AU592" s="28"/>
      <c r="AV592" s="28"/>
      <c r="AW592" s="28"/>
      <c r="AX592" s="28"/>
      <c r="AY592" s="28"/>
      <c r="AZ592" s="28"/>
      <c r="BA592" s="28"/>
      <c r="BB592" s="28"/>
      <c r="BC592" s="29"/>
      <c r="BD592" s="29"/>
      <c r="BE592" s="29"/>
      <c r="BF592" s="29"/>
      <c r="BG592" s="29"/>
      <c r="BH592" s="29"/>
      <c r="BI592" s="29"/>
      <c r="BJ592" s="29"/>
      <c r="BK592" s="29"/>
      <c r="BL592" s="30"/>
      <c r="BM592" s="30"/>
      <c r="BN592" s="30"/>
      <c r="BO592" s="30"/>
      <c r="BP592" s="30"/>
      <c r="BQ592" s="30"/>
      <c r="BR592" s="30"/>
      <c r="BS592" s="30"/>
      <c r="BT592" s="30"/>
      <c r="BU592" s="31"/>
      <c r="BV592" s="31"/>
      <c r="BW592" s="31"/>
      <c r="BX592" s="31"/>
      <c r="BY592" s="31"/>
      <c r="BZ592" s="31"/>
      <c r="CA592" s="31"/>
      <c r="CB592" s="31"/>
      <c r="CC592" s="31"/>
      <c r="CD592" s="42"/>
      <c r="CE592" s="42"/>
      <c r="CF592" s="42"/>
      <c r="CG592" s="42"/>
      <c r="CH592" s="42"/>
      <c r="CI592" s="42"/>
      <c r="CJ592" s="42"/>
      <c r="CK592" s="42"/>
      <c r="CL592" s="42"/>
    </row>
    <row r="593" ht="16.5" customHeight="1">
      <c r="A593" s="23"/>
      <c r="B593" s="23"/>
      <c r="C593" s="23"/>
      <c r="D593" s="23"/>
      <c r="E593" s="23"/>
      <c r="F593" s="23"/>
      <c r="G593" s="23"/>
      <c r="H593" s="23"/>
      <c r="I593" s="23"/>
      <c r="J593" s="24"/>
      <c r="K593" s="24"/>
      <c r="L593" s="24"/>
      <c r="M593" s="24"/>
      <c r="N593" s="24"/>
      <c r="O593" s="24"/>
      <c r="P593" s="24"/>
      <c r="Q593" s="24"/>
      <c r="R593" s="24"/>
      <c r="S593" s="49"/>
      <c r="T593" s="49"/>
      <c r="U593" s="49"/>
      <c r="V593" s="49"/>
      <c r="W593" s="49"/>
      <c r="X593" s="49"/>
      <c r="Y593" s="49"/>
      <c r="Z593" s="49"/>
      <c r="AA593" s="49"/>
      <c r="AB593" s="50"/>
      <c r="AC593" s="50"/>
      <c r="AD593" s="50"/>
      <c r="AE593" s="50"/>
      <c r="AF593" s="50"/>
      <c r="AG593" s="50"/>
      <c r="AH593" s="50"/>
      <c r="AI593" s="50"/>
      <c r="AJ593" s="50"/>
      <c r="AK593" s="27"/>
      <c r="AL593" s="27"/>
      <c r="AM593" s="27"/>
      <c r="AN593" s="27"/>
      <c r="AO593" s="27"/>
      <c r="AP593" s="27"/>
      <c r="AQ593" s="27"/>
      <c r="AR593" s="27"/>
      <c r="AS593" s="27"/>
      <c r="AT593" s="28"/>
      <c r="AU593" s="28"/>
      <c r="AV593" s="28"/>
      <c r="AW593" s="28"/>
      <c r="AX593" s="28"/>
      <c r="AY593" s="28"/>
      <c r="AZ593" s="28"/>
      <c r="BA593" s="28"/>
      <c r="BB593" s="28"/>
      <c r="BC593" s="29"/>
      <c r="BD593" s="29"/>
      <c r="BE593" s="29"/>
      <c r="BF593" s="29"/>
      <c r="BG593" s="29"/>
      <c r="BH593" s="29"/>
      <c r="BI593" s="29"/>
      <c r="BJ593" s="29"/>
      <c r="BK593" s="29"/>
      <c r="BL593" s="30"/>
      <c r="BM593" s="30"/>
      <c r="BN593" s="30"/>
      <c r="BO593" s="30"/>
      <c r="BP593" s="30"/>
      <c r="BQ593" s="30"/>
      <c r="BR593" s="30"/>
      <c r="BS593" s="30"/>
      <c r="BT593" s="30"/>
      <c r="BU593" s="31"/>
      <c r="BV593" s="31"/>
      <c r="BW593" s="31"/>
      <c r="BX593" s="31"/>
      <c r="BY593" s="31"/>
      <c r="BZ593" s="31"/>
      <c r="CA593" s="31"/>
      <c r="CB593" s="31"/>
      <c r="CC593" s="31"/>
      <c r="CD593" s="42"/>
      <c r="CE593" s="42"/>
      <c r="CF593" s="42"/>
      <c r="CG593" s="42"/>
      <c r="CH593" s="42"/>
      <c r="CI593" s="42"/>
      <c r="CJ593" s="42"/>
      <c r="CK593" s="42"/>
      <c r="CL593" s="42"/>
    </row>
    <row r="594" ht="16.5" customHeight="1">
      <c r="A594" s="23"/>
      <c r="B594" s="23"/>
      <c r="C594" s="23"/>
      <c r="D594" s="23"/>
      <c r="E594" s="23"/>
      <c r="F594" s="23"/>
      <c r="G594" s="23"/>
      <c r="H594" s="23"/>
      <c r="I594" s="23"/>
      <c r="J594" s="24"/>
      <c r="K594" s="24"/>
      <c r="L594" s="24"/>
      <c r="M594" s="24"/>
      <c r="N594" s="24"/>
      <c r="O594" s="24"/>
      <c r="P594" s="24"/>
      <c r="Q594" s="24"/>
      <c r="R594" s="24"/>
      <c r="S594" s="49"/>
      <c r="T594" s="49"/>
      <c r="U594" s="49"/>
      <c r="V594" s="49"/>
      <c r="W594" s="49"/>
      <c r="X594" s="49"/>
      <c r="Y594" s="49"/>
      <c r="Z594" s="49"/>
      <c r="AA594" s="49"/>
      <c r="AB594" s="50"/>
      <c r="AC594" s="50"/>
      <c r="AD594" s="50"/>
      <c r="AE594" s="50"/>
      <c r="AF594" s="50"/>
      <c r="AG594" s="50"/>
      <c r="AH594" s="50"/>
      <c r="AI594" s="50"/>
      <c r="AJ594" s="50"/>
      <c r="AK594" s="27"/>
      <c r="AL594" s="27"/>
      <c r="AM594" s="27"/>
      <c r="AN594" s="27"/>
      <c r="AO594" s="27"/>
      <c r="AP594" s="27"/>
      <c r="AQ594" s="27"/>
      <c r="AR594" s="27"/>
      <c r="AS594" s="27"/>
      <c r="AT594" s="28"/>
      <c r="AU594" s="28"/>
      <c r="AV594" s="28"/>
      <c r="AW594" s="28"/>
      <c r="AX594" s="28"/>
      <c r="AY594" s="28"/>
      <c r="AZ594" s="28"/>
      <c r="BA594" s="28"/>
      <c r="BB594" s="28"/>
      <c r="BC594" s="29"/>
      <c r="BD594" s="29"/>
      <c r="BE594" s="29"/>
      <c r="BF594" s="29"/>
      <c r="BG594" s="29"/>
      <c r="BH594" s="29"/>
      <c r="BI594" s="29"/>
      <c r="BJ594" s="29"/>
      <c r="BK594" s="29"/>
      <c r="BL594" s="30"/>
      <c r="BM594" s="30"/>
      <c r="BN594" s="30"/>
      <c r="BO594" s="30"/>
      <c r="BP594" s="30"/>
      <c r="BQ594" s="30"/>
      <c r="BR594" s="30"/>
      <c r="BS594" s="30"/>
      <c r="BT594" s="30"/>
      <c r="BU594" s="31"/>
      <c r="BV594" s="31"/>
      <c r="BW594" s="31"/>
      <c r="BX594" s="31"/>
      <c r="BY594" s="31"/>
      <c r="BZ594" s="31"/>
      <c r="CA594" s="31"/>
      <c r="CB594" s="31"/>
      <c r="CC594" s="31"/>
      <c r="CD594" s="42"/>
      <c r="CE594" s="42"/>
      <c r="CF594" s="42"/>
      <c r="CG594" s="42"/>
      <c r="CH594" s="42"/>
      <c r="CI594" s="42"/>
      <c r="CJ594" s="42"/>
      <c r="CK594" s="42"/>
      <c r="CL594" s="42"/>
    </row>
    <row r="595" ht="16.5" customHeight="1">
      <c r="A595" s="23"/>
      <c r="B595" s="23"/>
      <c r="C595" s="23"/>
      <c r="D595" s="23"/>
      <c r="E595" s="23"/>
      <c r="F595" s="23"/>
      <c r="G595" s="23"/>
      <c r="H595" s="23"/>
      <c r="I595" s="23"/>
      <c r="J595" s="24"/>
      <c r="K595" s="24"/>
      <c r="L595" s="24"/>
      <c r="M595" s="24"/>
      <c r="N595" s="24"/>
      <c r="O595" s="24"/>
      <c r="P595" s="24"/>
      <c r="Q595" s="24"/>
      <c r="R595" s="24"/>
      <c r="S595" s="49"/>
      <c r="T595" s="49"/>
      <c r="U595" s="49"/>
      <c r="V595" s="49"/>
      <c r="W595" s="49"/>
      <c r="X595" s="49"/>
      <c r="Y595" s="49"/>
      <c r="Z595" s="49"/>
      <c r="AA595" s="49"/>
      <c r="AB595" s="50"/>
      <c r="AC595" s="50"/>
      <c r="AD595" s="50"/>
      <c r="AE595" s="50"/>
      <c r="AF595" s="50"/>
      <c r="AG595" s="50"/>
      <c r="AH595" s="50"/>
      <c r="AI595" s="50"/>
      <c r="AJ595" s="50"/>
      <c r="AK595" s="27"/>
      <c r="AL595" s="27"/>
      <c r="AM595" s="27"/>
      <c r="AN595" s="27"/>
      <c r="AO595" s="27"/>
      <c r="AP595" s="27"/>
      <c r="AQ595" s="27"/>
      <c r="AR595" s="27"/>
      <c r="AS595" s="27"/>
      <c r="AT595" s="28"/>
      <c r="AU595" s="28"/>
      <c r="AV595" s="28"/>
      <c r="AW595" s="28"/>
      <c r="AX595" s="28"/>
      <c r="AY595" s="28"/>
      <c r="AZ595" s="28"/>
      <c r="BA595" s="28"/>
      <c r="BB595" s="28"/>
      <c r="BC595" s="29"/>
      <c r="BD595" s="29"/>
      <c r="BE595" s="29"/>
      <c r="BF595" s="29"/>
      <c r="BG595" s="29"/>
      <c r="BH595" s="29"/>
      <c r="BI595" s="29"/>
      <c r="BJ595" s="29"/>
      <c r="BK595" s="29"/>
      <c r="BL595" s="30"/>
      <c r="BM595" s="30"/>
      <c r="BN595" s="30"/>
      <c r="BO595" s="30"/>
      <c r="BP595" s="30"/>
      <c r="BQ595" s="30"/>
      <c r="BR595" s="30"/>
      <c r="BS595" s="30"/>
      <c r="BT595" s="30"/>
      <c r="BU595" s="31"/>
      <c r="BV595" s="31"/>
      <c r="BW595" s="31"/>
      <c r="BX595" s="31"/>
      <c r="BY595" s="31"/>
      <c r="BZ595" s="31"/>
      <c r="CA595" s="31"/>
      <c r="CB595" s="31"/>
      <c r="CC595" s="31"/>
      <c r="CD595" s="42"/>
      <c r="CE595" s="42"/>
      <c r="CF595" s="42"/>
      <c r="CG595" s="42"/>
      <c r="CH595" s="42"/>
      <c r="CI595" s="42"/>
      <c r="CJ595" s="42"/>
      <c r="CK595" s="42"/>
      <c r="CL595" s="42"/>
    </row>
    <row r="596" ht="16.5" customHeight="1">
      <c r="A596" s="23"/>
      <c r="B596" s="23"/>
      <c r="C596" s="23"/>
      <c r="D596" s="23"/>
      <c r="E596" s="23"/>
      <c r="F596" s="23"/>
      <c r="G596" s="23"/>
      <c r="H596" s="23"/>
      <c r="I596" s="23"/>
      <c r="J596" s="24"/>
      <c r="K596" s="24"/>
      <c r="L596" s="24"/>
      <c r="M596" s="24"/>
      <c r="N596" s="24"/>
      <c r="O596" s="24"/>
      <c r="P596" s="24"/>
      <c r="Q596" s="24"/>
      <c r="R596" s="24"/>
      <c r="S596" s="49"/>
      <c r="T596" s="49"/>
      <c r="U596" s="49"/>
      <c r="V596" s="49"/>
      <c r="W596" s="49"/>
      <c r="X596" s="49"/>
      <c r="Y596" s="49"/>
      <c r="Z596" s="49"/>
      <c r="AA596" s="49"/>
      <c r="AB596" s="50"/>
      <c r="AC596" s="50"/>
      <c r="AD596" s="50"/>
      <c r="AE596" s="50"/>
      <c r="AF596" s="50"/>
      <c r="AG596" s="50"/>
      <c r="AH596" s="50"/>
      <c r="AI596" s="50"/>
      <c r="AJ596" s="50"/>
      <c r="AK596" s="27"/>
      <c r="AL596" s="27"/>
      <c r="AM596" s="27"/>
      <c r="AN596" s="27"/>
      <c r="AO596" s="27"/>
      <c r="AP596" s="27"/>
      <c r="AQ596" s="27"/>
      <c r="AR596" s="27"/>
      <c r="AS596" s="27"/>
      <c r="AT596" s="28"/>
      <c r="AU596" s="28"/>
      <c r="AV596" s="28"/>
      <c r="AW596" s="28"/>
      <c r="AX596" s="28"/>
      <c r="AY596" s="28"/>
      <c r="AZ596" s="28"/>
      <c r="BA596" s="28"/>
      <c r="BB596" s="28"/>
      <c r="BC596" s="29"/>
      <c r="BD596" s="29"/>
      <c r="BE596" s="29"/>
      <c r="BF596" s="29"/>
      <c r="BG596" s="29"/>
      <c r="BH596" s="29"/>
      <c r="BI596" s="29"/>
      <c r="BJ596" s="29"/>
      <c r="BK596" s="29"/>
      <c r="BL596" s="30"/>
      <c r="BM596" s="30"/>
      <c r="BN596" s="30"/>
      <c r="BO596" s="30"/>
      <c r="BP596" s="30"/>
      <c r="BQ596" s="30"/>
      <c r="BR596" s="30"/>
      <c r="BS596" s="30"/>
      <c r="BT596" s="30"/>
      <c r="BU596" s="31"/>
      <c r="BV596" s="31"/>
      <c r="BW596" s="31"/>
      <c r="BX596" s="31"/>
      <c r="BY596" s="31"/>
      <c r="BZ596" s="31"/>
      <c r="CA596" s="31"/>
      <c r="CB596" s="31"/>
      <c r="CC596" s="31"/>
      <c r="CD596" s="42"/>
      <c r="CE596" s="42"/>
      <c r="CF596" s="42"/>
      <c r="CG596" s="42"/>
      <c r="CH596" s="42"/>
      <c r="CI596" s="42"/>
      <c r="CJ596" s="42"/>
      <c r="CK596" s="42"/>
      <c r="CL596" s="42"/>
    </row>
    <row r="597" ht="16.5" customHeight="1">
      <c r="A597" s="23"/>
      <c r="B597" s="23"/>
      <c r="C597" s="23"/>
      <c r="D597" s="23"/>
      <c r="E597" s="23"/>
      <c r="F597" s="23"/>
      <c r="G597" s="23"/>
      <c r="H597" s="23"/>
      <c r="I597" s="23"/>
      <c r="J597" s="24"/>
      <c r="K597" s="24"/>
      <c r="L597" s="24"/>
      <c r="M597" s="24"/>
      <c r="N597" s="24"/>
      <c r="O597" s="24"/>
      <c r="P597" s="24"/>
      <c r="Q597" s="24"/>
      <c r="R597" s="24"/>
      <c r="S597" s="49"/>
      <c r="T597" s="49"/>
      <c r="U597" s="49"/>
      <c r="V597" s="49"/>
      <c r="W597" s="49"/>
      <c r="X597" s="49"/>
      <c r="Y597" s="49"/>
      <c r="Z597" s="49"/>
      <c r="AA597" s="49"/>
      <c r="AB597" s="50"/>
      <c r="AC597" s="50"/>
      <c r="AD597" s="50"/>
      <c r="AE597" s="50"/>
      <c r="AF597" s="50"/>
      <c r="AG597" s="50"/>
      <c r="AH597" s="50"/>
      <c r="AI597" s="50"/>
      <c r="AJ597" s="50"/>
      <c r="AK597" s="27"/>
      <c r="AL597" s="27"/>
      <c r="AM597" s="27"/>
      <c r="AN597" s="27"/>
      <c r="AO597" s="27"/>
      <c r="AP597" s="27"/>
      <c r="AQ597" s="27"/>
      <c r="AR597" s="27"/>
      <c r="AS597" s="27"/>
      <c r="AT597" s="28"/>
      <c r="AU597" s="28"/>
      <c r="AV597" s="28"/>
      <c r="AW597" s="28"/>
      <c r="AX597" s="28"/>
      <c r="AY597" s="28"/>
      <c r="AZ597" s="28"/>
      <c r="BA597" s="28"/>
      <c r="BB597" s="28"/>
      <c r="BC597" s="29"/>
      <c r="BD597" s="29"/>
      <c r="BE597" s="29"/>
      <c r="BF597" s="29"/>
      <c r="BG597" s="29"/>
      <c r="BH597" s="29"/>
      <c r="BI597" s="29"/>
      <c r="BJ597" s="29"/>
      <c r="BK597" s="29"/>
      <c r="BL597" s="30"/>
      <c r="BM597" s="30"/>
      <c r="BN597" s="30"/>
      <c r="BO597" s="30"/>
      <c r="BP597" s="30"/>
      <c r="BQ597" s="30"/>
      <c r="BR597" s="30"/>
      <c r="BS597" s="30"/>
      <c r="BT597" s="30"/>
      <c r="BU597" s="31"/>
      <c r="BV597" s="31"/>
      <c r="BW597" s="31"/>
      <c r="BX597" s="31"/>
      <c r="BY597" s="31"/>
      <c r="BZ597" s="31"/>
      <c r="CA597" s="31"/>
      <c r="CB597" s="31"/>
      <c r="CC597" s="31"/>
      <c r="CD597" s="42"/>
      <c r="CE597" s="42"/>
      <c r="CF597" s="42"/>
      <c r="CG597" s="42"/>
      <c r="CH597" s="42"/>
      <c r="CI597" s="42"/>
      <c r="CJ597" s="42"/>
      <c r="CK597" s="42"/>
      <c r="CL597" s="42"/>
    </row>
    <row r="598" ht="16.5" customHeight="1">
      <c r="A598" s="23"/>
      <c r="B598" s="23"/>
      <c r="C598" s="23"/>
      <c r="D598" s="23"/>
      <c r="E598" s="23"/>
      <c r="F598" s="23"/>
      <c r="G598" s="23"/>
      <c r="H598" s="23"/>
      <c r="I598" s="23"/>
      <c r="J598" s="24"/>
      <c r="K598" s="24"/>
      <c r="L598" s="24"/>
      <c r="M598" s="24"/>
      <c r="N598" s="24"/>
      <c r="O598" s="24"/>
      <c r="P598" s="24"/>
      <c r="Q598" s="24"/>
      <c r="R598" s="24"/>
      <c r="S598" s="49"/>
      <c r="T598" s="49"/>
      <c r="U598" s="49"/>
      <c r="V598" s="49"/>
      <c r="W598" s="49"/>
      <c r="X598" s="49"/>
      <c r="Y598" s="49"/>
      <c r="Z598" s="49"/>
      <c r="AA598" s="49"/>
      <c r="AB598" s="50"/>
      <c r="AC598" s="50"/>
      <c r="AD598" s="50"/>
      <c r="AE598" s="50"/>
      <c r="AF598" s="50"/>
      <c r="AG598" s="50"/>
      <c r="AH598" s="50"/>
      <c r="AI598" s="50"/>
      <c r="AJ598" s="50"/>
      <c r="AK598" s="27"/>
      <c r="AL598" s="27"/>
      <c r="AM598" s="27"/>
      <c r="AN598" s="27"/>
      <c r="AO598" s="27"/>
      <c r="AP598" s="27"/>
      <c r="AQ598" s="27"/>
      <c r="AR598" s="27"/>
      <c r="AS598" s="27"/>
      <c r="AT598" s="28"/>
      <c r="AU598" s="28"/>
      <c r="AV598" s="28"/>
      <c r="AW598" s="28"/>
      <c r="AX598" s="28"/>
      <c r="AY598" s="28"/>
      <c r="AZ598" s="28"/>
      <c r="BA598" s="28"/>
      <c r="BB598" s="28"/>
      <c r="BC598" s="29"/>
      <c r="BD598" s="29"/>
      <c r="BE598" s="29"/>
      <c r="BF598" s="29"/>
      <c r="BG598" s="29"/>
      <c r="BH598" s="29"/>
      <c r="BI598" s="29"/>
      <c r="BJ598" s="29"/>
      <c r="BK598" s="29"/>
      <c r="BL598" s="30"/>
      <c r="BM598" s="30"/>
      <c r="BN598" s="30"/>
      <c r="BO598" s="30"/>
      <c r="BP598" s="30"/>
      <c r="BQ598" s="30"/>
      <c r="BR598" s="30"/>
      <c r="BS598" s="30"/>
      <c r="BT598" s="30"/>
      <c r="BU598" s="31"/>
      <c r="BV598" s="31"/>
      <c r="BW598" s="31"/>
      <c r="BX598" s="31"/>
      <c r="BY598" s="31"/>
      <c r="BZ598" s="31"/>
      <c r="CA598" s="31"/>
      <c r="CB598" s="31"/>
      <c r="CC598" s="31"/>
      <c r="CD598" s="42"/>
      <c r="CE598" s="42"/>
      <c r="CF598" s="42"/>
      <c r="CG598" s="42"/>
      <c r="CH598" s="42"/>
      <c r="CI598" s="42"/>
      <c r="CJ598" s="42"/>
      <c r="CK598" s="42"/>
      <c r="CL598" s="42"/>
    </row>
    <row r="599" ht="16.5" customHeight="1">
      <c r="A599" s="23"/>
      <c r="B599" s="23"/>
      <c r="C599" s="23"/>
      <c r="D599" s="23"/>
      <c r="E599" s="23"/>
      <c r="F599" s="23"/>
      <c r="G599" s="23"/>
      <c r="H599" s="23"/>
      <c r="I599" s="23"/>
      <c r="J599" s="24"/>
      <c r="K599" s="24"/>
      <c r="L599" s="24"/>
      <c r="M599" s="24"/>
      <c r="N599" s="24"/>
      <c r="O599" s="24"/>
      <c r="P599" s="24"/>
      <c r="Q599" s="24"/>
      <c r="R599" s="24"/>
      <c r="S599" s="49"/>
      <c r="T599" s="49"/>
      <c r="U599" s="49"/>
      <c r="V599" s="49"/>
      <c r="W599" s="49"/>
      <c r="X599" s="49"/>
      <c r="Y599" s="49"/>
      <c r="Z599" s="49"/>
      <c r="AA599" s="49"/>
      <c r="AB599" s="50"/>
      <c r="AC599" s="50"/>
      <c r="AD599" s="50"/>
      <c r="AE599" s="50"/>
      <c r="AF599" s="50"/>
      <c r="AG599" s="50"/>
      <c r="AH599" s="50"/>
      <c r="AI599" s="50"/>
      <c r="AJ599" s="50"/>
      <c r="AK599" s="27"/>
      <c r="AL599" s="27"/>
      <c r="AM599" s="27"/>
      <c r="AN599" s="27"/>
      <c r="AO599" s="27"/>
      <c r="AP599" s="27"/>
      <c r="AQ599" s="27"/>
      <c r="AR599" s="27"/>
      <c r="AS599" s="27"/>
      <c r="AT599" s="28"/>
      <c r="AU599" s="28"/>
      <c r="AV599" s="28"/>
      <c r="AW599" s="28"/>
      <c r="AX599" s="28"/>
      <c r="AY599" s="28"/>
      <c r="AZ599" s="28"/>
      <c r="BA599" s="28"/>
      <c r="BB599" s="28"/>
      <c r="BC599" s="29"/>
      <c r="BD599" s="29"/>
      <c r="BE599" s="29"/>
      <c r="BF599" s="29"/>
      <c r="BG599" s="29"/>
      <c r="BH599" s="29"/>
      <c r="BI599" s="29"/>
      <c r="BJ599" s="29"/>
      <c r="BK599" s="29"/>
      <c r="BL599" s="30"/>
      <c r="BM599" s="30"/>
      <c r="BN599" s="30"/>
      <c r="BO599" s="30"/>
      <c r="BP599" s="30"/>
      <c r="BQ599" s="30"/>
      <c r="BR599" s="30"/>
      <c r="BS599" s="30"/>
      <c r="BT599" s="30"/>
      <c r="BU599" s="31"/>
      <c r="BV599" s="31"/>
      <c r="BW599" s="31"/>
      <c r="BX599" s="31"/>
      <c r="BY599" s="31"/>
      <c r="BZ599" s="31"/>
      <c r="CA599" s="31"/>
      <c r="CB599" s="31"/>
      <c r="CC599" s="31"/>
      <c r="CD599" s="42"/>
      <c r="CE599" s="42"/>
      <c r="CF599" s="42"/>
      <c r="CG599" s="42"/>
      <c r="CH599" s="42"/>
      <c r="CI599" s="42"/>
      <c r="CJ599" s="42"/>
      <c r="CK599" s="42"/>
      <c r="CL599" s="42"/>
    </row>
    <row r="600" ht="16.5" customHeight="1">
      <c r="A600" s="23"/>
      <c r="B600" s="23"/>
      <c r="C600" s="23"/>
      <c r="D600" s="23"/>
      <c r="E600" s="23"/>
      <c r="F600" s="23"/>
      <c r="G600" s="23"/>
      <c r="H600" s="23"/>
      <c r="I600" s="23"/>
      <c r="J600" s="24"/>
      <c r="K600" s="24"/>
      <c r="L600" s="24"/>
      <c r="M600" s="24"/>
      <c r="N600" s="24"/>
      <c r="O600" s="24"/>
      <c r="P600" s="24"/>
      <c r="Q600" s="24"/>
      <c r="R600" s="24"/>
      <c r="S600" s="49"/>
      <c r="T600" s="49"/>
      <c r="U600" s="49"/>
      <c r="V600" s="49"/>
      <c r="W600" s="49"/>
      <c r="X600" s="49"/>
      <c r="Y600" s="49"/>
      <c r="Z600" s="49"/>
      <c r="AA600" s="49"/>
      <c r="AB600" s="50"/>
      <c r="AC600" s="50"/>
      <c r="AD600" s="50"/>
      <c r="AE600" s="50"/>
      <c r="AF600" s="50"/>
      <c r="AG600" s="50"/>
      <c r="AH600" s="50"/>
      <c r="AI600" s="50"/>
      <c r="AJ600" s="50"/>
      <c r="AK600" s="27"/>
      <c r="AL600" s="27"/>
      <c r="AM600" s="27"/>
      <c r="AN600" s="27"/>
      <c r="AO600" s="27"/>
      <c r="AP600" s="27"/>
      <c r="AQ600" s="27"/>
      <c r="AR600" s="27"/>
      <c r="AS600" s="27"/>
      <c r="AT600" s="28"/>
      <c r="AU600" s="28"/>
      <c r="AV600" s="28"/>
      <c r="AW600" s="28"/>
      <c r="AX600" s="28"/>
      <c r="AY600" s="28"/>
      <c r="AZ600" s="28"/>
      <c r="BA600" s="28"/>
      <c r="BB600" s="28"/>
      <c r="BC600" s="29"/>
      <c r="BD600" s="29"/>
      <c r="BE600" s="29"/>
      <c r="BF600" s="29"/>
      <c r="BG600" s="29"/>
      <c r="BH600" s="29"/>
      <c r="BI600" s="29"/>
      <c r="BJ600" s="29"/>
      <c r="BK600" s="29"/>
      <c r="BL600" s="30"/>
      <c r="BM600" s="30"/>
      <c r="BN600" s="30"/>
      <c r="BO600" s="30"/>
      <c r="BP600" s="30"/>
      <c r="BQ600" s="30"/>
      <c r="BR600" s="30"/>
      <c r="BS600" s="30"/>
      <c r="BT600" s="30"/>
      <c r="BU600" s="31"/>
      <c r="BV600" s="31"/>
      <c r="BW600" s="31"/>
      <c r="BX600" s="31"/>
      <c r="BY600" s="31"/>
      <c r="BZ600" s="31"/>
      <c r="CA600" s="31"/>
      <c r="CB600" s="31"/>
      <c r="CC600" s="31"/>
      <c r="CD600" s="42"/>
      <c r="CE600" s="42"/>
      <c r="CF600" s="42"/>
      <c r="CG600" s="42"/>
      <c r="CH600" s="42"/>
      <c r="CI600" s="42"/>
      <c r="CJ600" s="42"/>
      <c r="CK600" s="42"/>
      <c r="CL600" s="42"/>
    </row>
    <row r="601" ht="16.5" customHeight="1">
      <c r="A601" s="23"/>
      <c r="B601" s="23"/>
      <c r="C601" s="23"/>
      <c r="D601" s="23"/>
      <c r="E601" s="23"/>
      <c r="F601" s="23"/>
      <c r="G601" s="23"/>
      <c r="H601" s="23"/>
      <c r="I601" s="23"/>
      <c r="J601" s="24"/>
      <c r="K601" s="24"/>
      <c r="L601" s="24"/>
      <c r="M601" s="24"/>
      <c r="N601" s="24"/>
      <c r="O601" s="24"/>
      <c r="P601" s="24"/>
      <c r="Q601" s="24"/>
      <c r="R601" s="24"/>
      <c r="S601" s="49"/>
      <c r="T601" s="49"/>
      <c r="U601" s="49"/>
      <c r="V601" s="49"/>
      <c r="W601" s="49"/>
      <c r="X601" s="49"/>
      <c r="Y601" s="49"/>
      <c r="Z601" s="49"/>
      <c r="AA601" s="49"/>
      <c r="AB601" s="50"/>
      <c r="AC601" s="50"/>
      <c r="AD601" s="50"/>
      <c r="AE601" s="50"/>
      <c r="AF601" s="50"/>
      <c r="AG601" s="50"/>
      <c r="AH601" s="50"/>
      <c r="AI601" s="50"/>
      <c r="AJ601" s="50"/>
      <c r="AK601" s="27"/>
      <c r="AL601" s="27"/>
      <c r="AM601" s="27"/>
      <c r="AN601" s="27"/>
      <c r="AO601" s="27"/>
      <c r="AP601" s="27"/>
      <c r="AQ601" s="27"/>
      <c r="AR601" s="27"/>
      <c r="AS601" s="27"/>
      <c r="AT601" s="28"/>
      <c r="AU601" s="28"/>
      <c r="AV601" s="28"/>
      <c r="AW601" s="28"/>
      <c r="AX601" s="28"/>
      <c r="AY601" s="28"/>
      <c r="AZ601" s="28"/>
      <c r="BA601" s="28"/>
      <c r="BB601" s="28"/>
      <c r="BC601" s="29"/>
      <c r="BD601" s="29"/>
      <c r="BE601" s="29"/>
      <c r="BF601" s="29"/>
      <c r="BG601" s="29"/>
      <c r="BH601" s="29"/>
      <c r="BI601" s="29"/>
      <c r="BJ601" s="29"/>
      <c r="BK601" s="29"/>
      <c r="BL601" s="30"/>
      <c r="BM601" s="30"/>
      <c r="BN601" s="30"/>
      <c r="BO601" s="30"/>
      <c r="BP601" s="30"/>
      <c r="BQ601" s="30"/>
      <c r="BR601" s="30"/>
      <c r="BS601" s="30"/>
      <c r="BT601" s="30"/>
      <c r="BU601" s="31"/>
      <c r="BV601" s="31"/>
      <c r="BW601" s="31"/>
      <c r="BX601" s="31"/>
      <c r="BY601" s="31"/>
      <c r="BZ601" s="31"/>
      <c r="CA601" s="31"/>
      <c r="CB601" s="31"/>
      <c r="CC601" s="31"/>
      <c r="CD601" s="42"/>
      <c r="CE601" s="42"/>
      <c r="CF601" s="42"/>
      <c r="CG601" s="42"/>
      <c r="CH601" s="42"/>
      <c r="CI601" s="42"/>
      <c r="CJ601" s="42"/>
      <c r="CK601" s="42"/>
      <c r="CL601" s="42"/>
    </row>
    <row r="602" ht="16.5" customHeight="1">
      <c r="A602" s="23"/>
      <c r="B602" s="23"/>
      <c r="C602" s="23"/>
      <c r="D602" s="23"/>
      <c r="E602" s="23"/>
      <c r="F602" s="23"/>
      <c r="G602" s="23"/>
      <c r="H602" s="23"/>
      <c r="I602" s="23"/>
      <c r="J602" s="24"/>
      <c r="K602" s="24"/>
      <c r="L602" s="24"/>
      <c r="M602" s="24"/>
      <c r="N602" s="24"/>
      <c r="O602" s="24"/>
      <c r="P602" s="24"/>
      <c r="Q602" s="24"/>
      <c r="R602" s="24"/>
      <c r="S602" s="49"/>
      <c r="T602" s="49"/>
      <c r="U602" s="49"/>
      <c r="V602" s="49"/>
      <c r="W602" s="49"/>
      <c r="X602" s="49"/>
      <c r="Y602" s="49"/>
      <c r="Z602" s="49"/>
      <c r="AA602" s="49"/>
      <c r="AB602" s="50"/>
      <c r="AC602" s="50"/>
      <c r="AD602" s="50"/>
      <c r="AE602" s="50"/>
      <c r="AF602" s="50"/>
      <c r="AG602" s="50"/>
      <c r="AH602" s="50"/>
      <c r="AI602" s="50"/>
      <c r="AJ602" s="50"/>
      <c r="AK602" s="27"/>
      <c r="AL602" s="27"/>
      <c r="AM602" s="27"/>
      <c r="AN602" s="27"/>
      <c r="AO602" s="27"/>
      <c r="AP602" s="27"/>
      <c r="AQ602" s="27"/>
      <c r="AR602" s="27"/>
      <c r="AS602" s="27"/>
      <c r="AT602" s="28"/>
      <c r="AU602" s="28"/>
      <c r="AV602" s="28"/>
      <c r="AW602" s="28"/>
      <c r="AX602" s="28"/>
      <c r="AY602" s="28"/>
      <c r="AZ602" s="28"/>
      <c r="BA602" s="28"/>
      <c r="BB602" s="28"/>
      <c r="BC602" s="29"/>
      <c r="BD602" s="29"/>
      <c r="BE602" s="29"/>
      <c r="BF602" s="29"/>
      <c r="BG602" s="29"/>
      <c r="BH602" s="29"/>
      <c r="BI602" s="29"/>
      <c r="BJ602" s="29"/>
      <c r="BK602" s="29"/>
      <c r="BL602" s="30"/>
      <c r="BM602" s="30"/>
      <c r="BN602" s="30"/>
      <c r="BO602" s="30"/>
      <c r="BP602" s="30"/>
      <c r="BQ602" s="30"/>
      <c r="BR602" s="30"/>
      <c r="BS602" s="30"/>
      <c r="BT602" s="30"/>
      <c r="BU602" s="31"/>
      <c r="BV602" s="31"/>
      <c r="BW602" s="31"/>
      <c r="BX602" s="31"/>
      <c r="BY602" s="31"/>
      <c r="BZ602" s="31"/>
      <c r="CA602" s="31"/>
      <c r="CB602" s="31"/>
      <c r="CC602" s="31"/>
      <c r="CD602" s="42"/>
      <c r="CE602" s="42"/>
      <c r="CF602" s="42"/>
      <c r="CG602" s="42"/>
      <c r="CH602" s="42"/>
      <c r="CI602" s="42"/>
      <c r="CJ602" s="42"/>
      <c r="CK602" s="42"/>
      <c r="CL602" s="42"/>
    </row>
    <row r="603" ht="16.5" customHeight="1">
      <c r="A603" s="23"/>
      <c r="B603" s="23"/>
      <c r="C603" s="23"/>
      <c r="D603" s="23"/>
      <c r="E603" s="23"/>
      <c r="F603" s="23"/>
      <c r="G603" s="23"/>
      <c r="H603" s="23"/>
      <c r="I603" s="23"/>
      <c r="J603" s="24"/>
      <c r="K603" s="24"/>
      <c r="L603" s="24"/>
      <c r="M603" s="24"/>
      <c r="N603" s="24"/>
      <c r="O603" s="24"/>
      <c r="P603" s="24"/>
      <c r="Q603" s="24"/>
      <c r="R603" s="24"/>
      <c r="S603" s="49"/>
      <c r="T603" s="49"/>
      <c r="U603" s="49"/>
      <c r="V603" s="49"/>
      <c r="W603" s="49"/>
      <c r="X603" s="49"/>
      <c r="Y603" s="49"/>
      <c r="Z603" s="49"/>
      <c r="AA603" s="49"/>
      <c r="AB603" s="50"/>
      <c r="AC603" s="50"/>
      <c r="AD603" s="50"/>
      <c r="AE603" s="50"/>
      <c r="AF603" s="50"/>
      <c r="AG603" s="50"/>
      <c r="AH603" s="50"/>
      <c r="AI603" s="50"/>
      <c r="AJ603" s="50"/>
      <c r="AK603" s="27"/>
      <c r="AL603" s="27"/>
      <c r="AM603" s="27"/>
      <c r="AN603" s="27"/>
      <c r="AO603" s="27"/>
      <c r="AP603" s="27"/>
      <c r="AQ603" s="27"/>
      <c r="AR603" s="27"/>
      <c r="AS603" s="27"/>
      <c r="AT603" s="28"/>
      <c r="AU603" s="28"/>
      <c r="AV603" s="28"/>
      <c r="AW603" s="28"/>
      <c r="AX603" s="28"/>
      <c r="AY603" s="28"/>
      <c r="AZ603" s="28"/>
      <c r="BA603" s="28"/>
      <c r="BB603" s="28"/>
      <c r="BC603" s="29"/>
      <c r="BD603" s="29"/>
      <c r="BE603" s="29"/>
      <c r="BF603" s="29"/>
      <c r="BG603" s="29"/>
      <c r="BH603" s="29"/>
      <c r="BI603" s="29"/>
      <c r="BJ603" s="29"/>
      <c r="BK603" s="29"/>
      <c r="BL603" s="30"/>
      <c r="BM603" s="30"/>
      <c r="BN603" s="30"/>
      <c r="BO603" s="30"/>
      <c r="BP603" s="30"/>
      <c r="BQ603" s="30"/>
      <c r="BR603" s="30"/>
      <c r="BS603" s="30"/>
      <c r="BT603" s="30"/>
      <c r="BU603" s="31"/>
      <c r="BV603" s="31"/>
      <c r="BW603" s="31"/>
      <c r="BX603" s="31"/>
      <c r="BY603" s="31"/>
      <c r="BZ603" s="31"/>
      <c r="CA603" s="31"/>
      <c r="CB603" s="31"/>
      <c r="CC603" s="31"/>
      <c r="CD603" s="42"/>
      <c r="CE603" s="42"/>
      <c r="CF603" s="42"/>
      <c r="CG603" s="42"/>
      <c r="CH603" s="42"/>
      <c r="CI603" s="42"/>
      <c r="CJ603" s="42"/>
      <c r="CK603" s="42"/>
      <c r="CL603" s="42"/>
    </row>
    <row r="604" ht="16.5" customHeight="1">
      <c r="A604" s="23"/>
      <c r="B604" s="23"/>
      <c r="C604" s="23"/>
      <c r="D604" s="23"/>
      <c r="E604" s="23"/>
      <c r="F604" s="23"/>
      <c r="G604" s="23"/>
      <c r="H604" s="23"/>
      <c r="I604" s="23"/>
      <c r="J604" s="24"/>
      <c r="K604" s="24"/>
      <c r="L604" s="24"/>
      <c r="M604" s="24"/>
      <c r="N604" s="24"/>
      <c r="O604" s="24"/>
      <c r="P604" s="24"/>
      <c r="Q604" s="24"/>
      <c r="R604" s="24"/>
      <c r="S604" s="49"/>
      <c r="T604" s="49"/>
      <c r="U604" s="49"/>
      <c r="V604" s="49"/>
      <c r="W604" s="49"/>
      <c r="X604" s="49"/>
      <c r="Y604" s="49"/>
      <c r="Z604" s="49"/>
      <c r="AA604" s="49"/>
      <c r="AB604" s="50"/>
      <c r="AC604" s="50"/>
      <c r="AD604" s="50"/>
      <c r="AE604" s="50"/>
      <c r="AF604" s="50"/>
      <c r="AG604" s="50"/>
      <c r="AH604" s="50"/>
      <c r="AI604" s="50"/>
      <c r="AJ604" s="50"/>
      <c r="AK604" s="27"/>
      <c r="AL604" s="27"/>
      <c r="AM604" s="27"/>
      <c r="AN604" s="27"/>
      <c r="AO604" s="27"/>
      <c r="AP604" s="27"/>
      <c r="AQ604" s="27"/>
      <c r="AR604" s="27"/>
      <c r="AS604" s="27"/>
      <c r="AT604" s="28"/>
      <c r="AU604" s="28"/>
      <c r="AV604" s="28"/>
      <c r="AW604" s="28"/>
      <c r="AX604" s="28"/>
      <c r="AY604" s="28"/>
      <c r="AZ604" s="28"/>
      <c r="BA604" s="28"/>
      <c r="BB604" s="28"/>
      <c r="BC604" s="29"/>
      <c r="BD604" s="29"/>
      <c r="BE604" s="29"/>
      <c r="BF604" s="29"/>
      <c r="BG604" s="29"/>
      <c r="BH604" s="29"/>
      <c r="BI604" s="29"/>
      <c r="BJ604" s="29"/>
      <c r="BK604" s="29"/>
      <c r="BL604" s="30"/>
      <c r="BM604" s="30"/>
      <c r="BN604" s="30"/>
      <c r="BO604" s="30"/>
      <c r="BP604" s="30"/>
      <c r="BQ604" s="30"/>
      <c r="BR604" s="30"/>
      <c r="BS604" s="30"/>
      <c r="BT604" s="30"/>
      <c r="BU604" s="31"/>
      <c r="BV604" s="31"/>
      <c r="BW604" s="31"/>
      <c r="BX604" s="31"/>
      <c r="BY604" s="31"/>
      <c r="BZ604" s="31"/>
      <c r="CA604" s="31"/>
      <c r="CB604" s="31"/>
      <c r="CC604" s="31"/>
      <c r="CD604" s="42"/>
      <c r="CE604" s="42"/>
      <c r="CF604" s="42"/>
      <c r="CG604" s="42"/>
      <c r="CH604" s="42"/>
      <c r="CI604" s="42"/>
      <c r="CJ604" s="42"/>
      <c r="CK604" s="42"/>
      <c r="CL604" s="42"/>
    </row>
    <row r="605" ht="16.5" customHeight="1">
      <c r="A605" s="23"/>
      <c r="B605" s="23"/>
      <c r="C605" s="23"/>
      <c r="D605" s="23"/>
      <c r="E605" s="23"/>
      <c r="F605" s="23"/>
      <c r="G605" s="23"/>
      <c r="H605" s="23"/>
      <c r="I605" s="23"/>
      <c r="J605" s="24"/>
      <c r="K605" s="24"/>
      <c r="L605" s="24"/>
      <c r="M605" s="24"/>
      <c r="N605" s="24"/>
      <c r="O605" s="24"/>
      <c r="P605" s="24"/>
      <c r="Q605" s="24"/>
      <c r="R605" s="24"/>
      <c r="S605" s="49"/>
      <c r="T605" s="49"/>
      <c r="U605" s="49"/>
      <c r="V605" s="49"/>
      <c r="W605" s="49"/>
      <c r="X605" s="49"/>
      <c r="Y605" s="49"/>
      <c r="Z605" s="49"/>
      <c r="AA605" s="49"/>
      <c r="AB605" s="50"/>
      <c r="AC605" s="50"/>
      <c r="AD605" s="50"/>
      <c r="AE605" s="50"/>
      <c r="AF605" s="50"/>
      <c r="AG605" s="50"/>
      <c r="AH605" s="50"/>
      <c r="AI605" s="50"/>
      <c r="AJ605" s="50"/>
      <c r="AK605" s="27"/>
      <c r="AL605" s="27"/>
      <c r="AM605" s="27"/>
      <c r="AN605" s="27"/>
      <c r="AO605" s="27"/>
      <c r="AP605" s="27"/>
      <c r="AQ605" s="27"/>
      <c r="AR605" s="27"/>
      <c r="AS605" s="27"/>
      <c r="AT605" s="28"/>
      <c r="AU605" s="28"/>
      <c r="AV605" s="28"/>
      <c r="AW605" s="28"/>
      <c r="AX605" s="28"/>
      <c r="AY605" s="28"/>
      <c r="AZ605" s="28"/>
      <c r="BA605" s="28"/>
      <c r="BB605" s="28"/>
      <c r="BC605" s="29"/>
      <c r="BD605" s="29"/>
      <c r="BE605" s="29"/>
      <c r="BF605" s="29"/>
      <c r="BG605" s="29"/>
      <c r="BH605" s="29"/>
      <c r="BI605" s="29"/>
      <c r="BJ605" s="29"/>
      <c r="BK605" s="29"/>
      <c r="BL605" s="30"/>
      <c r="BM605" s="30"/>
      <c r="BN605" s="30"/>
      <c r="BO605" s="30"/>
      <c r="BP605" s="30"/>
      <c r="BQ605" s="30"/>
      <c r="BR605" s="30"/>
      <c r="BS605" s="30"/>
      <c r="BT605" s="30"/>
      <c r="BU605" s="31"/>
      <c r="BV605" s="31"/>
      <c r="BW605" s="31"/>
      <c r="BX605" s="31"/>
      <c r="BY605" s="31"/>
      <c r="BZ605" s="31"/>
      <c r="CA605" s="31"/>
      <c r="CB605" s="31"/>
      <c r="CC605" s="31"/>
      <c r="CD605" s="42"/>
      <c r="CE605" s="42"/>
      <c r="CF605" s="42"/>
      <c r="CG605" s="42"/>
      <c r="CH605" s="42"/>
      <c r="CI605" s="42"/>
      <c r="CJ605" s="42"/>
      <c r="CK605" s="42"/>
      <c r="CL605" s="42"/>
    </row>
    <row r="606" ht="16.5" customHeight="1">
      <c r="A606" s="23"/>
      <c r="B606" s="23"/>
      <c r="C606" s="23"/>
      <c r="D606" s="23"/>
      <c r="E606" s="23"/>
      <c r="F606" s="23"/>
      <c r="G606" s="23"/>
      <c r="H606" s="23"/>
      <c r="I606" s="23"/>
      <c r="J606" s="24"/>
      <c r="K606" s="24"/>
      <c r="L606" s="24"/>
      <c r="M606" s="24"/>
      <c r="N606" s="24"/>
      <c r="O606" s="24"/>
      <c r="P606" s="24"/>
      <c r="Q606" s="24"/>
      <c r="R606" s="24"/>
      <c r="S606" s="49"/>
      <c r="T606" s="49"/>
      <c r="U606" s="49"/>
      <c r="V606" s="49"/>
      <c r="W606" s="49"/>
      <c r="X606" s="49"/>
      <c r="Y606" s="49"/>
      <c r="Z606" s="49"/>
      <c r="AA606" s="49"/>
      <c r="AB606" s="50"/>
      <c r="AC606" s="50"/>
      <c r="AD606" s="50"/>
      <c r="AE606" s="50"/>
      <c r="AF606" s="50"/>
      <c r="AG606" s="50"/>
      <c r="AH606" s="50"/>
      <c r="AI606" s="50"/>
      <c r="AJ606" s="50"/>
      <c r="AK606" s="27"/>
      <c r="AL606" s="27"/>
      <c r="AM606" s="27"/>
      <c r="AN606" s="27"/>
      <c r="AO606" s="27"/>
      <c r="AP606" s="27"/>
      <c r="AQ606" s="27"/>
      <c r="AR606" s="27"/>
      <c r="AS606" s="27"/>
      <c r="AT606" s="28"/>
      <c r="AU606" s="28"/>
      <c r="AV606" s="28"/>
      <c r="AW606" s="28"/>
      <c r="AX606" s="28"/>
      <c r="AY606" s="28"/>
      <c r="AZ606" s="28"/>
      <c r="BA606" s="28"/>
      <c r="BB606" s="28"/>
      <c r="BC606" s="29"/>
      <c r="BD606" s="29"/>
      <c r="BE606" s="29"/>
      <c r="BF606" s="29"/>
      <c r="BG606" s="29"/>
      <c r="BH606" s="29"/>
      <c r="BI606" s="29"/>
      <c r="BJ606" s="29"/>
      <c r="BK606" s="29"/>
      <c r="BL606" s="30"/>
      <c r="BM606" s="30"/>
      <c r="BN606" s="30"/>
      <c r="BO606" s="30"/>
      <c r="BP606" s="30"/>
      <c r="BQ606" s="30"/>
      <c r="BR606" s="30"/>
      <c r="BS606" s="30"/>
      <c r="BT606" s="30"/>
      <c r="BU606" s="31"/>
      <c r="BV606" s="31"/>
      <c r="BW606" s="31"/>
      <c r="BX606" s="31"/>
      <c r="BY606" s="31"/>
      <c r="BZ606" s="31"/>
      <c r="CA606" s="31"/>
      <c r="CB606" s="31"/>
      <c r="CC606" s="31"/>
      <c r="CD606" s="42"/>
      <c r="CE606" s="42"/>
      <c r="CF606" s="42"/>
      <c r="CG606" s="42"/>
      <c r="CH606" s="42"/>
      <c r="CI606" s="42"/>
      <c r="CJ606" s="42"/>
      <c r="CK606" s="42"/>
      <c r="CL606" s="42"/>
    </row>
    <row r="607" ht="16.5" customHeight="1">
      <c r="A607" s="23"/>
      <c r="B607" s="23"/>
      <c r="C607" s="23"/>
      <c r="D607" s="23"/>
      <c r="E607" s="23"/>
      <c r="F607" s="23"/>
      <c r="G607" s="23"/>
      <c r="H607" s="23"/>
      <c r="I607" s="23"/>
      <c r="J607" s="24"/>
      <c r="K607" s="24"/>
      <c r="L607" s="24"/>
      <c r="M607" s="24"/>
      <c r="N607" s="24"/>
      <c r="O607" s="24"/>
      <c r="P607" s="24"/>
      <c r="Q607" s="24"/>
      <c r="R607" s="24"/>
      <c r="S607" s="49"/>
      <c r="T607" s="49"/>
      <c r="U607" s="49"/>
      <c r="V607" s="49"/>
      <c r="W607" s="49"/>
      <c r="X607" s="49"/>
      <c r="Y607" s="49"/>
      <c r="Z607" s="49"/>
      <c r="AA607" s="49"/>
      <c r="AB607" s="50"/>
      <c r="AC607" s="50"/>
      <c r="AD607" s="50"/>
      <c r="AE607" s="50"/>
      <c r="AF607" s="50"/>
      <c r="AG607" s="50"/>
      <c r="AH607" s="50"/>
      <c r="AI607" s="50"/>
      <c r="AJ607" s="50"/>
      <c r="AK607" s="27"/>
      <c r="AL607" s="27"/>
      <c r="AM607" s="27"/>
      <c r="AN607" s="27"/>
      <c r="AO607" s="27"/>
      <c r="AP607" s="27"/>
      <c r="AQ607" s="27"/>
      <c r="AR607" s="27"/>
      <c r="AS607" s="27"/>
      <c r="AT607" s="28"/>
      <c r="AU607" s="28"/>
      <c r="AV607" s="28"/>
      <c r="AW607" s="28"/>
      <c r="AX607" s="28"/>
      <c r="AY607" s="28"/>
      <c r="AZ607" s="28"/>
      <c r="BA607" s="28"/>
      <c r="BB607" s="28"/>
      <c r="BC607" s="29"/>
      <c r="BD607" s="29"/>
      <c r="BE607" s="29"/>
      <c r="BF607" s="29"/>
      <c r="BG607" s="29"/>
      <c r="BH607" s="29"/>
      <c r="BI607" s="29"/>
      <c r="BJ607" s="29"/>
      <c r="BK607" s="29"/>
      <c r="BL607" s="30"/>
      <c r="BM607" s="30"/>
      <c r="BN607" s="30"/>
      <c r="BO607" s="30"/>
      <c r="BP607" s="30"/>
      <c r="BQ607" s="30"/>
      <c r="BR607" s="30"/>
      <c r="BS607" s="30"/>
      <c r="BT607" s="30"/>
      <c r="BU607" s="31"/>
      <c r="BV607" s="31"/>
      <c r="BW607" s="31"/>
      <c r="BX607" s="31"/>
      <c r="BY607" s="31"/>
      <c r="BZ607" s="31"/>
      <c r="CA607" s="31"/>
      <c r="CB607" s="31"/>
      <c r="CC607" s="31"/>
      <c r="CD607" s="42"/>
      <c r="CE607" s="42"/>
      <c r="CF607" s="42"/>
      <c r="CG607" s="42"/>
      <c r="CH607" s="42"/>
      <c r="CI607" s="42"/>
      <c r="CJ607" s="42"/>
      <c r="CK607" s="42"/>
      <c r="CL607" s="42"/>
    </row>
    <row r="608" ht="16.5" customHeight="1">
      <c r="A608" s="23"/>
      <c r="B608" s="23"/>
      <c r="C608" s="23"/>
      <c r="D608" s="23"/>
      <c r="E608" s="23"/>
      <c r="F608" s="23"/>
      <c r="G608" s="23"/>
      <c r="H608" s="23"/>
      <c r="I608" s="23"/>
      <c r="J608" s="24"/>
      <c r="K608" s="24"/>
      <c r="L608" s="24"/>
      <c r="M608" s="24"/>
      <c r="N608" s="24"/>
      <c r="O608" s="24"/>
      <c r="P608" s="24"/>
      <c r="Q608" s="24"/>
      <c r="R608" s="24"/>
      <c r="S608" s="49"/>
      <c r="T608" s="49"/>
      <c r="U608" s="49"/>
      <c r="V608" s="49"/>
      <c r="W608" s="49"/>
      <c r="X608" s="49"/>
      <c r="Y608" s="49"/>
      <c r="Z608" s="49"/>
      <c r="AA608" s="49"/>
      <c r="AB608" s="50"/>
      <c r="AC608" s="50"/>
      <c r="AD608" s="50"/>
      <c r="AE608" s="50"/>
      <c r="AF608" s="50"/>
      <c r="AG608" s="50"/>
      <c r="AH608" s="50"/>
      <c r="AI608" s="50"/>
      <c r="AJ608" s="50"/>
      <c r="AK608" s="27"/>
      <c r="AL608" s="27"/>
      <c r="AM608" s="27"/>
      <c r="AN608" s="27"/>
      <c r="AO608" s="27"/>
      <c r="AP608" s="27"/>
      <c r="AQ608" s="27"/>
      <c r="AR608" s="27"/>
      <c r="AS608" s="27"/>
      <c r="AT608" s="28"/>
      <c r="AU608" s="28"/>
      <c r="AV608" s="28"/>
      <c r="AW608" s="28"/>
      <c r="AX608" s="28"/>
      <c r="AY608" s="28"/>
      <c r="AZ608" s="28"/>
      <c r="BA608" s="28"/>
      <c r="BB608" s="28"/>
      <c r="BC608" s="29"/>
      <c r="BD608" s="29"/>
      <c r="BE608" s="29"/>
      <c r="BF608" s="29"/>
      <c r="BG608" s="29"/>
      <c r="BH608" s="29"/>
      <c r="BI608" s="29"/>
      <c r="BJ608" s="29"/>
      <c r="BK608" s="29"/>
      <c r="BL608" s="30"/>
      <c r="BM608" s="30"/>
      <c r="BN608" s="30"/>
      <c r="BO608" s="30"/>
      <c r="BP608" s="30"/>
      <c r="BQ608" s="30"/>
      <c r="BR608" s="30"/>
      <c r="BS608" s="30"/>
      <c r="BT608" s="30"/>
      <c r="BU608" s="31"/>
      <c r="BV608" s="31"/>
      <c r="BW608" s="31"/>
      <c r="BX608" s="31"/>
      <c r="BY608" s="31"/>
      <c r="BZ608" s="31"/>
      <c r="CA608" s="31"/>
      <c r="CB608" s="31"/>
      <c r="CC608" s="31"/>
      <c r="CD608" s="42"/>
      <c r="CE608" s="42"/>
      <c r="CF608" s="42"/>
      <c r="CG608" s="42"/>
      <c r="CH608" s="42"/>
      <c r="CI608" s="42"/>
      <c r="CJ608" s="42"/>
      <c r="CK608" s="42"/>
      <c r="CL608" s="42"/>
    </row>
    <row r="609" ht="16.5" customHeight="1">
      <c r="A609" s="23"/>
      <c r="B609" s="23"/>
      <c r="C609" s="23"/>
      <c r="D609" s="23"/>
      <c r="E609" s="23"/>
      <c r="F609" s="23"/>
      <c r="G609" s="23"/>
      <c r="H609" s="23"/>
      <c r="I609" s="23"/>
      <c r="J609" s="24"/>
      <c r="K609" s="24"/>
      <c r="L609" s="24"/>
      <c r="M609" s="24"/>
      <c r="N609" s="24"/>
      <c r="O609" s="24"/>
      <c r="P609" s="24"/>
      <c r="Q609" s="24"/>
      <c r="R609" s="24"/>
      <c r="S609" s="49"/>
      <c r="T609" s="49"/>
      <c r="U609" s="49"/>
      <c r="V609" s="49"/>
      <c r="W609" s="49"/>
      <c r="X609" s="49"/>
      <c r="Y609" s="49"/>
      <c r="Z609" s="49"/>
      <c r="AA609" s="49"/>
      <c r="AB609" s="50"/>
      <c r="AC609" s="50"/>
      <c r="AD609" s="50"/>
      <c r="AE609" s="50"/>
      <c r="AF609" s="50"/>
      <c r="AG609" s="50"/>
      <c r="AH609" s="50"/>
      <c r="AI609" s="50"/>
      <c r="AJ609" s="50"/>
      <c r="AK609" s="27"/>
      <c r="AL609" s="27"/>
      <c r="AM609" s="27"/>
      <c r="AN609" s="27"/>
      <c r="AO609" s="27"/>
      <c r="AP609" s="27"/>
      <c r="AQ609" s="27"/>
      <c r="AR609" s="27"/>
      <c r="AS609" s="27"/>
      <c r="AT609" s="28"/>
      <c r="AU609" s="28"/>
      <c r="AV609" s="28"/>
      <c r="AW609" s="28"/>
      <c r="AX609" s="28"/>
      <c r="AY609" s="28"/>
      <c r="AZ609" s="28"/>
      <c r="BA609" s="28"/>
      <c r="BB609" s="28"/>
      <c r="BC609" s="29"/>
      <c r="BD609" s="29"/>
      <c r="BE609" s="29"/>
      <c r="BF609" s="29"/>
      <c r="BG609" s="29"/>
      <c r="BH609" s="29"/>
      <c r="BI609" s="29"/>
      <c r="BJ609" s="29"/>
      <c r="BK609" s="29"/>
      <c r="BL609" s="30"/>
      <c r="BM609" s="30"/>
      <c r="BN609" s="30"/>
      <c r="BO609" s="30"/>
      <c r="BP609" s="30"/>
      <c r="BQ609" s="30"/>
      <c r="BR609" s="30"/>
      <c r="BS609" s="30"/>
      <c r="BT609" s="30"/>
      <c r="BU609" s="31"/>
      <c r="BV609" s="31"/>
      <c r="BW609" s="31"/>
      <c r="BX609" s="31"/>
      <c r="BY609" s="31"/>
      <c r="BZ609" s="31"/>
      <c r="CA609" s="31"/>
      <c r="CB609" s="31"/>
      <c r="CC609" s="31"/>
      <c r="CD609" s="42"/>
      <c r="CE609" s="42"/>
      <c r="CF609" s="42"/>
      <c r="CG609" s="42"/>
      <c r="CH609" s="42"/>
      <c r="CI609" s="42"/>
      <c r="CJ609" s="42"/>
      <c r="CK609" s="42"/>
      <c r="CL609" s="42"/>
    </row>
    <row r="610" ht="16.5" customHeight="1">
      <c r="A610" s="23"/>
      <c r="B610" s="23"/>
      <c r="C610" s="23"/>
      <c r="D610" s="23"/>
      <c r="E610" s="23"/>
      <c r="F610" s="23"/>
      <c r="G610" s="23"/>
      <c r="H610" s="23"/>
      <c r="I610" s="23"/>
      <c r="J610" s="24"/>
      <c r="K610" s="24"/>
      <c r="L610" s="24"/>
      <c r="M610" s="24"/>
      <c r="N610" s="24"/>
      <c r="O610" s="24"/>
      <c r="P610" s="24"/>
      <c r="Q610" s="24"/>
      <c r="R610" s="24"/>
      <c r="S610" s="49"/>
      <c r="T610" s="49"/>
      <c r="U610" s="49"/>
      <c r="V610" s="49"/>
      <c r="W610" s="49"/>
      <c r="X610" s="49"/>
      <c r="Y610" s="49"/>
      <c r="Z610" s="49"/>
      <c r="AA610" s="49"/>
      <c r="AB610" s="50"/>
      <c r="AC610" s="50"/>
      <c r="AD610" s="50"/>
      <c r="AE610" s="50"/>
      <c r="AF610" s="50"/>
      <c r="AG610" s="50"/>
      <c r="AH610" s="50"/>
      <c r="AI610" s="50"/>
      <c r="AJ610" s="50"/>
      <c r="AK610" s="27"/>
      <c r="AL610" s="27"/>
      <c r="AM610" s="27"/>
      <c r="AN610" s="27"/>
      <c r="AO610" s="27"/>
      <c r="AP610" s="27"/>
      <c r="AQ610" s="27"/>
      <c r="AR610" s="27"/>
      <c r="AS610" s="27"/>
      <c r="AT610" s="28"/>
      <c r="AU610" s="28"/>
      <c r="AV610" s="28"/>
      <c r="AW610" s="28"/>
      <c r="AX610" s="28"/>
      <c r="AY610" s="28"/>
      <c r="AZ610" s="28"/>
      <c r="BA610" s="28"/>
      <c r="BB610" s="28"/>
      <c r="BC610" s="29"/>
      <c r="BD610" s="29"/>
      <c r="BE610" s="29"/>
      <c r="BF610" s="29"/>
      <c r="BG610" s="29"/>
      <c r="BH610" s="29"/>
      <c r="BI610" s="29"/>
      <c r="BJ610" s="29"/>
      <c r="BK610" s="29"/>
      <c r="BL610" s="30"/>
      <c r="BM610" s="30"/>
      <c r="BN610" s="30"/>
      <c r="BO610" s="30"/>
      <c r="BP610" s="30"/>
      <c r="BQ610" s="30"/>
      <c r="BR610" s="30"/>
      <c r="BS610" s="30"/>
      <c r="BT610" s="30"/>
      <c r="BU610" s="31"/>
      <c r="BV610" s="31"/>
      <c r="BW610" s="31"/>
      <c r="BX610" s="31"/>
      <c r="BY610" s="31"/>
      <c r="BZ610" s="31"/>
      <c r="CA610" s="31"/>
      <c r="CB610" s="31"/>
      <c r="CC610" s="31"/>
      <c r="CD610" s="42"/>
      <c r="CE610" s="42"/>
      <c r="CF610" s="42"/>
      <c r="CG610" s="42"/>
      <c r="CH610" s="42"/>
      <c r="CI610" s="42"/>
      <c r="CJ610" s="42"/>
      <c r="CK610" s="42"/>
      <c r="CL610" s="42"/>
    </row>
    <row r="611" ht="16.5" customHeight="1">
      <c r="A611" s="23"/>
      <c r="B611" s="23"/>
      <c r="C611" s="23"/>
      <c r="D611" s="23"/>
      <c r="E611" s="23"/>
      <c r="F611" s="23"/>
      <c r="G611" s="23"/>
      <c r="H611" s="23"/>
      <c r="I611" s="23"/>
      <c r="J611" s="24"/>
      <c r="K611" s="24"/>
      <c r="L611" s="24"/>
      <c r="M611" s="24"/>
      <c r="N611" s="24"/>
      <c r="O611" s="24"/>
      <c r="P611" s="24"/>
      <c r="Q611" s="24"/>
      <c r="R611" s="24"/>
      <c r="S611" s="49"/>
      <c r="T611" s="49"/>
      <c r="U611" s="49"/>
      <c r="V611" s="49"/>
      <c r="W611" s="49"/>
      <c r="X611" s="49"/>
      <c r="Y611" s="49"/>
      <c r="Z611" s="49"/>
      <c r="AA611" s="49"/>
      <c r="AB611" s="50"/>
      <c r="AC611" s="50"/>
      <c r="AD611" s="50"/>
      <c r="AE611" s="50"/>
      <c r="AF611" s="50"/>
      <c r="AG611" s="50"/>
      <c r="AH611" s="50"/>
      <c r="AI611" s="50"/>
      <c r="AJ611" s="50"/>
      <c r="AK611" s="27"/>
      <c r="AL611" s="27"/>
      <c r="AM611" s="27"/>
      <c r="AN611" s="27"/>
      <c r="AO611" s="27"/>
      <c r="AP611" s="27"/>
      <c r="AQ611" s="27"/>
      <c r="AR611" s="27"/>
      <c r="AS611" s="27"/>
      <c r="AT611" s="28"/>
      <c r="AU611" s="28"/>
      <c r="AV611" s="28"/>
      <c r="AW611" s="28"/>
      <c r="AX611" s="28"/>
      <c r="AY611" s="28"/>
      <c r="AZ611" s="28"/>
      <c r="BA611" s="28"/>
      <c r="BB611" s="28"/>
      <c r="BC611" s="29"/>
      <c r="BD611" s="29"/>
      <c r="BE611" s="29"/>
      <c r="BF611" s="29"/>
      <c r="BG611" s="29"/>
      <c r="BH611" s="29"/>
      <c r="BI611" s="29"/>
      <c r="BJ611" s="29"/>
      <c r="BK611" s="29"/>
      <c r="BL611" s="30"/>
      <c r="BM611" s="30"/>
      <c r="BN611" s="30"/>
      <c r="BO611" s="30"/>
      <c r="BP611" s="30"/>
      <c r="BQ611" s="30"/>
      <c r="BR611" s="30"/>
      <c r="BS611" s="30"/>
      <c r="BT611" s="30"/>
      <c r="BU611" s="31"/>
      <c r="BV611" s="31"/>
      <c r="BW611" s="31"/>
      <c r="BX611" s="31"/>
      <c r="BY611" s="31"/>
      <c r="BZ611" s="31"/>
      <c r="CA611" s="31"/>
      <c r="CB611" s="31"/>
      <c r="CC611" s="31"/>
      <c r="CD611" s="42"/>
      <c r="CE611" s="42"/>
      <c r="CF611" s="42"/>
      <c r="CG611" s="42"/>
      <c r="CH611" s="42"/>
      <c r="CI611" s="42"/>
      <c r="CJ611" s="42"/>
      <c r="CK611" s="42"/>
      <c r="CL611" s="42"/>
    </row>
    <row r="612" ht="16.5" customHeight="1">
      <c r="A612" s="23"/>
      <c r="B612" s="23"/>
      <c r="C612" s="23"/>
      <c r="D612" s="23"/>
      <c r="E612" s="23"/>
      <c r="F612" s="23"/>
      <c r="G612" s="23"/>
      <c r="H612" s="23"/>
      <c r="I612" s="23"/>
      <c r="J612" s="24"/>
      <c r="K612" s="24"/>
      <c r="L612" s="24"/>
      <c r="M612" s="24"/>
      <c r="N612" s="24"/>
      <c r="O612" s="24"/>
      <c r="P612" s="24"/>
      <c r="Q612" s="24"/>
      <c r="R612" s="24"/>
      <c r="S612" s="49"/>
      <c r="T612" s="49"/>
      <c r="U612" s="49"/>
      <c r="V612" s="49"/>
      <c r="W612" s="49"/>
      <c r="X612" s="49"/>
      <c r="Y612" s="49"/>
      <c r="Z612" s="49"/>
      <c r="AA612" s="49"/>
      <c r="AB612" s="50"/>
      <c r="AC612" s="50"/>
      <c r="AD612" s="50"/>
      <c r="AE612" s="50"/>
      <c r="AF612" s="50"/>
      <c r="AG612" s="50"/>
      <c r="AH612" s="50"/>
      <c r="AI612" s="50"/>
      <c r="AJ612" s="50"/>
      <c r="AK612" s="27"/>
      <c r="AL612" s="27"/>
      <c r="AM612" s="27"/>
      <c r="AN612" s="27"/>
      <c r="AO612" s="27"/>
      <c r="AP612" s="27"/>
      <c r="AQ612" s="27"/>
      <c r="AR612" s="27"/>
      <c r="AS612" s="27"/>
      <c r="AT612" s="28"/>
      <c r="AU612" s="28"/>
      <c r="AV612" s="28"/>
      <c r="AW612" s="28"/>
      <c r="AX612" s="28"/>
      <c r="AY612" s="28"/>
      <c r="AZ612" s="28"/>
      <c r="BA612" s="28"/>
      <c r="BB612" s="28"/>
      <c r="BC612" s="29"/>
      <c r="BD612" s="29"/>
      <c r="BE612" s="29"/>
      <c r="BF612" s="29"/>
      <c r="BG612" s="29"/>
      <c r="BH612" s="29"/>
      <c r="BI612" s="29"/>
      <c r="BJ612" s="29"/>
      <c r="BK612" s="29"/>
      <c r="BL612" s="30"/>
      <c r="BM612" s="30"/>
      <c r="BN612" s="30"/>
      <c r="BO612" s="30"/>
      <c r="BP612" s="30"/>
      <c r="BQ612" s="30"/>
      <c r="BR612" s="30"/>
      <c r="BS612" s="30"/>
      <c r="BT612" s="30"/>
      <c r="BU612" s="31"/>
      <c r="BV612" s="31"/>
      <c r="BW612" s="31"/>
      <c r="BX612" s="31"/>
      <c r="BY612" s="31"/>
      <c r="BZ612" s="31"/>
      <c r="CA612" s="31"/>
      <c r="CB612" s="31"/>
      <c r="CC612" s="31"/>
      <c r="CD612" s="42"/>
      <c r="CE612" s="42"/>
      <c r="CF612" s="42"/>
      <c r="CG612" s="42"/>
      <c r="CH612" s="42"/>
      <c r="CI612" s="42"/>
      <c r="CJ612" s="42"/>
      <c r="CK612" s="42"/>
      <c r="CL612" s="42"/>
    </row>
    <row r="613" ht="16.5" customHeight="1">
      <c r="A613" s="23"/>
      <c r="B613" s="23"/>
      <c r="C613" s="23"/>
      <c r="D613" s="23"/>
      <c r="E613" s="23"/>
      <c r="F613" s="23"/>
      <c r="G613" s="23"/>
      <c r="H613" s="23"/>
      <c r="I613" s="23"/>
      <c r="J613" s="24"/>
      <c r="K613" s="24"/>
      <c r="L613" s="24"/>
      <c r="M613" s="24"/>
      <c r="N613" s="24"/>
      <c r="O613" s="24"/>
      <c r="P613" s="24"/>
      <c r="Q613" s="24"/>
      <c r="R613" s="24"/>
      <c r="S613" s="49"/>
      <c r="T613" s="49"/>
      <c r="U613" s="49"/>
      <c r="V613" s="49"/>
      <c r="W613" s="49"/>
      <c r="X613" s="49"/>
      <c r="Y613" s="49"/>
      <c r="Z613" s="49"/>
      <c r="AA613" s="49"/>
      <c r="AB613" s="50"/>
      <c r="AC613" s="50"/>
      <c r="AD613" s="50"/>
      <c r="AE613" s="50"/>
      <c r="AF613" s="50"/>
      <c r="AG613" s="50"/>
      <c r="AH613" s="50"/>
      <c r="AI613" s="50"/>
      <c r="AJ613" s="50"/>
      <c r="AK613" s="27"/>
      <c r="AL613" s="27"/>
      <c r="AM613" s="27"/>
      <c r="AN613" s="27"/>
      <c r="AO613" s="27"/>
      <c r="AP613" s="27"/>
      <c r="AQ613" s="27"/>
      <c r="AR613" s="27"/>
      <c r="AS613" s="27"/>
      <c r="AT613" s="28"/>
      <c r="AU613" s="28"/>
      <c r="AV613" s="28"/>
      <c r="AW613" s="28"/>
      <c r="AX613" s="28"/>
      <c r="AY613" s="28"/>
      <c r="AZ613" s="28"/>
      <c r="BA613" s="28"/>
      <c r="BB613" s="28"/>
      <c r="BC613" s="29"/>
      <c r="BD613" s="29"/>
      <c r="BE613" s="29"/>
      <c r="BF613" s="29"/>
      <c r="BG613" s="29"/>
      <c r="BH613" s="29"/>
      <c r="BI613" s="29"/>
      <c r="BJ613" s="29"/>
      <c r="BK613" s="29"/>
      <c r="BL613" s="30"/>
      <c r="BM613" s="30"/>
      <c r="BN613" s="30"/>
      <c r="BO613" s="30"/>
      <c r="BP613" s="30"/>
      <c r="BQ613" s="30"/>
      <c r="BR613" s="30"/>
      <c r="BS613" s="30"/>
      <c r="BT613" s="30"/>
      <c r="BU613" s="31"/>
      <c r="BV613" s="31"/>
      <c r="BW613" s="31"/>
      <c r="BX613" s="31"/>
      <c r="BY613" s="31"/>
      <c r="BZ613" s="31"/>
      <c r="CA613" s="31"/>
      <c r="CB613" s="31"/>
      <c r="CC613" s="31"/>
      <c r="CD613" s="42"/>
      <c r="CE613" s="42"/>
      <c r="CF613" s="42"/>
      <c r="CG613" s="42"/>
      <c r="CH613" s="42"/>
      <c r="CI613" s="42"/>
      <c r="CJ613" s="42"/>
      <c r="CK613" s="42"/>
      <c r="CL613" s="42"/>
    </row>
    <row r="614" ht="16.5" customHeight="1">
      <c r="A614" s="23"/>
      <c r="B614" s="23"/>
      <c r="C614" s="23"/>
      <c r="D614" s="23"/>
      <c r="E614" s="23"/>
      <c r="F614" s="23"/>
      <c r="G614" s="23"/>
      <c r="H614" s="23"/>
      <c r="I614" s="23"/>
      <c r="J614" s="24"/>
      <c r="K614" s="24"/>
      <c r="L614" s="24"/>
      <c r="M614" s="24"/>
      <c r="N614" s="24"/>
      <c r="O614" s="24"/>
      <c r="P614" s="24"/>
      <c r="Q614" s="24"/>
      <c r="R614" s="24"/>
      <c r="S614" s="49"/>
      <c r="T614" s="49"/>
      <c r="U614" s="49"/>
      <c r="V614" s="49"/>
      <c r="W614" s="49"/>
      <c r="X614" s="49"/>
      <c r="Y614" s="49"/>
      <c r="Z614" s="49"/>
      <c r="AA614" s="49"/>
      <c r="AB614" s="50"/>
      <c r="AC614" s="50"/>
      <c r="AD614" s="50"/>
      <c r="AE614" s="50"/>
      <c r="AF614" s="50"/>
      <c r="AG614" s="50"/>
      <c r="AH614" s="50"/>
      <c r="AI614" s="50"/>
      <c r="AJ614" s="50"/>
      <c r="AK614" s="27"/>
      <c r="AL614" s="27"/>
      <c r="AM614" s="27"/>
      <c r="AN614" s="27"/>
      <c r="AO614" s="27"/>
      <c r="AP614" s="27"/>
      <c r="AQ614" s="27"/>
      <c r="AR614" s="27"/>
      <c r="AS614" s="27"/>
      <c r="AT614" s="28"/>
      <c r="AU614" s="28"/>
      <c r="AV614" s="28"/>
      <c r="AW614" s="28"/>
      <c r="AX614" s="28"/>
      <c r="AY614" s="28"/>
      <c r="AZ614" s="28"/>
      <c r="BA614" s="28"/>
      <c r="BB614" s="28"/>
      <c r="BC614" s="29"/>
      <c r="BD614" s="29"/>
      <c r="BE614" s="29"/>
      <c r="BF614" s="29"/>
      <c r="BG614" s="29"/>
      <c r="BH614" s="29"/>
      <c r="BI614" s="29"/>
      <c r="BJ614" s="29"/>
      <c r="BK614" s="29"/>
      <c r="BL614" s="30"/>
      <c r="BM614" s="30"/>
      <c r="BN614" s="30"/>
      <c r="BO614" s="30"/>
      <c r="BP614" s="30"/>
      <c r="BQ614" s="30"/>
      <c r="BR614" s="30"/>
      <c r="BS614" s="30"/>
      <c r="BT614" s="30"/>
      <c r="BU614" s="31"/>
      <c r="BV614" s="31"/>
      <c r="BW614" s="31"/>
      <c r="BX614" s="31"/>
      <c r="BY614" s="31"/>
      <c r="BZ614" s="31"/>
      <c r="CA614" s="31"/>
      <c r="CB614" s="31"/>
      <c r="CC614" s="31"/>
      <c r="CD614" s="42"/>
      <c r="CE614" s="42"/>
      <c r="CF614" s="42"/>
      <c r="CG614" s="42"/>
      <c r="CH614" s="42"/>
      <c r="CI614" s="42"/>
      <c r="CJ614" s="42"/>
      <c r="CK614" s="42"/>
      <c r="CL614" s="42"/>
    </row>
    <row r="615" ht="16.5" customHeight="1">
      <c r="A615" s="23"/>
      <c r="B615" s="23"/>
      <c r="C615" s="23"/>
      <c r="D615" s="23"/>
      <c r="E615" s="23"/>
      <c r="F615" s="23"/>
      <c r="G615" s="23"/>
      <c r="H615" s="23"/>
      <c r="I615" s="23"/>
      <c r="J615" s="24"/>
      <c r="K615" s="24"/>
      <c r="L615" s="24"/>
      <c r="M615" s="24"/>
      <c r="N615" s="24"/>
      <c r="O615" s="24"/>
      <c r="P615" s="24"/>
      <c r="Q615" s="24"/>
      <c r="R615" s="24"/>
      <c r="S615" s="49"/>
      <c r="T615" s="49"/>
      <c r="U615" s="49"/>
      <c r="V615" s="49"/>
      <c r="W615" s="49"/>
      <c r="X615" s="49"/>
      <c r="Y615" s="49"/>
      <c r="Z615" s="49"/>
      <c r="AA615" s="49"/>
      <c r="AB615" s="50"/>
      <c r="AC615" s="50"/>
      <c r="AD615" s="50"/>
      <c r="AE615" s="50"/>
      <c r="AF615" s="50"/>
      <c r="AG615" s="50"/>
      <c r="AH615" s="50"/>
      <c r="AI615" s="50"/>
      <c r="AJ615" s="50"/>
      <c r="AK615" s="27"/>
      <c r="AL615" s="27"/>
      <c r="AM615" s="27"/>
      <c r="AN615" s="27"/>
      <c r="AO615" s="27"/>
      <c r="AP615" s="27"/>
      <c r="AQ615" s="27"/>
      <c r="AR615" s="27"/>
      <c r="AS615" s="27"/>
      <c r="AT615" s="28"/>
      <c r="AU615" s="28"/>
      <c r="AV615" s="28"/>
      <c r="AW615" s="28"/>
      <c r="AX615" s="28"/>
      <c r="AY615" s="28"/>
      <c r="AZ615" s="28"/>
      <c r="BA615" s="28"/>
      <c r="BB615" s="28"/>
      <c r="BC615" s="29"/>
      <c r="BD615" s="29"/>
      <c r="BE615" s="29"/>
      <c r="BF615" s="29"/>
      <c r="BG615" s="29"/>
      <c r="BH615" s="29"/>
      <c r="BI615" s="29"/>
      <c r="BJ615" s="29"/>
      <c r="BK615" s="29"/>
      <c r="BL615" s="30"/>
      <c r="BM615" s="30"/>
      <c r="BN615" s="30"/>
      <c r="BO615" s="30"/>
      <c r="BP615" s="30"/>
      <c r="BQ615" s="30"/>
      <c r="BR615" s="30"/>
      <c r="BS615" s="30"/>
      <c r="BT615" s="30"/>
      <c r="BU615" s="31"/>
      <c r="BV615" s="31"/>
      <c r="BW615" s="31"/>
      <c r="BX615" s="31"/>
      <c r="BY615" s="31"/>
      <c r="BZ615" s="31"/>
      <c r="CA615" s="31"/>
      <c r="CB615" s="31"/>
      <c r="CC615" s="31"/>
      <c r="CD615" s="42"/>
      <c r="CE615" s="42"/>
      <c r="CF615" s="42"/>
      <c r="CG615" s="42"/>
      <c r="CH615" s="42"/>
      <c r="CI615" s="42"/>
      <c r="CJ615" s="42"/>
      <c r="CK615" s="42"/>
      <c r="CL615" s="42"/>
    </row>
    <row r="616" ht="16.5" customHeight="1">
      <c r="A616" s="23"/>
      <c r="B616" s="23"/>
      <c r="C616" s="23"/>
      <c r="D616" s="23"/>
      <c r="E616" s="23"/>
      <c r="F616" s="23"/>
      <c r="G616" s="23"/>
      <c r="H616" s="23"/>
      <c r="I616" s="23"/>
      <c r="J616" s="24"/>
      <c r="K616" s="24"/>
      <c r="L616" s="24"/>
      <c r="M616" s="24"/>
      <c r="N616" s="24"/>
      <c r="O616" s="24"/>
      <c r="P616" s="24"/>
      <c r="Q616" s="24"/>
      <c r="R616" s="24"/>
      <c r="S616" s="49"/>
      <c r="T616" s="49"/>
      <c r="U616" s="49"/>
      <c r="V616" s="49"/>
      <c r="W616" s="49"/>
      <c r="X616" s="49"/>
      <c r="Y616" s="49"/>
      <c r="Z616" s="49"/>
      <c r="AA616" s="49"/>
      <c r="AB616" s="50"/>
      <c r="AC616" s="50"/>
      <c r="AD616" s="50"/>
      <c r="AE616" s="50"/>
      <c r="AF616" s="50"/>
      <c r="AG616" s="50"/>
      <c r="AH616" s="50"/>
      <c r="AI616" s="50"/>
      <c r="AJ616" s="50"/>
      <c r="AK616" s="27"/>
      <c r="AL616" s="27"/>
      <c r="AM616" s="27"/>
      <c r="AN616" s="27"/>
      <c r="AO616" s="27"/>
      <c r="AP616" s="27"/>
      <c r="AQ616" s="27"/>
      <c r="AR616" s="27"/>
      <c r="AS616" s="27"/>
      <c r="AT616" s="28"/>
      <c r="AU616" s="28"/>
      <c r="AV616" s="28"/>
      <c r="AW616" s="28"/>
      <c r="AX616" s="28"/>
      <c r="AY616" s="28"/>
      <c r="AZ616" s="28"/>
      <c r="BA616" s="28"/>
      <c r="BB616" s="28"/>
      <c r="BC616" s="29"/>
      <c r="BD616" s="29"/>
      <c r="BE616" s="29"/>
      <c r="BF616" s="29"/>
      <c r="BG616" s="29"/>
      <c r="BH616" s="29"/>
      <c r="BI616" s="29"/>
      <c r="BJ616" s="29"/>
      <c r="BK616" s="29"/>
      <c r="BL616" s="30"/>
      <c r="BM616" s="30"/>
      <c r="BN616" s="30"/>
      <c r="BO616" s="30"/>
      <c r="BP616" s="30"/>
      <c r="BQ616" s="30"/>
      <c r="BR616" s="30"/>
      <c r="BS616" s="30"/>
      <c r="BT616" s="30"/>
      <c r="BU616" s="31"/>
      <c r="BV616" s="31"/>
      <c r="BW616" s="31"/>
      <c r="BX616" s="31"/>
      <c r="BY616" s="31"/>
      <c r="BZ616" s="31"/>
      <c r="CA616" s="31"/>
      <c r="CB616" s="31"/>
      <c r="CC616" s="31"/>
      <c r="CD616" s="42"/>
      <c r="CE616" s="42"/>
      <c r="CF616" s="42"/>
      <c r="CG616" s="42"/>
      <c r="CH616" s="42"/>
      <c r="CI616" s="42"/>
      <c r="CJ616" s="42"/>
      <c r="CK616" s="42"/>
      <c r="CL616" s="42"/>
    </row>
    <row r="617" ht="16.5" customHeight="1">
      <c r="A617" s="23"/>
      <c r="B617" s="23"/>
      <c r="C617" s="23"/>
      <c r="D617" s="23"/>
      <c r="E617" s="23"/>
      <c r="F617" s="23"/>
      <c r="G617" s="23"/>
      <c r="H617" s="23"/>
      <c r="I617" s="23"/>
      <c r="J617" s="24"/>
      <c r="K617" s="24"/>
      <c r="L617" s="24"/>
      <c r="M617" s="24"/>
      <c r="N617" s="24"/>
      <c r="O617" s="24"/>
      <c r="P617" s="24"/>
      <c r="Q617" s="24"/>
      <c r="R617" s="24"/>
      <c r="S617" s="49"/>
      <c r="T617" s="49"/>
      <c r="U617" s="49"/>
      <c r="V617" s="49"/>
      <c r="W617" s="49"/>
      <c r="X617" s="49"/>
      <c r="Y617" s="49"/>
      <c r="Z617" s="49"/>
      <c r="AA617" s="49"/>
      <c r="AB617" s="50"/>
      <c r="AC617" s="50"/>
      <c r="AD617" s="50"/>
      <c r="AE617" s="50"/>
      <c r="AF617" s="50"/>
      <c r="AG617" s="50"/>
      <c r="AH617" s="50"/>
      <c r="AI617" s="50"/>
      <c r="AJ617" s="50"/>
      <c r="AK617" s="27"/>
      <c r="AL617" s="27"/>
      <c r="AM617" s="27"/>
      <c r="AN617" s="27"/>
      <c r="AO617" s="27"/>
      <c r="AP617" s="27"/>
      <c r="AQ617" s="27"/>
      <c r="AR617" s="27"/>
      <c r="AS617" s="27"/>
      <c r="AT617" s="28"/>
      <c r="AU617" s="28"/>
      <c r="AV617" s="28"/>
      <c r="AW617" s="28"/>
      <c r="AX617" s="28"/>
      <c r="AY617" s="28"/>
      <c r="AZ617" s="28"/>
      <c r="BA617" s="28"/>
      <c r="BB617" s="28"/>
      <c r="BC617" s="29"/>
      <c r="BD617" s="29"/>
      <c r="BE617" s="29"/>
      <c r="BF617" s="29"/>
      <c r="BG617" s="29"/>
      <c r="BH617" s="29"/>
      <c r="BI617" s="29"/>
      <c r="BJ617" s="29"/>
      <c r="BK617" s="29"/>
      <c r="BL617" s="30"/>
      <c r="BM617" s="30"/>
      <c r="BN617" s="30"/>
      <c r="BO617" s="30"/>
      <c r="BP617" s="30"/>
      <c r="BQ617" s="30"/>
      <c r="BR617" s="30"/>
      <c r="BS617" s="30"/>
      <c r="BT617" s="30"/>
      <c r="BU617" s="31"/>
      <c r="BV617" s="31"/>
      <c r="BW617" s="31"/>
      <c r="BX617" s="31"/>
      <c r="BY617" s="31"/>
      <c r="BZ617" s="31"/>
      <c r="CA617" s="31"/>
      <c r="CB617" s="31"/>
      <c r="CC617" s="31"/>
      <c r="CD617" s="42"/>
      <c r="CE617" s="42"/>
      <c r="CF617" s="42"/>
      <c r="CG617" s="42"/>
      <c r="CH617" s="42"/>
      <c r="CI617" s="42"/>
      <c r="CJ617" s="42"/>
      <c r="CK617" s="42"/>
      <c r="CL617" s="42"/>
    </row>
    <row r="618" ht="16.5" customHeight="1">
      <c r="A618" s="23"/>
      <c r="B618" s="23"/>
      <c r="C618" s="23"/>
      <c r="D618" s="23"/>
      <c r="E618" s="23"/>
      <c r="F618" s="23"/>
      <c r="G618" s="23"/>
      <c r="H618" s="23"/>
      <c r="I618" s="23"/>
      <c r="J618" s="24"/>
      <c r="K618" s="24"/>
      <c r="L618" s="24"/>
      <c r="M618" s="24"/>
      <c r="N618" s="24"/>
      <c r="O618" s="24"/>
      <c r="P618" s="24"/>
      <c r="Q618" s="24"/>
      <c r="R618" s="24"/>
      <c r="S618" s="49"/>
      <c r="T618" s="49"/>
      <c r="U618" s="49"/>
      <c r="V618" s="49"/>
      <c r="W618" s="49"/>
      <c r="X618" s="49"/>
      <c r="Y618" s="49"/>
      <c r="Z618" s="49"/>
      <c r="AA618" s="49"/>
      <c r="AB618" s="50"/>
      <c r="AC618" s="50"/>
      <c r="AD618" s="50"/>
      <c r="AE618" s="50"/>
      <c r="AF618" s="50"/>
      <c r="AG618" s="50"/>
      <c r="AH618" s="50"/>
      <c r="AI618" s="50"/>
      <c r="AJ618" s="50"/>
      <c r="AK618" s="27"/>
      <c r="AL618" s="27"/>
      <c r="AM618" s="27"/>
      <c r="AN618" s="27"/>
      <c r="AO618" s="27"/>
      <c r="AP618" s="27"/>
      <c r="AQ618" s="27"/>
      <c r="AR618" s="27"/>
      <c r="AS618" s="27"/>
      <c r="AT618" s="28"/>
      <c r="AU618" s="28"/>
      <c r="AV618" s="28"/>
      <c r="AW618" s="28"/>
      <c r="AX618" s="28"/>
      <c r="AY618" s="28"/>
      <c r="AZ618" s="28"/>
      <c r="BA618" s="28"/>
      <c r="BB618" s="28"/>
      <c r="BC618" s="29"/>
      <c r="BD618" s="29"/>
      <c r="BE618" s="29"/>
      <c r="BF618" s="29"/>
      <c r="BG618" s="29"/>
      <c r="BH618" s="29"/>
      <c r="BI618" s="29"/>
      <c r="BJ618" s="29"/>
      <c r="BK618" s="29"/>
      <c r="BL618" s="30"/>
      <c r="BM618" s="30"/>
      <c r="BN618" s="30"/>
      <c r="BO618" s="30"/>
      <c r="BP618" s="30"/>
      <c r="BQ618" s="30"/>
      <c r="BR618" s="30"/>
      <c r="BS618" s="30"/>
      <c r="BT618" s="30"/>
      <c r="BU618" s="31"/>
      <c r="BV618" s="31"/>
      <c r="BW618" s="31"/>
      <c r="BX618" s="31"/>
      <c r="BY618" s="31"/>
      <c r="BZ618" s="31"/>
      <c r="CA618" s="31"/>
      <c r="CB618" s="31"/>
      <c r="CC618" s="31"/>
      <c r="CD618" s="42"/>
      <c r="CE618" s="42"/>
      <c r="CF618" s="42"/>
      <c r="CG618" s="42"/>
      <c r="CH618" s="42"/>
      <c r="CI618" s="42"/>
      <c r="CJ618" s="42"/>
      <c r="CK618" s="42"/>
      <c r="CL618" s="42"/>
    </row>
    <row r="619" ht="16.5" customHeight="1">
      <c r="A619" s="23"/>
      <c r="B619" s="23"/>
      <c r="C619" s="23"/>
      <c r="D619" s="23"/>
      <c r="E619" s="23"/>
      <c r="F619" s="23"/>
      <c r="G619" s="23"/>
      <c r="H619" s="23"/>
      <c r="I619" s="23"/>
      <c r="J619" s="24"/>
      <c r="K619" s="24"/>
      <c r="L619" s="24"/>
      <c r="M619" s="24"/>
      <c r="N619" s="24"/>
      <c r="O619" s="24"/>
      <c r="P619" s="24"/>
      <c r="Q619" s="24"/>
      <c r="R619" s="24"/>
      <c r="S619" s="49"/>
      <c r="T619" s="49"/>
      <c r="U619" s="49"/>
      <c r="V619" s="49"/>
      <c r="W619" s="49"/>
      <c r="X619" s="49"/>
      <c r="Y619" s="49"/>
      <c r="Z619" s="49"/>
      <c r="AA619" s="49"/>
      <c r="AB619" s="50"/>
      <c r="AC619" s="50"/>
      <c r="AD619" s="50"/>
      <c r="AE619" s="50"/>
      <c r="AF619" s="50"/>
      <c r="AG619" s="50"/>
      <c r="AH619" s="50"/>
      <c r="AI619" s="50"/>
      <c r="AJ619" s="50"/>
      <c r="AK619" s="27"/>
      <c r="AL619" s="27"/>
      <c r="AM619" s="27"/>
      <c r="AN619" s="27"/>
      <c r="AO619" s="27"/>
      <c r="AP619" s="27"/>
      <c r="AQ619" s="27"/>
      <c r="AR619" s="27"/>
      <c r="AS619" s="27"/>
      <c r="AT619" s="28"/>
      <c r="AU619" s="28"/>
      <c r="AV619" s="28"/>
      <c r="AW619" s="28"/>
      <c r="AX619" s="28"/>
      <c r="AY619" s="28"/>
      <c r="AZ619" s="28"/>
      <c r="BA619" s="28"/>
      <c r="BB619" s="28"/>
      <c r="BC619" s="29"/>
      <c r="BD619" s="29"/>
      <c r="BE619" s="29"/>
      <c r="BF619" s="29"/>
      <c r="BG619" s="29"/>
      <c r="BH619" s="29"/>
      <c r="BI619" s="29"/>
      <c r="BJ619" s="29"/>
      <c r="BK619" s="29"/>
      <c r="BL619" s="30"/>
      <c r="BM619" s="30"/>
      <c r="BN619" s="30"/>
      <c r="BO619" s="30"/>
      <c r="BP619" s="30"/>
      <c r="BQ619" s="30"/>
      <c r="BR619" s="30"/>
      <c r="BS619" s="30"/>
      <c r="BT619" s="30"/>
      <c r="BU619" s="31"/>
      <c r="BV619" s="31"/>
      <c r="BW619" s="31"/>
      <c r="BX619" s="31"/>
      <c r="BY619" s="31"/>
      <c r="BZ619" s="31"/>
      <c r="CA619" s="31"/>
      <c r="CB619" s="31"/>
      <c r="CC619" s="31"/>
      <c r="CD619" s="42"/>
      <c r="CE619" s="42"/>
      <c r="CF619" s="42"/>
      <c r="CG619" s="42"/>
      <c r="CH619" s="42"/>
      <c r="CI619" s="42"/>
      <c r="CJ619" s="42"/>
      <c r="CK619" s="42"/>
      <c r="CL619" s="42"/>
    </row>
    <row r="620" ht="16.5" customHeight="1">
      <c r="A620" s="23"/>
      <c r="B620" s="23"/>
      <c r="C620" s="23"/>
      <c r="D620" s="23"/>
      <c r="E620" s="23"/>
      <c r="F620" s="23"/>
      <c r="G620" s="23"/>
      <c r="H620" s="23"/>
      <c r="I620" s="23"/>
      <c r="J620" s="24"/>
      <c r="K620" s="24"/>
      <c r="L620" s="24"/>
      <c r="M620" s="24"/>
      <c r="N620" s="24"/>
      <c r="O620" s="24"/>
      <c r="P620" s="24"/>
      <c r="Q620" s="24"/>
      <c r="R620" s="24"/>
      <c r="S620" s="49"/>
      <c r="T620" s="49"/>
      <c r="U620" s="49"/>
      <c r="V620" s="49"/>
      <c r="W620" s="49"/>
      <c r="X620" s="49"/>
      <c r="Y620" s="49"/>
      <c r="Z620" s="49"/>
      <c r="AA620" s="49"/>
      <c r="AB620" s="50"/>
      <c r="AC620" s="50"/>
      <c r="AD620" s="50"/>
      <c r="AE620" s="50"/>
      <c r="AF620" s="50"/>
      <c r="AG620" s="50"/>
      <c r="AH620" s="50"/>
      <c r="AI620" s="50"/>
      <c r="AJ620" s="50"/>
      <c r="AK620" s="27"/>
      <c r="AL620" s="27"/>
      <c r="AM620" s="27"/>
      <c r="AN620" s="27"/>
      <c r="AO620" s="27"/>
      <c r="AP620" s="27"/>
      <c r="AQ620" s="27"/>
      <c r="AR620" s="27"/>
      <c r="AS620" s="27"/>
      <c r="AT620" s="28"/>
      <c r="AU620" s="28"/>
      <c r="AV620" s="28"/>
      <c r="AW620" s="28"/>
      <c r="AX620" s="28"/>
      <c r="AY620" s="28"/>
      <c r="AZ620" s="28"/>
      <c r="BA620" s="28"/>
      <c r="BB620" s="28"/>
      <c r="BC620" s="29"/>
      <c r="BD620" s="29"/>
      <c r="BE620" s="29"/>
      <c r="BF620" s="29"/>
      <c r="BG620" s="29"/>
      <c r="BH620" s="29"/>
      <c r="BI620" s="29"/>
      <c r="BJ620" s="29"/>
      <c r="BK620" s="29"/>
      <c r="BL620" s="30"/>
      <c r="BM620" s="30"/>
      <c r="BN620" s="30"/>
      <c r="BO620" s="30"/>
      <c r="BP620" s="30"/>
      <c r="BQ620" s="30"/>
      <c r="BR620" s="30"/>
      <c r="BS620" s="30"/>
      <c r="BT620" s="30"/>
      <c r="BU620" s="31"/>
      <c r="BV620" s="31"/>
      <c r="BW620" s="31"/>
      <c r="BX620" s="31"/>
      <c r="BY620" s="31"/>
      <c r="BZ620" s="31"/>
      <c r="CA620" s="31"/>
      <c r="CB620" s="31"/>
      <c r="CC620" s="31"/>
      <c r="CD620" s="42"/>
      <c r="CE620" s="42"/>
      <c r="CF620" s="42"/>
      <c r="CG620" s="42"/>
      <c r="CH620" s="42"/>
      <c r="CI620" s="42"/>
      <c r="CJ620" s="42"/>
      <c r="CK620" s="42"/>
      <c r="CL620" s="42"/>
    </row>
    <row r="621" ht="16.5" customHeight="1">
      <c r="A621" s="23"/>
      <c r="B621" s="23"/>
      <c r="C621" s="23"/>
      <c r="D621" s="23"/>
      <c r="E621" s="23"/>
      <c r="F621" s="23"/>
      <c r="G621" s="23"/>
      <c r="H621" s="23"/>
      <c r="I621" s="23"/>
      <c r="J621" s="24"/>
      <c r="K621" s="24"/>
      <c r="L621" s="24"/>
      <c r="M621" s="24"/>
      <c r="N621" s="24"/>
      <c r="O621" s="24"/>
      <c r="P621" s="24"/>
      <c r="Q621" s="24"/>
      <c r="R621" s="24"/>
      <c r="S621" s="49"/>
      <c r="T621" s="49"/>
      <c r="U621" s="49"/>
      <c r="V621" s="49"/>
      <c r="W621" s="49"/>
      <c r="X621" s="49"/>
      <c r="Y621" s="49"/>
      <c r="Z621" s="49"/>
      <c r="AA621" s="49"/>
      <c r="AB621" s="50"/>
      <c r="AC621" s="50"/>
      <c r="AD621" s="50"/>
      <c r="AE621" s="50"/>
      <c r="AF621" s="50"/>
      <c r="AG621" s="50"/>
      <c r="AH621" s="50"/>
      <c r="AI621" s="50"/>
      <c r="AJ621" s="50"/>
      <c r="AK621" s="27"/>
      <c r="AL621" s="27"/>
      <c r="AM621" s="27"/>
      <c r="AN621" s="27"/>
      <c r="AO621" s="27"/>
      <c r="AP621" s="27"/>
      <c r="AQ621" s="27"/>
      <c r="AR621" s="27"/>
      <c r="AS621" s="27"/>
      <c r="AT621" s="28"/>
      <c r="AU621" s="28"/>
      <c r="AV621" s="28"/>
      <c r="AW621" s="28"/>
      <c r="AX621" s="28"/>
      <c r="AY621" s="28"/>
      <c r="AZ621" s="28"/>
      <c r="BA621" s="28"/>
      <c r="BB621" s="28"/>
      <c r="BC621" s="29"/>
      <c r="BD621" s="29"/>
      <c r="BE621" s="29"/>
      <c r="BF621" s="29"/>
      <c r="BG621" s="29"/>
      <c r="BH621" s="29"/>
      <c r="BI621" s="29"/>
      <c r="BJ621" s="29"/>
      <c r="BK621" s="29"/>
      <c r="BL621" s="30"/>
      <c r="BM621" s="30"/>
      <c r="BN621" s="30"/>
      <c r="BO621" s="30"/>
      <c r="BP621" s="30"/>
      <c r="BQ621" s="30"/>
      <c r="BR621" s="30"/>
      <c r="BS621" s="30"/>
      <c r="BT621" s="30"/>
      <c r="BU621" s="31"/>
      <c r="BV621" s="31"/>
      <c r="BW621" s="31"/>
      <c r="BX621" s="31"/>
      <c r="BY621" s="31"/>
      <c r="BZ621" s="31"/>
      <c r="CA621" s="31"/>
      <c r="CB621" s="31"/>
      <c r="CC621" s="31"/>
      <c r="CD621" s="42"/>
      <c r="CE621" s="42"/>
      <c r="CF621" s="42"/>
      <c r="CG621" s="42"/>
      <c r="CH621" s="42"/>
      <c r="CI621" s="42"/>
      <c r="CJ621" s="42"/>
      <c r="CK621" s="42"/>
      <c r="CL621" s="42"/>
    </row>
    <row r="622" ht="16.5" customHeight="1">
      <c r="A622" s="23"/>
      <c r="B622" s="23"/>
      <c r="C622" s="23"/>
      <c r="D622" s="23"/>
      <c r="E622" s="23"/>
      <c r="F622" s="23"/>
      <c r="G622" s="23"/>
      <c r="H622" s="23"/>
      <c r="I622" s="23"/>
      <c r="J622" s="24"/>
      <c r="K622" s="24"/>
      <c r="L622" s="24"/>
      <c r="M622" s="24"/>
      <c r="N622" s="24"/>
      <c r="O622" s="24"/>
      <c r="P622" s="24"/>
      <c r="Q622" s="24"/>
      <c r="R622" s="24"/>
      <c r="S622" s="49"/>
      <c r="T622" s="49"/>
      <c r="U622" s="49"/>
      <c r="V622" s="49"/>
      <c r="W622" s="49"/>
      <c r="X622" s="49"/>
      <c r="Y622" s="49"/>
      <c r="Z622" s="49"/>
      <c r="AA622" s="49"/>
      <c r="AB622" s="50"/>
      <c r="AC622" s="50"/>
      <c r="AD622" s="50"/>
      <c r="AE622" s="50"/>
      <c r="AF622" s="50"/>
      <c r="AG622" s="50"/>
      <c r="AH622" s="50"/>
      <c r="AI622" s="50"/>
      <c r="AJ622" s="50"/>
      <c r="AK622" s="27"/>
      <c r="AL622" s="27"/>
      <c r="AM622" s="27"/>
      <c r="AN622" s="27"/>
      <c r="AO622" s="27"/>
      <c r="AP622" s="27"/>
      <c r="AQ622" s="27"/>
      <c r="AR622" s="27"/>
      <c r="AS622" s="27"/>
      <c r="AT622" s="28"/>
      <c r="AU622" s="28"/>
      <c r="AV622" s="28"/>
      <c r="AW622" s="28"/>
      <c r="AX622" s="28"/>
      <c r="AY622" s="28"/>
      <c r="AZ622" s="28"/>
      <c r="BA622" s="28"/>
      <c r="BB622" s="28"/>
      <c r="BC622" s="29"/>
      <c r="BD622" s="29"/>
      <c r="BE622" s="29"/>
      <c r="BF622" s="29"/>
      <c r="BG622" s="29"/>
      <c r="BH622" s="29"/>
      <c r="BI622" s="29"/>
      <c r="BJ622" s="29"/>
      <c r="BK622" s="29"/>
      <c r="BL622" s="30"/>
      <c r="BM622" s="30"/>
      <c r="BN622" s="30"/>
      <c r="BO622" s="30"/>
      <c r="BP622" s="30"/>
      <c r="BQ622" s="30"/>
      <c r="BR622" s="30"/>
      <c r="BS622" s="30"/>
      <c r="BT622" s="30"/>
      <c r="BU622" s="31"/>
      <c r="BV622" s="31"/>
      <c r="BW622" s="31"/>
      <c r="BX622" s="31"/>
      <c r="BY622" s="31"/>
      <c r="BZ622" s="31"/>
      <c r="CA622" s="31"/>
      <c r="CB622" s="31"/>
      <c r="CC622" s="31"/>
      <c r="CD622" s="42"/>
      <c r="CE622" s="42"/>
      <c r="CF622" s="42"/>
      <c r="CG622" s="42"/>
      <c r="CH622" s="42"/>
      <c r="CI622" s="42"/>
      <c r="CJ622" s="42"/>
      <c r="CK622" s="42"/>
      <c r="CL622" s="42"/>
    </row>
    <row r="623" ht="16.5" customHeight="1">
      <c r="A623" s="23"/>
      <c r="B623" s="23"/>
      <c r="C623" s="23"/>
      <c r="D623" s="23"/>
      <c r="E623" s="23"/>
      <c r="F623" s="23"/>
      <c r="G623" s="23"/>
      <c r="H623" s="23"/>
      <c r="I623" s="23"/>
      <c r="J623" s="24"/>
      <c r="K623" s="24"/>
      <c r="L623" s="24"/>
      <c r="M623" s="24"/>
      <c r="N623" s="24"/>
      <c r="O623" s="24"/>
      <c r="P623" s="24"/>
      <c r="Q623" s="24"/>
      <c r="R623" s="24"/>
      <c r="S623" s="49"/>
      <c r="T623" s="49"/>
      <c r="U623" s="49"/>
      <c r="V623" s="49"/>
      <c r="W623" s="49"/>
      <c r="X623" s="49"/>
      <c r="Y623" s="49"/>
      <c r="Z623" s="49"/>
      <c r="AA623" s="49"/>
      <c r="AB623" s="50"/>
      <c r="AC623" s="50"/>
      <c r="AD623" s="50"/>
      <c r="AE623" s="50"/>
      <c r="AF623" s="50"/>
      <c r="AG623" s="50"/>
      <c r="AH623" s="50"/>
      <c r="AI623" s="50"/>
      <c r="AJ623" s="50"/>
      <c r="AK623" s="27"/>
      <c r="AL623" s="27"/>
      <c r="AM623" s="27"/>
      <c r="AN623" s="27"/>
      <c r="AO623" s="27"/>
      <c r="AP623" s="27"/>
      <c r="AQ623" s="27"/>
      <c r="AR623" s="27"/>
      <c r="AS623" s="27"/>
      <c r="AT623" s="28"/>
      <c r="AU623" s="28"/>
      <c r="AV623" s="28"/>
      <c r="AW623" s="28"/>
      <c r="AX623" s="28"/>
      <c r="AY623" s="28"/>
      <c r="AZ623" s="28"/>
      <c r="BA623" s="28"/>
      <c r="BB623" s="28"/>
      <c r="BC623" s="29"/>
      <c r="BD623" s="29"/>
      <c r="BE623" s="29"/>
      <c r="BF623" s="29"/>
      <c r="BG623" s="29"/>
      <c r="BH623" s="29"/>
      <c r="BI623" s="29"/>
      <c r="BJ623" s="29"/>
      <c r="BK623" s="29"/>
      <c r="BL623" s="30"/>
      <c r="BM623" s="30"/>
      <c r="BN623" s="30"/>
      <c r="BO623" s="30"/>
      <c r="BP623" s="30"/>
      <c r="BQ623" s="30"/>
      <c r="BR623" s="30"/>
      <c r="BS623" s="30"/>
      <c r="BT623" s="30"/>
      <c r="BU623" s="31"/>
      <c r="BV623" s="31"/>
      <c r="BW623" s="31"/>
      <c r="BX623" s="31"/>
      <c r="BY623" s="31"/>
      <c r="BZ623" s="31"/>
      <c r="CA623" s="31"/>
      <c r="CB623" s="31"/>
      <c r="CC623" s="31"/>
      <c r="CD623" s="42"/>
      <c r="CE623" s="42"/>
      <c r="CF623" s="42"/>
      <c r="CG623" s="42"/>
      <c r="CH623" s="42"/>
      <c r="CI623" s="42"/>
      <c r="CJ623" s="42"/>
      <c r="CK623" s="42"/>
      <c r="CL623" s="42"/>
    </row>
    <row r="624" ht="16.5" customHeight="1">
      <c r="A624" s="23"/>
      <c r="B624" s="23"/>
      <c r="C624" s="23"/>
      <c r="D624" s="23"/>
      <c r="E624" s="23"/>
      <c r="F624" s="23"/>
      <c r="G624" s="23"/>
      <c r="H624" s="23"/>
      <c r="I624" s="23"/>
      <c r="J624" s="24"/>
      <c r="K624" s="24"/>
      <c r="L624" s="24"/>
      <c r="M624" s="24"/>
      <c r="N624" s="24"/>
      <c r="O624" s="24"/>
      <c r="P624" s="24"/>
      <c r="Q624" s="24"/>
      <c r="R624" s="24"/>
      <c r="S624" s="49"/>
      <c r="T624" s="49"/>
      <c r="U624" s="49"/>
      <c r="V624" s="49"/>
      <c r="W624" s="49"/>
      <c r="X624" s="49"/>
      <c r="Y624" s="49"/>
      <c r="Z624" s="49"/>
      <c r="AA624" s="49"/>
      <c r="AB624" s="50"/>
      <c r="AC624" s="50"/>
      <c r="AD624" s="50"/>
      <c r="AE624" s="50"/>
      <c r="AF624" s="50"/>
      <c r="AG624" s="50"/>
      <c r="AH624" s="50"/>
      <c r="AI624" s="50"/>
      <c r="AJ624" s="50"/>
      <c r="AK624" s="27"/>
      <c r="AL624" s="27"/>
      <c r="AM624" s="27"/>
      <c r="AN624" s="27"/>
      <c r="AO624" s="27"/>
      <c r="AP624" s="27"/>
      <c r="AQ624" s="27"/>
      <c r="AR624" s="27"/>
      <c r="AS624" s="27"/>
      <c r="AT624" s="28"/>
      <c r="AU624" s="28"/>
      <c r="AV624" s="28"/>
      <c r="AW624" s="28"/>
      <c r="AX624" s="28"/>
      <c r="AY624" s="28"/>
      <c r="AZ624" s="28"/>
      <c r="BA624" s="28"/>
      <c r="BB624" s="28"/>
      <c r="BC624" s="29"/>
      <c r="BD624" s="29"/>
      <c r="BE624" s="29"/>
      <c r="BF624" s="29"/>
      <c r="BG624" s="29"/>
      <c r="BH624" s="29"/>
      <c r="BI624" s="29"/>
      <c r="BJ624" s="29"/>
      <c r="BK624" s="29"/>
      <c r="BL624" s="30"/>
      <c r="BM624" s="30"/>
      <c r="BN624" s="30"/>
      <c r="BO624" s="30"/>
      <c r="BP624" s="30"/>
      <c r="BQ624" s="30"/>
      <c r="BR624" s="30"/>
      <c r="BS624" s="30"/>
      <c r="BT624" s="30"/>
      <c r="BU624" s="31"/>
      <c r="BV624" s="31"/>
      <c r="BW624" s="31"/>
      <c r="BX624" s="31"/>
      <c r="BY624" s="31"/>
      <c r="BZ624" s="31"/>
      <c r="CA624" s="31"/>
      <c r="CB624" s="31"/>
      <c r="CC624" s="31"/>
      <c r="CD624" s="42"/>
      <c r="CE624" s="42"/>
      <c r="CF624" s="42"/>
      <c r="CG624" s="42"/>
      <c r="CH624" s="42"/>
      <c r="CI624" s="42"/>
      <c r="CJ624" s="42"/>
      <c r="CK624" s="42"/>
      <c r="CL624" s="42"/>
    </row>
    <row r="625" ht="16.5" customHeight="1">
      <c r="A625" s="23"/>
      <c r="B625" s="23"/>
      <c r="C625" s="23"/>
      <c r="D625" s="23"/>
      <c r="E625" s="23"/>
      <c r="F625" s="23"/>
      <c r="G625" s="23"/>
      <c r="H625" s="23"/>
      <c r="I625" s="23"/>
      <c r="J625" s="24"/>
      <c r="K625" s="24"/>
      <c r="L625" s="24"/>
      <c r="M625" s="24"/>
      <c r="N625" s="24"/>
      <c r="O625" s="24"/>
      <c r="P625" s="24"/>
      <c r="Q625" s="24"/>
      <c r="R625" s="24"/>
      <c r="S625" s="49"/>
      <c r="T625" s="49"/>
      <c r="U625" s="49"/>
      <c r="V625" s="49"/>
      <c r="W625" s="49"/>
      <c r="X625" s="49"/>
      <c r="Y625" s="49"/>
      <c r="Z625" s="49"/>
      <c r="AA625" s="49"/>
      <c r="AB625" s="50"/>
      <c r="AC625" s="50"/>
      <c r="AD625" s="50"/>
      <c r="AE625" s="50"/>
      <c r="AF625" s="50"/>
      <c r="AG625" s="50"/>
      <c r="AH625" s="50"/>
      <c r="AI625" s="50"/>
      <c r="AJ625" s="50"/>
      <c r="AK625" s="27"/>
      <c r="AL625" s="27"/>
      <c r="AM625" s="27"/>
      <c r="AN625" s="27"/>
      <c r="AO625" s="27"/>
      <c r="AP625" s="27"/>
      <c r="AQ625" s="27"/>
      <c r="AR625" s="27"/>
      <c r="AS625" s="27"/>
      <c r="AT625" s="28"/>
      <c r="AU625" s="28"/>
      <c r="AV625" s="28"/>
      <c r="AW625" s="28"/>
      <c r="AX625" s="28"/>
      <c r="AY625" s="28"/>
      <c r="AZ625" s="28"/>
      <c r="BA625" s="28"/>
      <c r="BB625" s="28"/>
      <c r="BC625" s="29"/>
      <c r="BD625" s="29"/>
      <c r="BE625" s="29"/>
      <c r="BF625" s="29"/>
      <c r="BG625" s="29"/>
      <c r="BH625" s="29"/>
      <c r="BI625" s="29"/>
      <c r="BJ625" s="29"/>
      <c r="BK625" s="29"/>
      <c r="BL625" s="30"/>
      <c r="BM625" s="30"/>
      <c r="BN625" s="30"/>
      <c r="BO625" s="30"/>
      <c r="BP625" s="30"/>
      <c r="BQ625" s="30"/>
      <c r="BR625" s="30"/>
      <c r="BS625" s="30"/>
      <c r="BT625" s="30"/>
      <c r="BU625" s="31"/>
      <c r="BV625" s="31"/>
      <c r="BW625" s="31"/>
      <c r="BX625" s="31"/>
      <c r="BY625" s="31"/>
      <c r="BZ625" s="31"/>
      <c r="CA625" s="31"/>
      <c r="CB625" s="31"/>
      <c r="CC625" s="31"/>
      <c r="CD625" s="42"/>
      <c r="CE625" s="42"/>
      <c r="CF625" s="42"/>
      <c r="CG625" s="42"/>
      <c r="CH625" s="42"/>
      <c r="CI625" s="42"/>
      <c r="CJ625" s="42"/>
      <c r="CK625" s="42"/>
      <c r="CL625" s="42"/>
    </row>
    <row r="626" ht="16.5" customHeight="1">
      <c r="A626" s="23"/>
      <c r="B626" s="23"/>
      <c r="C626" s="23"/>
      <c r="D626" s="23"/>
      <c r="E626" s="23"/>
      <c r="F626" s="23"/>
      <c r="G626" s="23"/>
      <c r="H626" s="23"/>
      <c r="I626" s="23"/>
      <c r="J626" s="24"/>
      <c r="K626" s="24"/>
      <c r="L626" s="24"/>
      <c r="M626" s="24"/>
      <c r="N626" s="24"/>
      <c r="O626" s="24"/>
      <c r="P626" s="24"/>
      <c r="Q626" s="24"/>
      <c r="R626" s="24"/>
      <c r="S626" s="49"/>
      <c r="T626" s="49"/>
      <c r="U626" s="49"/>
      <c r="V626" s="49"/>
      <c r="W626" s="49"/>
      <c r="X626" s="49"/>
      <c r="Y626" s="49"/>
      <c r="Z626" s="49"/>
      <c r="AA626" s="49"/>
      <c r="AB626" s="50"/>
      <c r="AC626" s="50"/>
      <c r="AD626" s="50"/>
      <c r="AE626" s="50"/>
      <c r="AF626" s="50"/>
      <c r="AG626" s="50"/>
      <c r="AH626" s="50"/>
      <c r="AI626" s="50"/>
      <c r="AJ626" s="50"/>
      <c r="AK626" s="27"/>
      <c r="AL626" s="27"/>
      <c r="AM626" s="27"/>
      <c r="AN626" s="27"/>
      <c r="AO626" s="27"/>
      <c r="AP626" s="27"/>
      <c r="AQ626" s="27"/>
      <c r="AR626" s="27"/>
      <c r="AS626" s="27"/>
      <c r="AT626" s="28"/>
      <c r="AU626" s="28"/>
      <c r="AV626" s="28"/>
      <c r="AW626" s="28"/>
      <c r="AX626" s="28"/>
      <c r="AY626" s="28"/>
      <c r="AZ626" s="28"/>
      <c r="BA626" s="28"/>
      <c r="BB626" s="28"/>
      <c r="BC626" s="29"/>
      <c r="BD626" s="29"/>
      <c r="BE626" s="29"/>
      <c r="BF626" s="29"/>
      <c r="BG626" s="29"/>
      <c r="BH626" s="29"/>
      <c r="BI626" s="29"/>
      <c r="BJ626" s="29"/>
      <c r="BK626" s="29"/>
      <c r="BL626" s="30"/>
      <c r="BM626" s="30"/>
      <c r="BN626" s="30"/>
      <c r="BO626" s="30"/>
      <c r="BP626" s="30"/>
      <c r="BQ626" s="30"/>
      <c r="BR626" s="30"/>
      <c r="BS626" s="30"/>
      <c r="BT626" s="30"/>
      <c r="BU626" s="31"/>
      <c r="BV626" s="31"/>
      <c r="BW626" s="31"/>
      <c r="BX626" s="31"/>
      <c r="BY626" s="31"/>
      <c r="BZ626" s="31"/>
      <c r="CA626" s="31"/>
      <c r="CB626" s="31"/>
      <c r="CC626" s="31"/>
      <c r="CD626" s="42"/>
      <c r="CE626" s="42"/>
      <c r="CF626" s="42"/>
      <c r="CG626" s="42"/>
      <c r="CH626" s="42"/>
      <c r="CI626" s="42"/>
      <c r="CJ626" s="42"/>
      <c r="CK626" s="42"/>
      <c r="CL626" s="42"/>
    </row>
    <row r="627" ht="16.5" customHeight="1">
      <c r="A627" s="23"/>
      <c r="B627" s="23"/>
      <c r="C627" s="23"/>
      <c r="D627" s="23"/>
      <c r="E627" s="23"/>
      <c r="F627" s="23"/>
      <c r="G627" s="23"/>
      <c r="H627" s="23"/>
      <c r="I627" s="23"/>
      <c r="J627" s="24"/>
      <c r="K627" s="24"/>
      <c r="L627" s="24"/>
      <c r="M627" s="24"/>
      <c r="N627" s="24"/>
      <c r="O627" s="24"/>
      <c r="P627" s="24"/>
      <c r="Q627" s="24"/>
      <c r="R627" s="24"/>
      <c r="S627" s="49"/>
      <c r="T627" s="49"/>
      <c r="U627" s="49"/>
      <c r="V627" s="49"/>
      <c r="W627" s="49"/>
      <c r="X627" s="49"/>
      <c r="Y627" s="49"/>
      <c r="Z627" s="49"/>
      <c r="AA627" s="49"/>
      <c r="AB627" s="50"/>
      <c r="AC627" s="50"/>
      <c r="AD627" s="50"/>
      <c r="AE627" s="50"/>
      <c r="AF627" s="50"/>
      <c r="AG627" s="50"/>
      <c r="AH627" s="50"/>
      <c r="AI627" s="50"/>
      <c r="AJ627" s="50"/>
      <c r="AK627" s="27"/>
      <c r="AL627" s="27"/>
      <c r="AM627" s="27"/>
      <c r="AN627" s="27"/>
      <c r="AO627" s="27"/>
      <c r="AP627" s="27"/>
      <c r="AQ627" s="27"/>
      <c r="AR627" s="27"/>
      <c r="AS627" s="27"/>
      <c r="AT627" s="28"/>
      <c r="AU627" s="28"/>
      <c r="AV627" s="28"/>
      <c r="AW627" s="28"/>
      <c r="AX627" s="28"/>
      <c r="AY627" s="28"/>
      <c r="AZ627" s="28"/>
      <c r="BA627" s="28"/>
      <c r="BB627" s="28"/>
      <c r="BC627" s="29"/>
      <c r="BD627" s="29"/>
      <c r="BE627" s="29"/>
      <c r="BF627" s="29"/>
      <c r="BG627" s="29"/>
      <c r="BH627" s="29"/>
      <c r="BI627" s="29"/>
      <c r="BJ627" s="29"/>
      <c r="BK627" s="29"/>
      <c r="BL627" s="30"/>
      <c r="BM627" s="30"/>
      <c r="BN627" s="30"/>
      <c r="BO627" s="30"/>
      <c r="BP627" s="30"/>
      <c r="BQ627" s="30"/>
      <c r="BR627" s="30"/>
      <c r="BS627" s="30"/>
      <c r="BT627" s="30"/>
      <c r="BU627" s="31"/>
      <c r="BV627" s="31"/>
      <c r="BW627" s="31"/>
      <c r="BX627" s="31"/>
      <c r="BY627" s="31"/>
      <c r="BZ627" s="31"/>
      <c r="CA627" s="31"/>
      <c r="CB627" s="31"/>
      <c r="CC627" s="31"/>
      <c r="CD627" s="42"/>
      <c r="CE627" s="42"/>
      <c r="CF627" s="42"/>
      <c r="CG627" s="42"/>
      <c r="CH627" s="42"/>
      <c r="CI627" s="42"/>
      <c r="CJ627" s="42"/>
      <c r="CK627" s="42"/>
      <c r="CL627" s="42"/>
    </row>
    <row r="628" ht="16.5" customHeight="1">
      <c r="A628" s="23"/>
      <c r="B628" s="23"/>
      <c r="C628" s="23"/>
      <c r="D628" s="23"/>
      <c r="E628" s="23"/>
      <c r="F628" s="23"/>
      <c r="G628" s="23"/>
      <c r="H628" s="23"/>
      <c r="I628" s="23"/>
      <c r="J628" s="24"/>
      <c r="K628" s="24"/>
      <c r="L628" s="24"/>
      <c r="M628" s="24"/>
      <c r="N628" s="24"/>
      <c r="O628" s="24"/>
      <c r="P628" s="24"/>
      <c r="Q628" s="24"/>
      <c r="R628" s="24"/>
      <c r="S628" s="49"/>
      <c r="T628" s="49"/>
      <c r="U628" s="49"/>
      <c r="V628" s="49"/>
      <c r="W628" s="49"/>
      <c r="X628" s="49"/>
      <c r="Y628" s="49"/>
      <c r="Z628" s="49"/>
      <c r="AA628" s="49"/>
      <c r="AB628" s="50"/>
      <c r="AC628" s="50"/>
      <c r="AD628" s="50"/>
      <c r="AE628" s="50"/>
      <c r="AF628" s="50"/>
      <c r="AG628" s="50"/>
      <c r="AH628" s="50"/>
      <c r="AI628" s="50"/>
      <c r="AJ628" s="50"/>
      <c r="AK628" s="27"/>
      <c r="AL628" s="27"/>
      <c r="AM628" s="27"/>
      <c r="AN628" s="27"/>
      <c r="AO628" s="27"/>
      <c r="AP628" s="27"/>
      <c r="AQ628" s="27"/>
      <c r="AR628" s="27"/>
      <c r="AS628" s="27"/>
      <c r="AT628" s="28"/>
      <c r="AU628" s="28"/>
      <c r="AV628" s="28"/>
      <c r="AW628" s="28"/>
      <c r="AX628" s="28"/>
      <c r="AY628" s="28"/>
      <c r="AZ628" s="28"/>
      <c r="BA628" s="28"/>
      <c r="BB628" s="28"/>
      <c r="BC628" s="29"/>
      <c r="BD628" s="29"/>
      <c r="BE628" s="29"/>
      <c r="BF628" s="29"/>
      <c r="BG628" s="29"/>
      <c r="BH628" s="29"/>
      <c r="BI628" s="29"/>
      <c r="BJ628" s="29"/>
      <c r="BK628" s="29"/>
      <c r="BL628" s="30"/>
      <c r="BM628" s="30"/>
      <c r="BN628" s="30"/>
      <c r="BO628" s="30"/>
      <c r="BP628" s="30"/>
      <c r="BQ628" s="30"/>
      <c r="BR628" s="30"/>
      <c r="BS628" s="30"/>
      <c r="BT628" s="30"/>
      <c r="BU628" s="31"/>
      <c r="BV628" s="31"/>
      <c r="BW628" s="31"/>
      <c r="BX628" s="31"/>
      <c r="BY628" s="31"/>
      <c r="BZ628" s="31"/>
      <c r="CA628" s="31"/>
      <c r="CB628" s="31"/>
      <c r="CC628" s="31"/>
      <c r="CD628" s="42"/>
      <c r="CE628" s="42"/>
      <c r="CF628" s="42"/>
      <c r="CG628" s="42"/>
      <c r="CH628" s="42"/>
      <c r="CI628" s="42"/>
      <c r="CJ628" s="42"/>
      <c r="CK628" s="42"/>
      <c r="CL628" s="42"/>
    </row>
    <row r="629" ht="16.5" customHeight="1">
      <c r="A629" s="23"/>
      <c r="B629" s="23"/>
      <c r="C629" s="23"/>
      <c r="D629" s="23"/>
      <c r="E629" s="23"/>
      <c r="F629" s="23"/>
      <c r="G629" s="23"/>
      <c r="H629" s="23"/>
      <c r="I629" s="23"/>
      <c r="J629" s="24"/>
      <c r="K629" s="24"/>
      <c r="L629" s="24"/>
      <c r="M629" s="24"/>
      <c r="N629" s="24"/>
      <c r="O629" s="24"/>
      <c r="P629" s="24"/>
      <c r="Q629" s="24"/>
      <c r="R629" s="24"/>
      <c r="S629" s="49"/>
      <c r="T629" s="49"/>
      <c r="U629" s="49"/>
      <c r="V629" s="49"/>
      <c r="W629" s="49"/>
      <c r="X629" s="49"/>
      <c r="Y629" s="49"/>
      <c r="Z629" s="49"/>
      <c r="AA629" s="49"/>
      <c r="AB629" s="50"/>
      <c r="AC629" s="50"/>
      <c r="AD629" s="50"/>
      <c r="AE629" s="50"/>
      <c r="AF629" s="50"/>
      <c r="AG629" s="50"/>
      <c r="AH629" s="50"/>
      <c r="AI629" s="50"/>
      <c r="AJ629" s="50"/>
      <c r="AK629" s="27"/>
      <c r="AL629" s="27"/>
      <c r="AM629" s="27"/>
      <c r="AN629" s="27"/>
      <c r="AO629" s="27"/>
      <c r="AP629" s="27"/>
      <c r="AQ629" s="27"/>
      <c r="AR629" s="27"/>
      <c r="AS629" s="27"/>
      <c r="AT629" s="28"/>
      <c r="AU629" s="28"/>
      <c r="AV629" s="28"/>
      <c r="AW629" s="28"/>
      <c r="AX629" s="28"/>
      <c r="AY629" s="28"/>
      <c r="AZ629" s="28"/>
      <c r="BA629" s="28"/>
      <c r="BB629" s="28"/>
      <c r="BC629" s="29"/>
      <c r="BD629" s="29"/>
      <c r="BE629" s="29"/>
      <c r="BF629" s="29"/>
      <c r="BG629" s="29"/>
      <c r="BH629" s="29"/>
      <c r="BI629" s="29"/>
      <c r="BJ629" s="29"/>
      <c r="BK629" s="29"/>
      <c r="BL629" s="30"/>
      <c r="BM629" s="30"/>
      <c r="BN629" s="30"/>
      <c r="BO629" s="30"/>
      <c r="BP629" s="30"/>
      <c r="BQ629" s="30"/>
      <c r="BR629" s="30"/>
      <c r="BS629" s="30"/>
      <c r="BT629" s="30"/>
      <c r="BU629" s="31"/>
      <c r="BV629" s="31"/>
      <c r="BW629" s="31"/>
      <c r="BX629" s="31"/>
      <c r="BY629" s="31"/>
      <c r="BZ629" s="31"/>
      <c r="CA629" s="31"/>
      <c r="CB629" s="31"/>
      <c r="CC629" s="31"/>
      <c r="CD629" s="42"/>
      <c r="CE629" s="42"/>
      <c r="CF629" s="42"/>
      <c r="CG629" s="42"/>
      <c r="CH629" s="42"/>
      <c r="CI629" s="42"/>
      <c r="CJ629" s="42"/>
      <c r="CK629" s="42"/>
      <c r="CL629" s="42"/>
    </row>
    <row r="630" ht="16.5" customHeight="1">
      <c r="A630" s="23"/>
      <c r="B630" s="23"/>
      <c r="C630" s="23"/>
      <c r="D630" s="23"/>
      <c r="E630" s="23"/>
      <c r="F630" s="23"/>
      <c r="G630" s="23"/>
      <c r="H630" s="23"/>
      <c r="I630" s="23"/>
      <c r="J630" s="24"/>
      <c r="K630" s="24"/>
      <c r="L630" s="24"/>
      <c r="M630" s="24"/>
      <c r="N630" s="24"/>
      <c r="O630" s="24"/>
      <c r="P630" s="24"/>
      <c r="Q630" s="24"/>
      <c r="R630" s="24"/>
      <c r="S630" s="49"/>
      <c r="T630" s="49"/>
      <c r="U630" s="49"/>
      <c r="V630" s="49"/>
      <c r="W630" s="49"/>
      <c r="X630" s="49"/>
      <c r="Y630" s="49"/>
      <c r="Z630" s="49"/>
      <c r="AA630" s="49"/>
      <c r="AB630" s="50"/>
      <c r="AC630" s="50"/>
      <c r="AD630" s="50"/>
      <c r="AE630" s="50"/>
      <c r="AF630" s="50"/>
      <c r="AG630" s="50"/>
      <c r="AH630" s="50"/>
      <c r="AI630" s="50"/>
      <c r="AJ630" s="50"/>
      <c r="AK630" s="27"/>
      <c r="AL630" s="27"/>
      <c r="AM630" s="27"/>
      <c r="AN630" s="27"/>
      <c r="AO630" s="27"/>
      <c r="AP630" s="27"/>
      <c r="AQ630" s="27"/>
      <c r="AR630" s="27"/>
      <c r="AS630" s="27"/>
      <c r="AT630" s="28"/>
      <c r="AU630" s="28"/>
      <c r="AV630" s="28"/>
      <c r="AW630" s="28"/>
      <c r="AX630" s="28"/>
      <c r="AY630" s="28"/>
      <c r="AZ630" s="28"/>
      <c r="BA630" s="28"/>
      <c r="BB630" s="28"/>
      <c r="BC630" s="29"/>
      <c r="BD630" s="29"/>
      <c r="BE630" s="29"/>
      <c r="BF630" s="29"/>
      <c r="BG630" s="29"/>
      <c r="BH630" s="29"/>
      <c r="BI630" s="29"/>
      <c r="BJ630" s="29"/>
      <c r="BK630" s="29"/>
      <c r="BL630" s="30"/>
      <c r="BM630" s="30"/>
      <c r="BN630" s="30"/>
      <c r="BO630" s="30"/>
      <c r="BP630" s="30"/>
      <c r="BQ630" s="30"/>
      <c r="BR630" s="30"/>
      <c r="BS630" s="30"/>
      <c r="BT630" s="30"/>
      <c r="BU630" s="31"/>
      <c r="BV630" s="31"/>
      <c r="BW630" s="31"/>
      <c r="BX630" s="31"/>
      <c r="BY630" s="31"/>
      <c r="BZ630" s="31"/>
      <c r="CA630" s="31"/>
      <c r="CB630" s="31"/>
      <c r="CC630" s="31"/>
      <c r="CD630" s="42"/>
      <c r="CE630" s="42"/>
      <c r="CF630" s="42"/>
      <c r="CG630" s="42"/>
      <c r="CH630" s="42"/>
      <c r="CI630" s="42"/>
      <c r="CJ630" s="42"/>
      <c r="CK630" s="42"/>
      <c r="CL630" s="42"/>
    </row>
    <row r="631" ht="16.5" customHeight="1">
      <c r="A631" s="23"/>
      <c r="B631" s="23"/>
      <c r="C631" s="23"/>
      <c r="D631" s="23"/>
      <c r="E631" s="23"/>
      <c r="F631" s="23"/>
      <c r="G631" s="23"/>
      <c r="H631" s="23"/>
      <c r="I631" s="23"/>
      <c r="J631" s="24"/>
      <c r="K631" s="24"/>
      <c r="L631" s="24"/>
      <c r="M631" s="24"/>
      <c r="N631" s="24"/>
      <c r="O631" s="24"/>
      <c r="P631" s="24"/>
      <c r="Q631" s="24"/>
      <c r="R631" s="24"/>
      <c r="S631" s="49"/>
      <c r="T631" s="49"/>
      <c r="U631" s="49"/>
      <c r="V631" s="49"/>
      <c r="W631" s="49"/>
      <c r="X631" s="49"/>
      <c r="Y631" s="49"/>
      <c r="Z631" s="49"/>
      <c r="AA631" s="49"/>
      <c r="AB631" s="50"/>
      <c r="AC631" s="50"/>
      <c r="AD631" s="50"/>
      <c r="AE631" s="50"/>
      <c r="AF631" s="50"/>
      <c r="AG631" s="50"/>
      <c r="AH631" s="50"/>
      <c r="AI631" s="50"/>
      <c r="AJ631" s="50"/>
      <c r="AK631" s="27"/>
      <c r="AL631" s="27"/>
      <c r="AM631" s="27"/>
      <c r="AN631" s="27"/>
      <c r="AO631" s="27"/>
      <c r="AP631" s="27"/>
      <c r="AQ631" s="27"/>
      <c r="AR631" s="27"/>
      <c r="AS631" s="27"/>
      <c r="AT631" s="28"/>
      <c r="AU631" s="28"/>
      <c r="AV631" s="28"/>
      <c r="AW631" s="28"/>
      <c r="AX631" s="28"/>
      <c r="AY631" s="28"/>
      <c r="AZ631" s="28"/>
      <c r="BA631" s="28"/>
      <c r="BB631" s="28"/>
      <c r="BC631" s="29"/>
      <c r="BD631" s="29"/>
      <c r="BE631" s="29"/>
      <c r="BF631" s="29"/>
      <c r="BG631" s="29"/>
      <c r="BH631" s="29"/>
      <c r="BI631" s="29"/>
      <c r="BJ631" s="29"/>
      <c r="BK631" s="29"/>
      <c r="BL631" s="30"/>
      <c r="BM631" s="30"/>
      <c r="BN631" s="30"/>
      <c r="BO631" s="30"/>
      <c r="BP631" s="30"/>
      <c r="BQ631" s="30"/>
      <c r="BR631" s="30"/>
      <c r="BS631" s="30"/>
      <c r="BT631" s="30"/>
      <c r="BU631" s="31"/>
      <c r="BV631" s="31"/>
      <c r="BW631" s="31"/>
      <c r="BX631" s="31"/>
      <c r="BY631" s="31"/>
      <c r="BZ631" s="31"/>
      <c r="CA631" s="31"/>
      <c r="CB631" s="31"/>
      <c r="CC631" s="31"/>
      <c r="CD631" s="42"/>
      <c r="CE631" s="42"/>
      <c r="CF631" s="42"/>
      <c r="CG631" s="42"/>
      <c r="CH631" s="42"/>
      <c r="CI631" s="42"/>
      <c r="CJ631" s="42"/>
      <c r="CK631" s="42"/>
      <c r="CL631" s="42"/>
    </row>
    <row r="632" ht="16.5" customHeight="1">
      <c r="A632" s="23"/>
      <c r="B632" s="23"/>
      <c r="C632" s="23"/>
      <c r="D632" s="23"/>
      <c r="E632" s="23"/>
      <c r="F632" s="23"/>
      <c r="G632" s="23"/>
      <c r="H632" s="23"/>
      <c r="I632" s="23"/>
      <c r="J632" s="24"/>
      <c r="K632" s="24"/>
      <c r="L632" s="24"/>
      <c r="M632" s="24"/>
      <c r="N632" s="24"/>
      <c r="O632" s="24"/>
      <c r="P632" s="24"/>
      <c r="Q632" s="24"/>
      <c r="R632" s="24"/>
      <c r="S632" s="49"/>
      <c r="T632" s="49"/>
      <c r="U632" s="49"/>
      <c r="V632" s="49"/>
      <c r="W632" s="49"/>
      <c r="X632" s="49"/>
      <c r="Y632" s="49"/>
      <c r="Z632" s="49"/>
      <c r="AA632" s="49"/>
      <c r="AB632" s="50"/>
      <c r="AC632" s="50"/>
      <c r="AD632" s="50"/>
      <c r="AE632" s="50"/>
      <c r="AF632" s="50"/>
      <c r="AG632" s="50"/>
      <c r="AH632" s="50"/>
      <c r="AI632" s="50"/>
      <c r="AJ632" s="50"/>
      <c r="AK632" s="27"/>
      <c r="AL632" s="27"/>
      <c r="AM632" s="27"/>
      <c r="AN632" s="27"/>
      <c r="AO632" s="27"/>
      <c r="AP632" s="27"/>
      <c r="AQ632" s="27"/>
      <c r="AR632" s="27"/>
      <c r="AS632" s="27"/>
      <c r="AT632" s="28"/>
      <c r="AU632" s="28"/>
      <c r="AV632" s="28"/>
      <c r="AW632" s="28"/>
      <c r="AX632" s="28"/>
      <c r="AY632" s="28"/>
      <c r="AZ632" s="28"/>
      <c r="BA632" s="28"/>
      <c r="BB632" s="28"/>
      <c r="BC632" s="29"/>
      <c r="BD632" s="29"/>
      <c r="BE632" s="29"/>
      <c r="BF632" s="29"/>
      <c r="BG632" s="29"/>
      <c r="BH632" s="29"/>
      <c r="BI632" s="29"/>
      <c r="BJ632" s="29"/>
      <c r="BK632" s="29"/>
      <c r="BL632" s="30"/>
      <c r="BM632" s="30"/>
      <c r="BN632" s="30"/>
      <c r="BO632" s="30"/>
      <c r="BP632" s="30"/>
      <c r="BQ632" s="30"/>
      <c r="BR632" s="30"/>
      <c r="BS632" s="30"/>
      <c r="BT632" s="30"/>
      <c r="BU632" s="31"/>
      <c r="BV632" s="31"/>
      <c r="BW632" s="31"/>
      <c r="BX632" s="31"/>
      <c r="BY632" s="31"/>
      <c r="BZ632" s="31"/>
      <c r="CA632" s="31"/>
      <c r="CB632" s="31"/>
      <c r="CC632" s="31"/>
      <c r="CD632" s="42"/>
      <c r="CE632" s="42"/>
      <c r="CF632" s="42"/>
      <c r="CG632" s="42"/>
      <c r="CH632" s="42"/>
      <c r="CI632" s="42"/>
      <c r="CJ632" s="42"/>
      <c r="CK632" s="42"/>
      <c r="CL632" s="42"/>
    </row>
    <row r="633" ht="16.5" customHeight="1">
      <c r="A633" s="23"/>
      <c r="B633" s="23"/>
      <c r="C633" s="23"/>
      <c r="D633" s="23"/>
      <c r="E633" s="23"/>
      <c r="F633" s="23"/>
      <c r="G633" s="23"/>
      <c r="H633" s="23"/>
      <c r="I633" s="23"/>
      <c r="J633" s="24"/>
      <c r="K633" s="24"/>
      <c r="L633" s="24"/>
      <c r="M633" s="24"/>
      <c r="N633" s="24"/>
      <c r="O633" s="24"/>
      <c r="P633" s="24"/>
      <c r="Q633" s="24"/>
      <c r="R633" s="24"/>
      <c r="S633" s="49"/>
      <c r="T633" s="49"/>
      <c r="U633" s="49"/>
      <c r="V633" s="49"/>
      <c r="W633" s="49"/>
      <c r="X633" s="49"/>
      <c r="Y633" s="49"/>
      <c r="Z633" s="49"/>
      <c r="AA633" s="49"/>
      <c r="AB633" s="50"/>
      <c r="AC633" s="50"/>
      <c r="AD633" s="50"/>
      <c r="AE633" s="50"/>
      <c r="AF633" s="50"/>
      <c r="AG633" s="50"/>
      <c r="AH633" s="50"/>
      <c r="AI633" s="50"/>
      <c r="AJ633" s="50"/>
      <c r="AK633" s="27"/>
      <c r="AL633" s="27"/>
      <c r="AM633" s="27"/>
      <c r="AN633" s="27"/>
      <c r="AO633" s="27"/>
      <c r="AP633" s="27"/>
      <c r="AQ633" s="27"/>
      <c r="AR633" s="27"/>
      <c r="AS633" s="27"/>
      <c r="AT633" s="28"/>
      <c r="AU633" s="28"/>
      <c r="AV633" s="28"/>
      <c r="AW633" s="28"/>
      <c r="AX633" s="28"/>
      <c r="AY633" s="28"/>
      <c r="AZ633" s="28"/>
      <c r="BA633" s="28"/>
      <c r="BB633" s="28"/>
      <c r="BC633" s="29"/>
      <c r="BD633" s="29"/>
      <c r="BE633" s="29"/>
      <c r="BF633" s="29"/>
      <c r="BG633" s="29"/>
      <c r="BH633" s="29"/>
      <c r="BI633" s="29"/>
      <c r="BJ633" s="29"/>
      <c r="BK633" s="29"/>
      <c r="BL633" s="30"/>
      <c r="BM633" s="30"/>
      <c r="BN633" s="30"/>
      <c r="BO633" s="30"/>
      <c r="BP633" s="30"/>
      <c r="BQ633" s="30"/>
      <c r="BR633" s="30"/>
      <c r="BS633" s="30"/>
      <c r="BT633" s="30"/>
      <c r="BU633" s="31"/>
      <c r="BV633" s="31"/>
      <c r="BW633" s="31"/>
      <c r="BX633" s="31"/>
      <c r="BY633" s="31"/>
      <c r="BZ633" s="31"/>
      <c r="CA633" s="31"/>
      <c r="CB633" s="31"/>
      <c r="CC633" s="31"/>
      <c r="CD633" s="42"/>
      <c r="CE633" s="42"/>
      <c r="CF633" s="42"/>
      <c r="CG633" s="42"/>
      <c r="CH633" s="42"/>
      <c r="CI633" s="42"/>
      <c r="CJ633" s="42"/>
      <c r="CK633" s="42"/>
      <c r="CL633" s="42"/>
    </row>
    <row r="634" ht="16.5" customHeight="1">
      <c r="A634" s="23"/>
      <c r="B634" s="23"/>
      <c r="C634" s="23"/>
      <c r="D634" s="23"/>
      <c r="E634" s="23"/>
      <c r="F634" s="23"/>
      <c r="G634" s="23"/>
      <c r="H634" s="23"/>
      <c r="I634" s="23"/>
      <c r="J634" s="24"/>
      <c r="K634" s="24"/>
      <c r="L634" s="24"/>
      <c r="M634" s="24"/>
      <c r="N634" s="24"/>
      <c r="O634" s="24"/>
      <c r="P634" s="24"/>
      <c r="Q634" s="24"/>
      <c r="R634" s="24"/>
      <c r="S634" s="49"/>
      <c r="T634" s="49"/>
      <c r="U634" s="49"/>
      <c r="V634" s="49"/>
      <c r="W634" s="49"/>
      <c r="X634" s="49"/>
      <c r="Y634" s="49"/>
      <c r="Z634" s="49"/>
      <c r="AA634" s="49"/>
      <c r="AB634" s="50"/>
      <c r="AC634" s="50"/>
      <c r="AD634" s="50"/>
      <c r="AE634" s="50"/>
      <c r="AF634" s="50"/>
      <c r="AG634" s="50"/>
      <c r="AH634" s="50"/>
      <c r="AI634" s="50"/>
      <c r="AJ634" s="50"/>
      <c r="AK634" s="27"/>
      <c r="AL634" s="27"/>
      <c r="AM634" s="27"/>
      <c r="AN634" s="27"/>
      <c r="AO634" s="27"/>
      <c r="AP634" s="27"/>
      <c r="AQ634" s="27"/>
      <c r="AR634" s="27"/>
      <c r="AS634" s="27"/>
      <c r="AT634" s="28"/>
      <c r="AU634" s="28"/>
      <c r="AV634" s="28"/>
      <c r="AW634" s="28"/>
      <c r="AX634" s="28"/>
      <c r="AY634" s="28"/>
      <c r="AZ634" s="28"/>
      <c r="BA634" s="28"/>
      <c r="BB634" s="28"/>
      <c r="BC634" s="29"/>
      <c r="BD634" s="29"/>
      <c r="BE634" s="29"/>
      <c r="BF634" s="29"/>
      <c r="BG634" s="29"/>
      <c r="BH634" s="29"/>
      <c r="BI634" s="29"/>
      <c r="BJ634" s="29"/>
      <c r="BK634" s="29"/>
      <c r="BL634" s="30"/>
      <c r="BM634" s="30"/>
      <c r="BN634" s="30"/>
      <c r="BO634" s="30"/>
      <c r="BP634" s="30"/>
      <c r="BQ634" s="30"/>
      <c r="BR634" s="30"/>
      <c r="BS634" s="30"/>
      <c r="BT634" s="30"/>
      <c r="BU634" s="31"/>
      <c r="BV634" s="31"/>
      <c r="BW634" s="31"/>
      <c r="BX634" s="31"/>
      <c r="BY634" s="31"/>
      <c r="BZ634" s="31"/>
      <c r="CA634" s="31"/>
      <c r="CB634" s="31"/>
      <c r="CC634" s="31"/>
      <c r="CD634" s="42"/>
      <c r="CE634" s="42"/>
      <c r="CF634" s="42"/>
      <c r="CG634" s="42"/>
      <c r="CH634" s="42"/>
      <c r="CI634" s="42"/>
      <c r="CJ634" s="42"/>
      <c r="CK634" s="42"/>
      <c r="CL634" s="42"/>
    </row>
    <row r="635" ht="16.5" customHeight="1">
      <c r="A635" s="23"/>
      <c r="B635" s="23"/>
      <c r="C635" s="23"/>
      <c r="D635" s="23"/>
      <c r="E635" s="23"/>
      <c r="F635" s="23"/>
      <c r="G635" s="23"/>
      <c r="H635" s="23"/>
      <c r="I635" s="23"/>
      <c r="J635" s="24"/>
      <c r="K635" s="24"/>
      <c r="L635" s="24"/>
      <c r="M635" s="24"/>
      <c r="N635" s="24"/>
      <c r="O635" s="24"/>
      <c r="P635" s="24"/>
      <c r="Q635" s="24"/>
      <c r="R635" s="24"/>
      <c r="S635" s="49"/>
      <c r="T635" s="49"/>
      <c r="U635" s="49"/>
      <c r="V635" s="49"/>
      <c r="W635" s="49"/>
      <c r="X635" s="49"/>
      <c r="Y635" s="49"/>
      <c r="Z635" s="49"/>
      <c r="AA635" s="49"/>
      <c r="AB635" s="50"/>
      <c r="AC635" s="50"/>
      <c r="AD635" s="50"/>
      <c r="AE635" s="50"/>
      <c r="AF635" s="50"/>
      <c r="AG635" s="50"/>
      <c r="AH635" s="50"/>
      <c r="AI635" s="50"/>
      <c r="AJ635" s="50"/>
      <c r="AK635" s="27"/>
      <c r="AL635" s="27"/>
      <c r="AM635" s="27"/>
      <c r="AN635" s="27"/>
      <c r="AO635" s="27"/>
      <c r="AP635" s="27"/>
      <c r="AQ635" s="27"/>
      <c r="AR635" s="27"/>
      <c r="AS635" s="27"/>
      <c r="AT635" s="28"/>
      <c r="AU635" s="28"/>
      <c r="AV635" s="28"/>
      <c r="AW635" s="28"/>
      <c r="AX635" s="28"/>
      <c r="AY635" s="28"/>
      <c r="AZ635" s="28"/>
      <c r="BA635" s="28"/>
      <c r="BB635" s="28"/>
      <c r="BC635" s="29"/>
      <c r="BD635" s="29"/>
      <c r="BE635" s="29"/>
      <c r="BF635" s="29"/>
      <c r="BG635" s="29"/>
      <c r="BH635" s="29"/>
      <c r="BI635" s="29"/>
      <c r="BJ635" s="29"/>
      <c r="BK635" s="29"/>
      <c r="BL635" s="30"/>
      <c r="BM635" s="30"/>
      <c r="BN635" s="30"/>
      <c r="BO635" s="30"/>
      <c r="BP635" s="30"/>
      <c r="BQ635" s="30"/>
      <c r="BR635" s="30"/>
      <c r="BS635" s="30"/>
      <c r="BT635" s="30"/>
      <c r="BU635" s="31"/>
      <c r="BV635" s="31"/>
      <c r="BW635" s="31"/>
      <c r="BX635" s="31"/>
      <c r="BY635" s="31"/>
      <c r="BZ635" s="31"/>
      <c r="CA635" s="31"/>
      <c r="CB635" s="31"/>
      <c r="CC635" s="31"/>
      <c r="CD635" s="42"/>
      <c r="CE635" s="42"/>
      <c r="CF635" s="42"/>
      <c r="CG635" s="42"/>
      <c r="CH635" s="42"/>
      <c r="CI635" s="42"/>
      <c r="CJ635" s="42"/>
      <c r="CK635" s="42"/>
      <c r="CL635" s="42"/>
    </row>
    <row r="636" ht="16.5" customHeight="1">
      <c r="A636" s="23"/>
      <c r="B636" s="23"/>
      <c r="C636" s="23"/>
      <c r="D636" s="23"/>
      <c r="E636" s="23"/>
      <c r="F636" s="23"/>
      <c r="G636" s="23"/>
      <c r="H636" s="23"/>
      <c r="I636" s="23"/>
      <c r="J636" s="24"/>
      <c r="K636" s="24"/>
      <c r="L636" s="24"/>
      <c r="M636" s="24"/>
      <c r="N636" s="24"/>
      <c r="O636" s="24"/>
      <c r="P636" s="24"/>
      <c r="Q636" s="24"/>
      <c r="R636" s="24"/>
      <c r="S636" s="49"/>
      <c r="T636" s="49"/>
      <c r="U636" s="49"/>
      <c r="V636" s="49"/>
      <c r="W636" s="49"/>
      <c r="X636" s="49"/>
      <c r="Y636" s="49"/>
      <c r="Z636" s="49"/>
      <c r="AA636" s="49"/>
      <c r="AB636" s="50"/>
      <c r="AC636" s="50"/>
      <c r="AD636" s="50"/>
      <c r="AE636" s="50"/>
      <c r="AF636" s="50"/>
      <c r="AG636" s="50"/>
      <c r="AH636" s="50"/>
      <c r="AI636" s="50"/>
      <c r="AJ636" s="50"/>
      <c r="AK636" s="27"/>
      <c r="AL636" s="27"/>
      <c r="AM636" s="27"/>
      <c r="AN636" s="27"/>
      <c r="AO636" s="27"/>
      <c r="AP636" s="27"/>
      <c r="AQ636" s="27"/>
      <c r="AR636" s="27"/>
      <c r="AS636" s="27"/>
      <c r="AT636" s="28"/>
      <c r="AU636" s="28"/>
      <c r="AV636" s="28"/>
      <c r="AW636" s="28"/>
      <c r="AX636" s="28"/>
      <c r="AY636" s="28"/>
      <c r="AZ636" s="28"/>
      <c r="BA636" s="28"/>
      <c r="BB636" s="28"/>
      <c r="BC636" s="29"/>
      <c r="BD636" s="29"/>
      <c r="BE636" s="29"/>
      <c r="BF636" s="29"/>
      <c r="BG636" s="29"/>
      <c r="BH636" s="29"/>
      <c r="BI636" s="29"/>
      <c r="BJ636" s="29"/>
      <c r="BK636" s="29"/>
      <c r="BL636" s="30"/>
      <c r="BM636" s="30"/>
      <c r="BN636" s="30"/>
      <c r="BO636" s="30"/>
      <c r="BP636" s="30"/>
      <c r="BQ636" s="30"/>
      <c r="BR636" s="30"/>
      <c r="BS636" s="30"/>
      <c r="BT636" s="30"/>
      <c r="BU636" s="31"/>
      <c r="BV636" s="31"/>
      <c r="BW636" s="31"/>
      <c r="BX636" s="31"/>
      <c r="BY636" s="31"/>
      <c r="BZ636" s="31"/>
      <c r="CA636" s="31"/>
      <c r="CB636" s="31"/>
      <c r="CC636" s="31"/>
      <c r="CD636" s="42"/>
      <c r="CE636" s="42"/>
      <c r="CF636" s="42"/>
      <c r="CG636" s="42"/>
      <c r="CH636" s="42"/>
      <c r="CI636" s="42"/>
      <c r="CJ636" s="42"/>
      <c r="CK636" s="42"/>
      <c r="CL636" s="42"/>
    </row>
    <row r="637" ht="16.5" customHeight="1">
      <c r="A637" s="23"/>
      <c r="B637" s="23"/>
      <c r="C637" s="23"/>
      <c r="D637" s="23"/>
      <c r="E637" s="23"/>
      <c r="F637" s="23"/>
      <c r="G637" s="23"/>
      <c r="H637" s="23"/>
      <c r="I637" s="23"/>
      <c r="J637" s="24"/>
      <c r="K637" s="24"/>
      <c r="L637" s="24"/>
      <c r="M637" s="24"/>
      <c r="N637" s="24"/>
      <c r="O637" s="24"/>
      <c r="P637" s="24"/>
      <c r="Q637" s="24"/>
      <c r="R637" s="24"/>
      <c r="S637" s="49"/>
      <c r="T637" s="49"/>
      <c r="U637" s="49"/>
      <c r="V637" s="49"/>
      <c r="W637" s="49"/>
      <c r="X637" s="49"/>
      <c r="Y637" s="49"/>
      <c r="Z637" s="49"/>
      <c r="AA637" s="49"/>
      <c r="AB637" s="50"/>
      <c r="AC637" s="50"/>
      <c r="AD637" s="50"/>
      <c r="AE637" s="50"/>
      <c r="AF637" s="50"/>
      <c r="AG637" s="50"/>
      <c r="AH637" s="50"/>
      <c r="AI637" s="50"/>
      <c r="AJ637" s="50"/>
      <c r="AK637" s="27"/>
      <c r="AL637" s="27"/>
      <c r="AM637" s="27"/>
      <c r="AN637" s="27"/>
      <c r="AO637" s="27"/>
      <c r="AP637" s="27"/>
      <c r="AQ637" s="27"/>
      <c r="AR637" s="27"/>
      <c r="AS637" s="27"/>
      <c r="AT637" s="28"/>
      <c r="AU637" s="28"/>
      <c r="AV637" s="28"/>
      <c r="AW637" s="28"/>
      <c r="AX637" s="28"/>
      <c r="AY637" s="28"/>
      <c r="AZ637" s="28"/>
      <c r="BA637" s="28"/>
      <c r="BB637" s="28"/>
      <c r="BC637" s="29"/>
      <c r="BD637" s="29"/>
      <c r="BE637" s="29"/>
      <c r="BF637" s="29"/>
      <c r="BG637" s="29"/>
      <c r="BH637" s="29"/>
      <c r="BI637" s="29"/>
      <c r="BJ637" s="29"/>
      <c r="BK637" s="29"/>
      <c r="BL637" s="30"/>
      <c r="BM637" s="30"/>
      <c r="BN637" s="30"/>
      <c r="BO637" s="30"/>
      <c r="BP637" s="30"/>
      <c r="BQ637" s="30"/>
      <c r="BR637" s="30"/>
      <c r="BS637" s="30"/>
      <c r="BT637" s="30"/>
      <c r="BU637" s="31"/>
      <c r="BV637" s="31"/>
      <c r="BW637" s="31"/>
      <c r="BX637" s="31"/>
      <c r="BY637" s="31"/>
      <c r="BZ637" s="31"/>
      <c r="CA637" s="31"/>
      <c r="CB637" s="31"/>
      <c r="CC637" s="31"/>
      <c r="CD637" s="42"/>
      <c r="CE637" s="42"/>
      <c r="CF637" s="42"/>
      <c r="CG637" s="42"/>
      <c r="CH637" s="42"/>
      <c r="CI637" s="42"/>
      <c r="CJ637" s="42"/>
      <c r="CK637" s="42"/>
      <c r="CL637" s="42"/>
    </row>
    <row r="638" ht="16.5" customHeight="1">
      <c r="A638" s="23"/>
      <c r="B638" s="23"/>
      <c r="C638" s="23"/>
      <c r="D638" s="23"/>
      <c r="E638" s="23"/>
      <c r="F638" s="23"/>
      <c r="G638" s="23"/>
      <c r="H638" s="23"/>
      <c r="I638" s="23"/>
      <c r="J638" s="24"/>
      <c r="K638" s="24"/>
      <c r="L638" s="24"/>
      <c r="M638" s="24"/>
      <c r="N638" s="24"/>
      <c r="O638" s="24"/>
      <c r="P638" s="24"/>
      <c r="Q638" s="24"/>
      <c r="R638" s="24"/>
      <c r="S638" s="49"/>
      <c r="T638" s="49"/>
      <c r="U638" s="49"/>
      <c r="V638" s="49"/>
      <c r="W638" s="49"/>
      <c r="X638" s="49"/>
      <c r="Y638" s="49"/>
      <c r="Z638" s="49"/>
      <c r="AA638" s="49"/>
      <c r="AB638" s="50"/>
      <c r="AC638" s="50"/>
      <c r="AD638" s="50"/>
      <c r="AE638" s="50"/>
      <c r="AF638" s="50"/>
      <c r="AG638" s="50"/>
      <c r="AH638" s="50"/>
      <c r="AI638" s="50"/>
      <c r="AJ638" s="50"/>
      <c r="AK638" s="27"/>
      <c r="AL638" s="27"/>
      <c r="AM638" s="27"/>
      <c r="AN638" s="27"/>
      <c r="AO638" s="27"/>
      <c r="AP638" s="27"/>
      <c r="AQ638" s="27"/>
      <c r="AR638" s="27"/>
      <c r="AS638" s="27"/>
      <c r="AT638" s="28"/>
      <c r="AU638" s="28"/>
      <c r="AV638" s="28"/>
      <c r="AW638" s="28"/>
      <c r="AX638" s="28"/>
      <c r="AY638" s="28"/>
      <c r="AZ638" s="28"/>
      <c r="BA638" s="28"/>
      <c r="BB638" s="28"/>
      <c r="BC638" s="29"/>
      <c r="BD638" s="29"/>
      <c r="BE638" s="29"/>
      <c r="BF638" s="29"/>
      <c r="BG638" s="29"/>
      <c r="BH638" s="29"/>
      <c r="BI638" s="29"/>
      <c r="BJ638" s="29"/>
      <c r="BK638" s="29"/>
      <c r="BL638" s="30"/>
      <c r="BM638" s="30"/>
      <c r="BN638" s="30"/>
      <c r="BO638" s="30"/>
      <c r="BP638" s="30"/>
      <c r="BQ638" s="30"/>
      <c r="BR638" s="30"/>
      <c r="BS638" s="30"/>
      <c r="BT638" s="30"/>
      <c r="BU638" s="31"/>
      <c r="BV638" s="31"/>
      <c r="BW638" s="31"/>
      <c r="BX638" s="31"/>
      <c r="BY638" s="31"/>
      <c r="BZ638" s="31"/>
      <c r="CA638" s="31"/>
      <c r="CB638" s="31"/>
      <c r="CC638" s="31"/>
      <c r="CD638" s="42"/>
      <c r="CE638" s="42"/>
      <c r="CF638" s="42"/>
      <c r="CG638" s="42"/>
      <c r="CH638" s="42"/>
      <c r="CI638" s="42"/>
      <c r="CJ638" s="42"/>
      <c r="CK638" s="42"/>
      <c r="CL638" s="42"/>
    </row>
    <row r="639" ht="16.5" customHeight="1">
      <c r="A639" s="23"/>
      <c r="B639" s="23"/>
      <c r="C639" s="23"/>
      <c r="D639" s="23"/>
      <c r="E639" s="23"/>
      <c r="F639" s="23"/>
      <c r="G639" s="23"/>
      <c r="H639" s="23"/>
      <c r="I639" s="23"/>
      <c r="J639" s="24"/>
      <c r="K639" s="24"/>
      <c r="L639" s="24"/>
      <c r="M639" s="24"/>
      <c r="N639" s="24"/>
      <c r="O639" s="24"/>
      <c r="P639" s="24"/>
      <c r="Q639" s="24"/>
      <c r="R639" s="24"/>
      <c r="S639" s="49"/>
      <c r="T639" s="49"/>
      <c r="U639" s="49"/>
      <c r="V639" s="49"/>
      <c r="W639" s="49"/>
      <c r="X639" s="49"/>
      <c r="Y639" s="49"/>
      <c r="Z639" s="49"/>
      <c r="AA639" s="49"/>
      <c r="AB639" s="50"/>
      <c r="AC639" s="50"/>
      <c r="AD639" s="50"/>
      <c r="AE639" s="50"/>
      <c r="AF639" s="50"/>
      <c r="AG639" s="50"/>
      <c r="AH639" s="50"/>
      <c r="AI639" s="50"/>
      <c r="AJ639" s="50"/>
      <c r="AK639" s="27"/>
      <c r="AL639" s="27"/>
      <c r="AM639" s="27"/>
      <c r="AN639" s="27"/>
      <c r="AO639" s="27"/>
      <c r="AP639" s="27"/>
      <c r="AQ639" s="27"/>
      <c r="AR639" s="27"/>
      <c r="AS639" s="27"/>
      <c r="AT639" s="28"/>
      <c r="AU639" s="28"/>
      <c r="AV639" s="28"/>
      <c r="AW639" s="28"/>
      <c r="AX639" s="28"/>
      <c r="AY639" s="28"/>
      <c r="AZ639" s="28"/>
      <c r="BA639" s="28"/>
      <c r="BB639" s="28"/>
      <c r="BC639" s="29"/>
      <c r="BD639" s="29"/>
      <c r="BE639" s="29"/>
      <c r="BF639" s="29"/>
      <c r="BG639" s="29"/>
      <c r="BH639" s="29"/>
      <c r="BI639" s="29"/>
      <c r="BJ639" s="29"/>
      <c r="BK639" s="29"/>
      <c r="BL639" s="30"/>
      <c r="BM639" s="30"/>
      <c r="BN639" s="30"/>
      <c r="BO639" s="30"/>
      <c r="BP639" s="30"/>
      <c r="BQ639" s="30"/>
      <c r="BR639" s="30"/>
      <c r="BS639" s="30"/>
      <c r="BT639" s="30"/>
      <c r="BU639" s="31"/>
      <c r="BV639" s="31"/>
      <c r="BW639" s="31"/>
      <c r="BX639" s="31"/>
      <c r="BY639" s="31"/>
      <c r="BZ639" s="31"/>
      <c r="CA639" s="31"/>
      <c r="CB639" s="31"/>
      <c r="CC639" s="31"/>
      <c r="CD639" s="42"/>
      <c r="CE639" s="42"/>
      <c r="CF639" s="42"/>
      <c r="CG639" s="42"/>
      <c r="CH639" s="42"/>
      <c r="CI639" s="42"/>
      <c r="CJ639" s="42"/>
      <c r="CK639" s="42"/>
      <c r="CL639" s="42"/>
    </row>
    <row r="640" ht="16.5" customHeight="1">
      <c r="A640" s="23"/>
      <c r="B640" s="23"/>
      <c r="C640" s="23"/>
      <c r="D640" s="23"/>
      <c r="E640" s="23"/>
      <c r="F640" s="23"/>
      <c r="G640" s="23"/>
      <c r="H640" s="23"/>
      <c r="I640" s="23"/>
      <c r="J640" s="24"/>
      <c r="K640" s="24"/>
      <c r="L640" s="24"/>
      <c r="M640" s="24"/>
      <c r="N640" s="24"/>
      <c r="O640" s="24"/>
      <c r="P640" s="24"/>
      <c r="Q640" s="24"/>
      <c r="R640" s="24"/>
      <c r="S640" s="49"/>
      <c r="T640" s="49"/>
      <c r="U640" s="49"/>
      <c r="V640" s="49"/>
      <c r="W640" s="49"/>
      <c r="X640" s="49"/>
      <c r="Y640" s="49"/>
      <c r="Z640" s="49"/>
      <c r="AA640" s="49"/>
      <c r="AB640" s="50"/>
      <c r="AC640" s="50"/>
      <c r="AD640" s="50"/>
      <c r="AE640" s="50"/>
      <c r="AF640" s="50"/>
      <c r="AG640" s="50"/>
      <c r="AH640" s="50"/>
      <c r="AI640" s="50"/>
      <c r="AJ640" s="50"/>
      <c r="AK640" s="27"/>
      <c r="AL640" s="27"/>
      <c r="AM640" s="27"/>
      <c r="AN640" s="27"/>
      <c r="AO640" s="27"/>
      <c r="AP640" s="27"/>
      <c r="AQ640" s="27"/>
      <c r="AR640" s="27"/>
      <c r="AS640" s="27"/>
      <c r="AT640" s="28"/>
      <c r="AU640" s="28"/>
      <c r="AV640" s="28"/>
      <c r="AW640" s="28"/>
      <c r="AX640" s="28"/>
      <c r="AY640" s="28"/>
      <c r="AZ640" s="28"/>
      <c r="BA640" s="28"/>
      <c r="BB640" s="28"/>
      <c r="BC640" s="29"/>
      <c r="BD640" s="29"/>
      <c r="BE640" s="29"/>
      <c r="BF640" s="29"/>
      <c r="BG640" s="29"/>
      <c r="BH640" s="29"/>
      <c r="BI640" s="29"/>
      <c r="BJ640" s="29"/>
      <c r="BK640" s="29"/>
      <c r="BL640" s="30"/>
      <c r="BM640" s="30"/>
      <c r="BN640" s="30"/>
      <c r="BO640" s="30"/>
      <c r="BP640" s="30"/>
      <c r="BQ640" s="30"/>
      <c r="BR640" s="30"/>
      <c r="BS640" s="30"/>
      <c r="BT640" s="30"/>
      <c r="BU640" s="31"/>
      <c r="BV640" s="31"/>
      <c r="BW640" s="31"/>
      <c r="BX640" s="31"/>
      <c r="BY640" s="31"/>
      <c r="BZ640" s="31"/>
      <c r="CA640" s="31"/>
      <c r="CB640" s="31"/>
      <c r="CC640" s="31"/>
      <c r="CD640" s="42"/>
      <c r="CE640" s="42"/>
      <c r="CF640" s="42"/>
      <c r="CG640" s="42"/>
      <c r="CH640" s="42"/>
      <c r="CI640" s="42"/>
      <c r="CJ640" s="42"/>
      <c r="CK640" s="42"/>
      <c r="CL640" s="42"/>
    </row>
    <row r="641" ht="16.5" customHeight="1">
      <c r="A641" s="23"/>
      <c r="B641" s="23"/>
      <c r="C641" s="23"/>
      <c r="D641" s="23"/>
      <c r="E641" s="23"/>
      <c r="F641" s="23"/>
      <c r="G641" s="23"/>
      <c r="H641" s="23"/>
      <c r="I641" s="23"/>
      <c r="J641" s="24"/>
      <c r="K641" s="24"/>
      <c r="L641" s="24"/>
      <c r="M641" s="24"/>
      <c r="N641" s="24"/>
      <c r="O641" s="24"/>
      <c r="P641" s="24"/>
      <c r="Q641" s="24"/>
      <c r="R641" s="24"/>
      <c r="S641" s="49"/>
      <c r="T641" s="49"/>
      <c r="U641" s="49"/>
      <c r="V641" s="49"/>
      <c r="W641" s="49"/>
      <c r="X641" s="49"/>
      <c r="Y641" s="49"/>
      <c r="Z641" s="49"/>
      <c r="AA641" s="49"/>
      <c r="AB641" s="50"/>
      <c r="AC641" s="50"/>
      <c r="AD641" s="50"/>
      <c r="AE641" s="50"/>
      <c r="AF641" s="50"/>
      <c r="AG641" s="50"/>
      <c r="AH641" s="50"/>
      <c r="AI641" s="50"/>
      <c r="AJ641" s="50"/>
      <c r="AK641" s="27"/>
      <c r="AL641" s="27"/>
      <c r="AM641" s="27"/>
      <c r="AN641" s="27"/>
      <c r="AO641" s="27"/>
      <c r="AP641" s="27"/>
      <c r="AQ641" s="27"/>
      <c r="AR641" s="27"/>
      <c r="AS641" s="27"/>
      <c r="AT641" s="28"/>
      <c r="AU641" s="28"/>
      <c r="AV641" s="28"/>
      <c r="AW641" s="28"/>
      <c r="AX641" s="28"/>
      <c r="AY641" s="28"/>
      <c r="AZ641" s="28"/>
      <c r="BA641" s="28"/>
      <c r="BB641" s="28"/>
      <c r="BC641" s="29"/>
      <c r="BD641" s="29"/>
      <c r="BE641" s="29"/>
      <c r="BF641" s="29"/>
      <c r="BG641" s="29"/>
      <c r="BH641" s="29"/>
      <c r="BI641" s="29"/>
      <c r="BJ641" s="29"/>
      <c r="BK641" s="29"/>
      <c r="BL641" s="30"/>
      <c r="BM641" s="30"/>
      <c r="BN641" s="30"/>
      <c r="BO641" s="30"/>
      <c r="BP641" s="30"/>
      <c r="BQ641" s="30"/>
      <c r="BR641" s="30"/>
      <c r="BS641" s="30"/>
      <c r="BT641" s="30"/>
      <c r="BU641" s="31"/>
      <c r="BV641" s="31"/>
      <c r="BW641" s="31"/>
      <c r="BX641" s="31"/>
      <c r="BY641" s="31"/>
      <c r="BZ641" s="31"/>
      <c r="CA641" s="31"/>
      <c r="CB641" s="31"/>
      <c r="CC641" s="31"/>
      <c r="CD641" s="42"/>
      <c r="CE641" s="42"/>
      <c r="CF641" s="42"/>
      <c r="CG641" s="42"/>
      <c r="CH641" s="42"/>
      <c r="CI641" s="42"/>
      <c r="CJ641" s="42"/>
      <c r="CK641" s="42"/>
      <c r="CL641" s="42"/>
    </row>
    <row r="642" ht="16.5" customHeight="1">
      <c r="A642" s="23"/>
      <c r="B642" s="23"/>
      <c r="C642" s="23"/>
      <c r="D642" s="23"/>
      <c r="E642" s="23"/>
      <c r="F642" s="23"/>
      <c r="G642" s="23"/>
      <c r="H642" s="23"/>
      <c r="I642" s="23"/>
      <c r="J642" s="24"/>
      <c r="K642" s="24"/>
      <c r="L642" s="24"/>
      <c r="M642" s="24"/>
      <c r="N642" s="24"/>
      <c r="O642" s="24"/>
      <c r="P642" s="24"/>
      <c r="Q642" s="24"/>
      <c r="R642" s="24"/>
      <c r="S642" s="49"/>
      <c r="T642" s="49"/>
      <c r="U642" s="49"/>
      <c r="V642" s="49"/>
      <c r="W642" s="49"/>
      <c r="X642" s="49"/>
      <c r="Y642" s="49"/>
      <c r="Z642" s="49"/>
      <c r="AA642" s="49"/>
      <c r="AB642" s="50"/>
      <c r="AC642" s="50"/>
      <c r="AD642" s="50"/>
      <c r="AE642" s="50"/>
      <c r="AF642" s="50"/>
      <c r="AG642" s="50"/>
      <c r="AH642" s="50"/>
      <c r="AI642" s="50"/>
      <c r="AJ642" s="50"/>
      <c r="AK642" s="27"/>
      <c r="AL642" s="27"/>
      <c r="AM642" s="27"/>
      <c r="AN642" s="27"/>
      <c r="AO642" s="27"/>
      <c r="AP642" s="27"/>
      <c r="AQ642" s="27"/>
      <c r="AR642" s="27"/>
      <c r="AS642" s="27"/>
      <c r="AT642" s="28"/>
      <c r="AU642" s="28"/>
      <c r="AV642" s="28"/>
      <c r="AW642" s="28"/>
      <c r="AX642" s="28"/>
      <c r="AY642" s="28"/>
      <c r="AZ642" s="28"/>
      <c r="BA642" s="28"/>
      <c r="BB642" s="28"/>
      <c r="BC642" s="29"/>
      <c r="BD642" s="29"/>
      <c r="BE642" s="29"/>
      <c r="BF642" s="29"/>
      <c r="BG642" s="29"/>
      <c r="BH642" s="29"/>
      <c r="BI642" s="29"/>
      <c r="BJ642" s="29"/>
      <c r="BK642" s="29"/>
      <c r="BL642" s="30"/>
      <c r="BM642" s="30"/>
      <c r="BN642" s="30"/>
      <c r="BO642" s="30"/>
      <c r="BP642" s="30"/>
      <c r="BQ642" s="30"/>
      <c r="BR642" s="30"/>
      <c r="BS642" s="30"/>
      <c r="BT642" s="30"/>
      <c r="BU642" s="31"/>
      <c r="BV642" s="31"/>
      <c r="BW642" s="31"/>
      <c r="BX642" s="31"/>
      <c r="BY642" s="31"/>
      <c r="BZ642" s="31"/>
      <c r="CA642" s="31"/>
      <c r="CB642" s="31"/>
      <c r="CC642" s="31"/>
      <c r="CD642" s="42"/>
      <c r="CE642" s="42"/>
      <c r="CF642" s="42"/>
      <c r="CG642" s="42"/>
      <c r="CH642" s="42"/>
      <c r="CI642" s="42"/>
      <c r="CJ642" s="42"/>
      <c r="CK642" s="42"/>
      <c r="CL642" s="42"/>
    </row>
    <row r="643" ht="16.5" customHeight="1">
      <c r="A643" s="23"/>
      <c r="B643" s="23"/>
      <c r="C643" s="23"/>
      <c r="D643" s="23"/>
      <c r="E643" s="23"/>
      <c r="F643" s="23"/>
      <c r="G643" s="23"/>
      <c r="H643" s="23"/>
      <c r="I643" s="23"/>
      <c r="J643" s="24"/>
      <c r="K643" s="24"/>
      <c r="L643" s="24"/>
      <c r="M643" s="24"/>
      <c r="N643" s="24"/>
      <c r="O643" s="24"/>
      <c r="P643" s="24"/>
      <c r="Q643" s="24"/>
      <c r="R643" s="24"/>
      <c r="S643" s="49"/>
      <c r="T643" s="49"/>
      <c r="U643" s="49"/>
      <c r="V643" s="49"/>
      <c r="W643" s="49"/>
      <c r="X643" s="49"/>
      <c r="Y643" s="49"/>
      <c r="Z643" s="49"/>
      <c r="AA643" s="49"/>
      <c r="AB643" s="50"/>
      <c r="AC643" s="50"/>
      <c r="AD643" s="50"/>
      <c r="AE643" s="50"/>
      <c r="AF643" s="50"/>
      <c r="AG643" s="50"/>
      <c r="AH643" s="50"/>
      <c r="AI643" s="50"/>
      <c r="AJ643" s="50"/>
      <c r="AK643" s="27"/>
      <c r="AL643" s="27"/>
      <c r="AM643" s="27"/>
      <c r="AN643" s="27"/>
      <c r="AO643" s="27"/>
      <c r="AP643" s="27"/>
      <c r="AQ643" s="27"/>
      <c r="AR643" s="27"/>
      <c r="AS643" s="27"/>
      <c r="AT643" s="28"/>
      <c r="AU643" s="28"/>
      <c r="AV643" s="28"/>
      <c r="AW643" s="28"/>
      <c r="AX643" s="28"/>
      <c r="AY643" s="28"/>
      <c r="AZ643" s="28"/>
      <c r="BA643" s="28"/>
      <c r="BB643" s="28"/>
      <c r="BC643" s="29"/>
      <c r="BD643" s="29"/>
      <c r="BE643" s="29"/>
      <c r="BF643" s="29"/>
      <c r="BG643" s="29"/>
      <c r="BH643" s="29"/>
      <c r="BI643" s="29"/>
      <c r="BJ643" s="29"/>
      <c r="BK643" s="29"/>
      <c r="BL643" s="30"/>
      <c r="BM643" s="30"/>
      <c r="BN643" s="30"/>
      <c r="BO643" s="30"/>
      <c r="BP643" s="30"/>
      <c r="BQ643" s="30"/>
      <c r="BR643" s="30"/>
      <c r="BS643" s="30"/>
      <c r="BT643" s="30"/>
      <c r="BU643" s="31"/>
      <c r="BV643" s="31"/>
      <c r="BW643" s="31"/>
      <c r="BX643" s="31"/>
      <c r="BY643" s="31"/>
      <c r="BZ643" s="31"/>
      <c r="CA643" s="31"/>
      <c r="CB643" s="31"/>
      <c r="CC643" s="31"/>
      <c r="CD643" s="42"/>
      <c r="CE643" s="42"/>
      <c r="CF643" s="42"/>
      <c r="CG643" s="42"/>
      <c r="CH643" s="42"/>
      <c r="CI643" s="42"/>
      <c r="CJ643" s="42"/>
      <c r="CK643" s="42"/>
      <c r="CL643" s="42"/>
    </row>
    <row r="644" ht="16.5" customHeight="1">
      <c r="A644" s="23"/>
      <c r="B644" s="23"/>
      <c r="C644" s="23"/>
      <c r="D644" s="23"/>
      <c r="E644" s="23"/>
      <c r="F644" s="23"/>
      <c r="G644" s="23"/>
      <c r="H644" s="23"/>
      <c r="I644" s="23"/>
      <c r="J644" s="24"/>
      <c r="K644" s="24"/>
      <c r="L644" s="24"/>
      <c r="M644" s="24"/>
      <c r="N644" s="24"/>
      <c r="O644" s="24"/>
      <c r="P644" s="24"/>
      <c r="Q644" s="24"/>
      <c r="R644" s="24"/>
      <c r="S644" s="49"/>
      <c r="T644" s="49"/>
      <c r="U644" s="49"/>
      <c r="V644" s="49"/>
      <c r="W644" s="49"/>
      <c r="X644" s="49"/>
      <c r="Y644" s="49"/>
      <c r="Z644" s="49"/>
      <c r="AA644" s="49"/>
      <c r="AB644" s="50"/>
      <c r="AC644" s="50"/>
      <c r="AD644" s="50"/>
      <c r="AE644" s="50"/>
      <c r="AF644" s="50"/>
      <c r="AG644" s="50"/>
      <c r="AH644" s="50"/>
      <c r="AI644" s="50"/>
      <c r="AJ644" s="50"/>
      <c r="AK644" s="27"/>
      <c r="AL644" s="27"/>
      <c r="AM644" s="27"/>
      <c r="AN644" s="27"/>
      <c r="AO644" s="27"/>
      <c r="AP644" s="27"/>
      <c r="AQ644" s="27"/>
      <c r="AR644" s="27"/>
      <c r="AS644" s="27"/>
      <c r="AT644" s="28"/>
      <c r="AU644" s="28"/>
      <c r="AV644" s="28"/>
      <c r="AW644" s="28"/>
      <c r="AX644" s="28"/>
      <c r="AY644" s="28"/>
      <c r="AZ644" s="28"/>
      <c r="BA644" s="28"/>
      <c r="BB644" s="28"/>
      <c r="BC644" s="29"/>
      <c r="BD644" s="29"/>
      <c r="BE644" s="29"/>
      <c r="BF644" s="29"/>
      <c r="BG644" s="29"/>
      <c r="BH644" s="29"/>
      <c r="BI644" s="29"/>
      <c r="BJ644" s="29"/>
      <c r="BK644" s="29"/>
      <c r="BL644" s="30"/>
      <c r="BM644" s="30"/>
      <c r="BN644" s="30"/>
      <c r="BO644" s="30"/>
      <c r="BP644" s="30"/>
      <c r="BQ644" s="30"/>
      <c r="BR644" s="30"/>
      <c r="BS644" s="30"/>
      <c r="BT644" s="30"/>
      <c r="BU644" s="31"/>
      <c r="BV644" s="31"/>
      <c r="BW644" s="31"/>
      <c r="BX644" s="31"/>
      <c r="BY644" s="31"/>
      <c r="BZ644" s="31"/>
      <c r="CA644" s="31"/>
      <c r="CB644" s="31"/>
      <c r="CC644" s="31"/>
      <c r="CD644" s="42"/>
      <c r="CE644" s="42"/>
      <c r="CF644" s="42"/>
      <c r="CG644" s="42"/>
      <c r="CH644" s="42"/>
      <c r="CI644" s="42"/>
      <c r="CJ644" s="42"/>
      <c r="CK644" s="42"/>
      <c r="CL644" s="42"/>
    </row>
    <row r="645" ht="16.5" customHeight="1">
      <c r="A645" s="23"/>
      <c r="B645" s="23"/>
      <c r="C645" s="23"/>
      <c r="D645" s="23"/>
      <c r="E645" s="23"/>
      <c r="F645" s="23"/>
      <c r="G645" s="23"/>
      <c r="H645" s="23"/>
      <c r="I645" s="23"/>
      <c r="J645" s="24"/>
      <c r="K645" s="24"/>
      <c r="L645" s="24"/>
      <c r="M645" s="24"/>
      <c r="N645" s="24"/>
      <c r="O645" s="24"/>
      <c r="P645" s="24"/>
      <c r="Q645" s="24"/>
      <c r="R645" s="24"/>
      <c r="S645" s="49"/>
      <c r="T645" s="49"/>
      <c r="U645" s="49"/>
      <c r="V645" s="49"/>
      <c r="W645" s="49"/>
      <c r="X645" s="49"/>
      <c r="Y645" s="49"/>
      <c r="Z645" s="49"/>
      <c r="AA645" s="49"/>
      <c r="AB645" s="50"/>
      <c r="AC645" s="50"/>
      <c r="AD645" s="50"/>
      <c r="AE645" s="50"/>
      <c r="AF645" s="50"/>
      <c r="AG645" s="50"/>
      <c r="AH645" s="50"/>
      <c r="AI645" s="50"/>
      <c r="AJ645" s="50"/>
      <c r="AK645" s="27"/>
      <c r="AL645" s="27"/>
      <c r="AM645" s="27"/>
      <c r="AN645" s="27"/>
      <c r="AO645" s="27"/>
      <c r="AP645" s="27"/>
      <c r="AQ645" s="27"/>
      <c r="AR645" s="27"/>
      <c r="AS645" s="27"/>
      <c r="AT645" s="28"/>
      <c r="AU645" s="28"/>
      <c r="AV645" s="28"/>
      <c r="AW645" s="28"/>
      <c r="AX645" s="28"/>
      <c r="AY645" s="28"/>
      <c r="AZ645" s="28"/>
      <c r="BA645" s="28"/>
      <c r="BB645" s="28"/>
      <c r="BC645" s="29"/>
      <c r="BD645" s="29"/>
      <c r="BE645" s="29"/>
      <c r="BF645" s="29"/>
      <c r="BG645" s="29"/>
      <c r="BH645" s="29"/>
      <c r="BI645" s="29"/>
      <c r="BJ645" s="29"/>
      <c r="BK645" s="29"/>
      <c r="BL645" s="30"/>
      <c r="BM645" s="30"/>
      <c r="BN645" s="30"/>
      <c r="BO645" s="30"/>
      <c r="BP645" s="30"/>
      <c r="BQ645" s="30"/>
      <c r="BR645" s="30"/>
      <c r="BS645" s="30"/>
      <c r="BT645" s="30"/>
      <c r="BU645" s="31"/>
      <c r="BV645" s="31"/>
      <c r="BW645" s="31"/>
      <c r="BX645" s="31"/>
      <c r="BY645" s="31"/>
      <c r="BZ645" s="31"/>
      <c r="CA645" s="31"/>
      <c r="CB645" s="31"/>
      <c r="CC645" s="31"/>
      <c r="CD645" s="42"/>
      <c r="CE645" s="42"/>
      <c r="CF645" s="42"/>
      <c r="CG645" s="42"/>
      <c r="CH645" s="42"/>
      <c r="CI645" s="42"/>
      <c r="CJ645" s="42"/>
      <c r="CK645" s="42"/>
      <c r="CL645" s="42"/>
    </row>
    <row r="646" ht="16.5" customHeight="1">
      <c r="A646" s="23"/>
      <c r="B646" s="23"/>
      <c r="C646" s="23"/>
      <c r="D646" s="23"/>
      <c r="E646" s="23"/>
      <c r="F646" s="23"/>
      <c r="G646" s="23"/>
      <c r="H646" s="23"/>
      <c r="I646" s="23"/>
      <c r="J646" s="24"/>
      <c r="K646" s="24"/>
      <c r="L646" s="24"/>
      <c r="M646" s="24"/>
      <c r="N646" s="24"/>
      <c r="O646" s="24"/>
      <c r="P646" s="24"/>
      <c r="Q646" s="24"/>
      <c r="R646" s="24"/>
      <c r="S646" s="49"/>
      <c r="T646" s="49"/>
      <c r="U646" s="49"/>
      <c r="V646" s="49"/>
      <c r="W646" s="49"/>
      <c r="X646" s="49"/>
      <c r="Y646" s="49"/>
      <c r="Z646" s="49"/>
      <c r="AA646" s="49"/>
      <c r="AB646" s="50"/>
      <c r="AC646" s="50"/>
      <c r="AD646" s="50"/>
      <c r="AE646" s="50"/>
      <c r="AF646" s="50"/>
      <c r="AG646" s="50"/>
      <c r="AH646" s="50"/>
      <c r="AI646" s="50"/>
      <c r="AJ646" s="50"/>
      <c r="AK646" s="27"/>
      <c r="AL646" s="27"/>
      <c r="AM646" s="27"/>
      <c r="AN646" s="27"/>
      <c r="AO646" s="27"/>
      <c r="AP646" s="27"/>
      <c r="AQ646" s="27"/>
      <c r="AR646" s="27"/>
      <c r="AS646" s="27"/>
      <c r="AT646" s="28"/>
      <c r="AU646" s="28"/>
      <c r="AV646" s="28"/>
      <c r="AW646" s="28"/>
      <c r="AX646" s="28"/>
      <c r="AY646" s="28"/>
      <c r="AZ646" s="28"/>
      <c r="BA646" s="28"/>
      <c r="BB646" s="28"/>
      <c r="BC646" s="29"/>
      <c r="BD646" s="29"/>
      <c r="BE646" s="29"/>
      <c r="BF646" s="29"/>
      <c r="BG646" s="29"/>
      <c r="BH646" s="29"/>
      <c r="BI646" s="29"/>
      <c r="BJ646" s="29"/>
      <c r="BK646" s="29"/>
      <c r="BL646" s="30"/>
      <c r="BM646" s="30"/>
      <c r="BN646" s="30"/>
      <c r="BO646" s="30"/>
      <c r="BP646" s="30"/>
      <c r="BQ646" s="30"/>
      <c r="BR646" s="30"/>
      <c r="BS646" s="30"/>
      <c r="BT646" s="30"/>
      <c r="BU646" s="31"/>
      <c r="BV646" s="31"/>
      <c r="BW646" s="31"/>
      <c r="BX646" s="31"/>
      <c r="BY646" s="31"/>
      <c r="BZ646" s="31"/>
      <c r="CA646" s="31"/>
      <c r="CB646" s="31"/>
      <c r="CC646" s="31"/>
      <c r="CD646" s="42"/>
      <c r="CE646" s="42"/>
      <c r="CF646" s="42"/>
      <c r="CG646" s="42"/>
      <c r="CH646" s="42"/>
      <c r="CI646" s="42"/>
      <c r="CJ646" s="42"/>
      <c r="CK646" s="42"/>
      <c r="CL646" s="42"/>
    </row>
    <row r="647" ht="16.5" customHeight="1">
      <c r="A647" s="23"/>
      <c r="B647" s="23"/>
      <c r="C647" s="23"/>
      <c r="D647" s="23"/>
      <c r="E647" s="23"/>
      <c r="F647" s="23"/>
      <c r="G647" s="23"/>
      <c r="H647" s="23"/>
      <c r="I647" s="23"/>
      <c r="J647" s="24"/>
      <c r="K647" s="24"/>
      <c r="L647" s="24"/>
      <c r="M647" s="24"/>
      <c r="N647" s="24"/>
      <c r="O647" s="24"/>
      <c r="P647" s="24"/>
      <c r="Q647" s="24"/>
      <c r="R647" s="24"/>
      <c r="S647" s="49"/>
      <c r="T647" s="49"/>
      <c r="U647" s="49"/>
      <c r="V647" s="49"/>
      <c r="W647" s="49"/>
      <c r="X647" s="49"/>
      <c r="Y647" s="49"/>
      <c r="Z647" s="49"/>
      <c r="AA647" s="49"/>
      <c r="AB647" s="50"/>
      <c r="AC647" s="50"/>
      <c r="AD647" s="50"/>
      <c r="AE647" s="50"/>
      <c r="AF647" s="50"/>
      <c r="AG647" s="50"/>
      <c r="AH647" s="50"/>
      <c r="AI647" s="50"/>
      <c r="AJ647" s="50"/>
      <c r="AK647" s="27"/>
      <c r="AL647" s="27"/>
      <c r="AM647" s="27"/>
      <c r="AN647" s="27"/>
      <c r="AO647" s="27"/>
      <c r="AP647" s="27"/>
      <c r="AQ647" s="27"/>
      <c r="AR647" s="27"/>
      <c r="AS647" s="27"/>
      <c r="AT647" s="28"/>
      <c r="AU647" s="28"/>
      <c r="AV647" s="28"/>
      <c r="AW647" s="28"/>
      <c r="AX647" s="28"/>
      <c r="AY647" s="28"/>
      <c r="AZ647" s="28"/>
      <c r="BA647" s="28"/>
      <c r="BB647" s="28"/>
      <c r="BC647" s="29"/>
      <c r="BD647" s="29"/>
      <c r="BE647" s="29"/>
      <c r="BF647" s="29"/>
      <c r="BG647" s="29"/>
      <c r="BH647" s="29"/>
      <c r="BI647" s="29"/>
      <c r="BJ647" s="29"/>
      <c r="BK647" s="29"/>
      <c r="BL647" s="30"/>
      <c r="BM647" s="30"/>
      <c r="BN647" s="30"/>
      <c r="BO647" s="30"/>
      <c r="BP647" s="30"/>
      <c r="BQ647" s="30"/>
      <c r="BR647" s="30"/>
      <c r="BS647" s="30"/>
      <c r="BT647" s="30"/>
      <c r="BU647" s="31"/>
      <c r="BV647" s="31"/>
      <c r="BW647" s="31"/>
      <c r="BX647" s="31"/>
      <c r="BY647" s="31"/>
      <c r="BZ647" s="31"/>
      <c r="CA647" s="31"/>
      <c r="CB647" s="31"/>
      <c r="CC647" s="31"/>
      <c r="CD647" s="42"/>
      <c r="CE647" s="42"/>
      <c r="CF647" s="42"/>
      <c r="CG647" s="42"/>
      <c r="CH647" s="42"/>
      <c r="CI647" s="42"/>
      <c r="CJ647" s="42"/>
      <c r="CK647" s="42"/>
      <c r="CL647" s="42"/>
    </row>
    <row r="648" ht="16.5" customHeight="1">
      <c r="A648" s="23"/>
      <c r="B648" s="23"/>
      <c r="C648" s="23"/>
      <c r="D648" s="23"/>
      <c r="E648" s="23"/>
      <c r="F648" s="23"/>
      <c r="G648" s="23"/>
      <c r="H648" s="23"/>
      <c r="I648" s="23"/>
      <c r="J648" s="24"/>
      <c r="K648" s="24"/>
      <c r="L648" s="24"/>
      <c r="M648" s="24"/>
      <c r="N648" s="24"/>
      <c r="O648" s="24"/>
      <c r="P648" s="24"/>
      <c r="Q648" s="24"/>
      <c r="R648" s="24"/>
      <c r="S648" s="49"/>
      <c r="T648" s="49"/>
      <c r="U648" s="49"/>
      <c r="V648" s="49"/>
      <c r="W648" s="49"/>
      <c r="X648" s="49"/>
      <c r="Y648" s="49"/>
      <c r="Z648" s="49"/>
      <c r="AA648" s="49"/>
      <c r="AB648" s="50"/>
      <c r="AC648" s="50"/>
      <c r="AD648" s="50"/>
      <c r="AE648" s="50"/>
      <c r="AF648" s="50"/>
      <c r="AG648" s="50"/>
      <c r="AH648" s="50"/>
      <c r="AI648" s="50"/>
      <c r="AJ648" s="50"/>
      <c r="AK648" s="27"/>
      <c r="AL648" s="27"/>
      <c r="AM648" s="27"/>
      <c r="AN648" s="27"/>
      <c r="AO648" s="27"/>
      <c r="AP648" s="27"/>
      <c r="AQ648" s="27"/>
      <c r="AR648" s="27"/>
      <c r="AS648" s="27"/>
      <c r="AT648" s="28"/>
      <c r="AU648" s="28"/>
      <c r="AV648" s="28"/>
      <c r="AW648" s="28"/>
      <c r="AX648" s="28"/>
      <c r="AY648" s="28"/>
      <c r="AZ648" s="28"/>
      <c r="BA648" s="28"/>
      <c r="BB648" s="28"/>
      <c r="BC648" s="29"/>
      <c r="BD648" s="29"/>
      <c r="BE648" s="29"/>
      <c r="BF648" s="29"/>
      <c r="BG648" s="29"/>
      <c r="BH648" s="29"/>
      <c r="BI648" s="29"/>
      <c r="BJ648" s="29"/>
      <c r="BK648" s="29"/>
      <c r="BL648" s="30"/>
      <c r="BM648" s="30"/>
      <c r="BN648" s="30"/>
      <c r="BO648" s="30"/>
      <c r="BP648" s="30"/>
      <c r="BQ648" s="30"/>
      <c r="BR648" s="30"/>
      <c r="BS648" s="30"/>
      <c r="BT648" s="30"/>
      <c r="BU648" s="31"/>
      <c r="BV648" s="31"/>
      <c r="BW648" s="31"/>
      <c r="BX648" s="31"/>
      <c r="BY648" s="31"/>
      <c r="BZ648" s="31"/>
      <c r="CA648" s="31"/>
      <c r="CB648" s="31"/>
      <c r="CC648" s="31"/>
      <c r="CD648" s="42"/>
      <c r="CE648" s="42"/>
      <c r="CF648" s="42"/>
      <c r="CG648" s="42"/>
      <c r="CH648" s="42"/>
      <c r="CI648" s="42"/>
      <c r="CJ648" s="42"/>
      <c r="CK648" s="42"/>
      <c r="CL648" s="42"/>
    </row>
    <row r="649" ht="16.5" customHeight="1">
      <c r="A649" s="23"/>
      <c r="B649" s="23"/>
      <c r="C649" s="23"/>
      <c r="D649" s="23"/>
      <c r="E649" s="23"/>
      <c r="F649" s="23"/>
      <c r="G649" s="23"/>
      <c r="H649" s="23"/>
      <c r="I649" s="23"/>
      <c r="J649" s="24"/>
      <c r="K649" s="24"/>
      <c r="L649" s="24"/>
      <c r="M649" s="24"/>
      <c r="N649" s="24"/>
      <c r="O649" s="24"/>
      <c r="P649" s="24"/>
      <c r="Q649" s="24"/>
      <c r="R649" s="24"/>
      <c r="S649" s="49"/>
      <c r="T649" s="49"/>
      <c r="U649" s="49"/>
      <c r="V649" s="49"/>
      <c r="W649" s="49"/>
      <c r="X649" s="49"/>
      <c r="Y649" s="49"/>
      <c r="Z649" s="49"/>
      <c r="AA649" s="49"/>
      <c r="AB649" s="50"/>
      <c r="AC649" s="50"/>
      <c r="AD649" s="50"/>
      <c r="AE649" s="50"/>
      <c r="AF649" s="50"/>
      <c r="AG649" s="50"/>
      <c r="AH649" s="50"/>
      <c r="AI649" s="50"/>
      <c r="AJ649" s="50"/>
      <c r="AK649" s="27"/>
      <c r="AL649" s="27"/>
      <c r="AM649" s="27"/>
      <c r="AN649" s="27"/>
      <c r="AO649" s="27"/>
      <c r="AP649" s="27"/>
      <c r="AQ649" s="27"/>
      <c r="AR649" s="27"/>
      <c r="AS649" s="27"/>
      <c r="AT649" s="28"/>
      <c r="AU649" s="28"/>
      <c r="AV649" s="28"/>
      <c r="AW649" s="28"/>
      <c r="AX649" s="28"/>
      <c r="AY649" s="28"/>
      <c r="AZ649" s="28"/>
      <c r="BA649" s="28"/>
      <c r="BB649" s="28"/>
      <c r="BC649" s="29"/>
      <c r="BD649" s="29"/>
      <c r="BE649" s="29"/>
      <c r="BF649" s="29"/>
      <c r="BG649" s="29"/>
      <c r="BH649" s="29"/>
      <c r="BI649" s="29"/>
      <c r="BJ649" s="29"/>
      <c r="BK649" s="29"/>
      <c r="BL649" s="30"/>
      <c r="BM649" s="30"/>
      <c r="BN649" s="30"/>
      <c r="BO649" s="30"/>
      <c r="BP649" s="30"/>
      <c r="BQ649" s="30"/>
      <c r="BR649" s="30"/>
      <c r="BS649" s="30"/>
      <c r="BT649" s="30"/>
      <c r="BU649" s="31"/>
      <c r="BV649" s="31"/>
      <c r="BW649" s="31"/>
      <c r="BX649" s="31"/>
      <c r="BY649" s="31"/>
      <c r="BZ649" s="31"/>
      <c r="CA649" s="31"/>
      <c r="CB649" s="31"/>
      <c r="CC649" s="31"/>
      <c r="CD649" s="42"/>
      <c r="CE649" s="42"/>
      <c r="CF649" s="42"/>
      <c r="CG649" s="42"/>
      <c r="CH649" s="42"/>
      <c r="CI649" s="42"/>
      <c r="CJ649" s="42"/>
      <c r="CK649" s="42"/>
      <c r="CL649" s="42"/>
    </row>
    <row r="650" ht="16.5" customHeight="1">
      <c r="A650" s="23"/>
      <c r="B650" s="23"/>
      <c r="C650" s="23"/>
      <c r="D650" s="23"/>
      <c r="E650" s="23"/>
      <c r="F650" s="23"/>
      <c r="G650" s="23"/>
      <c r="H650" s="23"/>
      <c r="I650" s="23"/>
      <c r="J650" s="24"/>
      <c r="K650" s="24"/>
      <c r="L650" s="24"/>
      <c r="M650" s="24"/>
      <c r="N650" s="24"/>
      <c r="O650" s="24"/>
      <c r="P650" s="24"/>
      <c r="Q650" s="24"/>
      <c r="R650" s="24"/>
      <c r="S650" s="49"/>
      <c r="T650" s="49"/>
      <c r="U650" s="49"/>
      <c r="V650" s="49"/>
      <c r="W650" s="49"/>
      <c r="X650" s="49"/>
      <c r="Y650" s="49"/>
      <c r="Z650" s="49"/>
      <c r="AA650" s="49"/>
      <c r="AB650" s="50"/>
      <c r="AC650" s="50"/>
      <c r="AD650" s="50"/>
      <c r="AE650" s="50"/>
      <c r="AF650" s="50"/>
      <c r="AG650" s="50"/>
      <c r="AH650" s="50"/>
      <c r="AI650" s="50"/>
      <c r="AJ650" s="50"/>
      <c r="AK650" s="27"/>
      <c r="AL650" s="27"/>
      <c r="AM650" s="27"/>
      <c r="AN650" s="27"/>
      <c r="AO650" s="27"/>
      <c r="AP650" s="27"/>
      <c r="AQ650" s="27"/>
      <c r="AR650" s="27"/>
      <c r="AS650" s="27"/>
      <c r="AT650" s="28"/>
      <c r="AU650" s="28"/>
      <c r="AV650" s="28"/>
      <c r="AW650" s="28"/>
      <c r="AX650" s="28"/>
      <c r="AY650" s="28"/>
      <c r="AZ650" s="28"/>
      <c r="BA650" s="28"/>
      <c r="BB650" s="28"/>
      <c r="BC650" s="29"/>
      <c r="BD650" s="29"/>
      <c r="BE650" s="29"/>
      <c r="BF650" s="29"/>
      <c r="BG650" s="29"/>
      <c r="BH650" s="29"/>
      <c r="BI650" s="29"/>
      <c r="BJ650" s="29"/>
      <c r="BK650" s="29"/>
      <c r="BL650" s="30"/>
      <c r="BM650" s="30"/>
      <c r="BN650" s="30"/>
      <c r="BO650" s="30"/>
      <c r="BP650" s="30"/>
      <c r="BQ650" s="30"/>
      <c r="BR650" s="30"/>
      <c r="BS650" s="30"/>
      <c r="BT650" s="30"/>
      <c r="BU650" s="31"/>
      <c r="BV650" s="31"/>
      <c r="BW650" s="31"/>
      <c r="BX650" s="31"/>
      <c r="BY650" s="31"/>
      <c r="BZ650" s="31"/>
      <c r="CA650" s="31"/>
      <c r="CB650" s="31"/>
      <c r="CC650" s="31"/>
      <c r="CD650" s="42"/>
      <c r="CE650" s="42"/>
      <c r="CF650" s="42"/>
      <c r="CG650" s="42"/>
      <c r="CH650" s="42"/>
      <c r="CI650" s="42"/>
      <c r="CJ650" s="42"/>
      <c r="CK650" s="42"/>
      <c r="CL650" s="42"/>
    </row>
    <row r="651" ht="16.5" customHeight="1">
      <c r="A651" s="23"/>
      <c r="B651" s="23"/>
      <c r="C651" s="23"/>
      <c r="D651" s="23"/>
      <c r="E651" s="23"/>
      <c r="F651" s="23"/>
      <c r="G651" s="23"/>
      <c r="H651" s="23"/>
      <c r="I651" s="23"/>
      <c r="J651" s="24"/>
      <c r="K651" s="24"/>
      <c r="L651" s="24"/>
      <c r="M651" s="24"/>
      <c r="N651" s="24"/>
      <c r="O651" s="24"/>
      <c r="P651" s="24"/>
      <c r="Q651" s="24"/>
      <c r="R651" s="24"/>
      <c r="S651" s="49"/>
      <c r="T651" s="49"/>
      <c r="U651" s="49"/>
      <c r="V651" s="49"/>
      <c r="W651" s="49"/>
      <c r="X651" s="49"/>
      <c r="Y651" s="49"/>
      <c r="Z651" s="49"/>
      <c r="AA651" s="49"/>
      <c r="AB651" s="50"/>
      <c r="AC651" s="50"/>
      <c r="AD651" s="50"/>
      <c r="AE651" s="50"/>
      <c r="AF651" s="50"/>
      <c r="AG651" s="50"/>
      <c r="AH651" s="50"/>
      <c r="AI651" s="50"/>
      <c r="AJ651" s="50"/>
      <c r="AK651" s="27"/>
      <c r="AL651" s="27"/>
      <c r="AM651" s="27"/>
      <c r="AN651" s="27"/>
      <c r="AO651" s="27"/>
      <c r="AP651" s="27"/>
      <c r="AQ651" s="27"/>
      <c r="AR651" s="27"/>
      <c r="AS651" s="27"/>
      <c r="AT651" s="28"/>
      <c r="AU651" s="28"/>
      <c r="AV651" s="28"/>
      <c r="AW651" s="28"/>
      <c r="AX651" s="28"/>
      <c r="AY651" s="28"/>
      <c r="AZ651" s="28"/>
      <c r="BA651" s="28"/>
      <c r="BB651" s="28"/>
      <c r="BC651" s="29"/>
      <c r="BD651" s="29"/>
      <c r="BE651" s="29"/>
      <c r="BF651" s="29"/>
      <c r="BG651" s="29"/>
      <c r="BH651" s="29"/>
      <c r="BI651" s="29"/>
      <c r="BJ651" s="29"/>
      <c r="BK651" s="29"/>
      <c r="BL651" s="30"/>
      <c r="BM651" s="30"/>
      <c r="BN651" s="30"/>
      <c r="BO651" s="30"/>
      <c r="BP651" s="30"/>
      <c r="BQ651" s="30"/>
      <c r="BR651" s="30"/>
      <c r="BS651" s="30"/>
      <c r="BT651" s="30"/>
      <c r="BU651" s="31"/>
      <c r="BV651" s="31"/>
      <c r="BW651" s="31"/>
      <c r="BX651" s="31"/>
      <c r="BY651" s="31"/>
      <c r="BZ651" s="31"/>
      <c r="CA651" s="31"/>
      <c r="CB651" s="31"/>
      <c r="CC651" s="31"/>
      <c r="CD651" s="42"/>
      <c r="CE651" s="42"/>
      <c r="CF651" s="42"/>
      <c r="CG651" s="42"/>
      <c r="CH651" s="42"/>
      <c r="CI651" s="42"/>
      <c r="CJ651" s="42"/>
      <c r="CK651" s="42"/>
      <c r="CL651" s="42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75"/>
    <col customWidth="1" min="2" max="9" width="12.63"/>
    <col customWidth="1" min="10" max="10" width="13.38"/>
    <col customWidth="1" min="11" max="91" width="12.63"/>
  </cols>
  <sheetData>
    <row r="1" ht="15.75" customHeight="1">
      <c r="A1" s="54" t="s">
        <v>0</v>
      </c>
      <c r="B1" s="55" t="s">
        <v>1</v>
      </c>
      <c r="C1" s="55" t="s">
        <v>2</v>
      </c>
      <c r="D1" s="55" t="s">
        <v>3</v>
      </c>
      <c r="E1" s="55" t="s">
        <v>4</v>
      </c>
      <c r="F1" s="55" t="s">
        <v>5</v>
      </c>
      <c r="G1" s="55" t="s">
        <v>6</v>
      </c>
      <c r="H1" s="55" t="s">
        <v>7</v>
      </c>
      <c r="I1" s="55" t="s">
        <v>10</v>
      </c>
      <c r="J1" s="3" t="s">
        <v>9</v>
      </c>
      <c r="K1" s="4" t="s">
        <v>1</v>
      </c>
      <c r="L1" s="4" t="s">
        <v>2</v>
      </c>
      <c r="M1" s="4" t="s">
        <v>3</v>
      </c>
      <c r="N1" s="4" t="s">
        <v>4</v>
      </c>
      <c r="O1" s="4" t="s">
        <v>5</v>
      </c>
      <c r="P1" s="4" t="s">
        <v>6</v>
      </c>
      <c r="Q1" s="4" t="s">
        <v>7</v>
      </c>
      <c r="R1" s="4" t="s">
        <v>10</v>
      </c>
      <c r="S1" s="56" t="s">
        <v>11</v>
      </c>
      <c r="T1" s="57" t="s">
        <v>1</v>
      </c>
      <c r="U1" s="57" t="s">
        <v>2</v>
      </c>
      <c r="V1" s="57" t="s">
        <v>3</v>
      </c>
      <c r="W1" s="57" t="s">
        <v>4</v>
      </c>
      <c r="X1" s="57" t="s">
        <v>5</v>
      </c>
      <c r="Y1" s="57" t="s">
        <v>6</v>
      </c>
      <c r="Z1" s="57" t="s">
        <v>7</v>
      </c>
      <c r="AA1" s="57" t="s">
        <v>10</v>
      </c>
      <c r="AB1" s="47" t="s">
        <v>13</v>
      </c>
      <c r="AC1" s="48" t="s">
        <v>1</v>
      </c>
      <c r="AD1" s="48" t="s">
        <v>2</v>
      </c>
      <c r="AE1" s="48" t="s">
        <v>3</v>
      </c>
      <c r="AF1" s="48" t="s">
        <v>4</v>
      </c>
      <c r="AG1" s="48" t="s">
        <v>5</v>
      </c>
      <c r="AH1" s="48" t="s">
        <v>6</v>
      </c>
      <c r="AI1" s="48" t="s">
        <v>7</v>
      </c>
      <c r="AJ1" s="48" t="s">
        <v>10</v>
      </c>
      <c r="AK1" s="9" t="s">
        <v>14</v>
      </c>
      <c r="AL1" s="10" t="s">
        <v>1</v>
      </c>
      <c r="AM1" s="10" t="s">
        <v>2</v>
      </c>
      <c r="AN1" s="10" t="s">
        <v>3</v>
      </c>
      <c r="AO1" s="10" t="s">
        <v>4</v>
      </c>
      <c r="AP1" s="10" t="s">
        <v>5</v>
      </c>
      <c r="AQ1" s="10" t="s">
        <v>6</v>
      </c>
      <c r="AR1" s="10" t="s">
        <v>7</v>
      </c>
      <c r="AS1" s="10" t="s">
        <v>10</v>
      </c>
      <c r="AT1" s="11" t="s">
        <v>15</v>
      </c>
      <c r="AU1" s="12" t="s">
        <v>1</v>
      </c>
      <c r="AV1" s="12" t="s">
        <v>2</v>
      </c>
      <c r="AW1" s="12" t="s">
        <v>3</v>
      </c>
      <c r="AX1" s="12" t="s">
        <v>4</v>
      </c>
      <c r="AY1" s="12" t="s">
        <v>5</v>
      </c>
      <c r="AZ1" s="12" t="s">
        <v>12</v>
      </c>
      <c r="BA1" s="12" t="s">
        <v>7</v>
      </c>
      <c r="BB1" s="12" t="s">
        <v>10</v>
      </c>
      <c r="BC1" s="13" t="s">
        <v>16</v>
      </c>
      <c r="BD1" s="14" t="s">
        <v>1</v>
      </c>
      <c r="BE1" s="14" t="s">
        <v>2</v>
      </c>
      <c r="BF1" s="14" t="s">
        <v>3</v>
      </c>
      <c r="BG1" s="14" t="s">
        <v>4</v>
      </c>
      <c r="BH1" s="14" t="s">
        <v>5</v>
      </c>
      <c r="BI1" s="14" t="s">
        <v>6</v>
      </c>
      <c r="BJ1" s="14" t="s">
        <v>7</v>
      </c>
      <c r="BK1" s="14" t="s">
        <v>10</v>
      </c>
      <c r="BL1" s="15" t="s">
        <v>17</v>
      </c>
      <c r="BM1" s="16" t="s">
        <v>1</v>
      </c>
      <c r="BN1" s="16" t="s">
        <v>2</v>
      </c>
      <c r="BO1" s="16" t="s">
        <v>3</v>
      </c>
      <c r="BP1" s="16" t="s">
        <v>4</v>
      </c>
      <c r="BQ1" s="16" t="s">
        <v>5</v>
      </c>
      <c r="BR1" s="16" t="s">
        <v>6</v>
      </c>
      <c r="BS1" s="16" t="s">
        <v>7</v>
      </c>
      <c r="BT1" s="16" t="s">
        <v>10</v>
      </c>
      <c r="BU1" s="17" t="s">
        <v>19</v>
      </c>
      <c r="BV1" s="18" t="s">
        <v>1</v>
      </c>
      <c r="BW1" s="18" t="s">
        <v>2</v>
      </c>
      <c r="BX1" s="18" t="s">
        <v>3</v>
      </c>
      <c r="BY1" s="18" t="s">
        <v>4</v>
      </c>
      <c r="BZ1" s="18" t="s">
        <v>5</v>
      </c>
      <c r="CA1" s="18" t="s">
        <v>6</v>
      </c>
      <c r="CB1" s="18" t="s">
        <v>7</v>
      </c>
      <c r="CC1" s="18" t="s">
        <v>10</v>
      </c>
      <c r="CD1" s="19" t="s">
        <v>20</v>
      </c>
      <c r="CE1" s="20" t="s">
        <v>1</v>
      </c>
      <c r="CF1" s="20" t="s">
        <v>2</v>
      </c>
      <c r="CG1" s="20" t="s">
        <v>3</v>
      </c>
      <c r="CH1" s="20" t="s">
        <v>4</v>
      </c>
      <c r="CI1" s="20" t="s">
        <v>5</v>
      </c>
      <c r="CJ1" s="20" t="s">
        <v>6</v>
      </c>
      <c r="CK1" s="20" t="s">
        <v>7</v>
      </c>
      <c r="CL1" s="20" t="s">
        <v>10</v>
      </c>
      <c r="CM1" s="58"/>
    </row>
    <row r="2" ht="15.75" customHeight="1">
      <c r="A2" s="59"/>
      <c r="B2" s="60">
        <v>0.0</v>
      </c>
      <c r="C2" s="60">
        <v>2.0</v>
      </c>
      <c r="D2" s="60">
        <f t="shared" ref="D2:D7" si="1">F2-E2</f>
        <v>1</v>
      </c>
      <c r="E2" s="60">
        <v>48.0</v>
      </c>
      <c r="F2" s="60">
        <v>49.0</v>
      </c>
      <c r="G2" s="60">
        <f t="shared" ref="G2:G13" si="2">E2/F2</f>
        <v>0.9795918367</v>
      </c>
      <c r="H2" s="60">
        <v>98.0</v>
      </c>
      <c r="I2" s="60">
        <f t="shared" ref="I2:I13" si="3">D2/F2</f>
        <v>0.02040816327</v>
      </c>
      <c r="J2" s="24"/>
      <c r="K2" s="24">
        <v>0.0</v>
      </c>
      <c r="L2" s="24">
        <v>2.0</v>
      </c>
      <c r="M2" s="24">
        <f t="shared" ref="M2:M14" si="4">O2-N2</f>
        <v>3</v>
      </c>
      <c r="N2" s="24">
        <v>87.0</v>
      </c>
      <c r="O2" s="24">
        <v>90.0</v>
      </c>
      <c r="P2" s="24">
        <f t="shared" ref="P2:P13" si="5">N2/O2</f>
        <v>0.9666666667</v>
      </c>
      <c r="Q2" s="24">
        <v>96.7</v>
      </c>
      <c r="R2" s="24">
        <f t="shared" ref="R2:R13" si="6">M2/O2</f>
        <v>0.03333333333</v>
      </c>
      <c r="S2" s="61"/>
      <c r="T2" s="61">
        <v>0.0</v>
      </c>
      <c r="U2" s="61">
        <v>9.0</v>
      </c>
      <c r="V2" s="61">
        <f t="shared" ref="V2:V12" si="7">X2-W2</f>
        <v>9</v>
      </c>
      <c r="W2" s="61">
        <v>32.0</v>
      </c>
      <c r="X2" s="61">
        <v>41.0</v>
      </c>
      <c r="Y2" s="61">
        <f t="shared" ref="Y2:Y13" si="8">W2/X2</f>
        <v>0.7804878049</v>
      </c>
      <c r="Z2" s="61">
        <v>78.0</v>
      </c>
      <c r="AA2" s="61">
        <f t="shared" ref="AA2:AA13" si="9">V2/X2</f>
        <v>0.2195121951</v>
      </c>
      <c r="AB2" s="50"/>
      <c r="AC2" s="50">
        <v>0.0</v>
      </c>
      <c r="AD2" s="50">
        <v>8.0</v>
      </c>
      <c r="AE2" s="50">
        <f t="shared" ref="AE2:AE7" si="10">AG2-AF2</f>
        <v>7</v>
      </c>
      <c r="AF2" s="50">
        <v>35.0</v>
      </c>
      <c r="AG2" s="50">
        <v>42.0</v>
      </c>
      <c r="AH2" s="50">
        <f t="shared" ref="AH2:AH13" si="11">AF2/AG2</f>
        <v>0.8333333333</v>
      </c>
      <c r="AI2" s="50">
        <v>83.3</v>
      </c>
      <c r="AJ2" s="50">
        <f t="shared" ref="AJ2:AJ13" si="12">AE2/AG2</f>
        <v>0.1666666667</v>
      </c>
      <c r="AK2" s="27"/>
      <c r="AL2" s="27">
        <v>0.0</v>
      </c>
      <c r="AM2" s="27">
        <v>11.0</v>
      </c>
      <c r="AN2" s="27">
        <f t="shared" ref="AN2:AN14" si="13">AP2-AO2</f>
        <v>20</v>
      </c>
      <c r="AO2" s="27">
        <v>23.0</v>
      </c>
      <c r="AP2" s="27">
        <v>43.0</v>
      </c>
      <c r="AQ2" s="27">
        <f t="shared" ref="AQ2:AQ13" si="14">AO2/AP2</f>
        <v>0.5348837209</v>
      </c>
      <c r="AR2" s="27">
        <v>53.5</v>
      </c>
      <c r="AS2" s="27">
        <f t="shared" ref="AS2:AS13" si="15">AN2/AP2</f>
        <v>0.4651162791</v>
      </c>
      <c r="AT2" s="28"/>
      <c r="AU2" s="28">
        <v>0.0</v>
      </c>
      <c r="AV2" s="28">
        <v>1.0</v>
      </c>
      <c r="AW2" s="28">
        <f t="shared" ref="AW2:AW14" si="16">AY2-AX2</f>
        <v>28</v>
      </c>
      <c r="AX2" s="28">
        <v>163.0</v>
      </c>
      <c r="AY2" s="28">
        <v>191.0</v>
      </c>
      <c r="AZ2" s="28">
        <f t="shared" ref="AZ2:AZ13" si="17">AX2/AY2</f>
        <v>0.8534031414</v>
      </c>
      <c r="BA2" s="28">
        <v>85.3</v>
      </c>
      <c r="BB2" s="28">
        <f t="shared" ref="BB2:BB13" si="18">AW2/AY2</f>
        <v>0.1465968586</v>
      </c>
      <c r="BC2" s="29"/>
      <c r="BD2" s="29">
        <v>0.0</v>
      </c>
      <c r="BE2" s="29">
        <v>7.0</v>
      </c>
      <c r="BF2" s="29">
        <f t="shared" ref="BF2:BF14" si="19">BH2-BG2</f>
        <v>26</v>
      </c>
      <c r="BG2" s="29">
        <v>73.0</v>
      </c>
      <c r="BH2" s="29">
        <v>99.0</v>
      </c>
      <c r="BI2" s="29">
        <f t="shared" ref="BI2:BI13" si="20">BG2/BH2</f>
        <v>0.7373737374</v>
      </c>
      <c r="BJ2" s="29">
        <v>73.7</v>
      </c>
      <c r="BK2" s="29">
        <f t="shared" ref="BK2:BK13" si="21">BF2/BH2</f>
        <v>0.2626262626</v>
      </c>
      <c r="BL2" s="30"/>
      <c r="BM2" s="30">
        <v>0.0</v>
      </c>
      <c r="BN2" s="30">
        <v>0.0</v>
      </c>
      <c r="BO2" s="30">
        <f t="shared" ref="BO2:BO14" si="22">BQ2-BP2</f>
        <v>40</v>
      </c>
      <c r="BP2" s="30">
        <v>193.0</v>
      </c>
      <c r="BQ2" s="30">
        <v>233.0</v>
      </c>
      <c r="BR2" s="30">
        <f t="shared" ref="BR2:BR13" si="23">BP2/BQ2</f>
        <v>0.8283261803</v>
      </c>
      <c r="BS2" s="30">
        <v>82.8</v>
      </c>
      <c r="BT2" s="30">
        <f t="shared" ref="BT2:BT13" si="24">BO2/BQ2</f>
        <v>0.1716738197</v>
      </c>
      <c r="BU2" s="31"/>
      <c r="BV2" s="31">
        <v>0.0</v>
      </c>
      <c r="BW2" s="31">
        <v>1.0</v>
      </c>
      <c r="BX2" s="31">
        <f t="shared" ref="BX2:BX14" si="25">BZ2-BY2</f>
        <v>54</v>
      </c>
      <c r="BY2" s="31">
        <v>208.0</v>
      </c>
      <c r="BZ2" s="31">
        <v>262.0</v>
      </c>
      <c r="CA2" s="31">
        <f t="shared" ref="CA2:CA13" si="26">BY2/BZ2</f>
        <v>0.7938931298</v>
      </c>
      <c r="CB2" s="31">
        <v>79.4</v>
      </c>
      <c r="CC2" s="31">
        <f t="shared" ref="CC2:CC13" si="27">BX2/BZ2</f>
        <v>0.2061068702</v>
      </c>
      <c r="CD2" s="42"/>
      <c r="CE2" s="42">
        <v>0.0</v>
      </c>
      <c r="CF2" s="42">
        <v>3.0</v>
      </c>
      <c r="CG2" s="42">
        <f t="shared" ref="CG2:CG13" si="28">CI2-CH2</f>
        <v>62</v>
      </c>
      <c r="CH2" s="42">
        <v>190.0</v>
      </c>
      <c r="CI2" s="42">
        <v>252.0</v>
      </c>
      <c r="CJ2" s="42">
        <f t="shared" ref="CJ2:CJ13" si="29">CH2/CI2</f>
        <v>0.753968254</v>
      </c>
      <c r="CK2" s="42">
        <v>75.4</v>
      </c>
      <c r="CL2" s="42">
        <f t="shared" ref="CL2:CL13" si="30">CG2/CI2</f>
        <v>0.246031746</v>
      </c>
      <c r="CM2" s="62"/>
    </row>
    <row r="3" ht="15.75" customHeight="1">
      <c r="A3" s="60"/>
      <c r="B3" s="60">
        <v>1.0</v>
      </c>
      <c r="C3" s="60">
        <v>10.0</v>
      </c>
      <c r="D3" s="60">
        <f t="shared" si="1"/>
        <v>4</v>
      </c>
      <c r="E3" s="60">
        <v>11.0</v>
      </c>
      <c r="F3" s="60">
        <v>15.0</v>
      </c>
      <c r="G3" s="60">
        <f t="shared" si="2"/>
        <v>0.7333333333</v>
      </c>
      <c r="H3" s="60">
        <v>73.3</v>
      </c>
      <c r="I3" s="60">
        <f t="shared" si="3"/>
        <v>0.2666666667</v>
      </c>
      <c r="J3" s="24"/>
      <c r="K3" s="24">
        <v>1.0</v>
      </c>
      <c r="L3" s="24">
        <v>10.0</v>
      </c>
      <c r="M3" s="24">
        <f t="shared" si="4"/>
        <v>12</v>
      </c>
      <c r="N3" s="24">
        <v>18.0</v>
      </c>
      <c r="O3" s="24">
        <v>30.0</v>
      </c>
      <c r="P3" s="24">
        <f t="shared" si="5"/>
        <v>0.6</v>
      </c>
      <c r="Q3" s="24">
        <v>60.0</v>
      </c>
      <c r="R3" s="24">
        <f t="shared" si="6"/>
        <v>0.4</v>
      </c>
      <c r="S3" s="61"/>
      <c r="T3" s="61">
        <v>1.0</v>
      </c>
      <c r="U3" s="61">
        <v>0.0</v>
      </c>
      <c r="V3" s="61">
        <f t="shared" si="7"/>
        <v>2</v>
      </c>
      <c r="W3" s="61">
        <v>86.0</v>
      </c>
      <c r="X3" s="61">
        <v>88.0</v>
      </c>
      <c r="Y3" s="61">
        <f t="shared" si="8"/>
        <v>0.9772727273</v>
      </c>
      <c r="Z3" s="61">
        <v>97.7</v>
      </c>
      <c r="AA3" s="61">
        <f t="shared" si="9"/>
        <v>0.02272727273</v>
      </c>
      <c r="AB3" s="50"/>
      <c r="AC3" s="50">
        <v>1.0</v>
      </c>
      <c r="AD3" s="50">
        <v>6.0</v>
      </c>
      <c r="AE3" s="50">
        <f t="shared" si="10"/>
        <v>11</v>
      </c>
      <c r="AF3" s="50">
        <v>88.0</v>
      </c>
      <c r="AG3" s="50">
        <v>99.0</v>
      </c>
      <c r="AH3" s="50">
        <f t="shared" si="11"/>
        <v>0.8888888889</v>
      </c>
      <c r="AI3" s="50">
        <v>88.9</v>
      </c>
      <c r="AJ3" s="50">
        <f t="shared" si="12"/>
        <v>0.1111111111</v>
      </c>
      <c r="AK3" s="27"/>
      <c r="AL3" s="27">
        <v>1.0</v>
      </c>
      <c r="AM3" s="27">
        <v>7.0</v>
      </c>
      <c r="AN3" s="27">
        <f t="shared" si="13"/>
        <v>17</v>
      </c>
      <c r="AO3" s="27">
        <v>72.0</v>
      </c>
      <c r="AP3" s="27">
        <v>89.0</v>
      </c>
      <c r="AQ3" s="27">
        <f t="shared" si="14"/>
        <v>0.808988764</v>
      </c>
      <c r="AR3" s="27">
        <v>80.9</v>
      </c>
      <c r="AS3" s="27">
        <f t="shared" si="15"/>
        <v>0.191011236</v>
      </c>
      <c r="AT3" s="28"/>
      <c r="AU3" s="28">
        <v>1.0</v>
      </c>
      <c r="AV3" s="28">
        <v>8.0</v>
      </c>
      <c r="AW3" s="28">
        <f t="shared" si="16"/>
        <v>19</v>
      </c>
      <c r="AX3" s="28">
        <v>59.0</v>
      </c>
      <c r="AY3" s="28">
        <v>78.0</v>
      </c>
      <c r="AZ3" s="28">
        <f t="shared" si="17"/>
        <v>0.7564102564</v>
      </c>
      <c r="BA3" s="28">
        <v>75.6</v>
      </c>
      <c r="BB3" s="28">
        <f t="shared" si="18"/>
        <v>0.2435897436</v>
      </c>
      <c r="BC3" s="29"/>
      <c r="BD3" s="29">
        <v>1.0</v>
      </c>
      <c r="BE3" s="29">
        <v>1.0</v>
      </c>
      <c r="BF3" s="29">
        <f t="shared" si="19"/>
        <v>32</v>
      </c>
      <c r="BG3" s="29">
        <v>180.0</v>
      </c>
      <c r="BH3" s="29">
        <v>212.0</v>
      </c>
      <c r="BI3" s="29">
        <f t="shared" si="20"/>
        <v>0.8490566038</v>
      </c>
      <c r="BJ3" s="29">
        <v>84.9</v>
      </c>
      <c r="BK3" s="29">
        <f t="shared" si="21"/>
        <v>0.1509433962</v>
      </c>
      <c r="BL3" s="30"/>
      <c r="BM3" s="30">
        <v>1.0</v>
      </c>
      <c r="BN3" s="30">
        <v>10.0</v>
      </c>
      <c r="BO3" s="30">
        <f t="shared" si="22"/>
        <v>36</v>
      </c>
      <c r="BP3" s="30">
        <v>48.0</v>
      </c>
      <c r="BQ3" s="30">
        <v>84.0</v>
      </c>
      <c r="BR3" s="30">
        <f t="shared" si="23"/>
        <v>0.5714285714</v>
      </c>
      <c r="BS3" s="30">
        <v>57.1</v>
      </c>
      <c r="BT3" s="30">
        <f t="shared" si="24"/>
        <v>0.4285714286</v>
      </c>
      <c r="BU3" s="31"/>
      <c r="BV3" s="31">
        <v>1.0</v>
      </c>
      <c r="BW3" s="31">
        <v>7.0</v>
      </c>
      <c r="BX3" s="31">
        <f t="shared" si="25"/>
        <v>44</v>
      </c>
      <c r="BY3" s="31">
        <v>82.0</v>
      </c>
      <c r="BZ3" s="31">
        <v>126.0</v>
      </c>
      <c r="CA3" s="31">
        <f t="shared" si="26"/>
        <v>0.6507936508</v>
      </c>
      <c r="CB3" s="31">
        <v>65.1</v>
      </c>
      <c r="CC3" s="31">
        <f t="shared" si="27"/>
        <v>0.3492063492</v>
      </c>
      <c r="CD3" s="42"/>
      <c r="CE3" s="42">
        <v>1.0</v>
      </c>
      <c r="CF3" s="42">
        <v>6.0</v>
      </c>
      <c r="CG3" s="42">
        <f t="shared" si="28"/>
        <v>54</v>
      </c>
      <c r="CH3" s="42">
        <v>140.0</v>
      </c>
      <c r="CI3" s="42">
        <v>194.0</v>
      </c>
      <c r="CJ3" s="42">
        <f t="shared" si="29"/>
        <v>0.7216494845</v>
      </c>
      <c r="CK3" s="42">
        <v>72.2</v>
      </c>
      <c r="CL3" s="42">
        <f t="shared" si="30"/>
        <v>0.2783505155</v>
      </c>
      <c r="CM3" s="62"/>
    </row>
    <row r="4" ht="15.75" customHeight="1">
      <c r="A4" s="60"/>
      <c r="B4" s="60">
        <v>2.0</v>
      </c>
      <c r="C4" s="60">
        <v>3.0</v>
      </c>
      <c r="D4" s="60">
        <f t="shared" si="1"/>
        <v>1</v>
      </c>
      <c r="E4" s="60">
        <v>29.0</v>
      </c>
      <c r="F4" s="60">
        <v>30.0</v>
      </c>
      <c r="G4" s="60">
        <f t="shared" si="2"/>
        <v>0.9666666667</v>
      </c>
      <c r="H4" s="60">
        <v>96.7</v>
      </c>
      <c r="I4" s="60">
        <f t="shared" si="3"/>
        <v>0.03333333333</v>
      </c>
      <c r="J4" s="24"/>
      <c r="K4" s="24">
        <v>2.0</v>
      </c>
      <c r="L4" s="24">
        <v>4.0</v>
      </c>
      <c r="M4" s="24">
        <f t="shared" si="4"/>
        <v>4</v>
      </c>
      <c r="N4" s="24">
        <v>64.0</v>
      </c>
      <c r="O4" s="24">
        <v>68.0</v>
      </c>
      <c r="P4" s="24">
        <f t="shared" si="5"/>
        <v>0.9411764706</v>
      </c>
      <c r="Q4" s="24">
        <v>94.1</v>
      </c>
      <c r="R4" s="24">
        <f t="shared" si="6"/>
        <v>0.05882352941</v>
      </c>
      <c r="S4" s="61"/>
      <c r="T4" s="61">
        <v>2.0</v>
      </c>
      <c r="U4" s="61">
        <v>2.0</v>
      </c>
      <c r="V4" s="61">
        <f t="shared" si="7"/>
        <v>7</v>
      </c>
      <c r="W4" s="61">
        <v>105.0</v>
      </c>
      <c r="X4" s="61">
        <v>112.0</v>
      </c>
      <c r="Y4" s="61">
        <f t="shared" si="8"/>
        <v>0.9375</v>
      </c>
      <c r="Z4" s="61">
        <v>93.8</v>
      </c>
      <c r="AA4" s="61">
        <f t="shared" si="9"/>
        <v>0.0625</v>
      </c>
      <c r="AB4" s="50"/>
      <c r="AC4" s="50">
        <v>2.0</v>
      </c>
      <c r="AD4" s="50">
        <v>10.0</v>
      </c>
      <c r="AE4" s="50">
        <f t="shared" si="10"/>
        <v>21</v>
      </c>
      <c r="AF4" s="50">
        <v>21.0</v>
      </c>
      <c r="AG4" s="50">
        <v>42.0</v>
      </c>
      <c r="AH4" s="50">
        <f t="shared" si="11"/>
        <v>0.5</v>
      </c>
      <c r="AI4" s="50">
        <v>50.0</v>
      </c>
      <c r="AJ4" s="50">
        <f t="shared" si="12"/>
        <v>0.5</v>
      </c>
      <c r="AK4" s="27"/>
      <c r="AL4" s="27">
        <v>2.0</v>
      </c>
      <c r="AM4" s="27">
        <v>0.0</v>
      </c>
      <c r="AN4" s="27">
        <f t="shared" si="13"/>
        <v>15</v>
      </c>
      <c r="AO4" s="27">
        <v>154.0</v>
      </c>
      <c r="AP4" s="27">
        <v>169.0</v>
      </c>
      <c r="AQ4" s="27">
        <f t="shared" si="14"/>
        <v>0.9112426036</v>
      </c>
      <c r="AR4" s="27">
        <v>91.1</v>
      </c>
      <c r="AS4" s="27">
        <f t="shared" si="15"/>
        <v>0.08875739645</v>
      </c>
      <c r="AT4" s="28"/>
      <c r="AU4" s="28">
        <v>2.0</v>
      </c>
      <c r="AV4" s="28">
        <v>4.0</v>
      </c>
      <c r="AW4" s="28">
        <f t="shared" si="16"/>
        <v>21</v>
      </c>
      <c r="AX4" s="28">
        <v>121.0</v>
      </c>
      <c r="AY4" s="28">
        <v>142.0</v>
      </c>
      <c r="AZ4" s="28">
        <f t="shared" si="17"/>
        <v>0.8521126761</v>
      </c>
      <c r="BA4" s="28">
        <v>85.2</v>
      </c>
      <c r="BB4" s="28">
        <f t="shared" si="18"/>
        <v>0.1478873239</v>
      </c>
      <c r="BC4" s="29"/>
      <c r="BD4" s="29">
        <v>2.0</v>
      </c>
      <c r="BE4" s="29">
        <v>2.0</v>
      </c>
      <c r="BF4" s="29">
        <f t="shared" si="19"/>
        <v>40</v>
      </c>
      <c r="BG4" s="29">
        <v>161.0</v>
      </c>
      <c r="BH4" s="29">
        <v>201.0</v>
      </c>
      <c r="BI4" s="29">
        <f t="shared" si="20"/>
        <v>0.8009950249</v>
      </c>
      <c r="BJ4" s="29">
        <v>80.1</v>
      </c>
      <c r="BK4" s="29">
        <f t="shared" si="21"/>
        <v>0.1990049751</v>
      </c>
      <c r="BL4" s="30"/>
      <c r="BM4" s="30">
        <v>2.0</v>
      </c>
      <c r="BN4" s="30">
        <v>2.0</v>
      </c>
      <c r="BO4" s="30">
        <f t="shared" si="22"/>
        <v>47</v>
      </c>
      <c r="BP4" s="30">
        <v>200.0</v>
      </c>
      <c r="BQ4" s="30">
        <v>247.0</v>
      </c>
      <c r="BR4" s="30">
        <f t="shared" si="23"/>
        <v>0.8097165992</v>
      </c>
      <c r="BS4" s="30">
        <v>81.0</v>
      </c>
      <c r="BT4" s="30">
        <f t="shared" si="24"/>
        <v>0.1902834008</v>
      </c>
      <c r="BU4" s="31"/>
      <c r="BV4" s="31">
        <v>2.0</v>
      </c>
      <c r="BW4" s="31">
        <v>4.0</v>
      </c>
      <c r="BX4" s="31">
        <f t="shared" si="25"/>
        <v>47</v>
      </c>
      <c r="BY4" s="31">
        <v>142.0</v>
      </c>
      <c r="BZ4" s="31">
        <v>189.0</v>
      </c>
      <c r="CA4" s="31">
        <f t="shared" si="26"/>
        <v>0.7513227513</v>
      </c>
      <c r="CB4" s="31">
        <v>75.1</v>
      </c>
      <c r="CC4" s="31">
        <f t="shared" si="27"/>
        <v>0.2486772487</v>
      </c>
      <c r="CD4" s="42"/>
      <c r="CE4" s="42">
        <v>2.0</v>
      </c>
      <c r="CF4" s="42">
        <v>9.0</v>
      </c>
      <c r="CG4" s="42">
        <f t="shared" si="28"/>
        <v>57</v>
      </c>
      <c r="CH4" s="42">
        <v>72.0</v>
      </c>
      <c r="CI4" s="42">
        <v>129.0</v>
      </c>
      <c r="CJ4" s="42">
        <f t="shared" si="29"/>
        <v>0.5581395349</v>
      </c>
      <c r="CK4" s="42">
        <v>55.8</v>
      </c>
      <c r="CL4" s="42">
        <f t="shared" si="30"/>
        <v>0.4418604651</v>
      </c>
      <c r="CM4" s="62"/>
    </row>
    <row r="5" ht="15.75" customHeight="1">
      <c r="A5" s="60"/>
      <c r="B5" s="60">
        <v>3.0</v>
      </c>
      <c r="C5" s="60">
        <v>1.0</v>
      </c>
      <c r="D5" s="60">
        <f t="shared" si="1"/>
        <v>5</v>
      </c>
      <c r="E5" s="60">
        <v>51.0</v>
      </c>
      <c r="F5" s="60">
        <v>56.0</v>
      </c>
      <c r="G5" s="60">
        <f t="shared" si="2"/>
        <v>0.9107142857</v>
      </c>
      <c r="H5" s="60">
        <v>91.1</v>
      </c>
      <c r="I5" s="60">
        <f t="shared" si="3"/>
        <v>0.08928571429</v>
      </c>
      <c r="J5" s="24"/>
      <c r="K5" s="24">
        <v>3.0</v>
      </c>
      <c r="L5" s="24">
        <v>5.0</v>
      </c>
      <c r="M5" s="24">
        <f t="shared" si="4"/>
        <v>5</v>
      </c>
      <c r="N5" s="24">
        <v>45.0</v>
      </c>
      <c r="O5" s="24">
        <v>50.0</v>
      </c>
      <c r="P5" s="24">
        <f t="shared" si="5"/>
        <v>0.9</v>
      </c>
      <c r="Q5" s="24">
        <v>90.0</v>
      </c>
      <c r="R5" s="24">
        <f t="shared" si="6"/>
        <v>0.1</v>
      </c>
      <c r="S5" s="61"/>
      <c r="T5" s="61">
        <v>3.0</v>
      </c>
      <c r="U5" s="61">
        <v>7.0</v>
      </c>
      <c r="V5" s="61">
        <f t="shared" si="7"/>
        <v>7</v>
      </c>
      <c r="W5" s="61">
        <v>52.0</v>
      </c>
      <c r="X5" s="61">
        <v>59.0</v>
      </c>
      <c r="Y5" s="61">
        <f t="shared" si="8"/>
        <v>0.8813559322</v>
      </c>
      <c r="Z5" s="61">
        <v>88.1</v>
      </c>
      <c r="AA5" s="61">
        <f t="shared" si="9"/>
        <v>0.1186440678</v>
      </c>
      <c r="AB5" s="50"/>
      <c r="AC5" s="50">
        <v>3.0</v>
      </c>
      <c r="AD5" s="50">
        <v>7.0</v>
      </c>
      <c r="AE5" s="50">
        <f t="shared" si="10"/>
        <v>14</v>
      </c>
      <c r="AF5" s="50">
        <v>51.0</v>
      </c>
      <c r="AG5" s="50">
        <v>65.0</v>
      </c>
      <c r="AH5" s="50">
        <f t="shared" si="11"/>
        <v>0.7846153846</v>
      </c>
      <c r="AI5" s="50">
        <v>78.5</v>
      </c>
      <c r="AJ5" s="50">
        <f t="shared" si="12"/>
        <v>0.2153846154</v>
      </c>
      <c r="AK5" s="27"/>
      <c r="AL5" s="27">
        <v>3.0</v>
      </c>
      <c r="AM5" s="27">
        <v>3.0</v>
      </c>
      <c r="AN5" s="27">
        <f t="shared" si="13"/>
        <v>14</v>
      </c>
      <c r="AO5" s="27">
        <v>134.0</v>
      </c>
      <c r="AP5" s="27">
        <v>148.0</v>
      </c>
      <c r="AQ5" s="27">
        <f t="shared" si="14"/>
        <v>0.9054054054</v>
      </c>
      <c r="AR5" s="27">
        <v>90.5</v>
      </c>
      <c r="AS5" s="27">
        <f t="shared" si="15"/>
        <v>0.09459459459</v>
      </c>
      <c r="AT5" s="28"/>
      <c r="AU5" s="28">
        <v>3.0</v>
      </c>
      <c r="AV5" s="28">
        <v>2.0</v>
      </c>
      <c r="AW5" s="28">
        <f t="shared" si="16"/>
        <v>24</v>
      </c>
      <c r="AX5" s="28">
        <v>159.0</v>
      </c>
      <c r="AY5" s="28">
        <v>183.0</v>
      </c>
      <c r="AZ5" s="28">
        <f t="shared" si="17"/>
        <v>0.868852459</v>
      </c>
      <c r="BA5" s="28">
        <v>86.9</v>
      </c>
      <c r="BB5" s="28">
        <f t="shared" si="18"/>
        <v>0.131147541</v>
      </c>
      <c r="BC5" s="29"/>
      <c r="BD5" s="29">
        <v>3.0</v>
      </c>
      <c r="BE5" s="29">
        <v>0.0</v>
      </c>
      <c r="BF5" s="29">
        <f t="shared" si="19"/>
        <v>29</v>
      </c>
      <c r="BG5" s="29">
        <v>172.0</v>
      </c>
      <c r="BH5" s="29">
        <v>201.0</v>
      </c>
      <c r="BI5" s="29">
        <f t="shared" si="20"/>
        <v>0.855721393</v>
      </c>
      <c r="BJ5" s="29">
        <v>85.6</v>
      </c>
      <c r="BK5" s="29">
        <f t="shared" si="21"/>
        <v>0.144278607</v>
      </c>
      <c r="BL5" s="30"/>
      <c r="BM5" s="30">
        <v>3.0</v>
      </c>
      <c r="BN5" s="30">
        <v>3.0</v>
      </c>
      <c r="BO5" s="30">
        <f t="shared" si="22"/>
        <v>35</v>
      </c>
      <c r="BP5" s="30">
        <v>167.0</v>
      </c>
      <c r="BQ5" s="30">
        <v>202.0</v>
      </c>
      <c r="BR5" s="30">
        <f t="shared" si="23"/>
        <v>0.8267326733</v>
      </c>
      <c r="BS5" s="30">
        <v>82.7</v>
      </c>
      <c r="BT5" s="30">
        <f t="shared" si="24"/>
        <v>0.1732673267</v>
      </c>
      <c r="BU5" s="31"/>
      <c r="BV5" s="31">
        <v>3.0</v>
      </c>
      <c r="BW5" s="31">
        <v>10.0</v>
      </c>
      <c r="BX5" s="31">
        <f t="shared" si="25"/>
        <v>1</v>
      </c>
      <c r="BY5" s="31">
        <v>1.0</v>
      </c>
      <c r="BZ5" s="31">
        <v>2.0</v>
      </c>
      <c r="CA5" s="31">
        <f t="shared" si="26"/>
        <v>0.5</v>
      </c>
      <c r="CB5" s="31">
        <v>50.0</v>
      </c>
      <c r="CC5" s="31">
        <f t="shared" si="27"/>
        <v>0.5</v>
      </c>
      <c r="CD5" s="42"/>
      <c r="CE5" s="42">
        <v>3.0</v>
      </c>
      <c r="CF5" s="42">
        <v>0.0</v>
      </c>
      <c r="CG5" s="42">
        <f t="shared" si="28"/>
        <v>69</v>
      </c>
      <c r="CH5" s="42">
        <v>218.0</v>
      </c>
      <c r="CI5" s="42">
        <v>287.0</v>
      </c>
      <c r="CJ5" s="42">
        <f t="shared" si="29"/>
        <v>0.7595818815</v>
      </c>
      <c r="CK5" s="42">
        <v>76.0</v>
      </c>
      <c r="CL5" s="42">
        <f t="shared" si="30"/>
        <v>0.2404181185</v>
      </c>
      <c r="CM5" s="62"/>
    </row>
    <row r="6" ht="15.75" customHeight="1">
      <c r="A6" s="60"/>
      <c r="B6" s="60">
        <v>4.0</v>
      </c>
      <c r="C6" s="60">
        <v>5.0</v>
      </c>
      <c r="D6" s="60">
        <f t="shared" si="1"/>
        <v>2</v>
      </c>
      <c r="E6" s="60">
        <v>27.0</v>
      </c>
      <c r="F6" s="60">
        <v>29.0</v>
      </c>
      <c r="G6" s="60">
        <f t="shared" si="2"/>
        <v>0.9310344828</v>
      </c>
      <c r="H6" s="60">
        <v>93.1</v>
      </c>
      <c r="I6" s="60">
        <f t="shared" si="3"/>
        <v>0.06896551724</v>
      </c>
      <c r="J6" s="24"/>
      <c r="K6" s="24">
        <v>4.0</v>
      </c>
      <c r="L6" s="24">
        <v>0.0</v>
      </c>
      <c r="M6" s="24">
        <f t="shared" si="4"/>
        <v>16</v>
      </c>
      <c r="N6" s="24">
        <v>11.0</v>
      </c>
      <c r="O6" s="24">
        <v>27.0</v>
      </c>
      <c r="P6" s="24">
        <f t="shared" si="5"/>
        <v>0.4074074074</v>
      </c>
      <c r="Q6" s="24">
        <v>40.7</v>
      </c>
      <c r="R6" s="24">
        <f t="shared" si="6"/>
        <v>0.5925925926</v>
      </c>
      <c r="S6" s="61"/>
      <c r="T6" s="61">
        <v>4.0</v>
      </c>
      <c r="U6" s="61">
        <v>10.0</v>
      </c>
      <c r="V6" s="61">
        <f t="shared" si="7"/>
        <v>8</v>
      </c>
      <c r="W6" s="61">
        <v>22.0</v>
      </c>
      <c r="X6" s="61">
        <v>30.0</v>
      </c>
      <c r="Y6" s="61">
        <f t="shared" si="8"/>
        <v>0.7333333333</v>
      </c>
      <c r="Z6" s="61">
        <v>73.3</v>
      </c>
      <c r="AA6" s="61">
        <f t="shared" si="9"/>
        <v>0.2666666667</v>
      </c>
      <c r="AB6" s="50"/>
      <c r="AC6" s="50">
        <v>4.0</v>
      </c>
      <c r="AD6" s="50">
        <v>4.0</v>
      </c>
      <c r="AE6" s="50">
        <f t="shared" si="10"/>
        <v>10</v>
      </c>
      <c r="AF6" s="50">
        <v>99.0</v>
      </c>
      <c r="AG6" s="50">
        <v>109.0</v>
      </c>
      <c r="AH6" s="50">
        <f t="shared" si="11"/>
        <v>0.9082568807</v>
      </c>
      <c r="AI6" s="50">
        <v>90.8</v>
      </c>
      <c r="AJ6" s="50">
        <f t="shared" si="12"/>
        <v>0.09174311927</v>
      </c>
      <c r="AK6" s="27"/>
      <c r="AL6" s="27">
        <v>4.0</v>
      </c>
      <c r="AM6" s="27">
        <v>10.0</v>
      </c>
      <c r="AN6" s="27">
        <f t="shared" si="13"/>
        <v>17</v>
      </c>
      <c r="AO6" s="27">
        <v>32.0</v>
      </c>
      <c r="AP6" s="27">
        <v>49.0</v>
      </c>
      <c r="AQ6" s="27">
        <f t="shared" si="14"/>
        <v>0.6530612245</v>
      </c>
      <c r="AR6" s="27">
        <v>65.3</v>
      </c>
      <c r="AS6" s="27">
        <f t="shared" si="15"/>
        <v>0.3469387755</v>
      </c>
      <c r="AT6" s="28"/>
      <c r="AU6" s="28">
        <v>4.0</v>
      </c>
      <c r="AV6" s="28">
        <v>0.0</v>
      </c>
      <c r="AW6" s="28">
        <f t="shared" si="16"/>
        <v>24</v>
      </c>
      <c r="AX6" s="28">
        <v>163.0</v>
      </c>
      <c r="AY6" s="28">
        <v>187.0</v>
      </c>
      <c r="AZ6" s="28">
        <f t="shared" si="17"/>
        <v>0.871657754</v>
      </c>
      <c r="BA6" s="28">
        <v>87.2</v>
      </c>
      <c r="BB6" s="28">
        <f t="shared" si="18"/>
        <v>0.128342246</v>
      </c>
      <c r="BC6" s="29"/>
      <c r="BD6" s="29">
        <v>4.0</v>
      </c>
      <c r="BE6" s="29">
        <v>11.0</v>
      </c>
      <c r="BF6" s="29">
        <f t="shared" si="19"/>
        <v>26</v>
      </c>
      <c r="BG6" s="29">
        <v>23.0</v>
      </c>
      <c r="BH6" s="29">
        <v>49.0</v>
      </c>
      <c r="BI6" s="29">
        <f t="shared" si="20"/>
        <v>0.4693877551</v>
      </c>
      <c r="BJ6" s="29">
        <v>46.9</v>
      </c>
      <c r="BK6" s="29">
        <f t="shared" si="21"/>
        <v>0.5306122449</v>
      </c>
      <c r="BL6" s="30"/>
      <c r="BM6" s="30">
        <v>4.0</v>
      </c>
      <c r="BN6" s="30">
        <v>9.0</v>
      </c>
      <c r="BO6" s="30">
        <f t="shared" si="22"/>
        <v>1</v>
      </c>
      <c r="BP6" s="30">
        <v>21.0</v>
      </c>
      <c r="BQ6" s="30">
        <v>22.0</v>
      </c>
      <c r="BR6" s="30">
        <f t="shared" si="23"/>
        <v>0.9545454545</v>
      </c>
      <c r="BS6" s="30">
        <v>95.5</v>
      </c>
      <c r="BT6" s="30">
        <f t="shared" si="24"/>
        <v>0.04545454545</v>
      </c>
      <c r="BU6" s="31"/>
      <c r="BV6" s="31">
        <v>4.0</v>
      </c>
      <c r="BW6" s="31">
        <v>6.0</v>
      </c>
      <c r="BX6" s="31">
        <f t="shared" si="25"/>
        <v>47</v>
      </c>
      <c r="BY6" s="31">
        <v>129.0</v>
      </c>
      <c r="BZ6" s="31">
        <v>176.0</v>
      </c>
      <c r="CA6" s="31">
        <f t="shared" si="26"/>
        <v>0.7329545455</v>
      </c>
      <c r="CB6" s="31">
        <v>73.3</v>
      </c>
      <c r="CC6" s="31">
        <f t="shared" si="27"/>
        <v>0.2670454545</v>
      </c>
      <c r="CD6" s="42"/>
      <c r="CE6" s="42">
        <v>4.0</v>
      </c>
      <c r="CF6" s="42">
        <v>5.0</v>
      </c>
      <c r="CG6" s="42">
        <f t="shared" si="28"/>
        <v>52</v>
      </c>
      <c r="CH6" s="42">
        <v>142.0</v>
      </c>
      <c r="CI6" s="42">
        <v>194.0</v>
      </c>
      <c r="CJ6" s="42">
        <f t="shared" si="29"/>
        <v>0.7319587629</v>
      </c>
      <c r="CK6" s="42">
        <v>73.2</v>
      </c>
      <c r="CL6" s="42">
        <f t="shared" si="30"/>
        <v>0.2680412371</v>
      </c>
      <c r="CM6" s="62"/>
    </row>
    <row r="7" ht="15.75" customHeight="1">
      <c r="A7" s="60"/>
      <c r="B7" s="60">
        <v>5.0</v>
      </c>
      <c r="C7" s="60">
        <v>6.0</v>
      </c>
      <c r="D7" s="60">
        <f t="shared" si="1"/>
        <v>3</v>
      </c>
      <c r="E7" s="60">
        <v>26.0</v>
      </c>
      <c r="F7" s="60">
        <v>29.0</v>
      </c>
      <c r="G7" s="60">
        <f t="shared" si="2"/>
        <v>0.8965517241</v>
      </c>
      <c r="H7" s="60">
        <v>89.7</v>
      </c>
      <c r="I7" s="60">
        <f t="shared" si="3"/>
        <v>0.1034482759</v>
      </c>
      <c r="J7" s="24"/>
      <c r="K7" s="24">
        <v>5.0</v>
      </c>
      <c r="L7" s="24">
        <v>8.0</v>
      </c>
      <c r="M7" s="24">
        <f t="shared" si="4"/>
        <v>6</v>
      </c>
      <c r="N7" s="24">
        <v>29.0</v>
      </c>
      <c r="O7" s="24">
        <v>35.0</v>
      </c>
      <c r="P7" s="24">
        <f t="shared" si="5"/>
        <v>0.8285714286</v>
      </c>
      <c r="Q7" s="24">
        <v>82.9</v>
      </c>
      <c r="R7" s="24">
        <f t="shared" si="6"/>
        <v>0.1714285714</v>
      </c>
      <c r="S7" s="61"/>
      <c r="T7" s="61">
        <v>5.0</v>
      </c>
      <c r="U7" s="61">
        <v>3.0</v>
      </c>
      <c r="V7" s="61">
        <f t="shared" si="7"/>
        <v>7</v>
      </c>
      <c r="W7" s="61">
        <v>78.0</v>
      </c>
      <c r="X7" s="61">
        <v>85.0</v>
      </c>
      <c r="Y7" s="61">
        <f t="shared" si="8"/>
        <v>0.9176470588</v>
      </c>
      <c r="Z7" s="61">
        <v>91.8</v>
      </c>
      <c r="AA7" s="61">
        <f t="shared" si="9"/>
        <v>0.08235294118</v>
      </c>
      <c r="AB7" s="50"/>
      <c r="AC7" s="50">
        <v>5.0</v>
      </c>
      <c r="AD7" s="50">
        <v>5.0</v>
      </c>
      <c r="AE7" s="50">
        <f t="shared" si="10"/>
        <v>10</v>
      </c>
      <c r="AF7" s="50">
        <v>86.0</v>
      </c>
      <c r="AG7" s="50">
        <v>96.0</v>
      </c>
      <c r="AH7" s="50">
        <f t="shared" si="11"/>
        <v>0.8958333333</v>
      </c>
      <c r="AI7" s="50">
        <v>89.6</v>
      </c>
      <c r="AJ7" s="50">
        <f t="shared" si="12"/>
        <v>0.1041666667</v>
      </c>
      <c r="AK7" s="27"/>
      <c r="AL7" s="27">
        <v>5.0</v>
      </c>
      <c r="AM7" s="27">
        <v>4.0</v>
      </c>
      <c r="AN7" s="27">
        <f t="shared" si="13"/>
        <v>19</v>
      </c>
      <c r="AO7" s="27">
        <v>115.0</v>
      </c>
      <c r="AP7" s="27">
        <v>134.0</v>
      </c>
      <c r="AQ7" s="27">
        <f t="shared" si="14"/>
        <v>0.8582089552</v>
      </c>
      <c r="AR7" s="27">
        <v>85.8</v>
      </c>
      <c r="AS7" s="27">
        <f t="shared" si="15"/>
        <v>0.1417910448</v>
      </c>
      <c r="AT7" s="28"/>
      <c r="AU7" s="28">
        <v>5.0</v>
      </c>
      <c r="AV7" s="28">
        <v>9.0</v>
      </c>
      <c r="AW7" s="28">
        <f t="shared" si="16"/>
        <v>26</v>
      </c>
      <c r="AX7" s="28">
        <v>68.0</v>
      </c>
      <c r="AY7" s="28">
        <v>94.0</v>
      </c>
      <c r="AZ7" s="28">
        <f t="shared" si="17"/>
        <v>0.7234042553</v>
      </c>
      <c r="BA7" s="28">
        <v>72.3</v>
      </c>
      <c r="BB7" s="28">
        <f t="shared" si="18"/>
        <v>0.2765957447</v>
      </c>
      <c r="BC7" s="29"/>
      <c r="BD7" s="29">
        <v>5.0</v>
      </c>
      <c r="BE7" s="29">
        <v>4.0</v>
      </c>
      <c r="BF7" s="29">
        <f t="shared" si="19"/>
        <v>28</v>
      </c>
      <c r="BG7" s="29">
        <v>132.0</v>
      </c>
      <c r="BH7" s="29">
        <v>160.0</v>
      </c>
      <c r="BI7" s="29">
        <f t="shared" si="20"/>
        <v>0.825</v>
      </c>
      <c r="BJ7" s="29">
        <v>82.5</v>
      </c>
      <c r="BK7" s="29">
        <f t="shared" si="21"/>
        <v>0.175</v>
      </c>
      <c r="BL7" s="30"/>
      <c r="BM7" s="30">
        <v>5.0</v>
      </c>
      <c r="BN7" s="30">
        <v>8.0</v>
      </c>
      <c r="BO7" s="30">
        <f t="shared" si="22"/>
        <v>39</v>
      </c>
      <c r="BP7" s="30">
        <v>52.0</v>
      </c>
      <c r="BQ7" s="30">
        <v>91.0</v>
      </c>
      <c r="BR7" s="30">
        <f t="shared" si="23"/>
        <v>0.5714285714</v>
      </c>
      <c r="BS7" s="30">
        <v>57.1</v>
      </c>
      <c r="BT7" s="30">
        <f t="shared" si="24"/>
        <v>0.4285714286</v>
      </c>
      <c r="BU7" s="31"/>
      <c r="BV7" s="31">
        <v>5.0</v>
      </c>
      <c r="BW7" s="31">
        <v>9.0</v>
      </c>
      <c r="BX7" s="31">
        <f t="shared" si="25"/>
        <v>58</v>
      </c>
      <c r="BY7" s="31">
        <v>43.0</v>
      </c>
      <c r="BZ7" s="31">
        <v>101.0</v>
      </c>
      <c r="CA7" s="31">
        <f t="shared" si="26"/>
        <v>0.4257425743</v>
      </c>
      <c r="CB7" s="31">
        <v>42.6</v>
      </c>
      <c r="CC7" s="31">
        <f t="shared" si="27"/>
        <v>0.5742574257</v>
      </c>
      <c r="CD7" s="42"/>
      <c r="CE7" s="42">
        <v>5.0</v>
      </c>
      <c r="CF7" s="42">
        <v>10.0</v>
      </c>
      <c r="CG7" s="42">
        <f t="shared" si="28"/>
        <v>44</v>
      </c>
      <c r="CH7" s="42">
        <v>48.0</v>
      </c>
      <c r="CI7" s="42">
        <v>92.0</v>
      </c>
      <c r="CJ7" s="42">
        <f t="shared" si="29"/>
        <v>0.5217391304</v>
      </c>
      <c r="CK7" s="42">
        <v>52.2</v>
      </c>
      <c r="CL7" s="42">
        <f t="shared" si="30"/>
        <v>0.4782608696</v>
      </c>
      <c r="CM7" s="62"/>
    </row>
    <row r="8" ht="15.75" customHeight="1">
      <c r="A8" s="60"/>
      <c r="B8" s="60">
        <v>6.0</v>
      </c>
      <c r="C8" s="60">
        <v>0.0</v>
      </c>
      <c r="D8" s="60">
        <v>10.0</v>
      </c>
      <c r="E8" s="60">
        <v>0.0</v>
      </c>
      <c r="F8" s="60">
        <v>10.0</v>
      </c>
      <c r="G8" s="60">
        <f t="shared" si="2"/>
        <v>0</v>
      </c>
      <c r="H8" s="60">
        <v>0.0</v>
      </c>
      <c r="I8" s="60">
        <f t="shared" si="3"/>
        <v>1</v>
      </c>
      <c r="J8" s="24"/>
      <c r="K8" s="24">
        <v>6.0</v>
      </c>
      <c r="L8" s="24">
        <v>3.0</v>
      </c>
      <c r="M8" s="24">
        <f t="shared" si="4"/>
        <v>3</v>
      </c>
      <c r="N8" s="24">
        <v>72.0</v>
      </c>
      <c r="O8" s="24">
        <v>75.0</v>
      </c>
      <c r="P8" s="24">
        <f t="shared" si="5"/>
        <v>0.96</v>
      </c>
      <c r="Q8" s="24">
        <v>96.0</v>
      </c>
      <c r="R8" s="24">
        <f t="shared" si="6"/>
        <v>0.04</v>
      </c>
      <c r="S8" s="61"/>
      <c r="T8" s="61">
        <v>6.0</v>
      </c>
      <c r="U8" s="61">
        <v>4.0</v>
      </c>
      <c r="V8" s="61">
        <f t="shared" si="7"/>
        <v>8</v>
      </c>
      <c r="W8" s="61">
        <v>79.0</v>
      </c>
      <c r="X8" s="61">
        <v>87.0</v>
      </c>
      <c r="Y8" s="61">
        <f t="shared" si="8"/>
        <v>0.908045977</v>
      </c>
      <c r="Z8" s="61">
        <v>90.8</v>
      </c>
      <c r="AA8" s="61">
        <f t="shared" si="9"/>
        <v>0.09195402299</v>
      </c>
      <c r="AB8" s="50"/>
      <c r="AC8" s="50">
        <v>6.0</v>
      </c>
      <c r="AD8" s="50">
        <v>0.0</v>
      </c>
      <c r="AE8" s="50">
        <v>57.0</v>
      </c>
      <c r="AF8" s="50">
        <v>12.0</v>
      </c>
      <c r="AG8" s="50">
        <v>69.0</v>
      </c>
      <c r="AH8" s="50">
        <f t="shared" si="11"/>
        <v>0.1739130435</v>
      </c>
      <c r="AI8" s="50">
        <v>17.39</v>
      </c>
      <c r="AJ8" s="50">
        <f t="shared" si="12"/>
        <v>0.8260869565</v>
      </c>
      <c r="AK8" s="27"/>
      <c r="AL8" s="27">
        <v>6.0</v>
      </c>
      <c r="AM8" s="27">
        <v>9.0</v>
      </c>
      <c r="AN8" s="27">
        <f t="shared" si="13"/>
        <v>20</v>
      </c>
      <c r="AO8" s="27">
        <v>55.0</v>
      </c>
      <c r="AP8" s="27">
        <v>75.0</v>
      </c>
      <c r="AQ8" s="27">
        <f t="shared" si="14"/>
        <v>0.7333333333</v>
      </c>
      <c r="AR8" s="27">
        <v>73.3</v>
      </c>
      <c r="AS8" s="27">
        <f t="shared" si="15"/>
        <v>0.2666666667</v>
      </c>
      <c r="AT8" s="28"/>
      <c r="AU8" s="28">
        <v>6.0</v>
      </c>
      <c r="AV8" s="28">
        <v>10.0</v>
      </c>
      <c r="AW8" s="28">
        <f t="shared" si="16"/>
        <v>8</v>
      </c>
      <c r="AX8" s="28">
        <v>17.0</v>
      </c>
      <c r="AY8" s="28">
        <v>25.0</v>
      </c>
      <c r="AZ8" s="28">
        <f t="shared" si="17"/>
        <v>0.68</v>
      </c>
      <c r="BA8" s="28">
        <v>68.0</v>
      </c>
      <c r="BB8" s="28">
        <f t="shared" si="18"/>
        <v>0.32</v>
      </c>
      <c r="BC8" s="29"/>
      <c r="BD8" s="29">
        <v>6.0</v>
      </c>
      <c r="BE8" s="29">
        <v>8.0</v>
      </c>
      <c r="BF8" s="29">
        <f t="shared" si="19"/>
        <v>21</v>
      </c>
      <c r="BG8" s="29">
        <v>45.0</v>
      </c>
      <c r="BH8" s="29">
        <v>66.0</v>
      </c>
      <c r="BI8" s="29">
        <f t="shared" si="20"/>
        <v>0.6818181818</v>
      </c>
      <c r="BJ8" s="29">
        <v>68.2</v>
      </c>
      <c r="BK8" s="29">
        <f t="shared" si="21"/>
        <v>0.3181818182</v>
      </c>
      <c r="BL8" s="30"/>
      <c r="BM8" s="30">
        <v>6.0</v>
      </c>
      <c r="BN8" s="30">
        <v>6.0</v>
      </c>
      <c r="BO8" s="30">
        <f t="shared" si="22"/>
        <v>35</v>
      </c>
      <c r="BP8" s="30">
        <v>126.0</v>
      </c>
      <c r="BQ8" s="30">
        <v>161.0</v>
      </c>
      <c r="BR8" s="30">
        <f t="shared" si="23"/>
        <v>0.7826086957</v>
      </c>
      <c r="BS8" s="30">
        <v>78.3</v>
      </c>
      <c r="BT8" s="30">
        <f t="shared" si="24"/>
        <v>0.2173913043</v>
      </c>
      <c r="BU8" s="31"/>
      <c r="BV8" s="31">
        <v>6.0</v>
      </c>
      <c r="BW8" s="31">
        <v>0.0</v>
      </c>
      <c r="BX8" s="31">
        <f t="shared" si="25"/>
        <v>59</v>
      </c>
      <c r="BY8" s="31">
        <v>138.0</v>
      </c>
      <c r="BZ8" s="31">
        <v>197.0</v>
      </c>
      <c r="CA8" s="31">
        <f t="shared" si="26"/>
        <v>0.7005076142</v>
      </c>
      <c r="CB8" s="31">
        <v>70.1</v>
      </c>
      <c r="CC8" s="31">
        <f t="shared" si="27"/>
        <v>0.2994923858</v>
      </c>
      <c r="CD8" s="42"/>
      <c r="CE8" s="42">
        <v>6.0</v>
      </c>
      <c r="CF8" s="42">
        <v>2.0</v>
      </c>
      <c r="CG8" s="42">
        <f t="shared" si="28"/>
        <v>69</v>
      </c>
      <c r="CH8" s="42">
        <v>222.0</v>
      </c>
      <c r="CI8" s="42">
        <v>291.0</v>
      </c>
      <c r="CJ8" s="42">
        <f t="shared" si="29"/>
        <v>0.7628865979</v>
      </c>
      <c r="CK8" s="42">
        <v>76.3</v>
      </c>
      <c r="CL8" s="42">
        <f t="shared" si="30"/>
        <v>0.2371134021</v>
      </c>
      <c r="CM8" s="62"/>
    </row>
    <row r="9" ht="15.75" customHeight="1">
      <c r="A9" s="60"/>
      <c r="B9" s="60">
        <v>7.0</v>
      </c>
      <c r="C9" s="60">
        <v>7.0</v>
      </c>
      <c r="D9" s="60">
        <f t="shared" ref="D9:D13" si="31">F9-E9</f>
        <v>4</v>
      </c>
      <c r="E9" s="60">
        <v>17.0</v>
      </c>
      <c r="F9" s="60">
        <v>21.0</v>
      </c>
      <c r="G9" s="60">
        <f t="shared" si="2"/>
        <v>0.8095238095</v>
      </c>
      <c r="H9" s="60">
        <v>81.0</v>
      </c>
      <c r="I9" s="60">
        <f t="shared" si="3"/>
        <v>0.1904761905</v>
      </c>
      <c r="J9" s="24"/>
      <c r="K9" s="24">
        <v>7.0</v>
      </c>
      <c r="L9" s="24">
        <v>6.0</v>
      </c>
      <c r="M9" s="24">
        <f t="shared" si="4"/>
        <v>3</v>
      </c>
      <c r="N9" s="24">
        <v>51.0</v>
      </c>
      <c r="O9" s="24">
        <v>54.0</v>
      </c>
      <c r="P9" s="24">
        <f t="shared" si="5"/>
        <v>0.9444444444</v>
      </c>
      <c r="Q9" s="24">
        <v>94.4</v>
      </c>
      <c r="R9" s="24">
        <f t="shared" si="6"/>
        <v>0.05555555556</v>
      </c>
      <c r="S9" s="61"/>
      <c r="T9" s="61">
        <v>7.0</v>
      </c>
      <c r="U9" s="61">
        <v>6.0</v>
      </c>
      <c r="V9" s="61">
        <f t="shared" si="7"/>
        <v>7</v>
      </c>
      <c r="W9" s="61">
        <v>72.0</v>
      </c>
      <c r="X9" s="61">
        <v>79.0</v>
      </c>
      <c r="Y9" s="61">
        <f t="shared" si="8"/>
        <v>0.9113924051</v>
      </c>
      <c r="Z9" s="61">
        <v>91.1</v>
      </c>
      <c r="AA9" s="61">
        <f t="shared" si="9"/>
        <v>0.08860759494</v>
      </c>
      <c r="AB9" s="50"/>
      <c r="AC9" s="50">
        <v>7.0</v>
      </c>
      <c r="AD9" s="50">
        <v>3.0</v>
      </c>
      <c r="AE9" s="50">
        <f t="shared" ref="AE9:AE14" si="32">AG9-AF9</f>
        <v>9</v>
      </c>
      <c r="AF9" s="50">
        <v>113.0</v>
      </c>
      <c r="AG9" s="50">
        <v>122.0</v>
      </c>
      <c r="AH9" s="50">
        <f t="shared" si="11"/>
        <v>0.9262295082</v>
      </c>
      <c r="AI9" s="50">
        <v>92.6</v>
      </c>
      <c r="AJ9" s="50">
        <f t="shared" si="12"/>
        <v>0.0737704918</v>
      </c>
      <c r="AK9" s="27"/>
      <c r="AL9" s="27">
        <v>7.0</v>
      </c>
      <c r="AM9" s="27">
        <v>6.0</v>
      </c>
      <c r="AN9" s="27">
        <f t="shared" si="13"/>
        <v>19</v>
      </c>
      <c r="AO9" s="27">
        <v>97.0</v>
      </c>
      <c r="AP9" s="27">
        <v>116.0</v>
      </c>
      <c r="AQ9" s="27">
        <f t="shared" si="14"/>
        <v>0.8362068966</v>
      </c>
      <c r="AR9" s="27">
        <v>83.6</v>
      </c>
      <c r="AS9" s="27">
        <f t="shared" si="15"/>
        <v>0.1637931034</v>
      </c>
      <c r="AT9" s="28"/>
      <c r="AU9" s="28">
        <v>7.0</v>
      </c>
      <c r="AV9" s="28">
        <v>5.0</v>
      </c>
      <c r="AW9" s="28">
        <f t="shared" si="16"/>
        <v>21</v>
      </c>
      <c r="AX9" s="28">
        <v>105.0</v>
      </c>
      <c r="AY9" s="28">
        <v>126.0</v>
      </c>
      <c r="AZ9" s="28">
        <f t="shared" si="17"/>
        <v>0.8333333333</v>
      </c>
      <c r="BA9" s="28">
        <v>83.3</v>
      </c>
      <c r="BB9" s="28">
        <f t="shared" si="18"/>
        <v>0.1666666667</v>
      </c>
      <c r="BC9" s="29"/>
      <c r="BD9" s="29">
        <v>7.0</v>
      </c>
      <c r="BE9" s="29">
        <v>9.0</v>
      </c>
      <c r="BF9" s="29">
        <f t="shared" si="19"/>
        <v>32</v>
      </c>
      <c r="BG9" s="29">
        <v>64.0</v>
      </c>
      <c r="BH9" s="29">
        <v>96.0</v>
      </c>
      <c r="BI9" s="29">
        <f t="shared" si="20"/>
        <v>0.6666666667</v>
      </c>
      <c r="BJ9" s="29">
        <v>66.7</v>
      </c>
      <c r="BK9" s="29">
        <f t="shared" si="21"/>
        <v>0.3333333333</v>
      </c>
      <c r="BL9" s="30"/>
      <c r="BM9" s="30">
        <v>7.0</v>
      </c>
      <c r="BN9" s="30">
        <v>5.0</v>
      </c>
      <c r="BO9" s="30">
        <f t="shared" si="22"/>
        <v>36</v>
      </c>
      <c r="BP9" s="30">
        <v>137.0</v>
      </c>
      <c r="BQ9" s="30">
        <v>173.0</v>
      </c>
      <c r="BR9" s="30">
        <f t="shared" si="23"/>
        <v>0.7919075145</v>
      </c>
      <c r="BS9" s="30">
        <v>79.2</v>
      </c>
      <c r="BT9" s="30">
        <f t="shared" si="24"/>
        <v>0.2080924855</v>
      </c>
      <c r="BU9" s="31"/>
      <c r="BV9" s="31">
        <v>7.0</v>
      </c>
      <c r="BW9" s="31">
        <v>8.0</v>
      </c>
      <c r="BX9" s="31">
        <f t="shared" si="25"/>
        <v>43</v>
      </c>
      <c r="BY9" s="31">
        <v>59.0</v>
      </c>
      <c r="BZ9" s="31">
        <v>102.0</v>
      </c>
      <c r="CA9" s="31">
        <f t="shared" si="26"/>
        <v>0.5784313725</v>
      </c>
      <c r="CB9" s="31">
        <v>57.8</v>
      </c>
      <c r="CC9" s="31">
        <f t="shared" si="27"/>
        <v>0.4215686275</v>
      </c>
      <c r="CD9" s="42"/>
      <c r="CE9" s="42">
        <v>7.0</v>
      </c>
      <c r="CF9" s="42">
        <v>9.0</v>
      </c>
      <c r="CG9" s="42">
        <f t="shared" si="28"/>
        <v>36</v>
      </c>
      <c r="CH9" s="42">
        <v>36.0</v>
      </c>
      <c r="CI9" s="42">
        <v>72.0</v>
      </c>
      <c r="CJ9" s="42">
        <f t="shared" si="29"/>
        <v>0.5</v>
      </c>
      <c r="CK9" s="42">
        <v>50.0</v>
      </c>
      <c r="CL9" s="42">
        <f t="shared" si="30"/>
        <v>0.5</v>
      </c>
      <c r="CM9" s="62"/>
    </row>
    <row r="10" ht="15.75" customHeight="1">
      <c r="A10" s="60"/>
      <c r="B10" s="60">
        <v>8.0</v>
      </c>
      <c r="C10" s="60">
        <v>0.0</v>
      </c>
      <c r="D10" s="60">
        <f t="shared" si="31"/>
        <v>0</v>
      </c>
      <c r="E10" s="60">
        <v>52.0</v>
      </c>
      <c r="F10" s="60">
        <v>52.0</v>
      </c>
      <c r="G10" s="60">
        <f t="shared" si="2"/>
        <v>1</v>
      </c>
      <c r="H10" s="60">
        <v>100.0</v>
      </c>
      <c r="I10" s="60">
        <f t="shared" si="3"/>
        <v>0</v>
      </c>
      <c r="J10" s="24"/>
      <c r="K10" s="24">
        <v>8.0</v>
      </c>
      <c r="L10" s="24">
        <v>11.0</v>
      </c>
      <c r="M10" s="24">
        <f t="shared" si="4"/>
        <v>7</v>
      </c>
      <c r="N10" s="24">
        <v>31.0</v>
      </c>
      <c r="O10" s="24">
        <v>38.0</v>
      </c>
      <c r="P10" s="24">
        <f t="shared" si="5"/>
        <v>0.8157894737</v>
      </c>
      <c r="Q10" s="24">
        <v>81.6</v>
      </c>
      <c r="R10" s="24">
        <f t="shared" si="6"/>
        <v>0.1842105263</v>
      </c>
      <c r="S10" s="61"/>
      <c r="T10" s="61">
        <v>8.0</v>
      </c>
      <c r="U10" s="61">
        <v>5.0</v>
      </c>
      <c r="V10" s="61">
        <f t="shared" si="7"/>
        <v>6</v>
      </c>
      <c r="W10" s="61">
        <v>68.0</v>
      </c>
      <c r="X10" s="61">
        <v>74.0</v>
      </c>
      <c r="Y10" s="61">
        <f t="shared" si="8"/>
        <v>0.9189189189</v>
      </c>
      <c r="Z10" s="61">
        <v>91.9</v>
      </c>
      <c r="AA10" s="61">
        <f t="shared" si="9"/>
        <v>0.08108108108</v>
      </c>
      <c r="AB10" s="50"/>
      <c r="AC10" s="50">
        <v>8.0</v>
      </c>
      <c r="AD10" s="50">
        <v>2.0</v>
      </c>
      <c r="AE10" s="50">
        <f t="shared" si="32"/>
        <v>15</v>
      </c>
      <c r="AF10" s="50">
        <v>126.0</v>
      </c>
      <c r="AG10" s="50">
        <v>141.0</v>
      </c>
      <c r="AH10" s="50">
        <f t="shared" si="11"/>
        <v>0.8936170213</v>
      </c>
      <c r="AI10" s="50">
        <v>89.4</v>
      </c>
      <c r="AJ10" s="50">
        <f t="shared" si="12"/>
        <v>0.1063829787</v>
      </c>
      <c r="AK10" s="27"/>
      <c r="AL10" s="27">
        <v>8.0</v>
      </c>
      <c r="AM10" s="27">
        <v>2.0</v>
      </c>
      <c r="AN10" s="27">
        <f t="shared" si="13"/>
        <v>19</v>
      </c>
      <c r="AO10" s="27">
        <v>153.0</v>
      </c>
      <c r="AP10" s="27">
        <v>172.0</v>
      </c>
      <c r="AQ10" s="27">
        <f t="shared" si="14"/>
        <v>0.8895348837</v>
      </c>
      <c r="AR10" s="27">
        <v>89.0</v>
      </c>
      <c r="AS10" s="27">
        <f t="shared" si="15"/>
        <v>0.1104651163</v>
      </c>
      <c r="AT10" s="28"/>
      <c r="AU10" s="28">
        <v>8.0</v>
      </c>
      <c r="AV10" s="28">
        <v>3.0</v>
      </c>
      <c r="AW10" s="28">
        <f t="shared" si="16"/>
        <v>19</v>
      </c>
      <c r="AX10" s="28">
        <v>130.0</v>
      </c>
      <c r="AY10" s="28">
        <v>149.0</v>
      </c>
      <c r="AZ10" s="28">
        <f t="shared" si="17"/>
        <v>0.8724832215</v>
      </c>
      <c r="BA10" s="28">
        <v>87.2</v>
      </c>
      <c r="BB10" s="28">
        <f t="shared" si="18"/>
        <v>0.1275167785</v>
      </c>
      <c r="BC10" s="29"/>
      <c r="BD10" s="29">
        <v>8.0</v>
      </c>
      <c r="BE10" s="29">
        <v>3.0</v>
      </c>
      <c r="BF10" s="29">
        <f t="shared" si="19"/>
        <v>32</v>
      </c>
      <c r="BG10" s="29">
        <v>145.0</v>
      </c>
      <c r="BH10" s="29">
        <v>177.0</v>
      </c>
      <c r="BI10" s="29">
        <f t="shared" si="20"/>
        <v>0.8192090395</v>
      </c>
      <c r="BJ10" s="29">
        <v>81.9</v>
      </c>
      <c r="BK10" s="29">
        <f t="shared" si="21"/>
        <v>0.1807909605</v>
      </c>
      <c r="BL10" s="30"/>
      <c r="BM10" s="30">
        <v>8.0</v>
      </c>
      <c r="BN10" s="30">
        <v>4.0</v>
      </c>
      <c r="BO10" s="30">
        <f t="shared" si="22"/>
        <v>39</v>
      </c>
      <c r="BP10" s="30">
        <v>143.0</v>
      </c>
      <c r="BQ10" s="30">
        <v>182.0</v>
      </c>
      <c r="BR10" s="30">
        <f t="shared" si="23"/>
        <v>0.7857142857</v>
      </c>
      <c r="BS10" s="30">
        <v>78.6</v>
      </c>
      <c r="BT10" s="30">
        <f t="shared" si="24"/>
        <v>0.2142857143</v>
      </c>
      <c r="BU10" s="31"/>
      <c r="BV10" s="31">
        <v>8.0</v>
      </c>
      <c r="BW10" s="31">
        <v>3.0</v>
      </c>
      <c r="BX10" s="31">
        <f t="shared" si="25"/>
        <v>40</v>
      </c>
      <c r="BY10" s="31">
        <v>167.0</v>
      </c>
      <c r="BZ10" s="31">
        <v>207.0</v>
      </c>
      <c r="CA10" s="31">
        <f t="shared" si="26"/>
        <v>0.806763285</v>
      </c>
      <c r="CB10" s="31">
        <v>80.7</v>
      </c>
      <c r="CC10" s="31">
        <f t="shared" si="27"/>
        <v>0.193236715</v>
      </c>
      <c r="CD10" s="42"/>
      <c r="CE10" s="42">
        <v>8.0</v>
      </c>
      <c r="CF10" s="42">
        <v>4.0</v>
      </c>
      <c r="CG10" s="42">
        <f t="shared" si="28"/>
        <v>58</v>
      </c>
      <c r="CH10" s="42">
        <v>158.0</v>
      </c>
      <c r="CI10" s="42">
        <v>216.0</v>
      </c>
      <c r="CJ10" s="42">
        <f t="shared" si="29"/>
        <v>0.7314814815</v>
      </c>
      <c r="CK10" s="42">
        <v>73.1</v>
      </c>
      <c r="CL10" s="42">
        <f t="shared" si="30"/>
        <v>0.2685185185</v>
      </c>
      <c r="CM10" s="62"/>
    </row>
    <row r="11" ht="15.75" customHeight="1">
      <c r="A11" s="60"/>
      <c r="B11" s="60">
        <v>9.0</v>
      </c>
      <c r="C11" s="60">
        <v>11.0</v>
      </c>
      <c r="D11" s="60">
        <f t="shared" si="31"/>
        <v>3</v>
      </c>
      <c r="E11" s="60">
        <v>9.0</v>
      </c>
      <c r="F11" s="60">
        <v>12.0</v>
      </c>
      <c r="G11" s="60">
        <f t="shared" si="2"/>
        <v>0.75</v>
      </c>
      <c r="H11" s="60">
        <v>75.0</v>
      </c>
      <c r="I11" s="60">
        <f t="shared" si="3"/>
        <v>0.25</v>
      </c>
      <c r="J11" s="24"/>
      <c r="K11" s="24">
        <v>9.0</v>
      </c>
      <c r="L11" s="24">
        <v>7.0</v>
      </c>
      <c r="M11" s="24">
        <f t="shared" si="4"/>
        <v>1</v>
      </c>
      <c r="N11" s="24">
        <v>5.0</v>
      </c>
      <c r="O11" s="24">
        <v>6.0</v>
      </c>
      <c r="P11" s="24">
        <f t="shared" si="5"/>
        <v>0.8333333333</v>
      </c>
      <c r="Q11" s="24">
        <v>83.3</v>
      </c>
      <c r="R11" s="24">
        <f t="shared" si="6"/>
        <v>0.1666666667</v>
      </c>
      <c r="S11" s="61"/>
      <c r="T11" s="61">
        <v>9.0</v>
      </c>
      <c r="U11" s="61">
        <v>1.0</v>
      </c>
      <c r="V11" s="61">
        <f t="shared" si="7"/>
        <v>7</v>
      </c>
      <c r="W11" s="61">
        <v>112.0</v>
      </c>
      <c r="X11" s="61">
        <v>119.0</v>
      </c>
      <c r="Y11" s="61">
        <f t="shared" si="8"/>
        <v>0.9411764706</v>
      </c>
      <c r="Z11" s="61">
        <v>94.1</v>
      </c>
      <c r="AA11" s="61">
        <f t="shared" si="9"/>
        <v>0.05882352941</v>
      </c>
      <c r="AB11" s="50"/>
      <c r="AC11" s="50">
        <v>9.0</v>
      </c>
      <c r="AD11" s="50">
        <v>0.0</v>
      </c>
      <c r="AE11" s="50">
        <f t="shared" si="32"/>
        <v>2</v>
      </c>
      <c r="AF11" s="50">
        <v>95.0</v>
      </c>
      <c r="AG11" s="50">
        <v>97.0</v>
      </c>
      <c r="AH11" s="50">
        <f t="shared" si="11"/>
        <v>0.9793814433</v>
      </c>
      <c r="AI11" s="50">
        <v>97.9</v>
      </c>
      <c r="AJ11" s="50">
        <f t="shared" si="12"/>
        <v>0.0206185567</v>
      </c>
      <c r="AK11" s="27"/>
      <c r="AL11" s="27">
        <v>9.0</v>
      </c>
      <c r="AM11" s="27">
        <v>1.0</v>
      </c>
      <c r="AN11" s="27">
        <f t="shared" si="13"/>
        <v>20</v>
      </c>
      <c r="AO11" s="27">
        <v>145.0</v>
      </c>
      <c r="AP11" s="27">
        <v>165.0</v>
      </c>
      <c r="AQ11" s="27">
        <f t="shared" si="14"/>
        <v>0.8787878788</v>
      </c>
      <c r="AR11" s="27">
        <v>87.9</v>
      </c>
      <c r="AS11" s="27">
        <f t="shared" si="15"/>
        <v>0.1212121212</v>
      </c>
      <c r="AT11" s="28"/>
      <c r="AU11" s="28">
        <v>9.0</v>
      </c>
      <c r="AV11" s="28">
        <v>11.0</v>
      </c>
      <c r="AW11" s="28">
        <f t="shared" si="16"/>
        <v>28</v>
      </c>
      <c r="AX11" s="28">
        <v>27.0</v>
      </c>
      <c r="AY11" s="28">
        <v>55.0</v>
      </c>
      <c r="AZ11" s="28">
        <f t="shared" si="17"/>
        <v>0.4909090909</v>
      </c>
      <c r="BA11" s="28">
        <v>49.1</v>
      </c>
      <c r="BB11" s="28">
        <f t="shared" si="18"/>
        <v>0.5090909091</v>
      </c>
      <c r="BC11" s="29"/>
      <c r="BD11" s="29">
        <v>9.0</v>
      </c>
      <c r="BE11" s="29">
        <v>10.0</v>
      </c>
      <c r="BF11" s="29">
        <f t="shared" si="19"/>
        <v>8</v>
      </c>
      <c r="BG11" s="29">
        <v>28.0</v>
      </c>
      <c r="BH11" s="29">
        <v>36.0</v>
      </c>
      <c r="BI11" s="29">
        <f t="shared" si="20"/>
        <v>0.7777777778</v>
      </c>
      <c r="BJ11" s="29">
        <v>77.8</v>
      </c>
      <c r="BK11" s="29">
        <f t="shared" si="21"/>
        <v>0.2222222222</v>
      </c>
      <c r="BL11" s="30"/>
      <c r="BM11" s="30">
        <v>9.0</v>
      </c>
      <c r="BN11" s="30">
        <v>1.0</v>
      </c>
      <c r="BO11" s="30">
        <f t="shared" si="22"/>
        <v>44</v>
      </c>
      <c r="BP11" s="30">
        <v>164.0</v>
      </c>
      <c r="BQ11" s="30">
        <v>208.0</v>
      </c>
      <c r="BR11" s="30">
        <f t="shared" si="23"/>
        <v>0.7884615385</v>
      </c>
      <c r="BS11" s="30">
        <v>78.8</v>
      </c>
      <c r="BT11" s="30">
        <f t="shared" si="24"/>
        <v>0.2115384615</v>
      </c>
      <c r="BU11" s="31"/>
      <c r="BV11" s="31">
        <v>9.0</v>
      </c>
      <c r="BW11" s="31">
        <v>2.0</v>
      </c>
      <c r="BX11" s="31">
        <f t="shared" si="25"/>
        <v>52</v>
      </c>
      <c r="BY11" s="31">
        <v>191.0</v>
      </c>
      <c r="BZ11" s="31">
        <v>243.0</v>
      </c>
      <c r="CA11" s="31">
        <f t="shared" si="26"/>
        <v>0.7860082305</v>
      </c>
      <c r="CB11" s="31">
        <v>78.6</v>
      </c>
      <c r="CC11" s="31">
        <f t="shared" si="27"/>
        <v>0.2139917695</v>
      </c>
      <c r="CD11" s="42"/>
      <c r="CE11" s="42">
        <v>9.0</v>
      </c>
      <c r="CF11" s="42">
        <v>1.0</v>
      </c>
      <c r="CG11" s="42">
        <f t="shared" si="28"/>
        <v>66</v>
      </c>
      <c r="CH11" s="42">
        <v>228.0</v>
      </c>
      <c r="CI11" s="42">
        <v>294.0</v>
      </c>
      <c r="CJ11" s="42">
        <f t="shared" si="29"/>
        <v>0.7755102041</v>
      </c>
      <c r="CK11" s="42">
        <v>77.6</v>
      </c>
      <c r="CL11" s="42">
        <f t="shared" si="30"/>
        <v>0.2244897959</v>
      </c>
      <c r="CM11" s="62"/>
    </row>
    <row r="12" ht="15.75" customHeight="1">
      <c r="A12" s="60"/>
      <c r="B12" s="60">
        <v>10.0</v>
      </c>
      <c r="C12" s="60">
        <v>9.0</v>
      </c>
      <c r="D12" s="60">
        <f t="shared" si="31"/>
        <v>15</v>
      </c>
      <c r="E12" s="60">
        <v>12.0</v>
      </c>
      <c r="F12" s="60">
        <v>27.0</v>
      </c>
      <c r="G12" s="60">
        <f t="shared" si="2"/>
        <v>0.4444444444</v>
      </c>
      <c r="H12" s="60">
        <v>44.4</v>
      </c>
      <c r="I12" s="60">
        <f t="shared" si="3"/>
        <v>0.5555555556</v>
      </c>
      <c r="J12" s="24"/>
      <c r="K12" s="24">
        <v>10.0</v>
      </c>
      <c r="L12" s="24">
        <v>0.0</v>
      </c>
      <c r="M12" s="24">
        <f t="shared" si="4"/>
        <v>1</v>
      </c>
      <c r="N12" s="24">
        <v>92.0</v>
      </c>
      <c r="O12" s="24">
        <v>93.0</v>
      </c>
      <c r="P12" s="24">
        <f t="shared" si="5"/>
        <v>0.9892473118</v>
      </c>
      <c r="Q12" s="24">
        <v>98.9</v>
      </c>
      <c r="R12" s="24">
        <f t="shared" si="6"/>
        <v>0.01075268817</v>
      </c>
      <c r="S12" s="61"/>
      <c r="T12" s="61">
        <v>10.0</v>
      </c>
      <c r="U12" s="61">
        <v>8.0</v>
      </c>
      <c r="V12" s="61">
        <f t="shared" si="7"/>
        <v>7</v>
      </c>
      <c r="W12" s="61">
        <v>34.0</v>
      </c>
      <c r="X12" s="61">
        <v>41.0</v>
      </c>
      <c r="Y12" s="61">
        <f t="shared" si="8"/>
        <v>0.8292682927</v>
      </c>
      <c r="Z12" s="61">
        <v>82.9</v>
      </c>
      <c r="AA12" s="61">
        <f t="shared" si="9"/>
        <v>0.1707317073</v>
      </c>
      <c r="AB12" s="50"/>
      <c r="AC12" s="50">
        <v>10.0</v>
      </c>
      <c r="AD12" s="50">
        <v>1.0</v>
      </c>
      <c r="AE12" s="50">
        <f t="shared" si="32"/>
        <v>10</v>
      </c>
      <c r="AF12" s="50">
        <v>136.0</v>
      </c>
      <c r="AG12" s="50">
        <v>146.0</v>
      </c>
      <c r="AH12" s="50">
        <f t="shared" si="11"/>
        <v>0.9315068493</v>
      </c>
      <c r="AI12" s="50">
        <v>93.2</v>
      </c>
      <c r="AJ12" s="50">
        <f t="shared" si="12"/>
        <v>0.06849315068</v>
      </c>
      <c r="AK12" s="27"/>
      <c r="AL12" s="27">
        <v>10.0</v>
      </c>
      <c r="AM12" s="27">
        <v>5.0</v>
      </c>
      <c r="AN12" s="27">
        <f t="shared" si="13"/>
        <v>20</v>
      </c>
      <c r="AO12" s="27">
        <v>95.0</v>
      </c>
      <c r="AP12" s="27">
        <v>115.0</v>
      </c>
      <c r="AQ12" s="27">
        <f t="shared" si="14"/>
        <v>0.8260869565</v>
      </c>
      <c r="AR12" s="27">
        <v>82.6</v>
      </c>
      <c r="AS12" s="27">
        <f t="shared" si="15"/>
        <v>0.1739130435</v>
      </c>
      <c r="AT12" s="28"/>
      <c r="AU12" s="28">
        <v>10.0</v>
      </c>
      <c r="AV12" s="28">
        <v>7.0</v>
      </c>
      <c r="AW12" s="28">
        <f t="shared" si="16"/>
        <v>25</v>
      </c>
      <c r="AX12" s="28">
        <v>69.0</v>
      </c>
      <c r="AY12" s="28">
        <v>94.0</v>
      </c>
      <c r="AZ12" s="28">
        <f t="shared" si="17"/>
        <v>0.7340425532</v>
      </c>
      <c r="BA12" s="28">
        <v>73.4</v>
      </c>
      <c r="BB12" s="28">
        <f t="shared" si="18"/>
        <v>0.2659574468</v>
      </c>
      <c r="BC12" s="29"/>
      <c r="BD12" s="29">
        <v>10.0</v>
      </c>
      <c r="BE12" s="29">
        <v>5.0</v>
      </c>
      <c r="BF12" s="29">
        <f t="shared" si="19"/>
        <v>30</v>
      </c>
      <c r="BG12" s="29">
        <v>105.0</v>
      </c>
      <c r="BH12" s="29">
        <v>135.0</v>
      </c>
      <c r="BI12" s="29">
        <f t="shared" si="20"/>
        <v>0.7777777778</v>
      </c>
      <c r="BJ12" s="29">
        <v>77.8</v>
      </c>
      <c r="BK12" s="29">
        <f t="shared" si="21"/>
        <v>0.2222222222</v>
      </c>
      <c r="BL12" s="30"/>
      <c r="BM12" s="30">
        <v>10.0</v>
      </c>
      <c r="BN12" s="30">
        <v>11.0</v>
      </c>
      <c r="BO12" s="30">
        <f t="shared" si="22"/>
        <v>3</v>
      </c>
      <c r="BP12" s="30">
        <v>94.0</v>
      </c>
      <c r="BQ12" s="30">
        <v>97.0</v>
      </c>
      <c r="BR12" s="30">
        <f t="shared" si="23"/>
        <v>0.9690721649</v>
      </c>
      <c r="BS12" s="30">
        <v>96.9</v>
      </c>
      <c r="BT12" s="30">
        <f t="shared" si="24"/>
        <v>0.03092783505</v>
      </c>
      <c r="BU12" s="31"/>
      <c r="BV12" s="31">
        <v>10.0</v>
      </c>
      <c r="BW12" s="31">
        <v>11.0</v>
      </c>
      <c r="BX12" s="31">
        <f t="shared" si="25"/>
        <v>0</v>
      </c>
      <c r="BY12" s="31">
        <v>171.0</v>
      </c>
      <c r="BZ12" s="31">
        <v>171.0</v>
      </c>
      <c r="CA12" s="31">
        <f t="shared" si="26"/>
        <v>1</v>
      </c>
      <c r="CB12" s="31">
        <v>100.0</v>
      </c>
      <c r="CC12" s="31">
        <f t="shared" si="27"/>
        <v>0</v>
      </c>
      <c r="CD12" s="42"/>
      <c r="CE12" s="42">
        <v>10.0</v>
      </c>
      <c r="CF12" s="42">
        <v>8.0</v>
      </c>
      <c r="CG12" s="42">
        <f t="shared" si="28"/>
        <v>38</v>
      </c>
      <c r="CH12" s="42">
        <v>50.0</v>
      </c>
      <c r="CI12" s="42">
        <v>88.0</v>
      </c>
      <c r="CJ12" s="42">
        <f t="shared" si="29"/>
        <v>0.5681818182</v>
      </c>
      <c r="CK12" s="42">
        <v>56.8</v>
      </c>
      <c r="CL12" s="42">
        <f t="shared" si="30"/>
        <v>0.4318181818</v>
      </c>
      <c r="CM12" s="62"/>
    </row>
    <row r="13" ht="15.75" customHeight="1">
      <c r="A13" s="60"/>
      <c r="B13" s="60">
        <v>11.0</v>
      </c>
      <c r="C13" s="60">
        <v>4.0</v>
      </c>
      <c r="D13" s="60">
        <f t="shared" si="31"/>
        <v>2</v>
      </c>
      <c r="E13" s="60">
        <v>33.0</v>
      </c>
      <c r="F13" s="60">
        <v>35.0</v>
      </c>
      <c r="G13" s="60">
        <f t="shared" si="2"/>
        <v>0.9428571429</v>
      </c>
      <c r="H13" s="60">
        <v>94.3</v>
      </c>
      <c r="I13" s="60">
        <f t="shared" si="3"/>
        <v>0.05714285714</v>
      </c>
      <c r="J13" s="24"/>
      <c r="K13" s="24">
        <v>11.0</v>
      </c>
      <c r="L13" s="24">
        <v>1.0</v>
      </c>
      <c r="M13" s="24">
        <f t="shared" si="4"/>
        <v>2</v>
      </c>
      <c r="N13" s="24">
        <v>87.0</v>
      </c>
      <c r="O13" s="24">
        <v>89.0</v>
      </c>
      <c r="P13" s="24">
        <f t="shared" si="5"/>
        <v>0.9775280899</v>
      </c>
      <c r="Q13" s="24">
        <v>97.8</v>
      </c>
      <c r="R13" s="24">
        <f t="shared" si="6"/>
        <v>0.02247191011</v>
      </c>
      <c r="S13" s="61"/>
      <c r="T13" s="61">
        <v>11.0</v>
      </c>
      <c r="U13" s="61">
        <v>0.0</v>
      </c>
      <c r="V13" s="61">
        <v>60.0</v>
      </c>
      <c r="W13" s="61">
        <v>11.0</v>
      </c>
      <c r="X13" s="61">
        <v>71.0</v>
      </c>
      <c r="Y13" s="61">
        <f t="shared" si="8"/>
        <v>0.1549295775</v>
      </c>
      <c r="Z13" s="61">
        <v>15.49</v>
      </c>
      <c r="AA13" s="61">
        <f t="shared" si="9"/>
        <v>0.8450704225</v>
      </c>
      <c r="AB13" s="50"/>
      <c r="AC13" s="50">
        <v>11.0</v>
      </c>
      <c r="AD13" s="50">
        <v>9.0</v>
      </c>
      <c r="AE13" s="50">
        <f t="shared" si="32"/>
        <v>13</v>
      </c>
      <c r="AF13" s="50">
        <v>45.0</v>
      </c>
      <c r="AG13" s="50">
        <v>58.0</v>
      </c>
      <c r="AH13" s="50">
        <f t="shared" si="11"/>
        <v>0.775862069</v>
      </c>
      <c r="AI13" s="50">
        <v>77.6</v>
      </c>
      <c r="AJ13" s="50">
        <f t="shared" si="12"/>
        <v>0.224137931</v>
      </c>
      <c r="AK13" s="27"/>
      <c r="AL13" s="27">
        <v>11.0</v>
      </c>
      <c r="AM13" s="27">
        <v>8.0</v>
      </c>
      <c r="AN13" s="27">
        <f t="shared" si="13"/>
        <v>12</v>
      </c>
      <c r="AO13" s="27">
        <v>43.0</v>
      </c>
      <c r="AP13" s="27">
        <v>55.0</v>
      </c>
      <c r="AQ13" s="27">
        <f t="shared" si="14"/>
        <v>0.7818181818</v>
      </c>
      <c r="AR13" s="27">
        <v>78.2</v>
      </c>
      <c r="AS13" s="27">
        <f t="shared" si="15"/>
        <v>0.2181818182</v>
      </c>
      <c r="AT13" s="28"/>
      <c r="AU13" s="28">
        <v>11.0</v>
      </c>
      <c r="AV13" s="28">
        <v>6.0</v>
      </c>
      <c r="AW13" s="28">
        <f t="shared" si="16"/>
        <v>21</v>
      </c>
      <c r="AX13" s="28">
        <v>103.0</v>
      </c>
      <c r="AY13" s="28">
        <v>124.0</v>
      </c>
      <c r="AZ13" s="28">
        <f t="shared" si="17"/>
        <v>0.8306451613</v>
      </c>
      <c r="BA13" s="28">
        <v>83.1</v>
      </c>
      <c r="BB13" s="28">
        <f t="shared" si="18"/>
        <v>0.1693548387</v>
      </c>
      <c r="BC13" s="29"/>
      <c r="BD13" s="29">
        <v>11.0</v>
      </c>
      <c r="BE13" s="29">
        <v>6.0</v>
      </c>
      <c r="BF13" s="29">
        <f t="shared" si="19"/>
        <v>26</v>
      </c>
      <c r="BG13" s="29">
        <v>108.0</v>
      </c>
      <c r="BH13" s="29">
        <v>134.0</v>
      </c>
      <c r="BI13" s="29">
        <f t="shared" si="20"/>
        <v>0.8059701493</v>
      </c>
      <c r="BJ13" s="29">
        <v>80.6</v>
      </c>
      <c r="BK13" s="29">
        <f t="shared" si="21"/>
        <v>0.1940298507</v>
      </c>
      <c r="BL13" s="30"/>
      <c r="BM13" s="30">
        <v>11.0</v>
      </c>
      <c r="BN13" s="30">
        <v>7.0</v>
      </c>
      <c r="BO13" s="30">
        <f t="shared" si="22"/>
        <v>33</v>
      </c>
      <c r="BP13" s="30">
        <v>59.0</v>
      </c>
      <c r="BQ13" s="30">
        <v>92.0</v>
      </c>
      <c r="BR13" s="30">
        <f t="shared" si="23"/>
        <v>0.6413043478</v>
      </c>
      <c r="BS13" s="30">
        <v>64.1</v>
      </c>
      <c r="BT13" s="30">
        <f t="shared" si="24"/>
        <v>0.3586956522</v>
      </c>
      <c r="BU13" s="31"/>
      <c r="BV13" s="31">
        <v>11.0</v>
      </c>
      <c r="BW13" s="31">
        <v>5.0</v>
      </c>
      <c r="BX13" s="31">
        <f t="shared" si="25"/>
        <v>43</v>
      </c>
      <c r="BY13" s="31">
        <v>137.0</v>
      </c>
      <c r="BZ13" s="31">
        <v>180.0</v>
      </c>
      <c r="CA13" s="31">
        <f t="shared" si="26"/>
        <v>0.7611111111</v>
      </c>
      <c r="CB13" s="31">
        <v>76.1</v>
      </c>
      <c r="CC13" s="31">
        <f t="shared" si="27"/>
        <v>0.2388888889</v>
      </c>
      <c r="CD13" s="42"/>
      <c r="CE13" s="42">
        <v>11.0</v>
      </c>
      <c r="CF13" s="42">
        <v>7.0</v>
      </c>
      <c r="CG13" s="42">
        <f t="shared" si="28"/>
        <v>51</v>
      </c>
      <c r="CH13" s="42">
        <v>97.0</v>
      </c>
      <c r="CI13" s="42">
        <v>148.0</v>
      </c>
      <c r="CJ13" s="42">
        <f t="shared" si="29"/>
        <v>0.6554054054</v>
      </c>
      <c r="CK13" s="42">
        <v>65.5</v>
      </c>
      <c r="CL13" s="42">
        <f t="shared" si="30"/>
        <v>0.3445945946</v>
      </c>
      <c r="CM13" s="62"/>
    </row>
    <row r="14" ht="15.75" customHeight="1">
      <c r="A14" s="36" t="s">
        <v>25</v>
      </c>
      <c r="B14" s="37"/>
      <c r="C14" s="37"/>
      <c r="D14" s="37"/>
      <c r="E14" s="37"/>
      <c r="F14" s="37"/>
      <c r="G14" s="36">
        <f t="shared" ref="G14:H14" si="33">SUM(G2:G13)/12</f>
        <v>0.7803931438</v>
      </c>
      <c r="H14" s="36">
        <f t="shared" si="33"/>
        <v>78.05</v>
      </c>
      <c r="I14" s="36">
        <f>SUM(I2:I13)/12*100</f>
        <v>21.96068562</v>
      </c>
      <c r="J14" s="37"/>
      <c r="K14" s="37"/>
      <c r="L14" s="37"/>
      <c r="M14" s="37">
        <f t="shared" si="4"/>
        <v>0</v>
      </c>
      <c r="N14" s="37"/>
      <c r="O14" s="37"/>
      <c r="P14" s="36">
        <f t="shared" ref="P14:Q14" si="34">SUM(P2:P13)/12</f>
        <v>0.8470137189</v>
      </c>
      <c r="Q14" s="36">
        <f t="shared" si="34"/>
        <v>84.7</v>
      </c>
      <c r="R14" s="36">
        <f>SUM(R2:R13)/12*100</f>
        <v>15.29862811</v>
      </c>
      <c r="S14" s="37"/>
      <c r="T14" s="37"/>
      <c r="U14" s="37"/>
      <c r="V14" s="37">
        <f>X14-W14</f>
        <v>0</v>
      </c>
      <c r="W14" s="37"/>
      <c r="X14" s="37"/>
      <c r="Y14" s="36">
        <f t="shared" ref="Y14:Z14" si="35">SUM(Y2:Y13)/12</f>
        <v>0.8242773749</v>
      </c>
      <c r="Z14" s="36">
        <f t="shared" si="35"/>
        <v>82.41583333</v>
      </c>
      <c r="AA14" s="36">
        <f>SUM(AA2:AA13)/12*100</f>
        <v>17.57226251</v>
      </c>
      <c r="AB14" s="37"/>
      <c r="AC14" s="37"/>
      <c r="AD14" s="37"/>
      <c r="AE14" s="37">
        <f t="shared" si="32"/>
        <v>0</v>
      </c>
      <c r="AF14" s="37"/>
      <c r="AG14" s="37"/>
      <c r="AH14" s="36">
        <f t="shared" ref="AH14:AI14" si="36">SUM(AH2:AH13)/12</f>
        <v>0.7909531463</v>
      </c>
      <c r="AI14" s="36">
        <f t="shared" si="36"/>
        <v>79.09916667</v>
      </c>
      <c r="AJ14" s="36">
        <f>SUM(AJ2:AJ13)/12*100</f>
        <v>20.90468537</v>
      </c>
      <c r="AK14" s="37"/>
      <c r="AL14" s="37"/>
      <c r="AM14" s="37"/>
      <c r="AN14" s="37">
        <f t="shared" si="13"/>
        <v>0</v>
      </c>
      <c r="AO14" s="37"/>
      <c r="AP14" s="37"/>
      <c r="AQ14" s="36">
        <f t="shared" ref="AQ14:AR14" si="37">SUM(AQ2:AQ13)/12</f>
        <v>0.8014632337</v>
      </c>
      <c r="AR14" s="36">
        <f t="shared" si="37"/>
        <v>80.14166667</v>
      </c>
      <c r="AS14" s="36">
        <f>SUM(AS2:AS13)/12*100</f>
        <v>19.85367663</v>
      </c>
      <c r="AT14" s="37"/>
      <c r="AU14" s="37"/>
      <c r="AV14" s="37"/>
      <c r="AW14" s="37">
        <f t="shared" si="16"/>
        <v>0</v>
      </c>
      <c r="AX14" s="37"/>
      <c r="AY14" s="37"/>
      <c r="AZ14" s="36">
        <f t="shared" ref="AZ14:BA14" si="38">SUM(AZ2:AZ13)/12</f>
        <v>0.7806044919</v>
      </c>
      <c r="BA14" s="36">
        <f t="shared" si="38"/>
        <v>78.05</v>
      </c>
      <c r="BB14" s="36">
        <f>SUM(BB2:BB13)/12*100</f>
        <v>21.93955081</v>
      </c>
      <c r="BC14" s="37"/>
      <c r="BD14" s="37"/>
      <c r="BE14" s="37"/>
      <c r="BF14" s="37">
        <f t="shared" si="19"/>
        <v>0</v>
      </c>
      <c r="BG14" s="37"/>
      <c r="BH14" s="37"/>
      <c r="BI14" s="36">
        <f t="shared" ref="BI14:BJ14" si="39">SUM(BI2:BI13)/12</f>
        <v>0.7555628423</v>
      </c>
      <c r="BJ14" s="36">
        <f t="shared" si="39"/>
        <v>75.55833333</v>
      </c>
      <c r="BK14" s="36">
        <f>SUM(BK2:BK13)/12*100</f>
        <v>24.44371577</v>
      </c>
      <c r="BL14" s="37"/>
      <c r="BM14" s="37"/>
      <c r="BN14" s="37"/>
      <c r="BO14" s="37">
        <f t="shared" si="22"/>
        <v>0</v>
      </c>
      <c r="BP14" s="37"/>
      <c r="BQ14" s="37"/>
      <c r="BR14" s="36">
        <f t="shared" ref="BR14:BS14" si="40">SUM(BR2:BR13)/12</f>
        <v>0.7767705498</v>
      </c>
      <c r="BS14" s="36">
        <f t="shared" si="40"/>
        <v>77.675</v>
      </c>
      <c r="BT14" s="36">
        <f>SUM(BT2:BT13)/12*100</f>
        <v>22.32294502</v>
      </c>
      <c r="BU14" s="37"/>
      <c r="BV14" s="37"/>
      <c r="BW14" s="37"/>
      <c r="BX14" s="37">
        <f t="shared" si="25"/>
        <v>0</v>
      </c>
      <c r="BY14" s="37"/>
      <c r="BZ14" s="37"/>
      <c r="CA14" s="36">
        <f t="shared" ref="CA14:CB14" si="41">SUM(CA2:CA13)/12</f>
        <v>0.7072940221</v>
      </c>
      <c r="CB14" s="36">
        <f t="shared" si="41"/>
        <v>70.73333333</v>
      </c>
      <c r="CC14" s="36">
        <f>SUM(CC2:CC13)/12*100</f>
        <v>29.27059779</v>
      </c>
      <c r="CD14" s="37"/>
      <c r="CE14" s="37"/>
      <c r="CF14" s="37"/>
      <c r="CG14" s="37"/>
      <c r="CH14" s="37"/>
      <c r="CI14" s="37"/>
      <c r="CJ14" s="36">
        <f t="shared" ref="CJ14:CK14" si="42">SUM(CJ2:CJ13)/12</f>
        <v>0.6700418796</v>
      </c>
      <c r="CK14" s="36">
        <f t="shared" si="42"/>
        <v>67.00833333</v>
      </c>
      <c r="CL14" s="36">
        <f>SUM(CL2:CL13)/12*100</f>
        <v>32.99581204</v>
      </c>
      <c r="CM14" s="53"/>
    </row>
    <row r="15" ht="15.75" customHeight="1">
      <c r="A15" s="38" t="s">
        <v>26</v>
      </c>
      <c r="B15" s="39"/>
      <c r="C15" s="39"/>
      <c r="D15" s="39"/>
      <c r="E15" s="39"/>
      <c r="F15" s="39"/>
      <c r="G15" s="38">
        <f>STDEV(G2:G13)</f>
        <v>0.2904590173</v>
      </c>
      <c r="H15" s="39"/>
      <c r="I15" s="38">
        <f>STDEV(I2:I13)</f>
        <v>0.2904590173</v>
      </c>
      <c r="J15" s="39"/>
      <c r="K15" s="39"/>
      <c r="L15" s="39"/>
      <c r="M15" s="39"/>
      <c r="N15" s="39"/>
      <c r="O15" s="39"/>
      <c r="P15" s="38">
        <f>STDEV(P2:P13)</f>
        <v>0.1761419238</v>
      </c>
      <c r="Q15" s="39"/>
      <c r="R15" s="38">
        <f>STDEV(R2:R13)</f>
        <v>0.1761419238</v>
      </c>
      <c r="S15" s="39"/>
      <c r="T15" s="39"/>
      <c r="U15" s="39"/>
      <c r="V15" s="39"/>
      <c r="W15" s="39"/>
      <c r="X15" s="39"/>
      <c r="Y15" s="38">
        <f>STDEV(Y2:Y13)</f>
        <v>0.2223165549</v>
      </c>
      <c r="Z15" s="39"/>
      <c r="AA15" s="38">
        <f>STDEV(AA2:AA13)</f>
        <v>0.2223165549</v>
      </c>
      <c r="AB15" s="39"/>
      <c r="AC15" s="39"/>
      <c r="AD15" s="39"/>
      <c r="AE15" s="39"/>
      <c r="AF15" s="39"/>
      <c r="AG15" s="39"/>
      <c r="AH15" s="38">
        <f>STDEV(AH2:AH13)</f>
        <v>0.2307906905</v>
      </c>
      <c r="AI15" s="38"/>
      <c r="AJ15" s="38">
        <f>STDEV(AJ2:AJ13)</f>
        <v>0.2307906905</v>
      </c>
      <c r="AK15" s="39"/>
      <c r="AL15" s="39"/>
      <c r="AM15" s="39"/>
      <c r="AN15" s="39"/>
      <c r="AO15" s="39"/>
      <c r="AP15" s="39"/>
      <c r="AQ15" s="38">
        <f>STDEV(AQ2:AQ13)</f>
        <v>0.1127332999</v>
      </c>
      <c r="AR15" s="39"/>
      <c r="AS15" s="38">
        <f>STDEV(AS2:AS13)</f>
        <v>0.1127332999</v>
      </c>
      <c r="AT15" s="39"/>
      <c r="AU15" s="39"/>
      <c r="AV15" s="39"/>
      <c r="AW15" s="39"/>
      <c r="AX15" s="39"/>
      <c r="AY15" s="39"/>
      <c r="AZ15" s="38">
        <f>STDEV(AZ2:AZ13)</f>
        <v>0.1129309909</v>
      </c>
      <c r="BA15" s="39"/>
      <c r="BB15" s="38">
        <f>STDEV(BB2:BB13)</f>
        <v>0.1129309909</v>
      </c>
      <c r="BC15" s="39"/>
      <c r="BD15" s="39"/>
      <c r="BE15" s="39"/>
      <c r="BF15" s="39"/>
      <c r="BG15" s="39"/>
      <c r="BH15" s="38"/>
      <c r="BI15" s="38">
        <f>STDEV(BI2:BI13)</f>
        <v>0.1082106496</v>
      </c>
      <c r="BJ15" s="39"/>
      <c r="BK15" s="38">
        <f>STDEV(BK2:BK13)</f>
        <v>0.1082106496</v>
      </c>
      <c r="BL15" s="39"/>
      <c r="BM15" s="39"/>
      <c r="BN15" s="39"/>
      <c r="BO15" s="39"/>
      <c r="BP15" s="39"/>
      <c r="BQ15" s="39"/>
      <c r="BR15" s="38">
        <f>STDEV(BR2:BR13)</f>
        <v>0.12720245</v>
      </c>
      <c r="BS15" s="39"/>
      <c r="BT15" s="38">
        <f>STDEV(BT2:BT13)</f>
        <v>0.12720245</v>
      </c>
      <c r="BU15" s="39"/>
      <c r="BV15" s="39"/>
      <c r="BW15" s="39"/>
      <c r="BX15" s="39"/>
      <c r="BY15" s="39"/>
      <c r="BZ15" s="39"/>
      <c r="CA15" s="38">
        <f>STDEV(CA2:CA13)</f>
        <v>0.152805725</v>
      </c>
      <c r="CB15" s="39"/>
      <c r="CC15" s="38">
        <f>STDEV(CC2:CC13)</f>
        <v>0.152805725</v>
      </c>
      <c r="CD15" s="39"/>
      <c r="CE15" s="39"/>
      <c r="CF15" s="39"/>
      <c r="CG15" s="39"/>
      <c r="CH15" s="39"/>
      <c r="CI15" s="39"/>
      <c r="CJ15" s="38">
        <f>STDEV(CJ2:CJ13)</f>
        <v>0.1040526121</v>
      </c>
      <c r="CK15" s="39"/>
      <c r="CL15" s="38">
        <f>STDEV(CL2:CL13)</f>
        <v>0.1040526121</v>
      </c>
      <c r="CM15" s="53"/>
    </row>
    <row r="16" ht="15.75" customHeight="1">
      <c r="A16" s="40" t="s">
        <v>27</v>
      </c>
      <c r="B16" s="41"/>
      <c r="C16" s="41"/>
      <c r="D16" s="41"/>
      <c r="E16" s="41"/>
      <c r="F16" s="41"/>
      <c r="G16" s="40">
        <f>VAR(G2:G13)</f>
        <v>0.08436644071</v>
      </c>
      <c r="H16" s="41"/>
      <c r="I16" s="40">
        <f>VAR(I2:I13)</f>
        <v>0.08436644071</v>
      </c>
      <c r="J16" s="41"/>
      <c r="K16" s="41"/>
      <c r="L16" s="41"/>
      <c r="M16" s="41"/>
      <c r="N16" s="41"/>
      <c r="O16" s="41"/>
      <c r="P16" s="40">
        <f>VAR(P2:P13)</f>
        <v>0.03102597733</v>
      </c>
      <c r="Q16" s="41"/>
      <c r="R16" s="40">
        <f>VAR(R2:R13)</f>
        <v>0.03102597733</v>
      </c>
      <c r="S16" s="41"/>
      <c r="T16" s="41"/>
      <c r="U16" s="41"/>
      <c r="V16" s="41"/>
      <c r="W16" s="41"/>
      <c r="X16" s="41"/>
      <c r="Y16" s="40">
        <f>VAR(Y2:Y13)</f>
        <v>0.04942465056</v>
      </c>
      <c r="Z16" s="41"/>
      <c r="AA16" s="40">
        <f>VAR(AA2:AA13)</f>
        <v>0.04942465056</v>
      </c>
      <c r="AB16" s="41"/>
      <c r="AC16" s="41"/>
      <c r="AD16" s="41"/>
      <c r="AE16" s="41"/>
      <c r="AF16" s="41"/>
      <c r="AG16" s="41"/>
      <c r="AH16" s="40">
        <f>VAR(AH2:AH13)</f>
        <v>0.05326434284</v>
      </c>
      <c r="AI16" s="41"/>
      <c r="AJ16" s="40">
        <f>VAR(AJ2:AJ13)</f>
        <v>0.05326434284</v>
      </c>
      <c r="AK16" s="41"/>
      <c r="AL16" s="41"/>
      <c r="AM16" s="41"/>
      <c r="AN16" s="41"/>
      <c r="AO16" s="41"/>
      <c r="AP16" s="41"/>
      <c r="AQ16" s="40">
        <f>VAR(AQ2:AQ13)</f>
        <v>0.01270879692</v>
      </c>
      <c r="AR16" s="41"/>
      <c r="AS16" s="40">
        <f>VAR(AS2:AS13)</f>
        <v>0.01270879692</v>
      </c>
      <c r="AT16" s="41"/>
      <c r="AU16" s="41"/>
      <c r="AV16" s="41"/>
      <c r="AW16" s="41"/>
      <c r="AX16" s="41"/>
      <c r="AY16" s="41"/>
      <c r="AZ16" s="40">
        <f>VAR(AZ2:AZ13)</f>
        <v>0.01275340869</v>
      </c>
      <c r="BA16" s="41"/>
      <c r="BB16" s="40">
        <f>VAR(BB2:BB13)</f>
        <v>0.01275340869</v>
      </c>
      <c r="BC16" s="41"/>
      <c r="BD16" s="41"/>
      <c r="BE16" s="41"/>
      <c r="BF16" s="41"/>
      <c r="BG16" s="41"/>
      <c r="BH16" s="41"/>
      <c r="BI16" s="40">
        <f>VAR(BI2:BI13)</f>
        <v>0.01170954469</v>
      </c>
      <c r="BJ16" s="41"/>
      <c r="BK16" s="40">
        <f>VAR(BK2:BK13)</f>
        <v>0.01170954469</v>
      </c>
      <c r="BL16" s="41"/>
      <c r="BM16" s="41"/>
      <c r="BN16" s="41"/>
      <c r="BO16" s="41"/>
      <c r="BP16" s="41"/>
      <c r="BQ16" s="40"/>
      <c r="BR16" s="40">
        <f>VAR(BR2:BR13)</f>
        <v>0.01618046329</v>
      </c>
      <c r="BS16" s="40"/>
      <c r="BT16" s="40">
        <f>VAR(BT2:BT13)</f>
        <v>0.01618046329</v>
      </c>
      <c r="BU16" s="41"/>
      <c r="BV16" s="41"/>
      <c r="BW16" s="41"/>
      <c r="BX16" s="41"/>
      <c r="BY16" s="41"/>
      <c r="BZ16" s="41"/>
      <c r="CA16" s="40">
        <f>VAR(CA2:CA13)</f>
        <v>0.02334958959</v>
      </c>
      <c r="CB16" s="41"/>
      <c r="CC16" s="40">
        <f>VAR(CC2:CC13)</f>
        <v>0.02334958959</v>
      </c>
      <c r="CD16" s="41"/>
      <c r="CE16" s="41"/>
      <c r="CF16" s="41"/>
      <c r="CG16" s="41"/>
      <c r="CH16" s="41"/>
      <c r="CI16" s="41"/>
      <c r="CJ16" s="40">
        <f>VAR(CJ2:CJ13)</f>
        <v>0.01082694608</v>
      </c>
      <c r="CK16" s="41"/>
      <c r="CL16" s="40">
        <f>VAR(CL2:CL13)</f>
        <v>0.01082694608</v>
      </c>
      <c r="CM16" s="53"/>
    </row>
    <row r="17" ht="15.75" customHeight="1">
      <c r="A17" s="60"/>
      <c r="B17" s="60">
        <v>0.0</v>
      </c>
      <c r="C17" s="60">
        <v>3.0</v>
      </c>
      <c r="D17" s="60">
        <f t="shared" ref="D17:D28" si="43">F17-E17</f>
        <v>3</v>
      </c>
      <c r="E17" s="60">
        <v>28.0</v>
      </c>
      <c r="F17" s="60">
        <v>31.0</v>
      </c>
      <c r="G17" s="60">
        <f t="shared" ref="G17:G28" si="44">E17/F17</f>
        <v>0.9032258065</v>
      </c>
      <c r="H17" s="60">
        <v>90.3</v>
      </c>
      <c r="I17" s="60">
        <f t="shared" ref="I17:I28" si="45">D17/F17</f>
        <v>0.09677419355</v>
      </c>
      <c r="J17" s="24"/>
      <c r="K17" s="24">
        <v>0.0</v>
      </c>
      <c r="L17" s="24">
        <v>1.0</v>
      </c>
      <c r="M17" s="24">
        <f t="shared" ref="M17:M23" si="46">O17-N17</f>
        <v>4</v>
      </c>
      <c r="N17" s="24">
        <v>88.0</v>
      </c>
      <c r="O17" s="24">
        <v>92.0</v>
      </c>
      <c r="P17" s="24">
        <f t="shared" ref="P17:P28" si="47">N17/O17</f>
        <v>0.9565217391</v>
      </c>
      <c r="Q17" s="24">
        <v>95.7</v>
      </c>
      <c r="R17" s="24">
        <f t="shared" ref="R17:R28" si="48">M17/O17</f>
        <v>0.04347826087</v>
      </c>
      <c r="S17" s="61"/>
      <c r="T17" s="61">
        <v>0.0</v>
      </c>
      <c r="U17" s="61">
        <v>5.0</v>
      </c>
      <c r="V17" s="61">
        <f t="shared" ref="V17:V29" si="49">X17-W17</f>
        <v>6</v>
      </c>
      <c r="W17" s="61">
        <v>72.0</v>
      </c>
      <c r="X17" s="61">
        <v>78.0</v>
      </c>
      <c r="Y17" s="61">
        <f t="shared" ref="Y17:Y28" si="50">W17/X17</f>
        <v>0.9230769231</v>
      </c>
      <c r="Z17" s="61">
        <v>92.3</v>
      </c>
      <c r="AA17" s="61">
        <f t="shared" ref="AA17:AA28" si="51">V17/X17</f>
        <v>0.07692307692</v>
      </c>
      <c r="AB17" s="50"/>
      <c r="AC17" s="50">
        <v>0.0</v>
      </c>
      <c r="AD17" s="50">
        <v>6.0</v>
      </c>
      <c r="AE17" s="50">
        <f t="shared" ref="AE17:AE29" si="52">AG17-AF17</f>
        <v>11</v>
      </c>
      <c r="AF17" s="50">
        <v>85.0</v>
      </c>
      <c r="AG17" s="50">
        <v>96.0</v>
      </c>
      <c r="AH17" s="50">
        <f t="shared" ref="AH17:AH28" si="53">AF17/AG17</f>
        <v>0.8854166667</v>
      </c>
      <c r="AI17" s="50">
        <v>88.5</v>
      </c>
      <c r="AJ17" s="50">
        <f t="shared" ref="AJ17:AJ28" si="54">AE17/AG17</f>
        <v>0.1145833333</v>
      </c>
      <c r="AK17" s="27"/>
      <c r="AL17" s="27">
        <v>0.0</v>
      </c>
      <c r="AM17" s="27">
        <v>11.0</v>
      </c>
      <c r="AN17" s="27">
        <f t="shared" ref="AN17:AN29" si="55">AP17-AO17</f>
        <v>19</v>
      </c>
      <c r="AO17" s="27">
        <v>36.0</v>
      </c>
      <c r="AP17" s="27">
        <v>55.0</v>
      </c>
      <c r="AQ17" s="27">
        <f t="shared" ref="AQ17:AQ28" si="56">AO17/AP17</f>
        <v>0.6545454545</v>
      </c>
      <c r="AR17" s="27">
        <v>65.5</v>
      </c>
      <c r="AS17" s="27">
        <f t="shared" ref="AS17:AS28" si="57">AN17/AP17</f>
        <v>0.3454545455</v>
      </c>
      <c r="AT17" s="28"/>
      <c r="AU17" s="28">
        <v>0.0</v>
      </c>
      <c r="AV17" s="28">
        <v>11.0</v>
      </c>
      <c r="AW17" s="28">
        <f t="shared" ref="AW17:AW29" si="58">AY17-AX17</f>
        <v>23</v>
      </c>
      <c r="AX17" s="28">
        <v>22.0</v>
      </c>
      <c r="AY17" s="28">
        <v>45.0</v>
      </c>
      <c r="AZ17" s="28">
        <f t="shared" ref="AZ17:AZ28" si="59">AX17/AY17</f>
        <v>0.4888888889</v>
      </c>
      <c r="BA17" s="28">
        <v>48.9</v>
      </c>
      <c r="BB17" s="28">
        <f t="shared" ref="BB17:BB28" si="60">AW17/AY17</f>
        <v>0.5111111111</v>
      </c>
      <c r="BC17" s="29"/>
      <c r="BD17" s="29">
        <v>0.0</v>
      </c>
      <c r="BE17" s="29">
        <v>7.0</v>
      </c>
      <c r="BF17" s="29">
        <f t="shared" ref="BF17:BF22" si="61">BH17-BG17</f>
        <v>27</v>
      </c>
      <c r="BG17" s="29">
        <v>53.0</v>
      </c>
      <c r="BH17" s="29">
        <v>80.0</v>
      </c>
      <c r="BI17" s="29">
        <f t="shared" ref="BI17:BI28" si="62">BG17/BH17</f>
        <v>0.6625</v>
      </c>
      <c r="BJ17" s="29">
        <v>66.2</v>
      </c>
      <c r="BK17" s="29">
        <f t="shared" ref="BK17:BK28" si="63">BF17/BH17</f>
        <v>0.3375</v>
      </c>
      <c r="BL17" s="30"/>
      <c r="BM17" s="30">
        <v>0.0</v>
      </c>
      <c r="BN17" s="30">
        <v>10.0</v>
      </c>
      <c r="BO17" s="30">
        <f t="shared" ref="BO17:BO29" si="64">BQ17-BP17</f>
        <v>21</v>
      </c>
      <c r="BP17" s="30">
        <v>36.0</v>
      </c>
      <c r="BQ17" s="30">
        <v>57.0</v>
      </c>
      <c r="BR17" s="30">
        <f t="shared" ref="BR17:BR28" si="65">BP17/BQ17</f>
        <v>0.6315789474</v>
      </c>
      <c r="BS17" s="30">
        <v>63.2</v>
      </c>
      <c r="BT17" s="30">
        <f t="shared" ref="BT17:BT28" si="66">BO17/BQ17</f>
        <v>0.3684210526</v>
      </c>
      <c r="BU17" s="31"/>
      <c r="BV17" s="31">
        <v>0.0</v>
      </c>
      <c r="BW17" s="31">
        <v>9.0</v>
      </c>
      <c r="BX17" s="31">
        <f t="shared" ref="BX17:BX29" si="67">BZ17-BY17</f>
        <v>2</v>
      </c>
      <c r="BY17" s="31">
        <v>128.0</v>
      </c>
      <c r="BZ17" s="31">
        <v>130.0</v>
      </c>
      <c r="CA17" s="31">
        <f t="shared" ref="CA17:CA28" si="68">BY17/BZ17</f>
        <v>0.9846153846</v>
      </c>
      <c r="CB17" s="31">
        <v>98.5</v>
      </c>
      <c r="CC17" s="31">
        <f t="shared" ref="CC17:CC28" si="69">BX17/BZ17</f>
        <v>0.01538461538</v>
      </c>
      <c r="CD17" s="42"/>
      <c r="CE17" s="42">
        <v>0.0</v>
      </c>
      <c r="CF17" s="42">
        <v>2.0</v>
      </c>
      <c r="CG17" s="42">
        <f t="shared" ref="CG17:CG28" si="70">CI17-CH17</f>
        <v>69</v>
      </c>
      <c r="CH17" s="42">
        <v>223.0</v>
      </c>
      <c r="CI17" s="42">
        <v>292.0</v>
      </c>
      <c r="CJ17" s="42">
        <f t="shared" ref="CJ17:CJ28" si="71">CH17/CI17</f>
        <v>0.7636986301</v>
      </c>
      <c r="CK17" s="42">
        <v>76.4</v>
      </c>
      <c r="CL17" s="42">
        <f t="shared" ref="CL17:CL28" si="72">CG17/CI17</f>
        <v>0.2363013699</v>
      </c>
      <c r="CM17" s="62"/>
    </row>
    <row r="18" ht="15.75" customHeight="1">
      <c r="A18" s="60"/>
      <c r="B18" s="60">
        <v>1.0</v>
      </c>
      <c r="C18" s="60">
        <v>7.0</v>
      </c>
      <c r="D18" s="60">
        <f t="shared" si="43"/>
        <v>1</v>
      </c>
      <c r="E18" s="60">
        <v>21.0</v>
      </c>
      <c r="F18" s="60">
        <v>22.0</v>
      </c>
      <c r="G18" s="60">
        <f t="shared" si="44"/>
        <v>0.9545454545</v>
      </c>
      <c r="H18" s="60">
        <v>95.5</v>
      </c>
      <c r="I18" s="60">
        <f t="shared" si="45"/>
        <v>0.04545454545</v>
      </c>
      <c r="J18" s="24"/>
      <c r="K18" s="24">
        <v>1.0</v>
      </c>
      <c r="L18" s="24">
        <v>11.0</v>
      </c>
      <c r="M18" s="24">
        <f t="shared" si="46"/>
        <v>3</v>
      </c>
      <c r="N18" s="24">
        <v>7.0</v>
      </c>
      <c r="O18" s="24">
        <v>10.0</v>
      </c>
      <c r="P18" s="24">
        <f t="shared" si="47"/>
        <v>0.7</v>
      </c>
      <c r="Q18" s="24">
        <v>70.0</v>
      </c>
      <c r="R18" s="24">
        <f t="shared" si="48"/>
        <v>0.3</v>
      </c>
      <c r="S18" s="61"/>
      <c r="T18" s="61">
        <v>1.0</v>
      </c>
      <c r="U18" s="61">
        <v>9.0</v>
      </c>
      <c r="V18" s="61">
        <f t="shared" si="49"/>
        <v>5</v>
      </c>
      <c r="W18" s="61">
        <v>34.0</v>
      </c>
      <c r="X18" s="61">
        <v>39.0</v>
      </c>
      <c r="Y18" s="61">
        <f t="shared" si="50"/>
        <v>0.8717948718</v>
      </c>
      <c r="Z18" s="61">
        <v>87.2</v>
      </c>
      <c r="AA18" s="61">
        <f t="shared" si="51"/>
        <v>0.1282051282</v>
      </c>
      <c r="AB18" s="50"/>
      <c r="AC18" s="50">
        <v>1.0</v>
      </c>
      <c r="AD18" s="50">
        <v>8.0</v>
      </c>
      <c r="AE18" s="50">
        <f t="shared" si="52"/>
        <v>5</v>
      </c>
      <c r="AF18" s="50">
        <v>31.0</v>
      </c>
      <c r="AG18" s="50">
        <v>36.0</v>
      </c>
      <c r="AH18" s="50">
        <f t="shared" si="53"/>
        <v>0.8611111111</v>
      </c>
      <c r="AI18" s="50">
        <v>86.1</v>
      </c>
      <c r="AJ18" s="50">
        <f t="shared" si="54"/>
        <v>0.1388888889</v>
      </c>
      <c r="AK18" s="27"/>
      <c r="AL18" s="27">
        <v>1.0</v>
      </c>
      <c r="AM18" s="27">
        <v>0.0</v>
      </c>
      <c r="AN18" s="27">
        <f t="shared" si="55"/>
        <v>2</v>
      </c>
      <c r="AO18" s="27">
        <v>1.0</v>
      </c>
      <c r="AP18" s="27">
        <v>3.0</v>
      </c>
      <c r="AQ18" s="27">
        <f t="shared" si="56"/>
        <v>0.3333333333</v>
      </c>
      <c r="AR18" s="27">
        <v>33.3</v>
      </c>
      <c r="AS18" s="27">
        <f t="shared" si="57"/>
        <v>0.6666666667</v>
      </c>
      <c r="AT18" s="28"/>
      <c r="AU18" s="28">
        <v>1.0</v>
      </c>
      <c r="AV18" s="28">
        <v>5.0</v>
      </c>
      <c r="AW18" s="28">
        <f t="shared" si="58"/>
        <v>22</v>
      </c>
      <c r="AX18" s="28">
        <v>108.0</v>
      </c>
      <c r="AY18" s="28">
        <v>130.0</v>
      </c>
      <c r="AZ18" s="28">
        <f t="shared" si="59"/>
        <v>0.8307692308</v>
      </c>
      <c r="BA18" s="28">
        <v>83.1</v>
      </c>
      <c r="BB18" s="28">
        <f t="shared" si="60"/>
        <v>0.1692307692</v>
      </c>
      <c r="BC18" s="29"/>
      <c r="BD18" s="29">
        <v>1.0</v>
      </c>
      <c r="BE18" s="29">
        <v>4.0</v>
      </c>
      <c r="BF18" s="29">
        <f t="shared" si="61"/>
        <v>28</v>
      </c>
      <c r="BG18" s="29">
        <v>133.0</v>
      </c>
      <c r="BH18" s="29">
        <v>161.0</v>
      </c>
      <c r="BI18" s="29">
        <f t="shared" si="62"/>
        <v>0.8260869565</v>
      </c>
      <c r="BJ18" s="29">
        <v>82.6</v>
      </c>
      <c r="BK18" s="29">
        <f t="shared" si="63"/>
        <v>0.1739130435</v>
      </c>
      <c r="BL18" s="30"/>
      <c r="BM18" s="30">
        <v>1.0</v>
      </c>
      <c r="BN18" s="30">
        <v>11.0</v>
      </c>
      <c r="BO18" s="30">
        <f t="shared" si="64"/>
        <v>0</v>
      </c>
      <c r="BP18" s="30">
        <v>3.0</v>
      </c>
      <c r="BQ18" s="30">
        <v>3.0</v>
      </c>
      <c r="BR18" s="30">
        <f t="shared" si="65"/>
        <v>1</v>
      </c>
      <c r="BS18" s="30">
        <v>100.0</v>
      </c>
      <c r="BT18" s="30">
        <f t="shared" si="66"/>
        <v>0</v>
      </c>
      <c r="BU18" s="31"/>
      <c r="BV18" s="31">
        <v>1.0</v>
      </c>
      <c r="BW18" s="31">
        <v>11.0</v>
      </c>
      <c r="BX18" s="31">
        <f t="shared" si="67"/>
        <v>39</v>
      </c>
      <c r="BY18" s="31">
        <v>37.0</v>
      </c>
      <c r="BZ18" s="31">
        <v>76.0</v>
      </c>
      <c r="CA18" s="31">
        <f t="shared" si="68"/>
        <v>0.4868421053</v>
      </c>
      <c r="CB18" s="31">
        <v>48.7</v>
      </c>
      <c r="CC18" s="31">
        <f t="shared" si="69"/>
        <v>0.5131578947</v>
      </c>
      <c r="CD18" s="42"/>
      <c r="CE18" s="42">
        <v>1.0</v>
      </c>
      <c r="CF18" s="42">
        <v>1.0</v>
      </c>
      <c r="CG18" s="42">
        <f t="shared" si="70"/>
        <v>69</v>
      </c>
      <c r="CH18" s="42">
        <v>228.0</v>
      </c>
      <c r="CI18" s="42">
        <v>297.0</v>
      </c>
      <c r="CJ18" s="42">
        <f t="shared" si="71"/>
        <v>0.7676767677</v>
      </c>
      <c r="CK18" s="42">
        <v>76.8</v>
      </c>
      <c r="CL18" s="42">
        <f t="shared" si="72"/>
        <v>0.2323232323</v>
      </c>
      <c r="CM18" s="62"/>
    </row>
    <row r="19" ht="15.75" customHeight="1">
      <c r="A19" s="60"/>
      <c r="B19" s="60">
        <v>2.0</v>
      </c>
      <c r="C19" s="60">
        <v>0.0</v>
      </c>
      <c r="D19" s="60">
        <f t="shared" si="43"/>
        <v>0</v>
      </c>
      <c r="E19" s="60">
        <v>29.0</v>
      </c>
      <c r="F19" s="60">
        <v>29.0</v>
      </c>
      <c r="G19" s="60">
        <f t="shared" si="44"/>
        <v>1</v>
      </c>
      <c r="H19" s="60">
        <v>100.0</v>
      </c>
      <c r="I19" s="60">
        <f t="shared" si="45"/>
        <v>0</v>
      </c>
      <c r="J19" s="24"/>
      <c r="K19" s="24">
        <v>2.0</v>
      </c>
      <c r="L19" s="24">
        <v>5.0</v>
      </c>
      <c r="M19" s="24">
        <f t="shared" si="46"/>
        <v>3</v>
      </c>
      <c r="N19" s="24">
        <v>44.0</v>
      </c>
      <c r="O19" s="24">
        <v>47.0</v>
      </c>
      <c r="P19" s="24">
        <f t="shared" si="47"/>
        <v>0.9361702128</v>
      </c>
      <c r="Q19" s="24">
        <v>93.6</v>
      </c>
      <c r="R19" s="24">
        <f t="shared" si="48"/>
        <v>0.06382978723</v>
      </c>
      <c r="S19" s="61"/>
      <c r="T19" s="61">
        <v>2.0</v>
      </c>
      <c r="U19" s="61">
        <v>11.0</v>
      </c>
      <c r="V19" s="61">
        <f t="shared" si="49"/>
        <v>6</v>
      </c>
      <c r="W19" s="61">
        <v>23.0</v>
      </c>
      <c r="X19" s="61">
        <v>29.0</v>
      </c>
      <c r="Y19" s="61">
        <f t="shared" si="50"/>
        <v>0.7931034483</v>
      </c>
      <c r="Z19" s="61">
        <v>79.3</v>
      </c>
      <c r="AA19" s="61">
        <f t="shared" si="51"/>
        <v>0.2068965517</v>
      </c>
      <c r="AB19" s="50"/>
      <c r="AC19" s="50">
        <v>2.0</v>
      </c>
      <c r="AD19" s="50">
        <v>0.0</v>
      </c>
      <c r="AE19" s="50">
        <f t="shared" si="52"/>
        <v>2</v>
      </c>
      <c r="AF19" s="50">
        <v>2.0</v>
      </c>
      <c r="AG19" s="50">
        <v>4.0</v>
      </c>
      <c r="AH19" s="50">
        <f t="shared" si="53"/>
        <v>0.5</v>
      </c>
      <c r="AI19" s="50">
        <v>50.0</v>
      </c>
      <c r="AJ19" s="50">
        <f t="shared" si="54"/>
        <v>0.5</v>
      </c>
      <c r="AK19" s="27"/>
      <c r="AL19" s="27">
        <v>2.0</v>
      </c>
      <c r="AM19" s="27">
        <v>1.0</v>
      </c>
      <c r="AN19" s="27">
        <f t="shared" si="55"/>
        <v>21</v>
      </c>
      <c r="AO19" s="27">
        <v>144.0</v>
      </c>
      <c r="AP19" s="27">
        <v>165.0</v>
      </c>
      <c r="AQ19" s="27">
        <f t="shared" si="56"/>
        <v>0.8727272727</v>
      </c>
      <c r="AR19" s="27">
        <v>87.3</v>
      </c>
      <c r="AS19" s="27">
        <f t="shared" si="57"/>
        <v>0.1272727273</v>
      </c>
      <c r="AT19" s="28"/>
      <c r="AU19" s="28">
        <v>2.0</v>
      </c>
      <c r="AV19" s="28">
        <v>4.0</v>
      </c>
      <c r="AW19" s="28">
        <f t="shared" si="58"/>
        <v>24</v>
      </c>
      <c r="AX19" s="28">
        <v>119.0</v>
      </c>
      <c r="AY19" s="28">
        <v>143.0</v>
      </c>
      <c r="AZ19" s="28">
        <f t="shared" si="59"/>
        <v>0.8321678322</v>
      </c>
      <c r="BA19" s="28">
        <v>83.2</v>
      </c>
      <c r="BB19" s="28">
        <f t="shared" si="60"/>
        <v>0.1678321678</v>
      </c>
      <c r="BC19" s="29"/>
      <c r="BD19" s="29">
        <v>2.0</v>
      </c>
      <c r="BE19" s="29">
        <v>10.0</v>
      </c>
      <c r="BF19" s="29">
        <f t="shared" si="61"/>
        <v>24</v>
      </c>
      <c r="BG19" s="29">
        <v>25.0</v>
      </c>
      <c r="BH19" s="29">
        <v>49.0</v>
      </c>
      <c r="BI19" s="29">
        <f t="shared" si="62"/>
        <v>0.5102040816</v>
      </c>
      <c r="BJ19" s="29">
        <v>51.0</v>
      </c>
      <c r="BK19" s="29">
        <f t="shared" si="63"/>
        <v>0.4897959184</v>
      </c>
      <c r="BL19" s="30"/>
      <c r="BM19" s="30">
        <v>2.0</v>
      </c>
      <c r="BN19" s="30">
        <v>4.0</v>
      </c>
      <c r="BO19" s="30">
        <f t="shared" si="64"/>
        <v>38</v>
      </c>
      <c r="BP19" s="30">
        <v>146.0</v>
      </c>
      <c r="BQ19" s="30">
        <v>184.0</v>
      </c>
      <c r="BR19" s="30">
        <f t="shared" si="65"/>
        <v>0.7934782609</v>
      </c>
      <c r="BS19" s="30">
        <v>79.3</v>
      </c>
      <c r="BT19" s="30">
        <f t="shared" si="66"/>
        <v>0.2065217391</v>
      </c>
      <c r="BU19" s="31"/>
      <c r="BV19" s="31">
        <v>2.0</v>
      </c>
      <c r="BW19" s="31">
        <v>6.0</v>
      </c>
      <c r="BX19" s="31">
        <f t="shared" si="67"/>
        <v>45</v>
      </c>
      <c r="BY19" s="31">
        <v>130.0</v>
      </c>
      <c r="BZ19" s="31">
        <v>175.0</v>
      </c>
      <c r="CA19" s="31">
        <f t="shared" si="68"/>
        <v>0.7428571429</v>
      </c>
      <c r="CB19" s="31">
        <v>74.3</v>
      </c>
      <c r="CC19" s="31">
        <f t="shared" si="69"/>
        <v>0.2571428571</v>
      </c>
      <c r="CD19" s="42"/>
      <c r="CE19" s="42">
        <v>2.0</v>
      </c>
      <c r="CF19" s="42">
        <v>3.0</v>
      </c>
      <c r="CG19" s="42">
        <f t="shared" si="70"/>
        <v>54</v>
      </c>
      <c r="CH19" s="42">
        <v>195.0</v>
      </c>
      <c r="CI19" s="42">
        <v>249.0</v>
      </c>
      <c r="CJ19" s="42">
        <f t="shared" si="71"/>
        <v>0.7831325301</v>
      </c>
      <c r="CK19" s="42">
        <v>78.3</v>
      </c>
      <c r="CL19" s="42">
        <f t="shared" si="72"/>
        <v>0.2168674699</v>
      </c>
      <c r="CM19" s="62"/>
    </row>
    <row r="20" ht="15.75" customHeight="1">
      <c r="A20" s="60"/>
      <c r="B20" s="60">
        <v>3.0</v>
      </c>
      <c r="C20" s="60">
        <v>6.0</v>
      </c>
      <c r="D20" s="60">
        <f t="shared" si="43"/>
        <v>1</v>
      </c>
      <c r="E20" s="60">
        <v>27.0</v>
      </c>
      <c r="F20" s="60">
        <v>28.0</v>
      </c>
      <c r="G20" s="60">
        <f t="shared" si="44"/>
        <v>0.9642857143</v>
      </c>
      <c r="H20" s="60">
        <v>96.4</v>
      </c>
      <c r="I20" s="60">
        <f t="shared" si="45"/>
        <v>0.03571428571</v>
      </c>
      <c r="J20" s="24"/>
      <c r="K20" s="24">
        <v>3.0</v>
      </c>
      <c r="L20" s="24">
        <v>0.0</v>
      </c>
      <c r="M20" s="24">
        <f t="shared" si="46"/>
        <v>1</v>
      </c>
      <c r="N20" s="24">
        <v>90.0</v>
      </c>
      <c r="O20" s="24">
        <v>91.0</v>
      </c>
      <c r="P20" s="24">
        <f t="shared" si="47"/>
        <v>0.989010989</v>
      </c>
      <c r="Q20" s="24">
        <v>98.9</v>
      </c>
      <c r="R20" s="24">
        <f t="shared" si="48"/>
        <v>0.01098901099</v>
      </c>
      <c r="S20" s="61"/>
      <c r="T20" s="61">
        <v>3.0</v>
      </c>
      <c r="U20" s="61">
        <v>10.0</v>
      </c>
      <c r="V20" s="61">
        <f t="shared" si="49"/>
        <v>7</v>
      </c>
      <c r="W20" s="61">
        <v>22.0</v>
      </c>
      <c r="X20" s="61">
        <v>29.0</v>
      </c>
      <c r="Y20" s="61">
        <f t="shared" si="50"/>
        <v>0.7586206897</v>
      </c>
      <c r="Z20" s="61">
        <v>75.9</v>
      </c>
      <c r="AA20" s="61">
        <f t="shared" si="51"/>
        <v>0.2413793103</v>
      </c>
      <c r="AB20" s="50"/>
      <c r="AC20" s="50">
        <v>3.0</v>
      </c>
      <c r="AD20" s="50">
        <v>9.0</v>
      </c>
      <c r="AE20" s="50">
        <f t="shared" si="52"/>
        <v>10</v>
      </c>
      <c r="AF20" s="50">
        <v>51.0</v>
      </c>
      <c r="AG20" s="50">
        <v>61.0</v>
      </c>
      <c r="AH20" s="50">
        <f t="shared" si="53"/>
        <v>0.8360655738</v>
      </c>
      <c r="AI20" s="50">
        <v>83.6</v>
      </c>
      <c r="AJ20" s="50">
        <f t="shared" si="54"/>
        <v>0.1639344262</v>
      </c>
      <c r="AK20" s="27"/>
      <c r="AL20" s="27">
        <v>3.0</v>
      </c>
      <c r="AM20" s="27">
        <v>3.0</v>
      </c>
      <c r="AN20" s="27">
        <f t="shared" si="55"/>
        <v>17</v>
      </c>
      <c r="AO20" s="27">
        <v>130.0</v>
      </c>
      <c r="AP20" s="27">
        <v>147.0</v>
      </c>
      <c r="AQ20" s="27">
        <f t="shared" si="56"/>
        <v>0.8843537415</v>
      </c>
      <c r="AR20" s="27">
        <v>88.4</v>
      </c>
      <c r="AS20" s="27">
        <f t="shared" si="57"/>
        <v>0.1156462585</v>
      </c>
      <c r="AT20" s="28"/>
      <c r="AU20" s="28">
        <v>3.0</v>
      </c>
      <c r="AV20" s="28">
        <v>3.0</v>
      </c>
      <c r="AW20" s="28">
        <f t="shared" si="58"/>
        <v>21</v>
      </c>
      <c r="AX20" s="28">
        <v>129.0</v>
      </c>
      <c r="AY20" s="28">
        <v>150.0</v>
      </c>
      <c r="AZ20" s="28">
        <f t="shared" si="59"/>
        <v>0.86</v>
      </c>
      <c r="BA20" s="28">
        <v>86.0</v>
      </c>
      <c r="BB20" s="28">
        <f t="shared" si="60"/>
        <v>0.14</v>
      </c>
      <c r="BC20" s="29"/>
      <c r="BD20" s="29">
        <v>3.0</v>
      </c>
      <c r="BE20" s="29">
        <v>0.0</v>
      </c>
      <c r="BF20" s="29">
        <f t="shared" si="61"/>
        <v>38</v>
      </c>
      <c r="BG20" s="29">
        <v>50.0</v>
      </c>
      <c r="BH20" s="29">
        <v>88.0</v>
      </c>
      <c r="BI20" s="29">
        <f t="shared" si="62"/>
        <v>0.5681818182</v>
      </c>
      <c r="BJ20" s="29">
        <v>56.8</v>
      </c>
      <c r="BK20" s="29">
        <f t="shared" si="63"/>
        <v>0.4318181818</v>
      </c>
      <c r="BL20" s="30"/>
      <c r="BM20" s="30">
        <v>3.0</v>
      </c>
      <c r="BN20" s="30">
        <v>2.0</v>
      </c>
      <c r="BO20" s="30">
        <f t="shared" si="64"/>
        <v>46</v>
      </c>
      <c r="BP20" s="30">
        <v>201.0</v>
      </c>
      <c r="BQ20" s="30">
        <v>247.0</v>
      </c>
      <c r="BR20" s="30">
        <f t="shared" si="65"/>
        <v>0.8137651822</v>
      </c>
      <c r="BS20" s="30">
        <v>81.4</v>
      </c>
      <c r="BT20" s="30">
        <f t="shared" si="66"/>
        <v>0.1862348178</v>
      </c>
      <c r="BU20" s="31"/>
      <c r="BV20" s="31">
        <v>3.0</v>
      </c>
      <c r="BW20" s="31">
        <v>7.0</v>
      </c>
      <c r="BX20" s="31">
        <f t="shared" si="67"/>
        <v>42</v>
      </c>
      <c r="BY20" s="31">
        <v>74.0</v>
      </c>
      <c r="BZ20" s="31">
        <v>116.0</v>
      </c>
      <c r="CA20" s="31">
        <f t="shared" si="68"/>
        <v>0.6379310345</v>
      </c>
      <c r="CB20" s="31">
        <v>63.8</v>
      </c>
      <c r="CC20" s="31">
        <f t="shared" si="69"/>
        <v>0.3620689655</v>
      </c>
      <c r="CD20" s="42"/>
      <c r="CE20" s="42">
        <v>3.0</v>
      </c>
      <c r="CF20" s="42">
        <v>8.0</v>
      </c>
      <c r="CG20" s="42">
        <f t="shared" si="70"/>
        <v>39</v>
      </c>
      <c r="CH20" s="42">
        <v>49.0</v>
      </c>
      <c r="CI20" s="42">
        <v>88.0</v>
      </c>
      <c r="CJ20" s="42">
        <f t="shared" si="71"/>
        <v>0.5568181818</v>
      </c>
      <c r="CK20" s="42">
        <v>55.7</v>
      </c>
      <c r="CL20" s="42">
        <f t="shared" si="72"/>
        <v>0.4431818182</v>
      </c>
      <c r="CM20" s="62"/>
    </row>
    <row r="21" ht="15.75" customHeight="1">
      <c r="A21" s="60"/>
      <c r="B21" s="60">
        <v>4.0</v>
      </c>
      <c r="C21" s="60">
        <v>1.0</v>
      </c>
      <c r="D21" s="60">
        <f t="shared" si="43"/>
        <v>1</v>
      </c>
      <c r="E21" s="60">
        <v>54.0</v>
      </c>
      <c r="F21" s="60">
        <v>55.0</v>
      </c>
      <c r="G21" s="60">
        <f t="shared" si="44"/>
        <v>0.9818181818</v>
      </c>
      <c r="H21" s="60">
        <v>98.2</v>
      </c>
      <c r="I21" s="60">
        <f t="shared" si="45"/>
        <v>0.01818181818</v>
      </c>
      <c r="J21" s="24"/>
      <c r="K21" s="24">
        <v>4.0</v>
      </c>
      <c r="L21" s="24">
        <v>6.0</v>
      </c>
      <c r="M21" s="24">
        <f t="shared" si="46"/>
        <v>4</v>
      </c>
      <c r="N21" s="24">
        <v>54.0</v>
      </c>
      <c r="O21" s="24">
        <v>58.0</v>
      </c>
      <c r="P21" s="24">
        <f t="shared" si="47"/>
        <v>0.9310344828</v>
      </c>
      <c r="Q21" s="24">
        <v>93.1</v>
      </c>
      <c r="R21" s="24">
        <f t="shared" si="48"/>
        <v>0.06896551724</v>
      </c>
      <c r="S21" s="61"/>
      <c r="T21" s="61">
        <v>4.0</v>
      </c>
      <c r="U21" s="61">
        <v>6.0</v>
      </c>
      <c r="V21" s="61">
        <f t="shared" si="49"/>
        <v>6</v>
      </c>
      <c r="W21" s="61">
        <v>72.0</v>
      </c>
      <c r="X21" s="61">
        <v>78.0</v>
      </c>
      <c r="Y21" s="61">
        <f t="shared" si="50"/>
        <v>0.9230769231</v>
      </c>
      <c r="Z21" s="61">
        <v>92.3</v>
      </c>
      <c r="AA21" s="61">
        <f t="shared" si="51"/>
        <v>0.07692307692</v>
      </c>
      <c r="AB21" s="50"/>
      <c r="AC21" s="50">
        <v>4.0</v>
      </c>
      <c r="AD21" s="50">
        <v>0.0</v>
      </c>
      <c r="AE21" s="50">
        <f t="shared" si="52"/>
        <v>8</v>
      </c>
      <c r="AF21" s="50">
        <v>129.0</v>
      </c>
      <c r="AG21" s="50">
        <v>137.0</v>
      </c>
      <c r="AH21" s="50">
        <f t="shared" si="53"/>
        <v>0.9416058394</v>
      </c>
      <c r="AI21" s="50">
        <v>94.2</v>
      </c>
      <c r="AJ21" s="50">
        <f t="shared" si="54"/>
        <v>0.05839416058</v>
      </c>
      <c r="AK21" s="27"/>
      <c r="AL21" s="27">
        <v>4.0</v>
      </c>
      <c r="AM21" s="27">
        <v>9.0</v>
      </c>
      <c r="AN21" s="27">
        <f t="shared" si="55"/>
        <v>29</v>
      </c>
      <c r="AO21" s="27">
        <v>55.0</v>
      </c>
      <c r="AP21" s="27">
        <v>84.0</v>
      </c>
      <c r="AQ21" s="27">
        <f t="shared" si="56"/>
        <v>0.6547619048</v>
      </c>
      <c r="AR21" s="27">
        <v>65.5</v>
      </c>
      <c r="AS21" s="27">
        <f t="shared" si="57"/>
        <v>0.3452380952</v>
      </c>
      <c r="AT21" s="28"/>
      <c r="AU21" s="28">
        <v>4.0</v>
      </c>
      <c r="AV21" s="28">
        <v>2.0</v>
      </c>
      <c r="AW21" s="28">
        <f t="shared" si="58"/>
        <v>25</v>
      </c>
      <c r="AX21" s="28">
        <v>158.0</v>
      </c>
      <c r="AY21" s="28">
        <v>183.0</v>
      </c>
      <c r="AZ21" s="28">
        <f t="shared" si="59"/>
        <v>0.8633879781</v>
      </c>
      <c r="BA21" s="28">
        <v>86.3</v>
      </c>
      <c r="BB21" s="28">
        <f t="shared" si="60"/>
        <v>0.1366120219</v>
      </c>
      <c r="BC21" s="29"/>
      <c r="BD21" s="29">
        <v>4.0</v>
      </c>
      <c r="BE21" s="29">
        <v>3.0</v>
      </c>
      <c r="BF21" s="29">
        <f t="shared" si="61"/>
        <v>29</v>
      </c>
      <c r="BG21" s="29">
        <v>149.0</v>
      </c>
      <c r="BH21" s="29">
        <v>178.0</v>
      </c>
      <c r="BI21" s="29">
        <f t="shared" si="62"/>
        <v>0.8370786517</v>
      </c>
      <c r="BJ21" s="29">
        <v>83.7</v>
      </c>
      <c r="BK21" s="29">
        <f t="shared" si="63"/>
        <v>0.1629213483</v>
      </c>
      <c r="BL21" s="30"/>
      <c r="BM21" s="30">
        <v>4.0</v>
      </c>
      <c r="BN21" s="30">
        <v>6.0</v>
      </c>
      <c r="BO21" s="30">
        <f t="shared" si="64"/>
        <v>36</v>
      </c>
      <c r="BP21" s="30">
        <v>126.0</v>
      </c>
      <c r="BQ21" s="30">
        <v>162.0</v>
      </c>
      <c r="BR21" s="30">
        <f t="shared" si="65"/>
        <v>0.7777777778</v>
      </c>
      <c r="BS21" s="30">
        <v>77.8</v>
      </c>
      <c r="BT21" s="30">
        <f t="shared" si="66"/>
        <v>0.2222222222</v>
      </c>
      <c r="BU21" s="31"/>
      <c r="BV21" s="31">
        <v>4.0</v>
      </c>
      <c r="BW21" s="31">
        <v>8.0</v>
      </c>
      <c r="BX21" s="31">
        <f t="shared" si="67"/>
        <v>55</v>
      </c>
      <c r="BY21" s="31">
        <v>75.0</v>
      </c>
      <c r="BZ21" s="31">
        <v>130.0</v>
      </c>
      <c r="CA21" s="31">
        <f t="shared" si="68"/>
        <v>0.5769230769</v>
      </c>
      <c r="CB21" s="31">
        <v>57.7</v>
      </c>
      <c r="CC21" s="31">
        <f t="shared" si="69"/>
        <v>0.4230769231</v>
      </c>
      <c r="CD21" s="42"/>
      <c r="CE21" s="42">
        <v>4.0</v>
      </c>
      <c r="CF21" s="42">
        <v>9.0</v>
      </c>
      <c r="CG21" s="42">
        <f t="shared" si="70"/>
        <v>50</v>
      </c>
      <c r="CH21" s="42">
        <v>84.0</v>
      </c>
      <c r="CI21" s="42">
        <v>134.0</v>
      </c>
      <c r="CJ21" s="42">
        <f t="shared" si="71"/>
        <v>0.6268656716</v>
      </c>
      <c r="CK21" s="42">
        <v>62.7</v>
      </c>
      <c r="CL21" s="42">
        <f t="shared" si="72"/>
        <v>0.3731343284</v>
      </c>
      <c r="CM21" s="62"/>
    </row>
    <row r="22" ht="15.75" customHeight="1">
      <c r="A22" s="60"/>
      <c r="B22" s="60">
        <v>5.0</v>
      </c>
      <c r="C22" s="60">
        <v>4.0</v>
      </c>
      <c r="D22" s="60">
        <f t="shared" si="43"/>
        <v>3</v>
      </c>
      <c r="E22" s="60">
        <v>36.0</v>
      </c>
      <c r="F22" s="60">
        <v>39.0</v>
      </c>
      <c r="G22" s="60">
        <f t="shared" si="44"/>
        <v>0.9230769231</v>
      </c>
      <c r="H22" s="60">
        <v>92.3</v>
      </c>
      <c r="I22" s="60">
        <f t="shared" si="45"/>
        <v>0.07692307692</v>
      </c>
      <c r="J22" s="24"/>
      <c r="K22" s="24">
        <v>5.0</v>
      </c>
      <c r="L22" s="24">
        <v>8.0</v>
      </c>
      <c r="M22" s="24">
        <f t="shared" si="46"/>
        <v>20</v>
      </c>
      <c r="N22" s="24">
        <v>28.0</v>
      </c>
      <c r="O22" s="24">
        <v>48.0</v>
      </c>
      <c r="P22" s="24">
        <f t="shared" si="47"/>
        <v>0.5833333333</v>
      </c>
      <c r="Q22" s="24">
        <v>58.3</v>
      </c>
      <c r="R22" s="24">
        <f t="shared" si="48"/>
        <v>0.4166666667</v>
      </c>
      <c r="S22" s="61"/>
      <c r="T22" s="61">
        <v>5.0</v>
      </c>
      <c r="U22" s="61">
        <v>2.0</v>
      </c>
      <c r="V22" s="61">
        <f t="shared" si="49"/>
        <v>6</v>
      </c>
      <c r="W22" s="61">
        <v>108.0</v>
      </c>
      <c r="X22" s="61">
        <v>114.0</v>
      </c>
      <c r="Y22" s="61">
        <f t="shared" si="50"/>
        <v>0.9473684211</v>
      </c>
      <c r="Z22" s="61">
        <v>94.7</v>
      </c>
      <c r="AA22" s="61">
        <f t="shared" si="51"/>
        <v>0.05263157895</v>
      </c>
      <c r="AB22" s="50"/>
      <c r="AC22" s="50">
        <v>5.0</v>
      </c>
      <c r="AD22" s="50">
        <v>1.0</v>
      </c>
      <c r="AE22" s="50">
        <f t="shared" si="52"/>
        <v>12</v>
      </c>
      <c r="AF22" s="50">
        <v>135.0</v>
      </c>
      <c r="AG22" s="50">
        <v>147.0</v>
      </c>
      <c r="AH22" s="50">
        <f t="shared" si="53"/>
        <v>0.9183673469</v>
      </c>
      <c r="AI22" s="50">
        <v>91.8</v>
      </c>
      <c r="AJ22" s="50">
        <f t="shared" si="54"/>
        <v>0.08163265306</v>
      </c>
      <c r="AK22" s="27"/>
      <c r="AL22" s="27">
        <v>5.0</v>
      </c>
      <c r="AM22" s="27">
        <v>8.0</v>
      </c>
      <c r="AN22" s="27">
        <f t="shared" si="55"/>
        <v>15</v>
      </c>
      <c r="AO22" s="27">
        <v>56.0</v>
      </c>
      <c r="AP22" s="27">
        <v>71.0</v>
      </c>
      <c r="AQ22" s="27">
        <f t="shared" si="56"/>
        <v>0.7887323944</v>
      </c>
      <c r="AR22" s="27">
        <v>78.9</v>
      </c>
      <c r="AS22" s="27">
        <f t="shared" si="57"/>
        <v>0.2112676056</v>
      </c>
      <c r="AT22" s="28"/>
      <c r="AU22" s="28">
        <v>5.0</v>
      </c>
      <c r="AV22" s="28">
        <v>0.0</v>
      </c>
      <c r="AW22" s="28">
        <f t="shared" si="58"/>
        <v>27</v>
      </c>
      <c r="AX22" s="28">
        <v>103.0</v>
      </c>
      <c r="AY22" s="28">
        <v>130.0</v>
      </c>
      <c r="AZ22" s="28">
        <f t="shared" si="59"/>
        <v>0.7923076923</v>
      </c>
      <c r="BA22" s="28">
        <v>79.2</v>
      </c>
      <c r="BB22" s="28">
        <f t="shared" si="60"/>
        <v>0.2076923077</v>
      </c>
      <c r="BC22" s="29"/>
      <c r="BD22" s="29">
        <v>5.0</v>
      </c>
      <c r="BE22" s="29">
        <v>5.0</v>
      </c>
      <c r="BF22" s="29">
        <f t="shared" si="61"/>
        <v>28</v>
      </c>
      <c r="BG22" s="29">
        <v>109.0</v>
      </c>
      <c r="BH22" s="29">
        <v>137.0</v>
      </c>
      <c r="BI22" s="29">
        <f t="shared" si="62"/>
        <v>0.795620438</v>
      </c>
      <c r="BJ22" s="29">
        <v>79.6</v>
      </c>
      <c r="BK22" s="29">
        <f t="shared" si="63"/>
        <v>0.204379562</v>
      </c>
      <c r="BL22" s="30"/>
      <c r="BM22" s="30">
        <v>5.0</v>
      </c>
      <c r="BN22" s="30">
        <v>5.0</v>
      </c>
      <c r="BO22" s="30">
        <f t="shared" si="64"/>
        <v>40</v>
      </c>
      <c r="BP22" s="30">
        <v>132.0</v>
      </c>
      <c r="BQ22" s="30">
        <v>172.0</v>
      </c>
      <c r="BR22" s="30">
        <f t="shared" si="65"/>
        <v>0.7674418605</v>
      </c>
      <c r="BS22" s="30">
        <v>76.7</v>
      </c>
      <c r="BT22" s="30">
        <f t="shared" si="66"/>
        <v>0.2325581395</v>
      </c>
      <c r="BU22" s="31"/>
      <c r="BV22" s="31">
        <v>5.0</v>
      </c>
      <c r="BW22" s="31">
        <v>3.0</v>
      </c>
      <c r="BX22" s="31">
        <f t="shared" si="67"/>
        <v>41</v>
      </c>
      <c r="BY22" s="31">
        <v>166.0</v>
      </c>
      <c r="BZ22" s="31">
        <v>207.0</v>
      </c>
      <c r="CA22" s="31">
        <f t="shared" si="68"/>
        <v>0.8019323671</v>
      </c>
      <c r="CB22" s="31">
        <v>80.2</v>
      </c>
      <c r="CC22" s="31">
        <f t="shared" si="69"/>
        <v>0.1980676329</v>
      </c>
      <c r="CD22" s="42"/>
      <c r="CE22" s="42">
        <v>5.0</v>
      </c>
      <c r="CF22" s="42">
        <v>4.0</v>
      </c>
      <c r="CG22" s="42">
        <f t="shared" si="70"/>
        <v>54</v>
      </c>
      <c r="CH22" s="42">
        <v>165.0</v>
      </c>
      <c r="CI22" s="42">
        <v>219.0</v>
      </c>
      <c r="CJ22" s="42">
        <f t="shared" si="71"/>
        <v>0.7534246575</v>
      </c>
      <c r="CK22" s="42">
        <v>75.3</v>
      </c>
      <c r="CL22" s="42">
        <f t="shared" si="72"/>
        <v>0.2465753425</v>
      </c>
      <c r="CM22" s="62"/>
    </row>
    <row r="23" ht="15.75" customHeight="1">
      <c r="A23" s="60"/>
      <c r="B23" s="60">
        <v>6.0</v>
      </c>
      <c r="C23" s="60">
        <v>5.0</v>
      </c>
      <c r="D23" s="60">
        <f t="shared" si="43"/>
        <v>3</v>
      </c>
      <c r="E23" s="60">
        <v>28.0</v>
      </c>
      <c r="F23" s="60">
        <v>31.0</v>
      </c>
      <c r="G23" s="60">
        <f t="shared" si="44"/>
        <v>0.9032258065</v>
      </c>
      <c r="H23" s="60">
        <v>90.3</v>
      </c>
      <c r="I23" s="60">
        <f t="shared" si="45"/>
        <v>0.09677419355</v>
      </c>
      <c r="J23" s="24"/>
      <c r="K23" s="24">
        <v>6.0</v>
      </c>
      <c r="L23" s="24">
        <v>3.0</v>
      </c>
      <c r="M23" s="24">
        <f t="shared" si="46"/>
        <v>3</v>
      </c>
      <c r="N23" s="24">
        <v>73.0</v>
      </c>
      <c r="O23" s="24">
        <v>76.0</v>
      </c>
      <c r="P23" s="24">
        <f t="shared" si="47"/>
        <v>0.9605263158</v>
      </c>
      <c r="Q23" s="24">
        <v>96.1</v>
      </c>
      <c r="R23" s="24">
        <f t="shared" si="48"/>
        <v>0.03947368421</v>
      </c>
      <c r="S23" s="61"/>
      <c r="T23" s="61">
        <v>6.0</v>
      </c>
      <c r="U23" s="61">
        <v>7.0</v>
      </c>
      <c r="V23" s="61">
        <f t="shared" si="49"/>
        <v>7</v>
      </c>
      <c r="W23" s="61">
        <v>39.0</v>
      </c>
      <c r="X23" s="61">
        <v>46.0</v>
      </c>
      <c r="Y23" s="61">
        <f t="shared" si="50"/>
        <v>0.847826087</v>
      </c>
      <c r="Z23" s="61">
        <v>84.8</v>
      </c>
      <c r="AA23" s="61">
        <f t="shared" si="51"/>
        <v>0.152173913</v>
      </c>
      <c r="AB23" s="50"/>
      <c r="AC23" s="50">
        <v>6.0</v>
      </c>
      <c r="AD23" s="50">
        <v>2.0</v>
      </c>
      <c r="AE23" s="50">
        <f t="shared" si="52"/>
        <v>12</v>
      </c>
      <c r="AF23" s="50">
        <v>130.0</v>
      </c>
      <c r="AG23" s="50">
        <v>142.0</v>
      </c>
      <c r="AH23" s="50">
        <f t="shared" si="53"/>
        <v>0.9154929577</v>
      </c>
      <c r="AI23" s="50">
        <v>91.5</v>
      </c>
      <c r="AJ23" s="50">
        <f t="shared" si="54"/>
        <v>0.08450704225</v>
      </c>
      <c r="AK23" s="27"/>
      <c r="AL23" s="27">
        <v>6.0</v>
      </c>
      <c r="AM23" s="27">
        <v>0.0</v>
      </c>
      <c r="AN23" s="27">
        <f t="shared" si="55"/>
        <v>15</v>
      </c>
      <c r="AO23" s="27">
        <v>155.0</v>
      </c>
      <c r="AP23" s="27">
        <v>170.0</v>
      </c>
      <c r="AQ23" s="27">
        <f t="shared" si="56"/>
        <v>0.9117647059</v>
      </c>
      <c r="AR23" s="27">
        <v>91.2</v>
      </c>
      <c r="AS23" s="27">
        <f t="shared" si="57"/>
        <v>0.08823529412</v>
      </c>
      <c r="AT23" s="28"/>
      <c r="AU23" s="28">
        <v>6.0</v>
      </c>
      <c r="AV23" s="28">
        <v>8.0</v>
      </c>
      <c r="AW23" s="28">
        <f t="shared" si="58"/>
        <v>19</v>
      </c>
      <c r="AX23" s="28">
        <v>53.0</v>
      </c>
      <c r="AY23" s="28">
        <v>72.0</v>
      </c>
      <c r="AZ23" s="28">
        <f t="shared" si="59"/>
        <v>0.7361111111</v>
      </c>
      <c r="BA23" s="28">
        <v>73.6</v>
      </c>
      <c r="BB23" s="28">
        <f t="shared" si="60"/>
        <v>0.2638888889</v>
      </c>
      <c r="BC23" s="29"/>
      <c r="BD23" s="29">
        <v>6.0</v>
      </c>
      <c r="BE23" s="29">
        <v>10.0</v>
      </c>
      <c r="BF23" s="29">
        <v>28.0</v>
      </c>
      <c r="BG23" s="29">
        <v>19.0</v>
      </c>
      <c r="BH23" s="29">
        <v>47.0</v>
      </c>
      <c r="BI23" s="29">
        <f t="shared" si="62"/>
        <v>0.4042553191</v>
      </c>
      <c r="BJ23" s="29">
        <v>40.43</v>
      </c>
      <c r="BK23" s="29">
        <f t="shared" si="63"/>
        <v>0.5957446809</v>
      </c>
      <c r="BL23" s="30"/>
      <c r="BM23" s="30">
        <v>6.0</v>
      </c>
      <c r="BN23" s="30">
        <v>3.0</v>
      </c>
      <c r="BO23" s="30">
        <f t="shared" si="64"/>
        <v>40</v>
      </c>
      <c r="BP23" s="30">
        <v>163.0</v>
      </c>
      <c r="BQ23" s="30">
        <v>203.0</v>
      </c>
      <c r="BR23" s="30">
        <f t="shared" si="65"/>
        <v>0.802955665</v>
      </c>
      <c r="BS23" s="30">
        <v>80.3</v>
      </c>
      <c r="BT23" s="30">
        <f t="shared" si="66"/>
        <v>0.197044335</v>
      </c>
      <c r="BU23" s="31"/>
      <c r="BV23" s="31">
        <v>6.0</v>
      </c>
      <c r="BW23" s="31">
        <v>0.0</v>
      </c>
      <c r="BX23" s="31">
        <f t="shared" si="67"/>
        <v>59</v>
      </c>
      <c r="BY23" s="31">
        <v>126.0</v>
      </c>
      <c r="BZ23" s="31">
        <v>185.0</v>
      </c>
      <c r="CA23" s="31">
        <f t="shared" si="68"/>
        <v>0.6810810811</v>
      </c>
      <c r="CB23" s="31">
        <v>68.1</v>
      </c>
      <c r="CC23" s="31">
        <f t="shared" si="69"/>
        <v>0.3189189189</v>
      </c>
      <c r="CD23" s="42"/>
      <c r="CE23" s="42">
        <v>6.0</v>
      </c>
      <c r="CF23" s="42">
        <v>0.0</v>
      </c>
      <c r="CG23" s="42">
        <f t="shared" si="70"/>
        <v>0</v>
      </c>
      <c r="CH23" s="42">
        <v>175.0</v>
      </c>
      <c r="CI23" s="42">
        <v>175.0</v>
      </c>
      <c r="CJ23" s="42">
        <f t="shared" si="71"/>
        <v>1</v>
      </c>
      <c r="CK23" s="42">
        <v>100.0</v>
      </c>
      <c r="CL23" s="42">
        <f t="shared" si="72"/>
        <v>0</v>
      </c>
      <c r="CM23" s="62"/>
    </row>
    <row r="24" ht="15.75" customHeight="1">
      <c r="A24" s="60"/>
      <c r="B24" s="60">
        <v>7.0</v>
      </c>
      <c r="C24" s="60">
        <v>11.0</v>
      </c>
      <c r="D24" s="60">
        <f t="shared" si="43"/>
        <v>2</v>
      </c>
      <c r="E24" s="60">
        <v>3.0</v>
      </c>
      <c r="F24" s="60">
        <v>5.0</v>
      </c>
      <c r="G24" s="60">
        <f t="shared" si="44"/>
        <v>0.6</v>
      </c>
      <c r="H24" s="60">
        <v>60.0</v>
      </c>
      <c r="I24" s="60">
        <f t="shared" si="45"/>
        <v>0.4</v>
      </c>
      <c r="J24" s="24"/>
      <c r="K24" s="24">
        <v>7.0</v>
      </c>
      <c r="L24" s="24">
        <v>0.0</v>
      </c>
      <c r="M24" s="24">
        <v>11.0</v>
      </c>
      <c r="N24" s="24">
        <v>2.0</v>
      </c>
      <c r="O24" s="24">
        <v>13.0</v>
      </c>
      <c r="P24" s="24">
        <f t="shared" si="47"/>
        <v>0.1538461538</v>
      </c>
      <c r="Q24" s="24">
        <v>15.38</v>
      </c>
      <c r="R24" s="24">
        <f t="shared" si="48"/>
        <v>0.8461538462</v>
      </c>
      <c r="S24" s="61"/>
      <c r="T24" s="61">
        <v>7.0</v>
      </c>
      <c r="U24" s="61">
        <v>1.0</v>
      </c>
      <c r="V24" s="61">
        <f t="shared" si="49"/>
        <v>6</v>
      </c>
      <c r="W24" s="61">
        <v>112.0</v>
      </c>
      <c r="X24" s="61">
        <v>118.0</v>
      </c>
      <c r="Y24" s="61">
        <f t="shared" si="50"/>
        <v>0.9491525424</v>
      </c>
      <c r="Z24" s="61">
        <v>94.9</v>
      </c>
      <c r="AA24" s="61">
        <f t="shared" si="51"/>
        <v>0.05084745763</v>
      </c>
      <c r="AB24" s="50"/>
      <c r="AC24" s="50">
        <v>7.0</v>
      </c>
      <c r="AD24" s="50">
        <v>4.0</v>
      </c>
      <c r="AE24" s="50">
        <f t="shared" si="52"/>
        <v>12</v>
      </c>
      <c r="AF24" s="50">
        <v>97.0</v>
      </c>
      <c r="AG24" s="50">
        <v>109.0</v>
      </c>
      <c r="AH24" s="50">
        <f t="shared" si="53"/>
        <v>0.8899082569</v>
      </c>
      <c r="AI24" s="50">
        <v>89.0</v>
      </c>
      <c r="AJ24" s="50">
        <f t="shared" si="54"/>
        <v>0.1100917431</v>
      </c>
      <c r="AK24" s="27"/>
      <c r="AL24" s="27">
        <v>7.0</v>
      </c>
      <c r="AM24" s="27">
        <v>7.0</v>
      </c>
      <c r="AN24" s="27">
        <f t="shared" si="55"/>
        <v>17</v>
      </c>
      <c r="AO24" s="27">
        <v>63.0</v>
      </c>
      <c r="AP24" s="27">
        <v>80.0</v>
      </c>
      <c r="AQ24" s="27">
        <f t="shared" si="56"/>
        <v>0.7875</v>
      </c>
      <c r="AR24" s="27">
        <v>78.8</v>
      </c>
      <c r="AS24" s="27">
        <f t="shared" si="57"/>
        <v>0.2125</v>
      </c>
      <c r="AT24" s="28"/>
      <c r="AU24" s="28">
        <v>7.0</v>
      </c>
      <c r="AV24" s="28">
        <v>10.0</v>
      </c>
      <c r="AW24" s="28">
        <f t="shared" si="58"/>
        <v>0</v>
      </c>
      <c r="AX24" s="28">
        <v>115.0</v>
      </c>
      <c r="AY24" s="28">
        <v>115.0</v>
      </c>
      <c r="AZ24" s="28">
        <f t="shared" si="59"/>
        <v>1</v>
      </c>
      <c r="BA24" s="28">
        <v>100.0</v>
      </c>
      <c r="BB24" s="28">
        <f t="shared" si="60"/>
        <v>0</v>
      </c>
      <c r="BC24" s="29"/>
      <c r="BD24" s="29">
        <v>7.0</v>
      </c>
      <c r="BE24" s="29">
        <v>1.0</v>
      </c>
      <c r="BF24" s="29">
        <f t="shared" ref="BF24:BF29" si="73">BH24-BG24</f>
        <v>35</v>
      </c>
      <c r="BG24" s="29">
        <v>178.0</v>
      </c>
      <c r="BH24" s="29">
        <v>213.0</v>
      </c>
      <c r="BI24" s="29">
        <f t="shared" si="62"/>
        <v>0.8356807512</v>
      </c>
      <c r="BJ24" s="29">
        <v>83.6</v>
      </c>
      <c r="BK24" s="29">
        <f t="shared" si="63"/>
        <v>0.1643192488</v>
      </c>
      <c r="BL24" s="30"/>
      <c r="BM24" s="30">
        <v>7.0</v>
      </c>
      <c r="BN24" s="30">
        <v>8.0</v>
      </c>
      <c r="BO24" s="30">
        <f t="shared" si="64"/>
        <v>20</v>
      </c>
      <c r="BP24" s="30">
        <v>46.0</v>
      </c>
      <c r="BQ24" s="30">
        <v>66.0</v>
      </c>
      <c r="BR24" s="30">
        <f t="shared" si="65"/>
        <v>0.696969697</v>
      </c>
      <c r="BS24" s="30">
        <v>69.7</v>
      </c>
      <c r="BT24" s="30">
        <f t="shared" si="66"/>
        <v>0.303030303</v>
      </c>
      <c r="BU24" s="31"/>
      <c r="BV24" s="31">
        <v>7.0</v>
      </c>
      <c r="BW24" s="31">
        <v>2.0</v>
      </c>
      <c r="BX24" s="31">
        <f t="shared" si="67"/>
        <v>53</v>
      </c>
      <c r="BY24" s="31">
        <v>189.0</v>
      </c>
      <c r="BZ24" s="31">
        <v>242.0</v>
      </c>
      <c r="CA24" s="31">
        <f t="shared" si="68"/>
        <v>0.7809917355</v>
      </c>
      <c r="CB24" s="31">
        <v>78.1</v>
      </c>
      <c r="CC24" s="31">
        <f t="shared" si="69"/>
        <v>0.2190082645</v>
      </c>
      <c r="CD24" s="42"/>
      <c r="CE24" s="42">
        <v>7.0</v>
      </c>
      <c r="CF24" s="42">
        <v>6.0</v>
      </c>
      <c r="CG24" s="42">
        <f t="shared" si="70"/>
        <v>51</v>
      </c>
      <c r="CH24" s="42">
        <v>148.0</v>
      </c>
      <c r="CI24" s="42">
        <v>199.0</v>
      </c>
      <c r="CJ24" s="42">
        <f t="shared" si="71"/>
        <v>0.743718593</v>
      </c>
      <c r="CK24" s="42">
        <v>74.4</v>
      </c>
      <c r="CL24" s="42">
        <f t="shared" si="72"/>
        <v>0.256281407</v>
      </c>
      <c r="CM24" s="62"/>
    </row>
    <row r="25" ht="15.75" customHeight="1">
      <c r="A25" s="60"/>
      <c r="B25" s="60">
        <v>8.0</v>
      </c>
      <c r="C25" s="60">
        <v>2.0</v>
      </c>
      <c r="D25" s="60">
        <f t="shared" si="43"/>
        <v>2</v>
      </c>
      <c r="E25" s="60">
        <v>47.0</v>
      </c>
      <c r="F25" s="60">
        <v>49.0</v>
      </c>
      <c r="G25" s="60">
        <f t="shared" si="44"/>
        <v>0.9591836735</v>
      </c>
      <c r="H25" s="60">
        <v>95.9</v>
      </c>
      <c r="I25" s="60">
        <f t="shared" si="45"/>
        <v>0.04081632653</v>
      </c>
      <c r="J25" s="24"/>
      <c r="K25" s="24">
        <v>8.0</v>
      </c>
      <c r="L25" s="24">
        <v>7.0</v>
      </c>
      <c r="M25" s="24">
        <f t="shared" ref="M25:M29" si="74">O25-N25</f>
        <v>4</v>
      </c>
      <c r="N25" s="24">
        <v>43.0</v>
      </c>
      <c r="O25" s="24">
        <v>47.0</v>
      </c>
      <c r="P25" s="24">
        <f t="shared" si="47"/>
        <v>0.914893617</v>
      </c>
      <c r="Q25" s="24">
        <v>91.5</v>
      </c>
      <c r="R25" s="24">
        <f t="shared" si="48"/>
        <v>0.08510638298</v>
      </c>
      <c r="S25" s="61"/>
      <c r="T25" s="61">
        <v>8.0</v>
      </c>
      <c r="U25" s="61">
        <v>8.0</v>
      </c>
      <c r="V25" s="61">
        <f t="shared" si="49"/>
        <v>5</v>
      </c>
      <c r="W25" s="61">
        <v>36.0</v>
      </c>
      <c r="X25" s="61">
        <v>41.0</v>
      </c>
      <c r="Y25" s="61">
        <f t="shared" si="50"/>
        <v>0.8780487805</v>
      </c>
      <c r="Z25" s="61">
        <v>87.8</v>
      </c>
      <c r="AA25" s="61">
        <f t="shared" si="51"/>
        <v>0.1219512195</v>
      </c>
      <c r="AB25" s="50"/>
      <c r="AC25" s="50">
        <v>8.0</v>
      </c>
      <c r="AD25" s="50">
        <v>7.0</v>
      </c>
      <c r="AE25" s="50">
        <f t="shared" si="52"/>
        <v>11</v>
      </c>
      <c r="AF25" s="50">
        <v>57.0</v>
      </c>
      <c r="AG25" s="50">
        <v>68.0</v>
      </c>
      <c r="AH25" s="50">
        <f t="shared" si="53"/>
        <v>0.8382352941</v>
      </c>
      <c r="AI25" s="50">
        <v>83.8</v>
      </c>
      <c r="AJ25" s="50">
        <f t="shared" si="54"/>
        <v>0.1617647059</v>
      </c>
      <c r="AK25" s="27"/>
      <c r="AL25" s="27">
        <v>8.0</v>
      </c>
      <c r="AM25" s="27">
        <v>5.0</v>
      </c>
      <c r="AN25" s="27">
        <f t="shared" si="55"/>
        <v>18</v>
      </c>
      <c r="AO25" s="27">
        <v>105.0</v>
      </c>
      <c r="AP25" s="27">
        <v>123.0</v>
      </c>
      <c r="AQ25" s="27">
        <f t="shared" si="56"/>
        <v>0.8536585366</v>
      </c>
      <c r="AR25" s="27">
        <v>85.4</v>
      </c>
      <c r="AS25" s="27">
        <f t="shared" si="57"/>
        <v>0.1463414634</v>
      </c>
      <c r="AT25" s="28"/>
      <c r="AU25" s="28">
        <v>8.0</v>
      </c>
      <c r="AV25" s="28">
        <v>9.0</v>
      </c>
      <c r="AW25" s="28">
        <f t="shared" si="58"/>
        <v>32</v>
      </c>
      <c r="AX25" s="28">
        <v>54.0</v>
      </c>
      <c r="AY25" s="28">
        <v>86.0</v>
      </c>
      <c r="AZ25" s="28">
        <f t="shared" si="59"/>
        <v>0.6279069767</v>
      </c>
      <c r="BA25" s="28">
        <v>62.8</v>
      </c>
      <c r="BB25" s="28">
        <f t="shared" si="60"/>
        <v>0.3720930233</v>
      </c>
      <c r="BC25" s="29"/>
      <c r="BD25" s="29">
        <v>8.0</v>
      </c>
      <c r="BE25" s="29">
        <v>6.0</v>
      </c>
      <c r="BF25" s="29">
        <f t="shared" si="73"/>
        <v>26</v>
      </c>
      <c r="BG25" s="29">
        <v>107.0</v>
      </c>
      <c r="BH25" s="29">
        <v>133.0</v>
      </c>
      <c r="BI25" s="29">
        <f t="shared" si="62"/>
        <v>0.8045112782</v>
      </c>
      <c r="BJ25" s="29">
        <v>80.5</v>
      </c>
      <c r="BK25" s="29">
        <f t="shared" si="63"/>
        <v>0.1954887218</v>
      </c>
      <c r="BL25" s="30"/>
      <c r="BM25" s="30">
        <v>8.0</v>
      </c>
      <c r="BN25" s="30">
        <v>9.0</v>
      </c>
      <c r="BO25" s="30">
        <f t="shared" si="64"/>
        <v>36</v>
      </c>
      <c r="BP25" s="30">
        <v>75.0</v>
      </c>
      <c r="BQ25" s="30">
        <v>111.0</v>
      </c>
      <c r="BR25" s="30">
        <f t="shared" si="65"/>
        <v>0.6756756757</v>
      </c>
      <c r="BS25" s="30">
        <v>67.6</v>
      </c>
      <c r="BT25" s="30">
        <f t="shared" si="66"/>
        <v>0.3243243243</v>
      </c>
      <c r="BU25" s="31"/>
      <c r="BV25" s="31">
        <v>8.0</v>
      </c>
      <c r="BW25" s="31">
        <v>1.0</v>
      </c>
      <c r="BX25" s="31">
        <f t="shared" si="67"/>
        <v>58</v>
      </c>
      <c r="BY25" s="31">
        <v>206.0</v>
      </c>
      <c r="BZ25" s="31">
        <v>264.0</v>
      </c>
      <c r="CA25" s="31">
        <f t="shared" si="68"/>
        <v>0.7803030303</v>
      </c>
      <c r="CB25" s="31">
        <v>78.0</v>
      </c>
      <c r="CC25" s="31">
        <f t="shared" si="69"/>
        <v>0.2196969697</v>
      </c>
      <c r="CD25" s="42"/>
      <c r="CE25" s="42">
        <v>8.0</v>
      </c>
      <c r="CF25" s="42">
        <v>5.0</v>
      </c>
      <c r="CG25" s="42">
        <f t="shared" si="70"/>
        <v>50</v>
      </c>
      <c r="CH25" s="42">
        <v>145.0</v>
      </c>
      <c r="CI25" s="42">
        <v>195.0</v>
      </c>
      <c r="CJ25" s="42">
        <f t="shared" si="71"/>
        <v>0.7435897436</v>
      </c>
      <c r="CK25" s="42">
        <v>74.4</v>
      </c>
      <c r="CL25" s="42">
        <f t="shared" si="72"/>
        <v>0.2564102564</v>
      </c>
      <c r="CM25" s="62"/>
    </row>
    <row r="26" ht="15.75" customHeight="1">
      <c r="A26" s="60"/>
      <c r="B26" s="60">
        <v>9.0</v>
      </c>
      <c r="C26" s="60">
        <v>9.0</v>
      </c>
      <c r="D26" s="60">
        <f t="shared" si="43"/>
        <v>14</v>
      </c>
      <c r="E26" s="60">
        <v>16.0</v>
      </c>
      <c r="F26" s="60">
        <v>30.0</v>
      </c>
      <c r="G26" s="60">
        <f t="shared" si="44"/>
        <v>0.5333333333</v>
      </c>
      <c r="H26" s="60">
        <v>53.3</v>
      </c>
      <c r="I26" s="60">
        <f t="shared" si="45"/>
        <v>0.4666666667</v>
      </c>
      <c r="J26" s="24"/>
      <c r="K26" s="24">
        <v>9.0</v>
      </c>
      <c r="L26" s="24">
        <v>2.0</v>
      </c>
      <c r="M26" s="24">
        <f t="shared" si="74"/>
        <v>4</v>
      </c>
      <c r="N26" s="24">
        <v>84.0</v>
      </c>
      <c r="O26" s="24">
        <v>88.0</v>
      </c>
      <c r="P26" s="24">
        <f t="shared" si="47"/>
        <v>0.9545454545</v>
      </c>
      <c r="Q26" s="24">
        <v>95.5</v>
      </c>
      <c r="R26" s="24">
        <f t="shared" si="48"/>
        <v>0.04545454545</v>
      </c>
      <c r="S26" s="61"/>
      <c r="T26" s="61">
        <v>9.0</v>
      </c>
      <c r="U26" s="61">
        <v>3.0</v>
      </c>
      <c r="V26" s="61">
        <f t="shared" si="49"/>
        <v>6</v>
      </c>
      <c r="W26" s="61">
        <v>85.0</v>
      </c>
      <c r="X26" s="61">
        <v>91.0</v>
      </c>
      <c r="Y26" s="61">
        <f t="shared" si="50"/>
        <v>0.9340659341</v>
      </c>
      <c r="Z26" s="61">
        <v>93.4</v>
      </c>
      <c r="AA26" s="61">
        <f t="shared" si="51"/>
        <v>0.06593406593</v>
      </c>
      <c r="AB26" s="50"/>
      <c r="AC26" s="50">
        <v>9.0</v>
      </c>
      <c r="AD26" s="50">
        <v>3.0</v>
      </c>
      <c r="AE26" s="50">
        <f t="shared" si="52"/>
        <v>9</v>
      </c>
      <c r="AF26" s="50">
        <v>113.0</v>
      </c>
      <c r="AG26" s="50">
        <v>122.0</v>
      </c>
      <c r="AH26" s="50">
        <f t="shared" si="53"/>
        <v>0.9262295082</v>
      </c>
      <c r="AI26" s="50">
        <v>92.6</v>
      </c>
      <c r="AJ26" s="50">
        <f t="shared" si="54"/>
        <v>0.0737704918</v>
      </c>
      <c r="AK26" s="27"/>
      <c r="AL26" s="27">
        <v>9.0</v>
      </c>
      <c r="AM26" s="27">
        <v>6.0</v>
      </c>
      <c r="AN26" s="27">
        <f t="shared" si="55"/>
        <v>15</v>
      </c>
      <c r="AO26" s="27">
        <v>104.0</v>
      </c>
      <c r="AP26" s="27">
        <v>119.0</v>
      </c>
      <c r="AQ26" s="27">
        <f t="shared" si="56"/>
        <v>0.8739495798</v>
      </c>
      <c r="AR26" s="27">
        <v>87.4</v>
      </c>
      <c r="AS26" s="27">
        <f t="shared" si="57"/>
        <v>0.1260504202</v>
      </c>
      <c r="AT26" s="28"/>
      <c r="AU26" s="28">
        <v>9.0</v>
      </c>
      <c r="AV26" s="28">
        <v>1.0</v>
      </c>
      <c r="AW26" s="28">
        <f t="shared" si="58"/>
        <v>26</v>
      </c>
      <c r="AX26" s="28">
        <v>163.0</v>
      </c>
      <c r="AY26" s="28">
        <v>189.0</v>
      </c>
      <c r="AZ26" s="28">
        <f t="shared" si="59"/>
        <v>0.8624338624</v>
      </c>
      <c r="BA26" s="28">
        <v>86.2</v>
      </c>
      <c r="BB26" s="28">
        <f t="shared" si="60"/>
        <v>0.1375661376</v>
      </c>
      <c r="BC26" s="29"/>
      <c r="BD26" s="29">
        <v>9.0</v>
      </c>
      <c r="BE26" s="29">
        <v>2.0</v>
      </c>
      <c r="BF26" s="29">
        <f t="shared" si="73"/>
        <v>33</v>
      </c>
      <c r="BG26" s="29">
        <v>171.0</v>
      </c>
      <c r="BH26" s="29">
        <v>204.0</v>
      </c>
      <c r="BI26" s="29">
        <f t="shared" si="62"/>
        <v>0.8382352941</v>
      </c>
      <c r="BJ26" s="29">
        <v>83.8</v>
      </c>
      <c r="BK26" s="29">
        <f t="shared" si="63"/>
        <v>0.1617647059</v>
      </c>
      <c r="BL26" s="30"/>
      <c r="BM26" s="30">
        <v>9.0</v>
      </c>
      <c r="BN26" s="30">
        <v>0.0</v>
      </c>
      <c r="BO26" s="30">
        <f t="shared" si="64"/>
        <v>40</v>
      </c>
      <c r="BP26" s="30">
        <v>192.0</v>
      </c>
      <c r="BQ26" s="30">
        <v>232.0</v>
      </c>
      <c r="BR26" s="30">
        <f t="shared" si="65"/>
        <v>0.8275862069</v>
      </c>
      <c r="BS26" s="30">
        <v>82.8</v>
      </c>
      <c r="BT26" s="30">
        <f t="shared" si="66"/>
        <v>0.1724137931</v>
      </c>
      <c r="BU26" s="31"/>
      <c r="BV26" s="31">
        <v>9.0</v>
      </c>
      <c r="BW26" s="31">
        <v>4.0</v>
      </c>
      <c r="BX26" s="31">
        <f t="shared" si="67"/>
        <v>47</v>
      </c>
      <c r="BY26" s="31">
        <v>145.0</v>
      </c>
      <c r="BZ26" s="31">
        <v>192.0</v>
      </c>
      <c r="CA26" s="31">
        <f t="shared" si="68"/>
        <v>0.7552083333</v>
      </c>
      <c r="CB26" s="31">
        <v>75.5</v>
      </c>
      <c r="CC26" s="31">
        <f t="shared" si="69"/>
        <v>0.2447916667</v>
      </c>
      <c r="CD26" s="42"/>
      <c r="CE26" s="42">
        <v>9.0</v>
      </c>
      <c r="CF26" s="42">
        <v>7.0</v>
      </c>
      <c r="CG26" s="42">
        <f t="shared" si="70"/>
        <v>50</v>
      </c>
      <c r="CH26" s="42">
        <v>74.0</v>
      </c>
      <c r="CI26" s="42">
        <v>124.0</v>
      </c>
      <c r="CJ26" s="42">
        <f t="shared" si="71"/>
        <v>0.5967741935</v>
      </c>
      <c r="CK26" s="42">
        <v>59.7</v>
      </c>
      <c r="CL26" s="42">
        <f t="shared" si="72"/>
        <v>0.4032258065</v>
      </c>
      <c r="CM26" s="62"/>
    </row>
    <row r="27" ht="15.75" customHeight="1">
      <c r="A27" s="60"/>
      <c r="B27" s="60">
        <v>10.0</v>
      </c>
      <c r="C27" s="60">
        <v>10.0</v>
      </c>
      <c r="D27" s="60">
        <f t="shared" si="43"/>
        <v>0</v>
      </c>
      <c r="E27" s="60">
        <v>52.0</v>
      </c>
      <c r="F27" s="60">
        <v>52.0</v>
      </c>
      <c r="G27" s="60">
        <f t="shared" si="44"/>
        <v>1</v>
      </c>
      <c r="H27" s="60">
        <v>100.0</v>
      </c>
      <c r="I27" s="60">
        <f t="shared" si="45"/>
        <v>0</v>
      </c>
      <c r="J27" s="24"/>
      <c r="K27" s="24">
        <v>10.0</v>
      </c>
      <c r="L27" s="24">
        <v>10.0</v>
      </c>
      <c r="M27" s="24">
        <f t="shared" si="74"/>
        <v>12</v>
      </c>
      <c r="N27" s="24">
        <v>19.0</v>
      </c>
      <c r="O27" s="24">
        <v>31.0</v>
      </c>
      <c r="P27" s="24">
        <f t="shared" si="47"/>
        <v>0.6129032258</v>
      </c>
      <c r="Q27" s="24">
        <v>61.3</v>
      </c>
      <c r="R27" s="24">
        <f t="shared" si="48"/>
        <v>0.3870967742</v>
      </c>
      <c r="S27" s="61"/>
      <c r="T27" s="61">
        <v>10.0</v>
      </c>
      <c r="U27" s="61">
        <v>4.0</v>
      </c>
      <c r="V27" s="61">
        <f t="shared" si="49"/>
        <v>6</v>
      </c>
      <c r="W27" s="61">
        <v>83.0</v>
      </c>
      <c r="X27" s="61">
        <v>89.0</v>
      </c>
      <c r="Y27" s="61">
        <f t="shared" si="50"/>
        <v>0.9325842697</v>
      </c>
      <c r="Z27" s="61">
        <v>93.3</v>
      </c>
      <c r="AA27" s="61">
        <f t="shared" si="51"/>
        <v>0.06741573034</v>
      </c>
      <c r="AB27" s="50"/>
      <c r="AC27" s="50">
        <v>10.0</v>
      </c>
      <c r="AD27" s="50">
        <v>10.0</v>
      </c>
      <c r="AE27" s="50">
        <f t="shared" si="52"/>
        <v>20</v>
      </c>
      <c r="AF27" s="50">
        <v>46.0</v>
      </c>
      <c r="AG27" s="50">
        <v>66.0</v>
      </c>
      <c r="AH27" s="50">
        <f t="shared" si="53"/>
        <v>0.696969697</v>
      </c>
      <c r="AI27" s="50">
        <v>69.7</v>
      </c>
      <c r="AJ27" s="50">
        <f t="shared" si="54"/>
        <v>0.303030303</v>
      </c>
      <c r="AK27" s="27"/>
      <c r="AL27" s="27">
        <v>10.0</v>
      </c>
      <c r="AM27" s="27">
        <v>4.0</v>
      </c>
      <c r="AN27" s="27">
        <f t="shared" si="55"/>
        <v>18</v>
      </c>
      <c r="AO27" s="27">
        <v>117.0</v>
      </c>
      <c r="AP27" s="27">
        <v>135.0</v>
      </c>
      <c r="AQ27" s="27">
        <f t="shared" si="56"/>
        <v>0.8666666667</v>
      </c>
      <c r="AR27" s="27">
        <v>86.7</v>
      </c>
      <c r="AS27" s="27">
        <f t="shared" si="57"/>
        <v>0.1333333333</v>
      </c>
      <c r="AT27" s="28"/>
      <c r="AU27" s="28">
        <v>10.0</v>
      </c>
      <c r="AV27" s="28">
        <v>7.0</v>
      </c>
      <c r="AW27" s="28">
        <f t="shared" si="58"/>
        <v>23</v>
      </c>
      <c r="AX27" s="28">
        <v>61.0</v>
      </c>
      <c r="AY27" s="28">
        <v>84.0</v>
      </c>
      <c r="AZ27" s="28">
        <f t="shared" si="59"/>
        <v>0.7261904762</v>
      </c>
      <c r="BA27" s="28">
        <v>72.6</v>
      </c>
      <c r="BB27" s="28">
        <f t="shared" si="60"/>
        <v>0.2738095238</v>
      </c>
      <c r="BC27" s="29"/>
      <c r="BD27" s="29">
        <v>10.0</v>
      </c>
      <c r="BE27" s="29">
        <v>8.0</v>
      </c>
      <c r="BF27" s="29">
        <f t="shared" si="73"/>
        <v>32</v>
      </c>
      <c r="BG27" s="29">
        <v>62.0</v>
      </c>
      <c r="BH27" s="29">
        <v>94.0</v>
      </c>
      <c r="BI27" s="29">
        <f t="shared" si="62"/>
        <v>0.6595744681</v>
      </c>
      <c r="BJ27" s="29">
        <v>66.0</v>
      </c>
      <c r="BK27" s="29">
        <f t="shared" si="63"/>
        <v>0.3404255319</v>
      </c>
      <c r="BL27" s="30"/>
      <c r="BM27" s="30">
        <v>10.0</v>
      </c>
      <c r="BN27" s="30">
        <v>1.0</v>
      </c>
      <c r="BO27" s="30">
        <f t="shared" si="64"/>
        <v>46</v>
      </c>
      <c r="BP27" s="30">
        <v>205.0</v>
      </c>
      <c r="BQ27" s="30">
        <v>251.0</v>
      </c>
      <c r="BR27" s="30">
        <f t="shared" si="65"/>
        <v>0.8167330677</v>
      </c>
      <c r="BS27" s="30">
        <v>81.7</v>
      </c>
      <c r="BT27" s="30">
        <f t="shared" si="66"/>
        <v>0.1832669323</v>
      </c>
      <c r="BU27" s="31"/>
      <c r="BV27" s="31">
        <v>10.0</v>
      </c>
      <c r="BW27" s="31">
        <v>10.0</v>
      </c>
      <c r="BX27" s="31">
        <f t="shared" si="67"/>
        <v>33</v>
      </c>
      <c r="BY27" s="31">
        <v>41.0</v>
      </c>
      <c r="BZ27" s="31">
        <v>74.0</v>
      </c>
      <c r="CA27" s="31">
        <f t="shared" si="68"/>
        <v>0.5540540541</v>
      </c>
      <c r="CB27" s="31">
        <v>55.4</v>
      </c>
      <c r="CC27" s="31">
        <f t="shared" si="69"/>
        <v>0.4459459459</v>
      </c>
      <c r="CD27" s="42"/>
      <c r="CE27" s="42">
        <v>10.0</v>
      </c>
      <c r="CF27" s="42">
        <v>10.0</v>
      </c>
      <c r="CG27" s="42">
        <f t="shared" si="70"/>
        <v>40</v>
      </c>
      <c r="CH27" s="42">
        <v>55.0</v>
      </c>
      <c r="CI27" s="42">
        <v>95.0</v>
      </c>
      <c r="CJ27" s="42">
        <f t="shared" si="71"/>
        <v>0.5789473684</v>
      </c>
      <c r="CK27" s="42">
        <v>57.9</v>
      </c>
      <c r="CL27" s="42">
        <f t="shared" si="72"/>
        <v>0.4210526316</v>
      </c>
      <c r="CM27" s="62"/>
    </row>
    <row r="28" ht="15.75" customHeight="1">
      <c r="A28" s="60"/>
      <c r="B28" s="60">
        <v>11.0</v>
      </c>
      <c r="C28" s="60">
        <v>8.0</v>
      </c>
      <c r="D28" s="60">
        <f t="shared" si="43"/>
        <v>5</v>
      </c>
      <c r="E28" s="60">
        <v>17.0</v>
      </c>
      <c r="F28" s="60">
        <v>22.0</v>
      </c>
      <c r="G28" s="60">
        <f t="shared" si="44"/>
        <v>0.7727272727</v>
      </c>
      <c r="H28" s="60">
        <v>77.3</v>
      </c>
      <c r="I28" s="60">
        <f t="shared" si="45"/>
        <v>0.2272727273</v>
      </c>
      <c r="J28" s="24"/>
      <c r="K28" s="24">
        <v>11.0</v>
      </c>
      <c r="L28" s="24">
        <v>4.0</v>
      </c>
      <c r="M28" s="24">
        <f t="shared" si="74"/>
        <v>5</v>
      </c>
      <c r="N28" s="24">
        <v>61.0</v>
      </c>
      <c r="O28" s="24">
        <v>66.0</v>
      </c>
      <c r="P28" s="24">
        <f t="shared" si="47"/>
        <v>0.9242424242</v>
      </c>
      <c r="Q28" s="24">
        <v>92.4</v>
      </c>
      <c r="R28" s="24">
        <f t="shared" si="48"/>
        <v>0.07575757576</v>
      </c>
      <c r="S28" s="61"/>
      <c r="T28" s="61">
        <v>11.0</v>
      </c>
      <c r="U28" s="61">
        <v>0.0</v>
      </c>
      <c r="V28" s="61">
        <f t="shared" si="49"/>
        <v>5</v>
      </c>
      <c r="W28" s="61">
        <v>117.0</v>
      </c>
      <c r="X28" s="61">
        <v>122.0</v>
      </c>
      <c r="Y28" s="61">
        <f t="shared" si="50"/>
        <v>0.9590163934</v>
      </c>
      <c r="Z28" s="61">
        <v>95.9</v>
      </c>
      <c r="AA28" s="61">
        <f t="shared" si="51"/>
        <v>0.04098360656</v>
      </c>
      <c r="AB28" s="50"/>
      <c r="AC28" s="50">
        <v>11.0</v>
      </c>
      <c r="AD28" s="50">
        <v>5.0</v>
      </c>
      <c r="AE28" s="50">
        <f t="shared" si="52"/>
        <v>10</v>
      </c>
      <c r="AF28" s="50">
        <v>89.0</v>
      </c>
      <c r="AG28" s="50">
        <v>99.0</v>
      </c>
      <c r="AH28" s="50">
        <f t="shared" si="53"/>
        <v>0.898989899</v>
      </c>
      <c r="AI28" s="50">
        <v>89.9</v>
      </c>
      <c r="AJ28" s="50">
        <f t="shared" si="54"/>
        <v>0.101010101</v>
      </c>
      <c r="AK28" s="27"/>
      <c r="AL28" s="27">
        <v>11.0</v>
      </c>
      <c r="AM28" s="27">
        <v>2.0</v>
      </c>
      <c r="AN28" s="27">
        <f t="shared" si="55"/>
        <v>19</v>
      </c>
      <c r="AO28" s="27">
        <v>153.0</v>
      </c>
      <c r="AP28" s="27">
        <v>172.0</v>
      </c>
      <c r="AQ28" s="27">
        <f t="shared" si="56"/>
        <v>0.8895348837</v>
      </c>
      <c r="AR28" s="27">
        <v>89.0</v>
      </c>
      <c r="AS28" s="27">
        <f t="shared" si="57"/>
        <v>0.1104651163</v>
      </c>
      <c r="AT28" s="28"/>
      <c r="AU28" s="28">
        <v>11.0</v>
      </c>
      <c r="AV28" s="28">
        <v>6.0</v>
      </c>
      <c r="AW28" s="28">
        <f t="shared" si="58"/>
        <v>24</v>
      </c>
      <c r="AX28" s="28">
        <v>100.0</v>
      </c>
      <c r="AY28" s="28">
        <v>124.0</v>
      </c>
      <c r="AZ28" s="28">
        <f t="shared" si="59"/>
        <v>0.8064516129</v>
      </c>
      <c r="BA28" s="28">
        <v>80.6</v>
      </c>
      <c r="BB28" s="28">
        <f t="shared" si="60"/>
        <v>0.1935483871</v>
      </c>
      <c r="BC28" s="29"/>
      <c r="BD28" s="29">
        <v>11.0</v>
      </c>
      <c r="BE28" s="29">
        <v>9.0</v>
      </c>
      <c r="BF28" s="29">
        <f t="shared" si="73"/>
        <v>8</v>
      </c>
      <c r="BG28" s="29">
        <v>156.0</v>
      </c>
      <c r="BH28" s="29">
        <v>164.0</v>
      </c>
      <c r="BI28" s="29">
        <f t="shared" si="62"/>
        <v>0.9512195122</v>
      </c>
      <c r="BJ28" s="29">
        <v>95.1</v>
      </c>
      <c r="BK28" s="29">
        <f t="shared" si="63"/>
        <v>0.0487804878</v>
      </c>
      <c r="BL28" s="30"/>
      <c r="BM28" s="30">
        <v>11.0</v>
      </c>
      <c r="BN28" s="30">
        <v>7.0</v>
      </c>
      <c r="BO28" s="30">
        <f t="shared" si="64"/>
        <v>33</v>
      </c>
      <c r="BP28" s="30">
        <v>92.0</v>
      </c>
      <c r="BQ28" s="30">
        <v>125.0</v>
      </c>
      <c r="BR28" s="30">
        <f t="shared" si="65"/>
        <v>0.736</v>
      </c>
      <c r="BS28" s="30">
        <v>73.6</v>
      </c>
      <c r="BT28" s="30">
        <f t="shared" si="66"/>
        <v>0.264</v>
      </c>
      <c r="BU28" s="31"/>
      <c r="BV28" s="31">
        <v>11.0</v>
      </c>
      <c r="BW28" s="31">
        <v>5.0</v>
      </c>
      <c r="BX28" s="31">
        <f t="shared" si="67"/>
        <v>47</v>
      </c>
      <c r="BY28" s="31">
        <v>132.0</v>
      </c>
      <c r="BZ28" s="31">
        <v>179.0</v>
      </c>
      <c r="CA28" s="31">
        <f t="shared" si="68"/>
        <v>0.7374301676</v>
      </c>
      <c r="CB28" s="31">
        <v>73.7</v>
      </c>
      <c r="CC28" s="31">
        <f t="shared" si="69"/>
        <v>0.2625698324</v>
      </c>
      <c r="CD28" s="42"/>
      <c r="CE28" s="42">
        <v>11.0</v>
      </c>
      <c r="CF28" s="42">
        <v>11.0</v>
      </c>
      <c r="CG28" s="42">
        <f t="shared" si="70"/>
        <v>74</v>
      </c>
      <c r="CH28" s="42">
        <v>158.0</v>
      </c>
      <c r="CI28" s="42">
        <v>232.0</v>
      </c>
      <c r="CJ28" s="42">
        <f t="shared" si="71"/>
        <v>0.6810344828</v>
      </c>
      <c r="CK28" s="42">
        <v>68.1</v>
      </c>
      <c r="CL28" s="42">
        <f t="shared" si="72"/>
        <v>0.3189655172</v>
      </c>
      <c r="CM28" s="62"/>
    </row>
    <row r="29" ht="15.75" customHeight="1">
      <c r="A29" s="36" t="s">
        <v>25</v>
      </c>
      <c r="B29" s="37"/>
      <c r="C29" s="37"/>
      <c r="D29" s="37"/>
      <c r="E29" s="37"/>
      <c r="F29" s="37"/>
      <c r="G29" s="36">
        <f t="shared" ref="G29:H29" si="75">SUM(G17:G28)/12</f>
        <v>0.8746185138</v>
      </c>
      <c r="H29" s="36">
        <f t="shared" si="75"/>
        <v>87.45833333</v>
      </c>
      <c r="I29" s="36">
        <f>SUM(I17:I28)/12*100</f>
        <v>12.53814862</v>
      </c>
      <c r="J29" s="37"/>
      <c r="K29" s="37"/>
      <c r="L29" s="37"/>
      <c r="M29" s="37">
        <f t="shared" si="74"/>
        <v>0</v>
      </c>
      <c r="N29" s="37"/>
      <c r="O29" s="37"/>
      <c r="P29" s="36">
        <f t="shared" ref="P29:Q29" si="76">SUM(P17:P28)/12</f>
        <v>0.8014189957</v>
      </c>
      <c r="Q29" s="36">
        <f t="shared" si="76"/>
        <v>80.14833333</v>
      </c>
      <c r="R29" s="36">
        <f>SUM(R17:R28)/12*100</f>
        <v>19.85810043</v>
      </c>
      <c r="S29" s="37"/>
      <c r="T29" s="37"/>
      <c r="U29" s="37"/>
      <c r="V29" s="37">
        <f t="shared" si="49"/>
        <v>0</v>
      </c>
      <c r="W29" s="37"/>
      <c r="X29" s="37"/>
      <c r="Y29" s="36">
        <f t="shared" ref="Y29:Z29" si="77">SUM(Y17:Y28)/12</f>
        <v>0.893144607</v>
      </c>
      <c r="Z29" s="36">
        <f t="shared" si="77"/>
        <v>89.31666667</v>
      </c>
      <c r="AA29" s="36">
        <f>SUM(AA17:AA28)/12*100</f>
        <v>10.6855393</v>
      </c>
      <c r="AB29" s="37"/>
      <c r="AC29" s="37"/>
      <c r="AD29" s="37"/>
      <c r="AE29" s="37">
        <f t="shared" si="52"/>
        <v>0</v>
      </c>
      <c r="AF29" s="37"/>
      <c r="AG29" s="37"/>
      <c r="AH29" s="36">
        <f t="shared" ref="AH29:AI29" si="78">SUM(AH17:AH28)/12</f>
        <v>0.8423660126</v>
      </c>
      <c r="AI29" s="36">
        <f t="shared" si="78"/>
        <v>84.225</v>
      </c>
      <c r="AJ29" s="36">
        <f>SUM(AJ17:AJ28)/12*100</f>
        <v>15.76339874</v>
      </c>
      <c r="AK29" s="37"/>
      <c r="AL29" s="37"/>
      <c r="AM29" s="37"/>
      <c r="AN29" s="37">
        <f t="shared" si="55"/>
        <v>0</v>
      </c>
      <c r="AO29" s="37"/>
      <c r="AP29" s="37"/>
      <c r="AQ29" s="36">
        <f t="shared" ref="AQ29:AR29" si="79">SUM(AQ17:AQ28)/12</f>
        <v>0.7809607062</v>
      </c>
      <c r="AR29" s="36">
        <f t="shared" si="79"/>
        <v>78.11666667</v>
      </c>
      <c r="AS29" s="36">
        <f>SUM(AS17:AS28)/12*100</f>
        <v>21.90392938</v>
      </c>
      <c r="AT29" s="37"/>
      <c r="AU29" s="37"/>
      <c r="AV29" s="37"/>
      <c r="AW29" s="37">
        <f t="shared" si="58"/>
        <v>0</v>
      </c>
      <c r="AX29" s="37"/>
      <c r="AY29" s="37"/>
      <c r="AZ29" s="36">
        <f t="shared" ref="AZ29:BA29" si="80">SUM(AZ17:AZ28)/12</f>
        <v>0.7855513051</v>
      </c>
      <c r="BA29" s="36">
        <f t="shared" si="80"/>
        <v>78.54166667</v>
      </c>
      <c r="BB29" s="36">
        <f>SUM(BB17:BB28)/12*100</f>
        <v>21.44486949</v>
      </c>
      <c r="BC29" s="37"/>
      <c r="BD29" s="37"/>
      <c r="BE29" s="37"/>
      <c r="BF29" s="37">
        <f t="shared" si="73"/>
        <v>0</v>
      </c>
      <c r="BG29" s="37"/>
      <c r="BH29" s="37"/>
      <c r="BI29" s="36">
        <f t="shared" ref="BI29:BJ29" si="81">SUM(BI17:BI28)/12</f>
        <v>0.7244290474</v>
      </c>
      <c r="BJ29" s="36">
        <f t="shared" si="81"/>
        <v>72.44416667</v>
      </c>
      <c r="BK29" s="36">
        <f>SUM(BK17:BK28)/12*100</f>
        <v>27.55709526</v>
      </c>
      <c r="BL29" s="37"/>
      <c r="BM29" s="37"/>
      <c r="BN29" s="37"/>
      <c r="BO29" s="37">
        <f t="shared" si="64"/>
        <v>0</v>
      </c>
      <c r="BP29" s="37"/>
      <c r="BQ29" s="37"/>
      <c r="BR29" s="36">
        <f t="shared" ref="BR29:BS29" si="82">SUM(BR17:BR28)/12</f>
        <v>0.7783301951</v>
      </c>
      <c r="BS29" s="36">
        <f t="shared" si="82"/>
        <v>77.84166667</v>
      </c>
      <c r="BT29" s="36">
        <f>SUM(BT17:BT28)/12*100</f>
        <v>22.16698049</v>
      </c>
      <c r="BU29" s="37"/>
      <c r="BV29" s="37"/>
      <c r="BW29" s="37"/>
      <c r="BX29" s="37">
        <f t="shared" si="67"/>
        <v>0</v>
      </c>
      <c r="BY29" s="37"/>
      <c r="BZ29" s="37"/>
      <c r="CA29" s="36">
        <f t="shared" ref="CA29:CB29" si="83">SUM(CA17:CA28)/12</f>
        <v>0.7100141261</v>
      </c>
      <c r="CB29" s="36">
        <f t="shared" si="83"/>
        <v>71</v>
      </c>
      <c r="CC29" s="36">
        <f>SUM(CC17:CC28)/12*100</f>
        <v>28.99858739</v>
      </c>
      <c r="CD29" s="37"/>
      <c r="CE29" s="37"/>
      <c r="CF29" s="37"/>
      <c r="CG29" s="37"/>
      <c r="CH29" s="37"/>
      <c r="CI29" s="37"/>
      <c r="CJ29" s="36">
        <f t="shared" ref="CJ29:CK29" si="84">SUM(CJ17:CJ28)/12</f>
        <v>0.716306735</v>
      </c>
      <c r="CK29" s="36">
        <f t="shared" si="84"/>
        <v>71.64166667</v>
      </c>
      <c r="CL29" s="36">
        <f>SUM(CL17:CL28)/12*100</f>
        <v>28.3693265</v>
      </c>
      <c r="CM29" s="53"/>
    </row>
    <row r="30" ht="15.75" customHeight="1">
      <c r="A30" s="38" t="s">
        <v>26</v>
      </c>
      <c r="B30" s="39"/>
      <c r="C30" s="39"/>
      <c r="D30" s="39"/>
      <c r="E30" s="39"/>
      <c r="F30" s="39"/>
      <c r="G30" s="38">
        <f>STDEV(G17:G28)</f>
        <v>0.1568932154</v>
      </c>
      <c r="H30" s="39"/>
      <c r="I30" s="38">
        <f>STDEV(I17:I28)</f>
        <v>0.1568932154</v>
      </c>
      <c r="J30" s="39"/>
      <c r="K30" s="39"/>
      <c r="L30" s="39"/>
      <c r="M30" s="39"/>
      <c r="N30" s="39"/>
      <c r="O30" s="39"/>
      <c r="P30" s="38">
        <f>STDEV(P17:P28)</f>
        <v>0.249302038</v>
      </c>
      <c r="Q30" s="39"/>
      <c r="R30" s="38">
        <f>STDEV(R17:R28)</f>
        <v>0.249302038</v>
      </c>
      <c r="S30" s="39"/>
      <c r="T30" s="39"/>
      <c r="U30" s="39"/>
      <c r="V30" s="39"/>
      <c r="W30" s="39"/>
      <c r="X30" s="39"/>
      <c r="Y30" s="38">
        <f>STDEV(Y17:Y28)</f>
        <v>0.06486385279</v>
      </c>
      <c r="Z30" s="39"/>
      <c r="AA30" s="38">
        <f>STDEV(AA17:AA28)</f>
        <v>0.06486385279</v>
      </c>
      <c r="AB30" s="39"/>
      <c r="AC30" s="39"/>
      <c r="AD30" s="39"/>
      <c r="AE30" s="39"/>
      <c r="AF30" s="39"/>
      <c r="AG30" s="39"/>
      <c r="AH30" s="38">
        <f>STDEV(AH17:AH28)</f>
        <v>0.1258021472</v>
      </c>
      <c r="AI30" s="38"/>
      <c r="AJ30" s="38">
        <f>STDEV(AJ17:AJ28)</f>
        <v>0.1258021472</v>
      </c>
      <c r="AK30" s="39"/>
      <c r="AL30" s="39"/>
      <c r="AM30" s="39"/>
      <c r="AN30" s="39"/>
      <c r="AO30" s="39"/>
      <c r="AP30" s="39"/>
      <c r="AQ30" s="38">
        <f>STDEV(AQ17:AQ28)</f>
        <v>0.1656027716</v>
      </c>
      <c r="AR30" s="39"/>
      <c r="AS30" s="38">
        <f>STDEV(AS17:AS28)</f>
        <v>0.1656027716</v>
      </c>
      <c r="AT30" s="39"/>
      <c r="AU30" s="39"/>
      <c r="AV30" s="39"/>
      <c r="AW30" s="39"/>
      <c r="AX30" s="39"/>
      <c r="AY30" s="39"/>
      <c r="AZ30" s="38">
        <f>STDEV(AZ17:AZ28)</f>
        <v>0.130394131</v>
      </c>
      <c r="BA30" s="39"/>
      <c r="BB30" s="38">
        <f>STDEV(BB17:BB28)</f>
        <v>0.130394131</v>
      </c>
      <c r="BC30" s="39"/>
      <c r="BD30" s="39"/>
      <c r="BE30" s="39"/>
      <c r="BF30" s="39"/>
      <c r="BG30" s="39"/>
      <c r="BH30" s="38"/>
      <c r="BI30" s="38">
        <f>STDEV(BI17:BI28)</f>
        <v>0.1629630276</v>
      </c>
      <c r="BJ30" s="39"/>
      <c r="BK30" s="38">
        <f>STDEV(BK17:BK28)</f>
        <v>0.1629630276</v>
      </c>
      <c r="BL30" s="39"/>
      <c r="BM30" s="39"/>
      <c r="BN30" s="39"/>
      <c r="BO30" s="39"/>
      <c r="BP30" s="39"/>
      <c r="BQ30" s="39"/>
      <c r="BR30" s="38">
        <f>STDEV(BR17:BR28)</f>
        <v>0.0932903921</v>
      </c>
      <c r="BS30" s="39"/>
      <c r="BT30" s="38">
        <f>STDEV(BT17:BT28)</f>
        <v>0.0932903921</v>
      </c>
      <c r="BU30" s="39"/>
      <c r="BV30" s="39"/>
      <c r="BW30" s="39"/>
      <c r="BX30" s="39"/>
      <c r="BY30" s="39"/>
      <c r="BZ30" s="39"/>
      <c r="CA30" s="38">
        <f>STDEV(CA17:CA28)</f>
        <v>0.1333422119</v>
      </c>
      <c r="CB30" s="39"/>
      <c r="CC30" s="38">
        <f>STDEV(CC17:CC28)</f>
        <v>0.1333422119</v>
      </c>
      <c r="CD30" s="39"/>
      <c r="CE30" s="39"/>
      <c r="CF30" s="39"/>
      <c r="CG30" s="39"/>
      <c r="CH30" s="39"/>
      <c r="CI30" s="39"/>
      <c r="CJ30" s="38">
        <f>STDEV(CJ17:CJ28)</f>
        <v>0.1208086385</v>
      </c>
      <c r="CK30" s="39"/>
      <c r="CL30" s="38">
        <f>STDEV(CL17:CL28)</f>
        <v>0.1208086385</v>
      </c>
      <c r="CM30" s="53"/>
    </row>
    <row r="31" ht="15.75" customHeight="1">
      <c r="A31" s="40" t="s">
        <v>27</v>
      </c>
      <c r="B31" s="41"/>
      <c r="C31" s="41"/>
      <c r="D31" s="41"/>
      <c r="E31" s="41"/>
      <c r="F31" s="41"/>
      <c r="G31" s="40">
        <f>VAR(G17:G28)</f>
        <v>0.02461548102</v>
      </c>
      <c r="H31" s="41"/>
      <c r="I31" s="40">
        <f>VAR(I17:I28)</f>
        <v>0.02461548102</v>
      </c>
      <c r="J31" s="41"/>
      <c r="K31" s="41"/>
      <c r="L31" s="41"/>
      <c r="M31" s="41"/>
      <c r="N31" s="41"/>
      <c r="O31" s="41"/>
      <c r="P31" s="40">
        <f>VAR(P17:P28)</f>
        <v>0.06215150616</v>
      </c>
      <c r="Q31" s="41"/>
      <c r="R31" s="40">
        <f>VAR(R17:R28)</f>
        <v>0.06215150616</v>
      </c>
      <c r="S31" s="41"/>
      <c r="T31" s="41"/>
      <c r="U31" s="41"/>
      <c r="V31" s="41"/>
      <c r="W31" s="41"/>
      <c r="X31" s="41"/>
      <c r="Y31" s="40">
        <f>VAR(Y17:Y28)</f>
        <v>0.004207319398</v>
      </c>
      <c r="Z31" s="41"/>
      <c r="AA31" s="40">
        <f>VAR(AA17:AA28)</f>
        <v>0.004207319398</v>
      </c>
      <c r="AB31" s="41"/>
      <c r="AC31" s="41"/>
      <c r="AD31" s="41"/>
      <c r="AE31" s="41"/>
      <c r="AF31" s="41"/>
      <c r="AG31" s="41"/>
      <c r="AH31" s="40">
        <f>VAR(AH17:AH28)</f>
        <v>0.01582618024</v>
      </c>
      <c r="AI31" s="41"/>
      <c r="AJ31" s="40">
        <f>VAR(AJ17:AJ28)</f>
        <v>0.01582618024</v>
      </c>
      <c r="AK31" s="41"/>
      <c r="AL31" s="41"/>
      <c r="AM31" s="41"/>
      <c r="AN31" s="41"/>
      <c r="AO31" s="41"/>
      <c r="AP31" s="41"/>
      <c r="AQ31" s="40">
        <f>VAR(AQ17:AQ28)</f>
        <v>0.02742427795</v>
      </c>
      <c r="AR31" s="41"/>
      <c r="AS31" s="40">
        <f>VAR(AS17:AS28)</f>
        <v>0.02742427795</v>
      </c>
      <c r="AT31" s="41"/>
      <c r="AU31" s="41"/>
      <c r="AV31" s="41"/>
      <c r="AW31" s="41"/>
      <c r="AX31" s="41"/>
      <c r="AY31" s="41"/>
      <c r="AZ31" s="40">
        <f>VAR(AZ17:AZ28)</f>
        <v>0.01700262941</v>
      </c>
      <c r="BA31" s="41"/>
      <c r="BB31" s="40">
        <f>VAR(BB17:BB28)</f>
        <v>0.01700262941</v>
      </c>
      <c r="BC31" s="41"/>
      <c r="BD31" s="41"/>
      <c r="BE31" s="41"/>
      <c r="BF31" s="41"/>
      <c r="BG31" s="41"/>
      <c r="BH31" s="41"/>
      <c r="BI31" s="40">
        <f>VAR(BI17:BI28)</f>
        <v>0.02655694838</v>
      </c>
      <c r="BJ31" s="41"/>
      <c r="BK31" s="40">
        <f>VAR(BK17:BK28)</f>
        <v>0.02655694838</v>
      </c>
      <c r="BL31" s="41"/>
      <c r="BM31" s="41"/>
      <c r="BN31" s="41"/>
      <c r="BO31" s="41"/>
      <c r="BP31" s="41"/>
      <c r="BQ31" s="40"/>
      <c r="BR31" s="40">
        <f>VAR(BR17:BR28)</f>
        <v>0.008703097258</v>
      </c>
      <c r="BS31" s="40"/>
      <c r="BT31" s="40">
        <f>VAR(BT17:BT28)</f>
        <v>0.008703097258</v>
      </c>
      <c r="BU31" s="41"/>
      <c r="BV31" s="41"/>
      <c r="BW31" s="41"/>
      <c r="BX31" s="41"/>
      <c r="BY31" s="41"/>
      <c r="BZ31" s="41"/>
      <c r="CA31" s="40">
        <f>VAR(CA17:CA28)</f>
        <v>0.01778014548</v>
      </c>
      <c r="CB31" s="41"/>
      <c r="CC31" s="40">
        <f>VAR(CC17:CC28)</f>
        <v>0.01778014548</v>
      </c>
      <c r="CD31" s="41"/>
      <c r="CE31" s="41"/>
      <c r="CF31" s="41"/>
      <c r="CG31" s="41"/>
      <c r="CH31" s="41"/>
      <c r="CI31" s="41"/>
      <c r="CJ31" s="40">
        <f>VAR(CJ17:CJ28)</f>
        <v>0.01459472713</v>
      </c>
      <c r="CK31" s="41"/>
      <c r="CL31" s="40">
        <f>VAR(CL17:CL28)</f>
        <v>0.01459472713</v>
      </c>
      <c r="CM31" s="53"/>
    </row>
    <row r="32" ht="15.75" customHeight="1">
      <c r="A32" s="60"/>
      <c r="B32" s="60">
        <v>0.0</v>
      </c>
      <c r="C32" s="60">
        <v>1.0</v>
      </c>
      <c r="D32" s="60">
        <f t="shared" ref="D32:D34" si="85">F32-E32</f>
        <v>3</v>
      </c>
      <c r="E32" s="60">
        <v>51.0</v>
      </c>
      <c r="F32" s="60">
        <v>54.0</v>
      </c>
      <c r="G32" s="60">
        <f t="shared" ref="G32:G43" si="86">E32/F32</f>
        <v>0.9444444444</v>
      </c>
      <c r="H32" s="60">
        <v>94.4</v>
      </c>
      <c r="I32" s="60">
        <f t="shared" ref="I32:I43" si="87">D32/F32</f>
        <v>0.05555555556</v>
      </c>
      <c r="J32" s="24"/>
      <c r="K32" s="24">
        <v>0.0</v>
      </c>
      <c r="L32" s="24">
        <v>8.0</v>
      </c>
      <c r="M32" s="24">
        <f t="shared" ref="M32:M44" si="88">O32-N32</f>
        <v>8</v>
      </c>
      <c r="N32" s="24">
        <v>24.0</v>
      </c>
      <c r="O32" s="24">
        <v>32.0</v>
      </c>
      <c r="P32" s="24">
        <f t="shared" ref="P32:P43" si="89">N32/O32</f>
        <v>0.75</v>
      </c>
      <c r="Q32" s="24">
        <v>75.0</v>
      </c>
      <c r="R32" s="24">
        <f t="shared" ref="R32:R43" si="90">M32/O32</f>
        <v>0.25</v>
      </c>
      <c r="S32" s="61"/>
      <c r="T32" s="61">
        <v>0.0</v>
      </c>
      <c r="U32" s="61">
        <v>4.0</v>
      </c>
      <c r="V32" s="61">
        <f t="shared" ref="V32:V39" si="91">X32-W32</f>
        <v>6</v>
      </c>
      <c r="W32" s="61">
        <v>80.0</v>
      </c>
      <c r="X32" s="61">
        <v>86.0</v>
      </c>
      <c r="Y32" s="61">
        <f t="shared" ref="Y32:Y43" si="92">W32/X32</f>
        <v>0.9302325581</v>
      </c>
      <c r="Z32" s="61">
        <v>93.0</v>
      </c>
      <c r="AA32" s="61">
        <f t="shared" ref="AA32:AA43" si="93">V32/X32</f>
        <v>0.06976744186</v>
      </c>
      <c r="AB32" s="50"/>
      <c r="AC32" s="50">
        <v>0.0</v>
      </c>
      <c r="AD32" s="50">
        <v>0.0</v>
      </c>
      <c r="AE32" s="50">
        <f t="shared" ref="AE32:AE40" si="94">AG32-AF32</f>
        <v>0</v>
      </c>
      <c r="AF32" s="50">
        <v>86.0</v>
      </c>
      <c r="AG32" s="50">
        <v>86.0</v>
      </c>
      <c r="AH32" s="50">
        <f t="shared" ref="AH32:AH43" si="95">AF32/AG32</f>
        <v>1</v>
      </c>
      <c r="AI32" s="50">
        <v>100.0</v>
      </c>
      <c r="AJ32" s="50">
        <f t="shared" ref="AJ32:AJ43" si="96">AE32/AG32</f>
        <v>0</v>
      </c>
      <c r="AK32" s="27"/>
      <c r="AL32" s="27">
        <v>0.0</v>
      </c>
      <c r="AM32" s="27">
        <v>11.0</v>
      </c>
      <c r="AN32" s="27">
        <f t="shared" ref="AN32:AN36" si="97">AP32-AO32</f>
        <v>26</v>
      </c>
      <c r="AO32" s="27">
        <v>21.0</v>
      </c>
      <c r="AP32" s="27">
        <v>47.0</v>
      </c>
      <c r="AQ32" s="27">
        <f t="shared" ref="AQ32:AQ43" si="98">AO32/AP32</f>
        <v>0.4468085106</v>
      </c>
      <c r="AR32" s="27">
        <v>44.7</v>
      </c>
      <c r="AS32" s="27">
        <f t="shared" ref="AS32:AS43" si="99">AN32/AP32</f>
        <v>0.5531914894</v>
      </c>
      <c r="AT32" s="28"/>
      <c r="AU32" s="28">
        <v>0.0</v>
      </c>
      <c r="AV32" s="28">
        <v>2.0</v>
      </c>
      <c r="AW32" s="28">
        <f t="shared" ref="AW32:AW44" si="100">AY32-AX32</f>
        <v>25</v>
      </c>
      <c r="AX32" s="28">
        <v>156.0</v>
      </c>
      <c r="AY32" s="28">
        <v>181.0</v>
      </c>
      <c r="AZ32" s="28">
        <f t="shared" ref="AZ32:AZ43" si="101">AX32/AY32</f>
        <v>0.861878453</v>
      </c>
      <c r="BA32" s="28">
        <v>86.2</v>
      </c>
      <c r="BB32" s="28">
        <f t="shared" ref="BB32:BB43" si="102">AW32/AY32</f>
        <v>0.138121547</v>
      </c>
      <c r="BC32" s="29"/>
      <c r="BD32" s="29">
        <v>0.0</v>
      </c>
      <c r="BE32" s="29">
        <v>8.0</v>
      </c>
      <c r="BF32" s="29">
        <f t="shared" ref="BF32:BF44" si="103">BH32-BG32</f>
        <v>25</v>
      </c>
      <c r="BG32" s="29">
        <v>42.0</v>
      </c>
      <c r="BH32" s="29">
        <v>67.0</v>
      </c>
      <c r="BI32" s="29">
        <f t="shared" ref="BI32:BI38" si="104">BG32/BH32</f>
        <v>0.6268656716</v>
      </c>
      <c r="BJ32" s="29">
        <v>62.7</v>
      </c>
      <c r="BK32" s="29">
        <f t="shared" ref="BK32:BK38" si="105">BF32/BH32</f>
        <v>0.3731343284</v>
      </c>
      <c r="BL32" s="30"/>
      <c r="BM32" s="30">
        <v>0.0</v>
      </c>
      <c r="BN32" s="30">
        <v>11.0</v>
      </c>
      <c r="BO32" s="30">
        <f t="shared" ref="BO32:BO44" si="106">BQ32-BP32</f>
        <v>36</v>
      </c>
      <c r="BP32" s="30">
        <v>42.0</v>
      </c>
      <c r="BQ32" s="30">
        <v>78.0</v>
      </c>
      <c r="BR32" s="30">
        <f t="shared" ref="BR32:BR43" si="107">BP32/BQ32</f>
        <v>0.5384615385</v>
      </c>
      <c r="BS32" s="30">
        <v>53.8</v>
      </c>
      <c r="BT32" s="30">
        <f t="shared" ref="BT32:BT43" si="108">BO32/BQ32</f>
        <v>0.4615384615</v>
      </c>
      <c r="BU32" s="31"/>
      <c r="BV32" s="31">
        <v>0.0</v>
      </c>
      <c r="BW32" s="31">
        <v>9.0</v>
      </c>
      <c r="BX32" s="31">
        <f t="shared" ref="BX32:BX34" si="109">BZ32-BY32</f>
        <v>33</v>
      </c>
      <c r="BY32" s="31">
        <v>28.0</v>
      </c>
      <c r="BZ32" s="31">
        <v>61.0</v>
      </c>
      <c r="CA32" s="31">
        <f t="shared" ref="CA32:CA43" si="110">BY32/BZ32</f>
        <v>0.4590163934</v>
      </c>
      <c r="CB32" s="31">
        <v>45.9</v>
      </c>
      <c r="CC32" s="31">
        <f t="shared" ref="CC32:CC43" si="111">BX32/BZ32</f>
        <v>0.5409836066</v>
      </c>
      <c r="CD32" s="42"/>
      <c r="CE32" s="42">
        <v>0.0</v>
      </c>
      <c r="CF32" s="42">
        <v>7.0</v>
      </c>
      <c r="CG32" s="42">
        <f t="shared" ref="CG32:CG35" si="112">CI32-CH32</f>
        <v>51</v>
      </c>
      <c r="CH32" s="42">
        <v>79.0</v>
      </c>
      <c r="CI32" s="42">
        <v>130.0</v>
      </c>
      <c r="CJ32" s="42">
        <f t="shared" ref="CJ32:CJ43" si="113">CH32/CI32</f>
        <v>0.6076923077</v>
      </c>
      <c r="CK32" s="42">
        <v>60.8</v>
      </c>
      <c r="CL32" s="42">
        <f t="shared" ref="CL32:CL43" si="114">CG32/CI32</f>
        <v>0.3923076923</v>
      </c>
      <c r="CM32" s="62"/>
    </row>
    <row r="33" ht="15.75" customHeight="1">
      <c r="A33" s="60"/>
      <c r="B33" s="60">
        <v>1.0</v>
      </c>
      <c r="C33" s="60">
        <v>5.0</v>
      </c>
      <c r="D33" s="60">
        <f t="shared" si="85"/>
        <v>1</v>
      </c>
      <c r="E33" s="60">
        <v>30.0</v>
      </c>
      <c r="F33" s="60">
        <v>31.0</v>
      </c>
      <c r="G33" s="60">
        <f t="shared" si="86"/>
        <v>0.9677419355</v>
      </c>
      <c r="H33" s="60">
        <v>96.8</v>
      </c>
      <c r="I33" s="60">
        <f t="shared" si="87"/>
        <v>0.03225806452</v>
      </c>
      <c r="J33" s="24"/>
      <c r="K33" s="24">
        <v>1.0</v>
      </c>
      <c r="L33" s="24">
        <v>2.0</v>
      </c>
      <c r="M33" s="24">
        <f t="shared" si="88"/>
        <v>3</v>
      </c>
      <c r="N33" s="24">
        <v>83.0</v>
      </c>
      <c r="O33" s="24">
        <v>86.0</v>
      </c>
      <c r="P33" s="24">
        <f t="shared" si="89"/>
        <v>0.9651162791</v>
      </c>
      <c r="Q33" s="24">
        <v>96.5</v>
      </c>
      <c r="R33" s="24">
        <f t="shared" si="90"/>
        <v>0.03488372093</v>
      </c>
      <c r="S33" s="61"/>
      <c r="T33" s="61">
        <v>1.0</v>
      </c>
      <c r="U33" s="61">
        <v>2.0</v>
      </c>
      <c r="V33" s="61">
        <f t="shared" si="91"/>
        <v>9</v>
      </c>
      <c r="W33" s="61">
        <v>105.0</v>
      </c>
      <c r="X33" s="61">
        <v>114.0</v>
      </c>
      <c r="Y33" s="61">
        <f t="shared" si="92"/>
        <v>0.9210526316</v>
      </c>
      <c r="Z33" s="61">
        <v>92.1</v>
      </c>
      <c r="AA33" s="61">
        <f t="shared" si="93"/>
        <v>0.07894736842</v>
      </c>
      <c r="AB33" s="50"/>
      <c r="AC33" s="50">
        <v>1.0</v>
      </c>
      <c r="AD33" s="50">
        <v>3.0</v>
      </c>
      <c r="AE33" s="50">
        <f t="shared" si="94"/>
        <v>9</v>
      </c>
      <c r="AF33" s="50">
        <v>113.0</v>
      </c>
      <c r="AG33" s="50">
        <v>122.0</v>
      </c>
      <c r="AH33" s="50">
        <f t="shared" si="95"/>
        <v>0.9262295082</v>
      </c>
      <c r="AI33" s="50">
        <v>92.6</v>
      </c>
      <c r="AJ33" s="50">
        <f t="shared" si="96"/>
        <v>0.0737704918</v>
      </c>
      <c r="AK33" s="27"/>
      <c r="AL33" s="27">
        <v>1.0</v>
      </c>
      <c r="AM33" s="27">
        <v>3.0</v>
      </c>
      <c r="AN33" s="27">
        <f t="shared" si="97"/>
        <v>21</v>
      </c>
      <c r="AO33" s="27">
        <v>127.0</v>
      </c>
      <c r="AP33" s="27">
        <v>148.0</v>
      </c>
      <c r="AQ33" s="27">
        <f t="shared" si="98"/>
        <v>0.8581081081</v>
      </c>
      <c r="AR33" s="27">
        <v>85.8</v>
      </c>
      <c r="AS33" s="27">
        <f t="shared" si="99"/>
        <v>0.1418918919</v>
      </c>
      <c r="AT33" s="28"/>
      <c r="AU33" s="28">
        <v>1.0</v>
      </c>
      <c r="AV33" s="28">
        <v>6.0</v>
      </c>
      <c r="AW33" s="28">
        <f t="shared" si="100"/>
        <v>22</v>
      </c>
      <c r="AX33" s="28">
        <v>103.0</v>
      </c>
      <c r="AY33" s="28">
        <v>125.0</v>
      </c>
      <c r="AZ33" s="28">
        <f t="shared" si="101"/>
        <v>0.824</v>
      </c>
      <c r="BA33" s="28">
        <v>82.4</v>
      </c>
      <c r="BB33" s="28">
        <f t="shared" si="102"/>
        <v>0.176</v>
      </c>
      <c r="BC33" s="29"/>
      <c r="BD33" s="29">
        <v>1.0</v>
      </c>
      <c r="BE33" s="29">
        <v>6.0</v>
      </c>
      <c r="BF33" s="29">
        <f t="shared" si="103"/>
        <v>28</v>
      </c>
      <c r="BG33" s="29">
        <v>107.0</v>
      </c>
      <c r="BH33" s="29">
        <v>135.0</v>
      </c>
      <c r="BI33" s="29">
        <f t="shared" si="104"/>
        <v>0.7925925926</v>
      </c>
      <c r="BJ33" s="29">
        <v>79.3</v>
      </c>
      <c r="BK33" s="29">
        <f t="shared" si="105"/>
        <v>0.2074074074</v>
      </c>
      <c r="BL33" s="30"/>
      <c r="BM33" s="30">
        <v>1.0</v>
      </c>
      <c r="BN33" s="30">
        <v>9.0</v>
      </c>
      <c r="BO33" s="30">
        <f t="shared" si="106"/>
        <v>30</v>
      </c>
      <c r="BP33" s="30">
        <v>62.0</v>
      </c>
      <c r="BQ33" s="30">
        <v>92.0</v>
      </c>
      <c r="BR33" s="30">
        <f t="shared" si="107"/>
        <v>0.6739130435</v>
      </c>
      <c r="BS33" s="30">
        <v>67.4</v>
      </c>
      <c r="BT33" s="30">
        <f t="shared" si="108"/>
        <v>0.3260869565</v>
      </c>
      <c r="BU33" s="31"/>
      <c r="BV33" s="31">
        <v>1.0</v>
      </c>
      <c r="BW33" s="31">
        <v>0.0</v>
      </c>
      <c r="BX33" s="31">
        <f t="shared" si="109"/>
        <v>58</v>
      </c>
      <c r="BY33" s="31">
        <v>160.0</v>
      </c>
      <c r="BZ33" s="31">
        <v>218.0</v>
      </c>
      <c r="CA33" s="31">
        <f t="shared" si="110"/>
        <v>0.7339449541</v>
      </c>
      <c r="CB33" s="31">
        <v>73.4</v>
      </c>
      <c r="CC33" s="31">
        <f t="shared" si="111"/>
        <v>0.2660550459</v>
      </c>
      <c r="CD33" s="42"/>
      <c r="CE33" s="42">
        <v>1.0</v>
      </c>
      <c r="CF33" s="42">
        <v>9.0</v>
      </c>
      <c r="CG33" s="42">
        <f t="shared" si="112"/>
        <v>49</v>
      </c>
      <c r="CH33" s="42">
        <v>81.0</v>
      </c>
      <c r="CI33" s="42">
        <v>130.0</v>
      </c>
      <c r="CJ33" s="42">
        <f t="shared" si="113"/>
        <v>0.6230769231</v>
      </c>
      <c r="CK33" s="42">
        <v>62.3</v>
      </c>
      <c r="CL33" s="42">
        <f t="shared" si="114"/>
        <v>0.3769230769</v>
      </c>
      <c r="CM33" s="62"/>
    </row>
    <row r="34" ht="15.75" customHeight="1">
      <c r="A34" s="60"/>
      <c r="B34" s="60">
        <v>2.0</v>
      </c>
      <c r="C34" s="60">
        <v>0.0</v>
      </c>
      <c r="D34" s="60">
        <f t="shared" si="85"/>
        <v>0</v>
      </c>
      <c r="E34" s="60">
        <v>55.0</v>
      </c>
      <c r="F34" s="60">
        <v>55.0</v>
      </c>
      <c r="G34" s="60">
        <f t="shared" si="86"/>
        <v>1</v>
      </c>
      <c r="H34" s="60">
        <v>100.0</v>
      </c>
      <c r="I34" s="60">
        <f t="shared" si="87"/>
        <v>0</v>
      </c>
      <c r="J34" s="24"/>
      <c r="K34" s="24">
        <v>2.0</v>
      </c>
      <c r="L34" s="24">
        <v>9.0</v>
      </c>
      <c r="M34" s="24">
        <f t="shared" si="88"/>
        <v>13</v>
      </c>
      <c r="N34" s="24">
        <v>20.0</v>
      </c>
      <c r="O34" s="24">
        <v>33.0</v>
      </c>
      <c r="P34" s="24">
        <f t="shared" si="89"/>
        <v>0.6060606061</v>
      </c>
      <c r="Q34" s="24">
        <v>60.6</v>
      </c>
      <c r="R34" s="24">
        <f t="shared" si="90"/>
        <v>0.3939393939</v>
      </c>
      <c r="S34" s="61"/>
      <c r="T34" s="61">
        <v>2.0</v>
      </c>
      <c r="U34" s="61">
        <v>5.0</v>
      </c>
      <c r="V34" s="61">
        <f t="shared" si="91"/>
        <v>8</v>
      </c>
      <c r="W34" s="61">
        <v>69.0</v>
      </c>
      <c r="X34" s="61">
        <v>77.0</v>
      </c>
      <c r="Y34" s="61">
        <f t="shared" si="92"/>
        <v>0.8961038961</v>
      </c>
      <c r="Z34" s="61">
        <v>89.6</v>
      </c>
      <c r="AA34" s="61">
        <f t="shared" si="93"/>
        <v>0.1038961039</v>
      </c>
      <c r="AB34" s="50"/>
      <c r="AC34" s="50">
        <v>2.0</v>
      </c>
      <c r="AD34" s="50">
        <v>5.0</v>
      </c>
      <c r="AE34" s="50">
        <f t="shared" si="94"/>
        <v>10</v>
      </c>
      <c r="AF34" s="50">
        <v>87.0</v>
      </c>
      <c r="AG34" s="50">
        <v>97.0</v>
      </c>
      <c r="AH34" s="50">
        <f t="shared" si="95"/>
        <v>0.8969072165</v>
      </c>
      <c r="AI34" s="50">
        <v>89.7</v>
      </c>
      <c r="AJ34" s="50">
        <f t="shared" si="96"/>
        <v>0.1030927835</v>
      </c>
      <c r="AK34" s="27"/>
      <c r="AL34" s="27">
        <v>2.0</v>
      </c>
      <c r="AM34" s="27">
        <v>9.0</v>
      </c>
      <c r="AN34" s="27">
        <f t="shared" si="97"/>
        <v>15</v>
      </c>
      <c r="AO34" s="27">
        <v>23.0</v>
      </c>
      <c r="AP34" s="27">
        <v>38.0</v>
      </c>
      <c r="AQ34" s="27">
        <f t="shared" si="98"/>
        <v>0.6052631579</v>
      </c>
      <c r="AR34" s="27">
        <v>60.5</v>
      </c>
      <c r="AS34" s="27">
        <f t="shared" si="99"/>
        <v>0.3947368421</v>
      </c>
      <c r="AT34" s="28"/>
      <c r="AU34" s="28">
        <v>2.0</v>
      </c>
      <c r="AV34" s="28">
        <v>3.0</v>
      </c>
      <c r="AW34" s="28">
        <f t="shared" si="100"/>
        <v>20</v>
      </c>
      <c r="AX34" s="28">
        <v>132.0</v>
      </c>
      <c r="AY34" s="28">
        <v>152.0</v>
      </c>
      <c r="AZ34" s="28">
        <f t="shared" si="101"/>
        <v>0.8684210526</v>
      </c>
      <c r="BA34" s="28">
        <v>86.8</v>
      </c>
      <c r="BB34" s="28">
        <f t="shared" si="102"/>
        <v>0.1315789474</v>
      </c>
      <c r="BC34" s="29"/>
      <c r="BD34" s="29">
        <v>2.0</v>
      </c>
      <c r="BE34" s="29">
        <v>5.0</v>
      </c>
      <c r="BF34" s="29">
        <f t="shared" si="103"/>
        <v>27</v>
      </c>
      <c r="BG34" s="29">
        <v>109.0</v>
      </c>
      <c r="BH34" s="29">
        <v>136.0</v>
      </c>
      <c r="BI34" s="29">
        <f t="shared" si="104"/>
        <v>0.8014705882</v>
      </c>
      <c r="BJ34" s="29">
        <v>80.1</v>
      </c>
      <c r="BK34" s="29">
        <f t="shared" si="105"/>
        <v>0.1985294118</v>
      </c>
      <c r="BL34" s="30"/>
      <c r="BM34" s="30">
        <v>2.0</v>
      </c>
      <c r="BN34" s="30">
        <v>0.0</v>
      </c>
      <c r="BO34" s="30">
        <f t="shared" si="106"/>
        <v>41</v>
      </c>
      <c r="BP34" s="30">
        <v>190.0</v>
      </c>
      <c r="BQ34" s="30">
        <v>231.0</v>
      </c>
      <c r="BR34" s="30">
        <f t="shared" si="107"/>
        <v>0.8225108225</v>
      </c>
      <c r="BS34" s="30">
        <v>82.3</v>
      </c>
      <c r="BT34" s="30">
        <f t="shared" si="108"/>
        <v>0.1774891775</v>
      </c>
      <c r="BU34" s="31"/>
      <c r="BV34" s="31">
        <v>2.0</v>
      </c>
      <c r="BW34" s="31">
        <v>5.0</v>
      </c>
      <c r="BX34" s="31">
        <f t="shared" si="109"/>
        <v>43</v>
      </c>
      <c r="BY34" s="31">
        <v>137.0</v>
      </c>
      <c r="BZ34" s="31">
        <v>180.0</v>
      </c>
      <c r="CA34" s="31">
        <f t="shared" si="110"/>
        <v>0.7611111111</v>
      </c>
      <c r="CB34" s="31">
        <v>76.1</v>
      </c>
      <c r="CC34" s="31">
        <f t="shared" si="111"/>
        <v>0.2388888889</v>
      </c>
      <c r="CD34" s="42"/>
      <c r="CE34" s="42">
        <v>2.0</v>
      </c>
      <c r="CF34" s="42">
        <v>3.0</v>
      </c>
      <c r="CG34" s="42">
        <f t="shared" si="112"/>
        <v>67</v>
      </c>
      <c r="CH34" s="42">
        <v>185.0</v>
      </c>
      <c r="CI34" s="42">
        <v>252.0</v>
      </c>
      <c r="CJ34" s="42">
        <f t="shared" si="113"/>
        <v>0.7341269841</v>
      </c>
      <c r="CK34" s="42">
        <v>73.4</v>
      </c>
      <c r="CL34" s="42">
        <f t="shared" si="114"/>
        <v>0.2658730159</v>
      </c>
      <c r="CM34" s="62"/>
    </row>
    <row r="35" ht="15.75" customHeight="1">
      <c r="A35" s="60"/>
      <c r="B35" s="60">
        <v>3.0</v>
      </c>
      <c r="C35" s="60">
        <v>2.0</v>
      </c>
      <c r="D35" s="60">
        <v>12.0</v>
      </c>
      <c r="E35" s="60">
        <v>8.0</v>
      </c>
      <c r="F35" s="60">
        <v>20.0</v>
      </c>
      <c r="G35" s="60">
        <f t="shared" si="86"/>
        <v>0.4</v>
      </c>
      <c r="H35" s="60">
        <v>40.0</v>
      </c>
      <c r="I35" s="60">
        <f t="shared" si="87"/>
        <v>0.6</v>
      </c>
      <c r="J35" s="24"/>
      <c r="K35" s="24">
        <v>3.0</v>
      </c>
      <c r="L35" s="24">
        <v>1.0</v>
      </c>
      <c r="M35" s="24">
        <f t="shared" si="88"/>
        <v>6</v>
      </c>
      <c r="N35" s="24">
        <v>87.0</v>
      </c>
      <c r="O35" s="24">
        <v>93.0</v>
      </c>
      <c r="P35" s="24">
        <f t="shared" si="89"/>
        <v>0.935483871</v>
      </c>
      <c r="Q35" s="24">
        <v>93.5</v>
      </c>
      <c r="R35" s="24">
        <f t="shared" si="90"/>
        <v>0.06451612903</v>
      </c>
      <c r="S35" s="61"/>
      <c r="T35" s="61">
        <v>3.0</v>
      </c>
      <c r="U35" s="61">
        <v>8.0</v>
      </c>
      <c r="V35" s="61">
        <f t="shared" si="91"/>
        <v>11</v>
      </c>
      <c r="W35" s="61">
        <v>31.0</v>
      </c>
      <c r="X35" s="61">
        <v>42.0</v>
      </c>
      <c r="Y35" s="61">
        <f t="shared" si="92"/>
        <v>0.7380952381</v>
      </c>
      <c r="Z35" s="61">
        <v>73.8</v>
      </c>
      <c r="AA35" s="61">
        <f t="shared" si="93"/>
        <v>0.2619047619</v>
      </c>
      <c r="AB35" s="50"/>
      <c r="AC35" s="50">
        <v>3.0</v>
      </c>
      <c r="AD35" s="50">
        <v>1.0</v>
      </c>
      <c r="AE35" s="50">
        <f t="shared" si="94"/>
        <v>12</v>
      </c>
      <c r="AF35" s="50">
        <v>133.0</v>
      </c>
      <c r="AG35" s="50">
        <v>145.0</v>
      </c>
      <c r="AH35" s="50">
        <f t="shared" si="95"/>
        <v>0.9172413793</v>
      </c>
      <c r="AI35" s="50">
        <v>91.7</v>
      </c>
      <c r="AJ35" s="50">
        <f t="shared" si="96"/>
        <v>0.08275862069</v>
      </c>
      <c r="AK35" s="27"/>
      <c r="AL35" s="27">
        <v>3.0</v>
      </c>
      <c r="AM35" s="27">
        <v>8.0</v>
      </c>
      <c r="AN35" s="27">
        <f t="shared" si="97"/>
        <v>20</v>
      </c>
      <c r="AO35" s="27">
        <v>55.0</v>
      </c>
      <c r="AP35" s="27">
        <v>75.0</v>
      </c>
      <c r="AQ35" s="27">
        <f t="shared" si="98"/>
        <v>0.7333333333</v>
      </c>
      <c r="AR35" s="27">
        <v>73.3</v>
      </c>
      <c r="AS35" s="27">
        <f t="shared" si="99"/>
        <v>0.2666666667</v>
      </c>
      <c r="AT35" s="28"/>
      <c r="AU35" s="28">
        <v>3.0</v>
      </c>
      <c r="AV35" s="28">
        <v>10.0</v>
      </c>
      <c r="AW35" s="28">
        <f t="shared" si="100"/>
        <v>29</v>
      </c>
      <c r="AX35" s="28">
        <v>41.0</v>
      </c>
      <c r="AY35" s="28">
        <v>70.0</v>
      </c>
      <c r="AZ35" s="28">
        <f t="shared" si="101"/>
        <v>0.5857142857</v>
      </c>
      <c r="BA35" s="28">
        <v>58.6</v>
      </c>
      <c r="BB35" s="28">
        <f t="shared" si="102"/>
        <v>0.4142857143</v>
      </c>
      <c r="BC35" s="29"/>
      <c r="BD35" s="29">
        <v>3.0</v>
      </c>
      <c r="BE35" s="29">
        <v>0.0</v>
      </c>
      <c r="BF35" s="29">
        <f t="shared" si="103"/>
        <v>34</v>
      </c>
      <c r="BG35" s="29">
        <v>141.0</v>
      </c>
      <c r="BH35" s="29">
        <v>175.0</v>
      </c>
      <c r="BI35" s="29">
        <f t="shared" si="104"/>
        <v>0.8057142857</v>
      </c>
      <c r="BJ35" s="29">
        <v>80.6</v>
      </c>
      <c r="BK35" s="29">
        <f t="shared" si="105"/>
        <v>0.1942857143</v>
      </c>
      <c r="BL35" s="30"/>
      <c r="BM35" s="30">
        <v>3.0</v>
      </c>
      <c r="BN35" s="30">
        <v>10.0</v>
      </c>
      <c r="BO35" s="30">
        <f t="shared" si="106"/>
        <v>24</v>
      </c>
      <c r="BP35" s="30">
        <v>35.0</v>
      </c>
      <c r="BQ35" s="30">
        <v>59.0</v>
      </c>
      <c r="BR35" s="30">
        <f t="shared" si="107"/>
        <v>0.593220339</v>
      </c>
      <c r="BS35" s="30">
        <v>59.3</v>
      </c>
      <c r="BT35" s="30">
        <f t="shared" si="108"/>
        <v>0.406779661</v>
      </c>
      <c r="BU35" s="31"/>
      <c r="BV35" s="31">
        <v>3.0</v>
      </c>
      <c r="BW35" s="31">
        <v>0.0</v>
      </c>
      <c r="BX35" s="31">
        <v>103.0</v>
      </c>
      <c r="BY35" s="31">
        <v>0.0</v>
      </c>
      <c r="BZ35" s="31">
        <v>103.0</v>
      </c>
      <c r="CA35" s="31">
        <f t="shared" si="110"/>
        <v>0</v>
      </c>
      <c r="CB35" s="31">
        <v>0.0</v>
      </c>
      <c r="CC35" s="31">
        <f t="shared" si="111"/>
        <v>1</v>
      </c>
      <c r="CD35" s="42"/>
      <c r="CE35" s="42">
        <v>3.0</v>
      </c>
      <c r="CF35" s="42">
        <v>2.0</v>
      </c>
      <c r="CG35" s="42">
        <f t="shared" si="112"/>
        <v>70</v>
      </c>
      <c r="CH35" s="42">
        <v>221.0</v>
      </c>
      <c r="CI35" s="42">
        <v>291.0</v>
      </c>
      <c r="CJ35" s="42">
        <f t="shared" si="113"/>
        <v>0.7594501718</v>
      </c>
      <c r="CK35" s="42">
        <v>75.9</v>
      </c>
      <c r="CL35" s="42">
        <f t="shared" si="114"/>
        <v>0.2405498282</v>
      </c>
      <c r="CM35" s="62"/>
    </row>
    <row r="36" ht="15.75" customHeight="1">
      <c r="A36" s="60"/>
      <c r="B36" s="60">
        <v>4.0</v>
      </c>
      <c r="C36" s="60">
        <v>9.0</v>
      </c>
      <c r="D36" s="60">
        <f t="shared" ref="D36:D43" si="115">F36-E36</f>
        <v>6</v>
      </c>
      <c r="E36" s="60">
        <v>14.0</v>
      </c>
      <c r="F36" s="60">
        <v>20.0</v>
      </c>
      <c r="G36" s="60">
        <f t="shared" si="86"/>
        <v>0.7</v>
      </c>
      <c r="H36" s="60">
        <v>70.0</v>
      </c>
      <c r="I36" s="60">
        <f t="shared" si="87"/>
        <v>0.3</v>
      </c>
      <c r="J36" s="24"/>
      <c r="K36" s="24">
        <v>4.0</v>
      </c>
      <c r="L36" s="24">
        <v>3.0</v>
      </c>
      <c r="M36" s="24">
        <f t="shared" si="88"/>
        <v>4</v>
      </c>
      <c r="N36" s="24">
        <v>69.0</v>
      </c>
      <c r="O36" s="24">
        <v>73.0</v>
      </c>
      <c r="P36" s="24">
        <f t="shared" si="89"/>
        <v>0.9452054795</v>
      </c>
      <c r="Q36" s="24">
        <v>94.5</v>
      </c>
      <c r="R36" s="24">
        <f t="shared" si="90"/>
        <v>0.05479452055</v>
      </c>
      <c r="S36" s="61"/>
      <c r="T36" s="61">
        <v>4.0</v>
      </c>
      <c r="U36" s="61">
        <v>0.0</v>
      </c>
      <c r="V36" s="61">
        <f t="shared" si="91"/>
        <v>0</v>
      </c>
      <c r="W36" s="61">
        <v>80.0</v>
      </c>
      <c r="X36" s="61">
        <v>80.0</v>
      </c>
      <c r="Y36" s="61">
        <f t="shared" si="92"/>
        <v>1</v>
      </c>
      <c r="Z36" s="61">
        <v>100.0</v>
      </c>
      <c r="AA36" s="61">
        <f t="shared" si="93"/>
        <v>0</v>
      </c>
      <c r="AB36" s="50"/>
      <c r="AC36" s="50">
        <v>4.0</v>
      </c>
      <c r="AD36" s="50">
        <v>10.0</v>
      </c>
      <c r="AE36" s="50">
        <f t="shared" si="94"/>
        <v>19</v>
      </c>
      <c r="AF36" s="50">
        <v>34.0</v>
      </c>
      <c r="AG36" s="50">
        <v>53.0</v>
      </c>
      <c r="AH36" s="50">
        <f t="shared" si="95"/>
        <v>0.641509434</v>
      </c>
      <c r="AI36" s="50">
        <v>64.2</v>
      </c>
      <c r="AJ36" s="50">
        <f t="shared" si="96"/>
        <v>0.358490566</v>
      </c>
      <c r="AK36" s="27"/>
      <c r="AL36" s="27">
        <v>4.0</v>
      </c>
      <c r="AM36" s="27">
        <v>0.0</v>
      </c>
      <c r="AN36" s="27">
        <f t="shared" si="97"/>
        <v>15</v>
      </c>
      <c r="AO36" s="27">
        <v>153.0</v>
      </c>
      <c r="AP36" s="27">
        <v>168.0</v>
      </c>
      <c r="AQ36" s="27">
        <f t="shared" si="98"/>
        <v>0.9107142857</v>
      </c>
      <c r="AR36" s="27">
        <v>91.1</v>
      </c>
      <c r="AS36" s="27">
        <f t="shared" si="99"/>
        <v>0.08928571429</v>
      </c>
      <c r="AT36" s="28"/>
      <c r="AU36" s="28">
        <v>4.0</v>
      </c>
      <c r="AV36" s="28">
        <v>4.0</v>
      </c>
      <c r="AW36" s="28">
        <f t="shared" si="100"/>
        <v>22</v>
      </c>
      <c r="AX36" s="28">
        <v>123.0</v>
      </c>
      <c r="AY36" s="28">
        <v>145.0</v>
      </c>
      <c r="AZ36" s="28">
        <f t="shared" si="101"/>
        <v>0.8482758621</v>
      </c>
      <c r="BA36" s="28">
        <v>84.8</v>
      </c>
      <c r="BB36" s="28">
        <f t="shared" si="102"/>
        <v>0.1517241379</v>
      </c>
      <c r="BC36" s="29"/>
      <c r="BD36" s="29">
        <v>4.0</v>
      </c>
      <c r="BE36" s="29">
        <v>2.0</v>
      </c>
      <c r="BF36" s="29">
        <f t="shared" si="103"/>
        <v>33</v>
      </c>
      <c r="BG36" s="29">
        <v>171.0</v>
      </c>
      <c r="BH36" s="29">
        <v>204.0</v>
      </c>
      <c r="BI36" s="29">
        <f t="shared" si="104"/>
        <v>0.8382352941</v>
      </c>
      <c r="BJ36" s="29">
        <v>83.8</v>
      </c>
      <c r="BK36" s="29">
        <f t="shared" si="105"/>
        <v>0.1617647059</v>
      </c>
      <c r="BL36" s="30"/>
      <c r="BM36" s="30">
        <v>4.0</v>
      </c>
      <c r="BN36" s="30">
        <v>5.0</v>
      </c>
      <c r="BO36" s="30">
        <f t="shared" si="106"/>
        <v>36</v>
      </c>
      <c r="BP36" s="30">
        <v>139.0</v>
      </c>
      <c r="BQ36" s="30">
        <v>175.0</v>
      </c>
      <c r="BR36" s="30">
        <f t="shared" si="107"/>
        <v>0.7942857143</v>
      </c>
      <c r="BS36" s="30">
        <v>79.4</v>
      </c>
      <c r="BT36" s="30">
        <f t="shared" si="108"/>
        <v>0.2057142857</v>
      </c>
      <c r="BU36" s="31"/>
      <c r="BV36" s="31">
        <v>4.0</v>
      </c>
      <c r="BW36" s="31">
        <v>4.0</v>
      </c>
      <c r="BX36" s="31">
        <f t="shared" ref="BX36:BX44" si="116">BZ36-BY36</f>
        <v>46</v>
      </c>
      <c r="BY36" s="31">
        <v>144.0</v>
      </c>
      <c r="BZ36" s="31">
        <v>190.0</v>
      </c>
      <c r="CA36" s="31">
        <f t="shared" si="110"/>
        <v>0.7578947368</v>
      </c>
      <c r="CB36" s="31">
        <v>75.8</v>
      </c>
      <c r="CC36" s="31">
        <f t="shared" si="111"/>
        <v>0.2421052632</v>
      </c>
      <c r="CD36" s="42"/>
      <c r="CE36" s="42">
        <v>4.0</v>
      </c>
      <c r="CF36" s="42">
        <v>10.0</v>
      </c>
      <c r="CG36" s="42">
        <v>25.0</v>
      </c>
      <c r="CH36" s="42">
        <v>24.0</v>
      </c>
      <c r="CI36" s="42">
        <v>49.0</v>
      </c>
      <c r="CJ36" s="42">
        <f t="shared" si="113"/>
        <v>0.4897959184</v>
      </c>
      <c r="CK36" s="42">
        <v>48.98</v>
      </c>
      <c r="CL36" s="42">
        <f t="shared" si="114"/>
        <v>0.5102040816</v>
      </c>
      <c r="CM36" s="62"/>
    </row>
    <row r="37" ht="15.75" customHeight="1">
      <c r="A37" s="60"/>
      <c r="B37" s="60">
        <v>5.0</v>
      </c>
      <c r="C37" s="60">
        <v>8.0</v>
      </c>
      <c r="D37" s="60">
        <f t="shared" si="115"/>
        <v>7</v>
      </c>
      <c r="E37" s="60">
        <v>11.0</v>
      </c>
      <c r="F37" s="60">
        <v>18.0</v>
      </c>
      <c r="G37" s="60">
        <f t="shared" si="86"/>
        <v>0.6111111111</v>
      </c>
      <c r="H37" s="60">
        <v>61.1</v>
      </c>
      <c r="I37" s="60">
        <f t="shared" si="87"/>
        <v>0.3888888889</v>
      </c>
      <c r="J37" s="24"/>
      <c r="K37" s="24">
        <v>5.0</v>
      </c>
      <c r="L37" s="24">
        <v>0.0</v>
      </c>
      <c r="M37" s="24">
        <f t="shared" si="88"/>
        <v>2</v>
      </c>
      <c r="N37" s="24">
        <v>92.0</v>
      </c>
      <c r="O37" s="24">
        <v>94.0</v>
      </c>
      <c r="P37" s="24">
        <f t="shared" si="89"/>
        <v>0.9787234043</v>
      </c>
      <c r="Q37" s="24">
        <v>97.9</v>
      </c>
      <c r="R37" s="24">
        <f t="shared" si="90"/>
        <v>0.02127659574</v>
      </c>
      <c r="S37" s="61"/>
      <c r="T37" s="61">
        <v>5.0</v>
      </c>
      <c r="U37" s="61">
        <v>9.0</v>
      </c>
      <c r="V37" s="61">
        <f t="shared" si="91"/>
        <v>10</v>
      </c>
      <c r="W37" s="61">
        <v>16.0</v>
      </c>
      <c r="X37" s="61">
        <v>26.0</v>
      </c>
      <c r="Y37" s="61">
        <f t="shared" si="92"/>
        <v>0.6153846154</v>
      </c>
      <c r="Z37" s="61">
        <v>61.5</v>
      </c>
      <c r="AA37" s="61">
        <f t="shared" si="93"/>
        <v>0.3846153846</v>
      </c>
      <c r="AB37" s="50"/>
      <c r="AC37" s="50">
        <v>5.0</v>
      </c>
      <c r="AD37" s="50">
        <v>9.0</v>
      </c>
      <c r="AE37" s="50">
        <f t="shared" si="94"/>
        <v>12</v>
      </c>
      <c r="AF37" s="50">
        <v>40.0</v>
      </c>
      <c r="AG37" s="50">
        <v>52.0</v>
      </c>
      <c r="AH37" s="50">
        <f t="shared" si="95"/>
        <v>0.7692307692</v>
      </c>
      <c r="AI37" s="50">
        <v>76.9</v>
      </c>
      <c r="AJ37" s="50">
        <f t="shared" si="96"/>
        <v>0.2307692308</v>
      </c>
      <c r="AK37" s="27"/>
      <c r="AL37" s="27">
        <v>5.0</v>
      </c>
      <c r="AM37" s="27">
        <v>2.0</v>
      </c>
      <c r="AN37" s="27">
        <v>117.0</v>
      </c>
      <c r="AO37" s="27">
        <v>21.0</v>
      </c>
      <c r="AP37" s="27">
        <v>138.0</v>
      </c>
      <c r="AQ37" s="27">
        <f t="shared" si="98"/>
        <v>0.152173913</v>
      </c>
      <c r="AR37" s="27">
        <v>15.22</v>
      </c>
      <c r="AS37" s="27">
        <f t="shared" si="99"/>
        <v>0.847826087</v>
      </c>
      <c r="AT37" s="28"/>
      <c r="AU37" s="28">
        <v>5.0</v>
      </c>
      <c r="AV37" s="28">
        <v>9.0</v>
      </c>
      <c r="AW37" s="28">
        <f t="shared" si="100"/>
        <v>18</v>
      </c>
      <c r="AX37" s="28">
        <v>32.0</v>
      </c>
      <c r="AY37" s="28">
        <v>50.0</v>
      </c>
      <c r="AZ37" s="28">
        <f t="shared" si="101"/>
        <v>0.64</v>
      </c>
      <c r="BA37" s="28">
        <v>64.0</v>
      </c>
      <c r="BB37" s="28">
        <f t="shared" si="102"/>
        <v>0.36</v>
      </c>
      <c r="BC37" s="29"/>
      <c r="BD37" s="29">
        <v>5.0</v>
      </c>
      <c r="BE37" s="29">
        <v>1.0</v>
      </c>
      <c r="BF37" s="29">
        <f t="shared" si="103"/>
        <v>32</v>
      </c>
      <c r="BG37" s="29">
        <v>181.0</v>
      </c>
      <c r="BH37" s="29">
        <v>213.0</v>
      </c>
      <c r="BI37" s="29">
        <f t="shared" si="104"/>
        <v>0.8497652582</v>
      </c>
      <c r="BJ37" s="29">
        <v>85.0</v>
      </c>
      <c r="BK37" s="29">
        <f t="shared" si="105"/>
        <v>0.1502347418</v>
      </c>
      <c r="BL37" s="30"/>
      <c r="BM37" s="30">
        <v>5.0</v>
      </c>
      <c r="BN37" s="30">
        <v>4.0</v>
      </c>
      <c r="BO37" s="30">
        <f t="shared" si="106"/>
        <v>39</v>
      </c>
      <c r="BP37" s="30">
        <v>140.0</v>
      </c>
      <c r="BQ37" s="30">
        <v>179.0</v>
      </c>
      <c r="BR37" s="30">
        <f t="shared" si="107"/>
        <v>0.782122905</v>
      </c>
      <c r="BS37" s="30">
        <v>78.2</v>
      </c>
      <c r="BT37" s="30">
        <f t="shared" si="108"/>
        <v>0.217877095</v>
      </c>
      <c r="BU37" s="31"/>
      <c r="BV37" s="31">
        <v>5.0</v>
      </c>
      <c r="BW37" s="31">
        <v>8.0</v>
      </c>
      <c r="BX37" s="31">
        <f t="shared" si="116"/>
        <v>39</v>
      </c>
      <c r="BY37" s="31">
        <v>54.0</v>
      </c>
      <c r="BZ37" s="31">
        <v>93.0</v>
      </c>
      <c r="CA37" s="31">
        <f t="shared" si="110"/>
        <v>0.5806451613</v>
      </c>
      <c r="CB37" s="31">
        <v>58.1</v>
      </c>
      <c r="CC37" s="31">
        <f t="shared" si="111"/>
        <v>0.4193548387</v>
      </c>
      <c r="CD37" s="42"/>
      <c r="CE37" s="42">
        <v>5.0</v>
      </c>
      <c r="CF37" s="42">
        <v>4.0</v>
      </c>
      <c r="CG37" s="42">
        <f t="shared" ref="CG37:CG43" si="117">CI37-CH37</f>
        <v>54</v>
      </c>
      <c r="CH37" s="42">
        <v>163.0</v>
      </c>
      <c r="CI37" s="42">
        <v>217.0</v>
      </c>
      <c r="CJ37" s="42">
        <f t="shared" si="113"/>
        <v>0.7511520737</v>
      </c>
      <c r="CK37" s="42">
        <v>75.1</v>
      </c>
      <c r="CL37" s="42">
        <f t="shared" si="114"/>
        <v>0.2488479263</v>
      </c>
      <c r="CM37" s="62"/>
    </row>
    <row r="38" ht="15.75" customHeight="1">
      <c r="A38" s="60"/>
      <c r="B38" s="60">
        <v>6.0</v>
      </c>
      <c r="C38" s="60">
        <v>6.0</v>
      </c>
      <c r="D38" s="60">
        <f t="shared" si="115"/>
        <v>1</v>
      </c>
      <c r="E38" s="60">
        <v>33.0</v>
      </c>
      <c r="F38" s="60">
        <v>34.0</v>
      </c>
      <c r="G38" s="60">
        <f t="shared" si="86"/>
        <v>0.9705882353</v>
      </c>
      <c r="H38" s="60">
        <v>97.1</v>
      </c>
      <c r="I38" s="60">
        <f t="shared" si="87"/>
        <v>0.02941176471</v>
      </c>
      <c r="J38" s="24"/>
      <c r="K38" s="24">
        <v>6.0</v>
      </c>
      <c r="L38" s="24">
        <v>5.0</v>
      </c>
      <c r="M38" s="24">
        <f t="shared" si="88"/>
        <v>3</v>
      </c>
      <c r="N38" s="24">
        <v>45.0</v>
      </c>
      <c r="O38" s="24">
        <v>48.0</v>
      </c>
      <c r="P38" s="24">
        <f t="shared" si="89"/>
        <v>0.9375</v>
      </c>
      <c r="Q38" s="24">
        <v>93.8</v>
      </c>
      <c r="R38" s="24">
        <f t="shared" si="90"/>
        <v>0.0625</v>
      </c>
      <c r="S38" s="61"/>
      <c r="T38" s="61">
        <v>6.0</v>
      </c>
      <c r="U38" s="61">
        <v>10.0</v>
      </c>
      <c r="V38" s="61">
        <f t="shared" si="91"/>
        <v>22</v>
      </c>
      <c r="W38" s="61">
        <v>21.0</v>
      </c>
      <c r="X38" s="61">
        <v>43.0</v>
      </c>
      <c r="Y38" s="61">
        <f t="shared" si="92"/>
        <v>0.488372093</v>
      </c>
      <c r="Z38" s="61">
        <v>48.8</v>
      </c>
      <c r="AA38" s="61">
        <f t="shared" si="93"/>
        <v>0.511627907</v>
      </c>
      <c r="AB38" s="50"/>
      <c r="AC38" s="50">
        <v>6.0</v>
      </c>
      <c r="AD38" s="50">
        <v>8.0</v>
      </c>
      <c r="AE38" s="50">
        <f t="shared" si="94"/>
        <v>8</v>
      </c>
      <c r="AF38" s="50">
        <v>31.0</v>
      </c>
      <c r="AG38" s="50">
        <v>39.0</v>
      </c>
      <c r="AH38" s="50">
        <f t="shared" si="95"/>
        <v>0.7948717949</v>
      </c>
      <c r="AI38" s="50">
        <v>79.5</v>
      </c>
      <c r="AJ38" s="50">
        <f t="shared" si="96"/>
        <v>0.2051282051</v>
      </c>
      <c r="AK38" s="27"/>
      <c r="AL38" s="27">
        <v>6.0</v>
      </c>
      <c r="AM38" s="27">
        <v>2.0</v>
      </c>
      <c r="AN38" s="27">
        <f t="shared" ref="AN38:AN44" si="118">AP38-AO38</f>
        <v>19</v>
      </c>
      <c r="AO38" s="27">
        <v>120.0</v>
      </c>
      <c r="AP38" s="27">
        <v>139.0</v>
      </c>
      <c r="AQ38" s="27">
        <f t="shared" si="98"/>
        <v>0.8633093525</v>
      </c>
      <c r="AR38" s="27">
        <v>86.3</v>
      </c>
      <c r="AS38" s="27">
        <f t="shared" si="99"/>
        <v>0.1366906475</v>
      </c>
      <c r="AT38" s="28"/>
      <c r="AU38" s="28">
        <v>6.0</v>
      </c>
      <c r="AV38" s="28">
        <v>7.0</v>
      </c>
      <c r="AW38" s="28">
        <f t="shared" si="100"/>
        <v>22</v>
      </c>
      <c r="AX38" s="28">
        <v>68.0</v>
      </c>
      <c r="AY38" s="28">
        <v>90.0</v>
      </c>
      <c r="AZ38" s="28">
        <f t="shared" si="101"/>
        <v>0.7555555556</v>
      </c>
      <c r="BA38" s="28">
        <v>75.6</v>
      </c>
      <c r="BB38" s="28">
        <f t="shared" si="102"/>
        <v>0.2444444444</v>
      </c>
      <c r="BC38" s="29"/>
      <c r="BD38" s="29">
        <v>6.0</v>
      </c>
      <c r="BE38" s="29">
        <v>7.0</v>
      </c>
      <c r="BF38" s="29">
        <f t="shared" si="103"/>
        <v>32</v>
      </c>
      <c r="BG38" s="29">
        <v>59.0</v>
      </c>
      <c r="BH38" s="29">
        <v>91.0</v>
      </c>
      <c r="BI38" s="29">
        <f t="shared" si="104"/>
        <v>0.6483516484</v>
      </c>
      <c r="BJ38" s="29">
        <v>64.8</v>
      </c>
      <c r="BK38" s="29">
        <f t="shared" si="105"/>
        <v>0.3516483516</v>
      </c>
      <c r="BL38" s="30"/>
      <c r="BM38" s="30">
        <v>6.0</v>
      </c>
      <c r="BN38" s="30">
        <v>2.0</v>
      </c>
      <c r="BO38" s="30">
        <f t="shared" si="106"/>
        <v>46</v>
      </c>
      <c r="BP38" s="30">
        <v>200.0</v>
      </c>
      <c r="BQ38" s="30">
        <v>246.0</v>
      </c>
      <c r="BR38" s="30">
        <f t="shared" si="107"/>
        <v>0.8130081301</v>
      </c>
      <c r="BS38" s="30">
        <v>81.3</v>
      </c>
      <c r="BT38" s="30">
        <f t="shared" si="108"/>
        <v>0.1869918699</v>
      </c>
      <c r="BU38" s="31"/>
      <c r="BV38" s="31">
        <v>6.0</v>
      </c>
      <c r="BW38" s="31">
        <v>3.0</v>
      </c>
      <c r="BX38" s="31">
        <f t="shared" si="116"/>
        <v>40</v>
      </c>
      <c r="BY38" s="31">
        <v>166.0</v>
      </c>
      <c r="BZ38" s="31">
        <v>206.0</v>
      </c>
      <c r="CA38" s="31">
        <f t="shared" si="110"/>
        <v>0.8058252427</v>
      </c>
      <c r="CB38" s="31">
        <v>80.6</v>
      </c>
      <c r="CC38" s="31">
        <f t="shared" si="111"/>
        <v>0.1941747573</v>
      </c>
      <c r="CD38" s="42"/>
      <c r="CE38" s="42">
        <v>6.0</v>
      </c>
      <c r="CF38" s="42">
        <v>1.0</v>
      </c>
      <c r="CG38" s="42">
        <f t="shared" si="117"/>
        <v>73</v>
      </c>
      <c r="CH38" s="42">
        <v>225.0</v>
      </c>
      <c r="CI38" s="42">
        <v>298.0</v>
      </c>
      <c r="CJ38" s="42">
        <f t="shared" si="113"/>
        <v>0.755033557</v>
      </c>
      <c r="CK38" s="42">
        <v>75.5</v>
      </c>
      <c r="CL38" s="42">
        <f t="shared" si="114"/>
        <v>0.244966443</v>
      </c>
      <c r="CM38" s="62"/>
    </row>
    <row r="39" ht="15.75" customHeight="1">
      <c r="A39" s="60"/>
      <c r="B39" s="60">
        <v>7.0</v>
      </c>
      <c r="C39" s="60">
        <v>7.0</v>
      </c>
      <c r="D39" s="60">
        <f t="shared" si="115"/>
        <v>1</v>
      </c>
      <c r="E39" s="60">
        <v>20.0</v>
      </c>
      <c r="F39" s="60">
        <v>21.0</v>
      </c>
      <c r="G39" s="60">
        <f t="shared" si="86"/>
        <v>0.9523809524</v>
      </c>
      <c r="H39" s="60">
        <v>95.2</v>
      </c>
      <c r="I39" s="60">
        <f t="shared" si="87"/>
        <v>0.04761904762</v>
      </c>
      <c r="J39" s="24"/>
      <c r="K39" s="24">
        <v>7.0</v>
      </c>
      <c r="L39" s="24">
        <v>6.0</v>
      </c>
      <c r="M39" s="24">
        <f t="shared" si="88"/>
        <v>3</v>
      </c>
      <c r="N39" s="24">
        <v>53.0</v>
      </c>
      <c r="O39" s="24">
        <v>56.0</v>
      </c>
      <c r="P39" s="24">
        <f t="shared" si="89"/>
        <v>0.9464285714</v>
      </c>
      <c r="Q39" s="24">
        <v>94.6</v>
      </c>
      <c r="R39" s="24">
        <f t="shared" si="90"/>
        <v>0.05357142857</v>
      </c>
      <c r="S39" s="61"/>
      <c r="T39" s="61">
        <v>7.0</v>
      </c>
      <c r="U39" s="61">
        <v>3.0</v>
      </c>
      <c r="V39" s="61">
        <f t="shared" si="91"/>
        <v>6</v>
      </c>
      <c r="W39" s="61">
        <v>81.0</v>
      </c>
      <c r="X39" s="61">
        <v>87.0</v>
      </c>
      <c r="Y39" s="61">
        <f t="shared" si="92"/>
        <v>0.9310344828</v>
      </c>
      <c r="Z39" s="61">
        <v>93.1</v>
      </c>
      <c r="AA39" s="61">
        <f t="shared" si="93"/>
        <v>0.06896551724</v>
      </c>
      <c r="AB39" s="50"/>
      <c r="AC39" s="50">
        <v>7.0</v>
      </c>
      <c r="AD39" s="50">
        <v>6.0</v>
      </c>
      <c r="AE39" s="50">
        <f t="shared" si="94"/>
        <v>12</v>
      </c>
      <c r="AF39" s="50">
        <v>82.0</v>
      </c>
      <c r="AG39" s="50">
        <v>94.0</v>
      </c>
      <c r="AH39" s="50">
        <f t="shared" si="95"/>
        <v>0.8723404255</v>
      </c>
      <c r="AI39" s="50">
        <v>87.2</v>
      </c>
      <c r="AJ39" s="50">
        <f t="shared" si="96"/>
        <v>0.1276595745</v>
      </c>
      <c r="AK39" s="27"/>
      <c r="AL39" s="27">
        <v>7.0</v>
      </c>
      <c r="AM39" s="27">
        <v>7.0</v>
      </c>
      <c r="AN39" s="27">
        <f t="shared" si="118"/>
        <v>20</v>
      </c>
      <c r="AO39" s="27">
        <v>76.0</v>
      </c>
      <c r="AP39" s="27">
        <v>96.0</v>
      </c>
      <c r="AQ39" s="27">
        <f t="shared" si="98"/>
        <v>0.7916666667</v>
      </c>
      <c r="AR39" s="27">
        <v>79.2</v>
      </c>
      <c r="AS39" s="27">
        <f t="shared" si="99"/>
        <v>0.2083333333</v>
      </c>
      <c r="AT39" s="28"/>
      <c r="AU39" s="28">
        <v>7.0</v>
      </c>
      <c r="AV39" s="28">
        <v>0.0</v>
      </c>
      <c r="AW39" s="28">
        <f t="shared" si="100"/>
        <v>24</v>
      </c>
      <c r="AX39" s="28">
        <v>163.0</v>
      </c>
      <c r="AY39" s="28">
        <v>187.0</v>
      </c>
      <c r="AZ39" s="28">
        <f t="shared" si="101"/>
        <v>0.871657754</v>
      </c>
      <c r="BA39" s="28">
        <v>87.2</v>
      </c>
      <c r="BB39" s="28">
        <f t="shared" si="102"/>
        <v>0.128342246</v>
      </c>
      <c r="BC39" s="29"/>
      <c r="BD39" s="29">
        <v>7.0</v>
      </c>
      <c r="BE39" s="29"/>
      <c r="BF39" s="29">
        <f t="shared" si="103"/>
        <v>0</v>
      </c>
      <c r="BG39" s="29">
        <v>0.0</v>
      </c>
      <c r="BH39" s="29">
        <v>0.0</v>
      </c>
      <c r="BI39" s="29">
        <v>0.0</v>
      </c>
      <c r="BJ39" s="29">
        <v>0.0</v>
      </c>
      <c r="BK39" s="29">
        <v>0.0</v>
      </c>
      <c r="BL39" s="30"/>
      <c r="BM39" s="30">
        <v>7.0</v>
      </c>
      <c r="BN39" s="30">
        <v>3.0</v>
      </c>
      <c r="BO39" s="30">
        <f t="shared" si="106"/>
        <v>38</v>
      </c>
      <c r="BP39" s="30">
        <v>165.0</v>
      </c>
      <c r="BQ39" s="30">
        <v>203.0</v>
      </c>
      <c r="BR39" s="30">
        <f t="shared" si="107"/>
        <v>0.8128078818</v>
      </c>
      <c r="BS39" s="30">
        <v>81.3</v>
      </c>
      <c r="BT39" s="30">
        <f t="shared" si="108"/>
        <v>0.1871921182</v>
      </c>
      <c r="BU39" s="31"/>
      <c r="BV39" s="31">
        <v>7.0</v>
      </c>
      <c r="BW39" s="31">
        <v>7.0</v>
      </c>
      <c r="BX39" s="31">
        <f t="shared" si="116"/>
        <v>33</v>
      </c>
      <c r="BY39" s="31">
        <v>35.0</v>
      </c>
      <c r="BZ39" s="31">
        <v>68.0</v>
      </c>
      <c r="CA39" s="31">
        <f t="shared" si="110"/>
        <v>0.5147058824</v>
      </c>
      <c r="CB39" s="31">
        <v>51.5</v>
      </c>
      <c r="CC39" s="31">
        <f t="shared" si="111"/>
        <v>0.4852941176</v>
      </c>
      <c r="CD39" s="42"/>
      <c r="CE39" s="42">
        <v>7.0</v>
      </c>
      <c r="CF39" s="42">
        <v>0.0</v>
      </c>
      <c r="CG39" s="42">
        <f t="shared" si="117"/>
        <v>69</v>
      </c>
      <c r="CH39" s="42">
        <v>220.0</v>
      </c>
      <c r="CI39" s="42">
        <v>289.0</v>
      </c>
      <c r="CJ39" s="42">
        <f t="shared" si="113"/>
        <v>0.7612456747</v>
      </c>
      <c r="CK39" s="42">
        <v>76.1</v>
      </c>
      <c r="CL39" s="42">
        <f t="shared" si="114"/>
        <v>0.2387543253</v>
      </c>
      <c r="CM39" s="62"/>
    </row>
    <row r="40" ht="15.75" customHeight="1">
      <c r="A40" s="60"/>
      <c r="B40" s="60">
        <v>8.0</v>
      </c>
      <c r="C40" s="60">
        <v>10.0</v>
      </c>
      <c r="D40" s="60">
        <f t="shared" si="115"/>
        <v>7</v>
      </c>
      <c r="E40" s="60">
        <v>11.0</v>
      </c>
      <c r="F40" s="60">
        <v>18.0</v>
      </c>
      <c r="G40" s="60">
        <f t="shared" si="86"/>
        <v>0.6111111111</v>
      </c>
      <c r="H40" s="60">
        <v>61.1</v>
      </c>
      <c r="I40" s="60">
        <f t="shared" si="87"/>
        <v>0.3888888889</v>
      </c>
      <c r="J40" s="24"/>
      <c r="K40" s="24">
        <v>8.0</v>
      </c>
      <c r="L40" s="24">
        <v>4.0</v>
      </c>
      <c r="M40" s="24">
        <f t="shared" si="88"/>
        <v>3</v>
      </c>
      <c r="N40" s="24">
        <v>63.0</v>
      </c>
      <c r="O40" s="24">
        <v>66.0</v>
      </c>
      <c r="P40" s="24">
        <f t="shared" si="89"/>
        <v>0.9545454545</v>
      </c>
      <c r="Q40" s="24">
        <v>95.5</v>
      </c>
      <c r="R40" s="24">
        <f t="shared" si="90"/>
        <v>0.04545454545</v>
      </c>
      <c r="S40" s="61"/>
      <c r="T40" s="61">
        <v>8.0</v>
      </c>
      <c r="U40" s="61">
        <v>0.0</v>
      </c>
      <c r="V40" s="61">
        <v>63.0</v>
      </c>
      <c r="W40" s="61">
        <v>6.0</v>
      </c>
      <c r="X40" s="61">
        <v>69.0</v>
      </c>
      <c r="Y40" s="61">
        <f t="shared" si="92"/>
        <v>0.08695652174</v>
      </c>
      <c r="Z40" s="61">
        <v>8.69</v>
      </c>
      <c r="AA40" s="61">
        <f t="shared" si="93"/>
        <v>0.9130434783</v>
      </c>
      <c r="AB40" s="50"/>
      <c r="AC40" s="50">
        <v>8.0</v>
      </c>
      <c r="AD40" s="50">
        <v>4.0</v>
      </c>
      <c r="AE40" s="50">
        <f t="shared" si="94"/>
        <v>11</v>
      </c>
      <c r="AF40" s="50">
        <v>102.0</v>
      </c>
      <c r="AG40" s="50">
        <v>113.0</v>
      </c>
      <c r="AH40" s="50">
        <f t="shared" si="95"/>
        <v>0.9026548673</v>
      </c>
      <c r="AI40" s="50">
        <v>90.3</v>
      </c>
      <c r="AJ40" s="50">
        <f t="shared" si="96"/>
        <v>0.09734513274</v>
      </c>
      <c r="AK40" s="27"/>
      <c r="AL40" s="27">
        <v>8.0</v>
      </c>
      <c r="AM40" s="27">
        <v>4.0</v>
      </c>
      <c r="AN40" s="27">
        <f t="shared" si="118"/>
        <v>20</v>
      </c>
      <c r="AO40" s="27">
        <v>115.0</v>
      </c>
      <c r="AP40" s="27">
        <v>135.0</v>
      </c>
      <c r="AQ40" s="27">
        <f t="shared" si="98"/>
        <v>0.8518518519</v>
      </c>
      <c r="AR40" s="27">
        <v>85.2</v>
      </c>
      <c r="AS40" s="27">
        <f t="shared" si="99"/>
        <v>0.1481481481</v>
      </c>
      <c r="AT40" s="28"/>
      <c r="AU40" s="28">
        <v>8.0</v>
      </c>
      <c r="AV40" s="28">
        <v>5.0</v>
      </c>
      <c r="AW40" s="28">
        <f t="shared" si="100"/>
        <v>22</v>
      </c>
      <c r="AX40" s="28">
        <v>101.0</v>
      </c>
      <c r="AY40" s="28">
        <v>123.0</v>
      </c>
      <c r="AZ40" s="28">
        <f t="shared" si="101"/>
        <v>0.8211382114</v>
      </c>
      <c r="BA40" s="28">
        <v>82.1</v>
      </c>
      <c r="BB40" s="28">
        <f t="shared" si="102"/>
        <v>0.1788617886</v>
      </c>
      <c r="BC40" s="29"/>
      <c r="BD40" s="29">
        <v>8.0</v>
      </c>
      <c r="BE40" s="29">
        <v>9.0</v>
      </c>
      <c r="BF40" s="29">
        <f t="shared" si="103"/>
        <v>0</v>
      </c>
      <c r="BG40" s="29">
        <v>83.0</v>
      </c>
      <c r="BH40" s="29">
        <v>83.0</v>
      </c>
      <c r="BI40" s="29">
        <f t="shared" ref="BI40:BI43" si="119">BG40/BH40</f>
        <v>1</v>
      </c>
      <c r="BJ40" s="29">
        <v>100.0</v>
      </c>
      <c r="BK40" s="29">
        <f t="shared" ref="BK40:BK43" si="120">BF40/BH40</f>
        <v>0</v>
      </c>
      <c r="BL40" s="30"/>
      <c r="BM40" s="30">
        <v>8.0</v>
      </c>
      <c r="BN40" s="30">
        <v>6.0</v>
      </c>
      <c r="BO40" s="30">
        <f t="shared" si="106"/>
        <v>36</v>
      </c>
      <c r="BP40" s="30">
        <v>125.0</v>
      </c>
      <c r="BQ40" s="30">
        <v>161.0</v>
      </c>
      <c r="BR40" s="30">
        <f t="shared" si="107"/>
        <v>0.7763975155</v>
      </c>
      <c r="BS40" s="30">
        <v>77.6</v>
      </c>
      <c r="BT40" s="30">
        <f t="shared" si="108"/>
        <v>0.2236024845</v>
      </c>
      <c r="BU40" s="31"/>
      <c r="BV40" s="31">
        <v>8.0</v>
      </c>
      <c r="BW40" s="31">
        <v>1.0</v>
      </c>
      <c r="BX40" s="31">
        <f t="shared" si="116"/>
        <v>58</v>
      </c>
      <c r="BY40" s="31">
        <v>206.0</v>
      </c>
      <c r="BZ40" s="31">
        <v>264.0</v>
      </c>
      <c r="CA40" s="31">
        <f t="shared" si="110"/>
        <v>0.7803030303</v>
      </c>
      <c r="CB40" s="31">
        <v>78.0</v>
      </c>
      <c r="CC40" s="31">
        <f t="shared" si="111"/>
        <v>0.2196969697</v>
      </c>
      <c r="CD40" s="42"/>
      <c r="CE40" s="42">
        <v>8.0</v>
      </c>
      <c r="CF40" s="42">
        <v>5.0</v>
      </c>
      <c r="CG40" s="42">
        <f t="shared" si="117"/>
        <v>50</v>
      </c>
      <c r="CH40" s="42">
        <v>146.0</v>
      </c>
      <c r="CI40" s="42">
        <v>196.0</v>
      </c>
      <c r="CJ40" s="42">
        <f t="shared" si="113"/>
        <v>0.7448979592</v>
      </c>
      <c r="CK40" s="42">
        <v>74.5</v>
      </c>
      <c r="CL40" s="42">
        <f t="shared" si="114"/>
        <v>0.2551020408</v>
      </c>
      <c r="CM40" s="62"/>
    </row>
    <row r="41" ht="15.75" customHeight="1">
      <c r="A41" s="60"/>
      <c r="B41" s="60">
        <v>9.0</v>
      </c>
      <c r="C41" s="60">
        <v>3.0</v>
      </c>
      <c r="D41" s="60">
        <f t="shared" si="115"/>
        <v>2</v>
      </c>
      <c r="E41" s="60">
        <v>22.0</v>
      </c>
      <c r="F41" s="60">
        <v>24.0</v>
      </c>
      <c r="G41" s="60">
        <f t="shared" si="86"/>
        <v>0.9166666667</v>
      </c>
      <c r="H41" s="60">
        <v>91.7</v>
      </c>
      <c r="I41" s="60">
        <f t="shared" si="87"/>
        <v>0.08333333333</v>
      </c>
      <c r="J41" s="24"/>
      <c r="K41" s="24">
        <v>9.0</v>
      </c>
      <c r="L41" s="24">
        <v>7.0</v>
      </c>
      <c r="M41" s="24">
        <f t="shared" si="88"/>
        <v>6</v>
      </c>
      <c r="N41" s="24">
        <v>33.0</v>
      </c>
      <c r="O41" s="24">
        <v>39.0</v>
      </c>
      <c r="P41" s="24">
        <f t="shared" si="89"/>
        <v>0.8461538462</v>
      </c>
      <c r="Q41" s="24">
        <v>84.6</v>
      </c>
      <c r="R41" s="24">
        <f t="shared" si="90"/>
        <v>0.1538461538</v>
      </c>
      <c r="S41" s="61"/>
      <c r="T41" s="61">
        <v>9.0</v>
      </c>
      <c r="U41" s="61">
        <v>7.0</v>
      </c>
      <c r="V41" s="61">
        <f t="shared" ref="V41:V44" si="121">X41-W41</f>
        <v>6</v>
      </c>
      <c r="W41" s="61">
        <v>41.0</v>
      </c>
      <c r="X41" s="61">
        <v>47.0</v>
      </c>
      <c r="Y41" s="61">
        <f t="shared" si="92"/>
        <v>0.8723404255</v>
      </c>
      <c r="Z41" s="61">
        <v>87.2</v>
      </c>
      <c r="AA41" s="61">
        <f t="shared" si="93"/>
        <v>0.1276595745</v>
      </c>
      <c r="AB41" s="50"/>
      <c r="AC41" s="50">
        <v>9.0</v>
      </c>
      <c r="AD41" s="50">
        <v>0.0</v>
      </c>
      <c r="AE41" s="50">
        <v>78.0</v>
      </c>
      <c r="AF41" s="50">
        <v>11.0</v>
      </c>
      <c r="AG41" s="50">
        <v>89.0</v>
      </c>
      <c r="AH41" s="50">
        <f t="shared" si="95"/>
        <v>0.1235955056</v>
      </c>
      <c r="AI41" s="50">
        <v>12.36</v>
      </c>
      <c r="AJ41" s="50">
        <f t="shared" si="96"/>
        <v>0.8764044944</v>
      </c>
      <c r="AK41" s="27"/>
      <c r="AL41" s="27">
        <v>9.0</v>
      </c>
      <c r="AM41" s="27">
        <v>6.0</v>
      </c>
      <c r="AN41" s="27">
        <f t="shared" si="118"/>
        <v>15</v>
      </c>
      <c r="AO41" s="27">
        <v>105.0</v>
      </c>
      <c r="AP41" s="27">
        <v>120.0</v>
      </c>
      <c r="AQ41" s="27">
        <f t="shared" si="98"/>
        <v>0.875</v>
      </c>
      <c r="AR41" s="27">
        <v>87.5</v>
      </c>
      <c r="AS41" s="27">
        <f t="shared" si="99"/>
        <v>0.125</v>
      </c>
      <c r="AT41" s="28"/>
      <c r="AU41" s="28">
        <v>9.0</v>
      </c>
      <c r="AV41" s="28">
        <v>11.0</v>
      </c>
      <c r="AW41" s="28">
        <f t="shared" si="100"/>
        <v>2</v>
      </c>
      <c r="AX41" s="28">
        <v>3.0</v>
      </c>
      <c r="AY41" s="28">
        <v>5.0</v>
      </c>
      <c r="AZ41" s="28">
        <f t="shared" si="101"/>
        <v>0.6</v>
      </c>
      <c r="BA41" s="28">
        <v>60.0</v>
      </c>
      <c r="BB41" s="28">
        <f t="shared" si="102"/>
        <v>0.4</v>
      </c>
      <c r="BC41" s="29"/>
      <c r="BD41" s="29">
        <v>9.0</v>
      </c>
      <c r="BE41" s="29">
        <v>10.0</v>
      </c>
      <c r="BF41" s="29">
        <f t="shared" si="103"/>
        <v>22</v>
      </c>
      <c r="BG41" s="29">
        <v>30.0</v>
      </c>
      <c r="BH41" s="29">
        <v>52.0</v>
      </c>
      <c r="BI41" s="29">
        <f t="shared" si="119"/>
        <v>0.5769230769</v>
      </c>
      <c r="BJ41" s="29">
        <v>57.7</v>
      </c>
      <c r="BK41" s="29">
        <f t="shared" si="120"/>
        <v>0.4230769231</v>
      </c>
      <c r="BL41" s="30"/>
      <c r="BM41" s="30">
        <v>9.0</v>
      </c>
      <c r="BN41" s="30">
        <v>1.0</v>
      </c>
      <c r="BO41" s="30">
        <f t="shared" si="106"/>
        <v>44</v>
      </c>
      <c r="BP41" s="30">
        <v>206.0</v>
      </c>
      <c r="BQ41" s="30">
        <v>250.0</v>
      </c>
      <c r="BR41" s="30">
        <f t="shared" si="107"/>
        <v>0.824</v>
      </c>
      <c r="BS41" s="30">
        <v>82.4</v>
      </c>
      <c r="BT41" s="30">
        <f t="shared" si="108"/>
        <v>0.176</v>
      </c>
      <c r="BU41" s="31"/>
      <c r="BV41" s="31">
        <v>9.0</v>
      </c>
      <c r="BW41" s="31">
        <v>9.0</v>
      </c>
      <c r="BX41" s="31">
        <f t="shared" si="116"/>
        <v>43</v>
      </c>
      <c r="BY41" s="31">
        <v>36.0</v>
      </c>
      <c r="BZ41" s="31">
        <v>79.0</v>
      </c>
      <c r="CA41" s="31">
        <f t="shared" si="110"/>
        <v>0.4556962025</v>
      </c>
      <c r="CB41" s="31">
        <v>45.6</v>
      </c>
      <c r="CC41" s="31">
        <f t="shared" si="111"/>
        <v>0.5443037975</v>
      </c>
      <c r="CD41" s="42"/>
      <c r="CE41" s="42">
        <v>9.0</v>
      </c>
      <c r="CF41" s="42">
        <v>10.0</v>
      </c>
      <c r="CG41" s="42">
        <f t="shared" si="117"/>
        <v>48</v>
      </c>
      <c r="CH41" s="42">
        <v>57.0</v>
      </c>
      <c r="CI41" s="42">
        <v>105.0</v>
      </c>
      <c r="CJ41" s="42">
        <f t="shared" si="113"/>
        <v>0.5428571429</v>
      </c>
      <c r="CK41" s="42">
        <v>54.3</v>
      </c>
      <c r="CL41" s="42">
        <f t="shared" si="114"/>
        <v>0.4571428571</v>
      </c>
      <c r="CM41" s="62"/>
    </row>
    <row r="42" ht="15.75" customHeight="1">
      <c r="A42" s="60"/>
      <c r="B42" s="60">
        <v>10.0</v>
      </c>
      <c r="C42" s="60">
        <v>2.0</v>
      </c>
      <c r="D42" s="60">
        <f t="shared" si="115"/>
        <v>1</v>
      </c>
      <c r="E42" s="60">
        <v>48.0</v>
      </c>
      <c r="F42" s="60">
        <v>49.0</v>
      </c>
      <c r="G42" s="60">
        <f t="shared" si="86"/>
        <v>0.9795918367</v>
      </c>
      <c r="H42" s="60">
        <v>98.0</v>
      </c>
      <c r="I42" s="60">
        <f t="shared" si="87"/>
        <v>0.02040816327</v>
      </c>
      <c r="J42" s="24"/>
      <c r="K42" s="24">
        <v>10.0</v>
      </c>
      <c r="L42" s="24">
        <v>10.0</v>
      </c>
      <c r="M42" s="24">
        <f t="shared" si="88"/>
        <v>7</v>
      </c>
      <c r="N42" s="24">
        <v>14.0</v>
      </c>
      <c r="O42" s="24">
        <v>21.0</v>
      </c>
      <c r="P42" s="24">
        <f t="shared" si="89"/>
        <v>0.6666666667</v>
      </c>
      <c r="Q42" s="24">
        <v>66.7</v>
      </c>
      <c r="R42" s="24">
        <f t="shared" si="90"/>
        <v>0.3333333333</v>
      </c>
      <c r="S42" s="61"/>
      <c r="T42" s="61">
        <v>10.0</v>
      </c>
      <c r="U42" s="61">
        <v>1.0</v>
      </c>
      <c r="V42" s="61">
        <f t="shared" si="121"/>
        <v>7</v>
      </c>
      <c r="W42" s="61">
        <v>113.0</v>
      </c>
      <c r="X42" s="61">
        <v>120.0</v>
      </c>
      <c r="Y42" s="61">
        <f t="shared" si="92"/>
        <v>0.9416666667</v>
      </c>
      <c r="Z42" s="61">
        <v>94.2</v>
      </c>
      <c r="AA42" s="61">
        <f t="shared" si="93"/>
        <v>0.05833333333</v>
      </c>
      <c r="AB42" s="50"/>
      <c r="AC42" s="50">
        <v>10.0</v>
      </c>
      <c r="AD42" s="50">
        <v>2.0</v>
      </c>
      <c r="AE42" s="50">
        <f t="shared" ref="AE42:AE44" si="122">AG42-AF42</f>
        <v>12</v>
      </c>
      <c r="AF42" s="50">
        <v>128.0</v>
      </c>
      <c r="AG42" s="50">
        <v>140.0</v>
      </c>
      <c r="AH42" s="50">
        <f t="shared" si="95"/>
        <v>0.9142857143</v>
      </c>
      <c r="AI42" s="50">
        <v>91.4</v>
      </c>
      <c r="AJ42" s="50">
        <f t="shared" si="96"/>
        <v>0.08571428571</v>
      </c>
      <c r="AK42" s="27"/>
      <c r="AL42" s="27">
        <v>10.0</v>
      </c>
      <c r="AM42" s="27">
        <v>1.0</v>
      </c>
      <c r="AN42" s="27">
        <f t="shared" si="118"/>
        <v>17</v>
      </c>
      <c r="AO42" s="27">
        <v>150.0</v>
      </c>
      <c r="AP42" s="27">
        <v>167.0</v>
      </c>
      <c r="AQ42" s="27">
        <f t="shared" si="98"/>
        <v>0.8982035928</v>
      </c>
      <c r="AR42" s="27">
        <v>89.8</v>
      </c>
      <c r="AS42" s="27">
        <f t="shared" si="99"/>
        <v>0.1017964072</v>
      </c>
      <c r="AT42" s="28"/>
      <c r="AU42" s="28">
        <v>10.0</v>
      </c>
      <c r="AV42" s="28">
        <v>1.0</v>
      </c>
      <c r="AW42" s="28">
        <f t="shared" si="100"/>
        <v>23</v>
      </c>
      <c r="AX42" s="28">
        <v>166.0</v>
      </c>
      <c r="AY42" s="28">
        <v>189.0</v>
      </c>
      <c r="AZ42" s="28">
        <f t="shared" si="101"/>
        <v>0.8783068783</v>
      </c>
      <c r="BA42" s="28">
        <v>87.8</v>
      </c>
      <c r="BB42" s="28">
        <f t="shared" si="102"/>
        <v>0.1216931217</v>
      </c>
      <c r="BC42" s="29"/>
      <c r="BD42" s="29">
        <v>10.0</v>
      </c>
      <c r="BE42" s="29">
        <v>3.0</v>
      </c>
      <c r="BF42" s="29">
        <f t="shared" si="103"/>
        <v>27</v>
      </c>
      <c r="BG42" s="29">
        <v>152.0</v>
      </c>
      <c r="BH42" s="29">
        <v>179.0</v>
      </c>
      <c r="BI42" s="29">
        <f t="shared" si="119"/>
        <v>0.8491620112</v>
      </c>
      <c r="BJ42" s="29">
        <v>84.9</v>
      </c>
      <c r="BK42" s="29">
        <f t="shared" si="120"/>
        <v>0.1508379888</v>
      </c>
      <c r="BL42" s="30"/>
      <c r="BM42" s="30">
        <v>10.0</v>
      </c>
      <c r="BN42" s="30">
        <v>7.0</v>
      </c>
      <c r="BO42" s="30">
        <f t="shared" si="106"/>
        <v>33</v>
      </c>
      <c r="BP42" s="30">
        <v>91.0</v>
      </c>
      <c r="BQ42" s="30">
        <v>124.0</v>
      </c>
      <c r="BR42" s="30">
        <f t="shared" si="107"/>
        <v>0.7338709677</v>
      </c>
      <c r="BS42" s="30">
        <v>73.4</v>
      </c>
      <c r="BT42" s="30">
        <f t="shared" si="108"/>
        <v>0.2661290323</v>
      </c>
      <c r="BU42" s="31"/>
      <c r="BV42" s="31">
        <v>10.0</v>
      </c>
      <c r="BW42" s="31">
        <v>6.0</v>
      </c>
      <c r="BX42" s="31">
        <f t="shared" si="116"/>
        <v>43</v>
      </c>
      <c r="BY42" s="31">
        <v>132.0</v>
      </c>
      <c r="BZ42" s="31">
        <v>175.0</v>
      </c>
      <c r="CA42" s="31">
        <f t="shared" si="110"/>
        <v>0.7542857143</v>
      </c>
      <c r="CB42" s="31">
        <v>75.4</v>
      </c>
      <c r="CC42" s="31">
        <f t="shared" si="111"/>
        <v>0.2457142857</v>
      </c>
      <c r="CD42" s="42"/>
      <c r="CE42" s="42">
        <v>10.0</v>
      </c>
      <c r="CF42" s="42">
        <v>6.0</v>
      </c>
      <c r="CG42" s="42">
        <f t="shared" si="117"/>
        <v>51</v>
      </c>
      <c r="CH42" s="42">
        <v>146.0</v>
      </c>
      <c r="CI42" s="42">
        <v>197.0</v>
      </c>
      <c r="CJ42" s="42">
        <f t="shared" si="113"/>
        <v>0.7411167513</v>
      </c>
      <c r="CK42" s="42">
        <v>74.1</v>
      </c>
      <c r="CL42" s="42">
        <f t="shared" si="114"/>
        <v>0.2588832487</v>
      </c>
      <c r="CM42" s="62"/>
    </row>
    <row r="43" ht="15.75" customHeight="1">
      <c r="A43" s="60"/>
      <c r="B43" s="60">
        <v>11.0</v>
      </c>
      <c r="C43" s="60">
        <v>4.0</v>
      </c>
      <c r="D43" s="60">
        <f t="shared" si="115"/>
        <v>1</v>
      </c>
      <c r="E43" s="60">
        <v>33.0</v>
      </c>
      <c r="F43" s="60">
        <v>34.0</v>
      </c>
      <c r="G43" s="60">
        <f t="shared" si="86"/>
        <v>0.9705882353</v>
      </c>
      <c r="H43" s="60">
        <v>97.1</v>
      </c>
      <c r="I43" s="60">
        <f t="shared" si="87"/>
        <v>0.02941176471</v>
      </c>
      <c r="J43" s="24"/>
      <c r="K43" s="24">
        <v>11.0</v>
      </c>
      <c r="L43" s="24">
        <v>11.0</v>
      </c>
      <c r="M43" s="24">
        <f t="shared" si="88"/>
        <v>8</v>
      </c>
      <c r="N43" s="24">
        <v>17.0</v>
      </c>
      <c r="O43" s="24">
        <v>25.0</v>
      </c>
      <c r="P43" s="24">
        <f t="shared" si="89"/>
        <v>0.68</v>
      </c>
      <c r="Q43" s="24">
        <v>68.0</v>
      </c>
      <c r="R43" s="24">
        <f t="shared" si="90"/>
        <v>0.32</v>
      </c>
      <c r="S43" s="61"/>
      <c r="T43" s="61">
        <v>11.0</v>
      </c>
      <c r="U43" s="61">
        <v>6.0</v>
      </c>
      <c r="V43" s="61">
        <f t="shared" si="121"/>
        <v>7</v>
      </c>
      <c r="W43" s="61">
        <v>66.0</v>
      </c>
      <c r="X43" s="61">
        <v>73.0</v>
      </c>
      <c r="Y43" s="61">
        <f t="shared" si="92"/>
        <v>0.904109589</v>
      </c>
      <c r="Z43" s="61">
        <v>90.4</v>
      </c>
      <c r="AA43" s="61">
        <f t="shared" si="93"/>
        <v>0.09589041096</v>
      </c>
      <c r="AB43" s="50"/>
      <c r="AC43" s="50">
        <v>11.0</v>
      </c>
      <c r="AD43" s="50">
        <v>7.0</v>
      </c>
      <c r="AE43" s="50">
        <f t="shared" si="122"/>
        <v>10</v>
      </c>
      <c r="AF43" s="50">
        <v>50.0</v>
      </c>
      <c r="AG43" s="50">
        <v>60.0</v>
      </c>
      <c r="AH43" s="50">
        <f t="shared" si="95"/>
        <v>0.8333333333</v>
      </c>
      <c r="AI43" s="50">
        <v>83.3</v>
      </c>
      <c r="AJ43" s="50">
        <f t="shared" si="96"/>
        <v>0.1666666667</v>
      </c>
      <c r="AK43" s="27"/>
      <c r="AL43" s="27">
        <v>11.0</v>
      </c>
      <c r="AM43" s="27">
        <v>5.0</v>
      </c>
      <c r="AN43" s="27">
        <f t="shared" si="118"/>
        <v>15</v>
      </c>
      <c r="AO43" s="27">
        <v>107.0</v>
      </c>
      <c r="AP43" s="27">
        <v>122.0</v>
      </c>
      <c r="AQ43" s="27">
        <f t="shared" si="98"/>
        <v>0.8770491803</v>
      </c>
      <c r="AR43" s="27">
        <v>87.7</v>
      </c>
      <c r="AS43" s="27">
        <f t="shared" si="99"/>
        <v>0.1229508197</v>
      </c>
      <c r="AT43" s="28"/>
      <c r="AU43" s="28">
        <v>11.0</v>
      </c>
      <c r="AV43" s="28">
        <v>8.0</v>
      </c>
      <c r="AW43" s="28">
        <f t="shared" si="100"/>
        <v>24</v>
      </c>
      <c r="AX43" s="28">
        <v>61.0</v>
      </c>
      <c r="AY43" s="28">
        <v>85.0</v>
      </c>
      <c r="AZ43" s="28">
        <f t="shared" si="101"/>
        <v>0.7176470588</v>
      </c>
      <c r="BA43" s="28">
        <v>71.8</v>
      </c>
      <c r="BB43" s="28">
        <f t="shared" si="102"/>
        <v>0.2823529412</v>
      </c>
      <c r="BC43" s="29"/>
      <c r="BD43" s="29">
        <v>11.0</v>
      </c>
      <c r="BE43" s="29">
        <v>4.0</v>
      </c>
      <c r="BF43" s="29">
        <f t="shared" si="103"/>
        <v>28</v>
      </c>
      <c r="BG43" s="29">
        <v>132.0</v>
      </c>
      <c r="BH43" s="29">
        <v>160.0</v>
      </c>
      <c r="BI43" s="29">
        <f t="shared" si="119"/>
        <v>0.825</v>
      </c>
      <c r="BJ43" s="29">
        <v>82.5</v>
      </c>
      <c r="BK43" s="29">
        <f t="shared" si="120"/>
        <v>0.175</v>
      </c>
      <c r="BL43" s="30"/>
      <c r="BM43" s="30">
        <v>11.0</v>
      </c>
      <c r="BN43" s="30">
        <v>8.0</v>
      </c>
      <c r="BO43" s="30">
        <f t="shared" si="106"/>
        <v>30</v>
      </c>
      <c r="BP43" s="30">
        <v>75.0</v>
      </c>
      <c r="BQ43" s="30">
        <v>105.0</v>
      </c>
      <c r="BR43" s="30">
        <f t="shared" si="107"/>
        <v>0.7142857143</v>
      </c>
      <c r="BS43" s="30">
        <v>71.4</v>
      </c>
      <c r="BT43" s="30">
        <f t="shared" si="108"/>
        <v>0.2857142857</v>
      </c>
      <c r="BU43" s="31"/>
      <c r="BV43" s="31">
        <v>11.0</v>
      </c>
      <c r="BW43" s="31">
        <v>2.0</v>
      </c>
      <c r="BX43" s="31">
        <f t="shared" si="116"/>
        <v>55</v>
      </c>
      <c r="BY43" s="31">
        <v>189.0</v>
      </c>
      <c r="BZ43" s="31">
        <v>244.0</v>
      </c>
      <c r="CA43" s="31">
        <f t="shared" si="110"/>
        <v>0.7745901639</v>
      </c>
      <c r="CB43" s="31">
        <v>77.5</v>
      </c>
      <c r="CC43" s="31">
        <f t="shared" si="111"/>
        <v>0.2254098361</v>
      </c>
      <c r="CD43" s="42"/>
      <c r="CE43" s="42">
        <v>11.0</v>
      </c>
      <c r="CF43" s="42">
        <v>8.0</v>
      </c>
      <c r="CG43" s="42">
        <f t="shared" si="117"/>
        <v>36</v>
      </c>
      <c r="CH43" s="42">
        <v>49.0</v>
      </c>
      <c r="CI43" s="42">
        <v>85.0</v>
      </c>
      <c r="CJ43" s="42">
        <f t="shared" si="113"/>
        <v>0.5764705882</v>
      </c>
      <c r="CK43" s="42">
        <v>57.6</v>
      </c>
      <c r="CL43" s="42">
        <f t="shared" si="114"/>
        <v>0.4235294118</v>
      </c>
      <c r="CM43" s="62"/>
    </row>
    <row r="44" ht="15.75" customHeight="1">
      <c r="A44" s="36" t="s">
        <v>25</v>
      </c>
      <c r="B44" s="37"/>
      <c r="C44" s="37"/>
      <c r="D44" s="37"/>
      <c r="E44" s="37"/>
      <c r="F44" s="37"/>
      <c r="G44" s="36">
        <f t="shared" ref="G44:H44" si="123">SUM(G32:G43)/12</f>
        <v>0.835352044</v>
      </c>
      <c r="H44" s="36">
        <f t="shared" si="123"/>
        <v>83.54166667</v>
      </c>
      <c r="I44" s="36">
        <f>SUM(I32:I43)/12*100</f>
        <v>16.4647956</v>
      </c>
      <c r="J44" s="37"/>
      <c r="K44" s="37"/>
      <c r="L44" s="37"/>
      <c r="M44" s="37">
        <f t="shared" si="88"/>
        <v>0</v>
      </c>
      <c r="N44" s="37"/>
      <c r="O44" s="37"/>
      <c r="P44" s="36">
        <f t="shared" ref="P44:Q44" si="124">SUM(P32:P43)/12</f>
        <v>0.8509903482</v>
      </c>
      <c r="Q44" s="36">
        <f t="shared" si="124"/>
        <v>85.1</v>
      </c>
      <c r="R44" s="36">
        <f>SUM(R32:R43)/12*100</f>
        <v>14.90096518</v>
      </c>
      <c r="S44" s="37"/>
      <c r="T44" s="37"/>
      <c r="U44" s="37"/>
      <c r="V44" s="37">
        <f t="shared" si="121"/>
        <v>0</v>
      </c>
      <c r="W44" s="37"/>
      <c r="X44" s="37"/>
      <c r="Y44" s="36">
        <f t="shared" ref="Y44:Z44" si="125">SUM(Y32:Y43)/12</f>
        <v>0.7771123932</v>
      </c>
      <c r="Z44" s="36">
        <f t="shared" si="125"/>
        <v>77.69916667</v>
      </c>
      <c r="AA44" s="36">
        <f>SUM(AA32:AA43)/12*100</f>
        <v>22.28876068</v>
      </c>
      <c r="AB44" s="37"/>
      <c r="AC44" s="37"/>
      <c r="AD44" s="37"/>
      <c r="AE44" s="37">
        <f t="shared" si="122"/>
        <v>0</v>
      </c>
      <c r="AF44" s="37"/>
      <c r="AG44" s="37"/>
      <c r="AH44" s="36">
        <f t="shared" ref="AH44:AI44" si="126">SUM(AH32:AH43)/12</f>
        <v>0.7993499957</v>
      </c>
      <c r="AI44" s="36">
        <f t="shared" si="126"/>
        <v>79.93</v>
      </c>
      <c r="AJ44" s="36">
        <f>SUM(AJ32:AJ43)/12*100</f>
        <v>20.06500043</v>
      </c>
      <c r="AK44" s="37"/>
      <c r="AL44" s="37"/>
      <c r="AM44" s="37"/>
      <c r="AN44" s="37">
        <f t="shared" si="118"/>
        <v>0</v>
      </c>
      <c r="AO44" s="37"/>
      <c r="AP44" s="37"/>
      <c r="AQ44" s="36">
        <f t="shared" ref="AQ44:AR44" si="127">SUM(AQ32:AQ43)/12</f>
        <v>0.7386234961</v>
      </c>
      <c r="AR44" s="36">
        <f t="shared" si="127"/>
        <v>73.86</v>
      </c>
      <c r="AS44" s="36">
        <f>SUM(AS32:AS43)/12*100</f>
        <v>26.13765039</v>
      </c>
      <c r="AT44" s="37"/>
      <c r="AU44" s="37"/>
      <c r="AV44" s="37"/>
      <c r="AW44" s="37">
        <f t="shared" si="100"/>
        <v>0</v>
      </c>
      <c r="AX44" s="37"/>
      <c r="AY44" s="37"/>
      <c r="AZ44" s="36">
        <f t="shared" ref="AZ44:BA44" si="128">SUM(AZ32:AZ43)/12</f>
        <v>0.7727162593</v>
      </c>
      <c r="BA44" s="36">
        <f t="shared" si="128"/>
        <v>77.275</v>
      </c>
      <c r="BB44" s="36">
        <f>SUM(BB32:BB43)/12*100</f>
        <v>22.72837407</v>
      </c>
      <c r="BC44" s="37"/>
      <c r="BD44" s="37"/>
      <c r="BE44" s="37"/>
      <c r="BF44" s="37">
        <f t="shared" si="103"/>
        <v>0</v>
      </c>
      <c r="BG44" s="37"/>
      <c r="BH44" s="37"/>
      <c r="BI44" s="36">
        <f t="shared" ref="BI44:BJ44" si="129">SUM(BI32:BI43)/12</f>
        <v>0.7178400356</v>
      </c>
      <c r="BJ44" s="36">
        <f t="shared" si="129"/>
        <v>71.78333333</v>
      </c>
      <c r="BK44" s="36">
        <f>SUM(BK32:BK43)/12*100</f>
        <v>19.88266311</v>
      </c>
      <c r="BL44" s="37"/>
      <c r="BM44" s="37"/>
      <c r="BN44" s="37"/>
      <c r="BO44" s="37">
        <f t="shared" si="106"/>
        <v>0</v>
      </c>
      <c r="BP44" s="37"/>
      <c r="BQ44" s="37"/>
      <c r="BR44" s="36">
        <f t="shared" ref="BR44:BS44" si="130">SUM(BR32:BR43)/12</f>
        <v>0.7399070477</v>
      </c>
      <c r="BS44" s="36">
        <f t="shared" si="130"/>
        <v>73.98333333</v>
      </c>
      <c r="BT44" s="36">
        <f>SUM(BT32:BT43)/12*100</f>
        <v>26.00929523</v>
      </c>
      <c r="BU44" s="37"/>
      <c r="BV44" s="37"/>
      <c r="BW44" s="37"/>
      <c r="BX44" s="37">
        <f t="shared" si="116"/>
        <v>0</v>
      </c>
      <c r="BY44" s="37"/>
      <c r="BZ44" s="37"/>
      <c r="CA44" s="36">
        <f t="shared" ref="CA44:CB44" si="131">SUM(CA32:CA43)/12</f>
        <v>0.6148348827</v>
      </c>
      <c r="CB44" s="36">
        <f t="shared" si="131"/>
        <v>61.49166667</v>
      </c>
      <c r="CC44" s="36">
        <f>SUM(CC32:CC43)/12*100</f>
        <v>38.51651173</v>
      </c>
      <c r="CD44" s="37"/>
      <c r="CE44" s="37"/>
      <c r="CF44" s="37"/>
      <c r="CG44" s="37"/>
      <c r="CH44" s="37"/>
      <c r="CI44" s="37"/>
      <c r="CJ44" s="36">
        <f t="shared" ref="CJ44:CK44" si="132">SUM(CJ32:CJ43)/12</f>
        <v>0.673909671</v>
      </c>
      <c r="CK44" s="36">
        <f t="shared" si="132"/>
        <v>67.38166667</v>
      </c>
      <c r="CL44" s="36">
        <f>SUM(CL32:CL43)/12*100</f>
        <v>32.6090329</v>
      </c>
      <c r="CM44" s="53"/>
    </row>
    <row r="45" ht="15.75" customHeight="1">
      <c r="A45" s="38" t="s">
        <v>26</v>
      </c>
      <c r="B45" s="39"/>
      <c r="C45" s="39"/>
      <c r="D45" s="39"/>
      <c r="E45" s="39"/>
      <c r="F45" s="39"/>
      <c r="G45" s="38">
        <f>STDEV(G32:G43)</f>
        <v>0.2006007705</v>
      </c>
      <c r="H45" s="39"/>
      <c r="I45" s="38">
        <f>STDEV(I32:I43)</f>
        <v>0.2006007705</v>
      </c>
      <c r="J45" s="39"/>
      <c r="K45" s="39"/>
      <c r="L45" s="39"/>
      <c r="M45" s="39"/>
      <c r="N45" s="39"/>
      <c r="O45" s="39"/>
      <c r="P45" s="38">
        <f>STDEV(P32:P43)</f>
        <v>0.1368802004</v>
      </c>
      <c r="Q45" s="39"/>
      <c r="R45" s="38">
        <f>STDEV(R32:R43)</f>
        <v>0.1368802004</v>
      </c>
      <c r="S45" s="39"/>
      <c r="T45" s="39"/>
      <c r="U45" s="39"/>
      <c r="V45" s="39"/>
      <c r="W45" s="39"/>
      <c r="X45" s="39"/>
      <c r="Y45" s="38">
        <f>STDEV(Y32:Y43)</f>
        <v>0.2648041343</v>
      </c>
      <c r="Z45" s="39"/>
      <c r="AA45" s="38">
        <f>STDEV(AA32:AA43)</f>
        <v>0.2648041343</v>
      </c>
      <c r="AB45" s="39"/>
      <c r="AC45" s="39"/>
      <c r="AD45" s="39"/>
      <c r="AE45" s="39"/>
      <c r="AF45" s="39"/>
      <c r="AG45" s="39"/>
      <c r="AH45" s="38">
        <f>STDEV(AH32:AH43)</f>
        <v>0.2321097324</v>
      </c>
      <c r="AI45" s="38"/>
      <c r="AJ45" s="38">
        <f>STDEV(AJ32:AJ43)</f>
        <v>0.2321097324</v>
      </c>
      <c r="AK45" s="39"/>
      <c r="AL45" s="39"/>
      <c r="AM45" s="39"/>
      <c r="AN45" s="39"/>
      <c r="AO45" s="39"/>
      <c r="AP45" s="39"/>
      <c r="AQ45" s="38">
        <f>STDEV(AQ32:AQ43)</f>
        <v>0.2306494204</v>
      </c>
      <c r="AR45" s="39"/>
      <c r="AS45" s="38">
        <f>STDEV(AS32:AS43)</f>
        <v>0.2306494204</v>
      </c>
      <c r="AT45" s="39"/>
      <c r="AU45" s="39"/>
      <c r="AV45" s="39"/>
      <c r="AW45" s="39"/>
      <c r="AX45" s="39"/>
      <c r="AY45" s="39"/>
      <c r="AZ45" s="38">
        <f>STDEV(AZ32:AZ43)</f>
        <v>0.1105660724</v>
      </c>
      <c r="BA45" s="39"/>
      <c r="BB45" s="38">
        <f>STDEV(BB32:BB43)</f>
        <v>0.1105660724</v>
      </c>
      <c r="BC45" s="39"/>
      <c r="BD45" s="39"/>
      <c r="BE45" s="39"/>
      <c r="BF45" s="39"/>
      <c r="BG45" s="39"/>
      <c r="BH45" s="38"/>
      <c r="BI45" s="38">
        <f>STDEV(BI32:BI43)</f>
        <v>0.2538437283</v>
      </c>
      <c r="BJ45" s="39"/>
      <c r="BK45" s="38">
        <f>STDEV(BK32:BK43)</f>
        <v>0.1313529657</v>
      </c>
      <c r="BL45" s="39"/>
      <c r="BM45" s="39"/>
      <c r="BN45" s="39"/>
      <c r="BO45" s="39"/>
      <c r="BP45" s="39"/>
      <c r="BQ45" s="39"/>
      <c r="BR45" s="38">
        <f>STDEV(BR32:BR43)</f>
        <v>0.09427689373</v>
      </c>
      <c r="BS45" s="39"/>
      <c r="BT45" s="38">
        <f>STDEV(BT32:BT43)</f>
        <v>0.09427689373</v>
      </c>
      <c r="BU45" s="39"/>
      <c r="BV45" s="39"/>
      <c r="BW45" s="39"/>
      <c r="BX45" s="39"/>
      <c r="BY45" s="39"/>
      <c r="BZ45" s="39"/>
      <c r="CA45" s="38">
        <f>STDEV(CA32:CA43)</f>
        <v>0.2342680251</v>
      </c>
      <c r="CB45" s="39"/>
      <c r="CC45" s="38">
        <f>STDEV(CC32:CC43)</f>
        <v>0.2342680251</v>
      </c>
      <c r="CD45" s="39"/>
      <c r="CE45" s="39"/>
      <c r="CF45" s="39"/>
      <c r="CG45" s="39"/>
      <c r="CH45" s="39"/>
      <c r="CI45" s="39"/>
      <c r="CJ45" s="38">
        <f>STDEV(CJ32:CJ43)</f>
        <v>0.0991831196</v>
      </c>
      <c r="CK45" s="39"/>
      <c r="CL45" s="38">
        <f>STDEV(CL32:CL43)</f>
        <v>0.0991831196</v>
      </c>
      <c r="CM45" s="53"/>
    </row>
    <row r="46" ht="15.75" customHeight="1">
      <c r="A46" s="40" t="s">
        <v>27</v>
      </c>
      <c r="B46" s="41"/>
      <c r="C46" s="41"/>
      <c r="D46" s="41"/>
      <c r="E46" s="41"/>
      <c r="F46" s="41"/>
      <c r="G46" s="40">
        <f>VAR(G32:G43)</f>
        <v>0.04024066914</v>
      </c>
      <c r="H46" s="41"/>
      <c r="I46" s="40">
        <f>VAR(I32:I43)</f>
        <v>0.04024066914</v>
      </c>
      <c r="J46" s="41"/>
      <c r="K46" s="41"/>
      <c r="L46" s="41"/>
      <c r="M46" s="41"/>
      <c r="N46" s="41"/>
      <c r="O46" s="41"/>
      <c r="P46" s="40">
        <f>VAR(P32:P43)</f>
        <v>0.01873618927</v>
      </c>
      <c r="Q46" s="41"/>
      <c r="R46" s="40">
        <f>VAR(R32:R43)</f>
        <v>0.01873618927</v>
      </c>
      <c r="S46" s="41"/>
      <c r="T46" s="41"/>
      <c r="U46" s="41"/>
      <c r="V46" s="41"/>
      <c r="W46" s="41"/>
      <c r="X46" s="41"/>
      <c r="Y46" s="40">
        <f>VAR(Y32:Y43)</f>
        <v>0.07012122955</v>
      </c>
      <c r="Z46" s="41"/>
      <c r="AA46" s="40">
        <f>VAR(AA32:AA43)</f>
        <v>0.07012122955</v>
      </c>
      <c r="AB46" s="41"/>
      <c r="AC46" s="41"/>
      <c r="AD46" s="41"/>
      <c r="AE46" s="41"/>
      <c r="AF46" s="41"/>
      <c r="AG46" s="41"/>
      <c r="AH46" s="40">
        <f>VAR(AH32:AH43)</f>
        <v>0.05387492786</v>
      </c>
      <c r="AI46" s="41"/>
      <c r="AJ46" s="40">
        <f>VAR(AJ32:AJ43)</f>
        <v>0.05387492786</v>
      </c>
      <c r="AK46" s="41"/>
      <c r="AL46" s="41"/>
      <c r="AM46" s="41"/>
      <c r="AN46" s="41"/>
      <c r="AO46" s="41"/>
      <c r="AP46" s="41"/>
      <c r="AQ46" s="40">
        <f>VAR(AQ32:AQ43)</f>
        <v>0.05319915515</v>
      </c>
      <c r="AR46" s="41"/>
      <c r="AS46" s="40">
        <f>VAR(AS32:AS43)</f>
        <v>0.05319915515</v>
      </c>
      <c r="AT46" s="41"/>
      <c r="AU46" s="41"/>
      <c r="AV46" s="41"/>
      <c r="AW46" s="41"/>
      <c r="AX46" s="41"/>
      <c r="AY46" s="41"/>
      <c r="AZ46" s="40">
        <f>VAR(AZ32:AZ43)</f>
        <v>0.01222485636</v>
      </c>
      <c r="BA46" s="41"/>
      <c r="BB46" s="40">
        <f>VAR(BB32:BB43)</f>
        <v>0.01222485636</v>
      </c>
      <c r="BC46" s="41"/>
      <c r="BD46" s="41"/>
      <c r="BE46" s="41"/>
      <c r="BF46" s="41"/>
      <c r="BG46" s="41"/>
      <c r="BH46" s="41"/>
      <c r="BI46" s="40">
        <f>VAR(BI32:BI43)</f>
        <v>0.06443663838</v>
      </c>
      <c r="BJ46" s="41"/>
      <c r="BK46" s="40">
        <f>VAR(BK32:BK43)</f>
        <v>0.0172536016</v>
      </c>
      <c r="BL46" s="41"/>
      <c r="BM46" s="41"/>
      <c r="BN46" s="41"/>
      <c r="BO46" s="41"/>
      <c r="BP46" s="41"/>
      <c r="BQ46" s="40"/>
      <c r="BR46" s="40">
        <f>VAR(BR32:BR43)</f>
        <v>0.008888132692</v>
      </c>
      <c r="BS46" s="40"/>
      <c r="BT46" s="40">
        <f>VAR(BT32:BT43)</f>
        <v>0.008888132692</v>
      </c>
      <c r="BU46" s="41"/>
      <c r="BV46" s="41"/>
      <c r="BW46" s="41"/>
      <c r="BX46" s="41"/>
      <c r="BY46" s="41"/>
      <c r="BZ46" s="41"/>
      <c r="CA46" s="40">
        <f>VAR(CA32:CA43)</f>
        <v>0.0548815076</v>
      </c>
      <c r="CB46" s="41"/>
      <c r="CC46" s="40">
        <f>VAR(CC32:CC43)</f>
        <v>0.0548815076</v>
      </c>
      <c r="CD46" s="41"/>
      <c r="CE46" s="41"/>
      <c r="CF46" s="41"/>
      <c r="CG46" s="41"/>
      <c r="CH46" s="41"/>
      <c r="CI46" s="41"/>
      <c r="CJ46" s="40">
        <f>VAR(CJ32:CJ43)</f>
        <v>0.009837291214</v>
      </c>
      <c r="CK46" s="41"/>
      <c r="CL46" s="40">
        <f>VAR(CL32:CL43)</f>
        <v>0.009837291214</v>
      </c>
      <c r="CM46" s="53"/>
    </row>
    <row r="47" ht="15.75" customHeight="1">
      <c r="A47" s="60"/>
      <c r="B47" s="60">
        <v>0.0</v>
      </c>
      <c r="C47" s="60">
        <v>2.0</v>
      </c>
      <c r="D47" s="60">
        <f t="shared" ref="D47:D58" si="133">F47-E47</f>
        <v>0</v>
      </c>
      <c r="E47" s="60">
        <v>50.0</v>
      </c>
      <c r="F47" s="60">
        <v>50.0</v>
      </c>
      <c r="G47" s="60">
        <f t="shared" ref="G47:G58" si="134">E47/F47</f>
        <v>1</v>
      </c>
      <c r="H47" s="60">
        <v>100.0</v>
      </c>
      <c r="I47" s="60">
        <f t="shared" ref="I47:I58" si="135">D47/F47</f>
        <v>0</v>
      </c>
      <c r="J47" s="24"/>
      <c r="K47" s="24">
        <v>0.0</v>
      </c>
      <c r="L47" s="24">
        <v>4.0</v>
      </c>
      <c r="M47" s="24">
        <f t="shared" ref="M47:M59" si="136">O47-N47</f>
        <v>6</v>
      </c>
      <c r="N47" s="24">
        <v>60.0</v>
      </c>
      <c r="O47" s="24">
        <v>66.0</v>
      </c>
      <c r="P47" s="24">
        <f t="shared" ref="P47:P58" si="137">N47/O47</f>
        <v>0.9090909091</v>
      </c>
      <c r="Q47" s="24">
        <v>90.9</v>
      </c>
      <c r="R47" s="24">
        <f t="shared" ref="R47:R58" si="138">M47/O47</f>
        <v>0.09090909091</v>
      </c>
      <c r="S47" s="61"/>
      <c r="T47" s="61">
        <v>0.0</v>
      </c>
      <c r="U47" s="61">
        <v>3.0</v>
      </c>
      <c r="V47" s="61">
        <f t="shared" ref="V47:V59" si="139">X47-W47</f>
        <v>7</v>
      </c>
      <c r="W47" s="61">
        <v>80.0</v>
      </c>
      <c r="X47" s="61">
        <v>87.0</v>
      </c>
      <c r="Y47" s="61">
        <f t="shared" ref="Y47:Y58" si="140">W47/X47</f>
        <v>0.9195402299</v>
      </c>
      <c r="Z47" s="61">
        <v>92.0</v>
      </c>
      <c r="AA47" s="61">
        <f t="shared" ref="AA47:AA58" si="141">V47/X47</f>
        <v>0.08045977011</v>
      </c>
      <c r="AB47" s="50"/>
      <c r="AC47" s="50">
        <v>0.0</v>
      </c>
      <c r="AD47" s="50">
        <v>10.0</v>
      </c>
      <c r="AE47" s="50">
        <f t="shared" ref="AE47:AE59" si="142">AG47-AF47</f>
        <v>8</v>
      </c>
      <c r="AF47" s="50">
        <v>12.0</v>
      </c>
      <c r="AG47" s="50">
        <v>20.0</v>
      </c>
      <c r="AH47" s="50">
        <f t="shared" ref="AH47:AH58" si="143">AF47/AG47</f>
        <v>0.6</v>
      </c>
      <c r="AI47" s="50">
        <v>60.0</v>
      </c>
      <c r="AJ47" s="50">
        <f t="shared" ref="AJ47:AJ58" si="144">AE47/AG47</f>
        <v>0.4</v>
      </c>
      <c r="AK47" s="27"/>
      <c r="AL47" s="27">
        <v>0.0</v>
      </c>
      <c r="AM47" s="27">
        <v>7.0</v>
      </c>
      <c r="AN47" s="27">
        <f t="shared" ref="AN47:AN50" si="145">AP47-AO47</f>
        <v>16</v>
      </c>
      <c r="AO47" s="27">
        <v>76.0</v>
      </c>
      <c r="AP47" s="27">
        <v>92.0</v>
      </c>
      <c r="AQ47" s="27">
        <f t="shared" ref="AQ47:AQ58" si="146">AO47/AP47</f>
        <v>0.8260869565</v>
      </c>
      <c r="AR47" s="27">
        <v>82.6</v>
      </c>
      <c r="AS47" s="27">
        <f t="shared" ref="AS47:AS58" si="147">AN47/AP47</f>
        <v>0.1739130435</v>
      </c>
      <c r="AT47" s="28"/>
      <c r="AU47" s="28">
        <v>0.0</v>
      </c>
      <c r="AV47" s="28">
        <v>1.0</v>
      </c>
      <c r="AW47" s="28">
        <f t="shared" ref="AW47:AW59" si="148">AY47-AX47</f>
        <v>26</v>
      </c>
      <c r="AX47" s="28">
        <v>164.0</v>
      </c>
      <c r="AY47" s="28">
        <v>190.0</v>
      </c>
      <c r="AZ47" s="28">
        <f t="shared" ref="AZ47:AZ55" si="149">AX47/AY47</f>
        <v>0.8631578947</v>
      </c>
      <c r="BA47" s="28">
        <v>86.3</v>
      </c>
      <c r="BB47" s="28">
        <f t="shared" ref="BB47:BB55" si="150">AW47/AY47</f>
        <v>0.1368421053</v>
      </c>
      <c r="BC47" s="29"/>
      <c r="BD47" s="29">
        <v>0.0</v>
      </c>
      <c r="BE47" s="29">
        <v>7.0</v>
      </c>
      <c r="BF47" s="29">
        <f t="shared" ref="BF47:BF59" si="151">BH47-BG47</f>
        <v>25</v>
      </c>
      <c r="BG47" s="29">
        <v>65.0</v>
      </c>
      <c r="BH47" s="29">
        <v>90.0</v>
      </c>
      <c r="BI47" s="29">
        <f t="shared" ref="BI47:BI58" si="152">BG47/BH47</f>
        <v>0.7222222222</v>
      </c>
      <c r="BJ47" s="29">
        <v>72.2</v>
      </c>
      <c r="BK47" s="29">
        <f t="shared" ref="BK47:BK58" si="153">BF47/BH47</f>
        <v>0.2777777778</v>
      </c>
      <c r="BL47" s="30"/>
      <c r="BM47" s="30">
        <v>0.0</v>
      </c>
      <c r="BN47" s="30">
        <v>8.0</v>
      </c>
      <c r="BO47" s="30">
        <f t="shared" ref="BO47:BO59" si="154">BQ47-BP47</f>
        <v>34</v>
      </c>
      <c r="BP47" s="30">
        <v>73.0</v>
      </c>
      <c r="BQ47" s="30">
        <v>107.0</v>
      </c>
      <c r="BR47" s="30">
        <f t="shared" ref="BR47:BR58" si="155">BP47/BQ47</f>
        <v>0.6822429907</v>
      </c>
      <c r="BS47" s="30">
        <v>68.2</v>
      </c>
      <c r="BT47" s="30">
        <f t="shared" ref="BT47:BT58" si="156">BO47/BQ47</f>
        <v>0.3177570093</v>
      </c>
      <c r="BU47" s="31"/>
      <c r="BV47" s="31">
        <v>0.0</v>
      </c>
      <c r="BW47" s="31">
        <v>1.0</v>
      </c>
      <c r="BX47" s="31">
        <f t="shared" ref="BX47:BX59" si="157">BZ47-BY47</f>
        <v>55</v>
      </c>
      <c r="BY47" s="31">
        <v>208.0</v>
      </c>
      <c r="BZ47" s="31">
        <v>263.0</v>
      </c>
      <c r="CA47" s="31">
        <f t="shared" ref="CA47:CA58" si="158">BY47/BZ47</f>
        <v>0.7908745247</v>
      </c>
      <c r="CB47" s="31">
        <v>79.1</v>
      </c>
      <c r="CC47" s="31">
        <f t="shared" ref="CC47:CC58" si="159">BX47/BZ47</f>
        <v>0.2091254753</v>
      </c>
      <c r="CD47" s="42"/>
      <c r="CE47" s="42">
        <v>0.0</v>
      </c>
      <c r="CF47" s="42">
        <v>2.0</v>
      </c>
      <c r="CG47" s="42">
        <f t="shared" ref="CG47:CG56" si="160">CI47-CH47</f>
        <v>71</v>
      </c>
      <c r="CH47" s="42">
        <v>221.0</v>
      </c>
      <c r="CI47" s="42">
        <v>292.0</v>
      </c>
      <c r="CJ47" s="42">
        <f t="shared" ref="CJ47:CJ56" si="161">CH47/CI47</f>
        <v>0.7568493151</v>
      </c>
      <c r="CK47" s="42">
        <v>75.7</v>
      </c>
      <c r="CL47" s="42">
        <f t="shared" ref="CL47:CL56" si="162">CG47/CI47</f>
        <v>0.2431506849</v>
      </c>
      <c r="CM47" s="62"/>
    </row>
    <row r="48" ht="15.75" customHeight="1">
      <c r="A48" s="60"/>
      <c r="B48" s="60">
        <v>1.0</v>
      </c>
      <c r="C48" s="60">
        <v>7.0</v>
      </c>
      <c r="D48" s="60">
        <f t="shared" si="133"/>
        <v>2</v>
      </c>
      <c r="E48" s="60">
        <v>24.0</v>
      </c>
      <c r="F48" s="60">
        <v>26.0</v>
      </c>
      <c r="G48" s="60">
        <f t="shared" si="134"/>
        <v>0.9230769231</v>
      </c>
      <c r="H48" s="60">
        <v>92.3</v>
      </c>
      <c r="I48" s="60">
        <f t="shared" si="135"/>
        <v>0.07692307692</v>
      </c>
      <c r="J48" s="24"/>
      <c r="K48" s="24">
        <v>1.0</v>
      </c>
      <c r="L48" s="24">
        <v>6.0</v>
      </c>
      <c r="M48" s="24">
        <f t="shared" si="136"/>
        <v>4</v>
      </c>
      <c r="N48" s="24">
        <v>52.0</v>
      </c>
      <c r="O48" s="24">
        <v>56.0</v>
      </c>
      <c r="P48" s="24">
        <f t="shared" si="137"/>
        <v>0.9285714286</v>
      </c>
      <c r="Q48" s="24">
        <v>92.9</v>
      </c>
      <c r="R48" s="24">
        <f t="shared" si="138"/>
        <v>0.07142857143</v>
      </c>
      <c r="S48" s="61"/>
      <c r="T48" s="61">
        <v>1.0</v>
      </c>
      <c r="U48" s="61">
        <v>2.0</v>
      </c>
      <c r="V48" s="61">
        <f t="shared" si="139"/>
        <v>6</v>
      </c>
      <c r="W48" s="61">
        <v>109.0</v>
      </c>
      <c r="X48" s="61">
        <v>115.0</v>
      </c>
      <c r="Y48" s="61">
        <f t="shared" si="140"/>
        <v>0.947826087</v>
      </c>
      <c r="Z48" s="61">
        <v>94.8</v>
      </c>
      <c r="AA48" s="61">
        <f t="shared" si="141"/>
        <v>0.05217391304</v>
      </c>
      <c r="AB48" s="50"/>
      <c r="AC48" s="50">
        <v>1.0</v>
      </c>
      <c r="AD48" s="50">
        <v>9.0</v>
      </c>
      <c r="AE48" s="50">
        <f t="shared" si="142"/>
        <v>12</v>
      </c>
      <c r="AF48" s="50">
        <v>50.0</v>
      </c>
      <c r="AG48" s="50">
        <v>62.0</v>
      </c>
      <c r="AH48" s="50">
        <f t="shared" si="143"/>
        <v>0.8064516129</v>
      </c>
      <c r="AI48" s="50">
        <v>80.6</v>
      </c>
      <c r="AJ48" s="50">
        <f t="shared" si="144"/>
        <v>0.1935483871</v>
      </c>
      <c r="AK48" s="27"/>
      <c r="AL48" s="27">
        <v>1.0</v>
      </c>
      <c r="AM48" s="27">
        <v>8.0</v>
      </c>
      <c r="AN48" s="27">
        <f t="shared" si="145"/>
        <v>12</v>
      </c>
      <c r="AO48" s="27">
        <v>52.0</v>
      </c>
      <c r="AP48" s="27">
        <v>64.0</v>
      </c>
      <c r="AQ48" s="27">
        <f t="shared" si="146"/>
        <v>0.8125</v>
      </c>
      <c r="AR48" s="27">
        <v>81.2</v>
      </c>
      <c r="AS48" s="27">
        <f t="shared" si="147"/>
        <v>0.1875</v>
      </c>
      <c r="AT48" s="28"/>
      <c r="AU48" s="28">
        <v>1.0</v>
      </c>
      <c r="AV48" s="28">
        <v>4.0</v>
      </c>
      <c r="AW48" s="28">
        <f t="shared" si="148"/>
        <v>21</v>
      </c>
      <c r="AX48" s="28">
        <v>125.0</v>
      </c>
      <c r="AY48" s="28">
        <v>146.0</v>
      </c>
      <c r="AZ48" s="28">
        <f t="shared" si="149"/>
        <v>0.8561643836</v>
      </c>
      <c r="BA48" s="28">
        <v>85.6</v>
      </c>
      <c r="BB48" s="28">
        <f t="shared" si="150"/>
        <v>0.1438356164</v>
      </c>
      <c r="BC48" s="29"/>
      <c r="BD48" s="29">
        <v>1.0</v>
      </c>
      <c r="BE48" s="29">
        <v>8.0</v>
      </c>
      <c r="BF48" s="29">
        <f t="shared" si="151"/>
        <v>22</v>
      </c>
      <c r="BG48" s="29">
        <v>58.0</v>
      </c>
      <c r="BH48" s="29">
        <v>80.0</v>
      </c>
      <c r="BI48" s="29">
        <f t="shared" si="152"/>
        <v>0.725</v>
      </c>
      <c r="BJ48" s="29">
        <v>72.5</v>
      </c>
      <c r="BK48" s="29">
        <f t="shared" si="153"/>
        <v>0.275</v>
      </c>
      <c r="BL48" s="30"/>
      <c r="BM48" s="30">
        <v>1.0</v>
      </c>
      <c r="BN48" s="30">
        <v>9.0</v>
      </c>
      <c r="BO48" s="30">
        <f t="shared" si="154"/>
        <v>35</v>
      </c>
      <c r="BP48" s="30">
        <v>78.0</v>
      </c>
      <c r="BQ48" s="30">
        <v>113.0</v>
      </c>
      <c r="BR48" s="30">
        <f t="shared" si="155"/>
        <v>0.6902654867</v>
      </c>
      <c r="BS48" s="30">
        <v>69.0</v>
      </c>
      <c r="BT48" s="30">
        <f t="shared" si="156"/>
        <v>0.3097345133</v>
      </c>
      <c r="BU48" s="31"/>
      <c r="BV48" s="31">
        <v>1.0</v>
      </c>
      <c r="BW48" s="31">
        <v>6.0</v>
      </c>
      <c r="BX48" s="31">
        <f t="shared" si="157"/>
        <v>44</v>
      </c>
      <c r="BY48" s="31">
        <v>130.0</v>
      </c>
      <c r="BZ48" s="31">
        <v>174.0</v>
      </c>
      <c r="CA48" s="31">
        <f t="shared" si="158"/>
        <v>0.7471264368</v>
      </c>
      <c r="CB48" s="31">
        <v>74.7</v>
      </c>
      <c r="CC48" s="31">
        <f t="shared" si="159"/>
        <v>0.2528735632</v>
      </c>
      <c r="CD48" s="42"/>
      <c r="CE48" s="42">
        <v>1.0</v>
      </c>
      <c r="CF48" s="42">
        <v>4.0</v>
      </c>
      <c r="CG48" s="42">
        <f t="shared" si="160"/>
        <v>59</v>
      </c>
      <c r="CH48" s="42">
        <v>161.0</v>
      </c>
      <c r="CI48" s="42">
        <v>220.0</v>
      </c>
      <c r="CJ48" s="42">
        <f t="shared" si="161"/>
        <v>0.7318181818</v>
      </c>
      <c r="CK48" s="42">
        <v>73.2</v>
      </c>
      <c r="CL48" s="42">
        <f t="shared" si="162"/>
        <v>0.2681818182</v>
      </c>
      <c r="CM48" s="62"/>
    </row>
    <row r="49" ht="15.75" customHeight="1">
      <c r="A49" s="60"/>
      <c r="B49" s="60">
        <v>2.0</v>
      </c>
      <c r="C49" s="60">
        <v>9.0</v>
      </c>
      <c r="D49" s="60">
        <f t="shared" si="133"/>
        <v>4</v>
      </c>
      <c r="E49" s="60">
        <v>15.0</v>
      </c>
      <c r="F49" s="60">
        <v>19.0</v>
      </c>
      <c r="G49" s="60">
        <f t="shared" si="134"/>
        <v>0.7894736842</v>
      </c>
      <c r="H49" s="60">
        <v>78.9</v>
      </c>
      <c r="I49" s="60">
        <f t="shared" si="135"/>
        <v>0.2105263158</v>
      </c>
      <c r="J49" s="24"/>
      <c r="K49" s="24">
        <v>2.0</v>
      </c>
      <c r="L49" s="24">
        <v>11.0</v>
      </c>
      <c r="M49" s="24">
        <f t="shared" si="136"/>
        <v>8</v>
      </c>
      <c r="N49" s="24">
        <v>12.0</v>
      </c>
      <c r="O49" s="24">
        <v>20.0</v>
      </c>
      <c r="P49" s="24">
        <f t="shared" si="137"/>
        <v>0.6</v>
      </c>
      <c r="Q49" s="24">
        <v>60.0</v>
      </c>
      <c r="R49" s="24">
        <f t="shared" si="138"/>
        <v>0.4</v>
      </c>
      <c r="S49" s="61"/>
      <c r="T49" s="61">
        <v>2.0</v>
      </c>
      <c r="U49" s="61">
        <v>5.0</v>
      </c>
      <c r="V49" s="61">
        <f t="shared" si="139"/>
        <v>8</v>
      </c>
      <c r="W49" s="61">
        <v>65.0</v>
      </c>
      <c r="X49" s="61">
        <v>73.0</v>
      </c>
      <c r="Y49" s="61">
        <f t="shared" si="140"/>
        <v>0.8904109589</v>
      </c>
      <c r="Z49" s="61">
        <v>89.0</v>
      </c>
      <c r="AA49" s="61">
        <f t="shared" si="141"/>
        <v>0.1095890411</v>
      </c>
      <c r="AB49" s="50"/>
      <c r="AC49" s="50">
        <v>2.0</v>
      </c>
      <c r="AD49" s="50">
        <v>7.0</v>
      </c>
      <c r="AE49" s="50">
        <f t="shared" si="142"/>
        <v>13</v>
      </c>
      <c r="AF49" s="50">
        <v>48.0</v>
      </c>
      <c r="AG49" s="50">
        <v>61.0</v>
      </c>
      <c r="AH49" s="50">
        <f t="shared" si="143"/>
        <v>0.7868852459</v>
      </c>
      <c r="AI49" s="50">
        <v>78.7</v>
      </c>
      <c r="AJ49" s="50">
        <f t="shared" si="144"/>
        <v>0.2131147541</v>
      </c>
      <c r="AK49" s="27"/>
      <c r="AL49" s="27">
        <v>2.0</v>
      </c>
      <c r="AM49" s="27">
        <v>4.0</v>
      </c>
      <c r="AN49" s="27">
        <f t="shared" si="145"/>
        <v>18</v>
      </c>
      <c r="AO49" s="27">
        <v>114.0</v>
      </c>
      <c r="AP49" s="27">
        <v>132.0</v>
      </c>
      <c r="AQ49" s="27">
        <f t="shared" si="146"/>
        <v>0.8636363636</v>
      </c>
      <c r="AR49" s="27">
        <v>86.4</v>
      </c>
      <c r="AS49" s="27">
        <f t="shared" si="147"/>
        <v>0.1363636364</v>
      </c>
      <c r="AT49" s="28"/>
      <c r="AU49" s="28">
        <v>2.0</v>
      </c>
      <c r="AV49" s="28">
        <v>0.0</v>
      </c>
      <c r="AW49" s="28">
        <f t="shared" si="148"/>
        <v>24</v>
      </c>
      <c r="AX49" s="28">
        <v>162.0</v>
      </c>
      <c r="AY49" s="28">
        <v>186.0</v>
      </c>
      <c r="AZ49" s="28">
        <f t="shared" si="149"/>
        <v>0.8709677419</v>
      </c>
      <c r="BA49" s="28">
        <v>87.1</v>
      </c>
      <c r="BB49" s="28">
        <f t="shared" si="150"/>
        <v>0.1290322581</v>
      </c>
      <c r="BC49" s="29"/>
      <c r="BD49" s="29">
        <v>2.0</v>
      </c>
      <c r="BE49" s="29">
        <v>3.0</v>
      </c>
      <c r="BF49" s="29">
        <f t="shared" si="151"/>
        <v>27</v>
      </c>
      <c r="BG49" s="29">
        <v>151.0</v>
      </c>
      <c r="BH49" s="29">
        <v>178.0</v>
      </c>
      <c r="BI49" s="29">
        <f t="shared" si="152"/>
        <v>0.8483146067</v>
      </c>
      <c r="BJ49" s="29">
        <v>84.8</v>
      </c>
      <c r="BK49" s="29">
        <f t="shared" si="153"/>
        <v>0.1516853933</v>
      </c>
      <c r="BL49" s="30"/>
      <c r="BM49" s="30">
        <v>2.0</v>
      </c>
      <c r="BN49" s="30">
        <v>6.0</v>
      </c>
      <c r="BO49" s="30">
        <f t="shared" si="154"/>
        <v>36</v>
      </c>
      <c r="BP49" s="30">
        <v>128.0</v>
      </c>
      <c r="BQ49" s="30">
        <v>164.0</v>
      </c>
      <c r="BR49" s="30">
        <f t="shared" si="155"/>
        <v>0.7804878049</v>
      </c>
      <c r="BS49" s="30">
        <v>78.0</v>
      </c>
      <c r="BT49" s="30">
        <f t="shared" si="156"/>
        <v>0.2195121951</v>
      </c>
      <c r="BU49" s="31"/>
      <c r="BV49" s="31">
        <v>2.0</v>
      </c>
      <c r="BW49" s="31">
        <v>11.0</v>
      </c>
      <c r="BX49" s="31">
        <f t="shared" si="157"/>
        <v>1</v>
      </c>
      <c r="BY49" s="31">
        <v>2.0</v>
      </c>
      <c r="BZ49" s="31">
        <v>3.0</v>
      </c>
      <c r="CA49" s="31">
        <f t="shared" si="158"/>
        <v>0.6666666667</v>
      </c>
      <c r="CB49" s="31">
        <v>66.7</v>
      </c>
      <c r="CC49" s="31">
        <f t="shared" si="159"/>
        <v>0.3333333333</v>
      </c>
      <c r="CD49" s="42"/>
      <c r="CE49" s="42">
        <v>2.0</v>
      </c>
      <c r="CF49" s="42">
        <v>10.0</v>
      </c>
      <c r="CG49" s="42">
        <f t="shared" si="160"/>
        <v>42</v>
      </c>
      <c r="CH49" s="42">
        <v>45.0</v>
      </c>
      <c r="CI49" s="42">
        <v>87.0</v>
      </c>
      <c r="CJ49" s="42">
        <f t="shared" si="161"/>
        <v>0.5172413793</v>
      </c>
      <c r="CK49" s="42">
        <v>51.7</v>
      </c>
      <c r="CL49" s="42">
        <f t="shared" si="162"/>
        <v>0.4827586207</v>
      </c>
      <c r="CM49" s="62"/>
    </row>
    <row r="50" ht="15.75" customHeight="1">
      <c r="A50" s="60"/>
      <c r="B50" s="60">
        <v>3.0</v>
      </c>
      <c r="C50" s="60">
        <v>0.0</v>
      </c>
      <c r="D50" s="60">
        <f t="shared" si="133"/>
        <v>0</v>
      </c>
      <c r="E50" s="60">
        <v>57.0</v>
      </c>
      <c r="F50" s="60">
        <v>57.0</v>
      </c>
      <c r="G50" s="60">
        <f t="shared" si="134"/>
        <v>1</v>
      </c>
      <c r="H50" s="60">
        <v>100.0</v>
      </c>
      <c r="I50" s="60">
        <f t="shared" si="135"/>
        <v>0</v>
      </c>
      <c r="J50" s="24"/>
      <c r="K50" s="24">
        <v>3.0</v>
      </c>
      <c r="L50" s="24">
        <v>10.0</v>
      </c>
      <c r="M50" s="24">
        <f t="shared" si="136"/>
        <v>5</v>
      </c>
      <c r="N50" s="24">
        <v>18.0</v>
      </c>
      <c r="O50" s="24">
        <v>23.0</v>
      </c>
      <c r="P50" s="24">
        <f t="shared" si="137"/>
        <v>0.7826086957</v>
      </c>
      <c r="Q50" s="24">
        <v>78.3</v>
      </c>
      <c r="R50" s="24">
        <f t="shared" si="138"/>
        <v>0.2173913043</v>
      </c>
      <c r="S50" s="61"/>
      <c r="T50" s="61">
        <v>3.0</v>
      </c>
      <c r="U50" s="61">
        <v>9.0</v>
      </c>
      <c r="V50" s="61">
        <f t="shared" si="139"/>
        <v>10</v>
      </c>
      <c r="W50" s="61">
        <v>42.0</v>
      </c>
      <c r="X50" s="61">
        <v>52.0</v>
      </c>
      <c r="Y50" s="61">
        <f t="shared" si="140"/>
        <v>0.8076923077</v>
      </c>
      <c r="Z50" s="61">
        <v>80.8</v>
      </c>
      <c r="AA50" s="61">
        <f t="shared" si="141"/>
        <v>0.1923076923</v>
      </c>
      <c r="AB50" s="50"/>
      <c r="AC50" s="50">
        <v>3.0</v>
      </c>
      <c r="AD50" s="50">
        <v>3.0</v>
      </c>
      <c r="AE50" s="50">
        <f t="shared" si="142"/>
        <v>9</v>
      </c>
      <c r="AF50" s="50">
        <v>110.0</v>
      </c>
      <c r="AG50" s="50">
        <v>119.0</v>
      </c>
      <c r="AH50" s="50">
        <f t="shared" si="143"/>
        <v>0.9243697479</v>
      </c>
      <c r="AI50" s="50">
        <v>92.4</v>
      </c>
      <c r="AJ50" s="50">
        <f t="shared" si="144"/>
        <v>0.0756302521</v>
      </c>
      <c r="AK50" s="27"/>
      <c r="AL50" s="27">
        <v>3.0</v>
      </c>
      <c r="AM50" s="27">
        <v>5.0</v>
      </c>
      <c r="AN50" s="27">
        <f t="shared" si="145"/>
        <v>15</v>
      </c>
      <c r="AO50" s="27">
        <v>106.0</v>
      </c>
      <c r="AP50" s="27">
        <v>121.0</v>
      </c>
      <c r="AQ50" s="27">
        <f t="shared" si="146"/>
        <v>0.8760330579</v>
      </c>
      <c r="AR50" s="27">
        <v>87.6</v>
      </c>
      <c r="AS50" s="27">
        <f t="shared" si="147"/>
        <v>0.1239669421</v>
      </c>
      <c r="AT50" s="28"/>
      <c r="AU50" s="28">
        <v>3.0</v>
      </c>
      <c r="AV50" s="28">
        <v>8.0</v>
      </c>
      <c r="AW50" s="28">
        <f t="shared" si="148"/>
        <v>12</v>
      </c>
      <c r="AX50" s="28">
        <v>45.0</v>
      </c>
      <c r="AY50" s="28">
        <v>57.0</v>
      </c>
      <c r="AZ50" s="28">
        <f t="shared" si="149"/>
        <v>0.7894736842</v>
      </c>
      <c r="BA50" s="28">
        <v>78.9</v>
      </c>
      <c r="BB50" s="28">
        <f t="shared" si="150"/>
        <v>0.2105263158</v>
      </c>
      <c r="BC50" s="29"/>
      <c r="BD50" s="29">
        <v>3.0</v>
      </c>
      <c r="BE50" s="29">
        <v>4.0</v>
      </c>
      <c r="BF50" s="29">
        <f t="shared" si="151"/>
        <v>28</v>
      </c>
      <c r="BG50" s="29">
        <v>132.0</v>
      </c>
      <c r="BH50" s="29">
        <v>160.0</v>
      </c>
      <c r="BI50" s="29">
        <f t="shared" si="152"/>
        <v>0.825</v>
      </c>
      <c r="BJ50" s="29">
        <v>82.5</v>
      </c>
      <c r="BK50" s="29">
        <f t="shared" si="153"/>
        <v>0.175</v>
      </c>
      <c r="BL50" s="30"/>
      <c r="BM50" s="30">
        <v>3.0</v>
      </c>
      <c r="BN50" s="30">
        <v>10.0</v>
      </c>
      <c r="BO50" s="30">
        <f t="shared" si="154"/>
        <v>24</v>
      </c>
      <c r="BP50" s="30">
        <v>28.0</v>
      </c>
      <c r="BQ50" s="30">
        <v>52.0</v>
      </c>
      <c r="BR50" s="30">
        <f t="shared" si="155"/>
        <v>0.5384615385</v>
      </c>
      <c r="BS50" s="30">
        <v>53.8</v>
      </c>
      <c r="BT50" s="30">
        <f t="shared" si="156"/>
        <v>0.4615384615</v>
      </c>
      <c r="BU50" s="31"/>
      <c r="BV50" s="31">
        <v>3.0</v>
      </c>
      <c r="BW50" s="31">
        <v>2.0</v>
      </c>
      <c r="BX50" s="31">
        <f t="shared" si="157"/>
        <v>52</v>
      </c>
      <c r="BY50" s="31">
        <v>192.0</v>
      </c>
      <c r="BZ50" s="31">
        <v>244.0</v>
      </c>
      <c r="CA50" s="31">
        <f t="shared" si="158"/>
        <v>0.7868852459</v>
      </c>
      <c r="CB50" s="31">
        <v>78.7</v>
      </c>
      <c r="CC50" s="31">
        <f t="shared" si="159"/>
        <v>0.2131147541</v>
      </c>
      <c r="CD50" s="42"/>
      <c r="CE50" s="42">
        <v>3.0</v>
      </c>
      <c r="CF50" s="42">
        <v>9.0</v>
      </c>
      <c r="CG50" s="42">
        <f t="shared" si="160"/>
        <v>62</v>
      </c>
      <c r="CH50" s="42">
        <v>73.0</v>
      </c>
      <c r="CI50" s="42">
        <v>135.0</v>
      </c>
      <c r="CJ50" s="42">
        <f t="shared" si="161"/>
        <v>0.5407407407</v>
      </c>
      <c r="CK50" s="42">
        <v>54.1</v>
      </c>
      <c r="CL50" s="42">
        <f t="shared" si="162"/>
        <v>0.4592592593</v>
      </c>
      <c r="CM50" s="62"/>
    </row>
    <row r="51" ht="15.75" customHeight="1">
      <c r="A51" s="60"/>
      <c r="B51" s="60">
        <v>4.0</v>
      </c>
      <c r="C51" s="60">
        <v>6.0</v>
      </c>
      <c r="D51" s="60">
        <f t="shared" si="133"/>
        <v>2</v>
      </c>
      <c r="E51" s="60">
        <v>25.0</v>
      </c>
      <c r="F51" s="60">
        <v>27.0</v>
      </c>
      <c r="G51" s="60">
        <f t="shared" si="134"/>
        <v>0.9259259259</v>
      </c>
      <c r="H51" s="60">
        <v>92.6</v>
      </c>
      <c r="I51" s="60">
        <f t="shared" si="135"/>
        <v>0.07407407407</v>
      </c>
      <c r="J51" s="24"/>
      <c r="K51" s="24">
        <v>4.0</v>
      </c>
      <c r="L51" s="24">
        <v>7.0</v>
      </c>
      <c r="M51" s="24">
        <f t="shared" si="136"/>
        <v>4</v>
      </c>
      <c r="N51" s="24">
        <v>45.0</v>
      </c>
      <c r="O51" s="24">
        <v>49.0</v>
      </c>
      <c r="P51" s="24">
        <f t="shared" si="137"/>
        <v>0.9183673469</v>
      </c>
      <c r="Q51" s="24">
        <v>91.8</v>
      </c>
      <c r="R51" s="24">
        <f t="shared" si="138"/>
        <v>0.08163265306</v>
      </c>
      <c r="S51" s="61"/>
      <c r="T51" s="61">
        <v>4.0</v>
      </c>
      <c r="U51" s="61">
        <v>7.0</v>
      </c>
      <c r="V51" s="61">
        <f t="shared" si="139"/>
        <v>7</v>
      </c>
      <c r="W51" s="61">
        <v>47.0</v>
      </c>
      <c r="X51" s="61">
        <v>54.0</v>
      </c>
      <c r="Y51" s="61">
        <f t="shared" si="140"/>
        <v>0.8703703704</v>
      </c>
      <c r="Z51" s="61">
        <v>87.0</v>
      </c>
      <c r="AA51" s="61">
        <f t="shared" si="141"/>
        <v>0.1296296296</v>
      </c>
      <c r="AB51" s="50"/>
      <c r="AC51" s="50">
        <v>4.0</v>
      </c>
      <c r="AD51" s="50">
        <v>11.0</v>
      </c>
      <c r="AE51" s="50">
        <f t="shared" si="142"/>
        <v>18</v>
      </c>
      <c r="AF51" s="50">
        <v>24.0</v>
      </c>
      <c r="AG51" s="50">
        <v>42.0</v>
      </c>
      <c r="AH51" s="50">
        <f t="shared" si="143"/>
        <v>0.5714285714</v>
      </c>
      <c r="AI51" s="50">
        <v>57.1</v>
      </c>
      <c r="AJ51" s="50">
        <f t="shared" si="144"/>
        <v>0.4285714286</v>
      </c>
      <c r="AK51" s="27"/>
      <c r="AL51" s="27">
        <v>4.0</v>
      </c>
      <c r="AM51" s="27">
        <v>4.0</v>
      </c>
      <c r="AN51" s="27">
        <v>6.0</v>
      </c>
      <c r="AO51" s="27">
        <v>5.0</v>
      </c>
      <c r="AP51" s="27">
        <v>11.0</v>
      </c>
      <c r="AQ51" s="27">
        <f t="shared" si="146"/>
        <v>0.4545454545</v>
      </c>
      <c r="AR51" s="27">
        <v>45.45</v>
      </c>
      <c r="AS51" s="27">
        <f t="shared" si="147"/>
        <v>0.5454545455</v>
      </c>
      <c r="AT51" s="28"/>
      <c r="AU51" s="28">
        <v>4.0</v>
      </c>
      <c r="AV51" s="28">
        <v>10.0</v>
      </c>
      <c r="AW51" s="28">
        <f t="shared" si="148"/>
        <v>36</v>
      </c>
      <c r="AX51" s="28">
        <v>25.0</v>
      </c>
      <c r="AY51" s="28">
        <v>61.0</v>
      </c>
      <c r="AZ51" s="28">
        <f t="shared" si="149"/>
        <v>0.4098360656</v>
      </c>
      <c r="BA51" s="28">
        <v>41.0</v>
      </c>
      <c r="BB51" s="28">
        <f t="shared" si="150"/>
        <v>0.5901639344</v>
      </c>
      <c r="BC51" s="29"/>
      <c r="BD51" s="29">
        <v>4.0</v>
      </c>
      <c r="BE51" s="29">
        <v>6.0</v>
      </c>
      <c r="BF51" s="29">
        <f t="shared" si="151"/>
        <v>28</v>
      </c>
      <c r="BG51" s="29">
        <v>106.0</v>
      </c>
      <c r="BH51" s="29">
        <v>134.0</v>
      </c>
      <c r="BI51" s="29">
        <f t="shared" si="152"/>
        <v>0.7910447761</v>
      </c>
      <c r="BJ51" s="29">
        <v>79.1</v>
      </c>
      <c r="BK51" s="29">
        <f t="shared" si="153"/>
        <v>0.2089552239</v>
      </c>
      <c r="BL51" s="30"/>
      <c r="BM51" s="30">
        <v>4.0</v>
      </c>
      <c r="BN51" s="30">
        <v>2.0</v>
      </c>
      <c r="BO51" s="30">
        <f t="shared" si="154"/>
        <v>47</v>
      </c>
      <c r="BP51" s="30">
        <v>198.0</v>
      </c>
      <c r="BQ51" s="30">
        <v>245.0</v>
      </c>
      <c r="BR51" s="30">
        <f t="shared" si="155"/>
        <v>0.8081632653</v>
      </c>
      <c r="BS51" s="30">
        <v>80.8</v>
      </c>
      <c r="BT51" s="30">
        <f t="shared" si="156"/>
        <v>0.1918367347</v>
      </c>
      <c r="BU51" s="31"/>
      <c r="BV51" s="31">
        <v>4.0</v>
      </c>
      <c r="BW51" s="31">
        <v>7.0</v>
      </c>
      <c r="BX51" s="31">
        <f t="shared" si="157"/>
        <v>37</v>
      </c>
      <c r="BY51" s="31">
        <v>55.0</v>
      </c>
      <c r="BZ51" s="31">
        <v>92.0</v>
      </c>
      <c r="CA51" s="31">
        <f t="shared" si="158"/>
        <v>0.597826087</v>
      </c>
      <c r="CB51" s="31">
        <v>59.8</v>
      </c>
      <c r="CC51" s="31">
        <f t="shared" si="159"/>
        <v>0.402173913</v>
      </c>
      <c r="CD51" s="42"/>
      <c r="CE51" s="42">
        <v>4.0</v>
      </c>
      <c r="CF51" s="42">
        <v>7.0</v>
      </c>
      <c r="CG51" s="42">
        <f t="shared" si="160"/>
        <v>52</v>
      </c>
      <c r="CH51" s="42">
        <v>94.0</v>
      </c>
      <c r="CI51" s="42">
        <v>146.0</v>
      </c>
      <c r="CJ51" s="42">
        <f t="shared" si="161"/>
        <v>0.6438356164</v>
      </c>
      <c r="CK51" s="42">
        <v>64.4</v>
      </c>
      <c r="CL51" s="42">
        <f t="shared" si="162"/>
        <v>0.3561643836</v>
      </c>
      <c r="CM51" s="62"/>
    </row>
    <row r="52" ht="15.75" customHeight="1">
      <c r="A52" s="60"/>
      <c r="B52" s="60">
        <v>5.0</v>
      </c>
      <c r="C52" s="60">
        <v>11.0</v>
      </c>
      <c r="D52" s="60">
        <f t="shared" si="133"/>
        <v>3</v>
      </c>
      <c r="E52" s="60">
        <v>8.0</v>
      </c>
      <c r="F52" s="60">
        <v>11.0</v>
      </c>
      <c r="G52" s="60">
        <f t="shared" si="134"/>
        <v>0.7272727273</v>
      </c>
      <c r="H52" s="60">
        <v>72.7</v>
      </c>
      <c r="I52" s="60">
        <f t="shared" si="135"/>
        <v>0.2727272727</v>
      </c>
      <c r="J52" s="24"/>
      <c r="K52" s="24">
        <v>5.0</v>
      </c>
      <c r="L52" s="24">
        <v>3.0</v>
      </c>
      <c r="M52" s="24">
        <f t="shared" si="136"/>
        <v>6</v>
      </c>
      <c r="N52" s="24">
        <v>70.0</v>
      </c>
      <c r="O52" s="24">
        <v>76.0</v>
      </c>
      <c r="P52" s="24">
        <f t="shared" si="137"/>
        <v>0.9210526316</v>
      </c>
      <c r="Q52" s="24">
        <v>92.1</v>
      </c>
      <c r="R52" s="24">
        <f t="shared" si="138"/>
        <v>0.07894736842</v>
      </c>
      <c r="S52" s="61"/>
      <c r="T52" s="61">
        <v>5.0</v>
      </c>
      <c r="U52" s="61">
        <v>10.0</v>
      </c>
      <c r="V52" s="61">
        <f t="shared" si="139"/>
        <v>0</v>
      </c>
      <c r="W52" s="61">
        <v>13.0</v>
      </c>
      <c r="X52" s="61">
        <v>13.0</v>
      </c>
      <c r="Y52" s="61">
        <f t="shared" si="140"/>
        <v>1</v>
      </c>
      <c r="Z52" s="61">
        <v>100.0</v>
      </c>
      <c r="AA52" s="61">
        <f t="shared" si="141"/>
        <v>0</v>
      </c>
      <c r="AB52" s="50"/>
      <c r="AC52" s="50">
        <v>5.0</v>
      </c>
      <c r="AD52" s="50">
        <v>8.0</v>
      </c>
      <c r="AE52" s="50">
        <f t="shared" si="142"/>
        <v>7</v>
      </c>
      <c r="AF52" s="50">
        <v>34.0</v>
      </c>
      <c r="AG52" s="50">
        <v>41.0</v>
      </c>
      <c r="AH52" s="50">
        <f t="shared" si="143"/>
        <v>0.8292682927</v>
      </c>
      <c r="AI52" s="50">
        <v>82.9</v>
      </c>
      <c r="AJ52" s="50">
        <f t="shared" si="144"/>
        <v>0.1707317073</v>
      </c>
      <c r="AK52" s="27"/>
      <c r="AL52" s="27">
        <v>5.0</v>
      </c>
      <c r="AM52" s="27">
        <v>0.0</v>
      </c>
      <c r="AN52" s="27">
        <f t="shared" ref="AN52:AN59" si="163">AP52-AO52</f>
        <v>15</v>
      </c>
      <c r="AO52" s="27">
        <v>155.0</v>
      </c>
      <c r="AP52" s="27">
        <v>170.0</v>
      </c>
      <c r="AQ52" s="27">
        <f t="shared" si="146"/>
        <v>0.9117647059</v>
      </c>
      <c r="AR52" s="27">
        <v>91.2</v>
      </c>
      <c r="AS52" s="27">
        <f t="shared" si="147"/>
        <v>0.08823529412</v>
      </c>
      <c r="AT52" s="28"/>
      <c r="AU52" s="28">
        <v>5.0</v>
      </c>
      <c r="AV52" s="28">
        <v>3.0</v>
      </c>
      <c r="AW52" s="28">
        <f t="shared" si="148"/>
        <v>19</v>
      </c>
      <c r="AX52" s="28">
        <v>128.0</v>
      </c>
      <c r="AY52" s="28">
        <v>147.0</v>
      </c>
      <c r="AZ52" s="28">
        <f t="shared" si="149"/>
        <v>0.8707482993</v>
      </c>
      <c r="BA52" s="28">
        <v>87.1</v>
      </c>
      <c r="BB52" s="28">
        <f t="shared" si="150"/>
        <v>0.1292517007</v>
      </c>
      <c r="BC52" s="29"/>
      <c r="BD52" s="29">
        <v>5.0</v>
      </c>
      <c r="BE52" s="29">
        <v>11.0</v>
      </c>
      <c r="BF52" s="29">
        <f t="shared" si="151"/>
        <v>25</v>
      </c>
      <c r="BG52" s="29">
        <v>31.0</v>
      </c>
      <c r="BH52" s="29">
        <v>56.0</v>
      </c>
      <c r="BI52" s="29">
        <f t="shared" si="152"/>
        <v>0.5535714286</v>
      </c>
      <c r="BJ52" s="29">
        <v>55.4</v>
      </c>
      <c r="BK52" s="29">
        <f t="shared" si="153"/>
        <v>0.4464285714</v>
      </c>
      <c r="BL52" s="30"/>
      <c r="BM52" s="30">
        <v>5.0</v>
      </c>
      <c r="BN52" s="30">
        <v>5.0</v>
      </c>
      <c r="BO52" s="30">
        <f t="shared" si="154"/>
        <v>36</v>
      </c>
      <c r="BP52" s="30">
        <v>133.0</v>
      </c>
      <c r="BQ52" s="30">
        <v>169.0</v>
      </c>
      <c r="BR52" s="30">
        <f t="shared" si="155"/>
        <v>0.7869822485</v>
      </c>
      <c r="BS52" s="30">
        <v>78.7</v>
      </c>
      <c r="BT52" s="30">
        <f t="shared" si="156"/>
        <v>0.2130177515</v>
      </c>
      <c r="BU52" s="31"/>
      <c r="BV52" s="31">
        <v>5.0</v>
      </c>
      <c r="BW52" s="31">
        <v>8.0</v>
      </c>
      <c r="BX52" s="31">
        <f t="shared" si="157"/>
        <v>41</v>
      </c>
      <c r="BY52" s="31">
        <v>68.0</v>
      </c>
      <c r="BZ52" s="31">
        <v>109.0</v>
      </c>
      <c r="CA52" s="31">
        <f t="shared" si="158"/>
        <v>0.623853211</v>
      </c>
      <c r="CB52" s="31">
        <v>62.4</v>
      </c>
      <c r="CC52" s="31">
        <f t="shared" si="159"/>
        <v>0.376146789</v>
      </c>
      <c r="CD52" s="42"/>
      <c r="CE52" s="42">
        <v>5.0</v>
      </c>
      <c r="CF52" s="42">
        <v>8.0</v>
      </c>
      <c r="CG52" s="42">
        <f t="shared" si="160"/>
        <v>26</v>
      </c>
      <c r="CH52" s="42">
        <v>28.0</v>
      </c>
      <c r="CI52" s="42">
        <v>54.0</v>
      </c>
      <c r="CJ52" s="42">
        <f t="shared" si="161"/>
        <v>0.5185185185</v>
      </c>
      <c r="CK52" s="42">
        <v>51.9</v>
      </c>
      <c r="CL52" s="42">
        <f t="shared" si="162"/>
        <v>0.4814814815</v>
      </c>
      <c r="CM52" s="62"/>
    </row>
    <row r="53" ht="15.75" customHeight="1">
      <c r="A53" s="60"/>
      <c r="B53" s="60">
        <v>6.0</v>
      </c>
      <c r="C53" s="60">
        <v>10.0</v>
      </c>
      <c r="D53" s="60">
        <f t="shared" si="133"/>
        <v>3</v>
      </c>
      <c r="E53" s="60">
        <v>16.0</v>
      </c>
      <c r="F53" s="60">
        <v>19.0</v>
      </c>
      <c r="G53" s="60">
        <f t="shared" si="134"/>
        <v>0.8421052632</v>
      </c>
      <c r="H53" s="60">
        <v>84.2</v>
      </c>
      <c r="I53" s="60">
        <f t="shared" si="135"/>
        <v>0.1578947368</v>
      </c>
      <c r="J53" s="24"/>
      <c r="K53" s="24">
        <v>6.0</v>
      </c>
      <c r="L53" s="24">
        <v>8.0</v>
      </c>
      <c r="M53" s="24">
        <f t="shared" si="136"/>
        <v>3</v>
      </c>
      <c r="N53" s="24">
        <v>28.0</v>
      </c>
      <c r="O53" s="24">
        <v>31.0</v>
      </c>
      <c r="P53" s="24">
        <f t="shared" si="137"/>
        <v>0.9032258065</v>
      </c>
      <c r="Q53" s="24">
        <v>90.3</v>
      </c>
      <c r="R53" s="24">
        <f t="shared" si="138"/>
        <v>0.09677419355</v>
      </c>
      <c r="S53" s="61"/>
      <c r="T53" s="61">
        <v>6.0</v>
      </c>
      <c r="U53" s="61">
        <v>8.0</v>
      </c>
      <c r="V53" s="61">
        <f t="shared" si="139"/>
        <v>5</v>
      </c>
      <c r="W53" s="61">
        <v>35.0</v>
      </c>
      <c r="X53" s="61">
        <v>40.0</v>
      </c>
      <c r="Y53" s="61">
        <f t="shared" si="140"/>
        <v>0.875</v>
      </c>
      <c r="Z53" s="61">
        <v>87.5</v>
      </c>
      <c r="AA53" s="61">
        <f t="shared" si="141"/>
        <v>0.125</v>
      </c>
      <c r="AB53" s="50"/>
      <c r="AC53" s="50">
        <v>6.0</v>
      </c>
      <c r="AD53" s="50">
        <v>4.0</v>
      </c>
      <c r="AE53" s="50">
        <f t="shared" si="142"/>
        <v>11</v>
      </c>
      <c r="AF53" s="50">
        <v>97.0</v>
      </c>
      <c r="AG53" s="50">
        <v>108.0</v>
      </c>
      <c r="AH53" s="50">
        <f t="shared" si="143"/>
        <v>0.8981481481</v>
      </c>
      <c r="AI53" s="50">
        <v>89.8</v>
      </c>
      <c r="AJ53" s="50">
        <f t="shared" si="144"/>
        <v>0.1018518519</v>
      </c>
      <c r="AK53" s="27"/>
      <c r="AL53" s="27">
        <v>6.0</v>
      </c>
      <c r="AM53" s="27">
        <v>11.0</v>
      </c>
      <c r="AN53" s="27">
        <f t="shared" si="163"/>
        <v>23</v>
      </c>
      <c r="AO53" s="27">
        <v>29.0</v>
      </c>
      <c r="AP53" s="27">
        <v>52.0</v>
      </c>
      <c r="AQ53" s="27">
        <f t="shared" si="146"/>
        <v>0.5576923077</v>
      </c>
      <c r="AR53" s="27">
        <v>55.8</v>
      </c>
      <c r="AS53" s="27">
        <f t="shared" si="147"/>
        <v>0.4423076923</v>
      </c>
      <c r="AT53" s="28"/>
      <c r="AU53" s="28">
        <v>6.0</v>
      </c>
      <c r="AV53" s="28">
        <v>7.0</v>
      </c>
      <c r="AW53" s="28">
        <f t="shared" si="148"/>
        <v>22</v>
      </c>
      <c r="AX53" s="28">
        <v>69.0</v>
      </c>
      <c r="AY53" s="28">
        <v>91.0</v>
      </c>
      <c r="AZ53" s="28">
        <f t="shared" si="149"/>
        <v>0.7582417582</v>
      </c>
      <c r="BA53" s="28">
        <v>75.8</v>
      </c>
      <c r="BB53" s="28">
        <f t="shared" si="150"/>
        <v>0.2417582418</v>
      </c>
      <c r="BC53" s="29"/>
      <c r="BD53" s="29">
        <v>6.0</v>
      </c>
      <c r="BE53" s="29">
        <v>5.0</v>
      </c>
      <c r="BF53" s="29">
        <f t="shared" si="151"/>
        <v>28</v>
      </c>
      <c r="BG53" s="29">
        <v>107.0</v>
      </c>
      <c r="BH53" s="29">
        <v>135.0</v>
      </c>
      <c r="BI53" s="29">
        <f t="shared" si="152"/>
        <v>0.7925925926</v>
      </c>
      <c r="BJ53" s="29">
        <v>79.3</v>
      </c>
      <c r="BK53" s="29">
        <f t="shared" si="153"/>
        <v>0.2074074074</v>
      </c>
      <c r="BL53" s="30"/>
      <c r="BM53" s="30">
        <v>6.0</v>
      </c>
      <c r="BN53" s="30">
        <v>4.0</v>
      </c>
      <c r="BO53" s="30">
        <f t="shared" si="154"/>
        <v>38</v>
      </c>
      <c r="BP53" s="30">
        <v>144.0</v>
      </c>
      <c r="BQ53" s="30">
        <v>182.0</v>
      </c>
      <c r="BR53" s="30">
        <f t="shared" si="155"/>
        <v>0.7912087912</v>
      </c>
      <c r="BS53" s="30">
        <v>79.1</v>
      </c>
      <c r="BT53" s="30">
        <f t="shared" si="156"/>
        <v>0.2087912088</v>
      </c>
      <c r="BU53" s="31"/>
      <c r="BV53" s="31">
        <v>6.0</v>
      </c>
      <c r="BW53" s="31">
        <v>10.0</v>
      </c>
      <c r="BX53" s="31">
        <f t="shared" si="157"/>
        <v>44</v>
      </c>
      <c r="BY53" s="31">
        <v>59.0</v>
      </c>
      <c r="BZ53" s="31">
        <v>103.0</v>
      </c>
      <c r="CA53" s="31">
        <f t="shared" si="158"/>
        <v>0.572815534</v>
      </c>
      <c r="CB53" s="31">
        <v>57.3</v>
      </c>
      <c r="CC53" s="31">
        <f t="shared" si="159"/>
        <v>0.427184466</v>
      </c>
      <c r="CD53" s="42"/>
      <c r="CE53" s="42">
        <v>6.0</v>
      </c>
      <c r="CF53" s="42">
        <v>0.0</v>
      </c>
      <c r="CG53" s="42">
        <f t="shared" si="160"/>
        <v>70</v>
      </c>
      <c r="CH53" s="42">
        <v>220.0</v>
      </c>
      <c r="CI53" s="42">
        <v>290.0</v>
      </c>
      <c r="CJ53" s="42">
        <f t="shared" si="161"/>
        <v>0.7586206897</v>
      </c>
      <c r="CK53" s="42">
        <v>75.9</v>
      </c>
      <c r="CL53" s="42">
        <f t="shared" si="162"/>
        <v>0.2413793103</v>
      </c>
      <c r="CM53" s="62"/>
    </row>
    <row r="54" ht="15.75" customHeight="1">
      <c r="A54" s="60"/>
      <c r="B54" s="60">
        <v>7.0</v>
      </c>
      <c r="C54" s="60">
        <v>8.0</v>
      </c>
      <c r="D54" s="60">
        <f t="shared" si="133"/>
        <v>3</v>
      </c>
      <c r="E54" s="60">
        <v>9.0</v>
      </c>
      <c r="F54" s="60">
        <v>12.0</v>
      </c>
      <c r="G54" s="60">
        <f t="shared" si="134"/>
        <v>0.75</v>
      </c>
      <c r="H54" s="60">
        <v>75.0</v>
      </c>
      <c r="I54" s="60">
        <f t="shared" si="135"/>
        <v>0.25</v>
      </c>
      <c r="J54" s="24"/>
      <c r="K54" s="24">
        <v>7.0</v>
      </c>
      <c r="L54" s="24">
        <v>1.0</v>
      </c>
      <c r="M54" s="24">
        <f t="shared" si="136"/>
        <v>6</v>
      </c>
      <c r="N54" s="24">
        <v>85.0</v>
      </c>
      <c r="O54" s="24">
        <v>91.0</v>
      </c>
      <c r="P54" s="24">
        <f t="shared" si="137"/>
        <v>0.9340659341</v>
      </c>
      <c r="Q54" s="24">
        <v>93.4</v>
      </c>
      <c r="R54" s="24">
        <f t="shared" si="138"/>
        <v>0.06593406593</v>
      </c>
      <c r="S54" s="61"/>
      <c r="T54" s="61">
        <v>7.0</v>
      </c>
      <c r="U54" s="61">
        <v>6.0</v>
      </c>
      <c r="V54" s="61">
        <f t="shared" si="139"/>
        <v>6</v>
      </c>
      <c r="W54" s="61">
        <v>72.0</v>
      </c>
      <c r="X54" s="61">
        <v>78.0</v>
      </c>
      <c r="Y54" s="61">
        <f t="shared" si="140"/>
        <v>0.9230769231</v>
      </c>
      <c r="Z54" s="61">
        <v>92.3</v>
      </c>
      <c r="AA54" s="61">
        <f t="shared" si="141"/>
        <v>0.07692307692</v>
      </c>
      <c r="AB54" s="50"/>
      <c r="AC54" s="50">
        <v>7.0</v>
      </c>
      <c r="AD54" s="50">
        <v>2.0</v>
      </c>
      <c r="AE54" s="50">
        <f t="shared" si="142"/>
        <v>13</v>
      </c>
      <c r="AF54" s="50">
        <v>128.0</v>
      </c>
      <c r="AG54" s="50">
        <v>141.0</v>
      </c>
      <c r="AH54" s="50">
        <f t="shared" si="143"/>
        <v>0.9078014184</v>
      </c>
      <c r="AI54" s="50">
        <v>90.8</v>
      </c>
      <c r="AJ54" s="50">
        <f t="shared" si="144"/>
        <v>0.09219858156</v>
      </c>
      <c r="AK54" s="27"/>
      <c r="AL54" s="27">
        <v>7.0</v>
      </c>
      <c r="AM54" s="27">
        <v>9.0</v>
      </c>
      <c r="AN54" s="27">
        <f t="shared" si="163"/>
        <v>29</v>
      </c>
      <c r="AO54" s="27">
        <v>44.0</v>
      </c>
      <c r="AP54" s="27">
        <v>73.0</v>
      </c>
      <c r="AQ54" s="27">
        <f t="shared" si="146"/>
        <v>0.602739726</v>
      </c>
      <c r="AR54" s="27">
        <v>60.3</v>
      </c>
      <c r="AS54" s="27">
        <f t="shared" si="147"/>
        <v>0.397260274</v>
      </c>
      <c r="AT54" s="28"/>
      <c r="AU54" s="28">
        <v>7.0</v>
      </c>
      <c r="AV54" s="28">
        <v>2.0</v>
      </c>
      <c r="AW54" s="28">
        <f t="shared" si="148"/>
        <v>26</v>
      </c>
      <c r="AX54" s="28">
        <v>154.0</v>
      </c>
      <c r="AY54" s="28">
        <v>180.0</v>
      </c>
      <c r="AZ54" s="28">
        <f t="shared" si="149"/>
        <v>0.8555555556</v>
      </c>
      <c r="BA54" s="28">
        <v>85.6</v>
      </c>
      <c r="BB54" s="28">
        <f t="shared" si="150"/>
        <v>0.1444444444</v>
      </c>
      <c r="BC54" s="29"/>
      <c r="BD54" s="29">
        <v>7.0</v>
      </c>
      <c r="BE54" s="29">
        <v>9.0</v>
      </c>
      <c r="BF54" s="29">
        <f t="shared" si="151"/>
        <v>35</v>
      </c>
      <c r="BG54" s="29">
        <v>51.0</v>
      </c>
      <c r="BH54" s="29">
        <v>86.0</v>
      </c>
      <c r="BI54" s="29">
        <f t="shared" si="152"/>
        <v>0.5930232558</v>
      </c>
      <c r="BJ54" s="29">
        <v>59.3</v>
      </c>
      <c r="BK54" s="29">
        <f t="shared" si="153"/>
        <v>0.4069767442</v>
      </c>
      <c r="BL54" s="30"/>
      <c r="BM54" s="30">
        <v>7.0</v>
      </c>
      <c r="BN54" s="30">
        <v>7.0</v>
      </c>
      <c r="BO54" s="30">
        <f t="shared" si="154"/>
        <v>33</v>
      </c>
      <c r="BP54" s="30">
        <v>82.0</v>
      </c>
      <c r="BQ54" s="30">
        <v>115.0</v>
      </c>
      <c r="BR54" s="30">
        <f t="shared" si="155"/>
        <v>0.7130434783</v>
      </c>
      <c r="BS54" s="30">
        <v>71.3</v>
      </c>
      <c r="BT54" s="30">
        <f t="shared" si="156"/>
        <v>0.2869565217</v>
      </c>
      <c r="BU54" s="31"/>
      <c r="BV54" s="31">
        <v>7.0</v>
      </c>
      <c r="BW54" s="31">
        <v>5.0</v>
      </c>
      <c r="BX54" s="31">
        <f t="shared" si="157"/>
        <v>44</v>
      </c>
      <c r="BY54" s="31">
        <v>133.0</v>
      </c>
      <c r="BZ54" s="31">
        <v>177.0</v>
      </c>
      <c r="CA54" s="31">
        <f t="shared" si="158"/>
        <v>0.7514124294</v>
      </c>
      <c r="CB54" s="31">
        <v>75.1</v>
      </c>
      <c r="CC54" s="31">
        <f t="shared" si="159"/>
        <v>0.2485875706</v>
      </c>
      <c r="CD54" s="42"/>
      <c r="CE54" s="42">
        <v>7.0</v>
      </c>
      <c r="CF54" s="42">
        <v>3.0</v>
      </c>
      <c r="CG54" s="42">
        <f t="shared" si="160"/>
        <v>54</v>
      </c>
      <c r="CH54" s="42">
        <v>194.0</v>
      </c>
      <c r="CI54" s="42">
        <v>248.0</v>
      </c>
      <c r="CJ54" s="42">
        <f t="shared" si="161"/>
        <v>0.7822580645</v>
      </c>
      <c r="CK54" s="42">
        <v>78.2</v>
      </c>
      <c r="CL54" s="42">
        <f t="shared" si="162"/>
        <v>0.2177419355</v>
      </c>
      <c r="CM54" s="62"/>
    </row>
    <row r="55" ht="15.75" customHeight="1">
      <c r="A55" s="60"/>
      <c r="B55" s="60">
        <v>8.0</v>
      </c>
      <c r="C55" s="60">
        <v>1.0</v>
      </c>
      <c r="D55" s="60">
        <f t="shared" si="133"/>
        <v>1</v>
      </c>
      <c r="E55" s="60">
        <v>53.0</v>
      </c>
      <c r="F55" s="60">
        <v>54.0</v>
      </c>
      <c r="G55" s="60">
        <f t="shared" si="134"/>
        <v>0.9814814815</v>
      </c>
      <c r="H55" s="60">
        <v>98.1</v>
      </c>
      <c r="I55" s="60">
        <f t="shared" si="135"/>
        <v>0.01851851852</v>
      </c>
      <c r="J55" s="24"/>
      <c r="K55" s="24">
        <v>8.0</v>
      </c>
      <c r="L55" s="24">
        <v>5.0</v>
      </c>
      <c r="M55" s="24">
        <f t="shared" si="136"/>
        <v>6</v>
      </c>
      <c r="N55" s="24">
        <v>49.0</v>
      </c>
      <c r="O55" s="24">
        <v>55.0</v>
      </c>
      <c r="P55" s="24">
        <f t="shared" si="137"/>
        <v>0.8909090909</v>
      </c>
      <c r="Q55" s="24">
        <v>89.1</v>
      </c>
      <c r="R55" s="24">
        <f t="shared" si="138"/>
        <v>0.1090909091</v>
      </c>
      <c r="S55" s="61"/>
      <c r="T55" s="61">
        <v>8.0</v>
      </c>
      <c r="U55" s="61">
        <v>1.0</v>
      </c>
      <c r="V55" s="61">
        <f t="shared" si="139"/>
        <v>10</v>
      </c>
      <c r="W55" s="61">
        <v>109.0</v>
      </c>
      <c r="X55" s="61">
        <v>119.0</v>
      </c>
      <c r="Y55" s="61">
        <f t="shared" si="140"/>
        <v>0.9159663866</v>
      </c>
      <c r="Z55" s="61">
        <v>91.6</v>
      </c>
      <c r="AA55" s="61">
        <f t="shared" si="141"/>
        <v>0.08403361345</v>
      </c>
      <c r="AB55" s="50"/>
      <c r="AC55" s="50">
        <v>8.0</v>
      </c>
      <c r="AD55" s="50">
        <v>0.0</v>
      </c>
      <c r="AE55" s="50">
        <f t="shared" si="142"/>
        <v>9</v>
      </c>
      <c r="AF55" s="50">
        <v>129.0</v>
      </c>
      <c r="AG55" s="50">
        <v>138.0</v>
      </c>
      <c r="AH55" s="50">
        <f t="shared" si="143"/>
        <v>0.9347826087</v>
      </c>
      <c r="AI55" s="50">
        <v>93.5</v>
      </c>
      <c r="AJ55" s="50">
        <f t="shared" si="144"/>
        <v>0.0652173913</v>
      </c>
      <c r="AK55" s="27"/>
      <c r="AL55" s="27">
        <v>8.0</v>
      </c>
      <c r="AM55" s="27">
        <v>3.0</v>
      </c>
      <c r="AN55" s="27">
        <f t="shared" si="163"/>
        <v>18</v>
      </c>
      <c r="AO55" s="27">
        <v>129.0</v>
      </c>
      <c r="AP55" s="27">
        <v>147.0</v>
      </c>
      <c r="AQ55" s="27">
        <f t="shared" si="146"/>
        <v>0.8775510204</v>
      </c>
      <c r="AR55" s="27">
        <v>87.8</v>
      </c>
      <c r="AS55" s="27">
        <f t="shared" si="147"/>
        <v>0.1224489796</v>
      </c>
      <c r="AT55" s="28"/>
      <c r="AU55" s="28">
        <v>8.0</v>
      </c>
      <c r="AV55" s="28">
        <v>9.0</v>
      </c>
      <c r="AW55" s="28">
        <f t="shared" si="148"/>
        <v>25</v>
      </c>
      <c r="AX55" s="28">
        <v>47.0</v>
      </c>
      <c r="AY55" s="28">
        <v>72.0</v>
      </c>
      <c r="AZ55" s="28">
        <f t="shared" si="149"/>
        <v>0.6527777778</v>
      </c>
      <c r="BA55" s="28">
        <v>65.3</v>
      </c>
      <c r="BB55" s="28">
        <f t="shared" si="150"/>
        <v>0.3472222222</v>
      </c>
      <c r="BC55" s="29"/>
      <c r="BD55" s="29">
        <v>8.0</v>
      </c>
      <c r="BE55" s="29">
        <v>0.0</v>
      </c>
      <c r="BF55" s="29">
        <f t="shared" si="151"/>
        <v>4</v>
      </c>
      <c r="BG55" s="29">
        <v>138.0</v>
      </c>
      <c r="BH55" s="29">
        <v>142.0</v>
      </c>
      <c r="BI55" s="29">
        <f t="shared" si="152"/>
        <v>0.9718309859</v>
      </c>
      <c r="BJ55" s="29">
        <v>97.2</v>
      </c>
      <c r="BK55" s="29">
        <f t="shared" si="153"/>
        <v>0.02816901408</v>
      </c>
      <c r="BL55" s="30"/>
      <c r="BM55" s="30">
        <v>8.0</v>
      </c>
      <c r="BN55" s="30">
        <v>0.0</v>
      </c>
      <c r="BO55" s="30">
        <f t="shared" si="154"/>
        <v>40</v>
      </c>
      <c r="BP55" s="30">
        <v>192.0</v>
      </c>
      <c r="BQ55" s="30">
        <v>232.0</v>
      </c>
      <c r="BR55" s="30">
        <f t="shared" si="155"/>
        <v>0.8275862069</v>
      </c>
      <c r="BS55" s="30">
        <v>82.8</v>
      </c>
      <c r="BT55" s="30">
        <f t="shared" si="156"/>
        <v>0.1724137931</v>
      </c>
      <c r="BU55" s="31"/>
      <c r="BV55" s="31">
        <v>8.0</v>
      </c>
      <c r="BW55" s="31">
        <v>3.0</v>
      </c>
      <c r="BX55" s="31">
        <f t="shared" si="157"/>
        <v>40</v>
      </c>
      <c r="BY55" s="31">
        <v>167.0</v>
      </c>
      <c r="BZ55" s="31">
        <v>207.0</v>
      </c>
      <c r="CA55" s="31">
        <f t="shared" si="158"/>
        <v>0.806763285</v>
      </c>
      <c r="CB55" s="31">
        <v>80.7</v>
      </c>
      <c r="CC55" s="31">
        <f t="shared" si="159"/>
        <v>0.193236715</v>
      </c>
      <c r="CD55" s="42"/>
      <c r="CE55" s="42">
        <v>8.0</v>
      </c>
      <c r="CF55" s="42">
        <v>1.0</v>
      </c>
      <c r="CG55" s="42">
        <f t="shared" si="160"/>
        <v>69</v>
      </c>
      <c r="CH55" s="42">
        <v>228.0</v>
      </c>
      <c r="CI55" s="42">
        <v>297.0</v>
      </c>
      <c r="CJ55" s="42">
        <f t="shared" si="161"/>
        <v>0.7676767677</v>
      </c>
      <c r="CK55" s="42">
        <v>76.8</v>
      </c>
      <c r="CL55" s="42">
        <f t="shared" si="162"/>
        <v>0.2323232323</v>
      </c>
      <c r="CM55" s="62"/>
    </row>
    <row r="56" ht="15.75" customHeight="1">
      <c r="A56" s="60"/>
      <c r="B56" s="60">
        <v>9.0</v>
      </c>
      <c r="C56" s="60">
        <v>3.0</v>
      </c>
      <c r="D56" s="60">
        <f t="shared" si="133"/>
        <v>0</v>
      </c>
      <c r="E56" s="60">
        <v>25.0</v>
      </c>
      <c r="F56" s="60">
        <v>25.0</v>
      </c>
      <c r="G56" s="60">
        <f t="shared" si="134"/>
        <v>1</v>
      </c>
      <c r="H56" s="60">
        <v>100.0</v>
      </c>
      <c r="I56" s="60">
        <f t="shared" si="135"/>
        <v>0</v>
      </c>
      <c r="J56" s="24"/>
      <c r="K56" s="24">
        <v>9.0</v>
      </c>
      <c r="L56" s="24">
        <v>9.0</v>
      </c>
      <c r="M56" s="24">
        <f t="shared" si="136"/>
        <v>8</v>
      </c>
      <c r="N56" s="24">
        <v>26.0</v>
      </c>
      <c r="O56" s="24">
        <v>34.0</v>
      </c>
      <c r="P56" s="24">
        <f t="shared" si="137"/>
        <v>0.7647058824</v>
      </c>
      <c r="Q56" s="24">
        <v>76.5</v>
      </c>
      <c r="R56" s="24">
        <f t="shared" si="138"/>
        <v>0.2352941176</v>
      </c>
      <c r="S56" s="61"/>
      <c r="T56" s="61">
        <v>9.0</v>
      </c>
      <c r="U56" s="61">
        <v>0.0</v>
      </c>
      <c r="V56" s="61">
        <f t="shared" si="139"/>
        <v>5</v>
      </c>
      <c r="W56" s="61">
        <v>115.0</v>
      </c>
      <c r="X56" s="61">
        <v>120.0</v>
      </c>
      <c r="Y56" s="61">
        <f t="shared" si="140"/>
        <v>0.9583333333</v>
      </c>
      <c r="Z56" s="61">
        <v>95.8</v>
      </c>
      <c r="AA56" s="61">
        <f t="shared" si="141"/>
        <v>0.04166666667</v>
      </c>
      <c r="AB56" s="50"/>
      <c r="AC56" s="50">
        <v>9.0</v>
      </c>
      <c r="AD56" s="50">
        <v>5.0</v>
      </c>
      <c r="AE56" s="50">
        <f t="shared" si="142"/>
        <v>10</v>
      </c>
      <c r="AF56" s="50">
        <v>87.0</v>
      </c>
      <c r="AG56" s="50">
        <v>97.0</v>
      </c>
      <c r="AH56" s="50">
        <f t="shared" si="143"/>
        <v>0.8969072165</v>
      </c>
      <c r="AI56" s="50">
        <v>89.7</v>
      </c>
      <c r="AJ56" s="50">
        <f t="shared" si="144"/>
        <v>0.1030927835</v>
      </c>
      <c r="AK56" s="27"/>
      <c r="AL56" s="27">
        <v>9.0</v>
      </c>
      <c r="AM56" s="27">
        <v>2.0</v>
      </c>
      <c r="AN56" s="27">
        <f t="shared" si="163"/>
        <v>19</v>
      </c>
      <c r="AO56" s="27">
        <v>155.0</v>
      </c>
      <c r="AP56" s="27">
        <v>174.0</v>
      </c>
      <c r="AQ56" s="27">
        <f t="shared" si="146"/>
        <v>0.8908045977</v>
      </c>
      <c r="AR56" s="27">
        <v>89.1</v>
      </c>
      <c r="AS56" s="27">
        <f t="shared" si="147"/>
        <v>0.1091954023</v>
      </c>
      <c r="AT56" s="28"/>
      <c r="AU56" s="28">
        <v>9.0</v>
      </c>
      <c r="AV56" s="28"/>
      <c r="AW56" s="28">
        <f t="shared" si="148"/>
        <v>0</v>
      </c>
      <c r="AX56" s="28">
        <v>0.0</v>
      </c>
      <c r="AY56" s="28">
        <v>0.0</v>
      </c>
      <c r="AZ56" s="28">
        <v>0.0</v>
      </c>
      <c r="BA56" s="28">
        <v>0.0</v>
      </c>
      <c r="BB56" s="28">
        <v>0.0</v>
      </c>
      <c r="BC56" s="29"/>
      <c r="BD56" s="29">
        <v>9.0</v>
      </c>
      <c r="BE56" s="29">
        <v>1.0</v>
      </c>
      <c r="BF56" s="29">
        <f t="shared" si="151"/>
        <v>32</v>
      </c>
      <c r="BG56" s="29">
        <v>179.0</v>
      </c>
      <c r="BH56" s="29">
        <v>211.0</v>
      </c>
      <c r="BI56" s="29">
        <f t="shared" si="152"/>
        <v>0.8483412322</v>
      </c>
      <c r="BJ56" s="29">
        <v>84.8</v>
      </c>
      <c r="BK56" s="29">
        <f t="shared" si="153"/>
        <v>0.1516587678</v>
      </c>
      <c r="BL56" s="30"/>
      <c r="BM56" s="30">
        <v>9.0</v>
      </c>
      <c r="BN56" s="30">
        <v>11.0</v>
      </c>
      <c r="BO56" s="30">
        <f t="shared" si="154"/>
        <v>25</v>
      </c>
      <c r="BP56" s="30">
        <v>18.0</v>
      </c>
      <c r="BQ56" s="30">
        <v>43.0</v>
      </c>
      <c r="BR56" s="30">
        <f t="shared" si="155"/>
        <v>0.4186046512</v>
      </c>
      <c r="BS56" s="30">
        <v>41.9</v>
      </c>
      <c r="BT56" s="30">
        <f t="shared" si="156"/>
        <v>0.5813953488</v>
      </c>
      <c r="BU56" s="31"/>
      <c r="BV56" s="31">
        <v>9.0</v>
      </c>
      <c r="BW56" s="31">
        <v>0.0</v>
      </c>
      <c r="BX56" s="31">
        <f t="shared" si="157"/>
        <v>54</v>
      </c>
      <c r="BY56" s="31">
        <v>203.0</v>
      </c>
      <c r="BZ56" s="31">
        <v>257.0</v>
      </c>
      <c r="CA56" s="31">
        <f t="shared" si="158"/>
        <v>0.7898832685</v>
      </c>
      <c r="CB56" s="31">
        <v>79.0</v>
      </c>
      <c r="CC56" s="31">
        <f t="shared" si="159"/>
        <v>0.2101167315</v>
      </c>
      <c r="CD56" s="42"/>
      <c r="CE56" s="42">
        <v>9.0</v>
      </c>
      <c r="CF56" s="42">
        <v>6.0</v>
      </c>
      <c r="CG56" s="42">
        <f t="shared" si="160"/>
        <v>52</v>
      </c>
      <c r="CH56" s="42">
        <v>142.0</v>
      </c>
      <c r="CI56" s="42">
        <v>194.0</v>
      </c>
      <c r="CJ56" s="42">
        <f t="shared" si="161"/>
        <v>0.7319587629</v>
      </c>
      <c r="CK56" s="42">
        <v>73.2</v>
      </c>
      <c r="CL56" s="42">
        <f t="shared" si="162"/>
        <v>0.2680412371</v>
      </c>
      <c r="CM56" s="62"/>
    </row>
    <row r="57" ht="15.75" customHeight="1">
      <c r="A57" s="60"/>
      <c r="B57" s="60">
        <v>10.0</v>
      </c>
      <c r="C57" s="60">
        <v>4.0</v>
      </c>
      <c r="D57" s="60">
        <f t="shared" si="133"/>
        <v>1</v>
      </c>
      <c r="E57" s="60">
        <v>35.0</v>
      </c>
      <c r="F57" s="60">
        <v>36.0</v>
      </c>
      <c r="G57" s="60">
        <f t="shared" si="134"/>
        <v>0.9722222222</v>
      </c>
      <c r="H57" s="60">
        <v>97.2</v>
      </c>
      <c r="I57" s="60">
        <f t="shared" si="135"/>
        <v>0.02777777778</v>
      </c>
      <c r="J57" s="24"/>
      <c r="K57" s="24">
        <v>10.0</v>
      </c>
      <c r="L57" s="24">
        <v>0.0</v>
      </c>
      <c r="M57" s="24">
        <f t="shared" si="136"/>
        <v>2</v>
      </c>
      <c r="N57" s="24">
        <v>90.0</v>
      </c>
      <c r="O57" s="24">
        <v>92.0</v>
      </c>
      <c r="P57" s="24">
        <f t="shared" si="137"/>
        <v>0.9782608696</v>
      </c>
      <c r="Q57" s="24">
        <v>97.8</v>
      </c>
      <c r="R57" s="24">
        <f t="shared" si="138"/>
        <v>0.02173913043</v>
      </c>
      <c r="S57" s="61"/>
      <c r="T57" s="61">
        <v>10.0</v>
      </c>
      <c r="U57" s="61">
        <v>11.0</v>
      </c>
      <c r="V57" s="61">
        <f t="shared" si="139"/>
        <v>15</v>
      </c>
      <c r="W57" s="61">
        <v>22.0</v>
      </c>
      <c r="X57" s="61">
        <v>37.0</v>
      </c>
      <c r="Y57" s="61">
        <f t="shared" si="140"/>
        <v>0.5945945946</v>
      </c>
      <c r="Z57" s="61">
        <v>59.5</v>
      </c>
      <c r="AA57" s="61">
        <f t="shared" si="141"/>
        <v>0.4054054054</v>
      </c>
      <c r="AB57" s="50"/>
      <c r="AC57" s="50">
        <v>10.0</v>
      </c>
      <c r="AD57" s="50">
        <v>1.0</v>
      </c>
      <c r="AE57" s="50">
        <f t="shared" si="142"/>
        <v>11</v>
      </c>
      <c r="AF57" s="50">
        <v>136.0</v>
      </c>
      <c r="AG57" s="50">
        <v>147.0</v>
      </c>
      <c r="AH57" s="50">
        <f t="shared" si="143"/>
        <v>0.925170068</v>
      </c>
      <c r="AI57" s="50">
        <v>92.5</v>
      </c>
      <c r="AJ57" s="50">
        <f t="shared" si="144"/>
        <v>0.07482993197</v>
      </c>
      <c r="AK57" s="27"/>
      <c r="AL57" s="27">
        <v>10.0</v>
      </c>
      <c r="AM57" s="27">
        <v>1.0</v>
      </c>
      <c r="AN57" s="27">
        <f t="shared" si="163"/>
        <v>17</v>
      </c>
      <c r="AO57" s="27">
        <v>146.0</v>
      </c>
      <c r="AP57" s="27">
        <v>163.0</v>
      </c>
      <c r="AQ57" s="27">
        <f t="shared" si="146"/>
        <v>0.8957055215</v>
      </c>
      <c r="AR57" s="27">
        <v>89.6</v>
      </c>
      <c r="AS57" s="27">
        <f t="shared" si="147"/>
        <v>0.1042944785</v>
      </c>
      <c r="AT57" s="28"/>
      <c r="AU57" s="28">
        <v>10.0</v>
      </c>
      <c r="AV57" s="28">
        <v>5.0</v>
      </c>
      <c r="AW57" s="28">
        <f t="shared" si="148"/>
        <v>22</v>
      </c>
      <c r="AX57" s="28">
        <v>106.0</v>
      </c>
      <c r="AY57" s="28">
        <v>128.0</v>
      </c>
      <c r="AZ57" s="28">
        <f t="shared" ref="AZ57:AZ58" si="164">AX57/AY57</f>
        <v>0.828125</v>
      </c>
      <c r="BA57" s="28">
        <v>82.8</v>
      </c>
      <c r="BB57" s="28">
        <f t="shared" ref="BB57:BB58" si="165">AW57/AY57</f>
        <v>0.171875</v>
      </c>
      <c r="BC57" s="29"/>
      <c r="BD57" s="29">
        <v>10.0</v>
      </c>
      <c r="BE57" s="29">
        <v>2.0</v>
      </c>
      <c r="BF57" s="29">
        <f t="shared" si="151"/>
        <v>33</v>
      </c>
      <c r="BG57" s="29">
        <v>172.0</v>
      </c>
      <c r="BH57" s="29">
        <v>205.0</v>
      </c>
      <c r="BI57" s="29">
        <f t="shared" si="152"/>
        <v>0.8390243902</v>
      </c>
      <c r="BJ57" s="29">
        <v>83.9</v>
      </c>
      <c r="BK57" s="29">
        <f t="shared" si="153"/>
        <v>0.1609756098</v>
      </c>
      <c r="BL57" s="30"/>
      <c r="BM57" s="30">
        <v>10.0</v>
      </c>
      <c r="BN57" s="30">
        <v>1.0</v>
      </c>
      <c r="BO57" s="30">
        <f t="shared" si="154"/>
        <v>46</v>
      </c>
      <c r="BP57" s="30">
        <v>207.0</v>
      </c>
      <c r="BQ57" s="30">
        <v>253.0</v>
      </c>
      <c r="BR57" s="30">
        <f t="shared" si="155"/>
        <v>0.8181818182</v>
      </c>
      <c r="BS57" s="30">
        <v>81.8</v>
      </c>
      <c r="BT57" s="30">
        <f t="shared" si="156"/>
        <v>0.1818181818</v>
      </c>
      <c r="BU57" s="31"/>
      <c r="BV57" s="31">
        <v>10.0</v>
      </c>
      <c r="BW57" s="31">
        <v>9.0</v>
      </c>
      <c r="BX57" s="31">
        <f t="shared" si="157"/>
        <v>34</v>
      </c>
      <c r="BY57" s="31">
        <v>50.0</v>
      </c>
      <c r="BZ57" s="31">
        <v>84.0</v>
      </c>
      <c r="CA57" s="31">
        <f t="shared" si="158"/>
        <v>0.5952380952</v>
      </c>
      <c r="CB57" s="31">
        <v>59.5</v>
      </c>
      <c r="CC57" s="31">
        <f t="shared" si="159"/>
        <v>0.4047619048</v>
      </c>
      <c r="CD57" s="42"/>
      <c r="CE57" s="42">
        <v>10.0</v>
      </c>
      <c r="CF57" s="42"/>
      <c r="CG57" s="42">
        <v>0.0</v>
      </c>
      <c r="CH57" s="42">
        <v>0.0</v>
      </c>
      <c r="CI57" s="42">
        <v>0.0</v>
      </c>
      <c r="CJ57" s="42">
        <v>0.0</v>
      </c>
      <c r="CK57" s="42">
        <v>0.0</v>
      </c>
      <c r="CL57" s="42">
        <v>0.0</v>
      </c>
      <c r="CM57" s="62"/>
    </row>
    <row r="58" ht="15.75" customHeight="1">
      <c r="A58" s="60"/>
      <c r="B58" s="60">
        <v>11.0</v>
      </c>
      <c r="C58" s="60">
        <v>5.0</v>
      </c>
      <c r="D58" s="60">
        <f t="shared" si="133"/>
        <v>1</v>
      </c>
      <c r="E58" s="60">
        <v>29.0</v>
      </c>
      <c r="F58" s="60">
        <v>30.0</v>
      </c>
      <c r="G58" s="60">
        <f t="shared" si="134"/>
        <v>0.9666666667</v>
      </c>
      <c r="H58" s="60">
        <v>96.7</v>
      </c>
      <c r="I58" s="60">
        <f t="shared" si="135"/>
        <v>0.03333333333</v>
      </c>
      <c r="J58" s="24"/>
      <c r="K58" s="24">
        <v>11.0</v>
      </c>
      <c r="L58" s="24">
        <v>2.0</v>
      </c>
      <c r="M58" s="24">
        <f t="shared" si="136"/>
        <v>3</v>
      </c>
      <c r="N58" s="24">
        <v>86.0</v>
      </c>
      <c r="O58" s="24">
        <v>89.0</v>
      </c>
      <c r="P58" s="24">
        <f t="shared" si="137"/>
        <v>0.9662921348</v>
      </c>
      <c r="Q58" s="24">
        <v>96.6</v>
      </c>
      <c r="R58" s="24">
        <f t="shared" si="138"/>
        <v>0.03370786517</v>
      </c>
      <c r="S58" s="61"/>
      <c r="T58" s="61">
        <v>11.0</v>
      </c>
      <c r="U58" s="61">
        <v>4.0</v>
      </c>
      <c r="V58" s="61">
        <f t="shared" si="139"/>
        <v>6</v>
      </c>
      <c r="W58" s="61">
        <v>82.0</v>
      </c>
      <c r="X58" s="61">
        <v>88.0</v>
      </c>
      <c r="Y58" s="61">
        <f t="shared" si="140"/>
        <v>0.9318181818</v>
      </c>
      <c r="Z58" s="61">
        <v>93.2</v>
      </c>
      <c r="AA58" s="61">
        <f t="shared" si="141"/>
        <v>0.06818181818</v>
      </c>
      <c r="AB58" s="50"/>
      <c r="AC58" s="50">
        <v>11.0</v>
      </c>
      <c r="AD58" s="50">
        <v>6.0</v>
      </c>
      <c r="AE58" s="50">
        <f t="shared" si="142"/>
        <v>10</v>
      </c>
      <c r="AF58" s="50">
        <v>84.0</v>
      </c>
      <c r="AG58" s="50">
        <v>94.0</v>
      </c>
      <c r="AH58" s="50">
        <f t="shared" si="143"/>
        <v>0.8936170213</v>
      </c>
      <c r="AI58" s="50">
        <v>89.4</v>
      </c>
      <c r="AJ58" s="50">
        <f t="shared" si="144"/>
        <v>0.1063829787</v>
      </c>
      <c r="AK58" s="27"/>
      <c r="AL58" s="27">
        <v>11.0</v>
      </c>
      <c r="AM58" s="27">
        <v>6.0</v>
      </c>
      <c r="AN58" s="27">
        <f t="shared" si="163"/>
        <v>15</v>
      </c>
      <c r="AO58" s="27">
        <v>107.0</v>
      </c>
      <c r="AP58" s="27">
        <v>122.0</v>
      </c>
      <c r="AQ58" s="27">
        <f t="shared" si="146"/>
        <v>0.8770491803</v>
      </c>
      <c r="AR58" s="27">
        <v>87.7</v>
      </c>
      <c r="AS58" s="27">
        <f t="shared" si="147"/>
        <v>0.1229508197</v>
      </c>
      <c r="AT58" s="28"/>
      <c r="AU58" s="28">
        <v>11.0</v>
      </c>
      <c r="AV58" s="28">
        <v>6.0</v>
      </c>
      <c r="AW58" s="28">
        <f t="shared" si="148"/>
        <v>23</v>
      </c>
      <c r="AX58" s="28">
        <v>99.0</v>
      </c>
      <c r="AY58" s="28">
        <v>122.0</v>
      </c>
      <c r="AZ58" s="28">
        <f t="shared" si="164"/>
        <v>0.8114754098</v>
      </c>
      <c r="BA58" s="28">
        <v>81.1</v>
      </c>
      <c r="BB58" s="28">
        <f t="shared" si="165"/>
        <v>0.1885245902</v>
      </c>
      <c r="BC58" s="29"/>
      <c r="BD58" s="29">
        <v>11.0</v>
      </c>
      <c r="BE58" s="29">
        <v>10.0</v>
      </c>
      <c r="BF58" s="29">
        <f t="shared" si="151"/>
        <v>34</v>
      </c>
      <c r="BG58" s="29">
        <v>104.0</v>
      </c>
      <c r="BH58" s="29">
        <v>138.0</v>
      </c>
      <c r="BI58" s="29">
        <f t="shared" si="152"/>
        <v>0.7536231884</v>
      </c>
      <c r="BJ58" s="29">
        <v>75.4</v>
      </c>
      <c r="BK58" s="29">
        <f t="shared" si="153"/>
        <v>0.2463768116</v>
      </c>
      <c r="BL58" s="30"/>
      <c r="BM58" s="30">
        <v>11.0</v>
      </c>
      <c r="BN58" s="30">
        <v>3.0</v>
      </c>
      <c r="BO58" s="30">
        <f t="shared" si="154"/>
        <v>40</v>
      </c>
      <c r="BP58" s="30">
        <v>163.0</v>
      </c>
      <c r="BQ58" s="30">
        <v>203.0</v>
      </c>
      <c r="BR58" s="30">
        <f t="shared" si="155"/>
        <v>0.802955665</v>
      </c>
      <c r="BS58" s="30">
        <v>80.3</v>
      </c>
      <c r="BT58" s="30">
        <f t="shared" si="156"/>
        <v>0.197044335</v>
      </c>
      <c r="BU58" s="31"/>
      <c r="BV58" s="31">
        <v>11.0</v>
      </c>
      <c r="BW58" s="31">
        <v>4.0</v>
      </c>
      <c r="BX58" s="31">
        <f t="shared" si="157"/>
        <v>43</v>
      </c>
      <c r="BY58" s="31">
        <v>147.0</v>
      </c>
      <c r="BZ58" s="31">
        <v>190.0</v>
      </c>
      <c r="CA58" s="31">
        <f t="shared" si="158"/>
        <v>0.7736842105</v>
      </c>
      <c r="CB58" s="31">
        <v>77.4</v>
      </c>
      <c r="CC58" s="31">
        <f t="shared" si="159"/>
        <v>0.2263157895</v>
      </c>
      <c r="CD58" s="42"/>
      <c r="CE58" s="42">
        <v>11.0</v>
      </c>
      <c r="CF58" s="42">
        <v>5.0</v>
      </c>
      <c r="CG58" s="42">
        <f>CI58-CH58</f>
        <v>50</v>
      </c>
      <c r="CH58" s="42">
        <v>144.0</v>
      </c>
      <c r="CI58" s="42">
        <v>194.0</v>
      </c>
      <c r="CJ58" s="42">
        <f>CH58/CI58</f>
        <v>0.7422680412</v>
      </c>
      <c r="CK58" s="42">
        <v>74.2</v>
      </c>
      <c r="CL58" s="42">
        <f>CG58/CI58</f>
        <v>0.2577319588</v>
      </c>
      <c r="CM58" s="62"/>
    </row>
    <row r="59" ht="15.75" customHeight="1">
      <c r="A59" s="36" t="s">
        <v>25</v>
      </c>
      <c r="B59" s="37"/>
      <c r="C59" s="37"/>
      <c r="D59" s="37"/>
      <c r="E59" s="37"/>
      <c r="F59" s="37"/>
      <c r="G59" s="36">
        <f t="shared" ref="G59:H59" si="166">SUM(G47:G58)/12</f>
        <v>0.9065187412</v>
      </c>
      <c r="H59" s="36">
        <f t="shared" si="166"/>
        <v>90.64166667</v>
      </c>
      <c r="I59" s="36">
        <f>SUM(I47:I58)/12*100</f>
        <v>9.348125883</v>
      </c>
      <c r="J59" s="37"/>
      <c r="K59" s="37"/>
      <c r="L59" s="37"/>
      <c r="M59" s="37">
        <f t="shared" si="136"/>
        <v>0</v>
      </c>
      <c r="N59" s="37"/>
      <c r="O59" s="37"/>
      <c r="P59" s="36">
        <f t="shared" ref="P59:Q59" si="167">SUM(P47:P58)/12</f>
        <v>0.8747625608</v>
      </c>
      <c r="Q59" s="36">
        <f t="shared" si="167"/>
        <v>87.475</v>
      </c>
      <c r="R59" s="36">
        <f>SUM(R47:R58)/12*100</f>
        <v>12.52374392</v>
      </c>
      <c r="S59" s="37"/>
      <c r="T59" s="37"/>
      <c r="U59" s="37"/>
      <c r="V59" s="37">
        <f t="shared" si="139"/>
        <v>0</v>
      </c>
      <c r="W59" s="37"/>
      <c r="X59" s="37"/>
      <c r="Y59" s="36">
        <f t="shared" ref="Y59:Z59" si="168">SUM(Y47:Y58)/12</f>
        <v>0.8862191144</v>
      </c>
      <c r="Z59" s="36">
        <f t="shared" si="168"/>
        <v>88.625</v>
      </c>
      <c r="AA59" s="36">
        <f>SUM(AA47:AA58)/12*100</f>
        <v>11.37808856</v>
      </c>
      <c r="AB59" s="37"/>
      <c r="AC59" s="37"/>
      <c r="AD59" s="37"/>
      <c r="AE59" s="37">
        <f t="shared" si="142"/>
        <v>0</v>
      </c>
      <c r="AF59" s="37"/>
      <c r="AG59" s="37"/>
      <c r="AH59" s="36">
        <f t="shared" ref="AH59:AI59" si="169">SUM(AH47:AH58)/12</f>
        <v>0.8312358293</v>
      </c>
      <c r="AI59" s="36">
        <f t="shared" si="169"/>
        <v>83.11666667</v>
      </c>
      <c r="AJ59" s="36">
        <f>SUM(AJ47:AJ58)/12*100</f>
        <v>16.87641707</v>
      </c>
      <c r="AK59" s="37"/>
      <c r="AL59" s="37"/>
      <c r="AM59" s="37"/>
      <c r="AN59" s="37">
        <f t="shared" si="163"/>
        <v>0</v>
      </c>
      <c r="AO59" s="37"/>
      <c r="AP59" s="37"/>
      <c r="AQ59" s="36">
        <f t="shared" ref="AQ59:AR59" si="170">SUM(AQ47:AQ58)/12</f>
        <v>0.787175741</v>
      </c>
      <c r="AR59" s="36">
        <f t="shared" si="170"/>
        <v>78.72916667</v>
      </c>
      <c r="AS59" s="36">
        <f>SUM(AS47:AS58)/12*100</f>
        <v>21.2824259</v>
      </c>
      <c r="AT59" s="37"/>
      <c r="AU59" s="37"/>
      <c r="AV59" s="37"/>
      <c r="AW59" s="37">
        <f t="shared" si="148"/>
        <v>0</v>
      </c>
      <c r="AX59" s="37"/>
      <c r="AY59" s="37"/>
      <c r="AZ59" s="36">
        <f t="shared" ref="AZ59:BA59" si="171">SUM(AZ47:AZ58)/12</f>
        <v>0.7138769642</v>
      </c>
      <c r="BA59" s="36">
        <f t="shared" si="171"/>
        <v>71.38333333</v>
      </c>
      <c r="BB59" s="36">
        <f>SUM(BB47:BB58)/12*100</f>
        <v>20.27897024</v>
      </c>
      <c r="BC59" s="37"/>
      <c r="BD59" s="37"/>
      <c r="BE59" s="37"/>
      <c r="BF59" s="37">
        <f t="shared" si="151"/>
        <v>0</v>
      </c>
      <c r="BG59" s="37"/>
      <c r="BH59" s="37"/>
      <c r="BI59" s="36">
        <f t="shared" ref="BI59:BJ59" si="172">SUM(BI47:BI58)/12</f>
        <v>0.7719657232</v>
      </c>
      <c r="BJ59" s="36">
        <f t="shared" si="172"/>
        <v>77.2</v>
      </c>
      <c r="BK59" s="36">
        <f>SUM(BK47:BK58)/12*100</f>
        <v>22.80342768</v>
      </c>
      <c r="BL59" s="37"/>
      <c r="BM59" s="37"/>
      <c r="BN59" s="37"/>
      <c r="BO59" s="37">
        <f t="shared" si="154"/>
        <v>0</v>
      </c>
      <c r="BP59" s="37"/>
      <c r="BQ59" s="37"/>
      <c r="BR59" s="36">
        <f t="shared" ref="BR59:BS59" si="173">SUM(BR47:BR58)/12</f>
        <v>0.7215153288</v>
      </c>
      <c r="BS59" s="36">
        <f t="shared" si="173"/>
        <v>72.14166667</v>
      </c>
      <c r="BT59" s="36">
        <f>SUM(BT47:BT58)/12*100</f>
        <v>27.84846712</v>
      </c>
      <c r="BU59" s="37"/>
      <c r="BV59" s="37"/>
      <c r="BW59" s="37"/>
      <c r="BX59" s="37">
        <f t="shared" si="157"/>
        <v>0</v>
      </c>
      <c r="BY59" s="37"/>
      <c r="BZ59" s="37"/>
      <c r="CA59" s="36">
        <f t="shared" ref="CA59:CB59" si="174">SUM(CA47:CA58)/12</f>
        <v>0.7085857496</v>
      </c>
      <c r="CB59" s="36">
        <f t="shared" si="174"/>
        <v>70.86666667</v>
      </c>
      <c r="CC59" s="36">
        <f>SUM(CC47:CC58)/12*100</f>
        <v>29.14142504</v>
      </c>
      <c r="CD59" s="37"/>
      <c r="CE59" s="37"/>
      <c r="CF59" s="37"/>
      <c r="CG59" s="37"/>
      <c r="CH59" s="37"/>
      <c r="CI59" s="37"/>
      <c r="CJ59" s="36">
        <f t="shared" ref="CJ59:CK59" si="175">SUM(CJ47:CJ58)/12</f>
        <v>0.6243155065</v>
      </c>
      <c r="CK59" s="36">
        <f t="shared" si="175"/>
        <v>62.44166667</v>
      </c>
      <c r="CL59" s="36">
        <f>SUM(CL47:CL58)/12*100</f>
        <v>29.23511602</v>
      </c>
      <c r="CM59" s="53"/>
    </row>
    <row r="60" ht="15.75" customHeight="1">
      <c r="A60" s="38" t="s">
        <v>26</v>
      </c>
      <c r="B60" s="39"/>
      <c r="C60" s="39"/>
      <c r="D60" s="39"/>
      <c r="E60" s="39"/>
      <c r="F60" s="39"/>
      <c r="G60" s="38">
        <f>STDEV(G47:G58)</f>
        <v>0.102201705</v>
      </c>
      <c r="H60" s="39"/>
      <c r="I60" s="38">
        <f>STDEV(I47:I58)</f>
        <v>0.102201705</v>
      </c>
      <c r="J60" s="39"/>
      <c r="K60" s="39"/>
      <c r="L60" s="39"/>
      <c r="M60" s="39"/>
      <c r="N60" s="39"/>
      <c r="O60" s="39"/>
      <c r="P60" s="38">
        <f>STDEV(P47:P58)</f>
        <v>0.1078275431</v>
      </c>
      <c r="Q60" s="39"/>
      <c r="R60" s="38">
        <f>STDEV(R47:R58)</f>
        <v>0.1078275431</v>
      </c>
      <c r="S60" s="39"/>
      <c r="T60" s="39"/>
      <c r="U60" s="39"/>
      <c r="V60" s="39"/>
      <c r="W60" s="39"/>
      <c r="X60" s="39"/>
      <c r="Y60" s="38">
        <f>STDEV(Y47:Y58)</f>
        <v>0.1040021338</v>
      </c>
      <c r="Z60" s="39"/>
      <c r="AA60" s="38">
        <f>STDEV(AA47:AA58)</f>
        <v>0.1040021338</v>
      </c>
      <c r="AB60" s="39"/>
      <c r="AC60" s="39"/>
      <c r="AD60" s="39"/>
      <c r="AE60" s="39"/>
      <c r="AF60" s="39"/>
      <c r="AG60" s="39"/>
      <c r="AH60" s="38">
        <f>STDEV(AH47:AH58)</f>
        <v>0.1244325733</v>
      </c>
      <c r="AI60" s="38"/>
      <c r="AJ60" s="38">
        <f>STDEV(AJ47:AJ58)</f>
        <v>0.1244325733</v>
      </c>
      <c r="AK60" s="39"/>
      <c r="AL60" s="39"/>
      <c r="AM60" s="39"/>
      <c r="AN60" s="39"/>
      <c r="AO60" s="39"/>
      <c r="AP60" s="39"/>
      <c r="AQ60" s="38">
        <f>STDEV(AQ47:AQ58)</f>
        <v>0.1559441733</v>
      </c>
      <c r="AR60" s="39"/>
      <c r="AS60" s="38">
        <f>STDEV(AS47:AS58)</f>
        <v>0.1559441733</v>
      </c>
      <c r="AT60" s="39"/>
      <c r="AU60" s="39"/>
      <c r="AV60" s="39"/>
      <c r="AW60" s="39"/>
      <c r="AX60" s="39"/>
      <c r="AY60" s="39"/>
      <c r="AZ60" s="38">
        <f>STDEV(AZ47:AZ58)</f>
        <v>0.260758496</v>
      </c>
      <c r="BA60" s="39"/>
      <c r="BB60" s="38">
        <f>STDEV(BB47:BB58)</f>
        <v>0.1467396159</v>
      </c>
      <c r="BC60" s="39"/>
      <c r="BD60" s="39"/>
      <c r="BE60" s="39"/>
      <c r="BF60" s="39"/>
      <c r="BG60" s="39"/>
      <c r="BH60" s="38"/>
      <c r="BI60" s="38">
        <f>STDEV(BI47:BI58)</f>
        <v>0.1145904126</v>
      </c>
      <c r="BJ60" s="39"/>
      <c r="BK60" s="38">
        <f>STDEV(BK47:BK58)</f>
        <v>0.1145904126</v>
      </c>
      <c r="BL60" s="39"/>
      <c r="BM60" s="39"/>
      <c r="BN60" s="39"/>
      <c r="BO60" s="39"/>
      <c r="BP60" s="39"/>
      <c r="BQ60" s="39"/>
      <c r="BR60" s="38">
        <f>STDEV(BR47:BR58)</f>
        <v>0.1262072228</v>
      </c>
      <c r="BS60" s="39"/>
      <c r="BT60" s="38">
        <f>STDEV(BT47:BT58)</f>
        <v>0.1262072228</v>
      </c>
      <c r="BU60" s="39"/>
      <c r="BV60" s="39"/>
      <c r="BW60" s="39"/>
      <c r="BX60" s="39"/>
      <c r="BY60" s="39"/>
      <c r="BZ60" s="39"/>
      <c r="CA60" s="38">
        <f>STDEV(CA47:CA58)</f>
        <v>0.09004718209</v>
      </c>
      <c r="CB60" s="39"/>
      <c r="CC60" s="38">
        <f>STDEV(CC47:CC58)</f>
        <v>0.09004718209</v>
      </c>
      <c r="CD60" s="39"/>
      <c r="CE60" s="39"/>
      <c r="CF60" s="39"/>
      <c r="CG60" s="39"/>
      <c r="CH60" s="39"/>
      <c r="CI60" s="39"/>
      <c r="CJ60" s="38">
        <f>STDEV(CJ47:CJ58)</f>
        <v>0.2211440483</v>
      </c>
      <c r="CK60" s="39"/>
      <c r="CL60" s="38">
        <f>STDEV(CL47:CL58)</f>
        <v>0.1368433891</v>
      </c>
      <c r="CM60" s="53"/>
    </row>
    <row r="61" ht="15.75" customHeight="1">
      <c r="A61" s="40" t="s">
        <v>27</v>
      </c>
      <c r="B61" s="41"/>
      <c r="C61" s="41"/>
      <c r="D61" s="41"/>
      <c r="E61" s="41"/>
      <c r="F61" s="41"/>
      <c r="G61" s="40">
        <f>VAR(G47:G58)</f>
        <v>0.01044518851</v>
      </c>
      <c r="H61" s="41"/>
      <c r="I61" s="40">
        <f>VAR(I47:I58)</f>
        <v>0.01044518851</v>
      </c>
      <c r="J61" s="41"/>
      <c r="K61" s="41"/>
      <c r="L61" s="41"/>
      <c r="M61" s="41"/>
      <c r="N61" s="41"/>
      <c r="O61" s="41"/>
      <c r="P61" s="40">
        <f>VAR(P47:P58)</f>
        <v>0.01162677906</v>
      </c>
      <c r="Q61" s="41"/>
      <c r="R61" s="40">
        <f>VAR(R47:R58)</f>
        <v>0.01162677906</v>
      </c>
      <c r="S61" s="41"/>
      <c r="T61" s="41"/>
      <c r="U61" s="41"/>
      <c r="V61" s="41"/>
      <c r="W61" s="41"/>
      <c r="X61" s="41"/>
      <c r="Y61" s="40">
        <f>VAR(Y47:Y58)</f>
        <v>0.01081644384</v>
      </c>
      <c r="Z61" s="41"/>
      <c r="AA61" s="40">
        <f>VAR(AA47:AA58)</f>
        <v>0.01081644384</v>
      </c>
      <c r="AB61" s="41"/>
      <c r="AC61" s="41"/>
      <c r="AD61" s="41"/>
      <c r="AE61" s="41"/>
      <c r="AF61" s="41"/>
      <c r="AG61" s="41"/>
      <c r="AH61" s="40">
        <f>VAR(AH47:AH58)</f>
        <v>0.01548346531</v>
      </c>
      <c r="AI61" s="41"/>
      <c r="AJ61" s="40">
        <f>VAR(AJ47:AJ58)</f>
        <v>0.01548346531</v>
      </c>
      <c r="AK61" s="41"/>
      <c r="AL61" s="41"/>
      <c r="AM61" s="41"/>
      <c r="AN61" s="41"/>
      <c r="AO61" s="41"/>
      <c r="AP61" s="41"/>
      <c r="AQ61" s="40">
        <f>VAR(AQ47:AQ58)</f>
        <v>0.0243185852</v>
      </c>
      <c r="AR61" s="41"/>
      <c r="AS61" s="40">
        <f>VAR(AS47:AS58)</f>
        <v>0.0243185852</v>
      </c>
      <c r="AT61" s="41"/>
      <c r="AU61" s="41"/>
      <c r="AV61" s="41"/>
      <c r="AW61" s="41"/>
      <c r="AX61" s="41"/>
      <c r="AY61" s="41"/>
      <c r="AZ61" s="40">
        <f>VAR(AZ47:AZ58)</f>
        <v>0.06799499321</v>
      </c>
      <c r="BA61" s="41"/>
      <c r="BB61" s="40">
        <f>VAR(BB47:BB58)</f>
        <v>0.02153251487</v>
      </c>
      <c r="BC61" s="41"/>
      <c r="BD61" s="41"/>
      <c r="BE61" s="41"/>
      <c r="BF61" s="41"/>
      <c r="BG61" s="41"/>
      <c r="BH61" s="41"/>
      <c r="BI61" s="40">
        <f>VAR(BI47:BI58)</f>
        <v>0.01313096265</v>
      </c>
      <c r="BJ61" s="41"/>
      <c r="BK61" s="40">
        <f>VAR(BK47:BK58)</f>
        <v>0.01313096265</v>
      </c>
      <c r="BL61" s="41"/>
      <c r="BM61" s="41"/>
      <c r="BN61" s="41"/>
      <c r="BO61" s="41"/>
      <c r="BP61" s="41"/>
      <c r="BQ61" s="40"/>
      <c r="BR61" s="40">
        <f>VAR(BR47:BR58)</f>
        <v>0.01592826309</v>
      </c>
      <c r="BS61" s="40"/>
      <c r="BT61" s="40">
        <f>VAR(BT47:BT58)</f>
        <v>0.01592826309</v>
      </c>
      <c r="BU61" s="41"/>
      <c r="BV61" s="41"/>
      <c r="BW61" s="41"/>
      <c r="BX61" s="41"/>
      <c r="BY61" s="41"/>
      <c r="BZ61" s="41"/>
      <c r="CA61" s="40">
        <f>VAR(CA47:CA58)</f>
        <v>0.008108495003</v>
      </c>
      <c r="CB61" s="41"/>
      <c r="CC61" s="40">
        <f>VAR(CC47:CC58)</f>
        <v>0.008108495003</v>
      </c>
      <c r="CD61" s="41"/>
      <c r="CE61" s="41"/>
      <c r="CF61" s="41"/>
      <c r="CG61" s="41"/>
      <c r="CH61" s="41"/>
      <c r="CI61" s="41"/>
      <c r="CJ61" s="40">
        <f>VAR(CJ47:CJ58)</f>
        <v>0.04890469009</v>
      </c>
      <c r="CK61" s="41"/>
      <c r="CL61" s="40">
        <f>VAR(CL47:CL58)</f>
        <v>0.01872611315</v>
      </c>
      <c r="CM61" s="53"/>
    </row>
    <row r="62" ht="15.75" customHeight="1">
      <c r="A62" s="60"/>
      <c r="B62" s="60">
        <v>0.0</v>
      </c>
      <c r="C62" s="60">
        <v>0.0</v>
      </c>
      <c r="D62" s="60">
        <f t="shared" ref="D62:D73" si="176">F62-E62</f>
        <v>5</v>
      </c>
      <c r="E62" s="60">
        <v>4.0</v>
      </c>
      <c r="F62" s="60">
        <v>9.0</v>
      </c>
      <c r="G62" s="60">
        <f t="shared" ref="G62:G73" si="177">E62/F62</f>
        <v>0.4444444444</v>
      </c>
      <c r="H62" s="60">
        <v>44.4</v>
      </c>
      <c r="I62" s="60">
        <f t="shared" ref="I62:I73" si="178">D62/F62</f>
        <v>0.5555555556</v>
      </c>
      <c r="J62" s="24"/>
      <c r="K62" s="24">
        <v>0.0</v>
      </c>
      <c r="L62" s="24">
        <v>7.0</v>
      </c>
      <c r="M62" s="24">
        <f t="shared" ref="M62:M74" si="179">O62-N62</f>
        <v>7</v>
      </c>
      <c r="N62" s="24">
        <v>35.0</v>
      </c>
      <c r="O62" s="24">
        <v>42.0</v>
      </c>
      <c r="P62" s="24">
        <f t="shared" ref="P62:P73" si="180">N62/O62</f>
        <v>0.8333333333</v>
      </c>
      <c r="Q62" s="24">
        <v>83.3</v>
      </c>
      <c r="R62" s="24">
        <f t="shared" ref="R62:R73" si="181">M62/O62</f>
        <v>0.1666666667</v>
      </c>
      <c r="S62" s="61"/>
      <c r="T62" s="61">
        <v>0.0</v>
      </c>
      <c r="U62" s="61">
        <v>0.0</v>
      </c>
      <c r="V62" s="61">
        <f t="shared" ref="V62:V67" si="182">X62-W62</f>
        <v>5</v>
      </c>
      <c r="W62" s="61">
        <v>112.0</v>
      </c>
      <c r="X62" s="61">
        <v>117.0</v>
      </c>
      <c r="Y62" s="61">
        <f t="shared" ref="Y62:Y73" si="183">W62/X62</f>
        <v>0.9572649573</v>
      </c>
      <c r="Z62" s="61">
        <v>95.7</v>
      </c>
      <c r="AA62" s="61">
        <f t="shared" ref="AA62:AA73" si="184">V62/X62</f>
        <v>0.04273504274</v>
      </c>
      <c r="AB62" s="50"/>
      <c r="AC62" s="50">
        <v>0.0</v>
      </c>
      <c r="AD62" s="50">
        <v>4.0</v>
      </c>
      <c r="AE62" s="50">
        <f t="shared" ref="AE62:AE67" si="185">AG62-AF62</f>
        <v>12</v>
      </c>
      <c r="AF62" s="50">
        <v>98.0</v>
      </c>
      <c r="AG62" s="50">
        <v>110.0</v>
      </c>
      <c r="AH62" s="50">
        <f t="shared" ref="AH62:AH73" si="186">AF62/AG62</f>
        <v>0.8909090909</v>
      </c>
      <c r="AI62" s="50">
        <v>89.1</v>
      </c>
      <c r="AJ62" s="50">
        <f t="shared" ref="AJ62:AJ73" si="187">AE62/AG62</f>
        <v>0.1090909091</v>
      </c>
      <c r="AK62" s="27"/>
      <c r="AL62" s="27">
        <v>0.0</v>
      </c>
      <c r="AM62" s="27">
        <v>9.0</v>
      </c>
      <c r="AN62" s="27">
        <f>AP62-AO62</f>
        <v>25</v>
      </c>
      <c r="AO62" s="27">
        <v>51.0</v>
      </c>
      <c r="AP62" s="27">
        <v>76.0</v>
      </c>
      <c r="AQ62" s="27">
        <f t="shared" ref="AQ62:AQ73" si="188">AO62/AP62</f>
        <v>0.6710526316</v>
      </c>
      <c r="AR62" s="27">
        <v>67.1</v>
      </c>
      <c r="AS62" s="27">
        <f t="shared" ref="AS62:AS73" si="189">AN62/AP62</f>
        <v>0.3289473684</v>
      </c>
      <c r="AT62" s="28"/>
      <c r="AU62" s="28">
        <v>0.0</v>
      </c>
      <c r="AV62" s="28">
        <v>7.0</v>
      </c>
      <c r="AW62" s="28">
        <f t="shared" ref="AW62:AW74" si="190">AY62-AX62</f>
        <v>18</v>
      </c>
      <c r="AX62" s="28">
        <v>68.0</v>
      </c>
      <c r="AY62" s="28">
        <v>86.0</v>
      </c>
      <c r="AZ62" s="28">
        <f t="shared" ref="AZ62:AZ73" si="191">AX62/AY62</f>
        <v>0.7906976744</v>
      </c>
      <c r="BA62" s="28">
        <v>79.1</v>
      </c>
      <c r="BB62" s="28">
        <f t="shared" ref="BB62:BB73" si="192">AW62/AY62</f>
        <v>0.2093023256</v>
      </c>
      <c r="BC62" s="29"/>
      <c r="BD62" s="29">
        <v>0.0</v>
      </c>
      <c r="BE62" s="29">
        <v>5.0</v>
      </c>
      <c r="BF62" s="29">
        <f t="shared" ref="BF62:BF74" si="193">BH62-BG62</f>
        <v>27</v>
      </c>
      <c r="BG62" s="29">
        <v>103.0</v>
      </c>
      <c r="BH62" s="29">
        <v>130.0</v>
      </c>
      <c r="BI62" s="29">
        <f t="shared" ref="BI62:BI73" si="194">BG62/BH62</f>
        <v>0.7923076923</v>
      </c>
      <c r="BJ62" s="29">
        <v>79.2</v>
      </c>
      <c r="BK62" s="29">
        <f t="shared" ref="BK62:BK73" si="195">BF62/BH62</f>
        <v>0.2076923077</v>
      </c>
      <c r="BL62" s="30"/>
      <c r="BM62" s="30">
        <v>0.0</v>
      </c>
      <c r="BN62" s="30">
        <v>6.0</v>
      </c>
      <c r="BO62" s="30">
        <f t="shared" ref="BO62:BO74" si="196">BQ62-BP62</f>
        <v>34</v>
      </c>
      <c r="BP62" s="30">
        <v>130.0</v>
      </c>
      <c r="BQ62" s="30">
        <v>164.0</v>
      </c>
      <c r="BR62" s="30">
        <f t="shared" ref="BR62:BR72" si="197">BP62/BQ62</f>
        <v>0.7926829268</v>
      </c>
      <c r="BS62" s="30">
        <v>79.3</v>
      </c>
      <c r="BT62" s="30">
        <f t="shared" ref="BT62:BT72" si="198">BO62/BQ62</f>
        <v>0.2073170732</v>
      </c>
      <c r="BU62" s="31"/>
      <c r="BV62" s="31">
        <v>0.0</v>
      </c>
      <c r="BW62" s="31">
        <v>4.0</v>
      </c>
      <c r="BX62" s="31">
        <f t="shared" ref="BX62:BX66" si="199">BZ62-BY62</f>
        <v>46</v>
      </c>
      <c r="BY62" s="31">
        <v>146.0</v>
      </c>
      <c r="BZ62" s="31">
        <v>192.0</v>
      </c>
      <c r="CA62" s="31">
        <f t="shared" ref="CA62:CA73" si="200">BY62/BZ62</f>
        <v>0.7604166667</v>
      </c>
      <c r="CB62" s="31">
        <v>76.0</v>
      </c>
      <c r="CC62" s="31">
        <f t="shared" ref="CC62:CC73" si="201">BX62/BZ62</f>
        <v>0.2395833333</v>
      </c>
      <c r="CD62" s="42"/>
      <c r="CE62" s="42">
        <v>0.0</v>
      </c>
      <c r="CF62" s="42">
        <v>11.0</v>
      </c>
      <c r="CG62" s="42">
        <f t="shared" ref="CG62:CG68" si="202">CI62-CH62</f>
        <v>0</v>
      </c>
      <c r="CH62" s="42">
        <v>1.0</v>
      </c>
      <c r="CI62" s="42">
        <v>1.0</v>
      </c>
      <c r="CJ62" s="42">
        <f t="shared" ref="CJ62:CJ73" si="203">CH62/CI62</f>
        <v>1</v>
      </c>
      <c r="CK62" s="42">
        <v>100.0</v>
      </c>
      <c r="CL62" s="42">
        <f t="shared" ref="CL62:CL73" si="204">CG62/CI62</f>
        <v>0</v>
      </c>
      <c r="CM62" s="62"/>
    </row>
    <row r="63" ht="15.75" customHeight="1">
      <c r="A63" s="60"/>
      <c r="B63" s="60">
        <v>1.0</v>
      </c>
      <c r="C63" s="60">
        <v>8.0</v>
      </c>
      <c r="D63" s="60">
        <f t="shared" si="176"/>
        <v>5</v>
      </c>
      <c r="E63" s="60">
        <v>8.0</v>
      </c>
      <c r="F63" s="60">
        <v>13.0</v>
      </c>
      <c r="G63" s="60">
        <f t="shared" si="177"/>
        <v>0.6153846154</v>
      </c>
      <c r="H63" s="60">
        <v>61.5</v>
      </c>
      <c r="I63" s="60">
        <f t="shared" si="178"/>
        <v>0.3846153846</v>
      </c>
      <c r="J63" s="24"/>
      <c r="K63" s="24">
        <v>1.0</v>
      </c>
      <c r="L63" s="24">
        <v>4.0</v>
      </c>
      <c r="M63" s="24">
        <f t="shared" si="179"/>
        <v>5</v>
      </c>
      <c r="N63" s="24">
        <v>60.0</v>
      </c>
      <c r="O63" s="24">
        <v>65.0</v>
      </c>
      <c r="P63" s="24">
        <f t="shared" si="180"/>
        <v>0.9230769231</v>
      </c>
      <c r="Q63" s="24">
        <v>92.3</v>
      </c>
      <c r="R63" s="24">
        <f t="shared" si="181"/>
        <v>0.07692307692</v>
      </c>
      <c r="S63" s="61"/>
      <c r="T63" s="61">
        <v>1.0</v>
      </c>
      <c r="U63" s="61">
        <v>10.0</v>
      </c>
      <c r="V63" s="61">
        <f t="shared" si="182"/>
        <v>17</v>
      </c>
      <c r="W63" s="61">
        <v>26.0</v>
      </c>
      <c r="X63" s="61">
        <v>43.0</v>
      </c>
      <c r="Y63" s="61">
        <f t="shared" si="183"/>
        <v>0.6046511628</v>
      </c>
      <c r="Z63" s="61">
        <v>60.5</v>
      </c>
      <c r="AA63" s="61">
        <f t="shared" si="184"/>
        <v>0.3953488372</v>
      </c>
      <c r="AB63" s="50"/>
      <c r="AC63" s="50">
        <v>1.0</v>
      </c>
      <c r="AD63" s="50">
        <v>10.0</v>
      </c>
      <c r="AE63" s="50">
        <f t="shared" si="185"/>
        <v>19</v>
      </c>
      <c r="AF63" s="50">
        <v>31.0</v>
      </c>
      <c r="AG63" s="50">
        <v>50.0</v>
      </c>
      <c r="AH63" s="50">
        <f t="shared" si="186"/>
        <v>0.62</v>
      </c>
      <c r="AI63" s="50">
        <v>62.0</v>
      </c>
      <c r="AJ63" s="50">
        <f t="shared" si="187"/>
        <v>0.38</v>
      </c>
      <c r="AK63" s="27"/>
      <c r="AL63" s="27">
        <v>1.0</v>
      </c>
      <c r="AM63" s="27">
        <v>2.0</v>
      </c>
      <c r="AN63" s="27">
        <v>94.0</v>
      </c>
      <c r="AO63" s="27">
        <v>17.0</v>
      </c>
      <c r="AP63" s="27">
        <v>111.0</v>
      </c>
      <c r="AQ63" s="27">
        <f t="shared" si="188"/>
        <v>0.1531531532</v>
      </c>
      <c r="AR63" s="27">
        <v>15.32</v>
      </c>
      <c r="AS63" s="27">
        <f t="shared" si="189"/>
        <v>0.8468468468</v>
      </c>
      <c r="AT63" s="28"/>
      <c r="AU63" s="28">
        <v>1.0</v>
      </c>
      <c r="AV63" s="28">
        <v>6.0</v>
      </c>
      <c r="AW63" s="28">
        <f t="shared" si="190"/>
        <v>23</v>
      </c>
      <c r="AX63" s="28">
        <v>101.0</v>
      </c>
      <c r="AY63" s="28">
        <v>124.0</v>
      </c>
      <c r="AZ63" s="28">
        <f t="shared" si="191"/>
        <v>0.814516129</v>
      </c>
      <c r="BA63" s="28">
        <v>81.5</v>
      </c>
      <c r="BB63" s="28">
        <f t="shared" si="192"/>
        <v>0.185483871</v>
      </c>
      <c r="BC63" s="29"/>
      <c r="BD63" s="29">
        <v>1.0</v>
      </c>
      <c r="BE63" s="29">
        <v>2.0</v>
      </c>
      <c r="BF63" s="29">
        <f t="shared" si="193"/>
        <v>36</v>
      </c>
      <c r="BG63" s="29">
        <v>168.0</v>
      </c>
      <c r="BH63" s="29">
        <v>204.0</v>
      </c>
      <c r="BI63" s="29">
        <f t="shared" si="194"/>
        <v>0.8235294118</v>
      </c>
      <c r="BJ63" s="29">
        <v>82.4</v>
      </c>
      <c r="BK63" s="29">
        <f t="shared" si="195"/>
        <v>0.1764705882</v>
      </c>
      <c r="BL63" s="30"/>
      <c r="BM63" s="30">
        <v>1.0</v>
      </c>
      <c r="BN63" s="30">
        <v>7.0</v>
      </c>
      <c r="BO63" s="30">
        <f t="shared" si="196"/>
        <v>33</v>
      </c>
      <c r="BP63" s="30">
        <v>90.0</v>
      </c>
      <c r="BQ63" s="30">
        <v>123.0</v>
      </c>
      <c r="BR63" s="30">
        <f t="shared" si="197"/>
        <v>0.7317073171</v>
      </c>
      <c r="BS63" s="30">
        <v>73.2</v>
      </c>
      <c r="BT63" s="30">
        <f t="shared" si="198"/>
        <v>0.2682926829</v>
      </c>
      <c r="BU63" s="31"/>
      <c r="BV63" s="31">
        <v>1.0</v>
      </c>
      <c r="BW63" s="31">
        <v>6.0</v>
      </c>
      <c r="BX63" s="31">
        <f t="shared" si="199"/>
        <v>44</v>
      </c>
      <c r="BY63" s="31">
        <v>130.0</v>
      </c>
      <c r="BZ63" s="31">
        <v>174.0</v>
      </c>
      <c r="CA63" s="31">
        <f t="shared" si="200"/>
        <v>0.7471264368</v>
      </c>
      <c r="CB63" s="31">
        <v>74.7</v>
      </c>
      <c r="CC63" s="31">
        <f t="shared" si="201"/>
        <v>0.2528735632</v>
      </c>
      <c r="CD63" s="42"/>
      <c r="CE63" s="42">
        <v>1.0</v>
      </c>
      <c r="CF63" s="42">
        <v>6.0</v>
      </c>
      <c r="CG63" s="42">
        <f t="shared" si="202"/>
        <v>52</v>
      </c>
      <c r="CH63" s="42">
        <v>144.0</v>
      </c>
      <c r="CI63" s="42">
        <v>196.0</v>
      </c>
      <c r="CJ63" s="42">
        <f t="shared" si="203"/>
        <v>0.7346938776</v>
      </c>
      <c r="CK63" s="42">
        <v>73.5</v>
      </c>
      <c r="CL63" s="42">
        <f t="shared" si="204"/>
        <v>0.2653061224</v>
      </c>
      <c r="CM63" s="62"/>
    </row>
    <row r="64" ht="15.75" customHeight="1">
      <c r="A64" s="60"/>
      <c r="B64" s="60">
        <v>2.0</v>
      </c>
      <c r="C64" s="60">
        <v>6.0</v>
      </c>
      <c r="D64" s="60">
        <f t="shared" si="176"/>
        <v>2</v>
      </c>
      <c r="E64" s="60">
        <v>25.0</v>
      </c>
      <c r="F64" s="60">
        <v>27.0</v>
      </c>
      <c r="G64" s="60">
        <f t="shared" si="177"/>
        <v>0.9259259259</v>
      </c>
      <c r="H64" s="60">
        <v>92.6</v>
      </c>
      <c r="I64" s="60">
        <f t="shared" si="178"/>
        <v>0.07407407407</v>
      </c>
      <c r="J64" s="24"/>
      <c r="K64" s="24">
        <v>2.0</v>
      </c>
      <c r="L64" s="24">
        <v>5.0</v>
      </c>
      <c r="M64" s="24">
        <f t="shared" si="179"/>
        <v>3</v>
      </c>
      <c r="N64" s="24">
        <v>47.0</v>
      </c>
      <c r="O64" s="24">
        <v>50.0</v>
      </c>
      <c r="P64" s="24">
        <f t="shared" si="180"/>
        <v>0.94</v>
      </c>
      <c r="Q64" s="24">
        <v>94.0</v>
      </c>
      <c r="R64" s="24">
        <f t="shared" si="181"/>
        <v>0.06</v>
      </c>
      <c r="S64" s="61"/>
      <c r="T64" s="61">
        <v>2.0</v>
      </c>
      <c r="U64" s="61">
        <v>7.0</v>
      </c>
      <c r="V64" s="61">
        <f t="shared" si="182"/>
        <v>6</v>
      </c>
      <c r="W64" s="61">
        <v>48.0</v>
      </c>
      <c r="X64" s="61">
        <v>54.0</v>
      </c>
      <c r="Y64" s="61">
        <f t="shared" si="183"/>
        <v>0.8888888889</v>
      </c>
      <c r="Z64" s="61">
        <v>88.9</v>
      </c>
      <c r="AA64" s="61">
        <f t="shared" si="184"/>
        <v>0.1111111111</v>
      </c>
      <c r="AB64" s="50"/>
      <c r="AC64" s="50">
        <v>2.0</v>
      </c>
      <c r="AD64" s="50">
        <v>1.0</v>
      </c>
      <c r="AE64" s="50">
        <f t="shared" si="185"/>
        <v>11</v>
      </c>
      <c r="AF64" s="50">
        <v>136.0</v>
      </c>
      <c r="AG64" s="50">
        <v>147.0</v>
      </c>
      <c r="AH64" s="50">
        <f t="shared" si="186"/>
        <v>0.925170068</v>
      </c>
      <c r="AI64" s="50">
        <v>92.5</v>
      </c>
      <c r="AJ64" s="50">
        <f t="shared" si="187"/>
        <v>0.07482993197</v>
      </c>
      <c r="AK64" s="27"/>
      <c r="AL64" s="27">
        <v>2.0</v>
      </c>
      <c r="AM64" s="27">
        <v>0.0</v>
      </c>
      <c r="AN64" s="27">
        <f t="shared" ref="AN64:AN74" si="205">AP64-AO64</f>
        <v>16</v>
      </c>
      <c r="AO64" s="27">
        <v>155.0</v>
      </c>
      <c r="AP64" s="27">
        <v>171.0</v>
      </c>
      <c r="AQ64" s="27">
        <f t="shared" si="188"/>
        <v>0.9064327485</v>
      </c>
      <c r="AR64" s="27">
        <v>90.6</v>
      </c>
      <c r="AS64" s="27">
        <f t="shared" si="189"/>
        <v>0.09356725146</v>
      </c>
      <c r="AT64" s="28"/>
      <c r="AU64" s="28">
        <v>2.0</v>
      </c>
      <c r="AV64" s="28">
        <v>0.0</v>
      </c>
      <c r="AW64" s="28">
        <f t="shared" si="190"/>
        <v>23</v>
      </c>
      <c r="AX64" s="28">
        <v>164.0</v>
      </c>
      <c r="AY64" s="28">
        <v>187.0</v>
      </c>
      <c r="AZ64" s="28">
        <f t="shared" si="191"/>
        <v>0.8770053476</v>
      </c>
      <c r="BA64" s="28">
        <v>87.7</v>
      </c>
      <c r="BB64" s="28">
        <f t="shared" si="192"/>
        <v>0.1229946524</v>
      </c>
      <c r="BC64" s="29"/>
      <c r="BD64" s="29">
        <v>2.0</v>
      </c>
      <c r="BE64" s="29">
        <v>4.0</v>
      </c>
      <c r="BF64" s="29">
        <f t="shared" si="193"/>
        <v>30</v>
      </c>
      <c r="BG64" s="29">
        <v>131.0</v>
      </c>
      <c r="BH64" s="29">
        <v>161.0</v>
      </c>
      <c r="BI64" s="29">
        <f t="shared" si="194"/>
        <v>0.8136645963</v>
      </c>
      <c r="BJ64" s="29">
        <v>81.4</v>
      </c>
      <c r="BK64" s="29">
        <f t="shared" si="195"/>
        <v>0.1863354037</v>
      </c>
      <c r="BL64" s="30"/>
      <c r="BM64" s="30">
        <v>2.0</v>
      </c>
      <c r="BN64" s="30">
        <v>11.0</v>
      </c>
      <c r="BO64" s="30">
        <f t="shared" si="196"/>
        <v>44</v>
      </c>
      <c r="BP64" s="30">
        <v>131.0</v>
      </c>
      <c r="BQ64" s="30">
        <v>175.0</v>
      </c>
      <c r="BR64" s="30">
        <f t="shared" si="197"/>
        <v>0.7485714286</v>
      </c>
      <c r="BS64" s="30">
        <v>74.9</v>
      </c>
      <c r="BT64" s="30">
        <f t="shared" si="198"/>
        <v>0.2514285714</v>
      </c>
      <c r="BU64" s="31"/>
      <c r="BV64" s="31">
        <v>2.0</v>
      </c>
      <c r="BW64" s="31">
        <v>3.0</v>
      </c>
      <c r="BX64" s="31">
        <f t="shared" si="199"/>
        <v>40</v>
      </c>
      <c r="BY64" s="31">
        <v>166.0</v>
      </c>
      <c r="BZ64" s="31">
        <v>206.0</v>
      </c>
      <c r="CA64" s="31">
        <f t="shared" si="200"/>
        <v>0.8058252427</v>
      </c>
      <c r="CB64" s="31">
        <v>80.6</v>
      </c>
      <c r="CC64" s="31">
        <f t="shared" si="201"/>
        <v>0.1941747573</v>
      </c>
      <c r="CD64" s="42"/>
      <c r="CE64" s="42">
        <v>2.0</v>
      </c>
      <c r="CF64" s="42">
        <v>10.0</v>
      </c>
      <c r="CG64" s="42">
        <f t="shared" si="202"/>
        <v>45</v>
      </c>
      <c r="CH64" s="42">
        <v>53.0</v>
      </c>
      <c r="CI64" s="42">
        <v>98.0</v>
      </c>
      <c r="CJ64" s="42">
        <f t="shared" si="203"/>
        <v>0.5408163265</v>
      </c>
      <c r="CK64" s="42">
        <v>54.1</v>
      </c>
      <c r="CL64" s="42">
        <f t="shared" si="204"/>
        <v>0.4591836735</v>
      </c>
      <c r="CM64" s="62"/>
    </row>
    <row r="65" ht="15.75" customHeight="1">
      <c r="A65" s="60"/>
      <c r="B65" s="60">
        <v>3.0</v>
      </c>
      <c r="C65" s="60">
        <v>5.0</v>
      </c>
      <c r="D65" s="60">
        <f t="shared" si="176"/>
        <v>2</v>
      </c>
      <c r="E65" s="60">
        <v>29.0</v>
      </c>
      <c r="F65" s="60">
        <v>31.0</v>
      </c>
      <c r="G65" s="60">
        <f t="shared" si="177"/>
        <v>0.935483871</v>
      </c>
      <c r="H65" s="60">
        <v>93.5</v>
      </c>
      <c r="I65" s="60">
        <f t="shared" si="178"/>
        <v>0.06451612903</v>
      </c>
      <c r="J65" s="24"/>
      <c r="K65" s="24">
        <v>3.0</v>
      </c>
      <c r="L65" s="24">
        <v>2.0</v>
      </c>
      <c r="M65" s="24">
        <f t="shared" si="179"/>
        <v>4</v>
      </c>
      <c r="N65" s="24">
        <v>85.0</v>
      </c>
      <c r="O65" s="24">
        <v>89.0</v>
      </c>
      <c r="P65" s="24">
        <f t="shared" si="180"/>
        <v>0.9550561798</v>
      </c>
      <c r="Q65" s="24">
        <v>95.5</v>
      </c>
      <c r="R65" s="24">
        <f t="shared" si="181"/>
        <v>0.04494382022</v>
      </c>
      <c r="S65" s="61"/>
      <c r="T65" s="61">
        <v>3.0</v>
      </c>
      <c r="U65" s="61">
        <v>9.0</v>
      </c>
      <c r="V65" s="61">
        <f t="shared" si="182"/>
        <v>7</v>
      </c>
      <c r="W65" s="61">
        <v>28.0</v>
      </c>
      <c r="X65" s="61">
        <v>35.0</v>
      </c>
      <c r="Y65" s="61">
        <f t="shared" si="183"/>
        <v>0.8</v>
      </c>
      <c r="Z65" s="61">
        <v>80.0</v>
      </c>
      <c r="AA65" s="61">
        <f t="shared" si="184"/>
        <v>0.2</v>
      </c>
      <c r="AB65" s="50"/>
      <c r="AC65" s="50">
        <v>3.0</v>
      </c>
      <c r="AD65" s="50">
        <v>7.0</v>
      </c>
      <c r="AE65" s="50">
        <f t="shared" si="185"/>
        <v>10</v>
      </c>
      <c r="AF65" s="50">
        <v>50.0</v>
      </c>
      <c r="AG65" s="50">
        <v>60.0</v>
      </c>
      <c r="AH65" s="50">
        <f t="shared" si="186"/>
        <v>0.8333333333</v>
      </c>
      <c r="AI65" s="50">
        <v>83.3</v>
      </c>
      <c r="AJ65" s="50">
        <f t="shared" si="187"/>
        <v>0.1666666667</v>
      </c>
      <c r="AK65" s="27"/>
      <c r="AL65" s="27">
        <v>3.0</v>
      </c>
      <c r="AM65" s="27">
        <v>11.0</v>
      </c>
      <c r="AN65" s="27">
        <f t="shared" si="205"/>
        <v>19</v>
      </c>
      <c r="AO65" s="27">
        <v>30.0</v>
      </c>
      <c r="AP65" s="27">
        <v>49.0</v>
      </c>
      <c r="AQ65" s="27">
        <f t="shared" si="188"/>
        <v>0.612244898</v>
      </c>
      <c r="AR65" s="27">
        <v>61.2</v>
      </c>
      <c r="AS65" s="27">
        <f t="shared" si="189"/>
        <v>0.387755102</v>
      </c>
      <c r="AT65" s="28"/>
      <c r="AU65" s="28">
        <v>3.0</v>
      </c>
      <c r="AV65" s="28">
        <v>5.0</v>
      </c>
      <c r="AW65" s="28">
        <f t="shared" si="190"/>
        <v>20</v>
      </c>
      <c r="AX65" s="28">
        <v>102.0</v>
      </c>
      <c r="AY65" s="28">
        <v>122.0</v>
      </c>
      <c r="AZ65" s="28">
        <f t="shared" si="191"/>
        <v>0.8360655738</v>
      </c>
      <c r="BA65" s="28">
        <v>83.6</v>
      </c>
      <c r="BB65" s="28">
        <f t="shared" si="192"/>
        <v>0.1639344262</v>
      </c>
      <c r="BC65" s="29"/>
      <c r="BD65" s="29">
        <v>3.0</v>
      </c>
      <c r="BE65" s="29">
        <v>11.0</v>
      </c>
      <c r="BF65" s="29">
        <f t="shared" si="193"/>
        <v>31</v>
      </c>
      <c r="BG65" s="29">
        <v>33.0</v>
      </c>
      <c r="BH65" s="29">
        <v>64.0</v>
      </c>
      <c r="BI65" s="29">
        <f t="shared" si="194"/>
        <v>0.515625</v>
      </c>
      <c r="BJ65" s="29">
        <v>51.6</v>
      </c>
      <c r="BK65" s="29">
        <f t="shared" si="195"/>
        <v>0.484375</v>
      </c>
      <c r="BL65" s="30"/>
      <c r="BM65" s="30">
        <v>3.0</v>
      </c>
      <c r="BN65" s="30">
        <v>0.0</v>
      </c>
      <c r="BO65" s="30">
        <f t="shared" si="196"/>
        <v>2</v>
      </c>
      <c r="BP65" s="30">
        <v>108.0</v>
      </c>
      <c r="BQ65" s="30">
        <v>110.0</v>
      </c>
      <c r="BR65" s="30">
        <f t="shared" si="197"/>
        <v>0.9818181818</v>
      </c>
      <c r="BS65" s="30">
        <v>98.2</v>
      </c>
      <c r="BT65" s="30">
        <f t="shared" si="198"/>
        <v>0.01818181818</v>
      </c>
      <c r="BU65" s="31"/>
      <c r="BV65" s="31">
        <v>3.0</v>
      </c>
      <c r="BW65" s="31">
        <v>8.0</v>
      </c>
      <c r="BX65" s="31">
        <f t="shared" si="199"/>
        <v>38</v>
      </c>
      <c r="BY65" s="31">
        <v>65.0</v>
      </c>
      <c r="BZ65" s="31">
        <v>103.0</v>
      </c>
      <c r="CA65" s="31">
        <f t="shared" si="200"/>
        <v>0.6310679612</v>
      </c>
      <c r="CB65" s="31">
        <v>63.1</v>
      </c>
      <c r="CC65" s="31">
        <f t="shared" si="201"/>
        <v>0.3689320388</v>
      </c>
      <c r="CD65" s="42"/>
      <c r="CE65" s="42">
        <v>3.0</v>
      </c>
      <c r="CF65" s="42">
        <v>1.0</v>
      </c>
      <c r="CG65" s="42">
        <f t="shared" si="202"/>
        <v>69</v>
      </c>
      <c r="CH65" s="42">
        <v>227.0</v>
      </c>
      <c r="CI65" s="42">
        <v>296.0</v>
      </c>
      <c r="CJ65" s="42">
        <f t="shared" si="203"/>
        <v>0.7668918919</v>
      </c>
      <c r="CK65" s="42">
        <v>76.7</v>
      </c>
      <c r="CL65" s="42">
        <f t="shared" si="204"/>
        <v>0.2331081081</v>
      </c>
      <c r="CM65" s="62"/>
    </row>
    <row r="66" ht="15.75" customHeight="1">
      <c r="A66" s="60"/>
      <c r="B66" s="60">
        <v>4.0</v>
      </c>
      <c r="C66" s="60">
        <v>9.0</v>
      </c>
      <c r="D66" s="60">
        <f t="shared" si="176"/>
        <v>5</v>
      </c>
      <c r="E66" s="60">
        <v>15.0</v>
      </c>
      <c r="F66" s="60">
        <v>20.0</v>
      </c>
      <c r="G66" s="60">
        <f t="shared" si="177"/>
        <v>0.75</v>
      </c>
      <c r="H66" s="60">
        <v>75.0</v>
      </c>
      <c r="I66" s="60">
        <f t="shared" si="178"/>
        <v>0.25</v>
      </c>
      <c r="J66" s="24"/>
      <c r="K66" s="24">
        <v>4.0</v>
      </c>
      <c r="L66" s="24">
        <v>11.0</v>
      </c>
      <c r="M66" s="24">
        <f t="shared" si="179"/>
        <v>11</v>
      </c>
      <c r="N66" s="24">
        <v>11.0</v>
      </c>
      <c r="O66" s="24">
        <v>22.0</v>
      </c>
      <c r="P66" s="24">
        <f t="shared" si="180"/>
        <v>0.5</v>
      </c>
      <c r="Q66" s="24">
        <v>50.0</v>
      </c>
      <c r="R66" s="24">
        <f t="shared" si="181"/>
        <v>0.5</v>
      </c>
      <c r="S66" s="61"/>
      <c r="T66" s="61">
        <v>4.0</v>
      </c>
      <c r="U66" s="61">
        <v>1.0</v>
      </c>
      <c r="V66" s="61">
        <f t="shared" si="182"/>
        <v>7</v>
      </c>
      <c r="W66" s="61">
        <v>113.0</v>
      </c>
      <c r="X66" s="61">
        <v>120.0</v>
      </c>
      <c r="Y66" s="61">
        <f t="shared" si="183"/>
        <v>0.9416666667</v>
      </c>
      <c r="Z66" s="61">
        <v>94.2</v>
      </c>
      <c r="AA66" s="61">
        <f t="shared" si="184"/>
        <v>0.05833333333</v>
      </c>
      <c r="AB66" s="50"/>
      <c r="AC66" s="50">
        <v>4.0</v>
      </c>
      <c r="AD66" s="50">
        <v>3.0</v>
      </c>
      <c r="AE66" s="50">
        <f t="shared" si="185"/>
        <v>12</v>
      </c>
      <c r="AF66" s="50">
        <v>108.0</v>
      </c>
      <c r="AG66" s="50">
        <v>120.0</v>
      </c>
      <c r="AH66" s="50">
        <f t="shared" si="186"/>
        <v>0.9</v>
      </c>
      <c r="AI66" s="50">
        <v>90.0</v>
      </c>
      <c r="AJ66" s="50">
        <f t="shared" si="187"/>
        <v>0.1</v>
      </c>
      <c r="AK66" s="27"/>
      <c r="AL66" s="27">
        <v>4.0</v>
      </c>
      <c r="AM66" s="27">
        <v>8.0</v>
      </c>
      <c r="AN66" s="27">
        <f t="shared" si="205"/>
        <v>13</v>
      </c>
      <c r="AO66" s="27">
        <v>56.0</v>
      </c>
      <c r="AP66" s="27">
        <v>69.0</v>
      </c>
      <c r="AQ66" s="27">
        <f t="shared" si="188"/>
        <v>0.8115942029</v>
      </c>
      <c r="AR66" s="27">
        <v>81.2</v>
      </c>
      <c r="AS66" s="27">
        <f t="shared" si="189"/>
        <v>0.1884057971</v>
      </c>
      <c r="AT66" s="28"/>
      <c r="AU66" s="28">
        <v>4.0</v>
      </c>
      <c r="AV66" s="28">
        <v>2.0</v>
      </c>
      <c r="AW66" s="28">
        <f t="shared" si="190"/>
        <v>23</v>
      </c>
      <c r="AX66" s="28">
        <v>160.0</v>
      </c>
      <c r="AY66" s="28">
        <v>183.0</v>
      </c>
      <c r="AZ66" s="28">
        <f t="shared" si="191"/>
        <v>0.8743169399</v>
      </c>
      <c r="BA66" s="28">
        <v>87.4</v>
      </c>
      <c r="BB66" s="28">
        <f t="shared" si="192"/>
        <v>0.1256830601</v>
      </c>
      <c r="BC66" s="29"/>
      <c r="BD66" s="29">
        <v>4.0</v>
      </c>
      <c r="BE66" s="29">
        <v>1.0</v>
      </c>
      <c r="BF66" s="29">
        <f t="shared" si="193"/>
        <v>35</v>
      </c>
      <c r="BG66" s="29">
        <v>177.0</v>
      </c>
      <c r="BH66" s="29">
        <v>212.0</v>
      </c>
      <c r="BI66" s="29">
        <f t="shared" si="194"/>
        <v>0.8349056604</v>
      </c>
      <c r="BJ66" s="29">
        <v>83.5</v>
      </c>
      <c r="BK66" s="29">
        <f t="shared" si="195"/>
        <v>0.1650943396</v>
      </c>
      <c r="BL66" s="30"/>
      <c r="BM66" s="30">
        <v>4.0</v>
      </c>
      <c r="BN66" s="30">
        <v>10.0</v>
      </c>
      <c r="BO66" s="30">
        <f t="shared" si="196"/>
        <v>42</v>
      </c>
      <c r="BP66" s="30">
        <v>47.0</v>
      </c>
      <c r="BQ66" s="30">
        <v>89.0</v>
      </c>
      <c r="BR66" s="30">
        <f t="shared" si="197"/>
        <v>0.5280898876</v>
      </c>
      <c r="BS66" s="30">
        <v>52.8</v>
      </c>
      <c r="BT66" s="30">
        <f t="shared" si="198"/>
        <v>0.4719101124</v>
      </c>
      <c r="BU66" s="31"/>
      <c r="BV66" s="31">
        <v>4.0</v>
      </c>
      <c r="BW66" s="31">
        <v>1.0</v>
      </c>
      <c r="BX66" s="31">
        <f t="shared" si="199"/>
        <v>56</v>
      </c>
      <c r="BY66" s="31">
        <v>209.0</v>
      </c>
      <c r="BZ66" s="31">
        <v>265.0</v>
      </c>
      <c r="CA66" s="31">
        <f t="shared" si="200"/>
        <v>0.7886792453</v>
      </c>
      <c r="CB66" s="31">
        <v>78.9</v>
      </c>
      <c r="CC66" s="31">
        <f t="shared" si="201"/>
        <v>0.2113207547</v>
      </c>
      <c r="CD66" s="42"/>
      <c r="CE66" s="42">
        <v>4.0</v>
      </c>
      <c r="CF66" s="42">
        <v>0.0</v>
      </c>
      <c r="CG66" s="42">
        <f t="shared" si="202"/>
        <v>70</v>
      </c>
      <c r="CH66" s="42">
        <v>220.0</v>
      </c>
      <c r="CI66" s="42">
        <v>290.0</v>
      </c>
      <c r="CJ66" s="42">
        <f t="shared" si="203"/>
        <v>0.7586206897</v>
      </c>
      <c r="CK66" s="42">
        <v>75.9</v>
      </c>
      <c r="CL66" s="42">
        <f t="shared" si="204"/>
        <v>0.2413793103</v>
      </c>
      <c r="CM66" s="62"/>
    </row>
    <row r="67" ht="15.75" customHeight="1">
      <c r="A67" s="60"/>
      <c r="B67" s="60">
        <v>5.0</v>
      </c>
      <c r="C67" s="60">
        <v>1.0</v>
      </c>
      <c r="D67" s="60">
        <f t="shared" si="176"/>
        <v>2</v>
      </c>
      <c r="E67" s="60">
        <v>50.0</v>
      </c>
      <c r="F67" s="60">
        <v>52.0</v>
      </c>
      <c r="G67" s="60">
        <f t="shared" si="177"/>
        <v>0.9615384615</v>
      </c>
      <c r="H67" s="60">
        <v>96.2</v>
      </c>
      <c r="I67" s="60">
        <f t="shared" si="178"/>
        <v>0.03846153846</v>
      </c>
      <c r="J67" s="24"/>
      <c r="K67" s="24">
        <v>5.0</v>
      </c>
      <c r="L67" s="24">
        <v>0.0</v>
      </c>
      <c r="M67" s="24">
        <f t="shared" si="179"/>
        <v>2</v>
      </c>
      <c r="N67" s="24">
        <v>91.0</v>
      </c>
      <c r="O67" s="24">
        <v>93.0</v>
      </c>
      <c r="P67" s="24">
        <f t="shared" si="180"/>
        <v>0.9784946237</v>
      </c>
      <c r="Q67" s="24">
        <v>97.8</v>
      </c>
      <c r="R67" s="24">
        <f t="shared" si="181"/>
        <v>0.02150537634</v>
      </c>
      <c r="S67" s="61"/>
      <c r="T67" s="61">
        <v>5.0</v>
      </c>
      <c r="U67" s="61">
        <v>5.0</v>
      </c>
      <c r="V67" s="61">
        <f t="shared" si="182"/>
        <v>7</v>
      </c>
      <c r="W67" s="61">
        <v>71.0</v>
      </c>
      <c r="X67" s="61">
        <v>78.0</v>
      </c>
      <c r="Y67" s="61">
        <f t="shared" si="183"/>
        <v>0.9102564103</v>
      </c>
      <c r="Z67" s="61">
        <v>91.0</v>
      </c>
      <c r="AA67" s="61">
        <f t="shared" si="184"/>
        <v>0.08974358974</v>
      </c>
      <c r="AB67" s="50"/>
      <c r="AC67" s="50">
        <v>5.0</v>
      </c>
      <c r="AD67" s="50">
        <v>8.0</v>
      </c>
      <c r="AE67" s="50">
        <f t="shared" si="185"/>
        <v>9</v>
      </c>
      <c r="AF67" s="50">
        <v>40.0</v>
      </c>
      <c r="AG67" s="50">
        <v>49.0</v>
      </c>
      <c r="AH67" s="50">
        <f t="shared" si="186"/>
        <v>0.8163265306</v>
      </c>
      <c r="AI67" s="50">
        <v>81.6</v>
      </c>
      <c r="AJ67" s="50">
        <f t="shared" si="187"/>
        <v>0.1836734694</v>
      </c>
      <c r="AK67" s="27"/>
      <c r="AL67" s="27">
        <v>5.0</v>
      </c>
      <c r="AM67" s="27">
        <v>4.0</v>
      </c>
      <c r="AN67" s="27">
        <f t="shared" si="205"/>
        <v>17</v>
      </c>
      <c r="AO67" s="27">
        <v>118.0</v>
      </c>
      <c r="AP67" s="27">
        <v>135.0</v>
      </c>
      <c r="AQ67" s="27">
        <f t="shared" si="188"/>
        <v>0.8740740741</v>
      </c>
      <c r="AR67" s="27">
        <v>87.4</v>
      </c>
      <c r="AS67" s="27">
        <f t="shared" si="189"/>
        <v>0.1259259259</v>
      </c>
      <c r="AT67" s="28"/>
      <c r="AU67" s="28">
        <v>5.0</v>
      </c>
      <c r="AV67" s="28">
        <v>11.0</v>
      </c>
      <c r="AW67" s="28">
        <f t="shared" si="190"/>
        <v>9</v>
      </c>
      <c r="AX67" s="28">
        <v>10.0</v>
      </c>
      <c r="AY67" s="28">
        <v>19.0</v>
      </c>
      <c r="AZ67" s="28">
        <f t="shared" si="191"/>
        <v>0.5263157895</v>
      </c>
      <c r="BA67" s="28">
        <v>52.6</v>
      </c>
      <c r="BB67" s="28">
        <f t="shared" si="192"/>
        <v>0.4736842105</v>
      </c>
      <c r="BC67" s="29"/>
      <c r="BD67" s="29">
        <v>5.0</v>
      </c>
      <c r="BE67" s="29">
        <v>10.0</v>
      </c>
      <c r="BF67" s="29">
        <f t="shared" si="193"/>
        <v>9</v>
      </c>
      <c r="BG67" s="29">
        <v>31.0</v>
      </c>
      <c r="BH67" s="29">
        <v>40.0</v>
      </c>
      <c r="BI67" s="29">
        <f t="shared" si="194"/>
        <v>0.775</v>
      </c>
      <c r="BJ67" s="29">
        <v>77.5</v>
      </c>
      <c r="BK67" s="29">
        <f t="shared" si="195"/>
        <v>0.225</v>
      </c>
      <c r="BL67" s="30"/>
      <c r="BM67" s="30">
        <v>5.0</v>
      </c>
      <c r="BN67" s="30">
        <v>5.0</v>
      </c>
      <c r="BO67" s="30">
        <f t="shared" si="196"/>
        <v>37</v>
      </c>
      <c r="BP67" s="30">
        <v>133.0</v>
      </c>
      <c r="BQ67" s="30">
        <v>170.0</v>
      </c>
      <c r="BR67" s="30">
        <f t="shared" si="197"/>
        <v>0.7823529412</v>
      </c>
      <c r="BS67" s="30">
        <v>78.2</v>
      </c>
      <c r="BT67" s="30">
        <f t="shared" si="198"/>
        <v>0.2176470588</v>
      </c>
      <c r="BU67" s="31"/>
      <c r="BV67" s="31">
        <v>5.0</v>
      </c>
      <c r="BW67" s="31">
        <v>9.0</v>
      </c>
      <c r="BX67" s="31">
        <v>1.0</v>
      </c>
      <c r="BY67" s="31">
        <v>0.0</v>
      </c>
      <c r="BZ67" s="31">
        <v>1.0</v>
      </c>
      <c r="CA67" s="31">
        <f t="shared" si="200"/>
        <v>0</v>
      </c>
      <c r="CB67" s="31">
        <v>0.0</v>
      </c>
      <c r="CC67" s="31">
        <f t="shared" si="201"/>
        <v>1</v>
      </c>
      <c r="CD67" s="42"/>
      <c r="CE67" s="42">
        <v>5.0</v>
      </c>
      <c r="CF67" s="42">
        <v>4.0</v>
      </c>
      <c r="CG67" s="42">
        <f t="shared" si="202"/>
        <v>55</v>
      </c>
      <c r="CH67" s="42">
        <v>163.0</v>
      </c>
      <c r="CI67" s="42">
        <v>218.0</v>
      </c>
      <c r="CJ67" s="42">
        <f t="shared" si="203"/>
        <v>0.747706422</v>
      </c>
      <c r="CK67" s="42">
        <v>74.8</v>
      </c>
      <c r="CL67" s="42">
        <f t="shared" si="204"/>
        <v>0.252293578</v>
      </c>
      <c r="CM67" s="62"/>
    </row>
    <row r="68" ht="15.75" customHeight="1">
      <c r="A68" s="60"/>
      <c r="B68" s="60">
        <v>6.0</v>
      </c>
      <c r="C68" s="60">
        <v>2.0</v>
      </c>
      <c r="D68" s="60">
        <f t="shared" si="176"/>
        <v>2</v>
      </c>
      <c r="E68" s="60">
        <v>49.0</v>
      </c>
      <c r="F68" s="60">
        <v>51.0</v>
      </c>
      <c r="G68" s="60">
        <f t="shared" si="177"/>
        <v>0.9607843137</v>
      </c>
      <c r="H68" s="60">
        <v>96.1</v>
      </c>
      <c r="I68" s="60">
        <f t="shared" si="178"/>
        <v>0.03921568627</v>
      </c>
      <c r="J68" s="24"/>
      <c r="K68" s="24">
        <v>6.0</v>
      </c>
      <c r="L68" s="24">
        <v>1.0</v>
      </c>
      <c r="M68" s="24">
        <f t="shared" si="179"/>
        <v>4</v>
      </c>
      <c r="N68" s="24">
        <v>88.0</v>
      </c>
      <c r="O68" s="24">
        <v>92.0</v>
      </c>
      <c r="P68" s="24">
        <f t="shared" si="180"/>
        <v>0.9565217391</v>
      </c>
      <c r="Q68" s="24">
        <v>95.7</v>
      </c>
      <c r="R68" s="24">
        <f t="shared" si="181"/>
        <v>0.04347826087</v>
      </c>
      <c r="S68" s="61"/>
      <c r="T68" s="61">
        <v>6.0</v>
      </c>
      <c r="U68" s="61">
        <v>0.0</v>
      </c>
      <c r="V68" s="61">
        <v>3.0</v>
      </c>
      <c r="W68" s="61">
        <v>1.0</v>
      </c>
      <c r="X68" s="61">
        <v>4.0</v>
      </c>
      <c r="Y68" s="61">
        <f t="shared" si="183"/>
        <v>0.25</v>
      </c>
      <c r="Z68" s="61">
        <v>25.0</v>
      </c>
      <c r="AA68" s="61">
        <f t="shared" si="184"/>
        <v>0.75</v>
      </c>
      <c r="AB68" s="50"/>
      <c r="AC68" s="50">
        <v>6.0</v>
      </c>
      <c r="AD68" s="50">
        <v>2.0</v>
      </c>
      <c r="AE68" s="50">
        <v>69.0</v>
      </c>
      <c r="AF68" s="50">
        <v>9.0</v>
      </c>
      <c r="AG68" s="50">
        <v>78.0</v>
      </c>
      <c r="AH68" s="50">
        <f t="shared" si="186"/>
        <v>0.1153846154</v>
      </c>
      <c r="AI68" s="50">
        <v>11.54</v>
      </c>
      <c r="AJ68" s="50">
        <f t="shared" si="187"/>
        <v>0.8846153846</v>
      </c>
      <c r="AK68" s="27"/>
      <c r="AL68" s="27">
        <v>6.0</v>
      </c>
      <c r="AM68" s="27">
        <v>1.0</v>
      </c>
      <c r="AN68" s="27">
        <f t="shared" si="205"/>
        <v>17</v>
      </c>
      <c r="AO68" s="27">
        <v>146.0</v>
      </c>
      <c r="AP68" s="27">
        <v>163.0</v>
      </c>
      <c r="AQ68" s="27">
        <f t="shared" si="188"/>
        <v>0.8957055215</v>
      </c>
      <c r="AR68" s="27">
        <v>89.6</v>
      </c>
      <c r="AS68" s="27">
        <f t="shared" si="189"/>
        <v>0.1042944785</v>
      </c>
      <c r="AT68" s="28"/>
      <c r="AU68" s="28">
        <v>6.0</v>
      </c>
      <c r="AV68" s="28">
        <v>8.0</v>
      </c>
      <c r="AW68" s="28">
        <f t="shared" si="190"/>
        <v>22</v>
      </c>
      <c r="AX68" s="28">
        <v>34.0</v>
      </c>
      <c r="AY68" s="28">
        <v>56.0</v>
      </c>
      <c r="AZ68" s="28">
        <f t="shared" si="191"/>
        <v>0.6071428571</v>
      </c>
      <c r="BA68" s="28">
        <v>60.7</v>
      </c>
      <c r="BB68" s="28">
        <f t="shared" si="192"/>
        <v>0.3928571429</v>
      </c>
      <c r="BC68" s="29"/>
      <c r="BD68" s="29">
        <v>6.0</v>
      </c>
      <c r="BE68" s="29">
        <v>0.0</v>
      </c>
      <c r="BF68" s="29">
        <f t="shared" si="193"/>
        <v>2</v>
      </c>
      <c r="BG68" s="29">
        <v>1.0</v>
      </c>
      <c r="BH68" s="29">
        <v>3.0</v>
      </c>
      <c r="BI68" s="29">
        <f t="shared" si="194"/>
        <v>0.3333333333</v>
      </c>
      <c r="BJ68" s="29">
        <v>33.3</v>
      </c>
      <c r="BK68" s="29">
        <f t="shared" si="195"/>
        <v>0.6666666667</v>
      </c>
      <c r="BL68" s="30"/>
      <c r="BM68" s="30">
        <v>6.0</v>
      </c>
      <c r="BN68" s="30">
        <v>3.0</v>
      </c>
      <c r="BO68" s="30">
        <f t="shared" si="196"/>
        <v>36</v>
      </c>
      <c r="BP68" s="30">
        <v>166.0</v>
      </c>
      <c r="BQ68" s="30">
        <v>202.0</v>
      </c>
      <c r="BR68" s="30">
        <f t="shared" si="197"/>
        <v>0.8217821782</v>
      </c>
      <c r="BS68" s="30">
        <v>82.2</v>
      </c>
      <c r="BT68" s="30">
        <f t="shared" si="198"/>
        <v>0.1782178218</v>
      </c>
      <c r="BU68" s="31"/>
      <c r="BV68" s="31">
        <v>6.0</v>
      </c>
      <c r="BW68" s="31">
        <v>5.0</v>
      </c>
      <c r="BX68" s="31">
        <f t="shared" ref="BX68:BX74" si="206">BZ68-BY68</f>
        <v>46</v>
      </c>
      <c r="BY68" s="31">
        <v>134.0</v>
      </c>
      <c r="BZ68" s="31">
        <v>180.0</v>
      </c>
      <c r="CA68" s="31">
        <f t="shared" si="200"/>
        <v>0.7444444444</v>
      </c>
      <c r="CB68" s="31">
        <v>74.4</v>
      </c>
      <c r="CC68" s="31">
        <f t="shared" si="201"/>
        <v>0.2555555556</v>
      </c>
      <c r="CD68" s="42"/>
      <c r="CE68" s="42">
        <v>6.0</v>
      </c>
      <c r="CF68" s="42">
        <v>3.0</v>
      </c>
      <c r="CG68" s="42">
        <f t="shared" si="202"/>
        <v>54</v>
      </c>
      <c r="CH68" s="42">
        <v>195.0</v>
      </c>
      <c r="CI68" s="42">
        <v>249.0</v>
      </c>
      <c r="CJ68" s="42">
        <f t="shared" si="203"/>
        <v>0.7831325301</v>
      </c>
      <c r="CK68" s="42">
        <v>78.3</v>
      </c>
      <c r="CL68" s="42">
        <f t="shared" si="204"/>
        <v>0.2168674699</v>
      </c>
      <c r="CM68" s="62"/>
    </row>
    <row r="69" ht="15.75" customHeight="1">
      <c r="A69" s="60"/>
      <c r="B69" s="60">
        <v>7.0</v>
      </c>
      <c r="C69" s="60">
        <v>10.0</v>
      </c>
      <c r="D69" s="60">
        <f t="shared" si="176"/>
        <v>12</v>
      </c>
      <c r="E69" s="60">
        <v>9.0</v>
      </c>
      <c r="F69" s="60">
        <v>21.0</v>
      </c>
      <c r="G69" s="60">
        <f t="shared" si="177"/>
        <v>0.4285714286</v>
      </c>
      <c r="H69" s="60">
        <v>42.9</v>
      </c>
      <c r="I69" s="60">
        <f t="shared" si="178"/>
        <v>0.5714285714</v>
      </c>
      <c r="J69" s="24"/>
      <c r="K69" s="24">
        <v>7.0</v>
      </c>
      <c r="L69" s="24">
        <v>8.0</v>
      </c>
      <c r="M69" s="24">
        <f t="shared" si="179"/>
        <v>4</v>
      </c>
      <c r="N69" s="24">
        <v>27.0</v>
      </c>
      <c r="O69" s="24">
        <v>31.0</v>
      </c>
      <c r="P69" s="24">
        <f t="shared" si="180"/>
        <v>0.8709677419</v>
      </c>
      <c r="Q69" s="24">
        <v>87.1</v>
      </c>
      <c r="R69" s="24">
        <f t="shared" si="181"/>
        <v>0.1290322581</v>
      </c>
      <c r="S69" s="61"/>
      <c r="T69" s="61">
        <v>7.0</v>
      </c>
      <c r="U69" s="61">
        <v>4.0</v>
      </c>
      <c r="V69" s="61">
        <f t="shared" ref="V69:V74" si="207">X69-W69</f>
        <v>6</v>
      </c>
      <c r="W69" s="61">
        <v>79.0</v>
      </c>
      <c r="X69" s="61">
        <v>85.0</v>
      </c>
      <c r="Y69" s="61">
        <f t="shared" si="183"/>
        <v>0.9294117647</v>
      </c>
      <c r="Z69" s="61">
        <v>92.9</v>
      </c>
      <c r="AA69" s="61">
        <f t="shared" si="184"/>
        <v>0.07058823529</v>
      </c>
      <c r="AB69" s="50"/>
      <c r="AC69" s="50">
        <v>7.0</v>
      </c>
      <c r="AD69" s="50">
        <v>0.0</v>
      </c>
      <c r="AE69" s="50">
        <f t="shared" ref="AE69:AE74" si="208">AG69-AF69</f>
        <v>9</v>
      </c>
      <c r="AF69" s="50">
        <v>129.0</v>
      </c>
      <c r="AG69" s="50">
        <v>138.0</v>
      </c>
      <c r="AH69" s="50">
        <f t="shared" si="186"/>
        <v>0.9347826087</v>
      </c>
      <c r="AI69" s="50">
        <v>93.5</v>
      </c>
      <c r="AJ69" s="50">
        <f t="shared" si="187"/>
        <v>0.0652173913</v>
      </c>
      <c r="AK69" s="27"/>
      <c r="AL69" s="27">
        <v>7.0</v>
      </c>
      <c r="AM69" s="27">
        <v>6.0</v>
      </c>
      <c r="AN69" s="27">
        <f t="shared" si="205"/>
        <v>15</v>
      </c>
      <c r="AO69" s="27">
        <v>105.0</v>
      </c>
      <c r="AP69" s="27">
        <v>120.0</v>
      </c>
      <c r="AQ69" s="27">
        <f t="shared" si="188"/>
        <v>0.875</v>
      </c>
      <c r="AR69" s="27">
        <v>87.5</v>
      </c>
      <c r="AS69" s="27">
        <f t="shared" si="189"/>
        <v>0.125</v>
      </c>
      <c r="AT69" s="28"/>
      <c r="AU69" s="28">
        <v>7.0</v>
      </c>
      <c r="AV69" s="28">
        <v>4.0</v>
      </c>
      <c r="AW69" s="28">
        <f t="shared" si="190"/>
        <v>21</v>
      </c>
      <c r="AX69" s="28">
        <v>120.0</v>
      </c>
      <c r="AY69" s="28">
        <v>141.0</v>
      </c>
      <c r="AZ69" s="28">
        <f t="shared" si="191"/>
        <v>0.8510638298</v>
      </c>
      <c r="BA69" s="28">
        <v>85.1</v>
      </c>
      <c r="BB69" s="28">
        <f t="shared" si="192"/>
        <v>0.1489361702</v>
      </c>
      <c r="BC69" s="29"/>
      <c r="BD69" s="29">
        <v>7.0</v>
      </c>
      <c r="BE69" s="29">
        <v>6.0</v>
      </c>
      <c r="BF69" s="29">
        <f t="shared" si="193"/>
        <v>27</v>
      </c>
      <c r="BG69" s="29">
        <v>108.0</v>
      </c>
      <c r="BH69" s="29">
        <v>135.0</v>
      </c>
      <c r="BI69" s="29">
        <f t="shared" si="194"/>
        <v>0.8</v>
      </c>
      <c r="BJ69" s="29">
        <v>80.0</v>
      </c>
      <c r="BK69" s="29">
        <f t="shared" si="195"/>
        <v>0.2</v>
      </c>
      <c r="BL69" s="30"/>
      <c r="BM69" s="30">
        <v>7.0</v>
      </c>
      <c r="BN69" s="30">
        <v>4.0</v>
      </c>
      <c r="BO69" s="30">
        <f t="shared" si="196"/>
        <v>37</v>
      </c>
      <c r="BP69" s="30">
        <v>142.0</v>
      </c>
      <c r="BQ69" s="30">
        <v>179.0</v>
      </c>
      <c r="BR69" s="30">
        <f t="shared" si="197"/>
        <v>0.7932960894</v>
      </c>
      <c r="BS69" s="30">
        <v>79.3</v>
      </c>
      <c r="BT69" s="30">
        <f t="shared" si="198"/>
        <v>0.2067039106</v>
      </c>
      <c r="BU69" s="31"/>
      <c r="BV69" s="31">
        <v>7.0</v>
      </c>
      <c r="BW69" s="31">
        <v>2.0</v>
      </c>
      <c r="BX69" s="31">
        <f t="shared" si="206"/>
        <v>51</v>
      </c>
      <c r="BY69" s="31">
        <v>193.0</v>
      </c>
      <c r="BZ69" s="31">
        <v>244.0</v>
      </c>
      <c r="CA69" s="31">
        <f t="shared" si="200"/>
        <v>0.7909836066</v>
      </c>
      <c r="CB69" s="31">
        <v>79.1</v>
      </c>
      <c r="CC69" s="31">
        <f t="shared" si="201"/>
        <v>0.2090163934</v>
      </c>
      <c r="CD69" s="42"/>
      <c r="CE69" s="42">
        <v>7.0</v>
      </c>
      <c r="CF69" s="42">
        <v>5.0</v>
      </c>
      <c r="CG69" s="42">
        <v>4.0</v>
      </c>
      <c r="CH69" s="42">
        <v>3.0</v>
      </c>
      <c r="CI69" s="42">
        <v>7.0</v>
      </c>
      <c r="CJ69" s="42">
        <f t="shared" si="203"/>
        <v>0.4285714286</v>
      </c>
      <c r="CK69" s="42">
        <v>42.86</v>
      </c>
      <c r="CL69" s="42">
        <f t="shared" si="204"/>
        <v>0.5714285714</v>
      </c>
      <c r="CM69" s="62"/>
    </row>
    <row r="70" ht="15.75" customHeight="1">
      <c r="A70" s="60"/>
      <c r="B70" s="60">
        <v>8.0</v>
      </c>
      <c r="C70" s="60">
        <v>7.0</v>
      </c>
      <c r="D70" s="60">
        <f t="shared" si="176"/>
        <v>5</v>
      </c>
      <c r="E70" s="60">
        <v>22.0</v>
      </c>
      <c r="F70" s="60">
        <v>27.0</v>
      </c>
      <c r="G70" s="60">
        <f t="shared" si="177"/>
        <v>0.8148148148</v>
      </c>
      <c r="H70" s="60">
        <v>81.5</v>
      </c>
      <c r="I70" s="60">
        <f t="shared" si="178"/>
        <v>0.1851851852</v>
      </c>
      <c r="J70" s="24"/>
      <c r="K70" s="24">
        <v>8.0</v>
      </c>
      <c r="L70" s="24">
        <v>10.0</v>
      </c>
      <c r="M70" s="24">
        <f t="shared" si="179"/>
        <v>4</v>
      </c>
      <c r="N70" s="24">
        <v>20.0</v>
      </c>
      <c r="O70" s="24">
        <v>24.0</v>
      </c>
      <c r="P70" s="24">
        <f t="shared" si="180"/>
        <v>0.8333333333</v>
      </c>
      <c r="Q70" s="24">
        <v>83.3</v>
      </c>
      <c r="R70" s="24">
        <f t="shared" si="181"/>
        <v>0.1666666667</v>
      </c>
      <c r="S70" s="61"/>
      <c r="T70" s="61">
        <v>8.0</v>
      </c>
      <c r="U70" s="61">
        <v>2.0</v>
      </c>
      <c r="V70" s="61">
        <f t="shared" si="207"/>
        <v>7</v>
      </c>
      <c r="W70" s="61">
        <v>108.0</v>
      </c>
      <c r="X70" s="61">
        <v>115.0</v>
      </c>
      <c r="Y70" s="61">
        <f t="shared" si="183"/>
        <v>0.9391304348</v>
      </c>
      <c r="Z70" s="61">
        <v>93.9</v>
      </c>
      <c r="AA70" s="61">
        <f t="shared" si="184"/>
        <v>0.06086956522</v>
      </c>
      <c r="AB70" s="50"/>
      <c r="AC70" s="50">
        <v>8.0</v>
      </c>
      <c r="AD70" s="50">
        <v>6.0</v>
      </c>
      <c r="AE70" s="50">
        <f t="shared" si="208"/>
        <v>10</v>
      </c>
      <c r="AF70" s="50">
        <v>85.0</v>
      </c>
      <c r="AG70" s="50">
        <v>95.0</v>
      </c>
      <c r="AH70" s="50">
        <f t="shared" si="186"/>
        <v>0.8947368421</v>
      </c>
      <c r="AI70" s="50">
        <v>89.5</v>
      </c>
      <c r="AJ70" s="50">
        <f t="shared" si="187"/>
        <v>0.1052631579</v>
      </c>
      <c r="AK70" s="27"/>
      <c r="AL70" s="27">
        <v>8.0</v>
      </c>
      <c r="AM70" s="27">
        <v>2.0</v>
      </c>
      <c r="AN70" s="27">
        <f t="shared" si="205"/>
        <v>4</v>
      </c>
      <c r="AO70" s="27">
        <v>113.0</v>
      </c>
      <c r="AP70" s="27">
        <v>117.0</v>
      </c>
      <c r="AQ70" s="27">
        <f t="shared" si="188"/>
        <v>0.9658119658</v>
      </c>
      <c r="AR70" s="27">
        <v>96.6</v>
      </c>
      <c r="AS70" s="27">
        <f t="shared" si="189"/>
        <v>0.03418803419</v>
      </c>
      <c r="AT70" s="28"/>
      <c r="AU70" s="28">
        <v>8.0</v>
      </c>
      <c r="AV70" s="28">
        <v>10.0</v>
      </c>
      <c r="AW70" s="28">
        <f t="shared" si="190"/>
        <v>13</v>
      </c>
      <c r="AX70" s="28">
        <v>7.0</v>
      </c>
      <c r="AY70" s="28">
        <v>20.0</v>
      </c>
      <c r="AZ70" s="28">
        <f t="shared" si="191"/>
        <v>0.35</v>
      </c>
      <c r="BA70" s="28">
        <v>35.0</v>
      </c>
      <c r="BB70" s="28">
        <f t="shared" si="192"/>
        <v>0.65</v>
      </c>
      <c r="BC70" s="29"/>
      <c r="BD70" s="29">
        <v>8.0</v>
      </c>
      <c r="BE70" s="29">
        <v>3.0</v>
      </c>
      <c r="BF70" s="29">
        <f t="shared" si="193"/>
        <v>27</v>
      </c>
      <c r="BG70" s="29">
        <v>150.0</v>
      </c>
      <c r="BH70" s="29">
        <v>177.0</v>
      </c>
      <c r="BI70" s="29">
        <f t="shared" si="194"/>
        <v>0.8474576271</v>
      </c>
      <c r="BJ70" s="29">
        <v>84.7</v>
      </c>
      <c r="BK70" s="29">
        <f t="shared" si="195"/>
        <v>0.1525423729</v>
      </c>
      <c r="BL70" s="30"/>
      <c r="BM70" s="30">
        <v>8.0</v>
      </c>
      <c r="BN70" s="30">
        <v>8.0</v>
      </c>
      <c r="BO70" s="30">
        <f t="shared" si="196"/>
        <v>47</v>
      </c>
      <c r="BP70" s="30">
        <v>52.0</v>
      </c>
      <c r="BQ70" s="30">
        <v>99.0</v>
      </c>
      <c r="BR70" s="30">
        <f t="shared" si="197"/>
        <v>0.5252525253</v>
      </c>
      <c r="BS70" s="30">
        <v>52.5</v>
      </c>
      <c r="BT70" s="30">
        <f t="shared" si="198"/>
        <v>0.4747474747</v>
      </c>
      <c r="BU70" s="31"/>
      <c r="BV70" s="31">
        <v>8.0</v>
      </c>
      <c r="BW70" s="31">
        <v>7.0</v>
      </c>
      <c r="BX70" s="31">
        <f t="shared" si="206"/>
        <v>41</v>
      </c>
      <c r="BY70" s="31">
        <v>93.0</v>
      </c>
      <c r="BZ70" s="31">
        <v>134.0</v>
      </c>
      <c r="CA70" s="31">
        <f t="shared" si="200"/>
        <v>0.6940298507</v>
      </c>
      <c r="CB70" s="31">
        <v>69.4</v>
      </c>
      <c r="CC70" s="31">
        <f t="shared" si="201"/>
        <v>0.3059701493</v>
      </c>
      <c r="CD70" s="42"/>
      <c r="CE70" s="42">
        <v>8.0</v>
      </c>
      <c r="CF70" s="42">
        <v>2.0</v>
      </c>
      <c r="CG70" s="42">
        <f t="shared" ref="CG70:CG73" si="209">CI70-CH70</f>
        <v>69</v>
      </c>
      <c r="CH70" s="42">
        <v>221.0</v>
      </c>
      <c r="CI70" s="42">
        <v>290.0</v>
      </c>
      <c r="CJ70" s="42">
        <f t="shared" si="203"/>
        <v>0.7620689655</v>
      </c>
      <c r="CK70" s="42">
        <v>76.2</v>
      </c>
      <c r="CL70" s="42">
        <f t="shared" si="204"/>
        <v>0.2379310345</v>
      </c>
      <c r="CM70" s="62"/>
    </row>
    <row r="71" ht="15.75" customHeight="1">
      <c r="A71" s="60"/>
      <c r="B71" s="60">
        <v>9.0</v>
      </c>
      <c r="C71" s="60">
        <v>0.0</v>
      </c>
      <c r="D71" s="60">
        <f t="shared" si="176"/>
        <v>0</v>
      </c>
      <c r="E71" s="60">
        <v>52.0</v>
      </c>
      <c r="F71" s="60">
        <v>52.0</v>
      </c>
      <c r="G71" s="60">
        <f t="shared" si="177"/>
        <v>1</v>
      </c>
      <c r="H71" s="60">
        <v>100.0</v>
      </c>
      <c r="I71" s="60">
        <f t="shared" si="178"/>
        <v>0</v>
      </c>
      <c r="J71" s="24"/>
      <c r="K71" s="24">
        <v>9.0</v>
      </c>
      <c r="L71" s="24">
        <v>9.0</v>
      </c>
      <c r="M71" s="24">
        <f t="shared" si="179"/>
        <v>5</v>
      </c>
      <c r="N71" s="24">
        <v>23.0</v>
      </c>
      <c r="O71" s="24">
        <v>28.0</v>
      </c>
      <c r="P71" s="24">
        <f t="shared" si="180"/>
        <v>0.8214285714</v>
      </c>
      <c r="Q71" s="24">
        <v>82.1</v>
      </c>
      <c r="R71" s="24">
        <f t="shared" si="181"/>
        <v>0.1785714286</v>
      </c>
      <c r="S71" s="61"/>
      <c r="T71" s="61">
        <v>9.0</v>
      </c>
      <c r="U71" s="61">
        <v>6.0</v>
      </c>
      <c r="V71" s="61">
        <f t="shared" si="207"/>
        <v>7</v>
      </c>
      <c r="W71" s="61">
        <v>66.0</v>
      </c>
      <c r="X71" s="61">
        <v>73.0</v>
      </c>
      <c r="Y71" s="61">
        <f t="shared" si="183"/>
        <v>0.904109589</v>
      </c>
      <c r="Z71" s="61">
        <v>90.4</v>
      </c>
      <c r="AA71" s="61">
        <f t="shared" si="184"/>
        <v>0.09589041096</v>
      </c>
      <c r="AB71" s="50"/>
      <c r="AC71" s="50">
        <v>9.0</v>
      </c>
      <c r="AD71" s="50">
        <v>2.0</v>
      </c>
      <c r="AE71" s="50">
        <f t="shared" si="208"/>
        <v>6</v>
      </c>
      <c r="AF71" s="50">
        <v>93.0</v>
      </c>
      <c r="AG71" s="50">
        <v>99.0</v>
      </c>
      <c r="AH71" s="50">
        <f t="shared" si="186"/>
        <v>0.9393939394</v>
      </c>
      <c r="AI71" s="50">
        <v>93.9</v>
      </c>
      <c r="AJ71" s="50">
        <f t="shared" si="187"/>
        <v>0.06060606061</v>
      </c>
      <c r="AK71" s="27"/>
      <c r="AL71" s="27">
        <v>9.0</v>
      </c>
      <c r="AM71" s="27">
        <v>3.0</v>
      </c>
      <c r="AN71" s="27">
        <f t="shared" si="205"/>
        <v>15</v>
      </c>
      <c r="AO71" s="27">
        <v>133.0</v>
      </c>
      <c r="AP71" s="27">
        <v>148.0</v>
      </c>
      <c r="AQ71" s="27">
        <f t="shared" si="188"/>
        <v>0.8986486486</v>
      </c>
      <c r="AR71" s="27">
        <v>89.9</v>
      </c>
      <c r="AS71" s="27">
        <f t="shared" si="189"/>
        <v>0.1013513514</v>
      </c>
      <c r="AT71" s="28"/>
      <c r="AU71" s="28">
        <v>9.0</v>
      </c>
      <c r="AV71" s="28">
        <v>3.0</v>
      </c>
      <c r="AW71" s="28">
        <f t="shared" si="190"/>
        <v>19</v>
      </c>
      <c r="AX71" s="28">
        <v>128.0</v>
      </c>
      <c r="AY71" s="28">
        <v>147.0</v>
      </c>
      <c r="AZ71" s="28">
        <f t="shared" si="191"/>
        <v>0.8707482993</v>
      </c>
      <c r="BA71" s="28">
        <v>87.1</v>
      </c>
      <c r="BB71" s="28">
        <f t="shared" si="192"/>
        <v>0.1292517007</v>
      </c>
      <c r="BC71" s="29"/>
      <c r="BD71" s="29">
        <v>9.0</v>
      </c>
      <c r="BE71" s="29">
        <v>8.0</v>
      </c>
      <c r="BF71" s="29">
        <f t="shared" si="193"/>
        <v>63</v>
      </c>
      <c r="BG71" s="29">
        <v>54.0</v>
      </c>
      <c r="BH71" s="29">
        <v>117.0</v>
      </c>
      <c r="BI71" s="29">
        <f t="shared" si="194"/>
        <v>0.4615384615</v>
      </c>
      <c r="BJ71" s="29">
        <v>46.2</v>
      </c>
      <c r="BK71" s="29">
        <f t="shared" si="195"/>
        <v>0.5384615385</v>
      </c>
      <c r="BL71" s="30"/>
      <c r="BM71" s="30">
        <v>9.0</v>
      </c>
      <c r="BN71" s="30">
        <v>2.0</v>
      </c>
      <c r="BO71" s="30">
        <f t="shared" si="196"/>
        <v>47</v>
      </c>
      <c r="BP71" s="30">
        <v>199.0</v>
      </c>
      <c r="BQ71" s="30">
        <v>246.0</v>
      </c>
      <c r="BR71" s="30">
        <f t="shared" si="197"/>
        <v>0.8089430894</v>
      </c>
      <c r="BS71" s="30">
        <v>80.9</v>
      </c>
      <c r="BT71" s="30">
        <f t="shared" si="198"/>
        <v>0.1910569106</v>
      </c>
      <c r="BU71" s="31"/>
      <c r="BV71" s="31">
        <v>9.0</v>
      </c>
      <c r="BW71" s="31">
        <v>9.0</v>
      </c>
      <c r="BX71" s="31">
        <f t="shared" si="206"/>
        <v>42</v>
      </c>
      <c r="BY71" s="31">
        <v>54.0</v>
      </c>
      <c r="BZ71" s="31">
        <v>96.0</v>
      </c>
      <c r="CA71" s="31">
        <f t="shared" si="200"/>
        <v>0.5625</v>
      </c>
      <c r="CB71" s="31">
        <v>56.2</v>
      </c>
      <c r="CC71" s="31">
        <f t="shared" si="201"/>
        <v>0.4375</v>
      </c>
      <c r="CD71" s="42"/>
      <c r="CE71" s="42">
        <v>9.0</v>
      </c>
      <c r="CF71" s="42">
        <v>7.0</v>
      </c>
      <c r="CG71" s="42">
        <f t="shared" si="209"/>
        <v>51</v>
      </c>
      <c r="CH71" s="42">
        <v>101.0</v>
      </c>
      <c r="CI71" s="42">
        <v>152.0</v>
      </c>
      <c r="CJ71" s="42">
        <f t="shared" si="203"/>
        <v>0.6644736842</v>
      </c>
      <c r="CK71" s="42">
        <v>66.4</v>
      </c>
      <c r="CL71" s="42">
        <f t="shared" si="204"/>
        <v>0.3355263158</v>
      </c>
      <c r="CM71" s="62"/>
    </row>
    <row r="72" ht="15.75" customHeight="1">
      <c r="A72" s="60"/>
      <c r="B72" s="60">
        <v>10.0</v>
      </c>
      <c r="C72" s="60">
        <v>4.0</v>
      </c>
      <c r="D72" s="60">
        <f t="shared" si="176"/>
        <v>2</v>
      </c>
      <c r="E72" s="60">
        <v>31.0</v>
      </c>
      <c r="F72" s="60">
        <v>33.0</v>
      </c>
      <c r="G72" s="60">
        <f t="shared" si="177"/>
        <v>0.9393939394</v>
      </c>
      <c r="H72" s="60">
        <v>93.9</v>
      </c>
      <c r="I72" s="60">
        <f t="shared" si="178"/>
        <v>0.06060606061</v>
      </c>
      <c r="J72" s="24"/>
      <c r="K72" s="24">
        <v>10.0</v>
      </c>
      <c r="L72" s="24">
        <v>3.0</v>
      </c>
      <c r="M72" s="24">
        <f t="shared" si="179"/>
        <v>3</v>
      </c>
      <c r="N72" s="24">
        <v>71.0</v>
      </c>
      <c r="O72" s="24">
        <v>74.0</v>
      </c>
      <c r="P72" s="24">
        <f t="shared" si="180"/>
        <v>0.9594594595</v>
      </c>
      <c r="Q72" s="24">
        <v>95.9</v>
      </c>
      <c r="R72" s="24">
        <f t="shared" si="181"/>
        <v>0.04054054054</v>
      </c>
      <c r="S72" s="61"/>
      <c r="T72" s="61">
        <v>10.0</v>
      </c>
      <c r="U72" s="61">
        <v>8.0</v>
      </c>
      <c r="V72" s="61">
        <f t="shared" si="207"/>
        <v>4</v>
      </c>
      <c r="W72" s="61">
        <v>32.0</v>
      </c>
      <c r="X72" s="61">
        <v>36.0</v>
      </c>
      <c r="Y72" s="61">
        <f t="shared" si="183"/>
        <v>0.8888888889</v>
      </c>
      <c r="Z72" s="61">
        <v>88.9</v>
      </c>
      <c r="AA72" s="61">
        <f t="shared" si="184"/>
        <v>0.1111111111</v>
      </c>
      <c r="AB72" s="50"/>
      <c r="AC72" s="50">
        <v>10.0</v>
      </c>
      <c r="AD72" s="50">
        <v>5.0</v>
      </c>
      <c r="AE72" s="50">
        <f t="shared" si="208"/>
        <v>10</v>
      </c>
      <c r="AF72" s="50">
        <v>87.0</v>
      </c>
      <c r="AG72" s="50">
        <v>97.0</v>
      </c>
      <c r="AH72" s="50">
        <f t="shared" si="186"/>
        <v>0.8969072165</v>
      </c>
      <c r="AI72" s="50">
        <v>89.7</v>
      </c>
      <c r="AJ72" s="50">
        <f t="shared" si="187"/>
        <v>0.1030927835</v>
      </c>
      <c r="AK72" s="27"/>
      <c r="AL72" s="27">
        <v>10.0</v>
      </c>
      <c r="AM72" s="27">
        <v>7.0</v>
      </c>
      <c r="AN72" s="27">
        <f t="shared" si="205"/>
        <v>15</v>
      </c>
      <c r="AO72" s="27">
        <v>60.0</v>
      </c>
      <c r="AP72" s="27">
        <v>75.0</v>
      </c>
      <c r="AQ72" s="27">
        <f t="shared" si="188"/>
        <v>0.8</v>
      </c>
      <c r="AR72" s="27">
        <v>80.0</v>
      </c>
      <c r="AS72" s="27">
        <f t="shared" si="189"/>
        <v>0.2</v>
      </c>
      <c r="AT72" s="28"/>
      <c r="AU72" s="28">
        <v>10.0</v>
      </c>
      <c r="AV72" s="28">
        <v>9.0</v>
      </c>
      <c r="AW72" s="28">
        <f t="shared" si="190"/>
        <v>28</v>
      </c>
      <c r="AX72" s="28">
        <v>61.0</v>
      </c>
      <c r="AY72" s="28">
        <v>89.0</v>
      </c>
      <c r="AZ72" s="28">
        <f t="shared" si="191"/>
        <v>0.6853932584</v>
      </c>
      <c r="BA72" s="28">
        <v>68.5</v>
      </c>
      <c r="BB72" s="28">
        <f t="shared" si="192"/>
        <v>0.3146067416</v>
      </c>
      <c r="BC72" s="29"/>
      <c r="BD72" s="29">
        <v>10.0</v>
      </c>
      <c r="BE72" s="29">
        <v>0.0</v>
      </c>
      <c r="BF72" s="29">
        <f t="shared" si="193"/>
        <v>30</v>
      </c>
      <c r="BG72" s="29">
        <v>172.0</v>
      </c>
      <c r="BH72" s="29">
        <v>202.0</v>
      </c>
      <c r="BI72" s="29">
        <f t="shared" si="194"/>
        <v>0.8514851485</v>
      </c>
      <c r="BJ72" s="29">
        <v>85.1</v>
      </c>
      <c r="BK72" s="29">
        <f t="shared" si="195"/>
        <v>0.1485148515</v>
      </c>
      <c r="BL72" s="30"/>
      <c r="BM72" s="30">
        <v>10.0</v>
      </c>
      <c r="BN72" s="30">
        <v>1.0</v>
      </c>
      <c r="BO72" s="30">
        <f t="shared" si="196"/>
        <v>45</v>
      </c>
      <c r="BP72" s="30">
        <v>206.0</v>
      </c>
      <c r="BQ72" s="30">
        <v>251.0</v>
      </c>
      <c r="BR72" s="30">
        <f t="shared" si="197"/>
        <v>0.8207171315</v>
      </c>
      <c r="BS72" s="30">
        <v>82.1</v>
      </c>
      <c r="BT72" s="30">
        <f t="shared" si="198"/>
        <v>0.1792828685</v>
      </c>
      <c r="BU72" s="31"/>
      <c r="BV72" s="31">
        <v>10.0</v>
      </c>
      <c r="BW72" s="31">
        <v>0.0</v>
      </c>
      <c r="BX72" s="31">
        <f t="shared" si="206"/>
        <v>54</v>
      </c>
      <c r="BY72" s="31">
        <v>203.0</v>
      </c>
      <c r="BZ72" s="31">
        <v>257.0</v>
      </c>
      <c r="CA72" s="31">
        <f t="shared" si="200"/>
        <v>0.7898832685</v>
      </c>
      <c r="CB72" s="31">
        <v>79.0</v>
      </c>
      <c r="CC72" s="31">
        <f t="shared" si="201"/>
        <v>0.2101167315</v>
      </c>
      <c r="CD72" s="42"/>
      <c r="CE72" s="42">
        <v>10.0</v>
      </c>
      <c r="CF72" s="42">
        <v>5.0</v>
      </c>
      <c r="CG72" s="42">
        <f t="shared" si="209"/>
        <v>51</v>
      </c>
      <c r="CH72" s="42">
        <v>142.0</v>
      </c>
      <c r="CI72" s="42">
        <v>193.0</v>
      </c>
      <c r="CJ72" s="42">
        <f t="shared" si="203"/>
        <v>0.7357512953</v>
      </c>
      <c r="CK72" s="42">
        <v>73.6</v>
      </c>
      <c r="CL72" s="42">
        <f t="shared" si="204"/>
        <v>0.2642487047</v>
      </c>
      <c r="CM72" s="62"/>
    </row>
    <row r="73" ht="15.75" customHeight="1">
      <c r="A73" s="60"/>
      <c r="B73" s="60">
        <v>11.0</v>
      </c>
      <c r="C73" s="60">
        <v>3.0</v>
      </c>
      <c r="D73" s="60">
        <f t="shared" si="176"/>
        <v>3</v>
      </c>
      <c r="E73" s="60">
        <v>27.0</v>
      </c>
      <c r="F73" s="60">
        <v>30.0</v>
      </c>
      <c r="G73" s="60">
        <f t="shared" si="177"/>
        <v>0.9</v>
      </c>
      <c r="H73" s="60">
        <v>90.0</v>
      </c>
      <c r="I73" s="60">
        <f t="shared" si="178"/>
        <v>0.1</v>
      </c>
      <c r="J73" s="24"/>
      <c r="K73" s="24">
        <v>11.0</v>
      </c>
      <c r="L73" s="24">
        <v>6.0</v>
      </c>
      <c r="M73" s="24">
        <f t="shared" si="179"/>
        <v>3</v>
      </c>
      <c r="N73" s="24">
        <v>52.0</v>
      </c>
      <c r="O73" s="24">
        <v>55.0</v>
      </c>
      <c r="P73" s="24">
        <f t="shared" si="180"/>
        <v>0.9454545455</v>
      </c>
      <c r="Q73" s="24">
        <v>94.5</v>
      </c>
      <c r="R73" s="24">
        <f t="shared" si="181"/>
        <v>0.05454545455</v>
      </c>
      <c r="S73" s="61"/>
      <c r="T73" s="61">
        <v>11.0</v>
      </c>
      <c r="U73" s="61">
        <v>3.0</v>
      </c>
      <c r="V73" s="61">
        <f t="shared" si="207"/>
        <v>6</v>
      </c>
      <c r="W73" s="61">
        <v>78.0</v>
      </c>
      <c r="X73" s="61">
        <v>84.0</v>
      </c>
      <c r="Y73" s="61">
        <f t="shared" si="183"/>
        <v>0.9285714286</v>
      </c>
      <c r="Z73" s="61">
        <v>92.9</v>
      </c>
      <c r="AA73" s="61">
        <f t="shared" si="184"/>
        <v>0.07142857143</v>
      </c>
      <c r="AB73" s="50"/>
      <c r="AC73" s="50">
        <v>11.0</v>
      </c>
      <c r="AD73" s="50">
        <v>9.0</v>
      </c>
      <c r="AE73" s="50">
        <f t="shared" si="208"/>
        <v>12</v>
      </c>
      <c r="AF73" s="50">
        <v>43.0</v>
      </c>
      <c r="AG73" s="50">
        <v>55.0</v>
      </c>
      <c r="AH73" s="50">
        <f t="shared" si="186"/>
        <v>0.7818181818</v>
      </c>
      <c r="AI73" s="50">
        <v>78.2</v>
      </c>
      <c r="AJ73" s="50">
        <f t="shared" si="187"/>
        <v>0.2181818182</v>
      </c>
      <c r="AK73" s="27"/>
      <c r="AL73" s="27">
        <v>11.0</v>
      </c>
      <c r="AM73" s="27">
        <v>5.0</v>
      </c>
      <c r="AN73" s="27">
        <f t="shared" si="205"/>
        <v>17</v>
      </c>
      <c r="AO73" s="27">
        <v>105.0</v>
      </c>
      <c r="AP73" s="27">
        <v>122.0</v>
      </c>
      <c r="AQ73" s="27">
        <f t="shared" si="188"/>
        <v>0.8606557377</v>
      </c>
      <c r="AR73" s="27">
        <v>86.1</v>
      </c>
      <c r="AS73" s="27">
        <f t="shared" si="189"/>
        <v>0.1393442623</v>
      </c>
      <c r="AT73" s="28"/>
      <c r="AU73" s="28">
        <v>11.0</v>
      </c>
      <c r="AV73" s="28">
        <v>1.0</v>
      </c>
      <c r="AW73" s="28">
        <f t="shared" si="190"/>
        <v>23</v>
      </c>
      <c r="AX73" s="28">
        <v>165.0</v>
      </c>
      <c r="AY73" s="28">
        <v>188.0</v>
      </c>
      <c r="AZ73" s="28">
        <f t="shared" si="191"/>
        <v>0.8776595745</v>
      </c>
      <c r="BA73" s="28">
        <v>87.8</v>
      </c>
      <c r="BB73" s="28">
        <f t="shared" si="192"/>
        <v>0.1223404255</v>
      </c>
      <c r="BC73" s="29"/>
      <c r="BD73" s="29">
        <v>11.0</v>
      </c>
      <c r="BE73" s="29">
        <v>7.0</v>
      </c>
      <c r="BF73" s="29">
        <f t="shared" si="193"/>
        <v>28</v>
      </c>
      <c r="BG73" s="29">
        <v>76.0</v>
      </c>
      <c r="BH73" s="29">
        <v>104.0</v>
      </c>
      <c r="BI73" s="29">
        <f t="shared" si="194"/>
        <v>0.7307692308</v>
      </c>
      <c r="BJ73" s="29">
        <v>73.1</v>
      </c>
      <c r="BK73" s="29">
        <f t="shared" si="195"/>
        <v>0.2692307692</v>
      </c>
      <c r="BL73" s="30"/>
      <c r="BM73" s="30">
        <v>11.0</v>
      </c>
      <c r="BN73" s="30"/>
      <c r="BO73" s="30">
        <f t="shared" si="196"/>
        <v>0</v>
      </c>
      <c r="BP73" s="30">
        <v>0.0</v>
      </c>
      <c r="BQ73" s="30">
        <v>0.0</v>
      </c>
      <c r="BR73" s="30">
        <v>0.0</v>
      </c>
      <c r="BS73" s="30">
        <v>0.0</v>
      </c>
      <c r="BT73" s="30">
        <v>0.0</v>
      </c>
      <c r="BU73" s="31"/>
      <c r="BV73" s="31">
        <v>11.0</v>
      </c>
      <c r="BW73" s="31">
        <v>10.0</v>
      </c>
      <c r="BX73" s="31">
        <f t="shared" si="206"/>
        <v>37</v>
      </c>
      <c r="BY73" s="31">
        <v>37.0</v>
      </c>
      <c r="BZ73" s="31">
        <v>74.0</v>
      </c>
      <c r="CA73" s="31">
        <f t="shared" si="200"/>
        <v>0.5</v>
      </c>
      <c r="CB73" s="31">
        <v>50.0</v>
      </c>
      <c r="CC73" s="31">
        <f t="shared" si="201"/>
        <v>0.5</v>
      </c>
      <c r="CD73" s="42"/>
      <c r="CE73" s="42">
        <v>11.0</v>
      </c>
      <c r="CF73" s="42">
        <v>8.0</v>
      </c>
      <c r="CG73" s="42">
        <f t="shared" si="209"/>
        <v>50</v>
      </c>
      <c r="CH73" s="42">
        <v>53.0</v>
      </c>
      <c r="CI73" s="42">
        <v>103.0</v>
      </c>
      <c r="CJ73" s="42">
        <f t="shared" si="203"/>
        <v>0.5145631068</v>
      </c>
      <c r="CK73" s="42">
        <v>51.5</v>
      </c>
      <c r="CL73" s="42">
        <f t="shared" si="204"/>
        <v>0.4854368932</v>
      </c>
      <c r="CM73" s="62"/>
    </row>
    <row r="74" ht="15.75" customHeight="1">
      <c r="A74" s="36" t="s">
        <v>25</v>
      </c>
      <c r="B74" s="37"/>
      <c r="C74" s="37"/>
      <c r="D74" s="37"/>
      <c r="E74" s="37"/>
      <c r="F74" s="37"/>
      <c r="G74" s="36">
        <f t="shared" ref="G74:H74" si="210">SUM(G62:G73)/12</f>
        <v>0.8063618179</v>
      </c>
      <c r="H74" s="36">
        <f t="shared" si="210"/>
        <v>80.63333333</v>
      </c>
      <c r="I74" s="36">
        <f>SUM(I62:I73)/12*100</f>
        <v>19.36381821</v>
      </c>
      <c r="J74" s="37"/>
      <c r="K74" s="37"/>
      <c r="L74" s="37"/>
      <c r="M74" s="37">
        <f t="shared" si="179"/>
        <v>0</v>
      </c>
      <c r="N74" s="37"/>
      <c r="O74" s="37"/>
      <c r="P74" s="36">
        <f t="shared" ref="P74:Q74" si="211">SUM(P62:P73)/12</f>
        <v>0.8764272042</v>
      </c>
      <c r="Q74" s="36">
        <f t="shared" si="211"/>
        <v>87.625</v>
      </c>
      <c r="R74" s="36">
        <f>SUM(R62:R73)/12*100</f>
        <v>12.35727958</v>
      </c>
      <c r="S74" s="37"/>
      <c r="T74" s="37"/>
      <c r="U74" s="37"/>
      <c r="V74" s="37">
        <f t="shared" si="207"/>
        <v>0</v>
      </c>
      <c r="W74" s="37"/>
      <c r="X74" s="37"/>
      <c r="Y74" s="36">
        <f t="shared" ref="Y74:Z74" si="212">SUM(Y62:Y73)/12</f>
        <v>0.828570016</v>
      </c>
      <c r="Z74" s="36">
        <f t="shared" si="212"/>
        <v>82.85833333</v>
      </c>
      <c r="AA74" s="36">
        <f>SUM(AA62:AA73)/12*100</f>
        <v>17.1429984</v>
      </c>
      <c r="AB74" s="37"/>
      <c r="AC74" s="37"/>
      <c r="AD74" s="37"/>
      <c r="AE74" s="37">
        <f t="shared" si="208"/>
        <v>0</v>
      </c>
      <c r="AF74" s="37"/>
      <c r="AG74" s="37"/>
      <c r="AH74" s="36">
        <f t="shared" ref="AH74:AI74" si="213">SUM(AH62:AH73)/12</f>
        <v>0.7957302022</v>
      </c>
      <c r="AI74" s="36">
        <f t="shared" si="213"/>
        <v>79.57</v>
      </c>
      <c r="AJ74" s="36">
        <f>SUM(AJ62:AJ73)/12*100</f>
        <v>20.42697978</v>
      </c>
      <c r="AK74" s="37"/>
      <c r="AL74" s="37"/>
      <c r="AM74" s="37"/>
      <c r="AN74" s="37">
        <f t="shared" si="205"/>
        <v>0</v>
      </c>
      <c r="AO74" s="37"/>
      <c r="AP74" s="37"/>
      <c r="AQ74" s="36">
        <f t="shared" ref="AQ74:AR74" si="214">SUM(AQ62:AQ73)/12</f>
        <v>0.7770311318</v>
      </c>
      <c r="AR74" s="36">
        <f t="shared" si="214"/>
        <v>77.71</v>
      </c>
      <c r="AS74" s="36">
        <f>SUM(AS62:AS73)/12*100</f>
        <v>22.29688682</v>
      </c>
      <c r="AT74" s="37"/>
      <c r="AU74" s="37"/>
      <c r="AV74" s="37"/>
      <c r="AW74" s="37">
        <f t="shared" si="190"/>
        <v>0</v>
      </c>
      <c r="AX74" s="37"/>
      <c r="AY74" s="37"/>
      <c r="AZ74" s="36">
        <f t="shared" ref="AZ74:BA74" si="215">SUM(AZ62:AZ73)/12</f>
        <v>0.7467437728</v>
      </c>
      <c r="BA74" s="36">
        <f t="shared" si="215"/>
        <v>74.675</v>
      </c>
      <c r="BB74" s="36">
        <f>SUM(BB62:BB73)/12*100</f>
        <v>25.32562272</v>
      </c>
      <c r="BC74" s="37"/>
      <c r="BD74" s="37"/>
      <c r="BE74" s="37"/>
      <c r="BF74" s="37">
        <f t="shared" si="193"/>
        <v>0</v>
      </c>
      <c r="BG74" s="37"/>
      <c r="BH74" s="37"/>
      <c r="BI74" s="36">
        <f t="shared" ref="BI74:BJ74" si="216">SUM(BI62:BI73)/12</f>
        <v>0.7149680135</v>
      </c>
      <c r="BJ74" s="36">
        <f t="shared" si="216"/>
        <v>71.5</v>
      </c>
      <c r="BK74" s="36">
        <f>SUM(BK62:BK73)/12*100</f>
        <v>28.50319865</v>
      </c>
      <c r="BL74" s="37"/>
      <c r="BM74" s="37"/>
      <c r="BN74" s="37"/>
      <c r="BO74" s="37">
        <f t="shared" si="196"/>
        <v>0</v>
      </c>
      <c r="BP74" s="37"/>
      <c r="BQ74" s="37"/>
      <c r="BR74" s="36">
        <f t="shared" ref="BR74:BS74" si="217">SUM(BR62:BR73)/12</f>
        <v>0.6946011414</v>
      </c>
      <c r="BS74" s="36">
        <f t="shared" si="217"/>
        <v>69.46666667</v>
      </c>
      <c r="BT74" s="36">
        <f>SUM(BT62:BT73)/12*100</f>
        <v>22.20655253</v>
      </c>
      <c r="BU74" s="37"/>
      <c r="BV74" s="37"/>
      <c r="BW74" s="37"/>
      <c r="BX74" s="37">
        <f t="shared" si="206"/>
        <v>0</v>
      </c>
      <c r="BY74" s="37"/>
      <c r="BZ74" s="37"/>
      <c r="CA74" s="36">
        <f t="shared" ref="CA74:CB74" si="218">SUM(CA62:CA73)/12</f>
        <v>0.6512463936</v>
      </c>
      <c r="CB74" s="36">
        <f t="shared" si="218"/>
        <v>65.11666667</v>
      </c>
      <c r="CC74" s="36">
        <f>SUM(CC62:CC73)/12*100</f>
        <v>34.87536064</v>
      </c>
      <c r="CD74" s="37"/>
      <c r="CE74" s="37"/>
      <c r="CF74" s="37"/>
      <c r="CG74" s="37"/>
      <c r="CH74" s="37"/>
      <c r="CI74" s="37"/>
      <c r="CJ74" s="36">
        <f t="shared" ref="CJ74:CK74" si="219">SUM(CJ62:CJ73)/12</f>
        <v>0.7031075182</v>
      </c>
      <c r="CK74" s="36">
        <f t="shared" si="219"/>
        <v>70.32166667</v>
      </c>
      <c r="CL74" s="36">
        <f>SUM(CL62:CL73)/12*100</f>
        <v>29.68924818</v>
      </c>
      <c r="CM74" s="53"/>
    </row>
    <row r="75" ht="15.75" customHeight="1">
      <c r="A75" s="38" t="s">
        <v>26</v>
      </c>
      <c r="B75" s="39"/>
      <c r="C75" s="39"/>
      <c r="D75" s="39"/>
      <c r="E75" s="39"/>
      <c r="F75" s="39"/>
      <c r="G75" s="38">
        <f>STDEV(G62:G73)</f>
        <v>0.2036676753</v>
      </c>
      <c r="H75" s="39"/>
      <c r="I75" s="38">
        <f>STDEV(I62:I73)</f>
        <v>0.2036676753</v>
      </c>
      <c r="J75" s="39"/>
      <c r="K75" s="39"/>
      <c r="L75" s="39"/>
      <c r="M75" s="39"/>
      <c r="N75" s="39"/>
      <c r="O75" s="39"/>
      <c r="P75" s="38">
        <f>STDEV(P62:P73)</f>
        <v>0.1312036908</v>
      </c>
      <c r="Q75" s="39"/>
      <c r="R75" s="38">
        <f>STDEV(R62:R73)</f>
        <v>0.1312036908</v>
      </c>
      <c r="S75" s="39"/>
      <c r="T75" s="39"/>
      <c r="U75" s="39"/>
      <c r="V75" s="39"/>
      <c r="W75" s="39"/>
      <c r="X75" s="39"/>
      <c r="Y75" s="38">
        <f>STDEV(Y62:Y73)</f>
        <v>0.206067283</v>
      </c>
      <c r="Z75" s="39"/>
      <c r="AA75" s="38">
        <f>STDEV(AA62:AA73)</f>
        <v>0.206067283</v>
      </c>
      <c r="AB75" s="39"/>
      <c r="AC75" s="39"/>
      <c r="AD75" s="39"/>
      <c r="AE75" s="39"/>
      <c r="AF75" s="39"/>
      <c r="AG75" s="39"/>
      <c r="AH75" s="38">
        <f>STDEV(AH62:AH73)</f>
        <v>0.2320820397</v>
      </c>
      <c r="AI75" s="38"/>
      <c r="AJ75" s="38">
        <f>STDEV(AJ62:AJ73)</f>
        <v>0.2320820397</v>
      </c>
      <c r="AK75" s="39"/>
      <c r="AL75" s="39"/>
      <c r="AM75" s="39"/>
      <c r="AN75" s="39"/>
      <c r="AO75" s="39"/>
      <c r="AP75" s="39"/>
      <c r="AQ75" s="38">
        <f>STDEV(AQ62:AQ73)</f>
        <v>0.2208655642</v>
      </c>
      <c r="AR75" s="39"/>
      <c r="AS75" s="38">
        <f>STDEV(AS62:AS73)</f>
        <v>0.2208655642</v>
      </c>
      <c r="AT75" s="39"/>
      <c r="AU75" s="39"/>
      <c r="AV75" s="39"/>
      <c r="AW75" s="39"/>
      <c r="AX75" s="39"/>
      <c r="AY75" s="39"/>
      <c r="AZ75" s="38">
        <f>STDEV(AZ62:AZ73)</f>
        <v>0.1706648963</v>
      </c>
      <c r="BA75" s="39"/>
      <c r="BB75" s="38">
        <f>STDEV(BB62:BB73)</f>
        <v>0.1706648963</v>
      </c>
      <c r="BC75" s="39"/>
      <c r="BD75" s="39"/>
      <c r="BE75" s="39"/>
      <c r="BF75" s="39"/>
      <c r="BG75" s="39"/>
      <c r="BH75" s="38"/>
      <c r="BI75" s="38">
        <f>STDEV(BI62:BI73)</f>
        <v>0.1754932384</v>
      </c>
      <c r="BJ75" s="39"/>
      <c r="BK75" s="38">
        <f>STDEV(BK62:BK73)</f>
        <v>0.1754932384</v>
      </c>
      <c r="BL75" s="39"/>
      <c r="BM75" s="39"/>
      <c r="BN75" s="39"/>
      <c r="BO75" s="39"/>
      <c r="BP75" s="39"/>
      <c r="BQ75" s="39"/>
      <c r="BR75" s="38">
        <f>STDEV(BR62:BR73)</f>
        <v>0.2518791979</v>
      </c>
      <c r="BS75" s="39"/>
      <c r="BT75" s="38">
        <f>STDEV(BT62:BT73)</f>
        <v>0.1431270311</v>
      </c>
      <c r="BU75" s="39"/>
      <c r="BV75" s="39"/>
      <c r="BW75" s="39"/>
      <c r="BX75" s="39"/>
      <c r="BY75" s="39"/>
      <c r="BZ75" s="39"/>
      <c r="CA75" s="38">
        <f>STDEV(CA62:CA73)</f>
        <v>0.2273237462</v>
      </c>
      <c r="CB75" s="39"/>
      <c r="CC75" s="38">
        <f>STDEV(CC62:CC73)</f>
        <v>0.2273237462</v>
      </c>
      <c r="CD75" s="39"/>
      <c r="CE75" s="39"/>
      <c r="CF75" s="39"/>
      <c r="CG75" s="39"/>
      <c r="CH75" s="39"/>
      <c r="CI75" s="39"/>
      <c r="CJ75" s="38">
        <f>STDEV(CJ62:CJ73)</f>
        <v>0.1501448389</v>
      </c>
      <c r="CK75" s="39"/>
      <c r="CL75" s="38">
        <f>STDEV(CL62:CL73)</f>
        <v>0.1501448389</v>
      </c>
      <c r="CM75" s="53"/>
    </row>
    <row r="76" ht="15.75" customHeight="1">
      <c r="A76" s="40" t="s">
        <v>27</v>
      </c>
      <c r="B76" s="41"/>
      <c r="C76" s="41"/>
      <c r="D76" s="41"/>
      <c r="E76" s="41"/>
      <c r="F76" s="41"/>
      <c r="G76" s="40">
        <f>VAR(G62:G73)</f>
        <v>0.04148052196</v>
      </c>
      <c r="H76" s="41"/>
      <c r="I76" s="40">
        <f>VAR(I62:I73)</f>
        <v>0.04148052196</v>
      </c>
      <c r="J76" s="41"/>
      <c r="K76" s="41"/>
      <c r="L76" s="41"/>
      <c r="M76" s="41"/>
      <c r="N76" s="41"/>
      <c r="O76" s="41"/>
      <c r="P76" s="40">
        <f>VAR(P62:P73)</f>
        <v>0.01721440847</v>
      </c>
      <c r="Q76" s="41"/>
      <c r="R76" s="40">
        <f>VAR(R62:R73)</f>
        <v>0.01721440847</v>
      </c>
      <c r="S76" s="41"/>
      <c r="T76" s="41"/>
      <c r="U76" s="41"/>
      <c r="V76" s="41"/>
      <c r="W76" s="41"/>
      <c r="X76" s="41"/>
      <c r="Y76" s="40">
        <f>VAR(Y62:Y73)</f>
        <v>0.04246372512</v>
      </c>
      <c r="Z76" s="41"/>
      <c r="AA76" s="40">
        <f>VAR(AA62:AA73)</f>
        <v>0.04246372512</v>
      </c>
      <c r="AB76" s="41"/>
      <c r="AC76" s="41"/>
      <c r="AD76" s="41"/>
      <c r="AE76" s="41"/>
      <c r="AF76" s="41"/>
      <c r="AG76" s="41"/>
      <c r="AH76" s="40">
        <f>VAR(AH62:AH73)</f>
        <v>0.05386207314</v>
      </c>
      <c r="AI76" s="41"/>
      <c r="AJ76" s="40">
        <f>VAR(AJ62:AJ73)</f>
        <v>0.05386207314</v>
      </c>
      <c r="AK76" s="41"/>
      <c r="AL76" s="41"/>
      <c r="AM76" s="41"/>
      <c r="AN76" s="41"/>
      <c r="AO76" s="41"/>
      <c r="AP76" s="41"/>
      <c r="AQ76" s="40">
        <f>VAR(AQ62:AQ73)</f>
        <v>0.04878159743</v>
      </c>
      <c r="AR76" s="41"/>
      <c r="AS76" s="40">
        <f>VAR(AS62:AS73)</f>
        <v>0.04878159743</v>
      </c>
      <c r="AT76" s="41"/>
      <c r="AU76" s="41"/>
      <c r="AV76" s="41"/>
      <c r="AW76" s="41"/>
      <c r="AX76" s="41"/>
      <c r="AY76" s="41"/>
      <c r="AZ76" s="40">
        <f>VAR(AZ62:AZ73)</f>
        <v>0.02912650682</v>
      </c>
      <c r="BA76" s="41"/>
      <c r="BB76" s="40">
        <f>VAR(BB62:BB73)</f>
        <v>0.02912650682</v>
      </c>
      <c r="BC76" s="41"/>
      <c r="BD76" s="41"/>
      <c r="BE76" s="41"/>
      <c r="BF76" s="41"/>
      <c r="BG76" s="41"/>
      <c r="BH76" s="41"/>
      <c r="BI76" s="40">
        <f>VAR(BI62:BI73)</f>
        <v>0.03079787674</v>
      </c>
      <c r="BJ76" s="41"/>
      <c r="BK76" s="40">
        <f>VAR(BK62:BK73)</f>
        <v>0.03079787674</v>
      </c>
      <c r="BL76" s="41"/>
      <c r="BM76" s="41"/>
      <c r="BN76" s="41"/>
      <c r="BO76" s="41"/>
      <c r="BP76" s="41"/>
      <c r="BQ76" s="40"/>
      <c r="BR76" s="40">
        <f>VAR(BR62:BR73)</f>
        <v>0.06344313031</v>
      </c>
      <c r="BS76" s="40"/>
      <c r="BT76" s="40">
        <f>VAR(BT62:BT73)</f>
        <v>0.02048534703</v>
      </c>
      <c r="BU76" s="41"/>
      <c r="BV76" s="41"/>
      <c r="BW76" s="41"/>
      <c r="BX76" s="41"/>
      <c r="BY76" s="41"/>
      <c r="BZ76" s="41"/>
      <c r="CA76" s="40">
        <f>VAR(CA62:CA73)</f>
        <v>0.05167608558</v>
      </c>
      <c r="CB76" s="41"/>
      <c r="CC76" s="40">
        <f>VAR(CC62:CC73)</f>
        <v>0.05167608558</v>
      </c>
      <c r="CD76" s="41"/>
      <c r="CE76" s="41"/>
      <c r="CF76" s="41"/>
      <c r="CG76" s="41"/>
      <c r="CH76" s="41"/>
      <c r="CI76" s="41"/>
      <c r="CJ76" s="40">
        <f>VAR(CJ62:CJ73)</f>
        <v>0.02254347265</v>
      </c>
      <c r="CK76" s="41"/>
      <c r="CL76" s="40">
        <f>VAR(CL62:CL73)</f>
        <v>0.02254347265</v>
      </c>
      <c r="CM76" s="53"/>
    </row>
    <row r="77" ht="15.75" customHeight="1">
      <c r="A77" s="60"/>
      <c r="B77" s="60">
        <v>0.0</v>
      </c>
      <c r="C77" s="60">
        <v>6.0</v>
      </c>
      <c r="D77" s="60">
        <f t="shared" ref="D77:D84" si="220">F77-E77</f>
        <v>3</v>
      </c>
      <c r="E77" s="60">
        <v>31.0</v>
      </c>
      <c r="F77" s="60">
        <v>34.0</v>
      </c>
      <c r="G77" s="60">
        <f t="shared" ref="G77:G88" si="221">E77/F77</f>
        <v>0.9117647059</v>
      </c>
      <c r="H77" s="60">
        <v>91.2</v>
      </c>
      <c r="I77" s="60">
        <f t="shared" ref="I77:I88" si="222">D77/F77</f>
        <v>0.08823529412</v>
      </c>
      <c r="J77" s="24"/>
      <c r="K77" s="24">
        <v>0.0</v>
      </c>
      <c r="L77" s="24">
        <v>3.0</v>
      </c>
      <c r="M77" s="24">
        <f t="shared" ref="M77:M79" si="223">O77-N77</f>
        <v>3</v>
      </c>
      <c r="N77" s="24">
        <v>71.0</v>
      </c>
      <c r="O77" s="24">
        <v>74.0</v>
      </c>
      <c r="P77" s="24">
        <f t="shared" ref="P77:P88" si="224">N77/O77</f>
        <v>0.9594594595</v>
      </c>
      <c r="Q77" s="24">
        <v>95.9</v>
      </c>
      <c r="R77" s="24">
        <f t="shared" ref="R77:R88" si="225">M77/O77</f>
        <v>0.04054054054</v>
      </c>
      <c r="S77" s="61"/>
      <c r="T77" s="61">
        <v>0.0</v>
      </c>
      <c r="U77" s="61">
        <v>4.0</v>
      </c>
      <c r="V77" s="61">
        <f t="shared" ref="V77:V89" si="226">X77-W77</f>
        <v>6</v>
      </c>
      <c r="W77" s="61">
        <v>80.0</v>
      </c>
      <c r="X77" s="61">
        <v>86.0</v>
      </c>
      <c r="Y77" s="61">
        <f t="shared" ref="Y77:Y88" si="227">W77/X77</f>
        <v>0.9302325581</v>
      </c>
      <c r="Z77" s="61">
        <v>93.0</v>
      </c>
      <c r="AA77" s="61">
        <f t="shared" ref="AA77:AA88" si="228">V77/X77</f>
        <v>0.06976744186</v>
      </c>
      <c r="AB77" s="50"/>
      <c r="AC77" s="50">
        <v>0.0</v>
      </c>
      <c r="AD77" s="50">
        <v>4.0</v>
      </c>
      <c r="AE77" s="50">
        <f t="shared" ref="AE77:AE89" si="229">AG77-AF77</f>
        <v>10</v>
      </c>
      <c r="AF77" s="50">
        <v>99.0</v>
      </c>
      <c r="AG77" s="50">
        <v>109.0</v>
      </c>
      <c r="AH77" s="50">
        <f t="shared" ref="AH77:AH88" si="230">AF77/AG77</f>
        <v>0.9082568807</v>
      </c>
      <c r="AI77" s="50">
        <v>90.8</v>
      </c>
      <c r="AJ77" s="50">
        <f t="shared" ref="AJ77:AJ88" si="231">AE77/AG77</f>
        <v>0.09174311927</v>
      </c>
      <c r="AK77" s="27"/>
      <c r="AL77" s="27">
        <v>0.0</v>
      </c>
      <c r="AM77" s="27">
        <v>0.0</v>
      </c>
      <c r="AN77" s="27">
        <f t="shared" ref="AN77:AN89" si="232">AP77-AO77</f>
        <v>15</v>
      </c>
      <c r="AO77" s="27">
        <v>154.0</v>
      </c>
      <c r="AP77" s="27">
        <v>169.0</v>
      </c>
      <c r="AQ77" s="27">
        <f t="shared" ref="AQ77:AQ88" si="233">AO77/AP77</f>
        <v>0.9112426036</v>
      </c>
      <c r="AR77" s="27">
        <v>91.1</v>
      </c>
      <c r="AS77" s="27">
        <f t="shared" ref="AS77:AS88" si="234">AN77/AP77</f>
        <v>0.08875739645</v>
      </c>
      <c r="AT77" s="28"/>
      <c r="AU77" s="28">
        <v>0.0</v>
      </c>
      <c r="AV77" s="28">
        <v>8.0</v>
      </c>
      <c r="AW77" s="28">
        <f t="shared" ref="AW77:AW84" si="235">AY77-AX77</f>
        <v>19</v>
      </c>
      <c r="AX77" s="28">
        <v>60.0</v>
      </c>
      <c r="AY77" s="28">
        <v>79.0</v>
      </c>
      <c r="AZ77" s="28">
        <f t="shared" ref="AZ77:AZ88" si="236">AX77/AY77</f>
        <v>0.7594936709</v>
      </c>
      <c r="BA77" s="28">
        <v>75.9</v>
      </c>
      <c r="BB77" s="28">
        <f t="shared" ref="BB77:BB88" si="237">AW77/AY77</f>
        <v>0.2405063291</v>
      </c>
      <c r="BC77" s="29"/>
      <c r="BD77" s="29">
        <v>0.0</v>
      </c>
      <c r="BE77" s="29">
        <v>8.0</v>
      </c>
      <c r="BF77" s="29">
        <f t="shared" ref="BF77:BF89" si="238">BH77-BG77</f>
        <v>27</v>
      </c>
      <c r="BG77" s="29">
        <v>65.0</v>
      </c>
      <c r="BH77" s="29">
        <v>92.0</v>
      </c>
      <c r="BI77" s="29">
        <f t="shared" ref="BI77:BI88" si="239">BG77/BH77</f>
        <v>0.7065217391</v>
      </c>
      <c r="BJ77" s="29">
        <v>70.7</v>
      </c>
      <c r="BK77" s="29">
        <f t="shared" ref="BK77:BK88" si="240">BF77/BH77</f>
        <v>0.2934782609</v>
      </c>
      <c r="BL77" s="30"/>
      <c r="BM77" s="30">
        <v>0.0</v>
      </c>
      <c r="BN77" s="30">
        <v>2.0</v>
      </c>
      <c r="BO77" s="30">
        <f t="shared" ref="BO77:BO89" si="241">BQ77-BP77</f>
        <v>46</v>
      </c>
      <c r="BP77" s="30">
        <v>201.0</v>
      </c>
      <c r="BQ77" s="30">
        <v>247.0</v>
      </c>
      <c r="BR77" s="30">
        <f t="shared" ref="BR77:BR88" si="242">BP77/BQ77</f>
        <v>0.8137651822</v>
      </c>
      <c r="BS77" s="30">
        <v>81.4</v>
      </c>
      <c r="BT77" s="30">
        <f t="shared" ref="BT77:BT88" si="243">BO77/BQ77</f>
        <v>0.1862348178</v>
      </c>
      <c r="BU77" s="31"/>
      <c r="BV77" s="31">
        <v>0.0</v>
      </c>
      <c r="BW77" s="31">
        <v>1.0</v>
      </c>
      <c r="BX77" s="31">
        <f t="shared" ref="BX77:BX89" si="244">BZ77-BY77</f>
        <v>54</v>
      </c>
      <c r="BY77" s="31">
        <v>209.0</v>
      </c>
      <c r="BZ77" s="31">
        <v>263.0</v>
      </c>
      <c r="CA77" s="31">
        <f t="shared" ref="CA77:CA83" si="245">BY77/BZ77</f>
        <v>0.7946768061</v>
      </c>
      <c r="CB77" s="31">
        <v>79.5</v>
      </c>
      <c r="CC77" s="31">
        <f t="shared" ref="CC77:CC83" si="246">BX77/BZ77</f>
        <v>0.2053231939</v>
      </c>
      <c r="CD77" s="42"/>
      <c r="CE77" s="42">
        <v>0.0</v>
      </c>
      <c r="CF77" s="42">
        <v>8.0</v>
      </c>
      <c r="CG77" s="42">
        <f t="shared" ref="CG77:CG88" si="247">CI77-CH77</f>
        <v>40</v>
      </c>
      <c r="CH77" s="42">
        <v>59.0</v>
      </c>
      <c r="CI77" s="42">
        <v>99.0</v>
      </c>
      <c r="CJ77" s="42">
        <f t="shared" ref="CJ77:CJ88" si="248">CH77/CI77</f>
        <v>0.595959596</v>
      </c>
      <c r="CK77" s="42">
        <v>59.6</v>
      </c>
      <c r="CL77" s="42">
        <f t="shared" ref="CL77:CL88" si="249">CG77/CI77</f>
        <v>0.404040404</v>
      </c>
      <c r="CM77" s="62"/>
    </row>
    <row r="78" ht="15.75" customHeight="1">
      <c r="A78" s="60"/>
      <c r="B78" s="60">
        <v>1.0</v>
      </c>
      <c r="C78" s="60">
        <v>1.0</v>
      </c>
      <c r="D78" s="60">
        <f t="shared" si="220"/>
        <v>2</v>
      </c>
      <c r="E78" s="60">
        <v>50.0</v>
      </c>
      <c r="F78" s="60">
        <v>52.0</v>
      </c>
      <c r="G78" s="60">
        <f t="shared" si="221"/>
        <v>0.9615384615</v>
      </c>
      <c r="H78" s="60">
        <v>96.2</v>
      </c>
      <c r="I78" s="60">
        <f t="shared" si="222"/>
        <v>0.03846153846</v>
      </c>
      <c r="J78" s="24"/>
      <c r="K78" s="24">
        <v>1.0</v>
      </c>
      <c r="L78" s="24">
        <v>4.0</v>
      </c>
      <c r="M78" s="24">
        <f t="shared" si="223"/>
        <v>5</v>
      </c>
      <c r="N78" s="24">
        <v>60.0</v>
      </c>
      <c r="O78" s="24">
        <v>65.0</v>
      </c>
      <c r="P78" s="24">
        <f t="shared" si="224"/>
        <v>0.9230769231</v>
      </c>
      <c r="Q78" s="24">
        <v>92.3</v>
      </c>
      <c r="R78" s="24">
        <f t="shared" si="225"/>
        <v>0.07692307692</v>
      </c>
      <c r="S78" s="61"/>
      <c r="T78" s="61">
        <v>1.0</v>
      </c>
      <c r="U78" s="61">
        <v>7.0</v>
      </c>
      <c r="V78" s="61">
        <f t="shared" si="226"/>
        <v>7</v>
      </c>
      <c r="W78" s="61">
        <v>47.0</v>
      </c>
      <c r="X78" s="61">
        <v>54.0</v>
      </c>
      <c r="Y78" s="61">
        <f t="shared" si="227"/>
        <v>0.8703703704</v>
      </c>
      <c r="Z78" s="61">
        <v>87.0</v>
      </c>
      <c r="AA78" s="61">
        <f t="shared" si="228"/>
        <v>0.1296296296</v>
      </c>
      <c r="AB78" s="50"/>
      <c r="AC78" s="50">
        <v>1.0</v>
      </c>
      <c r="AD78" s="50">
        <v>3.0</v>
      </c>
      <c r="AE78" s="50">
        <f t="shared" si="229"/>
        <v>9</v>
      </c>
      <c r="AF78" s="50">
        <v>113.0</v>
      </c>
      <c r="AG78" s="50">
        <v>122.0</v>
      </c>
      <c r="AH78" s="50">
        <f t="shared" si="230"/>
        <v>0.9262295082</v>
      </c>
      <c r="AI78" s="50">
        <v>92.6</v>
      </c>
      <c r="AJ78" s="50">
        <f t="shared" si="231"/>
        <v>0.0737704918</v>
      </c>
      <c r="AK78" s="27"/>
      <c r="AL78" s="27">
        <v>1.0</v>
      </c>
      <c r="AM78" s="27">
        <v>0.0</v>
      </c>
      <c r="AN78" s="27">
        <f t="shared" si="232"/>
        <v>4</v>
      </c>
      <c r="AO78" s="27">
        <v>4.0</v>
      </c>
      <c r="AP78" s="27">
        <v>8.0</v>
      </c>
      <c r="AQ78" s="27">
        <f t="shared" si="233"/>
        <v>0.5</v>
      </c>
      <c r="AR78" s="27">
        <v>50.0</v>
      </c>
      <c r="AS78" s="27">
        <f t="shared" si="234"/>
        <v>0.5</v>
      </c>
      <c r="AT78" s="28"/>
      <c r="AU78" s="28">
        <v>1.0</v>
      </c>
      <c r="AV78" s="28">
        <v>4.0</v>
      </c>
      <c r="AW78" s="28">
        <f t="shared" si="235"/>
        <v>22</v>
      </c>
      <c r="AX78" s="28">
        <v>119.0</v>
      </c>
      <c r="AY78" s="28">
        <v>141.0</v>
      </c>
      <c r="AZ78" s="28">
        <f t="shared" si="236"/>
        <v>0.8439716312</v>
      </c>
      <c r="BA78" s="28">
        <v>84.4</v>
      </c>
      <c r="BB78" s="28">
        <f t="shared" si="237"/>
        <v>0.1560283688</v>
      </c>
      <c r="BC78" s="29"/>
      <c r="BD78" s="29">
        <v>1.0</v>
      </c>
      <c r="BE78" s="29">
        <v>6.0</v>
      </c>
      <c r="BF78" s="29">
        <f t="shared" si="238"/>
        <v>27</v>
      </c>
      <c r="BG78" s="29">
        <v>107.0</v>
      </c>
      <c r="BH78" s="29">
        <v>134.0</v>
      </c>
      <c r="BI78" s="29">
        <f t="shared" si="239"/>
        <v>0.7985074627</v>
      </c>
      <c r="BJ78" s="29">
        <v>79.9</v>
      </c>
      <c r="BK78" s="29">
        <f t="shared" si="240"/>
        <v>0.2014925373</v>
      </c>
      <c r="BL78" s="30"/>
      <c r="BM78" s="30">
        <v>1.0</v>
      </c>
      <c r="BN78" s="30">
        <v>8.0</v>
      </c>
      <c r="BO78" s="30">
        <f t="shared" si="241"/>
        <v>31</v>
      </c>
      <c r="BP78" s="30">
        <v>68.0</v>
      </c>
      <c r="BQ78" s="30">
        <v>99.0</v>
      </c>
      <c r="BR78" s="30">
        <f t="shared" si="242"/>
        <v>0.6868686869</v>
      </c>
      <c r="BS78" s="30">
        <v>68.7</v>
      </c>
      <c r="BT78" s="30">
        <f t="shared" si="243"/>
        <v>0.3131313131</v>
      </c>
      <c r="BU78" s="31"/>
      <c r="BV78" s="31">
        <v>1.0</v>
      </c>
      <c r="BW78" s="31">
        <v>10.0</v>
      </c>
      <c r="BX78" s="31">
        <f t="shared" si="244"/>
        <v>37</v>
      </c>
      <c r="BY78" s="31">
        <v>41.0</v>
      </c>
      <c r="BZ78" s="31">
        <v>78.0</v>
      </c>
      <c r="CA78" s="31">
        <f t="shared" si="245"/>
        <v>0.5256410256</v>
      </c>
      <c r="CB78" s="31">
        <v>52.6</v>
      </c>
      <c r="CC78" s="31">
        <f t="shared" si="246"/>
        <v>0.4743589744</v>
      </c>
      <c r="CD78" s="42"/>
      <c r="CE78" s="42">
        <v>1.0</v>
      </c>
      <c r="CF78" s="42">
        <v>1.0</v>
      </c>
      <c r="CG78" s="42">
        <f t="shared" si="247"/>
        <v>68</v>
      </c>
      <c r="CH78" s="42">
        <v>227.0</v>
      </c>
      <c r="CI78" s="42">
        <v>295.0</v>
      </c>
      <c r="CJ78" s="42">
        <f t="shared" si="248"/>
        <v>0.7694915254</v>
      </c>
      <c r="CK78" s="42">
        <v>76.9</v>
      </c>
      <c r="CL78" s="42">
        <f t="shared" si="249"/>
        <v>0.2305084746</v>
      </c>
      <c r="CM78" s="62"/>
    </row>
    <row r="79" ht="15.75" customHeight="1">
      <c r="A79" s="60"/>
      <c r="B79" s="60">
        <v>2.0</v>
      </c>
      <c r="C79" s="60">
        <v>5.0</v>
      </c>
      <c r="D79" s="60">
        <f t="shared" si="220"/>
        <v>3</v>
      </c>
      <c r="E79" s="60">
        <v>24.0</v>
      </c>
      <c r="F79" s="60">
        <v>27.0</v>
      </c>
      <c r="G79" s="60">
        <f t="shared" si="221"/>
        <v>0.8888888889</v>
      </c>
      <c r="H79" s="60">
        <v>88.9</v>
      </c>
      <c r="I79" s="60">
        <f t="shared" si="222"/>
        <v>0.1111111111</v>
      </c>
      <c r="J79" s="24"/>
      <c r="K79" s="24">
        <v>2.0</v>
      </c>
      <c r="L79" s="24">
        <v>6.0</v>
      </c>
      <c r="M79" s="24">
        <f t="shared" si="223"/>
        <v>3</v>
      </c>
      <c r="N79" s="24">
        <v>58.0</v>
      </c>
      <c r="O79" s="24">
        <v>61.0</v>
      </c>
      <c r="P79" s="24">
        <f t="shared" si="224"/>
        <v>0.9508196721</v>
      </c>
      <c r="Q79" s="24">
        <v>95.1</v>
      </c>
      <c r="R79" s="24">
        <f t="shared" si="225"/>
        <v>0.04918032787</v>
      </c>
      <c r="S79" s="61"/>
      <c r="T79" s="61">
        <v>2.0</v>
      </c>
      <c r="U79" s="61">
        <v>3.0</v>
      </c>
      <c r="V79" s="61">
        <f t="shared" si="226"/>
        <v>6</v>
      </c>
      <c r="W79" s="61">
        <v>82.0</v>
      </c>
      <c r="X79" s="61">
        <v>88.0</v>
      </c>
      <c r="Y79" s="61">
        <f t="shared" si="227"/>
        <v>0.9318181818</v>
      </c>
      <c r="Z79" s="61">
        <v>93.2</v>
      </c>
      <c r="AA79" s="61">
        <f t="shared" si="228"/>
        <v>0.06818181818</v>
      </c>
      <c r="AB79" s="50"/>
      <c r="AC79" s="50">
        <v>2.0</v>
      </c>
      <c r="AD79" s="50">
        <v>2.0</v>
      </c>
      <c r="AE79" s="50">
        <f t="shared" si="229"/>
        <v>11</v>
      </c>
      <c r="AF79" s="50">
        <v>129.0</v>
      </c>
      <c r="AG79" s="50">
        <v>140.0</v>
      </c>
      <c r="AH79" s="50">
        <f t="shared" si="230"/>
        <v>0.9214285714</v>
      </c>
      <c r="AI79" s="50">
        <v>92.1</v>
      </c>
      <c r="AJ79" s="50">
        <f t="shared" si="231"/>
        <v>0.07857142857</v>
      </c>
      <c r="AK79" s="27"/>
      <c r="AL79" s="27">
        <v>2.0</v>
      </c>
      <c r="AM79" s="27">
        <v>10.0</v>
      </c>
      <c r="AN79" s="27">
        <f t="shared" si="232"/>
        <v>10</v>
      </c>
      <c r="AO79" s="27">
        <v>26.0</v>
      </c>
      <c r="AP79" s="27">
        <v>36.0</v>
      </c>
      <c r="AQ79" s="27">
        <f t="shared" si="233"/>
        <v>0.7222222222</v>
      </c>
      <c r="AR79" s="27">
        <v>72.2</v>
      </c>
      <c r="AS79" s="27">
        <f t="shared" si="234"/>
        <v>0.2777777778</v>
      </c>
      <c r="AT79" s="28"/>
      <c r="AU79" s="28">
        <v>2.0</v>
      </c>
      <c r="AV79" s="28">
        <v>2.0</v>
      </c>
      <c r="AW79" s="28">
        <f t="shared" si="235"/>
        <v>24</v>
      </c>
      <c r="AX79" s="28">
        <v>157.0</v>
      </c>
      <c r="AY79" s="28">
        <v>181.0</v>
      </c>
      <c r="AZ79" s="28">
        <f t="shared" si="236"/>
        <v>0.8674033149</v>
      </c>
      <c r="BA79" s="28">
        <v>86.7</v>
      </c>
      <c r="BB79" s="28">
        <f t="shared" si="237"/>
        <v>0.1325966851</v>
      </c>
      <c r="BC79" s="29"/>
      <c r="BD79" s="29">
        <v>2.0</v>
      </c>
      <c r="BE79" s="29">
        <v>5.0</v>
      </c>
      <c r="BF79" s="29">
        <f t="shared" si="238"/>
        <v>28</v>
      </c>
      <c r="BG79" s="29">
        <v>110.0</v>
      </c>
      <c r="BH79" s="29">
        <v>138.0</v>
      </c>
      <c r="BI79" s="29">
        <f t="shared" si="239"/>
        <v>0.7971014493</v>
      </c>
      <c r="BJ79" s="29">
        <v>79.7</v>
      </c>
      <c r="BK79" s="29">
        <f t="shared" si="240"/>
        <v>0.2028985507</v>
      </c>
      <c r="BL79" s="30"/>
      <c r="BM79" s="30">
        <v>2.0</v>
      </c>
      <c r="BN79" s="30">
        <v>6.0</v>
      </c>
      <c r="BO79" s="30">
        <f t="shared" si="241"/>
        <v>35</v>
      </c>
      <c r="BP79" s="30">
        <v>127.0</v>
      </c>
      <c r="BQ79" s="30">
        <v>162.0</v>
      </c>
      <c r="BR79" s="30">
        <f t="shared" si="242"/>
        <v>0.7839506173</v>
      </c>
      <c r="BS79" s="30">
        <v>78.4</v>
      </c>
      <c r="BT79" s="30">
        <f t="shared" si="243"/>
        <v>0.2160493827</v>
      </c>
      <c r="BU79" s="31"/>
      <c r="BV79" s="31">
        <v>2.0</v>
      </c>
      <c r="BW79" s="31">
        <v>6.0</v>
      </c>
      <c r="BX79" s="31">
        <f t="shared" si="244"/>
        <v>46</v>
      </c>
      <c r="BY79" s="31">
        <v>133.0</v>
      </c>
      <c r="BZ79" s="31">
        <v>179.0</v>
      </c>
      <c r="CA79" s="31">
        <f t="shared" si="245"/>
        <v>0.7430167598</v>
      </c>
      <c r="CB79" s="31">
        <v>74.3</v>
      </c>
      <c r="CC79" s="31">
        <f t="shared" si="246"/>
        <v>0.2569832402</v>
      </c>
      <c r="CD79" s="42"/>
      <c r="CE79" s="42">
        <v>2.0</v>
      </c>
      <c r="CF79" s="42">
        <v>10.0</v>
      </c>
      <c r="CG79" s="42">
        <f t="shared" si="247"/>
        <v>27</v>
      </c>
      <c r="CH79" s="42">
        <v>31.0</v>
      </c>
      <c r="CI79" s="42">
        <v>58.0</v>
      </c>
      <c r="CJ79" s="42">
        <f t="shared" si="248"/>
        <v>0.5344827586</v>
      </c>
      <c r="CK79" s="42">
        <v>53.4</v>
      </c>
      <c r="CL79" s="42">
        <f t="shared" si="249"/>
        <v>0.4655172414</v>
      </c>
      <c r="CM79" s="62"/>
    </row>
    <row r="80" ht="15.75" customHeight="1">
      <c r="A80" s="60"/>
      <c r="B80" s="60">
        <v>3.0</v>
      </c>
      <c r="C80" s="60">
        <v>0.0</v>
      </c>
      <c r="D80" s="60">
        <f t="shared" si="220"/>
        <v>2</v>
      </c>
      <c r="E80" s="60">
        <v>2.0</v>
      </c>
      <c r="F80" s="60">
        <v>4.0</v>
      </c>
      <c r="G80" s="60">
        <f t="shared" si="221"/>
        <v>0.5</v>
      </c>
      <c r="H80" s="60">
        <v>50.0</v>
      </c>
      <c r="I80" s="60">
        <f t="shared" si="222"/>
        <v>0.5</v>
      </c>
      <c r="J80" s="24"/>
      <c r="K80" s="24">
        <v>3.0</v>
      </c>
      <c r="L80" s="24">
        <v>0.0</v>
      </c>
      <c r="M80" s="24">
        <v>49.0</v>
      </c>
      <c r="N80" s="24">
        <v>3.0</v>
      </c>
      <c r="O80" s="24">
        <v>52.0</v>
      </c>
      <c r="P80" s="24">
        <f t="shared" si="224"/>
        <v>0.05769230769</v>
      </c>
      <c r="Q80" s="24">
        <v>5.77</v>
      </c>
      <c r="R80" s="24">
        <f t="shared" si="225"/>
        <v>0.9423076923</v>
      </c>
      <c r="S80" s="61"/>
      <c r="T80" s="61">
        <v>3.0</v>
      </c>
      <c r="U80" s="61">
        <v>6.0</v>
      </c>
      <c r="V80" s="61">
        <f t="shared" si="226"/>
        <v>6</v>
      </c>
      <c r="W80" s="61">
        <v>64.0</v>
      </c>
      <c r="X80" s="61">
        <v>70.0</v>
      </c>
      <c r="Y80" s="61">
        <f t="shared" si="227"/>
        <v>0.9142857143</v>
      </c>
      <c r="Z80" s="61">
        <v>91.4</v>
      </c>
      <c r="AA80" s="61">
        <f t="shared" si="228"/>
        <v>0.08571428571</v>
      </c>
      <c r="AB80" s="50"/>
      <c r="AC80" s="50">
        <v>3.0</v>
      </c>
      <c r="AD80" s="50">
        <v>10.0</v>
      </c>
      <c r="AE80" s="50">
        <f t="shared" si="229"/>
        <v>12</v>
      </c>
      <c r="AF80" s="50">
        <v>30.0</v>
      </c>
      <c r="AG80" s="50">
        <v>42.0</v>
      </c>
      <c r="AH80" s="50">
        <f t="shared" si="230"/>
        <v>0.7142857143</v>
      </c>
      <c r="AI80" s="50">
        <v>71.4</v>
      </c>
      <c r="AJ80" s="50">
        <f t="shared" si="231"/>
        <v>0.2857142857</v>
      </c>
      <c r="AK80" s="27"/>
      <c r="AL80" s="27">
        <v>3.0</v>
      </c>
      <c r="AM80" s="27">
        <v>3.0</v>
      </c>
      <c r="AN80" s="27">
        <f t="shared" si="232"/>
        <v>15</v>
      </c>
      <c r="AO80" s="27">
        <v>132.0</v>
      </c>
      <c r="AP80" s="27">
        <v>147.0</v>
      </c>
      <c r="AQ80" s="27">
        <f t="shared" si="233"/>
        <v>0.8979591837</v>
      </c>
      <c r="AR80" s="27">
        <v>89.8</v>
      </c>
      <c r="AS80" s="27">
        <f t="shared" si="234"/>
        <v>0.1020408163</v>
      </c>
      <c r="AT80" s="28"/>
      <c r="AU80" s="28">
        <v>3.0</v>
      </c>
      <c r="AV80" s="28">
        <v>1.0</v>
      </c>
      <c r="AW80" s="28">
        <f t="shared" si="235"/>
        <v>23</v>
      </c>
      <c r="AX80" s="28">
        <v>166.0</v>
      </c>
      <c r="AY80" s="28">
        <v>189.0</v>
      </c>
      <c r="AZ80" s="28">
        <f t="shared" si="236"/>
        <v>0.8783068783</v>
      </c>
      <c r="BA80" s="28">
        <v>87.8</v>
      </c>
      <c r="BB80" s="28">
        <f t="shared" si="237"/>
        <v>0.1216931217</v>
      </c>
      <c r="BC80" s="29"/>
      <c r="BD80" s="29">
        <v>3.0</v>
      </c>
      <c r="BE80" s="29">
        <v>11.0</v>
      </c>
      <c r="BF80" s="29">
        <f t="shared" si="238"/>
        <v>28</v>
      </c>
      <c r="BG80" s="29">
        <v>30.0</v>
      </c>
      <c r="BH80" s="29">
        <v>58.0</v>
      </c>
      <c r="BI80" s="29">
        <f t="shared" si="239"/>
        <v>0.5172413793</v>
      </c>
      <c r="BJ80" s="29">
        <v>51.7</v>
      </c>
      <c r="BK80" s="29">
        <f t="shared" si="240"/>
        <v>0.4827586207</v>
      </c>
      <c r="BL80" s="30"/>
      <c r="BM80" s="30">
        <v>3.0</v>
      </c>
      <c r="BN80" s="30">
        <v>4.0</v>
      </c>
      <c r="BO80" s="30">
        <f t="shared" si="241"/>
        <v>37</v>
      </c>
      <c r="BP80" s="30">
        <v>144.0</v>
      </c>
      <c r="BQ80" s="30">
        <v>181.0</v>
      </c>
      <c r="BR80" s="30">
        <f t="shared" si="242"/>
        <v>0.7955801105</v>
      </c>
      <c r="BS80" s="30">
        <v>79.6</v>
      </c>
      <c r="BT80" s="30">
        <f t="shared" si="243"/>
        <v>0.2044198895</v>
      </c>
      <c r="BU80" s="31"/>
      <c r="BV80" s="31">
        <v>3.0</v>
      </c>
      <c r="BW80" s="31">
        <v>5.0</v>
      </c>
      <c r="BX80" s="31">
        <f t="shared" si="244"/>
        <v>45</v>
      </c>
      <c r="BY80" s="31">
        <v>134.0</v>
      </c>
      <c r="BZ80" s="31">
        <v>179.0</v>
      </c>
      <c r="CA80" s="31">
        <f t="shared" si="245"/>
        <v>0.748603352</v>
      </c>
      <c r="CB80" s="31">
        <v>74.9</v>
      </c>
      <c r="CC80" s="31">
        <f t="shared" si="246"/>
        <v>0.251396648</v>
      </c>
      <c r="CD80" s="42"/>
      <c r="CE80" s="42">
        <v>3.0</v>
      </c>
      <c r="CF80" s="42">
        <v>4.0</v>
      </c>
      <c r="CG80" s="42">
        <f t="shared" si="247"/>
        <v>73</v>
      </c>
      <c r="CH80" s="42">
        <v>153.0</v>
      </c>
      <c r="CI80" s="42">
        <v>226.0</v>
      </c>
      <c r="CJ80" s="42">
        <f t="shared" si="248"/>
        <v>0.6769911504</v>
      </c>
      <c r="CK80" s="42">
        <v>67.7</v>
      </c>
      <c r="CL80" s="42">
        <f t="shared" si="249"/>
        <v>0.3230088496</v>
      </c>
      <c r="CM80" s="62"/>
    </row>
    <row r="81" ht="15.75" customHeight="1">
      <c r="A81" s="60"/>
      <c r="B81" s="60">
        <v>4.0</v>
      </c>
      <c r="C81" s="60">
        <v>9.0</v>
      </c>
      <c r="D81" s="60">
        <f t="shared" si="220"/>
        <v>9</v>
      </c>
      <c r="E81" s="60">
        <v>15.0</v>
      </c>
      <c r="F81" s="60">
        <v>24.0</v>
      </c>
      <c r="G81" s="60">
        <f t="shared" si="221"/>
        <v>0.625</v>
      </c>
      <c r="H81" s="60">
        <v>62.5</v>
      </c>
      <c r="I81" s="60">
        <f t="shared" si="222"/>
        <v>0.375</v>
      </c>
      <c r="J81" s="24"/>
      <c r="K81" s="24">
        <v>4.0</v>
      </c>
      <c r="L81" s="24">
        <v>2.0</v>
      </c>
      <c r="M81" s="24">
        <f t="shared" ref="M81:M89" si="250">O81-N81</f>
        <v>4</v>
      </c>
      <c r="N81" s="24">
        <v>85.0</v>
      </c>
      <c r="O81" s="24">
        <v>89.0</v>
      </c>
      <c r="P81" s="24">
        <f t="shared" si="224"/>
        <v>0.9550561798</v>
      </c>
      <c r="Q81" s="24">
        <v>95.5</v>
      </c>
      <c r="R81" s="24">
        <f t="shared" si="225"/>
        <v>0.04494382022</v>
      </c>
      <c r="S81" s="61"/>
      <c r="T81" s="61">
        <v>4.0</v>
      </c>
      <c r="U81" s="61">
        <v>5.0</v>
      </c>
      <c r="V81" s="61">
        <f t="shared" si="226"/>
        <v>8</v>
      </c>
      <c r="W81" s="61">
        <v>70.0</v>
      </c>
      <c r="X81" s="61">
        <v>78.0</v>
      </c>
      <c r="Y81" s="61">
        <f t="shared" si="227"/>
        <v>0.8974358974</v>
      </c>
      <c r="Z81" s="61">
        <v>89.7</v>
      </c>
      <c r="AA81" s="61">
        <f t="shared" si="228"/>
        <v>0.1025641026</v>
      </c>
      <c r="AB81" s="50"/>
      <c r="AC81" s="50">
        <v>4.0</v>
      </c>
      <c r="AD81" s="50">
        <v>7.0</v>
      </c>
      <c r="AE81" s="50">
        <f t="shared" si="229"/>
        <v>11</v>
      </c>
      <c r="AF81" s="50">
        <v>62.0</v>
      </c>
      <c r="AG81" s="50">
        <v>73.0</v>
      </c>
      <c r="AH81" s="50">
        <f t="shared" si="230"/>
        <v>0.8493150685</v>
      </c>
      <c r="AI81" s="50">
        <v>84.9</v>
      </c>
      <c r="AJ81" s="50">
        <f t="shared" si="231"/>
        <v>0.1506849315</v>
      </c>
      <c r="AK81" s="27"/>
      <c r="AL81" s="27">
        <v>4.0</v>
      </c>
      <c r="AM81" s="27">
        <v>8.0</v>
      </c>
      <c r="AN81" s="27">
        <f t="shared" si="232"/>
        <v>10</v>
      </c>
      <c r="AO81" s="27">
        <v>42.0</v>
      </c>
      <c r="AP81" s="27">
        <v>52.0</v>
      </c>
      <c r="AQ81" s="27">
        <f t="shared" si="233"/>
        <v>0.8076923077</v>
      </c>
      <c r="AR81" s="27">
        <v>80.8</v>
      </c>
      <c r="AS81" s="27">
        <f t="shared" si="234"/>
        <v>0.1923076923</v>
      </c>
      <c r="AT81" s="28"/>
      <c r="AU81" s="28">
        <v>4.0</v>
      </c>
      <c r="AV81" s="28">
        <v>0.0</v>
      </c>
      <c r="AW81" s="28">
        <f t="shared" si="235"/>
        <v>24</v>
      </c>
      <c r="AX81" s="28">
        <v>164.0</v>
      </c>
      <c r="AY81" s="28">
        <v>188.0</v>
      </c>
      <c r="AZ81" s="28">
        <f t="shared" si="236"/>
        <v>0.8723404255</v>
      </c>
      <c r="BA81" s="28">
        <v>87.2</v>
      </c>
      <c r="BB81" s="28">
        <f t="shared" si="237"/>
        <v>0.1276595745</v>
      </c>
      <c r="BC81" s="29"/>
      <c r="BD81" s="29">
        <v>4.0</v>
      </c>
      <c r="BE81" s="29">
        <v>7.0</v>
      </c>
      <c r="BF81" s="29">
        <f t="shared" si="238"/>
        <v>26</v>
      </c>
      <c r="BG81" s="29">
        <v>71.0</v>
      </c>
      <c r="BH81" s="29">
        <v>97.0</v>
      </c>
      <c r="BI81" s="29">
        <f t="shared" si="239"/>
        <v>0.7319587629</v>
      </c>
      <c r="BJ81" s="29">
        <v>73.2</v>
      </c>
      <c r="BK81" s="29">
        <f t="shared" si="240"/>
        <v>0.2680412371</v>
      </c>
      <c r="BL81" s="30"/>
      <c r="BM81" s="30">
        <v>4.0</v>
      </c>
      <c r="BN81" s="30">
        <v>5.0</v>
      </c>
      <c r="BO81" s="30">
        <f t="shared" si="241"/>
        <v>37</v>
      </c>
      <c r="BP81" s="30">
        <v>136.0</v>
      </c>
      <c r="BQ81" s="30">
        <v>173.0</v>
      </c>
      <c r="BR81" s="30">
        <f t="shared" si="242"/>
        <v>0.7861271676</v>
      </c>
      <c r="BS81" s="30">
        <v>78.6</v>
      </c>
      <c r="BT81" s="30">
        <f t="shared" si="243"/>
        <v>0.2138728324</v>
      </c>
      <c r="BU81" s="31"/>
      <c r="BV81" s="31">
        <v>4.0</v>
      </c>
      <c r="BW81" s="31">
        <v>0.0</v>
      </c>
      <c r="BX81" s="31">
        <f t="shared" si="244"/>
        <v>54</v>
      </c>
      <c r="BY81" s="31">
        <v>202.0</v>
      </c>
      <c r="BZ81" s="31">
        <v>256.0</v>
      </c>
      <c r="CA81" s="31">
        <f t="shared" si="245"/>
        <v>0.7890625</v>
      </c>
      <c r="CB81" s="31">
        <v>78.9</v>
      </c>
      <c r="CC81" s="31">
        <f t="shared" si="246"/>
        <v>0.2109375</v>
      </c>
      <c r="CD81" s="42"/>
      <c r="CE81" s="42">
        <v>4.0</v>
      </c>
      <c r="CF81" s="42">
        <v>7.0</v>
      </c>
      <c r="CG81" s="42">
        <f t="shared" si="247"/>
        <v>50</v>
      </c>
      <c r="CH81" s="42">
        <v>90.0</v>
      </c>
      <c r="CI81" s="42">
        <v>140.0</v>
      </c>
      <c r="CJ81" s="42">
        <f t="shared" si="248"/>
        <v>0.6428571429</v>
      </c>
      <c r="CK81" s="42">
        <v>64.3</v>
      </c>
      <c r="CL81" s="42">
        <f t="shared" si="249"/>
        <v>0.3571428571</v>
      </c>
      <c r="CM81" s="62"/>
    </row>
    <row r="82" ht="15.75" customHeight="1">
      <c r="A82" s="60"/>
      <c r="B82" s="60">
        <v>5.0</v>
      </c>
      <c r="C82" s="60">
        <v>7.0</v>
      </c>
      <c r="D82" s="60">
        <f t="shared" si="220"/>
        <v>3</v>
      </c>
      <c r="E82" s="60">
        <v>23.0</v>
      </c>
      <c r="F82" s="60">
        <v>26.0</v>
      </c>
      <c r="G82" s="60">
        <f t="shared" si="221"/>
        <v>0.8846153846</v>
      </c>
      <c r="H82" s="60">
        <v>88.5</v>
      </c>
      <c r="I82" s="60">
        <f t="shared" si="222"/>
        <v>0.1153846154</v>
      </c>
      <c r="J82" s="24"/>
      <c r="K82" s="24">
        <v>5.0</v>
      </c>
      <c r="L82" s="24">
        <v>9.0</v>
      </c>
      <c r="M82" s="24">
        <f t="shared" si="250"/>
        <v>18</v>
      </c>
      <c r="N82" s="24">
        <v>27.0</v>
      </c>
      <c r="O82" s="24">
        <v>45.0</v>
      </c>
      <c r="P82" s="24">
        <f t="shared" si="224"/>
        <v>0.6</v>
      </c>
      <c r="Q82" s="24">
        <v>60.0</v>
      </c>
      <c r="R82" s="24">
        <f t="shared" si="225"/>
        <v>0.4</v>
      </c>
      <c r="S82" s="61"/>
      <c r="T82" s="61">
        <v>5.0</v>
      </c>
      <c r="U82" s="61">
        <v>0.0</v>
      </c>
      <c r="V82" s="61">
        <f t="shared" si="226"/>
        <v>5</v>
      </c>
      <c r="W82" s="61">
        <v>114.0</v>
      </c>
      <c r="X82" s="61">
        <v>119.0</v>
      </c>
      <c r="Y82" s="61">
        <f t="shared" si="227"/>
        <v>0.9579831933</v>
      </c>
      <c r="Z82" s="61">
        <v>95.8</v>
      </c>
      <c r="AA82" s="61">
        <f t="shared" si="228"/>
        <v>0.04201680672</v>
      </c>
      <c r="AB82" s="50"/>
      <c r="AC82" s="50">
        <v>5.0</v>
      </c>
      <c r="AD82" s="50">
        <v>0.0</v>
      </c>
      <c r="AE82" s="50">
        <f t="shared" si="229"/>
        <v>9</v>
      </c>
      <c r="AF82" s="50">
        <v>129.0</v>
      </c>
      <c r="AG82" s="50">
        <v>138.0</v>
      </c>
      <c r="AH82" s="50">
        <f t="shared" si="230"/>
        <v>0.9347826087</v>
      </c>
      <c r="AI82" s="50">
        <v>93.5</v>
      </c>
      <c r="AJ82" s="50">
        <f t="shared" si="231"/>
        <v>0.0652173913</v>
      </c>
      <c r="AK82" s="27"/>
      <c r="AL82" s="27">
        <v>5.0</v>
      </c>
      <c r="AM82" s="27">
        <v>6.0</v>
      </c>
      <c r="AN82" s="27">
        <f t="shared" si="232"/>
        <v>15</v>
      </c>
      <c r="AO82" s="27">
        <v>107.0</v>
      </c>
      <c r="AP82" s="27">
        <v>122.0</v>
      </c>
      <c r="AQ82" s="27">
        <f t="shared" si="233"/>
        <v>0.8770491803</v>
      </c>
      <c r="AR82" s="27">
        <v>87.7</v>
      </c>
      <c r="AS82" s="27">
        <f t="shared" si="234"/>
        <v>0.1229508197</v>
      </c>
      <c r="AT82" s="28"/>
      <c r="AU82" s="28">
        <v>5.0</v>
      </c>
      <c r="AV82" s="28">
        <v>9.0</v>
      </c>
      <c r="AW82" s="28">
        <f t="shared" si="235"/>
        <v>20</v>
      </c>
      <c r="AX82" s="28">
        <v>57.0</v>
      </c>
      <c r="AY82" s="28">
        <v>77.0</v>
      </c>
      <c r="AZ82" s="28">
        <f t="shared" si="236"/>
        <v>0.7402597403</v>
      </c>
      <c r="BA82" s="28">
        <v>74.0</v>
      </c>
      <c r="BB82" s="28">
        <f t="shared" si="237"/>
        <v>0.2597402597</v>
      </c>
      <c r="BC82" s="29"/>
      <c r="BD82" s="29">
        <v>5.0</v>
      </c>
      <c r="BE82" s="29">
        <v>2.0</v>
      </c>
      <c r="BF82" s="29">
        <f t="shared" si="238"/>
        <v>36</v>
      </c>
      <c r="BG82" s="29">
        <v>170.0</v>
      </c>
      <c r="BH82" s="29">
        <v>206.0</v>
      </c>
      <c r="BI82" s="29">
        <f t="shared" si="239"/>
        <v>0.8252427184</v>
      </c>
      <c r="BJ82" s="29">
        <v>82.5</v>
      </c>
      <c r="BK82" s="29">
        <f t="shared" si="240"/>
        <v>0.1747572816</v>
      </c>
      <c r="BL82" s="30"/>
      <c r="BM82" s="30">
        <v>5.0</v>
      </c>
      <c r="BN82" s="30">
        <v>1.0</v>
      </c>
      <c r="BO82" s="30">
        <f t="shared" si="241"/>
        <v>46</v>
      </c>
      <c r="BP82" s="30">
        <v>204.0</v>
      </c>
      <c r="BQ82" s="30">
        <v>250.0</v>
      </c>
      <c r="BR82" s="30">
        <f t="shared" si="242"/>
        <v>0.816</v>
      </c>
      <c r="BS82" s="30">
        <v>81.6</v>
      </c>
      <c r="BT82" s="30">
        <f t="shared" si="243"/>
        <v>0.184</v>
      </c>
      <c r="BU82" s="31"/>
      <c r="BV82" s="31">
        <v>5.0</v>
      </c>
      <c r="BW82" s="31">
        <v>7.0</v>
      </c>
      <c r="BX82" s="31">
        <f t="shared" si="244"/>
        <v>40</v>
      </c>
      <c r="BY82" s="31">
        <v>64.0</v>
      </c>
      <c r="BZ82" s="31">
        <v>104.0</v>
      </c>
      <c r="CA82" s="31">
        <f t="shared" si="245"/>
        <v>0.6153846154</v>
      </c>
      <c r="CB82" s="31">
        <v>61.5</v>
      </c>
      <c r="CC82" s="31">
        <f t="shared" si="246"/>
        <v>0.3846153846</v>
      </c>
      <c r="CD82" s="42"/>
      <c r="CE82" s="42">
        <v>5.0</v>
      </c>
      <c r="CF82" s="42">
        <v>11.0</v>
      </c>
      <c r="CG82" s="42">
        <f t="shared" si="247"/>
        <v>2</v>
      </c>
      <c r="CH82" s="42">
        <v>2.0</v>
      </c>
      <c r="CI82" s="42">
        <v>4.0</v>
      </c>
      <c r="CJ82" s="42">
        <f t="shared" si="248"/>
        <v>0.5</v>
      </c>
      <c r="CK82" s="42">
        <v>50.0</v>
      </c>
      <c r="CL82" s="42">
        <f t="shared" si="249"/>
        <v>0.5</v>
      </c>
      <c r="CM82" s="62"/>
    </row>
    <row r="83" ht="15.75" customHeight="1">
      <c r="A83" s="60"/>
      <c r="B83" s="60">
        <v>6.0</v>
      </c>
      <c r="C83" s="60">
        <v>4.0</v>
      </c>
      <c r="D83" s="60">
        <f t="shared" si="220"/>
        <v>2</v>
      </c>
      <c r="E83" s="60">
        <v>37.0</v>
      </c>
      <c r="F83" s="60">
        <v>39.0</v>
      </c>
      <c r="G83" s="60">
        <f t="shared" si="221"/>
        <v>0.9487179487</v>
      </c>
      <c r="H83" s="60">
        <v>94.9</v>
      </c>
      <c r="I83" s="60">
        <f t="shared" si="222"/>
        <v>0.05128205128</v>
      </c>
      <c r="J83" s="24"/>
      <c r="K83" s="24">
        <v>6.0</v>
      </c>
      <c r="L83" s="24">
        <v>1.0</v>
      </c>
      <c r="M83" s="24">
        <f t="shared" si="250"/>
        <v>7</v>
      </c>
      <c r="N83" s="24">
        <v>83.0</v>
      </c>
      <c r="O83" s="24">
        <v>90.0</v>
      </c>
      <c r="P83" s="24">
        <f t="shared" si="224"/>
        <v>0.9222222222</v>
      </c>
      <c r="Q83" s="24">
        <v>92.2</v>
      </c>
      <c r="R83" s="24">
        <f t="shared" si="225"/>
        <v>0.07777777778</v>
      </c>
      <c r="S83" s="61"/>
      <c r="T83" s="61">
        <v>6.0</v>
      </c>
      <c r="U83" s="61">
        <v>11.0</v>
      </c>
      <c r="V83" s="61">
        <f t="shared" si="226"/>
        <v>6</v>
      </c>
      <c r="W83" s="61">
        <v>18.0</v>
      </c>
      <c r="X83" s="61">
        <v>24.0</v>
      </c>
      <c r="Y83" s="61">
        <f t="shared" si="227"/>
        <v>0.75</v>
      </c>
      <c r="Z83" s="61">
        <v>75.0</v>
      </c>
      <c r="AA83" s="61">
        <f t="shared" si="228"/>
        <v>0.25</v>
      </c>
      <c r="AB83" s="50"/>
      <c r="AC83" s="50">
        <v>6.0</v>
      </c>
      <c r="AD83" s="50">
        <v>6.0</v>
      </c>
      <c r="AE83" s="50">
        <f t="shared" si="229"/>
        <v>10</v>
      </c>
      <c r="AF83" s="50">
        <v>88.0</v>
      </c>
      <c r="AG83" s="50">
        <v>98.0</v>
      </c>
      <c r="AH83" s="50">
        <f t="shared" si="230"/>
        <v>0.8979591837</v>
      </c>
      <c r="AI83" s="50">
        <v>89.8</v>
      </c>
      <c r="AJ83" s="50">
        <f t="shared" si="231"/>
        <v>0.1020408163</v>
      </c>
      <c r="AK83" s="27"/>
      <c r="AL83" s="27">
        <v>6.0</v>
      </c>
      <c r="AM83" s="27">
        <v>9.0</v>
      </c>
      <c r="AN83" s="27">
        <f t="shared" si="232"/>
        <v>43</v>
      </c>
      <c r="AO83" s="27">
        <v>37.0</v>
      </c>
      <c r="AP83" s="27">
        <v>80.0</v>
      </c>
      <c r="AQ83" s="27">
        <f t="shared" si="233"/>
        <v>0.4625</v>
      </c>
      <c r="AR83" s="27">
        <v>46.2</v>
      </c>
      <c r="AS83" s="27">
        <f t="shared" si="234"/>
        <v>0.5375</v>
      </c>
      <c r="AT83" s="28"/>
      <c r="AU83" s="28">
        <v>6.0</v>
      </c>
      <c r="AV83" s="28">
        <v>10.0</v>
      </c>
      <c r="AW83" s="28">
        <f t="shared" si="235"/>
        <v>32</v>
      </c>
      <c r="AX83" s="28">
        <v>44.0</v>
      </c>
      <c r="AY83" s="28">
        <v>76.0</v>
      </c>
      <c r="AZ83" s="28">
        <f t="shared" si="236"/>
        <v>0.5789473684</v>
      </c>
      <c r="BA83" s="28">
        <v>57.9</v>
      </c>
      <c r="BB83" s="28">
        <f t="shared" si="237"/>
        <v>0.4210526316</v>
      </c>
      <c r="BC83" s="29"/>
      <c r="BD83" s="29">
        <v>6.0</v>
      </c>
      <c r="BE83" s="29">
        <v>1.0</v>
      </c>
      <c r="BF83" s="29">
        <f t="shared" si="238"/>
        <v>33</v>
      </c>
      <c r="BG83" s="29">
        <v>177.0</v>
      </c>
      <c r="BH83" s="29">
        <v>210.0</v>
      </c>
      <c r="BI83" s="29">
        <f t="shared" si="239"/>
        <v>0.8428571429</v>
      </c>
      <c r="BJ83" s="29">
        <v>84.3</v>
      </c>
      <c r="BK83" s="29">
        <f t="shared" si="240"/>
        <v>0.1571428571</v>
      </c>
      <c r="BL83" s="30"/>
      <c r="BM83" s="30">
        <v>6.0</v>
      </c>
      <c r="BN83" s="30">
        <v>10.0</v>
      </c>
      <c r="BO83" s="30">
        <f t="shared" si="241"/>
        <v>28</v>
      </c>
      <c r="BP83" s="30">
        <v>33.0</v>
      </c>
      <c r="BQ83" s="30">
        <v>61.0</v>
      </c>
      <c r="BR83" s="30">
        <f t="shared" si="242"/>
        <v>0.5409836066</v>
      </c>
      <c r="BS83" s="30">
        <v>54.1</v>
      </c>
      <c r="BT83" s="30">
        <f t="shared" si="243"/>
        <v>0.4590163934</v>
      </c>
      <c r="BU83" s="31"/>
      <c r="BV83" s="31">
        <v>6.0</v>
      </c>
      <c r="BW83" s="31">
        <v>4.0</v>
      </c>
      <c r="BX83" s="31">
        <f t="shared" si="244"/>
        <v>45</v>
      </c>
      <c r="BY83" s="31">
        <v>145.0</v>
      </c>
      <c r="BZ83" s="31">
        <v>190.0</v>
      </c>
      <c r="CA83" s="31">
        <f t="shared" si="245"/>
        <v>0.7631578947</v>
      </c>
      <c r="CB83" s="31">
        <v>76.3</v>
      </c>
      <c r="CC83" s="31">
        <f t="shared" si="246"/>
        <v>0.2368421053</v>
      </c>
      <c r="CD83" s="42"/>
      <c r="CE83" s="42">
        <v>6.0</v>
      </c>
      <c r="CF83" s="42">
        <v>2.0</v>
      </c>
      <c r="CG83" s="42">
        <f t="shared" si="247"/>
        <v>69</v>
      </c>
      <c r="CH83" s="42">
        <v>222.0</v>
      </c>
      <c r="CI83" s="42">
        <v>291.0</v>
      </c>
      <c r="CJ83" s="42">
        <f t="shared" si="248"/>
        <v>0.7628865979</v>
      </c>
      <c r="CK83" s="42">
        <v>76.3</v>
      </c>
      <c r="CL83" s="42">
        <f t="shared" si="249"/>
        <v>0.2371134021</v>
      </c>
      <c r="CM83" s="62"/>
    </row>
    <row r="84" ht="15.75" customHeight="1">
      <c r="A84" s="60"/>
      <c r="B84" s="60">
        <v>7.0</v>
      </c>
      <c r="C84" s="60">
        <v>3.0</v>
      </c>
      <c r="D84" s="60">
        <f t="shared" si="220"/>
        <v>1</v>
      </c>
      <c r="E84" s="60">
        <v>27.0</v>
      </c>
      <c r="F84" s="60">
        <v>28.0</v>
      </c>
      <c r="G84" s="60">
        <f t="shared" si="221"/>
        <v>0.9642857143</v>
      </c>
      <c r="H84" s="60">
        <v>96.4</v>
      </c>
      <c r="I84" s="60">
        <f t="shared" si="222"/>
        <v>0.03571428571</v>
      </c>
      <c r="J84" s="24"/>
      <c r="K84" s="24">
        <v>7.0</v>
      </c>
      <c r="L84" s="24">
        <v>0.0</v>
      </c>
      <c r="M84" s="24">
        <f t="shared" si="250"/>
        <v>1</v>
      </c>
      <c r="N84" s="24">
        <v>71.0</v>
      </c>
      <c r="O84" s="24">
        <v>72.0</v>
      </c>
      <c r="P84" s="24">
        <f t="shared" si="224"/>
        <v>0.9861111111</v>
      </c>
      <c r="Q84" s="24">
        <v>98.6</v>
      </c>
      <c r="R84" s="24">
        <f t="shared" si="225"/>
        <v>0.01388888889</v>
      </c>
      <c r="S84" s="61"/>
      <c r="T84" s="61">
        <v>7.0</v>
      </c>
      <c r="U84" s="61">
        <v>10.0</v>
      </c>
      <c r="V84" s="61">
        <f t="shared" si="226"/>
        <v>7</v>
      </c>
      <c r="W84" s="61">
        <v>33.0</v>
      </c>
      <c r="X84" s="61">
        <v>40.0</v>
      </c>
      <c r="Y84" s="61">
        <f t="shared" si="227"/>
        <v>0.825</v>
      </c>
      <c r="Z84" s="61">
        <v>82.5</v>
      </c>
      <c r="AA84" s="61">
        <f t="shared" si="228"/>
        <v>0.175</v>
      </c>
      <c r="AB84" s="50"/>
      <c r="AC84" s="50">
        <v>7.0</v>
      </c>
      <c r="AD84" s="50">
        <v>1.0</v>
      </c>
      <c r="AE84" s="50">
        <f t="shared" si="229"/>
        <v>11</v>
      </c>
      <c r="AF84" s="50">
        <v>136.0</v>
      </c>
      <c r="AG84" s="50">
        <v>147.0</v>
      </c>
      <c r="AH84" s="50">
        <f t="shared" si="230"/>
        <v>0.925170068</v>
      </c>
      <c r="AI84" s="50">
        <v>92.5</v>
      </c>
      <c r="AJ84" s="50">
        <f t="shared" si="231"/>
        <v>0.07482993197</v>
      </c>
      <c r="AK84" s="27"/>
      <c r="AL84" s="27">
        <v>7.0</v>
      </c>
      <c r="AM84" s="27">
        <v>2.0</v>
      </c>
      <c r="AN84" s="27">
        <f t="shared" si="232"/>
        <v>18</v>
      </c>
      <c r="AO84" s="27">
        <v>154.0</v>
      </c>
      <c r="AP84" s="27">
        <v>172.0</v>
      </c>
      <c r="AQ84" s="27">
        <f t="shared" si="233"/>
        <v>0.8953488372</v>
      </c>
      <c r="AR84" s="27">
        <v>89.5</v>
      </c>
      <c r="AS84" s="27">
        <f t="shared" si="234"/>
        <v>0.1046511628</v>
      </c>
      <c r="AT84" s="28"/>
      <c r="AU84" s="28">
        <v>7.0</v>
      </c>
      <c r="AV84" s="28">
        <v>7.0</v>
      </c>
      <c r="AW84" s="28">
        <f t="shared" si="235"/>
        <v>21</v>
      </c>
      <c r="AX84" s="28">
        <v>64.0</v>
      </c>
      <c r="AY84" s="28">
        <v>85.0</v>
      </c>
      <c r="AZ84" s="28">
        <f t="shared" si="236"/>
        <v>0.7529411765</v>
      </c>
      <c r="BA84" s="28">
        <v>75.3</v>
      </c>
      <c r="BB84" s="28">
        <f t="shared" si="237"/>
        <v>0.2470588235</v>
      </c>
      <c r="BC84" s="29"/>
      <c r="BD84" s="29">
        <v>7.0</v>
      </c>
      <c r="BE84" s="29">
        <v>4.0</v>
      </c>
      <c r="BF84" s="29">
        <f t="shared" si="238"/>
        <v>29</v>
      </c>
      <c r="BG84" s="29">
        <v>130.0</v>
      </c>
      <c r="BH84" s="29">
        <v>159.0</v>
      </c>
      <c r="BI84" s="29">
        <f t="shared" si="239"/>
        <v>0.8176100629</v>
      </c>
      <c r="BJ84" s="29">
        <v>81.8</v>
      </c>
      <c r="BK84" s="29">
        <f t="shared" si="240"/>
        <v>0.1823899371</v>
      </c>
      <c r="BL84" s="30"/>
      <c r="BM84" s="30">
        <v>7.0</v>
      </c>
      <c r="BN84" s="30">
        <v>3.0</v>
      </c>
      <c r="BO84" s="30">
        <f t="shared" si="241"/>
        <v>36</v>
      </c>
      <c r="BP84" s="30">
        <v>167.0</v>
      </c>
      <c r="BQ84" s="30">
        <v>203.0</v>
      </c>
      <c r="BR84" s="30">
        <f t="shared" si="242"/>
        <v>0.8226600985</v>
      </c>
      <c r="BS84" s="30">
        <v>82.3</v>
      </c>
      <c r="BT84" s="30">
        <f t="shared" si="243"/>
        <v>0.1773399015</v>
      </c>
      <c r="BU84" s="31"/>
      <c r="BV84" s="31">
        <v>7.0</v>
      </c>
      <c r="BW84" s="31"/>
      <c r="BX84" s="31">
        <f t="shared" si="244"/>
        <v>0</v>
      </c>
      <c r="BY84" s="31">
        <v>0.0</v>
      </c>
      <c r="BZ84" s="31">
        <v>0.0</v>
      </c>
      <c r="CA84" s="31">
        <v>0.0</v>
      </c>
      <c r="CB84" s="31">
        <v>0.0</v>
      </c>
      <c r="CC84" s="31">
        <v>0.0</v>
      </c>
      <c r="CD84" s="42"/>
      <c r="CE84" s="42">
        <v>7.0</v>
      </c>
      <c r="CF84" s="42">
        <v>5.0</v>
      </c>
      <c r="CG84" s="42">
        <f t="shared" si="247"/>
        <v>50</v>
      </c>
      <c r="CH84" s="42">
        <v>144.0</v>
      </c>
      <c r="CI84" s="42">
        <v>194.0</v>
      </c>
      <c r="CJ84" s="42">
        <f t="shared" si="248"/>
        <v>0.7422680412</v>
      </c>
      <c r="CK84" s="42">
        <v>74.2</v>
      </c>
      <c r="CL84" s="42">
        <f t="shared" si="249"/>
        <v>0.2577319588</v>
      </c>
      <c r="CM84" s="62"/>
    </row>
    <row r="85" ht="15.75" customHeight="1">
      <c r="A85" s="60"/>
      <c r="B85" s="60">
        <v>8.0</v>
      </c>
      <c r="C85" s="60">
        <v>0.0</v>
      </c>
      <c r="D85" s="60">
        <v>12.0</v>
      </c>
      <c r="E85" s="60">
        <v>8.0</v>
      </c>
      <c r="F85" s="60">
        <v>20.0</v>
      </c>
      <c r="G85" s="60">
        <f t="shared" si="221"/>
        <v>0.4</v>
      </c>
      <c r="H85" s="60">
        <v>40.0</v>
      </c>
      <c r="I85" s="60">
        <f t="shared" si="222"/>
        <v>0.6</v>
      </c>
      <c r="J85" s="24"/>
      <c r="K85" s="24">
        <v>8.0</v>
      </c>
      <c r="L85" s="24">
        <v>8.0</v>
      </c>
      <c r="M85" s="24">
        <f t="shared" si="250"/>
        <v>6</v>
      </c>
      <c r="N85" s="24">
        <v>23.0</v>
      </c>
      <c r="O85" s="24">
        <v>29.0</v>
      </c>
      <c r="P85" s="24">
        <f t="shared" si="224"/>
        <v>0.7931034483</v>
      </c>
      <c r="Q85" s="24">
        <v>79.3</v>
      </c>
      <c r="R85" s="24">
        <f t="shared" si="225"/>
        <v>0.2068965517</v>
      </c>
      <c r="S85" s="61"/>
      <c r="T85" s="61">
        <v>8.0</v>
      </c>
      <c r="U85" s="61">
        <v>9.0</v>
      </c>
      <c r="V85" s="61">
        <f t="shared" si="226"/>
        <v>4</v>
      </c>
      <c r="W85" s="61">
        <v>32.0</v>
      </c>
      <c r="X85" s="61">
        <v>36.0</v>
      </c>
      <c r="Y85" s="61">
        <f t="shared" si="227"/>
        <v>0.8888888889</v>
      </c>
      <c r="Z85" s="61">
        <v>88.9</v>
      </c>
      <c r="AA85" s="61">
        <f t="shared" si="228"/>
        <v>0.1111111111</v>
      </c>
      <c r="AB85" s="50"/>
      <c r="AC85" s="50">
        <v>8.0</v>
      </c>
      <c r="AD85" s="50">
        <v>9.0</v>
      </c>
      <c r="AE85" s="50">
        <f t="shared" si="229"/>
        <v>9</v>
      </c>
      <c r="AF85" s="50">
        <v>46.0</v>
      </c>
      <c r="AG85" s="50">
        <v>55.0</v>
      </c>
      <c r="AH85" s="50">
        <f t="shared" si="230"/>
        <v>0.8363636364</v>
      </c>
      <c r="AI85" s="50">
        <v>83.6</v>
      </c>
      <c r="AJ85" s="50">
        <f t="shared" si="231"/>
        <v>0.1636363636</v>
      </c>
      <c r="AK85" s="27"/>
      <c r="AL85" s="27">
        <v>8.0</v>
      </c>
      <c r="AM85" s="27">
        <v>7.0</v>
      </c>
      <c r="AN85" s="27">
        <f t="shared" si="232"/>
        <v>19</v>
      </c>
      <c r="AO85" s="27">
        <v>68.0</v>
      </c>
      <c r="AP85" s="27">
        <v>87.0</v>
      </c>
      <c r="AQ85" s="27">
        <f t="shared" si="233"/>
        <v>0.7816091954</v>
      </c>
      <c r="AR85" s="27">
        <v>78.2</v>
      </c>
      <c r="AS85" s="27">
        <f t="shared" si="234"/>
        <v>0.2183908046</v>
      </c>
      <c r="AT85" s="28"/>
      <c r="AU85" s="28">
        <v>8.0</v>
      </c>
      <c r="AV85" s="28">
        <v>3.0</v>
      </c>
      <c r="AW85" s="28">
        <v>5.0</v>
      </c>
      <c r="AX85" s="28">
        <v>0.0</v>
      </c>
      <c r="AY85" s="28">
        <v>5.0</v>
      </c>
      <c r="AZ85" s="28">
        <f t="shared" si="236"/>
        <v>0</v>
      </c>
      <c r="BA85" s="28">
        <v>0.0</v>
      </c>
      <c r="BB85" s="28">
        <f t="shared" si="237"/>
        <v>1</v>
      </c>
      <c r="BC85" s="29"/>
      <c r="BD85" s="29">
        <v>8.0</v>
      </c>
      <c r="BE85" s="29">
        <v>9.0</v>
      </c>
      <c r="BF85" s="29">
        <f t="shared" si="238"/>
        <v>28</v>
      </c>
      <c r="BG85" s="29">
        <v>64.0</v>
      </c>
      <c r="BH85" s="29">
        <v>92.0</v>
      </c>
      <c r="BI85" s="29">
        <f t="shared" si="239"/>
        <v>0.6956521739</v>
      </c>
      <c r="BJ85" s="29">
        <v>69.6</v>
      </c>
      <c r="BK85" s="29">
        <f t="shared" si="240"/>
        <v>0.3043478261</v>
      </c>
      <c r="BL85" s="30"/>
      <c r="BM85" s="30">
        <v>8.0</v>
      </c>
      <c r="BN85" s="30">
        <v>2.0</v>
      </c>
      <c r="BO85" s="30">
        <f t="shared" si="241"/>
        <v>1</v>
      </c>
      <c r="BP85" s="30">
        <v>1.0</v>
      </c>
      <c r="BQ85" s="30">
        <v>2.0</v>
      </c>
      <c r="BR85" s="30">
        <f t="shared" si="242"/>
        <v>0.5</v>
      </c>
      <c r="BS85" s="30">
        <v>50.0</v>
      </c>
      <c r="BT85" s="30">
        <f t="shared" si="243"/>
        <v>0.5</v>
      </c>
      <c r="BU85" s="31"/>
      <c r="BV85" s="31">
        <v>8.0</v>
      </c>
      <c r="BW85" s="31">
        <v>3.0</v>
      </c>
      <c r="BX85" s="31">
        <f t="shared" si="244"/>
        <v>40</v>
      </c>
      <c r="BY85" s="31">
        <v>167.0</v>
      </c>
      <c r="BZ85" s="31">
        <v>207.0</v>
      </c>
      <c r="CA85" s="31">
        <f t="shared" ref="CA85:CA88" si="251">BY85/BZ85</f>
        <v>0.806763285</v>
      </c>
      <c r="CB85" s="31">
        <v>80.7</v>
      </c>
      <c r="CC85" s="31">
        <f t="shared" ref="CC85:CC88" si="252">BX85/BZ85</f>
        <v>0.193236715</v>
      </c>
      <c r="CD85" s="42"/>
      <c r="CE85" s="42">
        <v>8.0</v>
      </c>
      <c r="CF85" s="42">
        <v>9.0</v>
      </c>
      <c r="CG85" s="42">
        <f t="shared" si="247"/>
        <v>43</v>
      </c>
      <c r="CH85" s="42">
        <v>42.0</v>
      </c>
      <c r="CI85" s="42">
        <v>85.0</v>
      </c>
      <c r="CJ85" s="42">
        <f t="shared" si="248"/>
        <v>0.4941176471</v>
      </c>
      <c r="CK85" s="42">
        <v>49.4</v>
      </c>
      <c r="CL85" s="42">
        <f t="shared" si="249"/>
        <v>0.5058823529</v>
      </c>
      <c r="CM85" s="62"/>
    </row>
    <row r="86" ht="15.75" customHeight="1">
      <c r="A86" s="60"/>
      <c r="B86" s="60">
        <v>9.0</v>
      </c>
      <c r="C86" s="60">
        <v>8.0</v>
      </c>
      <c r="D86" s="60">
        <f t="shared" ref="D86:D88" si="253">F86-E86</f>
        <v>5</v>
      </c>
      <c r="E86" s="60">
        <v>8.0</v>
      </c>
      <c r="F86" s="60">
        <v>13.0</v>
      </c>
      <c r="G86" s="60">
        <f t="shared" si="221"/>
        <v>0.6153846154</v>
      </c>
      <c r="H86" s="60">
        <v>61.5</v>
      </c>
      <c r="I86" s="60">
        <f t="shared" si="222"/>
        <v>0.3846153846</v>
      </c>
      <c r="J86" s="24"/>
      <c r="K86" s="24">
        <v>9.0</v>
      </c>
      <c r="L86" s="24">
        <v>7.0</v>
      </c>
      <c r="M86" s="24">
        <f t="shared" si="250"/>
        <v>6</v>
      </c>
      <c r="N86" s="24">
        <v>40.0</v>
      </c>
      <c r="O86" s="24">
        <v>46.0</v>
      </c>
      <c r="P86" s="24">
        <f t="shared" si="224"/>
        <v>0.8695652174</v>
      </c>
      <c r="Q86" s="24">
        <v>87.0</v>
      </c>
      <c r="R86" s="24">
        <f t="shared" si="225"/>
        <v>0.1304347826</v>
      </c>
      <c r="S86" s="61"/>
      <c r="T86" s="61">
        <v>9.0</v>
      </c>
      <c r="U86" s="61">
        <v>2.0</v>
      </c>
      <c r="V86" s="61">
        <f t="shared" si="226"/>
        <v>10</v>
      </c>
      <c r="W86" s="61">
        <v>104.0</v>
      </c>
      <c r="X86" s="61">
        <v>114.0</v>
      </c>
      <c r="Y86" s="61">
        <f t="shared" si="227"/>
        <v>0.9122807018</v>
      </c>
      <c r="Z86" s="61">
        <v>91.2</v>
      </c>
      <c r="AA86" s="61">
        <f t="shared" si="228"/>
        <v>0.08771929825</v>
      </c>
      <c r="AB86" s="50"/>
      <c r="AC86" s="50">
        <v>9.0</v>
      </c>
      <c r="AD86" s="50">
        <v>8.0</v>
      </c>
      <c r="AE86" s="50">
        <f t="shared" si="229"/>
        <v>9</v>
      </c>
      <c r="AF86" s="50">
        <v>40.0</v>
      </c>
      <c r="AG86" s="50">
        <v>49.0</v>
      </c>
      <c r="AH86" s="50">
        <f t="shared" si="230"/>
        <v>0.8163265306</v>
      </c>
      <c r="AI86" s="50">
        <v>81.6</v>
      </c>
      <c r="AJ86" s="50">
        <f t="shared" si="231"/>
        <v>0.1836734694</v>
      </c>
      <c r="AK86" s="27"/>
      <c r="AL86" s="27">
        <v>9.0</v>
      </c>
      <c r="AM86" s="27">
        <v>1.0</v>
      </c>
      <c r="AN86" s="27">
        <f t="shared" si="232"/>
        <v>19</v>
      </c>
      <c r="AO86" s="27">
        <v>143.0</v>
      </c>
      <c r="AP86" s="27">
        <v>162.0</v>
      </c>
      <c r="AQ86" s="27">
        <f t="shared" si="233"/>
        <v>0.8827160494</v>
      </c>
      <c r="AR86" s="27">
        <v>88.3</v>
      </c>
      <c r="AS86" s="27">
        <f t="shared" si="234"/>
        <v>0.1172839506</v>
      </c>
      <c r="AT86" s="28"/>
      <c r="AU86" s="28">
        <v>9.0</v>
      </c>
      <c r="AV86" s="28">
        <v>6.0</v>
      </c>
      <c r="AW86" s="28">
        <f t="shared" ref="AW86:AW89" si="254">AY86-AX86</f>
        <v>21</v>
      </c>
      <c r="AX86" s="28">
        <v>105.0</v>
      </c>
      <c r="AY86" s="28">
        <v>126.0</v>
      </c>
      <c r="AZ86" s="28">
        <f t="shared" si="236"/>
        <v>0.8333333333</v>
      </c>
      <c r="BA86" s="28">
        <v>83.3</v>
      </c>
      <c r="BB86" s="28">
        <f t="shared" si="237"/>
        <v>0.1666666667</v>
      </c>
      <c r="BC86" s="29"/>
      <c r="BD86" s="29">
        <v>9.0</v>
      </c>
      <c r="BE86" s="29">
        <v>10.0</v>
      </c>
      <c r="BF86" s="29">
        <f t="shared" si="238"/>
        <v>24</v>
      </c>
      <c r="BG86" s="29">
        <v>46.0</v>
      </c>
      <c r="BH86" s="29">
        <v>70.0</v>
      </c>
      <c r="BI86" s="29">
        <f t="shared" si="239"/>
        <v>0.6571428571</v>
      </c>
      <c r="BJ86" s="29">
        <v>65.7</v>
      </c>
      <c r="BK86" s="29">
        <f t="shared" si="240"/>
        <v>0.3428571429</v>
      </c>
      <c r="BL86" s="30"/>
      <c r="BM86" s="30">
        <v>9.0</v>
      </c>
      <c r="BN86" s="30">
        <v>0.0</v>
      </c>
      <c r="BO86" s="30">
        <f t="shared" si="241"/>
        <v>40</v>
      </c>
      <c r="BP86" s="30">
        <v>191.0</v>
      </c>
      <c r="BQ86" s="30">
        <v>231.0</v>
      </c>
      <c r="BR86" s="30">
        <f t="shared" si="242"/>
        <v>0.8268398268</v>
      </c>
      <c r="BS86" s="30">
        <v>82.7</v>
      </c>
      <c r="BT86" s="30">
        <f t="shared" si="243"/>
        <v>0.1731601732</v>
      </c>
      <c r="BU86" s="31"/>
      <c r="BV86" s="31">
        <v>9.0</v>
      </c>
      <c r="BW86" s="31">
        <v>2.0</v>
      </c>
      <c r="BX86" s="31">
        <f t="shared" si="244"/>
        <v>53</v>
      </c>
      <c r="BY86" s="31">
        <v>188.0</v>
      </c>
      <c r="BZ86" s="31">
        <v>241.0</v>
      </c>
      <c r="CA86" s="31">
        <f t="shared" si="251"/>
        <v>0.7800829876</v>
      </c>
      <c r="CB86" s="31">
        <v>78.0</v>
      </c>
      <c r="CC86" s="31">
        <f t="shared" si="252"/>
        <v>0.2199170124</v>
      </c>
      <c r="CD86" s="42"/>
      <c r="CE86" s="42">
        <v>9.0</v>
      </c>
      <c r="CF86" s="42">
        <v>6.0</v>
      </c>
      <c r="CG86" s="42">
        <f t="shared" si="247"/>
        <v>51</v>
      </c>
      <c r="CH86" s="42">
        <v>144.0</v>
      </c>
      <c r="CI86" s="42">
        <v>195.0</v>
      </c>
      <c r="CJ86" s="42">
        <f t="shared" si="248"/>
        <v>0.7384615385</v>
      </c>
      <c r="CK86" s="42">
        <v>73.8</v>
      </c>
      <c r="CL86" s="42">
        <f t="shared" si="249"/>
        <v>0.2615384615</v>
      </c>
      <c r="CM86" s="62"/>
    </row>
    <row r="87" ht="15.75" customHeight="1">
      <c r="A87" s="60"/>
      <c r="B87" s="60">
        <v>10.0</v>
      </c>
      <c r="C87" s="60">
        <v>0.0</v>
      </c>
      <c r="D87" s="60">
        <f t="shared" si="253"/>
        <v>0</v>
      </c>
      <c r="E87" s="60">
        <v>52.0</v>
      </c>
      <c r="F87" s="60">
        <v>52.0</v>
      </c>
      <c r="G87" s="60">
        <f t="shared" si="221"/>
        <v>1</v>
      </c>
      <c r="H87" s="60">
        <v>100.0</v>
      </c>
      <c r="I87" s="60">
        <f t="shared" si="222"/>
        <v>0</v>
      </c>
      <c r="J87" s="24"/>
      <c r="K87" s="24">
        <v>10.0</v>
      </c>
      <c r="L87" s="24">
        <v>11.0</v>
      </c>
      <c r="M87" s="24">
        <f t="shared" si="250"/>
        <v>11</v>
      </c>
      <c r="N87" s="24">
        <v>13.0</v>
      </c>
      <c r="O87" s="24">
        <v>24.0</v>
      </c>
      <c r="P87" s="24">
        <f t="shared" si="224"/>
        <v>0.5416666667</v>
      </c>
      <c r="Q87" s="24">
        <v>54.2</v>
      </c>
      <c r="R87" s="24">
        <f t="shared" si="225"/>
        <v>0.4583333333</v>
      </c>
      <c r="S87" s="61"/>
      <c r="T87" s="61">
        <v>10.0</v>
      </c>
      <c r="U87" s="61">
        <v>1.0</v>
      </c>
      <c r="V87" s="61">
        <f t="shared" si="226"/>
        <v>6</v>
      </c>
      <c r="W87" s="61">
        <v>112.0</v>
      </c>
      <c r="X87" s="61">
        <v>118.0</v>
      </c>
      <c r="Y87" s="61">
        <f t="shared" si="227"/>
        <v>0.9491525424</v>
      </c>
      <c r="Z87" s="61">
        <v>94.9</v>
      </c>
      <c r="AA87" s="61">
        <f t="shared" si="228"/>
        <v>0.05084745763</v>
      </c>
      <c r="AB87" s="50"/>
      <c r="AC87" s="50">
        <v>10.0</v>
      </c>
      <c r="AD87" s="50">
        <v>11.0</v>
      </c>
      <c r="AE87" s="50">
        <f t="shared" si="229"/>
        <v>13</v>
      </c>
      <c r="AF87" s="50">
        <v>25.0</v>
      </c>
      <c r="AG87" s="50">
        <v>38.0</v>
      </c>
      <c r="AH87" s="50">
        <f t="shared" si="230"/>
        <v>0.6578947368</v>
      </c>
      <c r="AI87" s="50">
        <v>65.8</v>
      </c>
      <c r="AJ87" s="50">
        <f t="shared" si="231"/>
        <v>0.3421052632</v>
      </c>
      <c r="AK87" s="27"/>
      <c r="AL87" s="27">
        <v>10.0</v>
      </c>
      <c r="AM87" s="27">
        <v>4.0</v>
      </c>
      <c r="AN87" s="27">
        <f t="shared" si="232"/>
        <v>19</v>
      </c>
      <c r="AO87" s="27">
        <v>113.0</v>
      </c>
      <c r="AP87" s="27">
        <v>132.0</v>
      </c>
      <c r="AQ87" s="27">
        <f t="shared" si="233"/>
        <v>0.8560606061</v>
      </c>
      <c r="AR87" s="27">
        <v>85.6</v>
      </c>
      <c r="AS87" s="27">
        <f t="shared" si="234"/>
        <v>0.1439393939</v>
      </c>
      <c r="AT87" s="28"/>
      <c r="AU87" s="28">
        <v>10.0</v>
      </c>
      <c r="AV87" s="28">
        <v>5.0</v>
      </c>
      <c r="AW87" s="28">
        <f t="shared" si="254"/>
        <v>21</v>
      </c>
      <c r="AX87" s="28">
        <v>106.0</v>
      </c>
      <c r="AY87" s="28">
        <v>127.0</v>
      </c>
      <c r="AZ87" s="28">
        <f t="shared" si="236"/>
        <v>0.8346456693</v>
      </c>
      <c r="BA87" s="28">
        <v>83.5</v>
      </c>
      <c r="BB87" s="28">
        <f t="shared" si="237"/>
        <v>0.1653543307</v>
      </c>
      <c r="BC87" s="29"/>
      <c r="BD87" s="29">
        <v>10.0</v>
      </c>
      <c r="BE87" s="29">
        <v>0.0</v>
      </c>
      <c r="BF87" s="29">
        <f t="shared" si="238"/>
        <v>30</v>
      </c>
      <c r="BG87" s="29">
        <v>172.0</v>
      </c>
      <c r="BH87" s="29">
        <v>202.0</v>
      </c>
      <c r="BI87" s="29">
        <f t="shared" si="239"/>
        <v>0.8514851485</v>
      </c>
      <c r="BJ87" s="29">
        <v>85.1</v>
      </c>
      <c r="BK87" s="29">
        <f t="shared" si="240"/>
        <v>0.1485148515</v>
      </c>
      <c r="BL87" s="30"/>
      <c r="BM87" s="30">
        <v>10.0</v>
      </c>
      <c r="BN87" s="30">
        <v>9.0</v>
      </c>
      <c r="BO87" s="30">
        <f t="shared" si="241"/>
        <v>55</v>
      </c>
      <c r="BP87" s="30">
        <v>61.0</v>
      </c>
      <c r="BQ87" s="30">
        <v>116.0</v>
      </c>
      <c r="BR87" s="30">
        <f t="shared" si="242"/>
        <v>0.525862069</v>
      </c>
      <c r="BS87" s="30">
        <v>52.6</v>
      </c>
      <c r="BT87" s="30">
        <f t="shared" si="243"/>
        <v>0.474137931</v>
      </c>
      <c r="BU87" s="31"/>
      <c r="BV87" s="31">
        <v>10.0</v>
      </c>
      <c r="BW87" s="31">
        <v>8.0</v>
      </c>
      <c r="BX87" s="31">
        <f t="shared" si="244"/>
        <v>57</v>
      </c>
      <c r="BY87" s="31">
        <v>71.0</v>
      </c>
      <c r="BZ87" s="31">
        <v>128.0</v>
      </c>
      <c r="CA87" s="31">
        <f t="shared" si="251"/>
        <v>0.5546875</v>
      </c>
      <c r="CB87" s="31">
        <v>55.5</v>
      </c>
      <c r="CC87" s="31">
        <f t="shared" si="252"/>
        <v>0.4453125</v>
      </c>
      <c r="CD87" s="42"/>
      <c r="CE87" s="42">
        <v>10.0</v>
      </c>
      <c r="CF87" s="42">
        <v>3.0</v>
      </c>
      <c r="CG87" s="42">
        <f t="shared" si="247"/>
        <v>54</v>
      </c>
      <c r="CH87" s="42">
        <v>195.0</v>
      </c>
      <c r="CI87" s="42">
        <v>249.0</v>
      </c>
      <c r="CJ87" s="42">
        <f t="shared" si="248"/>
        <v>0.7831325301</v>
      </c>
      <c r="CK87" s="42">
        <v>78.3</v>
      </c>
      <c r="CL87" s="42">
        <f t="shared" si="249"/>
        <v>0.2168674699</v>
      </c>
      <c r="CM87" s="62"/>
    </row>
    <row r="88" ht="15.75" customHeight="1">
      <c r="A88" s="60"/>
      <c r="B88" s="60">
        <v>11.0</v>
      </c>
      <c r="C88" s="60">
        <v>2.0</v>
      </c>
      <c r="D88" s="60">
        <f t="shared" si="253"/>
        <v>0</v>
      </c>
      <c r="E88" s="60">
        <v>51.0</v>
      </c>
      <c r="F88" s="60">
        <v>51.0</v>
      </c>
      <c r="G88" s="60">
        <f t="shared" si="221"/>
        <v>1</v>
      </c>
      <c r="H88" s="60">
        <v>100.0</v>
      </c>
      <c r="I88" s="60">
        <f t="shared" si="222"/>
        <v>0</v>
      </c>
      <c r="J88" s="24"/>
      <c r="K88" s="24">
        <v>11.0</v>
      </c>
      <c r="L88" s="24">
        <v>5.0</v>
      </c>
      <c r="M88" s="24">
        <f t="shared" si="250"/>
        <v>6</v>
      </c>
      <c r="N88" s="24">
        <v>45.0</v>
      </c>
      <c r="O88" s="24">
        <v>51.0</v>
      </c>
      <c r="P88" s="24">
        <f t="shared" si="224"/>
        <v>0.8823529412</v>
      </c>
      <c r="Q88" s="24">
        <v>88.2</v>
      </c>
      <c r="R88" s="24">
        <f t="shared" si="225"/>
        <v>0.1176470588</v>
      </c>
      <c r="S88" s="61"/>
      <c r="T88" s="61">
        <v>11.0</v>
      </c>
      <c r="U88" s="61">
        <v>8.0</v>
      </c>
      <c r="V88" s="61">
        <f t="shared" si="226"/>
        <v>6</v>
      </c>
      <c r="W88" s="61">
        <v>37.0</v>
      </c>
      <c r="X88" s="61">
        <v>43.0</v>
      </c>
      <c r="Y88" s="61">
        <f t="shared" si="227"/>
        <v>0.8604651163</v>
      </c>
      <c r="Z88" s="61">
        <v>86.0</v>
      </c>
      <c r="AA88" s="61">
        <f t="shared" si="228"/>
        <v>0.1395348837</v>
      </c>
      <c r="AB88" s="50"/>
      <c r="AC88" s="50">
        <v>11.0</v>
      </c>
      <c r="AD88" s="50">
        <v>5.0</v>
      </c>
      <c r="AE88" s="50">
        <f t="shared" si="229"/>
        <v>10</v>
      </c>
      <c r="AF88" s="50">
        <v>88.0</v>
      </c>
      <c r="AG88" s="50">
        <v>98.0</v>
      </c>
      <c r="AH88" s="50">
        <f t="shared" si="230"/>
        <v>0.8979591837</v>
      </c>
      <c r="AI88" s="50">
        <v>89.8</v>
      </c>
      <c r="AJ88" s="50">
        <f t="shared" si="231"/>
        <v>0.1020408163</v>
      </c>
      <c r="AK88" s="27"/>
      <c r="AL88" s="27">
        <v>11.0</v>
      </c>
      <c r="AM88" s="27">
        <v>5.0</v>
      </c>
      <c r="AN88" s="27">
        <f t="shared" si="232"/>
        <v>17</v>
      </c>
      <c r="AO88" s="27">
        <v>104.0</v>
      </c>
      <c r="AP88" s="27">
        <v>121.0</v>
      </c>
      <c r="AQ88" s="27">
        <f t="shared" si="233"/>
        <v>0.8595041322</v>
      </c>
      <c r="AR88" s="27">
        <v>86.0</v>
      </c>
      <c r="AS88" s="27">
        <f t="shared" si="234"/>
        <v>0.1404958678</v>
      </c>
      <c r="AT88" s="28"/>
      <c r="AU88" s="28">
        <v>11.0</v>
      </c>
      <c r="AV88" s="28">
        <v>3.0</v>
      </c>
      <c r="AW88" s="28">
        <f t="shared" si="254"/>
        <v>20</v>
      </c>
      <c r="AX88" s="28">
        <v>128.0</v>
      </c>
      <c r="AY88" s="28">
        <v>148.0</v>
      </c>
      <c r="AZ88" s="28">
        <f t="shared" si="236"/>
        <v>0.8648648649</v>
      </c>
      <c r="BA88" s="28">
        <v>86.5</v>
      </c>
      <c r="BB88" s="28">
        <f t="shared" si="237"/>
        <v>0.1351351351</v>
      </c>
      <c r="BC88" s="29"/>
      <c r="BD88" s="29">
        <v>11.0</v>
      </c>
      <c r="BE88" s="29">
        <v>3.0</v>
      </c>
      <c r="BF88" s="29">
        <f t="shared" si="238"/>
        <v>28</v>
      </c>
      <c r="BG88" s="29">
        <v>152.0</v>
      </c>
      <c r="BH88" s="29">
        <v>180.0</v>
      </c>
      <c r="BI88" s="29">
        <f t="shared" si="239"/>
        <v>0.8444444444</v>
      </c>
      <c r="BJ88" s="29">
        <v>84.4</v>
      </c>
      <c r="BK88" s="29">
        <f t="shared" si="240"/>
        <v>0.1555555556</v>
      </c>
      <c r="BL88" s="30"/>
      <c r="BM88" s="30">
        <v>11.0</v>
      </c>
      <c r="BN88" s="30">
        <v>7.0</v>
      </c>
      <c r="BO88" s="30">
        <f t="shared" si="241"/>
        <v>33</v>
      </c>
      <c r="BP88" s="30">
        <v>84.0</v>
      </c>
      <c r="BQ88" s="30">
        <v>117.0</v>
      </c>
      <c r="BR88" s="30">
        <f t="shared" si="242"/>
        <v>0.7179487179</v>
      </c>
      <c r="BS88" s="30">
        <v>71.8</v>
      </c>
      <c r="BT88" s="30">
        <f t="shared" si="243"/>
        <v>0.2820512821</v>
      </c>
      <c r="BU88" s="31"/>
      <c r="BV88" s="31">
        <v>11.0</v>
      </c>
      <c r="BW88" s="31">
        <v>10.0</v>
      </c>
      <c r="BX88" s="31">
        <f t="shared" si="244"/>
        <v>37</v>
      </c>
      <c r="BY88" s="31">
        <v>44.0</v>
      </c>
      <c r="BZ88" s="31">
        <v>81.0</v>
      </c>
      <c r="CA88" s="31">
        <f t="shared" si="251"/>
        <v>0.5432098765</v>
      </c>
      <c r="CB88" s="31">
        <v>54.3</v>
      </c>
      <c r="CC88" s="31">
        <f t="shared" si="252"/>
        <v>0.4567901235</v>
      </c>
      <c r="CD88" s="42"/>
      <c r="CE88" s="42">
        <v>11.0</v>
      </c>
      <c r="CF88" s="42">
        <v>0.0</v>
      </c>
      <c r="CG88" s="42">
        <f t="shared" si="247"/>
        <v>70</v>
      </c>
      <c r="CH88" s="42">
        <v>219.0</v>
      </c>
      <c r="CI88" s="42">
        <v>289.0</v>
      </c>
      <c r="CJ88" s="42">
        <f t="shared" si="248"/>
        <v>0.7577854671</v>
      </c>
      <c r="CK88" s="42">
        <v>75.8</v>
      </c>
      <c r="CL88" s="42">
        <f t="shared" si="249"/>
        <v>0.2422145329</v>
      </c>
      <c r="CM88" s="62"/>
    </row>
    <row r="89" ht="15.75" customHeight="1">
      <c r="A89" s="36" t="s">
        <v>25</v>
      </c>
      <c r="B89" s="37"/>
      <c r="C89" s="37"/>
      <c r="D89" s="37"/>
      <c r="E89" s="37"/>
      <c r="F89" s="37"/>
      <c r="G89" s="36">
        <f t="shared" ref="G89:H89" si="255">SUM(G77:G88)/12</f>
        <v>0.8083496433</v>
      </c>
      <c r="H89" s="36">
        <f t="shared" si="255"/>
        <v>80.84166667</v>
      </c>
      <c r="I89" s="36">
        <f>SUM(I77:I88)/12*100</f>
        <v>19.16503567</v>
      </c>
      <c r="J89" s="37"/>
      <c r="K89" s="37"/>
      <c r="L89" s="37"/>
      <c r="M89" s="37">
        <f t="shared" si="250"/>
        <v>0</v>
      </c>
      <c r="N89" s="37"/>
      <c r="O89" s="37"/>
      <c r="P89" s="36">
        <f t="shared" ref="P89:Q89" si="256">SUM(P77:P88)/12</f>
        <v>0.7867605124</v>
      </c>
      <c r="Q89" s="36">
        <f t="shared" si="256"/>
        <v>78.6725</v>
      </c>
      <c r="R89" s="36">
        <f>SUM(R77:R88)/12*100</f>
        <v>21.32394876</v>
      </c>
      <c r="S89" s="37"/>
      <c r="T89" s="37"/>
      <c r="U89" s="37"/>
      <c r="V89" s="37">
        <f t="shared" si="226"/>
        <v>0</v>
      </c>
      <c r="W89" s="37"/>
      <c r="X89" s="37"/>
      <c r="Y89" s="36">
        <f t="shared" ref="Y89:Z89" si="257">SUM(Y77:Y88)/12</f>
        <v>0.8906594304</v>
      </c>
      <c r="Z89" s="36">
        <f t="shared" si="257"/>
        <v>89.05</v>
      </c>
      <c r="AA89" s="36">
        <f>SUM(AA77:AA88)/12*100</f>
        <v>10.93405696</v>
      </c>
      <c r="AB89" s="37"/>
      <c r="AC89" s="37"/>
      <c r="AD89" s="37"/>
      <c r="AE89" s="37">
        <f t="shared" si="229"/>
        <v>0</v>
      </c>
      <c r="AF89" s="37"/>
      <c r="AG89" s="37"/>
      <c r="AH89" s="36">
        <f t="shared" ref="AH89:AI89" si="258">SUM(AH77:AH88)/12</f>
        <v>0.8571643076</v>
      </c>
      <c r="AI89" s="36">
        <f t="shared" si="258"/>
        <v>85.7</v>
      </c>
      <c r="AJ89" s="36">
        <f>SUM(AJ77:AJ88)/12*100</f>
        <v>14.28356924</v>
      </c>
      <c r="AK89" s="37"/>
      <c r="AL89" s="37"/>
      <c r="AM89" s="37"/>
      <c r="AN89" s="37">
        <f t="shared" si="232"/>
        <v>0</v>
      </c>
      <c r="AO89" s="37"/>
      <c r="AP89" s="37"/>
      <c r="AQ89" s="36">
        <f t="shared" ref="AQ89:AR89" si="259">SUM(AQ77:AQ88)/12</f>
        <v>0.7878253598</v>
      </c>
      <c r="AR89" s="36">
        <f t="shared" si="259"/>
        <v>78.78333333</v>
      </c>
      <c r="AS89" s="36">
        <f>SUM(AS77:AS88)/12*100</f>
        <v>21.21746402</v>
      </c>
      <c r="AT89" s="37"/>
      <c r="AU89" s="37"/>
      <c r="AV89" s="37"/>
      <c r="AW89" s="37">
        <f t="shared" si="254"/>
        <v>0</v>
      </c>
      <c r="AX89" s="37"/>
      <c r="AY89" s="37"/>
      <c r="AZ89" s="36">
        <f t="shared" ref="AZ89:BA89" si="260">SUM(AZ77:AZ88)/12</f>
        <v>0.7355423395</v>
      </c>
      <c r="BA89" s="36">
        <f t="shared" si="260"/>
        <v>73.54166667</v>
      </c>
      <c r="BB89" s="36">
        <f>SUM(BB77:BB88)/12*100</f>
        <v>26.44576605</v>
      </c>
      <c r="BC89" s="37"/>
      <c r="BD89" s="37"/>
      <c r="BE89" s="37"/>
      <c r="BF89" s="37">
        <f t="shared" si="238"/>
        <v>0</v>
      </c>
      <c r="BG89" s="37"/>
      <c r="BH89" s="37"/>
      <c r="BI89" s="36">
        <f t="shared" ref="BI89:BJ89" si="261">SUM(BI77:BI88)/12</f>
        <v>0.7571471118</v>
      </c>
      <c r="BJ89" s="36">
        <f t="shared" si="261"/>
        <v>75.71666667</v>
      </c>
      <c r="BK89" s="36">
        <f>SUM(BK77:BK88)/12*100</f>
        <v>24.28528882</v>
      </c>
      <c r="BL89" s="37"/>
      <c r="BM89" s="37"/>
      <c r="BN89" s="37"/>
      <c r="BO89" s="37">
        <f t="shared" si="241"/>
        <v>0</v>
      </c>
      <c r="BP89" s="37"/>
      <c r="BQ89" s="37"/>
      <c r="BR89" s="36">
        <f t="shared" ref="BR89:BS89" si="262">SUM(BR77:BR88)/12</f>
        <v>0.7180488403</v>
      </c>
      <c r="BS89" s="36">
        <f t="shared" si="262"/>
        <v>71.81666667</v>
      </c>
      <c r="BT89" s="36">
        <f>SUM(BT77:BT88)/12*100</f>
        <v>28.19511597</v>
      </c>
      <c r="BU89" s="37"/>
      <c r="BV89" s="37"/>
      <c r="BW89" s="37"/>
      <c r="BX89" s="37">
        <f t="shared" si="244"/>
        <v>0</v>
      </c>
      <c r="BY89" s="37"/>
      <c r="BZ89" s="37"/>
      <c r="CA89" s="36">
        <f t="shared" ref="CA89:CB89" si="263">SUM(CA77:CA88)/12</f>
        <v>0.6386905502</v>
      </c>
      <c r="CB89" s="36">
        <f t="shared" si="263"/>
        <v>63.875</v>
      </c>
      <c r="CC89" s="36">
        <f>SUM(CC77:CC88)/12*100</f>
        <v>27.79761164</v>
      </c>
      <c r="CD89" s="37"/>
      <c r="CE89" s="37"/>
      <c r="CF89" s="37"/>
      <c r="CG89" s="37"/>
      <c r="CH89" s="37"/>
      <c r="CI89" s="37"/>
      <c r="CJ89" s="36">
        <f t="shared" ref="CJ89:CK89" si="264">SUM(CJ77:CJ88)/12</f>
        <v>0.6665361663</v>
      </c>
      <c r="CK89" s="36">
        <f t="shared" si="264"/>
        <v>66.64166667</v>
      </c>
      <c r="CL89" s="36">
        <f>SUM(CL77:CL88)/12*100</f>
        <v>33.34638337</v>
      </c>
      <c r="CM89" s="53"/>
    </row>
    <row r="90" ht="15.75" customHeight="1">
      <c r="A90" s="38" t="s">
        <v>26</v>
      </c>
      <c r="B90" s="39"/>
      <c r="C90" s="39"/>
      <c r="D90" s="39"/>
      <c r="E90" s="39"/>
      <c r="F90" s="39"/>
      <c r="G90" s="38">
        <f>STDEV(G77:G88)</f>
        <v>0.2124799644</v>
      </c>
      <c r="H90" s="39"/>
      <c r="I90" s="38">
        <f>STDEV(I77:I88)</f>
        <v>0.2124799644</v>
      </c>
      <c r="J90" s="39"/>
      <c r="K90" s="39"/>
      <c r="L90" s="39"/>
      <c r="M90" s="39"/>
      <c r="N90" s="39"/>
      <c r="O90" s="39"/>
      <c r="P90" s="38">
        <f>STDEV(P77:P88)</f>
        <v>0.2703973775</v>
      </c>
      <c r="Q90" s="39"/>
      <c r="R90" s="38">
        <f>STDEV(R77:R88)</f>
        <v>0.2703973775</v>
      </c>
      <c r="S90" s="39"/>
      <c r="T90" s="39"/>
      <c r="U90" s="39"/>
      <c r="V90" s="39"/>
      <c r="W90" s="39"/>
      <c r="X90" s="39"/>
      <c r="Y90" s="38">
        <f>STDEV(Y77:Y88)</f>
        <v>0.05854937556</v>
      </c>
      <c r="Z90" s="39"/>
      <c r="AA90" s="38">
        <f>STDEV(AA77:AA88)</f>
        <v>0.05854937556</v>
      </c>
      <c r="AB90" s="39"/>
      <c r="AC90" s="39"/>
      <c r="AD90" s="39"/>
      <c r="AE90" s="39"/>
      <c r="AF90" s="39"/>
      <c r="AG90" s="39"/>
      <c r="AH90" s="38">
        <f>STDEV(AH77:AH88)</f>
        <v>0.08932719899</v>
      </c>
      <c r="AI90" s="38"/>
      <c r="AJ90" s="38">
        <f>STDEV(AJ77:AJ88)</f>
        <v>0.08932719899</v>
      </c>
      <c r="AK90" s="39"/>
      <c r="AL90" s="39"/>
      <c r="AM90" s="39"/>
      <c r="AN90" s="39"/>
      <c r="AO90" s="39"/>
      <c r="AP90" s="39"/>
      <c r="AQ90" s="38">
        <f>STDEV(AQ77:AQ88)</f>
        <v>0.1534745277</v>
      </c>
      <c r="AR90" s="39"/>
      <c r="AS90" s="38">
        <f>STDEV(AS77:AS88)</f>
        <v>0.1534745277</v>
      </c>
      <c r="AT90" s="39"/>
      <c r="AU90" s="39"/>
      <c r="AV90" s="39"/>
      <c r="AW90" s="39"/>
      <c r="AX90" s="39"/>
      <c r="AY90" s="39"/>
      <c r="AZ90" s="38">
        <f>STDEV(AZ77:AZ88)</f>
        <v>0.2469434385</v>
      </c>
      <c r="BA90" s="39"/>
      <c r="BB90" s="38">
        <f>STDEV(BB77:BB88)</f>
        <v>0.2469434385</v>
      </c>
      <c r="BC90" s="39"/>
      <c r="BD90" s="39"/>
      <c r="BE90" s="39"/>
      <c r="BF90" s="39"/>
      <c r="BG90" s="39"/>
      <c r="BH90" s="38"/>
      <c r="BI90" s="38">
        <f>STDEV(BI77:BI88)</f>
        <v>0.1000005122</v>
      </c>
      <c r="BJ90" s="39"/>
      <c r="BK90" s="38">
        <f>STDEV(BK77:BK88)</f>
        <v>0.1000005122</v>
      </c>
      <c r="BL90" s="39"/>
      <c r="BM90" s="39"/>
      <c r="BN90" s="39"/>
      <c r="BO90" s="39"/>
      <c r="BP90" s="39"/>
      <c r="BQ90" s="39"/>
      <c r="BR90" s="38">
        <f>STDEV(BR77:BR88)</f>
        <v>0.1255276874</v>
      </c>
      <c r="BS90" s="39"/>
      <c r="BT90" s="38">
        <f>STDEV(BT77:BT88)</f>
        <v>0.1255276874</v>
      </c>
      <c r="BU90" s="39"/>
      <c r="BV90" s="39"/>
      <c r="BW90" s="39"/>
      <c r="BX90" s="39"/>
      <c r="BY90" s="39"/>
      <c r="BZ90" s="39"/>
      <c r="CA90" s="38">
        <f>STDEV(CA77:CA88)</f>
        <v>0.2278481661</v>
      </c>
      <c r="CB90" s="39"/>
      <c r="CC90" s="38">
        <f>STDEV(CC77:CC88)</f>
        <v>0.1382843648</v>
      </c>
      <c r="CD90" s="39"/>
      <c r="CE90" s="39"/>
      <c r="CF90" s="39"/>
      <c r="CG90" s="39"/>
      <c r="CH90" s="39"/>
      <c r="CI90" s="39"/>
      <c r="CJ90" s="38">
        <f>STDEV(CJ77:CJ88)</f>
        <v>0.1100679677</v>
      </c>
      <c r="CK90" s="39"/>
      <c r="CL90" s="38">
        <f>STDEV(CL77:CL88)</f>
        <v>0.1100679677</v>
      </c>
      <c r="CM90" s="53"/>
    </row>
    <row r="91" ht="15.75" customHeight="1">
      <c r="A91" s="40" t="s">
        <v>27</v>
      </c>
      <c r="B91" s="41"/>
      <c r="C91" s="41"/>
      <c r="D91" s="41"/>
      <c r="E91" s="41"/>
      <c r="F91" s="41"/>
      <c r="G91" s="40">
        <f>VAR(G77:G88)</f>
        <v>0.04514773526</v>
      </c>
      <c r="H91" s="41"/>
      <c r="I91" s="40">
        <f>VAR(I77:I88)</f>
        <v>0.04514773526</v>
      </c>
      <c r="J91" s="41"/>
      <c r="K91" s="41"/>
      <c r="L91" s="41"/>
      <c r="M91" s="41"/>
      <c r="N91" s="41"/>
      <c r="O91" s="41"/>
      <c r="P91" s="40">
        <f>VAR(P77:P88)</f>
        <v>0.07311474177</v>
      </c>
      <c r="Q91" s="41"/>
      <c r="R91" s="40">
        <f>VAR(R77:R88)</f>
        <v>0.07311474177</v>
      </c>
      <c r="S91" s="41"/>
      <c r="T91" s="41"/>
      <c r="U91" s="41"/>
      <c r="V91" s="41"/>
      <c r="W91" s="41"/>
      <c r="X91" s="41"/>
      <c r="Y91" s="40">
        <f>VAR(Y77:Y88)</f>
        <v>0.003428029379</v>
      </c>
      <c r="Z91" s="41"/>
      <c r="AA91" s="40">
        <f>VAR(AA77:AA88)</f>
        <v>0.003428029379</v>
      </c>
      <c r="AB91" s="41"/>
      <c r="AC91" s="41"/>
      <c r="AD91" s="41"/>
      <c r="AE91" s="41"/>
      <c r="AF91" s="41"/>
      <c r="AG91" s="41"/>
      <c r="AH91" s="40">
        <f>VAR(AH77:AH88)</f>
        <v>0.00797934848</v>
      </c>
      <c r="AI91" s="41"/>
      <c r="AJ91" s="40">
        <f>VAR(AJ77:AJ88)</f>
        <v>0.00797934848</v>
      </c>
      <c r="AK91" s="41"/>
      <c r="AL91" s="41"/>
      <c r="AM91" s="41"/>
      <c r="AN91" s="41"/>
      <c r="AO91" s="41"/>
      <c r="AP91" s="41"/>
      <c r="AQ91" s="40">
        <f>VAR(AQ77:AQ88)</f>
        <v>0.02355443066</v>
      </c>
      <c r="AR91" s="41"/>
      <c r="AS91" s="40">
        <f>VAR(AS77:AS88)</f>
        <v>0.02355443066</v>
      </c>
      <c r="AT91" s="41"/>
      <c r="AU91" s="41"/>
      <c r="AV91" s="41"/>
      <c r="AW91" s="41"/>
      <c r="AX91" s="41"/>
      <c r="AY91" s="41"/>
      <c r="AZ91" s="40">
        <f>VAR(AZ77:AZ88)</f>
        <v>0.06098106181</v>
      </c>
      <c r="BA91" s="41"/>
      <c r="BB91" s="40">
        <f>VAR(BB77:BB88)</f>
        <v>0.06098106181</v>
      </c>
      <c r="BC91" s="41"/>
      <c r="BD91" s="41"/>
      <c r="BE91" s="41"/>
      <c r="BF91" s="41"/>
      <c r="BG91" s="41"/>
      <c r="BH91" s="41"/>
      <c r="BI91" s="40">
        <f>VAR(BI77:BI88)</f>
        <v>0.01000010244</v>
      </c>
      <c r="BJ91" s="41"/>
      <c r="BK91" s="40">
        <f>VAR(BK77:BK88)</f>
        <v>0.01000010244</v>
      </c>
      <c r="BL91" s="41"/>
      <c r="BM91" s="41"/>
      <c r="BN91" s="41"/>
      <c r="BO91" s="41"/>
      <c r="BP91" s="41"/>
      <c r="BQ91" s="40"/>
      <c r="BR91" s="40">
        <f>VAR(BR77:BR88)</f>
        <v>0.01575720031</v>
      </c>
      <c r="BS91" s="40"/>
      <c r="BT91" s="40">
        <f>VAR(BT77:BT88)</f>
        <v>0.01575720031</v>
      </c>
      <c r="BU91" s="41"/>
      <c r="BV91" s="41"/>
      <c r="BW91" s="41"/>
      <c r="BX91" s="41"/>
      <c r="BY91" s="41"/>
      <c r="BZ91" s="41"/>
      <c r="CA91" s="40">
        <f>VAR(CA77:CA88)</f>
        <v>0.05191478679</v>
      </c>
      <c r="CB91" s="41"/>
      <c r="CC91" s="40">
        <f>VAR(CC77:CC88)</f>
        <v>0.01912256554</v>
      </c>
      <c r="CD91" s="41"/>
      <c r="CE91" s="41"/>
      <c r="CF91" s="41"/>
      <c r="CG91" s="41"/>
      <c r="CH91" s="41"/>
      <c r="CI91" s="41"/>
      <c r="CJ91" s="40">
        <f>VAR(CJ77:CJ88)</f>
        <v>0.01211495752</v>
      </c>
      <c r="CK91" s="41"/>
      <c r="CL91" s="40">
        <f>VAR(CL77:CL88)</f>
        <v>0.01211495752</v>
      </c>
      <c r="CM91" s="53"/>
    </row>
    <row r="92" ht="15.75" customHeight="1">
      <c r="A92" s="60"/>
      <c r="B92" s="60">
        <v>0.0</v>
      </c>
      <c r="C92" s="60">
        <v>0.0</v>
      </c>
      <c r="D92" s="60">
        <f t="shared" ref="D92:D96" si="265">F92-E92</f>
        <v>0</v>
      </c>
      <c r="E92" s="60">
        <v>50.0</v>
      </c>
      <c r="F92" s="60">
        <v>50.0</v>
      </c>
      <c r="G92" s="60">
        <f t="shared" ref="G92:G103" si="266">E92/F92</f>
        <v>1</v>
      </c>
      <c r="H92" s="60">
        <v>100.0</v>
      </c>
      <c r="I92" s="60">
        <f t="shared" ref="I92:I103" si="267">D92/F92</f>
        <v>0</v>
      </c>
      <c r="J92" s="24"/>
      <c r="K92" s="24">
        <v>0.0</v>
      </c>
      <c r="L92" s="24">
        <v>9.0</v>
      </c>
      <c r="M92" s="24">
        <f t="shared" ref="M92:M104" si="268">O92-N92</f>
        <v>13</v>
      </c>
      <c r="N92" s="24">
        <v>19.0</v>
      </c>
      <c r="O92" s="24">
        <v>32.0</v>
      </c>
      <c r="P92" s="24">
        <f t="shared" ref="P92:P103" si="269">N92/O92</f>
        <v>0.59375</v>
      </c>
      <c r="Q92" s="24">
        <v>59.4</v>
      </c>
      <c r="R92" s="24">
        <f t="shared" ref="R92:R103" si="270">M92/O92</f>
        <v>0.40625</v>
      </c>
      <c r="S92" s="61"/>
      <c r="T92" s="61">
        <v>0.0</v>
      </c>
      <c r="U92" s="61">
        <v>9.0</v>
      </c>
      <c r="V92" s="61">
        <f t="shared" ref="V92:V104" si="271">X92-W92</f>
        <v>10</v>
      </c>
      <c r="W92" s="61">
        <v>37.0</v>
      </c>
      <c r="X92" s="61">
        <v>47.0</v>
      </c>
      <c r="Y92" s="61">
        <f t="shared" ref="Y92:Y103" si="272">W92/X92</f>
        <v>0.7872340426</v>
      </c>
      <c r="Z92" s="61">
        <v>78.7</v>
      </c>
      <c r="AA92" s="61">
        <f t="shared" ref="AA92:AA103" si="273">V92/X92</f>
        <v>0.2127659574</v>
      </c>
      <c r="AB92" s="50"/>
      <c r="AC92" s="50">
        <v>0.0</v>
      </c>
      <c r="AD92" s="50">
        <v>0.0</v>
      </c>
      <c r="AE92" s="50">
        <f t="shared" ref="AE92:AE104" si="274">AG92-AF92</f>
        <v>9</v>
      </c>
      <c r="AF92" s="50">
        <v>126.0</v>
      </c>
      <c r="AG92" s="50">
        <v>135.0</v>
      </c>
      <c r="AH92" s="50">
        <f t="shared" ref="AH92:AH103" si="275">AF92/AG92</f>
        <v>0.9333333333</v>
      </c>
      <c r="AI92" s="50">
        <v>93.3</v>
      </c>
      <c r="AJ92" s="50">
        <f t="shared" ref="AJ92:AJ103" si="276">AE92/AG92</f>
        <v>0.06666666667</v>
      </c>
      <c r="AK92" s="27"/>
      <c r="AL92" s="27">
        <v>0.0</v>
      </c>
      <c r="AM92" s="27">
        <v>1.0</v>
      </c>
      <c r="AN92" s="27">
        <f t="shared" ref="AN92:AN104" si="277">AP92-AO92</f>
        <v>18</v>
      </c>
      <c r="AO92" s="27">
        <v>148.0</v>
      </c>
      <c r="AP92" s="27">
        <v>166.0</v>
      </c>
      <c r="AQ92" s="27">
        <f t="shared" ref="AQ92:AQ103" si="278">AO92/AP92</f>
        <v>0.8915662651</v>
      </c>
      <c r="AR92" s="27">
        <v>89.2</v>
      </c>
      <c r="AS92" s="27">
        <f t="shared" ref="AS92:AS103" si="279">AN92/AP92</f>
        <v>0.1084337349</v>
      </c>
      <c r="AT92" s="28"/>
      <c r="AU92" s="28">
        <v>0.0</v>
      </c>
      <c r="AV92" s="28">
        <v>8.0</v>
      </c>
      <c r="AW92" s="28">
        <f t="shared" ref="AW92:AW104" si="280">AY92-AX92</f>
        <v>45</v>
      </c>
      <c r="AX92" s="28">
        <v>56.0</v>
      </c>
      <c r="AY92" s="28">
        <v>101.0</v>
      </c>
      <c r="AZ92" s="28">
        <f t="shared" ref="AZ92:AZ103" si="281">AX92/AY92</f>
        <v>0.5544554455</v>
      </c>
      <c r="BA92" s="28">
        <v>55.4</v>
      </c>
      <c r="BB92" s="28">
        <f t="shared" ref="BB92:BB103" si="282">AW92/AY92</f>
        <v>0.4455445545</v>
      </c>
      <c r="BC92" s="29"/>
      <c r="BD92" s="29">
        <v>0.0</v>
      </c>
      <c r="BE92" s="29">
        <v>3.0</v>
      </c>
      <c r="BF92" s="29">
        <f t="shared" ref="BF92:BF104" si="283">BH92-BG92</f>
        <v>27</v>
      </c>
      <c r="BG92" s="29">
        <v>152.0</v>
      </c>
      <c r="BH92" s="29">
        <v>179.0</v>
      </c>
      <c r="BI92" s="29">
        <f t="shared" ref="BI92:BI103" si="284">BG92/BH92</f>
        <v>0.8491620112</v>
      </c>
      <c r="BJ92" s="29">
        <v>84.9</v>
      </c>
      <c r="BK92" s="29">
        <f t="shared" ref="BK92:BK103" si="285">BF92/BH92</f>
        <v>0.1508379888</v>
      </c>
      <c r="BL92" s="30"/>
      <c r="BM92" s="30">
        <v>0.0</v>
      </c>
      <c r="BN92" s="30">
        <v>3.0</v>
      </c>
      <c r="BO92" s="30">
        <f t="shared" ref="BO92:BO97" si="286">BQ92-BP92</f>
        <v>37</v>
      </c>
      <c r="BP92" s="30">
        <v>164.0</v>
      </c>
      <c r="BQ92" s="30">
        <v>201.0</v>
      </c>
      <c r="BR92" s="30">
        <f t="shared" ref="BR92:BR103" si="287">BP92/BQ92</f>
        <v>0.815920398</v>
      </c>
      <c r="BS92" s="30">
        <v>81.6</v>
      </c>
      <c r="BT92" s="30">
        <f t="shared" ref="BT92:BT103" si="288">BO92/BQ92</f>
        <v>0.184079602</v>
      </c>
      <c r="BU92" s="31"/>
      <c r="BV92" s="31">
        <v>0.0</v>
      </c>
      <c r="BW92" s="31">
        <v>1.0</v>
      </c>
      <c r="BX92" s="31">
        <f t="shared" ref="BX92:BX104" si="289">BZ92-BY92</f>
        <v>57</v>
      </c>
      <c r="BY92" s="31">
        <v>206.0</v>
      </c>
      <c r="BZ92" s="31">
        <v>263.0</v>
      </c>
      <c r="CA92" s="31">
        <f t="shared" ref="CA92:CA103" si="290">BY92/BZ92</f>
        <v>0.783269962</v>
      </c>
      <c r="CB92" s="31">
        <v>78.3</v>
      </c>
      <c r="CC92" s="31">
        <f t="shared" ref="CC92:CC103" si="291">BX92/BZ92</f>
        <v>0.216730038</v>
      </c>
      <c r="CD92" s="42"/>
      <c r="CE92" s="42">
        <v>0.0</v>
      </c>
      <c r="CF92" s="42">
        <v>9.0</v>
      </c>
      <c r="CG92" s="42">
        <f t="shared" ref="CG92:CG95" si="292">CI92-CH92</f>
        <v>56</v>
      </c>
      <c r="CH92" s="42">
        <v>69.0</v>
      </c>
      <c r="CI92" s="42">
        <v>125.0</v>
      </c>
      <c r="CJ92" s="42">
        <f t="shared" ref="CJ92:CJ103" si="293">CH92/CI92</f>
        <v>0.552</v>
      </c>
      <c r="CK92" s="42">
        <v>55.2</v>
      </c>
      <c r="CL92" s="42">
        <f t="shared" ref="CL92:CL103" si="294">CG92/CI92</f>
        <v>0.448</v>
      </c>
      <c r="CM92" s="62"/>
    </row>
    <row r="93" ht="15.75" customHeight="1">
      <c r="A93" s="60"/>
      <c r="B93" s="60">
        <v>1.0</v>
      </c>
      <c r="C93" s="60">
        <v>6.0</v>
      </c>
      <c r="D93" s="60">
        <f t="shared" si="265"/>
        <v>5</v>
      </c>
      <c r="E93" s="60">
        <v>25.0</v>
      </c>
      <c r="F93" s="60">
        <v>30.0</v>
      </c>
      <c r="G93" s="60">
        <f t="shared" si="266"/>
        <v>0.8333333333</v>
      </c>
      <c r="H93" s="60">
        <v>83.3</v>
      </c>
      <c r="I93" s="60">
        <f t="shared" si="267"/>
        <v>0.1666666667</v>
      </c>
      <c r="J93" s="24"/>
      <c r="K93" s="24">
        <v>1.0</v>
      </c>
      <c r="L93" s="24">
        <v>11.0</v>
      </c>
      <c r="M93" s="24">
        <f t="shared" si="268"/>
        <v>5</v>
      </c>
      <c r="N93" s="24">
        <v>5.0</v>
      </c>
      <c r="O93" s="24">
        <v>10.0</v>
      </c>
      <c r="P93" s="24">
        <f t="shared" si="269"/>
        <v>0.5</v>
      </c>
      <c r="Q93" s="24">
        <v>50.0</v>
      </c>
      <c r="R93" s="24">
        <f t="shared" si="270"/>
        <v>0.5</v>
      </c>
      <c r="S93" s="61"/>
      <c r="T93" s="61">
        <v>1.0</v>
      </c>
      <c r="U93" s="61">
        <v>10.0</v>
      </c>
      <c r="V93" s="61">
        <f t="shared" si="271"/>
        <v>9</v>
      </c>
      <c r="W93" s="61">
        <v>23.0</v>
      </c>
      <c r="X93" s="61">
        <v>32.0</v>
      </c>
      <c r="Y93" s="61">
        <f t="shared" si="272"/>
        <v>0.71875</v>
      </c>
      <c r="Z93" s="61">
        <v>71.9</v>
      </c>
      <c r="AA93" s="61">
        <f t="shared" si="273"/>
        <v>0.28125</v>
      </c>
      <c r="AB93" s="50"/>
      <c r="AC93" s="50">
        <v>1.0</v>
      </c>
      <c r="AD93" s="50">
        <v>4.0</v>
      </c>
      <c r="AE93" s="50">
        <f t="shared" si="274"/>
        <v>10</v>
      </c>
      <c r="AF93" s="50">
        <v>98.0</v>
      </c>
      <c r="AG93" s="50">
        <v>108.0</v>
      </c>
      <c r="AH93" s="50">
        <f t="shared" si="275"/>
        <v>0.9074074074</v>
      </c>
      <c r="AI93" s="50">
        <v>90.7</v>
      </c>
      <c r="AJ93" s="50">
        <f t="shared" si="276"/>
        <v>0.09259259259</v>
      </c>
      <c r="AK93" s="27"/>
      <c r="AL93" s="27">
        <v>1.0</v>
      </c>
      <c r="AM93" s="27">
        <v>11.0</v>
      </c>
      <c r="AN93" s="27">
        <f t="shared" si="277"/>
        <v>18</v>
      </c>
      <c r="AO93" s="27">
        <v>32.0</v>
      </c>
      <c r="AP93" s="27">
        <v>50.0</v>
      </c>
      <c r="AQ93" s="27">
        <f t="shared" si="278"/>
        <v>0.64</v>
      </c>
      <c r="AR93" s="27">
        <v>64.0</v>
      </c>
      <c r="AS93" s="27">
        <f t="shared" si="279"/>
        <v>0.36</v>
      </c>
      <c r="AT93" s="28"/>
      <c r="AU93" s="28">
        <v>1.0</v>
      </c>
      <c r="AV93" s="28">
        <v>5.0</v>
      </c>
      <c r="AW93" s="28">
        <f t="shared" si="280"/>
        <v>20</v>
      </c>
      <c r="AX93" s="28">
        <v>107.0</v>
      </c>
      <c r="AY93" s="28">
        <v>127.0</v>
      </c>
      <c r="AZ93" s="28">
        <f t="shared" si="281"/>
        <v>0.842519685</v>
      </c>
      <c r="BA93" s="28">
        <v>84.3</v>
      </c>
      <c r="BB93" s="28">
        <f t="shared" si="282"/>
        <v>0.157480315</v>
      </c>
      <c r="BC93" s="29"/>
      <c r="BD93" s="29">
        <v>1.0</v>
      </c>
      <c r="BE93" s="29">
        <v>7.0</v>
      </c>
      <c r="BF93" s="29">
        <f t="shared" si="283"/>
        <v>27</v>
      </c>
      <c r="BG93" s="29">
        <v>76.0</v>
      </c>
      <c r="BH93" s="29">
        <v>103.0</v>
      </c>
      <c r="BI93" s="29">
        <f t="shared" si="284"/>
        <v>0.7378640777</v>
      </c>
      <c r="BJ93" s="29">
        <v>73.8</v>
      </c>
      <c r="BK93" s="29">
        <f t="shared" si="285"/>
        <v>0.2621359223</v>
      </c>
      <c r="BL93" s="30"/>
      <c r="BM93" s="30">
        <v>1.0</v>
      </c>
      <c r="BN93" s="30">
        <v>5.0</v>
      </c>
      <c r="BO93" s="30">
        <f t="shared" si="286"/>
        <v>37</v>
      </c>
      <c r="BP93" s="30">
        <v>134.0</v>
      </c>
      <c r="BQ93" s="30">
        <v>171.0</v>
      </c>
      <c r="BR93" s="30">
        <f t="shared" si="287"/>
        <v>0.783625731</v>
      </c>
      <c r="BS93" s="30">
        <v>78.4</v>
      </c>
      <c r="BT93" s="30">
        <f t="shared" si="288"/>
        <v>0.216374269</v>
      </c>
      <c r="BU93" s="31"/>
      <c r="BV93" s="31">
        <v>1.0</v>
      </c>
      <c r="BW93" s="31">
        <v>9.0</v>
      </c>
      <c r="BX93" s="31">
        <f t="shared" si="289"/>
        <v>31</v>
      </c>
      <c r="BY93" s="31">
        <v>47.0</v>
      </c>
      <c r="BZ93" s="31">
        <v>78.0</v>
      </c>
      <c r="CA93" s="31">
        <f t="shared" si="290"/>
        <v>0.6025641026</v>
      </c>
      <c r="CB93" s="31">
        <v>60.3</v>
      </c>
      <c r="CC93" s="31">
        <f t="shared" si="291"/>
        <v>0.3974358974</v>
      </c>
      <c r="CD93" s="42"/>
      <c r="CE93" s="42">
        <v>1.0</v>
      </c>
      <c r="CF93" s="42">
        <v>7.0</v>
      </c>
      <c r="CG93" s="42">
        <f t="shared" si="292"/>
        <v>49</v>
      </c>
      <c r="CH93" s="42">
        <v>79.0</v>
      </c>
      <c r="CI93" s="42">
        <v>128.0</v>
      </c>
      <c r="CJ93" s="42">
        <f t="shared" si="293"/>
        <v>0.6171875</v>
      </c>
      <c r="CK93" s="42">
        <v>61.7</v>
      </c>
      <c r="CL93" s="42">
        <f t="shared" si="294"/>
        <v>0.3828125</v>
      </c>
      <c r="CM93" s="62"/>
    </row>
    <row r="94" ht="15.75" customHeight="1">
      <c r="A94" s="60"/>
      <c r="B94" s="60">
        <v>2.0</v>
      </c>
      <c r="C94" s="60">
        <v>0.0</v>
      </c>
      <c r="D94" s="60">
        <f t="shared" si="265"/>
        <v>6</v>
      </c>
      <c r="E94" s="60">
        <v>6.0</v>
      </c>
      <c r="F94" s="60">
        <v>12.0</v>
      </c>
      <c r="G94" s="60">
        <f t="shared" si="266"/>
        <v>0.5</v>
      </c>
      <c r="H94" s="60">
        <v>50.0</v>
      </c>
      <c r="I94" s="60">
        <f t="shared" si="267"/>
        <v>0.5</v>
      </c>
      <c r="J94" s="24"/>
      <c r="K94" s="24">
        <v>2.0</v>
      </c>
      <c r="L94" s="24">
        <v>7.0</v>
      </c>
      <c r="M94" s="24">
        <f t="shared" si="268"/>
        <v>11</v>
      </c>
      <c r="N94" s="24">
        <v>31.0</v>
      </c>
      <c r="O94" s="24">
        <v>42.0</v>
      </c>
      <c r="P94" s="24">
        <f t="shared" si="269"/>
        <v>0.7380952381</v>
      </c>
      <c r="Q94" s="24">
        <v>73.8</v>
      </c>
      <c r="R94" s="24">
        <f t="shared" si="270"/>
        <v>0.2619047619</v>
      </c>
      <c r="S94" s="61"/>
      <c r="T94" s="61">
        <v>2.0</v>
      </c>
      <c r="U94" s="61">
        <v>4.0</v>
      </c>
      <c r="V94" s="61">
        <f t="shared" si="271"/>
        <v>6</v>
      </c>
      <c r="W94" s="61">
        <v>83.0</v>
      </c>
      <c r="X94" s="61">
        <v>89.0</v>
      </c>
      <c r="Y94" s="61">
        <f t="shared" si="272"/>
        <v>0.9325842697</v>
      </c>
      <c r="Z94" s="61">
        <v>93.3</v>
      </c>
      <c r="AA94" s="61">
        <f t="shared" si="273"/>
        <v>0.06741573034</v>
      </c>
      <c r="AB94" s="50"/>
      <c r="AC94" s="50">
        <v>2.0</v>
      </c>
      <c r="AD94" s="50">
        <v>5.0</v>
      </c>
      <c r="AE94" s="50">
        <f t="shared" si="274"/>
        <v>11</v>
      </c>
      <c r="AF94" s="50">
        <v>87.0</v>
      </c>
      <c r="AG94" s="50">
        <v>98.0</v>
      </c>
      <c r="AH94" s="50">
        <f t="shared" si="275"/>
        <v>0.887755102</v>
      </c>
      <c r="AI94" s="50">
        <v>88.8</v>
      </c>
      <c r="AJ94" s="50">
        <f t="shared" si="276"/>
        <v>0.112244898</v>
      </c>
      <c r="AK94" s="27"/>
      <c r="AL94" s="27">
        <v>2.0</v>
      </c>
      <c r="AM94" s="27">
        <v>8.0</v>
      </c>
      <c r="AN94" s="27">
        <f t="shared" si="277"/>
        <v>13</v>
      </c>
      <c r="AO94" s="27">
        <v>55.0</v>
      </c>
      <c r="AP94" s="27">
        <v>68.0</v>
      </c>
      <c r="AQ94" s="27">
        <f t="shared" si="278"/>
        <v>0.8088235294</v>
      </c>
      <c r="AR94" s="27">
        <v>80.9</v>
      </c>
      <c r="AS94" s="27">
        <f t="shared" si="279"/>
        <v>0.1911764706</v>
      </c>
      <c r="AT94" s="28"/>
      <c r="AU94" s="28">
        <v>2.0</v>
      </c>
      <c r="AV94" s="28">
        <v>11.0</v>
      </c>
      <c r="AW94" s="28">
        <f t="shared" si="280"/>
        <v>27</v>
      </c>
      <c r="AX94" s="28">
        <v>26.0</v>
      </c>
      <c r="AY94" s="28">
        <v>53.0</v>
      </c>
      <c r="AZ94" s="28">
        <f t="shared" si="281"/>
        <v>0.4905660377</v>
      </c>
      <c r="BA94" s="28">
        <v>49.1</v>
      </c>
      <c r="BB94" s="28">
        <f t="shared" si="282"/>
        <v>0.5094339623</v>
      </c>
      <c r="BC94" s="29"/>
      <c r="BD94" s="29">
        <v>2.0</v>
      </c>
      <c r="BE94" s="29">
        <v>0.0</v>
      </c>
      <c r="BF94" s="29">
        <f t="shared" si="283"/>
        <v>34</v>
      </c>
      <c r="BG94" s="29">
        <v>130.0</v>
      </c>
      <c r="BH94" s="29">
        <v>164.0</v>
      </c>
      <c r="BI94" s="29">
        <f t="shared" si="284"/>
        <v>0.7926829268</v>
      </c>
      <c r="BJ94" s="29">
        <v>79.3</v>
      </c>
      <c r="BK94" s="29">
        <f t="shared" si="285"/>
        <v>0.2073170732</v>
      </c>
      <c r="BL94" s="30"/>
      <c r="BM94" s="30">
        <v>2.0</v>
      </c>
      <c r="BN94" s="30">
        <v>2.0</v>
      </c>
      <c r="BO94" s="30">
        <f t="shared" si="286"/>
        <v>46</v>
      </c>
      <c r="BP94" s="30">
        <v>201.0</v>
      </c>
      <c r="BQ94" s="30">
        <v>247.0</v>
      </c>
      <c r="BR94" s="30">
        <f t="shared" si="287"/>
        <v>0.8137651822</v>
      </c>
      <c r="BS94" s="30">
        <v>81.4</v>
      </c>
      <c r="BT94" s="30">
        <f t="shared" si="288"/>
        <v>0.1862348178</v>
      </c>
      <c r="BU94" s="31"/>
      <c r="BV94" s="31">
        <v>2.0</v>
      </c>
      <c r="BW94" s="31">
        <v>0.0</v>
      </c>
      <c r="BX94" s="31">
        <f t="shared" si="289"/>
        <v>54</v>
      </c>
      <c r="BY94" s="31">
        <v>202.0</v>
      </c>
      <c r="BZ94" s="31">
        <v>256.0</v>
      </c>
      <c r="CA94" s="31">
        <f t="shared" si="290"/>
        <v>0.7890625</v>
      </c>
      <c r="CB94" s="31">
        <v>78.9</v>
      </c>
      <c r="CC94" s="31">
        <f t="shared" si="291"/>
        <v>0.2109375</v>
      </c>
      <c r="CD94" s="42"/>
      <c r="CE94" s="42">
        <v>2.0</v>
      </c>
      <c r="CF94" s="42">
        <v>5.0</v>
      </c>
      <c r="CG94" s="42">
        <f t="shared" si="292"/>
        <v>50</v>
      </c>
      <c r="CH94" s="42">
        <v>145.0</v>
      </c>
      <c r="CI94" s="42">
        <v>195.0</v>
      </c>
      <c r="CJ94" s="42">
        <f t="shared" si="293"/>
        <v>0.7435897436</v>
      </c>
      <c r="CK94" s="42">
        <v>74.4</v>
      </c>
      <c r="CL94" s="42">
        <f t="shared" si="294"/>
        <v>0.2564102564</v>
      </c>
      <c r="CM94" s="62"/>
    </row>
    <row r="95" ht="15.75" customHeight="1">
      <c r="A95" s="60"/>
      <c r="B95" s="60">
        <v>3.0</v>
      </c>
      <c r="C95" s="60">
        <v>9.0</v>
      </c>
      <c r="D95" s="60">
        <f t="shared" si="265"/>
        <v>9</v>
      </c>
      <c r="E95" s="60">
        <v>12.0</v>
      </c>
      <c r="F95" s="60">
        <v>21.0</v>
      </c>
      <c r="G95" s="60">
        <f t="shared" si="266"/>
        <v>0.5714285714</v>
      </c>
      <c r="H95" s="60">
        <v>57.1</v>
      </c>
      <c r="I95" s="60">
        <f t="shared" si="267"/>
        <v>0.4285714286</v>
      </c>
      <c r="J95" s="24"/>
      <c r="K95" s="24">
        <v>3.0</v>
      </c>
      <c r="L95" s="24">
        <v>6.0</v>
      </c>
      <c r="M95" s="24">
        <f t="shared" si="268"/>
        <v>3</v>
      </c>
      <c r="N95" s="24">
        <v>51.0</v>
      </c>
      <c r="O95" s="24">
        <v>54.0</v>
      </c>
      <c r="P95" s="24">
        <f t="shared" si="269"/>
        <v>0.9444444444</v>
      </c>
      <c r="Q95" s="24">
        <v>94.4</v>
      </c>
      <c r="R95" s="24">
        <f t="shared" si="270"/>
        <v>0.05555555556</v>
      </c>
      <c r="S95" s="61"/>
      <c r="T95" s="61">
        <v>3.0</v>
      </c>
      <c r="U95" s="61">
        <v>1.0</v>
      </c>
      <c r="V95" s="61">
        <f t="shared" si="271"/>
        <v>7</v>
      </c>
      <c r="W95" s="61">
        <v>110.0</v>
      </c>
      <c r="X95" s="61">
        <v>117.0</v>
      </c>
      <c r="Y95" s="61">
        <f t="shared" si="272"/>
        <v>0.9401709402</v>
      </c>
      <c r="Z95" s="61">
        <v>94.0</v>
      </c>
      <c r="AA95" s="61">
        <f t="shared" si="273"/>
        <v>0.05982905983</v>
      </c>
      <c r="AB95" s="50"/>
      <c r="AC95" s="50">
        <v>3.0</v>
      </c>
      <c r="AD95" s="50">
        <v>11.0</v>
      </c>
      <c r="AE95" s="50">
        <f t="shared" si="274"/>
        <v>15</v>
      </c>
      <c r="AF95" s="50">
        <v>28.0</v>
      </c>
      <c r="AG95" s="50">
        <v>43.0</v>
      </c>
      <c r="AH95" s="50">
        <f t="shared" si="275"/>
        <v>0.6511627907</v>
      </c>
      <c r="AI95" s="50">
        <v>65.1</v>
      </c>
      <c r="AJ95" s="50">
        <f t="shared" si="276"/>
        <v>0.3488372093</v>
      </c>
      <c r="AK95" s="27"/>
      <c r="AL95" s="27">
        <v>3.0</v>
      </c>
      <c r="AM95" s="27">
        <v>6.0</v>
      </c>
      <c r="AN95" s="27">
        <f t="shared" si="277"/>
        <v>20</v>
      </c>
      <c r="AO95" s="27">
        <v>95.0</v>
      </c>
      <c r="AP95" s="27">
        <v>115.0</v>
      </c>
      <c r="AQ95" s="27">
        <f t="shared" si="278"/>
        <v>0.8260869565</v>
      </c>
      <c r="AR95" s="27">
        <v>82.6</v>
      </c>
      <c r="AS95" s="27">
        <f t="shared" si="279"/>
        <v>0.1739130435</v>
      </c>
      <c r="AT95" s="28"/>
      <c r="AU95" s="28">
        <v>3.0</v>
      </c>
      <c r="AV95" s="28">
        <v>0.0</v>
      </c>
      <c r="AW95" s="28">
        <f t="shared" si="280"/>
        <v>1</v>
      </c>
      <c r="AX95" s="28">
        <v>106.0</v>
      </c>
      <c r="AY95" s="28">
        <v>107.0</v>
      </c>
      <c r="AZ95" s="28">
        <f t="shared" si="281"/>
        <v>0.9906542056</v>
      </c>
      <c r="BA95" s="28">
        <v>99.1</v>
      </c>
      <c r="BB95" s="28">
        <f t="shared" si="282"/>
        <v>0.009345794393</v>
      </c>
      <c r="BC95" s="29"/>
      <c r="BD95" s="29">
        <v>3.0</v>
      </c>
      <c r="BE95" s="29">
        <v>2.0</v>
      </c>
      <c r="BF95" s="29">
        <f t="shared" si="283"/>
        <v>36</v>
      </c>
      <c r="BG95" s="29">
        <v>168.0</v>
      </c>
      <c r="BH95" s="29">
        <v>204.0</v>
      </c>
      <c r="BI95" s="29">
        <f t="shared" si="284"/>
        <v>0.8235294118</v>
      </c>
      <c r="BJ95" s="29">
        <v>82.4</v>
      </c>
      <c r="BK95" s="29">
        <f t="shared" si="285"/>
        <v>0.1764705882</v>
      </c>
      <c r="BL95" s="30"/>
      <c r="BM95" s="30">
        <v>3.0</v>
      </c>
      <c r="BN95" s="30">
        <v>4.0</v>
      </c>
      <c r="BO95" s="30">
        <f t="shared" si="286"/>
        <v>37</v>
      </c>
      <c r="BP95" s="30">
        <v>148.0</v>
      </c>
      <c r="BQ95" s="30">
        <v>185.0</v>
      </c>
      <c r="BR95" s="30">
        <f t="shared" si="287"/>
        <v>0.8</v>
      </c>
      <c r="BS95" s="30">
        <v>80.0</v>
      </c>
      <c r="BT95" s="30">
        <f t="shared" si="288"/>
        <v>0.2</v>
      </c>
      <c r="BU95" s="31"/>
      <c r="BV95" s="31">
        <v>3.0</v>
      </c>
      <c r="BW95" s="31">
        <v>5.0</v>
      </c>
      <c r="BX95" s="31">
        <f t="shared" si="289"/>
        <v>45</v>
      </c>
      <c r="BY95" s="31">
        <v>128.0</v>
      </c>
      <c r="BZ95" s="31">
        <v>173.0</v>
      </c>
      <c r="CA95" s="31">
        <f t="shared" si="290"/>
        <v>0.7398843931</v>
      </c>
      <c r="CB95" s="31">
        <v>74.0</v>
      </c>
      <c r="CC95" s="31">
        <f t="shared" si="291"/>
        <v>0.2601156069</v>
      </c>
      <c r="CD95" s="42"/>
      <c r="CE95" s="42">
        <v>3.0</v>
      </c>
      <c r="CF95" s="42">
        <v>3.0</v>
      </c>
      <c r="CG95" s="42">
        <f t="shared" si="292"/>
        <v>54</v>
      </c>
      <c r="CH95" s="42">
        <v>194.0</v>
      </c>
      <c r="CI95" s="42">
        <v>248.0</v>
      </c>
      <c r="CJ95" s="42">
        <f t="shared" si="293"/>
        <v>0.7822580645</v>
      </c>
      <c r="CK95" s="42">
        <v>78.2</v>
      </c>
      <c r="CL95" s="42">
        <f t="shared" si="294"/>
        <v>0.2177419355</v>
      </c>
      <c r="CM95" s="62"/>
    </row>
    <row r="96" ht="15.75" customHeight="1">
      <c r="A96" s="60"/>
      <c r="B96" s="60">
        <v>4.0</v>
      </c>
      <c r="C96" s="60">
        <v>5.0</v>
      </c>
      <c r="D96" s="60">
        <f t="shared" si="265"/>
        <v>4</v>
      </c>
      <c r="E96" s="60">
        <v>26.0</v>
      </c>
      <c r="F96" s="60">
        <v>30.0</v>
      </c>
      <c r="G96" s="60">
        <f t="shared" si="266"/>
        <v>0.8666666667</v>
      </c>
      <c r="H96" s="60">
        <v>86.7</v>
      </c>
      <c r="I96" s="60">
        <f t="shared" si="267"/>
        <v>0.1333333333</v>
      </c>
      <c r="J96" s="24"/>
      <c r="K96" s="24">
        <v>4.0</v>
      </c>
      <c r="L96" s="24">
        <v>10.0</v>
      </c>
      <c r="M96" s="24">
        <f t="shared" si="268"/>
        <v>11</v>
      </c>
      <c r="N96" s="24">
        <v>13.0</v>
      </c>
      <c r="O96" s="24">
        <v>24.0</v>
      </c>
      <c r="P96" s="24">
        <f t="shared" si="269"/>
        <v>0.5416666667</v>
      </c>
      <c r="Q96" s="24">
        <v>54.2</v>
      </c>
      <c r="R96" s="24">
        <f t="shared" si="270"/>
        <v>0.4583333333</v>
      </c>
      <c r="S96" s="61"/>
      <c r="T96" s="61">
        <v>4.0</v>
      </c>
      <c r="U96" s="61">
        <v>5.0</v>
      </c>
      <c r="V96" s="61">
        <f t="shared" si="271"/>
        <v>6</v>
      </c>
      <c r="W96" s="61">
        <v>71.0</v>
      </c>
      <c r="X96" s="61">
        <v>77.0</v>
      </c>
      <c r="Y96" s="61">
        <f t="shared" si="272"/>
        <v>0.9220779221</v>
      </c>
      <c r="Z96" s="61">
        <v>92.2</v>
      </c>
      <c r="AA96" s="61">
        <f t="shared" si="273"/>
        <v>0.07792207792</v>
      </c>
      <c r="AB96" s="50"/>
      <c r="AC96" s="50">
        <v>4.0</v>
      </c>
      <c r="AD96" s="50">
        <v>1.0</v>
      </c>
      <c r="AE96" s="50">
        <f t="shared" si="274"/>
        <v>11</v>
      </c>
      <c r="AF96" s="50">
        <v>136.0</v>
      </c>
      <c r="AG96" s="50">
        <v>147.0</v>
      </c>
      <c r="AH96" s="50">
        <f t="shared" si="275"/>
        <v>0.925170068</v>
      </c>
      <c r="AI96" s="50">
        <v>92.5</v>
      </c>
      <c r="AJ96" s="50">
        <f t="shared" si="276"/>
        <v>0.07482993197</v>
      </c>
      <c r="AK96" s="27"/>
      <c r="AL96" s="27">
        <v>4.0</v>
      </c>
      <c r="AM96" s="27">
        <v>2.0</v>
      </c>
      <c r="AN96" s="27">
        <f t="shared" si="277"/>
        <v>20</v>
      </c>
      <c r="AO96" s="27">
        <v>151.0</v>
      </c>
      <c r="AP96" s="27">
        <v>171.0</v>
      </c>
      <c r="AQ96" s="27">
        <f t="shared" si="278"/>
        <v>0.8830409357</v>
      </c>
      <c r="AR96" s="27">
        <v>88.3</v>
      </c>
      <c r="AS96" s="27">
        <f t="shared" si="279"/>
        <v>0.1169590643</v>
      </c>
      <c r="AT96" s="28"/>
      <c r="AU96" s="28">
        <v>4.0</v>
      </c>
      <c r="AV96" s="28">
        <v>7.0</v>
      </c>
      <c r="AW96" s="28">
        <f t="shared" si="280"/>
        <v>20</v>
      </c>
      <c r="AX96" s="28">
        <v>63.0</v>
      </c>
      <c r="AY96" s="28">
        <v>83.0</v>
      </c>
      <c r="AZ96" s="28">
        <f t="shared" si="281"/>
        <v>0.7590361446</v>
      </c>
      <c r="BA96" s="28">
        <v>75.9</v>
      </c>
      <c r="BB96" s="28">
        <f t="shared" si="282"/>
        <v>0.2409638554</v>
      </c>
      <c r="BC96" s="29"/>
      <c r="BD96" s="29">
        <v>4.0</v>
      </c>
      <c r="BE96" s="29">
        <v>5.0</v>
      </c>
      <c r="BF96" s="29">
        <f t="shared" si="283"/>
        <v>28</v>
      </c>
      <c r="BG96" s="29">
        <v>105.0</v>
      </c>
      <c r="BH96" s="29">
        <v>133.0</v>
      </c>
      <c r="BI96" s="29">
        <f t="shared" si="284"/>
        <v>0.7894736842</v>
      </c>
      <c r="BJ96" s="29">
        <v>78.9</v>
      </c>
      <c r="BK96" s="29">
        <f t="shared" si="285"/>
        <v>0.2105263158</v>
      </c>
      <c r="BL96" s="30"/>
      <c r="BM96" s="30">
        <v>4.0</v>
      </c>
      <c r="BN96" s="30">
        <v>9.0</v>
      </c>
      <c r="BO96" s="30">
        <f t="shared" si="286"/>
        <v>31</v>
      </c>
      <c r="BP96" s="30">
        <v>64.0</v>
      </c>
      <c r="BQ96" s="30">
        <v>95.0</v>
      </c>
      <c r="BR96" s="30">
        <f t="shared" si="287"/>
        <v>0.6736842105</v>
      </c>
      <c r="BS96" s="30">
        <v>67.4</v>
      </c>
      <c r="BT96" s="30">
        <f t="shared" si="288"/>
        <v>0.3263157895</v>
      </c>
      <c r="BU96" s="31"/>
      <c r="BV96" s="31">
        <v>4.0</v>
      </c>
      <c r="BW96" s="31">
        <v>4.0</v>
      </c>
      <c r="BX96" s="31">
        <f t="shared" si="289"/>
        <v>43</v>
      </c>
      <c r="BY96" s="31">
        <v>148.0</v>
      </c>
      <c r="BZ96" s="31">
        <v>191.0</v>
      </c>
      <c r="CA96" s="31">
        <f t="shared" si="290"/>
        <v>0.7748691099</v>
      </c>
      <c r="CB96" s="31">
        <v>77.5</v>
      </c>
      <c r="CC96" s="31">
        <f t="shared" si="291"/>
        <v>0.2251308901</v>
      </c>
      <c r="CD96" s="42"/>
      <c r="CE96" s="42">
        <v>4.0</v>
      </c>
      <c r="CF96" s="42">
        <v>10.0</v>
      </c>
      <c r="CG96" s="42">
        <v>29.0</v>
      </c>
      <c r="CH96" s="42">
        <v>26.0</v>
      </c>
      <c r="CI96" s="42">
        <v>55.0</v>
      </c>
      <c r="CJ96" s="42">
        <f t="shared" si="293"/>
        <v>0.4727272727</v>
      </c>
      <c r="CK96" s="42">
        <v>47.27</v>
      </c>
      <c r="CL96" s="42">
        <f t="shared" si="294"/>
        <v>0.5272727273</v>
      </c>
      <c r="CM96" s="62"/>
    </row>
    <row r="97" ht="15.75" customHeight="1">
      <c r="A97" s="60"/>
      <c r="B97" s="60">
        <v>5.0</v>
      </c>
      <c r="C97" s="60">
        <v>0.0</v>
      </c>
      <c r="D97" s="60">
        <v>13.0</v>
      </c>
      <c r="E97" s="60">
        <v>4.0</v>
      </c>
      <c r="F97" s="60">
        <v>17.0</v>
      </c>
      <c r="G97" s="60">
        <f t="shared" si="266"/>
        <v>0.2352941176</v>
      </c>
      <c r="H97" s="60">
        <v>23.53</v>
      </c>
      <c r="I97" s="60">
        <f t="shared" si="267"/>
        <v>0.7647058824</v>
      </c>
      <c r="J97" s="24"/>
      <c r="K97" s="24">
        <v>5.0</v>
      </c>
      <c r="L97" s="24">
        <v>8.0</v>
      </c>
      <c r="M97" s="24">
        <f t="shared" si="268"/>
        <v>5</v>
      </c>
      <c r="N97" s="24">
        <v>33.0</v>
      </c>
      <c r="O97" s="24">
        <v>38.0</v>
      </c>
      <c r="P97" s="24">
        <f t="shared" si="269"/>
        <v>0.8684210526</v>
      </c>
      <c r="Q97" s="24">
        <v>86.8</v>
      </c>
      <c r="R97" s="24">
        <f t="shared" si="270"/>
        <v>0.1315789474</v>
      </c>
      <c r="S97" s="61"/>
      <c r="T97" s="61">
        <v>5.0</v>
      </c>
      <c r="U97" s="61">
        <v>6.0</v>
      </c>
      <c r="V97" s="61">
        <f t="shared" si="271"/>
        <v>8</v>
      </c>
      <c r="W97" s="61">
        <v>70.0</v>
      </c>
      <c r="X97" s="61">
        <v>78.0</v>
      </c>
      <c r="Y97" s="61">
        <f t="shared" si="272"/>
        <v>0.8974358974</v>
      </c>
      <c r="Z97" s="61">
        <v>89.7</v>
      </c>
      <c r="AA97" s="61">
        <f t="shared" si="273"/>
        <v>0.1025641026</v>
      </c>
      <c r="AB97" s="50"/>
      <c r="AC97" s="50">
        <v>5.0</v>
      </c>
      <c r="AD97" s="50">
        <v>10.0</v>
      </c>
      <c r="AE97" s="50">
        <f t="shared" si="274"/>
        <v>9</v>
      </c>
      <c r="AF97" s="50">
        <v>28.0</v>
      </c>
      <c r="AG97" s="50">
        <v>37.0</v>
      </c>
      <c r="AH97" s="50">
        <f t="shared" si="275"/>
        <v>0.7567567568</v>
      </c>
      <c r="AI97" s="50">
        <v>75.7</v>
      </c>
      <c r="AJ97" s="50">
        <f t="shared" si="276"/>
        <v>0.2432432432</v>
      </c>
      <c r="AK97" s="27"/>
      <c r="AL97" s="27">
        <v>5.0</v>
      </c>
      <c r="AM97" s="27">
        <v>10.0</v>
      </c>
      <c r="AN97" s="27">
        <f t="shared" si="277"/>
        <v>10</v>
      </c>
      <c r="AO97" s="27">
        <v>30.0</v>
      </c>
      <c r="AP97" s="27">
        <v>40.0</v>
      </c>
      <c r="AQ97" s="27">
        <f t="shared" si="278"/>
        <v>0.75</v>
      </c>
      <c r="AR97" s="27">
        <v>75.0</v>
      </c>
      <c r="AS97" s="27">
        <f t="shared" si="279"/>
        <v>0.25</v>
      </c>
      <c r="AT97" s="28"/>
      <c r="AU97" s="28">
        <v>5.0</v>
      </c>
      <c r="AV97" s="28">
        <v>1.0</v>
      </c>
      <c r="AW97" s="28">
        <f t="shared" si="280"/>
        <v>25</v>
      </c>
      <c r="AX97" s="28">
        <v>161.0</v>
      </c>
      <c r="AY97" s="28">
        <v>186.0</v>
      </c>
      <c r="AZ97" s="28">
        <f t="shared" si="281"/>
        <v>0.8655913978</v>
      </c>
      <c r="BA97" s="28">
        <v>86.6</v>
      </c>
      <c r="BB97" s="28">
        <f t="shared" si="282"/>
        <v>0.1344086022</v>
      </c>
      <c r="BC97" s="29"/>
      <c r="BD97" s="29">
        <v>5.0</v>
      </c>
      <c r="BE97" s="29">
        <v>4.0</v>
      </c>
      <c r="BF97" s="29">
        <f t="shared" si="283"/>
        <v>28</v>
      </c>
      <c r="BG97" s="29">
        <v>133.0</v>
      </c>
      <c r="BH97" s="29">
        <v>161.0</v>
      </c>
      <c r="BI97" s="29">
        <f t="shared" si="284"/>
        <v>0.8260869565</v>
      </c>
      <c r="BJ97" s="29">
        <v>82.6</v>
      </c>
      <c r="BK97" s="29">
        <f t="shared" si="285"/>
        <v>0.1739130435</v>
      </c>
      <c r="BL97" s="30"/>
      <c r="BM97" s="30">
        <v>5.0</v>
      </c>
      <c r="BN97" s="30">
        <v>0.0</v>
      </c>
      <c r="BO97" s="30">
        <f t="shared" si="286"/>
        <v>40</v>
      </c>
      <c r="BP97" s="30">
        <v>192.0</v>
      </c>
      <c r="BQ97" s="30">
        <v>232.0</v>
      </c>
      <c r="BR97" s="30">
        <f t="shared" si="287"/>
        <v>0.8275862069</v>
      </c>
      <c r="BS97" s="30">
        <v>82.8</v>
      </c>
      <c r="BT97" s="30">
        <f t="shared" si="288"/>
        <v>0.1724137931</v>
      </c>
      <c r="BU97" s="31"/>
      <c r="BV97" s="31">
        <v>5.0</v>
      </c>
      <c r="BW97" s="31">
        <v>6.0</v>
      </c>
      <c r="BX97" s="31">
        <f t="shared" si="289"/>
        <v>47</v>
      </c>
      <c r="BY97" s="31">
        <v>130.0</v>
      </c>
      <c r="BZ97" s="31">
        <v>177.0</v>
      </c>
      <c r="CA97" s="31">
        <f t="shared" si="290"/>
        <v>0.7344632768</v>
      </c>
      <c r="CB97" s="31">
        <v>73.4</v>
      </c>
      <c r="CC97" s="31">
        <f t="shared" si="291"/>
        <v>0.2655367232</v>
      </c>
      <c r="CD97" s="42"/>
      <c r="CE97" s="42">
        <v>5.0</v>
      </c>
      <c r="CF97" s="42">
        <v>4.0</v>
      </c>
      <c r="CG97" s="42">
        <f t="shared" ref="CG97:CG103" si="295">CI97-CH97</f>
        <v>55</v>
      </c>
      <c r="CH97" s="42">
        <v>163.0</v>
      </c>
      <c r="CI97" s="42">
        <v>218.0</v>
      </c>
      <c r="CJ97" s="42">
        <f t="shared" si="293"/>
        <v>0.747706422</v>
      </c>
      <c r="CK97" s="42">
        <v>74.8</v>
      </c>
      <c r="CL97" s="42">
        <f t="shared" si="294"/>
        <v>0.252293578</v>
      </c>
      <c r="CM97" s="62"/>
    </row>
    <row r="98" ht="15.75" customHeight="1">
      <c r="A98" s="60"/>
      <c r="B98" s="60">
        <v>6.0</v>
      </c>
      <c r="C98" s="60">
        <v>1.0</v>
      </c>
      <c r="D98" s="60">
        <f t="shared" ref="D98:D103" si="296">F98-E98</f>
        <v>2</v>
      </c>
      <c r="E98" s="60">
        <v>50.0</v>
      </c>
      <c r="F98" s="60">
        <v>52.0</v>
      </c>
      <c r="G98" s="60">
        <f t="shared" si="266"/>
        <v>0.9615384615</v>
      </c>
      <c r="H98" s="60">
        <v>96.2</v>
      </c>
      <c r="I98" s="60">
        <f t="shared" si="267"/>
        <v>0.03846153846</v>
      </c>
      <c r="J98" s="24"/>
      <c r="K98" s="24">
        <v>6.0</v>
      </c>
      <c r="L98" s="24">
        <v>3.0</v>
      </c>
      <c r="M98" s="24">
        <f t="shared" si="268"/>
        <v>2</v>
      </c>
      <c r="N98" s="24">
        <v>72.0</v>
      </c>
      <c r="O98" s="24">
        <v>74.0</v>
      </c>
      <c r="P98" s="24">
        <f t="shared" si="269"/>
        <v>0.972972973</v>
      </c>
      <c r="Q98" s="24">
        <v>97.3</v>
      </c>
      <c r="R98" s="24">
        <f t="shared" si="270"/>
        <v>0.02702702703</v>
      </c>
      <c r="S98" s="61"/>
      <c r="T98" s="61">
        <v>6.0</v>
      </c>
      <c r="U98" s="61">
        <v>0.0</v>
      </c>
      <c r="V98" s="61">
        <f t="shared" si="271"/>
        <v>5</v>
      </c>
      <c r="W98" s="61">
        <v>112.0</v>
      </c>
      <c r="X98" s="61">
        <v>117.0</v>
      </c>
      <c r="Y98" s="61">
        <f t="shared" si="272"/>
        <v>0.9572649573</v>
      </c>
      <c r="Z98" s="61">
        <v>95.7</v>
      </c>
      <c r="AA98" s="61">
        <f t="shared" si="273"/>
        <v>0.04273504274</v>
      </c>
      <c r="AB98" s="50"/>
      <c r="AC98" s="50">
        <v>6.0</v>
      </c>
      <c r="AD98" s="50">
        <v>9.0</v>
      </c>
      <c r="AE98" s="50">
        <f t="shared" si="274"/>
        <v>10</v>
      </c>
      <c r="AF98" s="50">
        <v>51.0</v>
      </c>
      <c r="AG98" s="50">
        <v>61.0</v>
      </c>
      <c r="AH98" s="50">
        <f t="shared" si="275"/>
        <v>0.8360655738</v>
      </c>
      <c r="AI98" s="50">
        <v>83.6</v>
      </c>
      <c r="AJ98" s="50">
        <f t="shared" si="276"/>
        <v>0.1639344262</v>
      </c>
      <c r="AK98" s="27"/>
      <c r="AL98" s="27">
        <v>6.0</v>
      </c>
      <c r="AM98" s="27">
        <v>3.0</v>
      </c>
      <c r="AN98" s="27">
        <f t="shared" si="277"/>
        <v>18</v>
      </c>
      <c r="AO98" s="27">
        <v>129.0</v>
      </c>
      <c r="AP98" s="27">
        <v>147.0</v>
      </c>
      <c r="AQ98" s="27">
        <f t="shared" si="278"/>
        <v>0.8775510204</v>
      </c>
      <c r="AR98" s="27">
        <v>87.8</v>
      </c>
      <c r="AS98" s="27">
        <f t="shared" si="279"/>
        <v>0.1224489796</v>
      </c>
      <c r="AT98" s="28"/>
      <c r="AU98" s="28">
        <v>6.0</v>
      </c>
      <c r="AV98" s="28">
        <v>4.0</v>
      </c>
      <c r="AW98" s="28">
        <f t="shared" si="280"/>
        <v>21</v>
      </c>
      <c r="AX98" s="28">
        <v>121.0</v>
      </c>
      <c r="AY98" s="28">
        <v>142.0</v>
      </c>
      <c r="AZ98" s="28">
        <f t="shared" si="281"/>
        <v>0.8521126761</v>
      </c>
      <c r="BA98" s="28">
        <v>85.2</v>
      </c>
      <c r="BB98" s="28">
        <f t="shared" si="282"/>
        <v>0.1478873239</v>
      </c>
      <c r="BC98" s="29"/>
      <c r="BD98" s="29">
        <v>6.0</v>
      </c>
      <c r="BE98" s="29">
        <v>8.0</v>
      </c>
      <c r="BF98" s="29">
        <f t="shared" si="283"/>
        <v>22</v>
      </c>
      <c r="BG98" s="29">
        <v>51.0</v>
      </c>
      <c r="BH98" s="29">
        <v>73.0</v>
      </c>
      <c r="BI98" s="29">
        <f t="shared" si="284"/>
        <v>0.698630137</v>
      </c>
      <c r="BJ98" s="29">
        <v>69.9</v>
      </c>
      <c r="BK98" s="29">
        <f t="shared" si="285"/>
        <v>0.301369863</v>
      </c>
      <c r="BL98" s="30"/>
      <c r="BM98" s="30">
        <v>6.0</v>
      </c>
      <c r="BN98" s="30">
        <v>2.0</v>
      </c>
      <c r="BO98" s="30">
        <v>2.0</v>
      </c>
      <c r="BP98" s="30">
        <v>0.0</v>
      </c>
      <c r="BQ98" s="30">
        <v>2.0</v>
      </c>
      <c r="BR98" s="30">
        <f t="shared" si="287"/>
        <v>0</v>
      </c>
      <c r="BS98" s="30">
        <v>0.0</v>
      </c>
      <c r="BT98" s="30">
        <f t="shared" si="288"/>
        <v>1</v>
      </c>
      <c r="BU98" s="31"/>
      <c r="BV98" s="31">
        <v>6.0</v>
      </c>
      <c r="BW98" s="31">
        <v>3.0</v>
      </c>
      <c r="BX98" s="31">
        <f t="shared" si="289"/>
        <v>41</v>
      </c>
      <c r="BY98" s="31">
        <v>165.0</v>
      </c>
      <c r="BZ98" s="31">
        <v>206.0</v>
      </c>
      <c r="CA98" s="31">
        <f t="shared" si="290"/>
        <v>0.8009708738</v>
      </c>
      <c r="CB98" s="31">
        <v>80.1</v>
      </c>
      <c r="CC98" s="31">
        <f t="shared" si="291"/>
        <v>0.1990291262</v>
      </c>
      <c r="CD98" s="42"/>
      <c r="CE98" s="42">
        <v>6.0</v>
      </c>
      <c r="CF98" s="42">
        <v>2.0</v>
      </c>
      <c r="CG98" s="42">
        <f t="shared" si="295"/>
        <v>70</v>
      </c>
      <c r="CH98" s="42">
        <v>222.0</v>
      </c>
      <c r="CI98" s="42">
        <v>292.0</v>
      </c>
      <c r="CJ98" s="42">
        <f t="shared" si="293"/>
        <v>0.7602739726</v>
      </c>
      <c r="CK98" s="42">
        <v>76.0</v>
      </c>
      <c r="CL98" s="42">
        <f t="shared" si="294"/>
        <v>0.2397260274</v>
      </c>
      <c r="CM98" s="62"/>
    </row>
    <row r="99" ht="15.75" customHeight="1">
      <c r="A99" s="60"/>
      <c r="B99" s="60">
        <v>7.0</v>
      </c>
      <c r="C99" s="60">
        <v>10.0</v>
      </c>
      <c r="D99" s="60">
        <f t="shared" si="296"/>
        <v>16</v>
      </c>
      <c r="E99" s="60">
        <v>10.0</v>
      </c>
      <c r="F99" s="60">
        <v>26.0</v>
      </c>
      <c r="G99" s="60">
        <f t="shared" si="266"/>
        <v>0.3846153846</v>
      </c>
      <c r="H99" s="60">
        <v>38.5</v>
      </c>
      <c r="I99" s="60">
        <f t="shared" si="267"/>
        <v>0.6153846154</v>
      </c>
      <c r="J99" s="24"/>
      <c r="K99" s="24">
        <v>7.0</v>
      </c>
      <c r="L99" s="24">
        <v>2.0</v>
      </c>
      <c r="M99" s="24">
        <f t="shared" si="268"/>
        <v>2</v>
      </c>
      <c r="N99" s="24">
        <v>84.0</v>
      </c>
      <c r="O99" s="24">
        <v>86.0</v>
      </c>
      <c r="P99" s="24">
        <f t="shared" si="269"/>
        <v>0.976744186</v>
      </c>
      <c r="Q99" s="24">
        <v>97.7</v>
      </c>
      <c r="R99" s="24">
        <f t="shared" si="270"/>
        <v>0.02325581395</v>
      </c>
      <c r="S99" s="61"/>
      <c r="T99" s="61">
        <v>7.0</v>
      </c>
      <c r="U99" s="61">
        <v>11.0</v>
      </c>
      <c r="V99" s="61">
        <f t="shared" si="271"/>
        <v>12</v>
      </c>
      <c r="W99" s="61">
        <v>23.0</v>
      </c>
      <c r="X99" s="61">
        <v>35.0</v>
      </c>
      <c r="Y99" s="61">
        <f t="shared" si="272"/>
        <v>0.6571428571</v>
      </c>
      <c r="Z99" s="61">
        <v>65.7</v>
      </c>
      <c r="AA99" s="61">
        <f t="shared" si="273"/>
        <v>0.3428571429</v>
      </c>
      <c r="AB99" s="50"/>
      <c r="AC99" s="50">
        <v>7.0</v>
      </c>
      <c r="AD99" s="50">
        <v>3.0</v>
      </c>
      <c r="AE99" s="50">
        <f t="shared" si="274"/>
        <v>9</v>
      </c>
      <c r="AF99" s="50">
        <v>114.0</v>
      </c>
      <c r="AG99" s="50">
        <v>123.0</v>
      </c>
      <c r="AH99" s="50">
        <f t="shared" si="275"/>
        <v>0.9268292683</v>
      </c>
      <c r="AI99" s="50">
        <v>92.7</v>
      </c>
      <c r="AJ99" s="50">
        <f t="shared" si="276"/>
        <v>0.07317073171</v>
      </c>
      <c r="AK99" s="27"/>
      <c r="AL99" s="27">
        <v>7.0</v>
      </c>
      <c r="AM99" s="27">
        <v>4.0</v>
      </c>
      <c r="AN99" s="27">
        <f t="shared" si="277"/>
        <v>16</v>
      </c>
      <c r="AO99" s="27">
        <v>117.0</v>
      </c>
      <c r="AP99" s="27">
        <v>133.0</v>
      </c>
      <c r="AQ99" s="27">
        <f t="shared" si="278"/>
        <v>0.8796992481</v>
      </c>
      <c r="AR99" s="27">
        <v>88.0</v>
      </c>
      <c r="AS99" s="27">
        <f t="shared" si="279"/>
        <v>0.1203007519</v>
      </c>
      <c r="AT99" s="28"/>
      <c r="AU99" s="28">
        <v>7.0</v>
      </c>
      <c r="AV99" s="28">
        <v>3.0</v>
      </c>
      <c r="AW99" s="28">
        <f t="shared" si="280"/>
        <v>19</v>
      </c>
      <c r="AX99" s="28">
        <v>132.0</v>
      </c>
      <c r="AY99" s="28">
        <v>151.0</v>
      </c>
      <c r="AZ99" s="28">
        <f t="shared" si="281"/>
        <v>0.8741721854</v>
      </c>
      <c r="BA99" s="28">
        <v>87.4</v>
      </c>
      <c r="BB99" s="28">
        <f t="shared" si="282"/>
        <v>0.1258278146</v>
      </c>
      <c r="BC99" s="29"/>
      <c r="BD99" s="29">
        <v>7.0</v>
      </c>
      <c r="BE99" s="29">
        <v>6.0</v>
      </c>
      <c r="BF99" s="29">
        <f t="shared" si="283"/>
        <v>26</v>
      </c>
      <c r="BG99" s="29">
        <v>105.0</v>
      </c>
      <c r="BH99" s="29">
        <v>131.0</v>
      </c>
      <c r="BI99" s="29">
        <f t="shared" si="284"/>
        <v>0.8015267176</v>
      </c>
      <c r="BJ99" s="29">
        <v>80.2</v>
      </c>
      <c r="BK99" s="29">
        <f t="shared" si="285"/>
        <v>0.1984732824</v>
      </c>
      <c r="BL99" s="30"/>
      <c r="BM99" s="30">
        <v>7.0</v>
      </c>
      <c r="BN99" s="30">
        <v>10.0</v>
      </c>
      <c r="BO99" s="30">
        <f t="shared" ref="BO99:BO104" si="297">BQ99-BP99</f>
        <v>37</v>
      </c>
      <c r="BP99" s="30">
        <v>63.0</v>
      </c>
      <c r="BQ99" s="30">
        <v>100.0</v>
      </c>
      <c r="BR99" s="30">
        <f t="shared" si="287"/>
        <v>0.63</v>
      </c>
      <c r="BS99" s="30">
        <v>63.0</v>
      </c>
      <c r="BT99" s="30">
        <f t="shared" si="288"/>
        <v>0.37</v>
      </c>
      <c r="BU99" s="31"/>
      <c r="BV99" s="31">
        <v>7.0</v>
      </c>
      <c r="BW99" s="31">
        <v>8.0</v>
      </c>
      <c r="BX99" s="31">
        <f t="shared" si="289"/>
        <v>35</v>
      </c>
      <c r="BY99" s="31">
        <v>47.0</v>
      </c>
      <c r="BZ99" s="31">
        <v>82.0</v>
      </c>
      <c r="CA99" s="31">
        <f t="shared" si="290"/>
        <v>0.5731707317</v>
      </c>
      <c r="CB99" s="31">
        <v>57.3</v>
      </c>
      <c r="CC99" s="31">
        <f t="shared" si="291"/>
        <v>0.4268292683</v>
      </c>
      <c r="CD99" s="42"/>
      <c r="CE99" s="42">
        <v>7.0</v>
      </c>
      <c r="CF99" s="42">
        <v>1.0</v>
      </c>
      <c r="CG99" s="42">
        <f t="shared" si="295"/>
        <v>69</v>
      </c>
      <c r="CH99" s="42">
        <v>229.0</v>
      </c>
      <c r="CI99" s="42">
        <v>298.0</v>
      </c>
      <c r="CJ99" s="42">
        <f t="shared" si="293"/>
        <v>0.7684563758</v>
      </c>
      <c r="CK99" s="42">
        <v>76.8</v>
      </c>
      <c r="CL99" s="42">
        <f t="shared" si="294"/>
        <v>0.2315436242</v>
      </c>
      <c r="CM99" s="62"/>
    </row>
    <row r="100" ht="15.75" customHeight="1">
      <c r="A100" s="60"/>
      <c r="B100" s="60">
        <v>8.0</v>
      </c>
      <c r="C100" s="60">
        <v>2.0</v>
      </c>
      <c r="D100" s="60">
        <f t="shared" si="296"/>
        <v>3</v>
      </c>
      <c r="E100" s="60">
        <v>47.0</v>
      </c>
      <c r="F100" s="60">
        <v>50.0</v>
      </c>
      <c r="G100" s="60">
        <f t="shared" si="266"/>
        <v>0.94</v>
      </c>
      <c r="H100" s="60">
        <v>94.0</v>
      </c>
      <c r="I100" s="60">
        <f t="shared" si="267"/>
        <v>0.06</v>
      </c>
      <c r="J100" s="24"/>
      <c r="K100" s="24">
        <v>8.0</v>
      </c>
      <c r="L100" s="24">
        <v>0.0</v>
      </c>
      <c r="M100" s="24">
        <f t="shared" si="268"/>
        <v>2</v>
      </c>
      <c r="N100" s="24">
        <v>91.0</v>
      </c>
      <c r="O100" s="24">
        <v>93.0</v>
      </c>
      <c r="P100" s="24">
        <f t="shared" si="269"/>
        <v>0.9784946237</v>
      </c>
      <c r="Q100" s="24">
        <v>97.8</v>
      </c>
      <c r="R100" s="24">
        <f t="shared" si="270"/>
        <v>0.02150537634</v>
      </c>
      <c r="S100" s="61"/>
      <c r="T100" s="61">
        <v>8.0</v>
      </c>
      <c r="U100" s="61">
        <v>3.0</v>
      </c>
      <c r="V100" s="61">
        <f t="shared" si="271"/>
        <v>6</v>
      </c>
      <c r="W100" s="61">
        <v>83.0</v>
      </c>
      <c r="X100" s="61">
        <v>89.0</v>
      </c>
      <c r="Y100" s="61">
        <f t="shared" si="272"/>
        <v>0.9325842697</v>
      </c>
      <c r="Z100" s="61">
        <v>93.3</v>
      </c>
      <c r="AA100" s="61">
        <f t="shared" si="273"/>
        <v>0.06741573034</v>
      </c>
      <c r="AB100" s="50"/>
      <c r="AC100" s="50">
        <v>8.0</v>
      </c>
      <c r="AD100" s="50">
        <v>7.0</v>
      </c>
      <c r="AE100" s="50">
        <f t="shared" si="274"/>
        <v>10</v>
      </c>
      <c r="AF100" s="50">
        <v>64.0</v>
      </c>
      <c r="AG100" s="50">
        <v>74.0</v>
      </c>
      <c r="AH100" s="50">
        <f t="shared" si="275"/>
        <v>0.8648648649</v>
      </c>
      <c r="AI100" s="50">
        <v>86.5</v>
      </c>
      <c r="AJ100" s="50">
        <f t="shared" si="276"/>
        <v>0.1351351351</v>
      </c>
      <c r="AK100" s="27"/>
      <c r="AL100" s="27">
        <v>8.0</v>
      </c>
      <c r="AM100" s="27">
        <v>0.0</v>
      </c>
      <c r="AN100" s="27">
        <f t="shared" si="277"/>
        <v>15</v>
      </c>
      <c r="AO100" s="27">
        <v>156.0</v>
      </c>
      <c r="AP100" s="27">
        <v>171.0</v>
      </c>
      <c r="AQ100" s="27">
        <f t="shared" si="278"/>
        <v>0.9122807018</v>
      </c>
      <c r="AR100" s="27">
        <v>91.2</v>
      </c>
      <c r="AS100" s="27">
        <f t="shared" si="279"/>
        <v>0.08771929825</v>
      </c>
      <c r="AT100" s="28"/>
      <c r="AU100" s="28">
        <v>8.0</v>
      </c>
      <c r="AV100" s="28">
        <v>10.0</v>
      </c>
      <c r="AW100" s="28">
        <f t="shared" si="280"/>
        <v>20</v>
      </c>
      <c r="AX100" s="28">
        <v>28.0</v>
      </c>
      <c r="AY100" s="28">
        <v>48.0</v>
      </c>
      <c r="AZ100" s="28">
        <f t="shared" si="281"/>
        <v>0.5833333333</v>
      </c>
      <c r="BA100" s="28">
        <v>58.3</v>
      </c>
      <c r="BB100" s="28">
        <f t="shared" si="282"/>
        <v>0.4166666667</v>
      </c>
      <c r="BC100" s="29"/>
      <c r="BD100" s="29">
        <v>8.0</v>
      </c>
      <c r="BE100" s="29">
        <v>11.0</v>
      </c>
      <c r="BF100" s="29">
        <f t="shared" si="283"/>
        <v>30</v>
      </c>
      <c r="BG100" s="29">
        <v>33.0</v>
      </c>
      <c r="BH100" s="29">
        <v>63.0</v>
      </c>
      <c r="BI100" s="29">
        <f t="shared" si="284"/>
        <v>0.5238095238</v>
      </c>
      <c r="BJ100" s="29">
        <v>52.4</v>
      </c>
      <c r="BK100" s="29">
        <f t="shared" si="285"/>
        <v>0.4761904762</v>
      </c>
      <c r="BL100" s="30"/>
      <c r="BM100" s="30">
        <v>8.0</v>
      </c>
      <c r="BN100" s="30">
        <v>7.0</v>
      </c>
      <c r="BO100" s="30">
        <f t="shared" si="297"/>
        <v>32</v>
      </c>
      <c r="BP100" s="30">
        <v>89.0</v>
      </c>
      <c r="BQ100" s="30">
        <v>121.0</v>
      </c>
      <c r="BR100" s="30">
        <f t="shared" si="287"/>
        <v>0.7355371901</v>
      </c>
      <c r="BS100" s="30">
        <v>73.6</v>
      </c>
      <c r="BT100" s="30">
        <f t="shared" si="288"/>
        <v>0.2644628099</v>
      </c>
      <c r="BU100" s="31"/>
      <c r="BV100" s="31">
        <v>8.0</v>
      </c>
      <c r="BW100" s="31">
        <v>7.0</v>
      </c>
      <c r="BX100" s="31">
        <f t="shared" si="289"/>
        <v>42</v>
      </c>
      <c r="BY100" s="31">
        <v>91.0</v>
      </c>
      <c r="BZ100" s="31">
        <v>133.0</v>
      </c>
      <c r="CA100" s="31">
        <f t="shared" si="290"/>
        <v>0.6842105263</v>
      </c>
      <c r="CB100" s="31">
        <v>68.4</v>
      </c>
      <c r="CC100" s="31">
        <f t="shared" si="291"/>
        <v>0.3157894737</v>
      </c>
      <c r="CD100" s="42"/>
      <c r="CE100" s="42">
        <v>8.0</v>
      </c>
      <c r="CF100" s="42">
        <v>10.0</v>
      </c>
      <c r="CG100" s="42">
        <f t="shared" si="295"/>
        <v>40</v>
      </c>
      <c r="CH100" s="42">
        <v>51.0</v>
      </c>
      <c r="CI100" s="42">
        <v>91.0</v>
      </c>
      <c r="CJ100" s="42">
        <f t="shared" si="293"/>
        <v>0.5604395604</v>
      </c>
      <c r="CK100" s="42">
        <v>56.0</v>
      </c>
      <c r="CL100" s="42">
        <f t="shared" si="294"/>
        <v>0.4395604396</v>
      </c>
      <c r="CM100" s="62"/>
    </row>
    <row r="101" ht="15.75" customHeight="1">
      <c r="A101" s="60"/>
      <c r="B101" s="60">
        <v>9.0</v>
      </c>
      <c r="C101" s="60">
        <v>4.0</v>
      </c>
      <c r="D101" s="60">
        <f t="shared" si="296"/>
        <v>1</v>
      </c>
      <c r="E101" s="60">
        <v>36.0</v>
      </c>
      <c r="F101" s="60">
        <v>37.0</v>
      </c>
      <c r="G101" s="60">
        <f t="shared" si="266"/>
        <v>0.972972973</v>
      </c>
      <c r="H101" s="60">
        <v>97.3</v>
      </c>
      <c r="I101" s="60">
        <f t="shared" si="267"/>
        <v>0.02702702703</v>
      </c>
      <c r="J101" s="24"/>
      <c r="K101" s="24">
        <v>9.0</v>
      </c>
      <c r="L101" s="24">
        <v>5.0</v>
      </c>
      <c r="M101" s="24">
        <f t="shared" si="268"/>
        <v>6</v>
      </c>
      <c r="N101" s="24">
        <v>44.0</v>
      </c>
      <c r="O101" s="24">
        <v>50.0</v>
      </c>
      <c r="P101" s="24">
        <f t="shared" si="269"/>
        <v>0.88</v>
      </c>
      <c r="Q101" s="24">
        <v>88.0</v>
      </c>
      <c r="R101" s="24">
        <f t="shared" si="270"/>
        <v>0.12</v>
      </c>
      <c r="S101" s="61"/>
      <c r="T101" s="61">
        <v>9.0</v>
      </c>
      <c r="U101" s="61">
        <v>8.0</v>
      </c>
      <c r="V101" s="61">
        <f t="shared" si="271"/>
        <v>6</v>
      </c>
      <c r="W101" s="61">
        <v>33.0</v>
      </c>
      <c r="X101" s="61">
        <v>39.0</v>
      </c>
      <c r="Y101" s="61">
        <f t="shared" si="272"/>
        <v>0.8461538462</v>
      </c>
      <c r="Z101" s="61">
        <v>84.6</v>
      </c>
      <c r="AA101" s="61">
        <f t="shared" si="273"/>
        <v>0.1538461538</v>
      </c>
      <c r="AB101" s="50"/>
      <c r="AC101" s="50">
        <v>9.0</v>
      </c>
      <c r="AD101" s="50">
        <v>8.0</v>
      </c>
      <c r="AE101" s="50">
        <f t="shared" si="274"/>
        <v>5</v>
      </c>
      <c r="AF101" s="50">
        <v>38.0</v>
      </c>
      <c r="AG101" s="50">
        <v>43.0</v>
      </c>
      <c r="AH101" s="50">
        <f t="shared" si="275"/>
        <v>0.8837209302</v>
      </c>
      <c r="AI101" s="50">
        <v>88.4</v>
      </c>
      <c r="AJ101" s="50">
        <f t="shared" si="276"/>
        <v>0.1162790698</v>
      </c>
      <c r="AK101" s="27"/>
      <c r="AL101" s="27">
        <v>9.0</v>
      </c>
      <c r="AM101" s="27">
        <v>5.0</v>
      </c>
      <c r="AN101" s="27">
        <f t="shared" si="277"/>
        <v>16</v>
      </c>
      <c r="AO101" s="27">
        <v>105.0</v>
      </c>
      <c r="AP101" s="27">
        <v>121.0</v>
      </c>
      <c r="AQ101" s="27">
        <f t="shared" si="278"/>
        <v>0.867768595</v>
      </c>
      <c r="AR101" s="27">
        <v>86.8</v>
      </c>
      <c r="AS101" s="27">
        <f t="shared" si="279"/>
        <v>0.132231405</v>
      </c>
      <c r="AT101" s="28"/>
      <c r="AU101" s="28">
        <v>9.0</v>
      </c>
      <c r="AV101" s="28">
        <v>9.0</v>
      </c>
      <c r="AW101" s="28">
        <f t="shared" si="280"/>
        <v>31</v>
      </c>
      <c r="AX101" s="28">
        <v>102.0</v>
      </c>
      <c r="AY101" s="28">
        <v>133.0</v>
      </c>
      <c r="AZ101" s="28">
        <f t="shared" si="281"/>
        <v>0.7669172932</v>
      </c>
      <c r="BA101" s="28">
        <v>76.7</v>
      </c>
      <c r="BB101" s="28">
        <f t="shared" si="282"/>
        <v>0.2330827068</v>
      </c>
      <c r="BC101" s="29"/>
      <c r="BD101" s="29">
        <v>9.0</v>
      </c>
      <c r="BE101" s="29">
        <v>1.0</v>
      </c>
      <c r="BF101" s="29">
        <f t="shared" si="283"/>
        <v>35</v>
      </c>
      <c r="BG101" s="29">
        <v>178.0</v>
      </c>
      <c r="BH101" s="29">
        <v>213.0</v>
      </c>
      <c r="BI101" s="29">
        <f t="shared" si="284"/>
        <v>0.8356807512</v>
      </c>
      <c r="BJ101" s="29">
        <v>83.6</v>
      </c>
      <c r="BK101" s="29">
        <f t="shared" si="285"/>
        <v>0.1643192488</v>
      </c>
      <c r="BL101" s="30"/>
      <c r="BM101" s="30">
        <v>9.0</v>
      </c>
      <c r="BN101" s="30">
        <v>6.0</v>
      </c>
      <c r="BO101" s="30">
        <f t="shared" si="297"/>
        <v>36</v>
      </c>
      <c r="BP101" s="30">
        <v>125.0</v>
      </c>
      <c r="BQ101" s="30">
        <v>161.0</v>
      </c>
      <c r="BR101" s="30">
        <f t="shared" si="287"/>
        <v>0.7763975155</v>
      </c>
      <c r="BS101" s="30">
        <v>77.6</v>
      </c>
      <c r="BT101" s="30">
        <f t="shared" si="288"/>
        <v>0.2236024845</v>
      </c>
      <c r="BU101" s="31"/>
      <c r="BV101" s="31">
        <v>9.0</v>
      </c>
      <c r="BW101" s="31">
        <v>2.0</v>
      </c>
      <c r="BX101" s="31">
        <f t="shared" si="289"/>
        <v>50</v>
      </c>
      <c r="BY101" s="31">
        <v>193.0</v>
      </c>
      <c r="BZ101" s="31">
        <v>243.0</v>
      </c>
      <c r="CA101" s="31">
        <f t="shared" si="290"/>
        <v>0.7942386831</v>
      </c>
      <c r="CB101" s="31">
        <v>79.4</v>
      </c>
      <c r="CC101" s="31">
        <f t="shared" si="291"/>
        <v>0.2057613169</v>
      </c>
      <c r="CD101" s="42"/>
      <c r="CE101" s="42">
        <v>9.0</v>
      </c>
      <c r="CF101" s="42">
        <v>6.0</v>
      </c>
      <c r="CG101" s="42">
        <f t="shared" si="295"/>
        <v>53</v>
      </c>
      <c r="CH101" s="42">
        <v>140.0</v>
      </c>
      <c r="CI101" s="42">
        <v>193.0</v>
      </c>
      <c r="CJ101" s="42">
        <f t="shared" si="293"/>
        <v>0.725388601</v>
      </c>
      <c r="CK101" s="42">
        <v>72.5</v>
      </c>
      <c r="CL101" s="42">
        <f t="shared" si="294"/>
        <v>0.274611399</v>
      </c>
      <c r="CM101" s="62"/>
    </row>
    <row r="102" ht="15.75" customHeight="1">
      <c r="A102" s="60"/>
      <c r="B102" s="60">
        <v>10.0</v>
      </c>
      <c r="C102" s="60">
        <v>3.0</v>
      </c>
      <c r="D102" s="60">
        <f t="shared" si="296"/>
        <v>0</v>
      </c>
      <c r="E102" s="60">
        <v>24.0</v>
      </c>
      <c r="F102" s="60">
        <v>24.0</v>
      </c>
      <c r="G102" s="60">
        <f t="shared" si="266"/>
        <v>1</v>
      </c>
      <c r="H102" s="60">
        <v>100.0</v>
      </c>
      <c r="I102" s="60">
        <f t="shared" si="267"/>
        <v>0</v>
      </c>
      <c r="J102" s="24"/>
      <c r="K102" s="24">
        <v>10.0</v>
      </c>
      <c r="L102" s="24">
        <v>1.0</v>
      </c>
      <c r="M102" s="24">
        <f t="shared" si="268"/>
        <v>7</v>
      </c>
      <c r="N102" s="24">
        <v>86.0</v>
      </c>
      <c r="O102" s="24">
        <v>93.0</v>
      </c>
      <c r="P102" s="24">
        <f t="shared" si="269"/>
        <v>0.9247311828</v>
      </c>
      <c r="Q102" s="24">
        <v>92.5</v>
      </c>
      <c r="R102" s="24">
        <f t="shared" si="270"/>
        <v>0.0752688172</v>
      </c>
      <c r="S102" s="61"/>
      <c r="T102" s="61">
        <v>10.0</v>
      </c>
      <c r="U102" s="61">
        <v>7.0</v>
      </c>
      <c r="V102" s="61">
        <f t="shared" si="271"/>
        <v>9</v>
      </c>
      <c r="W102" s="61">
        <v>46.0</v>
      </c>
      <c r="X102" s="61">
        <v>55.0</v>
      </c>
      <c r="Y102" s="61">
        <f t="shared" si="272"/>
        <v>0.8363636364</v>
      </c>
      <c r="Z102" s="61">
        <v>83.6</v>
      </c>
      <c r="AA102" s="61">
        <f t="shared" si="273"/>
        <v>0.1636363636</v>
      </c>
      <c r="AB102" s="50"/>
      <c r="AC102" s="50">
        <v>10.0</v>
      </c>
      <c r="AD102" s="50">
        <v>6.0</v>
      </c>
      <c r="AE102" s="50">
        <f t="shared" si="274"/>
        <v>10</v>
      </c>
      <c r="AF102" s="50">
        <v>87.0</v>
      </c>
      <c r="AG102" s="50">
        <v>97.0</v>
      </c>
      <c r="AH102" s="50">
        <f t="shared" si="275"/>
        <v>0.8969072165</v>
      </c>
      <c r="AI102" s="50">
        <v>89.7</v>
      </c>
      <c r="AJ102" s="50">
        <f t="shared" si="276"/>
        <v>0.1030927835</v>
      </c>
      <c r="AK102" s="27"/>
      <c r="AL102" s="27">
        <v>10.0</v>
      </c>
      <c r="AM102" s="27">
        <v>9.0</v>
      </c>
      <c r="AN102" s="27">
        <f t="shared" si="277"/>
        <v>19</v>
      </c>
      <c r="AO102" s="27">
        <v>56.0</v>
      </c>
      <c r="AP102" s="27">
        <v>75.0</v>
      </c>
      <c r="AQ102" s="27">
        <f t="shared" si="278"/>
        <v>0.7466666667</v>
      </c>
      <c r="AR102" s="27">
        <v>74.7</v>
      </c>
      <c r="AS102" s="27">
        <f t="shared" si="279"/>
        <v>0.2533333333</v>
      </c>
      <c r="AT102" s="28"/>
      <c r="AU102" s="28">
        <v>10.0</v>
      </c>
      <c r="AV102" s="28">
        <v>6.0</v>
      </c>
      <c r="AW102" s="28">
        <f t="shared" si="280"/>
        <v>22</v>
      </c>
      <c r="AX102" s="28">
        <v>105.0</v>
      </c>
      <c r="AY102" s="28">
        <v>127.0</v>
      </c>
      <c r="AZ102" s="28">
        <f t="shared" si="281"/>
        <v>0.8267716535</v>
      </c>
      <c r="BA102" s="28">
        <v>82.7</v>
      </c>
      <c r="BB102" s="28">
        <f t="shared" si="282"/>
        <v>0.1732283465</v>
      </c>
      <c r="BC102" s="29"/>
      <c r="BD102" s="29">
        <v>10.0</v>
      </c>
      <c r="BE102" s="29">
        <v>10.0</v>
      </c>
      <c r="BF102" s="29">
        <f t="shared" si="283"/>
        <v>0</v>
      </c>
      <c r="BG102" s="29">
        <v>81.0</v>
      </c>
      <c r="BH102" s="29">
        <v>81.0</v>
      </c>
      <c r="BI102" s="29">
        <f t="shared" si="284"/>
        <v>1</v>
      </c>
      <c r="BJ102" s="29">
        <v>100.0</v>
      </c>
      <c r="BK102" s="29">
        <f t="shared" si="285"/>
        <v>0</v>
      </c>
      <c r="BL102" s="30"/>
      <c r="BM102" s="30">
        <v>10.0</v>
      </c>
      <c r="BN102" s="30">
        <v>8.0</v>
      </c>
      <c r="BO102" s="30">
        <f t="shared" si="297"/>
        <v>31</v>
      </c>
      <c r="BP102" s="30">
        <v>67.0</v>
      </c>
      <c r="BQ102" s="30">
        <v>98.0</v>
      </c>
      <c r="BR102" s="30">
        <f t="shared" si="287"/>
        <v>0.6836734694</v>
      </c>
      <c r="BS102" s="30">
        <v>68.4</v>
      </c>
      <c r="BT102" s="30">
        <f t="shared" si="288"/>
        <v>0.3163265306</v>
      </c>
      <c r="BU102" s="31"/>
      <c r="BV102" s="31">
        <v>10.0</v>
      </c>
      <c r="BW102" s="31">
        <v>10.0</v>
      </c>
      <c r="BX102" s="31">
        <f t="shared" si="289"/>
        <v>22</v>
      </c>
      <c r="BY102" s="31">
        <v>18.0</v>
      </c>
      <c r="BZ102" s="31">
        <v>40.0</v>
      </c>
      <c r="CA102" s="31">
        <f t="shared" si="290"/>
        <v>0.45</v>
      </c>
      <c r="CB102" s="31">
        <v>45.0</v>
      </c>
      <c r="CC102" s="31">
        <f t="shared" si="291"/>
        <v>0.55</v>
      </c>
      <c r="CD102" s="42"/>
      <c r="CE102" s="42">
        <v>10.0</v>
      </c>
      <c r="CF102" s="42">
        <v>0.0</v>
      </c>
      <c r="CG102" s="42">
        <f t="shared" si="295"/>
        <v>70</v>
      </c>
      <c r="CH102" s="42">
        <v>221.0</v>
      </c>
      <c r="CI102" s="42">
        <v>291.0</v>
      </c>
      <c r="CJ102" s="42">
        <f t="shared" si="293"/>
        <v>0.7594501718</v>
      </c>
      <c r="CK102" s="42">
        <v>75.9</v>
      </c>
      <c r="CL102" s="42">
        <f t="shared" si="294"/>
        <v>0.2405498282</v>
      </c>
      <c r="CM102" s="62"/>
    </row>
    <row r="103" ht="15.75" customHeight="1">
      <c r="A103" s="60"/>
      <c r="B103" s="60">
        <v>11.0</v>
      </c>
      <c r="C103" s="60">
        <v>7.0</v>
      </c>
      <c r="D103" s="60">
        <f t="shared" si="296"/>
        <v>1</v>
      </c>
      <c r="E103" s="60">
        <v>17.0</v>
      </c>
      <c r="F103" s="60">
        <v>18.0</v>
      </c>
      <c r="G103" s="60">
        <f t="shared" si="266"/>
        <v>0.9444444444</v>
      </c>
      <c r="H103" s="60">
        <v>94.4</v>
      </c>
      <c r="I103" s="60">
        <f t="shared" si="267"/>
        <v>0.05555555556</v>
      </c>
      <c r="J103" s="24"/>
      <c r="K103" s="24">
        <v>11.0</v>
      </c>
      <c r="L103" s="24">
        <v>4.0</v>
      </c>
      <c r="M103" s="24">
        <f t="shared" si="268"/>
        <v>3</v>
      </c>
      <c r="N103" s="24">
        <v>63.0</v>
      </c>
      <c r="O103" s="24">
        <v>66.0</v>
      </c>
      <c r="P103" s="24">
        <f t="shared" si="269"/>
        <v>0.9545454545</v>
      </c>
      <c r="Q103" s="24">
        <v>95.5</v>
      </c>
      <c r="R103" s="24">
        <f t="shared" si="270"/>
        <v>0.04545454545</v>
      </c>
      <c r="S103" s="61"/>
      <c r="T103" s="61">
        <v>11.0</v>
      </c>
      <c r="U103" s="61">
        <v>2.0</v>
      </c>
      <c r="V103" s="61">
        <f t="shared" si="271"/>
        <v>5</v>
      </c>
      <c r="W103" s="61">
        <v>108.0</v>
      </c>
      <c r="X103" s="61">
        <v>113.0</v>
      </c>
      <c r="Y103" s="61">
        <f t="shared" si="272"/>
        <v>0.9557522124</v>
      </c>
      <c r="Z103" s="61">
        <v>95.6</v>
      </c>
      <c r="AA103" s="61">
        <f t="shared" si="273"/>
        <v>0.04424778761</v>
      </c>
      <c r="AB103" s="50"/>
      <c r="AC103" s="50">
        <v>11.0</v>
      </c>
      <c r="AD103" s="50">
        <v>2.0</v>
      </c>
      <c r="AE103" s="50">
        <f t="shared" si="274"/>
        <v>12</v>
      </c>
      <c r="AF103" s="50">
        <v>128.0</v>
      </c>
      <c r="AG103" s="50">
        <v>140.0</v>
      </c>
      <c r="AH103" s="50">
        <f t="shared" si="275"/>
        <v>0.9142857143</v>
      </c>
      <c r="AI103" s="50">
        <v>91.4</v>
      </c>
      <c r="AJ103" s="50">
        <f t="shared" si="276"/>
        <v>0.08571428571</v>
      </c>
      <c r="AK103" s="27"/>
      <c r="AL103" s="27">
        <v>11.0</v>
      </c>
      <c r="AM103" s="27">
        <v>7.0</v>
      </c>
      <c r="AN103" s="27">
        <f t="shared" si="277"/>
        <v>17</v>
      </c>
      <c r="AO103" s="27">
        <v>72.0</v>
      </c>
      <c r="AP103" s="27">
        <v>89.0</v>
      </c>
      <c r="AQ103" s="27">
        <f t="shared" si="278"/>
        <v>0.808988764</v>
      </c>
      <c r="AR103" s="27">
        <v>80.9</v>
      </c>
      <c r="AS103" s="27">
        <f t="shared" si="279"/>
        <v>0.191011236</v>
      </c>
      <c r="AT103" s="28"/>
      <c r="AU103" s="28">
        <v>11.0</v>
      </c>
      <c r="AV103" s="28">
        <v>2.0</v>
      </c>
      <c r="AW103" s="28">
        <f t="shared" si="280"/>
        <v>27</v>
      </c>
      <c r="AX103" s="28">
        <v>156.0</v>
      </c>
      <c r="AY103" s="28">
        <v>183.0</v>
      </c>
      <c r="AZ103" s="28">
        <f t="shared" si="281"/>
        <v>0.8524590164</v>
      </c>
      <c r="BA103" s="28">
        <v>85.2</v>
      </c>
      <c r="BB103" s="28">
        <f t="shared" si="282"/>
        <v>0.1475409836</v>
      </c>
      <c r="BC103" s="29"/>
      <c r="BD103" s="29">
        <v>11.0</v>
      </c>
      <c r="BE103" s="29">
        <v>9.0</v>
      </c>
      <c r="BF103" s="29">
        <f t="shared" si="283"/>
        <v>33</v>
      </c>
      <c r="BG103" s="29">
        <v>51.0</v>
      </c>
      <c r="BH103" s="29">
        <v>84.0</v>
      </c>
      <c r="BI103" s="29">
        <f t="shared" si="284"/>
        <v>0.6071428571</v>
      </c>
      <c r="BJ103" s="29">
        <v>60.7</v>
      </c>
      <c r="BK103" s="29">
        <f t="shared" si="285"/>
        <v>0.3928571429</v>
      </c>
      <c r="BL103" s="30"/>
      <c r="BM103" s="30">
        <v>11.0</v>
      </c>
      <c r="BN103" s="30">
        <v>1.0</v>
      </c>
      <c r="BO103" s="30">
        <f t="shared" si="297"/>
        <v>45</v>
      </c>
      <c r="BP103" s="30">
        <v>206.0</v>
      </c>
      <c r="BQ103" s="30">
        <v>251.0</v>
      </c>
      <c r="BR103" s="30">
        <f t="shared" si="287"/>
        <v>0.8207171315</v>
      </c>
      <c r="BS103" s="30">
        <v>82.1</v>
      </c>
      <c r="BT103" s="30">
        <f t="shared" si="288"/>
        <v>0.1792828685</v>
      </c>
      <c r="BU103" s="31"/>
      <c r="BV103" s="31">
        <v>11.0</v>
      </c>
      <c r="BW103" s="31">
        <v>10.0</v>
      </c>
      <c r="BX103" s="31">
        <f t="shared" si="289"/>
        <v>38</v>
      </c>
      <c r="BY103" s="31">
        <v>59.0</v>
      </c>
      <c r="BZ103" s="31">
        <v>97.0</v>
      </c>
      <c r="CA103" s="31">
        <f t="shared" si="290"/>
        <v>0.6082474227</v>
      </c>
      <c r="CB103" s="31">
        <v>60.8</v>
      </c>
      <c r="CC103" s="31">
        <f t="shared" si="291"/>
        <v>0.3917525773</v>
      </c>
      <c r="CD103" s="42"/>
      <c r="CE103" s="42">
        <v>11.0</v>
      </c>
      <c r="CF103" s="42">
        <v>8.0</v>
      </c>
      <c r="CG103" s="42">
        <f t="shared" si="295"/>
        <v>33</v>
      </c>
      <c r="CH103" s="42">
        <v>34.0</v>
      </c>
      <c r="CI103" s="42">
        <v>67.0</v>
      </c>
      <c r="CJ103" s="42">
        <f t="shared" si="293"/>
        <v>0.5074626866</v>
      </c>
      <c r="CK103" s="42">
        <v>50.7</v>
      </c>
      <c r="CL103" s="42">
        <f t="shared" si="294"/>
        <v>0.4925373134</v>
      </c>
      <c r="CM103" s="62"/>
    </row>
    <row r="104" ht="15.75" customHeight="1">
      <c r="A104" s="36" t="s">
        <v>25</v>
      </c>
      <c r="B104" s="37"/>
      <c r="C104" s="37"/>
      <c r="D104" s="37"/>
      <c r="E104" s="37"/>
      <c r="F104" s="37"/>
      <c r="G104" s="36">
        <f t="shared" ref="G104:H104" si="298">SUM(G92:G103)/12</f>
        <v>0.7675244961</v>
      </c>
      <c r="H104" s="36">
        <f t="shared" si="298"/>
        <v>76.7525</v>
      </c>
      <c r="I104" s="36">
        <f>SUM(I92:I103)/12*100</f>
        <v>23.24755039</v>
      </c>
      <c r="J104" s="37"/>
      <c r="K104" s="37"/>
      <c r="L104" s="37"/>
      <c r="M104" s="37">
        <f t="shared" si="268"/>
        <v>0</v>
      </c>
      <c r="N104" s="37"/>
      <c r="O104" s="37"/>
      <c r="P104" s="36">
        <f t="shared" ref="P104:Q104" si="299">SUM(P92:P103)/12</f>
        <v>0.8228221518</v>
      </c>
      <c r="Q104" s="36">
        <f t="shared" si="299"/>
        <v>82.28333333</v>
      </c>
      <c r="R104" s="36">
        <f>SUM(R92:R103)/12*100</f>
        <v>17.71778482</v>
      </c>
      <c r="S104" s="37"/>
      <c r="T104" s="37"/>
      <c r="U104" s="37"/>
      <c r="V104" s="37">
        <f t="shared" si="271"/>
        <v>0</v>
      </c>
      <c r="W104" s="37"/>
      <c r="X104" s="37"/>
      <c r="Y104" s="36">
        <f t="shared" ref="Y104:Z104" si="300">SUM(Y92:Y103)/12</f>
        <v>0.8652929042</v>
      </c>
      <c r="Z104" s="36">
        <f t="shared" si="300"/>
        <v>86.525</v>
      </c>
      <c r="AA104" s="36">
        <f>SUM(AA92:AA103)/12*100</f>
        <v>13.47070958</v>
      </c>
      <c r="AB104" s="37"/>
      <c r="AC104" s="37"/>
      <c r="AD104" s="37"/>
      <c r="AE104" s="37">
        <f t="shared" si="274"/>
        <v>0</v>
      </c>
      <c r="AF104" s="37"/>
      <c r="AG104" s="37"/>
      <c r="AH104" s="36">
        <f t="shared" ref="AH104:AI104" si="301">SUM(AH92:AH103)/12</f>
        <v>0.8653549189</v>
      </c>
      <c r="AI104" s="36">
        <f t="shared" si="301"/>
        <v>86.53333333</v>
      </c>
      <c r="AJ104" s="36">
        <f>SUM(AJ92:AJ103)/12*100</f>
        <v>13.46450811</v>
      </c>
      <c r="AK104" s="37"/>
      <c r="AL104" s="37"/>
      <c r="AM104" s="37"/>
      <c r="AN104" s="37">
        <f t="shared" si="277"/>
        <v>0</v>
      </c>
      <c r="AO104" s="37"/>
      <c r="AP104" s="37"/>
      <c r="AQ104" s="36">
        <f t="shared" ref="AQ104:AR104" si="302">SUM(AQ92:AQ103)/12</f>
        <v>0.8243727236</v>
      </c>
      <c r="AR104" s="36">
        <f t="shared" si="302"/>
        <v>82.45</v>
      </c>
      <c r="AS104" s="36">
        <f>SUM(AS92:AS103)/12*100</f>
        <v>17.56272764</v>
      </c>
      <c r="AT104" s="37"/>
      <c r="AU104" s="37"/>
      <c r="AV104" s="37"/>
      <c r="AW104" s="37">
        <f t="shared" si="280"/>
        <v>0</v>
      </c>
      <c r="AX104" s="37"/>
      <c r="AY104" s="37"/>
      <c r="AZ104" s="36">
        <f t="shared" ref="AZ104:BA104" si="303">SUM(AZ92:AZ103)/12</f>
        <v>0.7715490895</v>
      </c>
      <c r="BA104" s="36">
        <f t="shared" si="303"/>
        <v>77.15833333</v>
      </c>
      <c r="BB104" s="36">
        <f>SUM(BB92:BB103)/12*100</f>
        <v>22.84509105</v>
      </c>
      <c r="BC104" s="37"/>
      <c r="BD104" s="37"/>
      <c r="BE104" s="37"/>
      <c r="BF104" s="37">
        <f t="shared" si="283"/>
        <v>0</v>
      </c>
      <c r="BG104" s="37"/>
      <c r="BH104" s="37"/>
      <c r="BI104" s="36">
        <f t="shared" ref="BI104:BJ104" si="304">SUM(BI92:BI103)/12</f>
        <v>0.7737990879</v>
      </c>
      <c r="BJ104" s="36">
        <f t="shared" si="304"/>
        <v>77.39166667</v>
      </c>
      <c r="BK104" s="36">
        <f>SUM(BK92:BK103)/12*100</f>
        <v>22.62009121</v>
      </c>
      <c r="BL104" s="37"/>
      <c r="BM104" s="37"/>
      <c r="BN104" s="37"/>
      <c r="BO104" s="37">
        <f t="shared" si="297"/>
        <v>0</v>
      </c>
      <c r="BP104" s="37"/>
      <c r="BQ104" s="37"/>
      <c r="BR104" s="36">
        <f t="shared" ref="BR104:BS104" si="305">SUM(BR92:BR103)/12</f>
        <v>0.6967422529</v>
      </c>
      <c r="BS104" s="36">
        <f t="shared" si="305"/>
        <v>69.69166667</v>
      </c>
      <c r="BT104" s="36">
        <f>SUM(BT92:BT103)/12*100</f>
        <v>30.32577471</v>
      </c>
      <c r="BU104" s="37"/>
      <c r="BV104" s="37"/>
      <c r="BW104" s="37"/>
      <c r="BX104" s="37">
        <f t="shared" si="289"/>
        <v>0</v>
      </c>
      <c r="BY104" s="37"/>
      <c r="BZ104" s="37"/>
      <c r="CA104" s="36">
        <f t="shared" ref="CA104:CB104" si="306">SUM(CA92:CA103)/12</f>
        <v>0.6945792985</v>
      </c>
      <c r="CB104" s="36">
        <f t="shared" si="306"/>
        <v>69.45</v>
      </c>
      <c r="CC104" s="36">
        <f>SUM(CC92:CC103)/12*100</f>
        <v>30.54207015</v>
      </c>
      <c r="CD104" s="37"/>
      <c r="CE104" s="37"/>
      <c r="CF104" s="37"/>
      <c r="CG104" s="37"/>
      <c r="CH104" s="37"/>
      <c r="CI104" s="37"/>
      <c r="CJ104" s="36">
        <f t="shared" ref="CJ104:CK104" si="307">SUM(CJ92:CJ103)/12</f>
        <v>0.6664116976</v>
      </c>
      <c r="CK104" s="36">
        <f t="shared" si="307"/>
        <v>66.6225</v>
      </c>
      <c r="CL104" s="36">
        <f>SUM(CL92:CL103)/12*100</f>
        <v>33.35883024</v>
      </c>
      <c r="CM104" s="53"/>
    </row>
    <row r="105" ht="15.75" customHeight="1">
      <c r="A105" s="38" t="s">
        <v>26</v>
      </c>
      <c r="B105" s="39"/>
      <c r="C105" s="39"/>
      <c r="D105" s="39"/>
      <c r="E105" s="39"/>
      <c r="F105" s="39"/>
      <c r="G105" s="38">
        <f>STDEV(G92:G103)</f>
        <v>0.2701952471</v>
      </c>
      <c r="H105" s="39"/>
      <c r="I105" s="38">
        <f>STDEV(I92:I103)</f>
        <v>0.2701952471</v>
      </c>
      <c r="J105" s="39"/>
      <c r="K105" s="39"/>
      <c r="L105" s="39"/>
      <c r="M105" s="39"/>
      <c r="N105" s="39"/>
      <c r="O105" s="39"/>
      <c r="P105" s="38">
        <f>STDEV(P92:P103)</f>
        <v>0.1812239841</v>
      </c>
      <c r="Q105" s="39"/>
      <c r="R105" s="38">
        <f>STDEV(R92:R103)</f>
        <v>0.1812239841</v>
      </c>
      <c r="S105" s="39"/>
      <c r="T105" s="39"/>
      <c r="U105" s="39"/>
      <c r="V105" s="39"/>
      <c r="W105" s="39"/>
      <c r="X105" s="39"/>
      <c r="Y105" s="38">
        <f>STDEV(Y92:Y103)</f>
        <v>0.09893068652</v>
      </c>
      <c r="Z105" s="39"/>
      <c r="AA105" s="38">
        <f>STDEV(AA92:AA103)</f>
        <v>0.09893068652</v>
      </c>
      <c r="AB105" s="39"/>
      <c r="AC105" s="39"/>
      <c r="AD105" s="39"/>
      <c r="AE105" s="39"/>
      <c r="AF105" s="39"/>
      <c r="AG105" s="39"/>
      <c r="AH105" s="38">
        <f>STDEV(AH92:AH103)</f>
        <v>0.08339675577</v>
      </c>
      <c r="AI105" s="38"/>
      <c r="AJ105" s="38">
        <f>STDEV(AJ92:AJ103)</f>
        <v>0.08339675577</v>
      </c>
      <c r="AK105" s="39"/>
      <c r="AL105" s="39"/>
      <c r="AM105" s="39"/>
      <c r="AN105" s="39"/>
      <c r="AO105" s="39"/>
      <c r="AP105" s="39"/>
      <c r="AQ105" s="38">
        <f>STDEV(AQ92:AQ103)</f>
        <v>0.07948763067</v>
      </c>
      <c r="AR105" s="39"/>
      <c r="AS105" s="38">
        <f>STDEV(AS92:AS103)</f>
        <v>0.07948763067</v>
      </c>
      <c r="AT105" s="39"/>
      <c r="AU105" s="39"/>
      <c r="AV105" s="39"/>
      <c r="AW105" s="39"/>
      <c r="AX105" s="39"/>
      <c r="AY105" s="39"/>
      <c r="AZ105" s="38">
        <f>STDEV(AZ92:AZ103)</f>
        <v>0.1508129775</v>
      </c>
      <c r="BA105" s="39"/>
      <c r="BB105" s="38">
        <f>STDEV(BB92:BB103)</f>
        <v>0.1508129775</v>
      </c>
      <c r="BC105" s="39"/>
      <c r="BD105" s="39"/>
      <c r="BE105" s="39"/>
      <c r="BF105" s="39"/>
      <c r="BG105" s="39"/>
      <c r="BH105" s="38"/>
      <c r="BI105" s="38">
        <f>STDEV(BI92:BI103)</f>
        <v>0.1222756873</v>
      </c>
      <c r="BJ105" s="39"/>
      <c r="BK105" s="38">
        <f>STDEV(BK92:BK103)</f>
        <v>0.1222756873</v>
      </c>
      <c r="BL105" s="39"/>
      <c r="BM105" s="39"/>
      <c r="BN105" s="39"/>
      <c r="BO105" s="39"/>
      <c r="BP105" s="39"/>
      <c r="BQ105" s="39"/>
      <c r="BR105" s="38">
        <f>STDEV(BR92:BR103)</f>
        <v>0.2290405637</v>
      </c>
      <c r="BS105" s="39"/>
      <c r="BT105" s="38">
        <f>STDEV(BT92:BT103)</f>
        <v>0.2290405637</v>
      </c>
      <c r="BU105" s="39"/>
      <c r="BV105" s="39"/>
      <c r="BW105" s="39"/>
      <c r="BX105" s="39"/>
      <c r="BY105" s="39"/>
      <c r="BZ105" s="39"/>
      <c r="CA105" s="38">
        <f>STDEV(CA92:CA103)</f>
        <v>0.112298539</v>
      </c>
      <c r="CB105" s="39"/>
      <c r="CC105" s="38">
        <f>STDEV(CC92:CC103)</f>
        <v>0.112298539</v>
      </c>
      <c r="CD105" s="39"/>
      <c r="CE105" s="39"/>
      <c r="CF105" s="39"/>
      <c r="CG105" s="39"/>
      <c r="CH105" s="39"/>
      <c r="CI105" s="39"/>
      <c r="CJ105" s="38">
        <f>STDEV(CJ92:CJ103)</f>
        <v>0.1155480758</v>
      </c>
      <c r="CK105" s="39"/>
      <c r="CL105" s="38">
        <f>STDEV(CL92:CL103)</f>
        <v>0.1155480758</v>
      </c>
      <c r="CM105" s="53"/>
    </row>
    <row r="106" ht="15.75" customHeight="1">
      <c r="A106" s="40" t="s">
        <v>27</v>
      </c>
      <c r="B106" s="41"/>
      <c r="C106" s="41"/>
      <c r="D106" s="41"/>
      <c r="E106" s="41"/>
      <c r="F106" s="41"/>
      <c r="G106" s="40">
        <f>VAR(G92:G103)</f>
        <v>0.07300547154</v>
      </c>
      <c r="H106" s="41"/>
      <c r="I106" s="40">
        <f>VAR(I92:I103)</f>
        <v>0.07300547154</v>
      </c>
      <c r="J106" s="41"/>
      <c r="K106" s="41"/>
      <c r="L106" s="41"/>
      <c r="M106" s="41"/>
      <c r="N106" s="41"/>
      <c r="O106" s="41"/>
      <c r="P106" s="40">
        <f>VAR(P92:P103)</f>
        <v>0.03284213242</v>
      </c>
      <c r="Q106" s="41"/>
      <c r="R106" s="40">
        <f>VAR(R92:R103)</f>
        <v>0.03284213242</v>
      </c>
      <c r="S106" s="41"/>
      <c r="T106" s="41"/>
      <c r="U106" s="41"/>
      <c r="V106" s="41"/>
      <c r="W106" s="41"/>
      <c r="X106" s="41"/>
      <c r="Y106" s="40">
        <f>VAR(Y92:Y103)</f>
        <v>0.009787280734</v>
      </c>
      <c r="Z106" s="41"/>
      <c r="AA106" s="40">
        <f>VAR(AA92:AA103)</f>
        <v>0.009787280734</v>
      </c>
      <c r="AB106" s="41"/>
      <c r="AC106" s="41"/>
      <c r="AD106" s="41"/>
      <c r="AE106" s="41"/>
      <c r="AF106" s="41"/>
      <c r="AG106" s="41"/>
      <c r="AH106" s="40">
        <f>VAR(AH92:AH103)</f>
        <v>0.006955018874</v>
      </c>
      <c r="AI106" s="41"/>
      <c r="AJ106" s="40">
        <f>VAR(AJ92:AJ103)</f>
        <v>0.006955018874</v>
      </c>
      <c r="AK106" s="41"/>
      <c r="AL106" s="41"/>
      <c r="AM106" s="41"/>
      <c r="AN106" s="41"/>
      <c r="AO106" s="41"/>
      <c r="AP106" s="41"/>
      <c r="AQ106" s="40">
        <f>VAR(AQ92:AQ103)</f>
        <v>0.006318283429</v>
      </c>
      <c r="AR106" s="41"/>
      <c r="AS106" s="40">
        <f>VAR(AS92:AS103)</f>
        <v>0.006318283429</v>
      </c>
      <c r="AT106" s="41"/>
      <c r="AU106" s="41"/>
      <c r="AV106" s="41"/>
      <c r="AW106" s="41"/>
      <c r="AX106" s="41"/>
      <c r="AY106" s="41"/>
      <c r="AZ106" s="40">
        <f>VAR(AZ92:AZ103)</f>
        <v>0.02274455419</v>
      </c>
      <c r="BA106" s="41"/>
      <c r="BB106" s="40">
        <f>VAR(BB92:BB103)</f>
        <v>0.02274455419</v>
      </c>
      <c r="BC106" s="41"/>
      <c r="BD106" s="41"/>
      <c r="BE106" s="41"/>
      <c r="BF106" s="41"/>
      <c r="BG106" s="41"/>
      <c r="BH106" s="41"/>
      <c r="BI106" s="40">
        <f>VAR(BI92:BI103)</f>
        <v>0.0149513437</v>
      </c>
      <c r="BJ106" s="41"/>
      <c r="BK106" s="40">
        <f>VAR(BK92:BK103)</f>
        <v>0.0149513437</v>
      </c>
      <c r="BL106" s="41"/>
      <c r="BM106" s="41"/>
      <c r="BN106" s="41"/>
      <c r="BO106" s="41"/>
      <c r="BP106" s="41"/>
      <c r="BQ106" s="40"/>
      <c r="BR106" s="40">
        <f>VAR(BR92:BR103)</f>
        <v>0.05245957981</v>
      </c>
      <c r="BS106" s="40"/>
      <c r="BT106" s="40">
        <f>VAR(BT92:BT103)</f>
        <v>0.05245957981</v>
      </c>
      <c r="BU106" s="41"/>
      <c r="BV106" s="41"/>
      <c r="BW106" s="41"/>
      <c r="BX106" s="41"/>
      <c r="BY106" s="41"/>
      <c r="BZ106" s="41"/>
      <c r="CA106" s="40">
        <f>VAR(CA92:CA103)</f>
        <v>0.01261096185</v>
      </c>
      <c r="CB106" s="41"/>
      <c r="CC106" s="40">
        <f>VAR(CC92:CC103)</f>
        <v>0.01261096185</v>
      </c>
      <c r="CD106" s="41"/>
      <c r="CE106" s="41"/>
      <c r="CF106" s="41"/>
      <c r="CG106" s="41"/>
      <c r="CH106" s="41"/>
      <c r="CI106" s="41"/>
      <c r="CJ106" s="40">
        <f>VAR(CJ92:CJ103)</f>
        <v>0.01335135783</v>
      </c>
      <c r="CK106" s="41"/>
      <c r="CL106" s="40">
        <f>VAR(CL92:CL103)</f>
        <v>0.01335135783</v>
      </c>
      <c r="CM106" s="53"/>
    </row>
    <row r="107" ht="15.75" customHeight="1">
      <c r="A107" s="60"/>
      <c r="B107" s="60">
        <v>0.0</v>
      </c>
      <c r="C107" s="60">
        <v>9.0</v>
      </c>
      <c r="D107" s="60">
        <f t="shared" ref="D107:D118" si="308">F107-E107</f>
        <v>2</v>
      </c>
      <c r="E107" s="60">
        <v>15.0</v>
      </c>
      <c r="F107" s="60">
        <v>17.0</v>
      </c>
      <c r="G107" s="60">
        <f t="shared" ref="G107:G118" si="309">E107/F107</f>
        <v>0.8823529412</v>
      </c>
      <c r="H107" s="60">
        <v>88.2</v>
      </c>
      <c r="I107" s="60">
        <f t="shared" ref="I107:I118" si="310">D107/F107</f>
        <v>0.1176470588</v>
      </c>
      <c r="J107" s="24"/>
      <c r="K107" s="24">
        <v>0.0</v>
      </c>
      <c r="L107" s="24">
        <v>10.0</v>
      </c>
      <c r="M107" s="24">
        <f t="shared" ref="M107:M119" si="311">O107-N107</f>
        <v>2</v>
      </c>
      <c r="N107" s="24">
        <v>19.0</v>
      </c>
      <c r="O107" s="24">
        <v>21.0</v>
      </c>
      <c r="P107" s="24">
        <f t="shared" ref="P107:P118" si="312">N107/O107</f>
        <v>0.9047619048</v>
      </c>
      <c r="Q107" s="24">
        <v>90.5</v>
      </c>
      <c r="R107" s="24">
        <f t="shared" ref="R107:R118" si="313">M107/O107</f>
        <v>0.09523809524</v>
      </c>
      <c r="S107" s="61"/>
      <c r="T107" s="61">
        <v>0.0</v>
      </c>
      <c r="U107" s="61">
        <v>5.0</v>
      </c>
      <c r="V107" s="61">
        <f t="shared" ref="V107:V112" si="314">X107-W107</f>
        <v>7</v>
      </c>
      <c r="W107" s="61">
        <v>67.0</v>
      </c>
      <c r="X107" s="61">
        <v>74.0</v>
      </c>
      <c r="Y107" s="61">
        <f t="shared" ref="Y107:Y118" si="315">W107/X107</f>
        <v>0.9054054054</v>
      </c>
      <c r="Z107" s="61">
        <v>90.5</v>
      </c>
      <c r="AA107" s="61">
        <f t="shared" ref="AA107:AA118" si="316">V107/X107</f>
        <v>0.09459459459</v>
      </c>
      <c r="AB107" s="50"/>
      <c r="AC107" s="50">
        <v>0.0</v>
      </c>
      <c r="AD107" s="50">
        <v>10.0</v>
      </c>
      <c r="AE107" s="50">
        <f t="shared" ref="AE107:AE119" si="317">AG107-AF107</f>
        <v>10</v>
      </c>
      <c r="AF107" s="50">
        <v>31.0</v>
      </c>
      <c r="AG107" s="50">
        <v>41.0</v>
      </c>
      <c r="AH107" s="50">
        <f t="shared" ref="AH107:AH118" si="318">AF107/AG107</f>
        <v>0.756097561</v>
      </c>
      <c r="AI107" s="50">
        <v>75.6</v>
      </c>
      <c r="AJ107" s="50">
        <f t="shared" ref="AJ107:AJ118" si="319">AE107/AG107</f>
        <v>0.243902439</v>
      </c>
      <c r="AK107" s="27"/>
      <c r="AL107" s="27">
        <v>0.0</v>
      </c>
      <c r="AM107" s="27">
        <v>8.0</v>
      </c>
      <c r="AN107" s="27">
        <f t="shared" ref="AN107:AN109" si="320">AP107-AO107</f>
        <v>50</v>
      </c>
      <c r="AO107" s="27">
        <v>50.0</v>
      </c>
      <c r="AP107" s="27">
        <v>100.0</v>
      </c>
      <c r="AQ107" s="27">
        <f t="shared" ref="AQ107:AQ118" si="321">AO107/AP107</f>
        <v>0.5</v>
      </c>
      <c r="AR107" s="27">
        <v>50.0</v>
      </c>
      <c r="AS107" s="27">
        <f t="shared" ref="AS107:AS118" si="322">AN107/AP107</f>
        <v>0.5</v>
      </c>
      <c r="AT107" s="28"/>
      <c r="AU107" s="28">
        <v>0.0</v>
      </c>
      <c r="AV107" s="28">
        <v>3.0</v>
      </c>
      <c r="AW107" s="28">
        <v>1.0</v>
      </c>
      <c r="AX107" s="28">
        <v>0.0</v>
      </c>
      <c r="AY107" s="28">
        <v>1.0</v>
      </c>
      <c r="AZ107" s="28">
        <f t="shared" ref="AZ107:AZ118" si="323">AX107/AY107</f>
        <v>0</v>
      </c>
      <c r="BA107" s="28">
        <v>0.0</v>
      </c>
      <c r="BB107" s="28">
        <f t="shared" ref="BB107:BB118" si="324">AW107/AY107</f>
        <v>1</v>
      </c>
      <c r="BC107" s="29"/>
      <c r="BD107" s="29">
        <v>0.0</v>
      </c>
      <c r="BE107" s="29">
        <v>5.0</v>
      </c>
      <c r="BF107" s="29">
        <f t="shared" ref="BF107:BF111" si="325">BH107-BG107</f>
        <v>30</v>
      </c>
      <c r="BG107" s="29">
        <v>103.0</v>
      </c>
      <c r="BH107" s="29">
        <v>133.0</v>
      </c>
      <c r="BI107" s="29">
        <f t="shared" ref="BI107:BI118" si="326">BG107/BH107</f>
        <v>0.7744360902</v>
      </c>
      <c r="BJ107" s="29">
        <v>77.4</v>
      </c>
      <c r="BK107" s="29">
        <f t="shared" ref="BK107:BK118" si="327">BF107/BH107</f>
        <v>0.2255639098</v>
      </c>
      <c r="BL107" s="30"/>
      <c r="BM107" s="30">
        <v>0.0</v>
      </c>
      <c r="BN107" s="30">
        <v>8.0</v>
      </c>
      <c r="BO107" s="30">
        <f t="shared" ref="BO107:BO119" si="328">BQ107-BP107</f>
        <v>35</v>
      </c>
      <c r="BP107" s="30">
        <v>60.0</v>
      </c>
      <c r="BQ107" s="30">
        <v>95.0</v>
      </c>
      <c r="BR107" s="30">
        <f t="shared" ref="BR107:BR118" si="329">BP107/BQ107</f>
        <v>0.6315789474</v>
      </c>
      <c r="BS107" s="30">
        <v>63.2</v>
      </c>
      <c r="BT107" s="30">
        <f t="shared" ref="BT107:BT118" si="330">BO107/BQ107</f>
        <v>0.3684210526</v>
      </c>
      <c r="BU107" s="31"/>
      <c r="BV107" s="31">
        <v>0.0</v>
      </c>
      <c r="BW107" s="31">
        <v>1.0</v>
      </c>
      <c r="BX107" s="31">
        <f t="shared" ref="BX107:BX117" si="331">BZ107-BY107</f>
        <v>59</v>
      </c>
      <c r="BY107" s="31">
        <v>205.0</v>
      </c>
      <c r="BZ107" s="31">
        <v>264.0</v>
      </c>
      <c r="CA107" s="31">
        <f t="shared" ref="CA107:CA118" si="332">BY107/BZ107</f>
        <v>0.7765151515</v>
      </c>
      <c r="CB107" s="31">
        <v>77.7</v>
      </c>
      <c r="CC107" s="31">
        <f t="shared" ref="CC107:CC118" si="333">BX107/BZ107</f>
        <v>0.2234848485</v>
      </c>
      <c r="CD107" s="42"/>
      <c r="CE107" s="42">
        <v>0.0</v>
      </c>
      <c r="CF107" s="42">
        <v>1.0</v>
      </c>
      <c r="CG107" s="42">
        <f t="shared" ref="CG107:CG118" si="334">CI107-CH107</f>
        <v>72</v>
      </c>
      <c r="CH107" s="42">
        <v>227.0</v>
      </c>
      <c r="CI107" s="42">
        <v>299.0</v>
      </c>
      <c r="CJ107" s="42">
        <f t="shared" ref="CJ107:CJ118" si="335">CH107/CI107</f>
        <v>0.7591973244</v>
      </c>
      <c r="CK107" s="42">
        <v>75.9</v>
      </c>
      <c r="CL107" s="42">
        <f t="shared" ref="CL107:CL118" si="336">CG107/CI107</f>
        <v>0.2408026756</v>
      </c>
      <c r="CM107" s="62"/>
    </row>
    <row r="108" ht="15.75" customHeight="1">
      <c r="A108" s="60"/>
      <c r="B108" s="60">
        <v>1.0</v>
      </c>
      <c r="C108" s="60">
        <v>5.0</v>
      </c>
      <c r="D108" s="60">
        <f t="shared" si="308"/>
        <v>2</v>
      </c>
      <c r="E108" s="60">
        <v>29.0</v>
      </c>
      <c r="F108" s="60">
        <v>31.0</v>
      </c>
      <c r="G108" s="60">
        <f t="shared" si="309"/>
        <v>0.935483871</v>
      </c>
      <c r="H108" s="60">
        <v>93.5</v>
      </c>
      <c r="I108" s="60">
        <f t="shared" si="310"/>
        <v>0.06451612903</v>
      </c>
      <c r="J108" s="24"/>
      <c r="K108" s="24">
        <v>1.0</v>
      </c>
      <c r="L108" s="24">
        <v>7.0</v>
      </c>
      <c r="M108" s="24">
        <f t="shared" si="311"/>
        <v>3</v>
      </c>
      <c r="N108" s="24">
        <v>40.0</v>
      </c>
      <c r="O108" s="24">
        <v>43.0</v>
      </c>
      <c r="P108" s="24">
        <f t="shared" si="312"/>
        <v>0.9302325581</v>
      </c>
      <c r="Q108" s="24">
        <v>93.0</v>
      </c>
      <c r="R108" s="24">
        <f t="shared" si="313"/>
        <v>0.06976744186</v>
      </c>
      <c r="S108" s="61"/>
      <c r="T108" s="61">
        <v>1.0</v>
      </c>
      <c r="U108" s="61">
        <v>11.0</v>
      </c>
      <c r="V108" s="61">
        <f t="shared" si="314"/>
        <v>9</v>
      </c>
      <c r="W108" s="61">
        <v>18.0</v>
      </c>
      <c r="X108" s="61">
        <v>27.0</v>
      </c>
      <c r="Y108" s="61">
        <f t="shared" si="315"/>
        <v>0.6666666667</v>
      </c>
      <c r="Z108" s="61">
        <v>66.7</v>
      </c>
      <c r="AA108" s="61">
        <f t="shared" si="316"/>
        <v>0.3333333333</v>
      </c>
      <c r="AB108" s="50"/>
      <c r="AC108" s="50">
        <v>1.0</v>
      </c>
      <c r="AD108" s="50">
        <v>6.0</v>
      </c>
      <c r="AE108" s="50">
        <f t="shared" si="317"/>
        <v>10</v>
      </c>
      <c r="AF108" s="50">
        <v>88.0</v>
      </c>
      <c r="AG108" s="50">
        <v>98.0</v>
      </c>
      <c r="AH108" s="50">
        <f t="shared" si="318"/>
        <v>0.8979591837</v>
      </c>
      <c r="AI108" s="50">
        <v>89.8</v>
      </c>
      <c r="AJ108" s="50">
        <f t="shared" si="319"/>
        <v>0.1020408163</v>
      </c>
      <c r="AK108" s="27"/>
      <c r="AL108" s="27">
        <v>1.0</v>
      </c>
      <c r="AM108" s="27">
        <v>4.0</v>
      </c>
      <c r="AN108" s="27">
        <f t="shared" si="320"/>
        <v>10</v>
      </c>
      <c r="AO108" s="27">
        <v>110.0</v>
      </c>
      <c r="AP108" s="27">
        <v>120.0</v>
      </c>
      <c r="AQ108" s="27">
        <f t="shared" si="321"/>
        <v>0.9166666667</v>
      </c>
      <c r="AR108" s="27">
        <v>91.7</v>
      </c>
      <c r="AS108" s="27">
        <f t="shared" si="322"/>
        <v>0.08333333333</v>
      </c>
      <c r="AT108" s="28"/>
      <c r="AU108" s="28">
        <v>1.0</v>
      </c>
      <c r="AV108" s="28">
        <v>7.0</v>
      </c>
      <c r="AW108" s="28">
        <f t="shared" ref="AW108:AW119" si="337">AY108-AX108</f>
        <v>23</v>
      </c>
      <c r="AX108" s="28">
        <v>63.0</v>
      </c>
      <c r="AY108" s="28">
        <v>86.0</v>
      </c>
      <c r="AZ108" s="28">
        <f t="shared" si="323"/>
        <v>0.7325581395</v>
      </c>
      <c r="BA108" s="28">
        <v>73.3</v>
      </c>
      <c r="BB108" s="28">
        <f t="shared" si="324"/>
        <v>0.2674418605</v>
      </c>
      <c r="BC108" s="29"/>
      <c r="BD108" s="29">
        <v>1.0</v>
      </c>
      <c r="BE108" s="29">
        <v>0.0</v>
      </c>
      <c r="BF108" s="29">
        <f t="shared" si="325"/>
        <v>34</v>
      </c>
      <c r="BG108" s="29">
        <v>133.0</v>
      </c>
      <c r="BH108" s="29">
        <v>167.0</v>
      </c>
      <c r="BI108" s="29">
        <f t="shared" si="326"/>
        <v>0.7964071856</v>
      </c>
      <c r="BJ108" s="29">
        <v>79.6</v>
      </c>
      <c r="BK108" s="29">
        <f t="shared" si="327"/>
        <v>0.2035928144</v>
      </c>
      <c r="BL108" s="30"/>
      <c r="BM108" s="30">
        <v>1.0</v>
      </c>
      <c r="BN108" s="30">
        <v>5.0</v>
      </c>
      <c r="BO108" s="30">
        <f t="shared" si="328"/>
        <v>38</v>
      </c>
      <c r="BP108" s="30">
        <v>134.0</v>
      </c>
      <c r="BQ108" s="30">
        <v>172.0</v>
      </c>
      <c r="BR108" s="30">
        <f t="shared" si="329"/>
        <v>0.7790697674</v>
      </c>
      <c r="BS108" s="30">
        <v>77.9</v>
      </c>
      <c r="BT108" s="30">
        <f t="shared" si="330"/>
        <v>0.2209302326</v>
      </c>
      <c r="BU108" s="31"/>
      <c r="BV108" s="31">
        <v>1.0</v>
      </c>
      <c r="BW108" s="31">
        <v>5.0</v>
      </c>
      <c r="BX108" s="31">
        <f t="shared" si="331"/>
        <v>43</v>
      </c>
      <c r="BY108" s="31">
        <v>136.0</v>
      </c>
      <c r="BZ108" s="31">
        <v>179.0</v>
      </c>
      <c r="CA108" s="31">
        <f t="shared" si="332"/>
        <v>0.7597765363</v>
      </c>
      <c r="CB108" s="31">
        <v>76.0</v>
      </c>
      <c r="CC108" s="31">
        <f t="shared" si="333"/>
        <v>0.2402234637</v>
      </c>
      <c r="CD108" s="42"/>
      <c r="CE108" s="42">
        <v>1.0</v>
      </c>
      <c r="CF108" s="42">
        <v>8.0</v>
      </c>
      <c r="CG108" s="42">
        <f t="shared" si="334"/>
        <v>5</v>
      </c>
      <c r="CH108" s="42">
        <v>15.0</v>
      </c>
      <c r="CI108" s="42">
        <v>20.0</v>
      </c>
      <c r="CJ108" s="42">
        <f t="shared" si="335"/>
        <v>0.75</v>
      </c>
      <c r="CK108" s="42">
        <v>75.0</v>
      </c>
      <c r="CL108" s="42">
        <f t="shared" si="336"/>
        <v>0.25</v>
      </c>
      <c r="CM108" s="62"/>
    </row>
    <row r="109" ht="15.75" customHeight="1">
      <c r="A109" s="60"/>
      <c r="B109" s="60">
        <v>2.0</v>
      </c>
      <c r="C109" s="60">
        <v>3.0</v>
      </c>
      <c r="D109" s="60">
        <f t="shared" si="308"/>
        <v>3</v>
      </c>
      <c r="E109" s="60">
        <v>23.0</v>
      </c>
      <c r="F109" s="60">
        <v>26.0</v>
      </c>
      <c r="G109" s="60">
        <f t="shared" si="309"/>
        <v>0.8846153846</v>
      </c>
      <c r="H109" s="60">
        <v>88.5</v>
      </c>
      <c r="I109" s="60">
        <f t="shared" si="310"/>
        <v>0.1153846154</v>
      </c>
      <c r="J109" s="24"/>
      <c r="K109" s="24">
        <v>2.0</v>
      </c>
      <c r="L109" s="24">
        <v>0.0</v>
      </c>
      <c r="M109" s="24">
        <f t="shared" si="311"/>
        <v>2</v>
      </c>
      <c r="N109" s="24">
        <v>2.0</v>
      </c>
      <c r="O109" s="24">
        <v>4.0</v>
      </c>
      <c r="P109" s="24">
        <f t="shared" si="312"/>
        <v>0.5</v>
      </c>
      <c r="Q109" s="24">
        <v>50.0</v>
      </c>
      <c r="R109" s="24">
        <f t="shared" si="313"/>
        <v>0.5</v>
      </c>
      <c r="S109" s="61"/>
      <c r="T109" s="61">
        <v>2.0</v>
      </c>
      <c r="U109" s="61">
        <v>4.0</v>
      </c>
      <c r="V109" s="61">
        <f t="shared" si="314"/>
        <v>5</v>
      </c>
      <c r="W109" s="61">
        <v>76.0</v>
      </c>
      <c r="X109" s="61">
        <v>81.0</v>
      </c>
      <c r="Y109" s="61">
        <f t="shared" si="315"/>
        <v>0.9382716049</v>
      </c>
      <c r="Z109" s="61">
        <v>93.8</v>
      </c>
      <c r="AA109" s="61">
        <f t="shared" si="316"/>
        <v>0.06172839506</v>
      </c>
      <c r="AB109" s="50"/>
      <c r="AC109" s="50">
        <v>2.0</v>
      </c>
      <c r="AD109" s="50">
        <v>5.0</v>
      </c>
      <c r="AE109" s="50">
        <f t="shared" si="317"/>
        <v>12</v>
      </c>
      <c r="AF109" s="50">
        <v>86.0</v>
      </c>
      <c r="AG109" s="50">
        <v>98.0</v>
      </c>
      <c r="AH109" s="50">
        <f t="shared" si="318"/>
        <v>0.8775510204</v>
      </c>
      <c r="AI109" s="50">
        <v>87.8</v>
      </c>
      <c r="AJ109" s="50">
        <f t="shared" si="319"/>
        <v>0.1224489796</v>
      </c>
      <c r="AK109" s="27"/>
      <c r="AL109" s="27">
        <v>2.0</v>
      </c>
      <c r="AM109" s="27">
        <v>5.0</v>
      </c>
      <c r="AN109" s="27">
        <f t="shared" si="320"/>
        <v>18</v>
      </c>
      <c r="AO109" s="27">
        <v>104.0</v>
      </c>
      <c r="AP109" s="27">
        <v>122.0</v>
      </c>
      <c r="AQ109" s="27">
        <f t="shared" si="321"/>
        <v>0.8524590164</v>
      </c>
      <c r="AR109" s="27">
        <v>85.2</v>
      </c>
      <c r="AS109" s="27">
        <f t="shared" si="322"/>
        <v>0.1475409836</v>
      </c>
      <c r="AT109" s="28"/>
      <c r="AU109" s="28">
        <v>2.0</v>
      </c>
      <c r="AV109" s="28">
        <v>1.0</v>
      </c>
      <c r="AW109" s="28">
        <f t="shared" si="337"/>
        <v>23</v>
      </c>
      <c r="AX109" s="28">
        <v>166.0</v>
      </c>
      <c r="AY109" s="28">
        <v>189.0</v>
      </c>
      <c r="AZ109" s="28">
        <f t="shared" si="323"/>
        <v>0.8783068783</v>
      </c>
      <c r="BA109" s="28">
        <v>87.8</v>
      </c>
      <c r="BB109" s="28">
        <f t="shared" si="324"/>
        <v>0.1216931217</v>
      </c>
      <c r="BC109" s="29"/>
      <c r="BD109" s="29">
        <v>2.0</v>
      </c>
      <c r="BE109" s="29">
        <v>6.0</v>
      </c>
      <c r="BF109" s="29">
        <f t="shared" si="325"/>
        <v>26</v>
      </c>
      <c r="BG109" s="29">
        <v>105.0</v>
      </c>
      <c r="BH109" s="29">
        <v>131.0</v>
      </c>
      <c r="BI109" s="29">
        <f t="shared" si="326"/>
        <v>0.8015267176</v>
      </c>
      <c r="BJ109" s="29">
        <v>80.2</v>
      </c>
      <c r="BK109" s="29">
        <f t="shared" si="327"/>
        <v>0.1984732824</v>
      </c>
      <c r="BL109" s="30"/>
      <c r="BM109" s="30">
        <v>2.0</v>
      </c>
      <c r="BN109" s="30">
        <v>0.0</v>
      </c>
      <c r="BO109" s="30">
        <f t="shared" si="328"/>
        <v>41</v>
      </c>
      <c r="BP109" s="30">
        <v>191.0</v>
      </c>
      <c r="BQ109" s="30">
        <v>232.0</v>
      </c>
      <c r="BR109" s="30">
        <f t="shared" si="329"/>
        <v>0.8232758621</v>
      </c>
      <c r="BS109" s="30">
        <v>82.3</v>
      </c>
      <c r="BT109" s="30">
        <f t="shared" si="330"/>
        <v>0.1767241379</v>
      </c>
      <c r="BU109" s="31"/>
      <c r="BV109" s="31">
        <v>2.0</v>
      </c>
      <c r="BW109" s="31">
        <v>2.0</v>
      </c>
      <c r="BX109" s="31">
        <f t="shared" si="331"/>
        <v>52</v>
      </c>
      <c r="BY109" s="31">
        <v>193.0</v>
      </c>
      <c r="BZ109" s="31">
        <v>245.0</v>
      </c>
      <c r="CA109" s="31">
        <f t="shared" si="332"/>
        <v>0.787755102</v>
      </c>
      <c r="CB109" s="31">
        <v>78.8</v>
      </c>
      <c r="CC109" s="31">
        <f t="shared" si="333"/>
        <v>0.212244898</v>
      </c>
      <c r="CD109" s="42"/>
      <c r="CE109" s="42">
        <v>2.0</v>
      </c>
      <c r="CF109" s="42">
        <v>9.0</v>
      </c>
      <c r="CG109" s="42">
        <f t="shared" si="334"/>
        <v>56</v>
      </c>
      <c r="CH109" s="42">
        <v>38.0</v>
      </c>
      <c r="CI109" s="42">
        <v>94.0</v>
      </c>
      <c r="CJ109" s="42">
        <f t="shared" si="335"/>
        <v>0.4042553191</v>
      </c>
      <c r="CK109" s="42">
        <v>40.4</v>
      </c>
      <c r="CL109" s="42">
        <f t="shared" si="336"/>
        <v>0.5957446809</v>
      </c>
      <c r="CM109" s="62"/>
    </row>
    <row r="110" ht="15.75" customHeight="1">
      <c r="A110" s="60"/>
      <c r="B110" s="60">
        <v>3.0</v>
      </c>
      <c r="C110" s="60">
        <v>6.0</v>
      </c>
      <c r="D110" s="60">
        <f t="shared" si="308"/>
        <v>4</v>
      </c>
      <c r="E110" s="60">
        <v>30.0</v>
      </c>
      <c r="F110" s="60">
        <v>34.0</v>
      </c>
      <c r="G110" s="60">
        <f t="shared" si="309"/>
        <v>0.8823529412</v>
      </c>
      <c r="H110" s="60">
        <v>88.2</v>
      </c>
      <c r="I110" s="60">
        <f t="shared" si="310"/>
        <v>0.1176470588</v>
      </c>
      <c r="J110" s="24"/>
      <c r="K110" s="24">
        <v>3.0</v>
      </c>
      <c r="L110" s="24">
        <v>2.0</v>
      </c>
      <c r="M110" s="24">
        <f t="shared" si="311"/>
        <v>3</v>
      </c>
      <c r="N110" s="24">
        <v>86.0</v>
      </c>
      <c r="O110" s="24">
        <v>89.0</v>
      </c>
      <c r="P110" s="24">
        <f t="shared" si="312"/>
        <v>0.9662921348</v>
      </c>
      <c r="Q110" s="24">
        <v>96.6</v>
      </c>
      <c r="R110" s="24">
        <f t="shared" si="313"/>
        <v>0.03370786517</v>
      </c>
      <c r="S110" s="61"/>
      <c r="T110" s="61">
        <v>3.0</v>
      </c>
      <c r="U110" s="61">
        <v>3.0</v>
      </c>
      <c r="V110" s="61">
        <f t="shared" si="314"/>
        <v>6</v>
      </c>
      <c r="W110" s="61">
        <v>79.0</v>
      </c>
      <c r="X110" s="61">
        <v>85.0</v>
      </c>
      <c r="Y110" s="61">
        <f t="shared" si="315"/>
        <v>0.9294117647</v>
      </c>
      <c r="Z110" s="61">
        <v>92.9</v>
      </c>
      <c r="AA110" s="61">
        <f t="shared" si="316"/>
        <v>0.07058823529</v>
      </c>
      <c r="AB110" s="50"/>
      <c r="AC110" s="50">
        <v>3.0</v>
      </c>
      <c r="AD110" s="50">
        <v>9.0</v>
      </c>
      <c r="AE110" s="50">
        <f t="shared" si="317"/>
        <v>8</v>
      </c>
      <c r="AF110" s="50">
        <v>34.0</v>
      </c>
      <c r="AG110" s="50">
        <v>42.0</v>
      </c>
      <c r="AH110" s="50">
        <f t="shared" si="318"/>
        <v>0.8095238095</v>
      </c>
      <c r="AI110" s="50">
        <v>81.0</v>
      </c>
      <c r="AJ110" s="50">
        <f t="shared" si="319"/>
        <v>0.1904761905</v>
      </c>
      <c r="AK110" s="27"/>
      <c r="AL110" s="27">
        <v>3.0</v>
      </c>
      <c r="AM110" s="27">
        <v>4.0</v>
      </c>
      <c r="AN110" s="27">
        <v>29.0</v>
      </c>
      <c r="AO110" s="27">
        <v>18.0</v>
      </c>
      <c r="AP110" s="27">
        <v>47.0</v>
      </c>
      <c r="AQ110" s="27">
        <f t="shared" si="321"/>
        <v>0.3829787234</v>
      </c>
      <c r="AR110" s="27">
        <v>38.3</v>
      </c>
      <c r="AS110" s="27">
        <f t="shared" si="322"/>
        <v>0.6170212766</v>
      </c>
      <c r="AT110" s="28"/>
      <c r="AU110" s="28">
        <v>3.0</v>
      </c>
      <c r="AV110" s="28">
        <v>3.0</v>
      </c>
      <c r="AW110" s="28">
        <f t="shared" si="337"/>
        <v>21</v>
      </c>
      <c r="AX110" s="28">
        <v>126.0</v>
      </c>
      <c r="AY110" s="28">
        <v>147.0</v>
      </c>
      <c r="AZ110" s="28">
        <f t="shared" si="323"/>
        <v>0.8571428571</v>
      </c>
      <c r="BA110" s="28">
        <v>85.7</v>
      </c>
      <c r="BB110" s="28">
        <f t="shared" si="324"/>
        <v>0.1428571429</v>
      </c>
      <c r="BC110" s="29"/>
      <c r="BD110" s="29">
        <v>3.0</v>
      </c>
      <c r="BE110" s="29">
        <v>9.0</v>
      </c>
      <c r="BF110" s="29">
        <f t="shared" si="325"/>
        <v>36</v>
      </c>
      <c r="BG110" s="29">
        <v>77.0</v>
      </c>
      <c r="BH110" s="29">
        <v>113.0</v>
      </c>
      <c r="BI110" s="29">
        <f t="shared" si="326"/>
        <v>0.6814159292</v>
      </c>
      <c r="BJ110" s="29">
        <v>68.1</v>
      </c>
      <c r="BK110" s="29">
        <f t="shared" si="327"/>
        <v>0.3185840708</v>
      </c>
      <c r="BL110" s="30"/>
      <c r="BM110" s="30">
        <v>3.0</v>
      </c>
      <c r="BN110" s="30">
        <v>3.0</v>
      </c>
      <c r="BO110" s="30">
        <f t="shared" si="328"/>
        <v>42</v>
      </c>
      <c r="BP110" s="30">
        <v>162.0</v>
      </c>
      <c r="BQ110" s="30">
        <v>204.0</v>
      </c>
      <c r="BR110" s="30">
        <f t="shared" si="329"/>
        <v>0.7941176471</v>
      </c>
      <c r="BS110" s="30">
        <v>79.4</v>
      </c>
      <c r="BT110" s="30">
        <f t="shared" si="330"/>
        <v>0.2058823529</v>
      </c>
      <c r="BU110" s="31"/>
      <c r="BV110" s="31">
        <v>3.0</v>
      </c>
      <c r="BW110" s="31">
        <v>8.0</v>
      </c>
      <c r="BX110" s="31">
        <f t="shared" si="331"/>
        <v>39</v>
      </c>
      <c r="BY110" s="31">
        <v>69.0</v>
      </c>
      <c r="BZ110" s="31">
        <v>108.0</v>
      </c>
      <c r="CA110" s="31">
        <f t="shared" si="332"/>
        <v>0.6388888889</v>
      </c>
      <c r="CB110" s="31">
        <v>63.9</v>
      </c>
      <c r="CC110" s="31">
        <f t="shared" si="333"/>
        <v>0.3611111111</v>
      </c>
      <c r="CD110" s="42"/>
      <c r="CE110" s="42">
        <v>3.0</v>
      </c>
      <c r="CF110" s="42">
        <v>5.0</v>
      </c>
      <c r="CG110" s="42">
        <f t="shared" si="334"/>
        <v>54</v>
      </c>
      <c r="CH110" s="42">
        <v>141.0</v>
      </c>
      <c r="CI110" s="42">
        <v>195.0</v>
      </c>
      <c r="CJ110" s="42">
        <f t="shared" si="335"/>
        <v>0.7230769231</v>
      </c>
      <c r="CK110" s="42">
        <v>72.3</v>
      </c>
      <c r="CL110" s="42">
        <f t="shared" si="336"/>
        <v>0.2769230769</v>
      </c>
      <c r="CM110" s="62"/>
    </row>
    <row r="111" ht="15.75" customHeight="1">
      <c r="A111" s="60"/>
      <c r="B111" s="60">
        <v>4.0</v>
      </c>
      <c r="C111" s="60">
        <v>1.0</v>
      </c>
      <c r="D111" s="60">
        <f t="shared" si="308"/>
        <v>3</v>
      </c>
      <c r="E111" s="60">
        <v>50.0</v>
      </c>
      <c r="F111" s="60">
        <v>53.0</v>
      </c>
      <c r="G111" s="60">
        <f t="shared" si="309"/>
        <v>0.9433962264</v>
      </c>
      <c r="H111" s="60">
        <v>94.3</v>
      </c>
      <c r="I111" s="60">
        <f t="shared" si="310"/>
        <v>0.05660377358</v>
      </c>
      <c r="J111" s="24"/>
      <c r="K111" s="24">
        <v>4.0</v>
      </c>
      <c r="L111" s="24">
        <v>4.0</v>
      </c>
      <c r="M111" s="24">
        <f t="shared" si="311"/>
        <v>5</v>
      </c>
      <c r="N111" s="24">
        <v>59.0</v>
      </c>
      <c r="O111" s="24">
        <v>64.0</v>
      </c>
      <c r="P111" s="24">
        <f t="shared" si="312"/>
        <v>0.921875</v>
      </c>
      <c r="Q111" s="24">
        <v>92.2</v>
      </c>
      <c r="R111" s="24">
        <f t="shared" si="313"/>
        <v>0.078125</v>
      </c>
      <c r="S111" s="61"/>
      <c r="T111" s="61">
        <v>4.0</v>
      </c>
      <c r="U111" s="61">
        <v>0.0</v>
      </c>
      <c r="V111" s="61">
        <f t="shared" si="314"/>
        <v>5</v>
      </c>
      <c r="W111" s="61">
        <v>113.0</v>
      </c>
      <c r="X111" s="61">
        <v>118.0</v>
      </c>
      <c r="Y111" s="61">
        <f t="shared" si="315"/>
        <v>0.9576271186</v>
      </c>
      <c r="Z111" s="61">
        <v>95.8</v>
      </c>
      <c r="AA111" s="61">
        <f t="shared" si="316"/>
        <v>0.04237288136</v>
      </c>
      <c r="AB111" s="50"/>
      <c r="AC111" s="50">
        <v>4.0</v>
      </c>
      <c r="AD111" s="50">
        <v>8.0</v>
      </c>
      <c r="AE111" s="50">
        <f t="shared" si="317"/>
        <v>9</v>
      </c>
      <c r="AF111" s="50">
        <v>39.0</v>
      </c>
      <c r="AG111" s="50">
        <v>48.0</v>
      </c>
      <c r="AH111" s="50">
        <f t="shared" si="318"/>
        <v>0.8125</v>
      </c>
      <c r="AI111" s="50">
        <v>81.2</v>
      </c>
      <c r="AJ111" s="50">
        <f t="shared" si="319"/>
        <v>0.1875</v>
      </c>
      <c r="AK111" s="27"/>
      <c r="AL111" s="27">
        <v>4.0</v>
      </c>
      <c r="AM111" s="27">
        <v>10.0</v>
      </c>
      <c r="AN111" s="27">
        <f t="shared" ref="AN111:AN119" si="338">AP111-AO111</f>
        <v>27</v>
      </c>
      <c r="AO111" s="27">
        <v>27.0</v>
      </c>
      <c r="AP111" s="27">
        <v>54.0</v>
      </c>
      <c r="AQ111" s="27">
        <f t="shared" si="321"/>
        <v>0.5</v>
      </c>
      <c r="AR111" s="27">
        <v>50.0</v>
      </c>
      <c r="AS111" s="27">
        <f t="shared" si="322"/>
        <v>0.5</v>
      </c>
      <c r="AT111" s="28"/>
      <c r="AU111" s="28">
        <v>4.0</v>
      </c>
      <c r="AV111" s="28">
        <v>2.0</v>
      </c>
      <c r="AW111" s="28">
        <f t="shared" si="337"/>
        <v>24</v>
      </c>
      <c r="AX111" s="28">
        <v>158.0</v>
      </c>
      <c r="AY111" s="28">
        <v>182.0</v>
      </c>
      <c r="AZ111" s="28">
        <f t="shared" si="323"/>
        <v>0.8681318681</v>
      </c>
      <c r="BA111" s="28">
        <v>86.8</v>
      </c>
      <c r="BB111" s="28">
        <f t="shared" si="324"/>
        <v>0.1318681319</v>
      </c>
      <c r="BC111" s="29"/>
      <c r="BD111" s="29">
        <v>4.0</v>
      </c>
      <c r="BE111" s="29">
        <v>7.0</v>
      </c>
      <c r="BF111" s="29">
        <f t="shared" si="325"/>
        <v>27</v>
      </c>
      <c r="BG111" s="29">
        <v>72.0</v>
      </c>
      <c r="BH111" s="29">
        <v>99.0</v>
      </c>
      <c r="BI111" s="29">
        <f t="shared" si="326"/>
        <v>0.7272727273</v>
      </c>
      <c r="BJ111" s="29">
        <v>72.7</v>
      </c>
      <c r="BK111" s="29">
        <f t="shared" si="327"/>
        <v>0.2727272727</v>
      </c>
      <c r="BL111" s="30"/>
      <c r="BM111" s="30">
        <v>4.0</v>
      </c>
      <c r="BN111" s="30">
        <v>11.0</v>
      </c>
      <c r="BO111" s="30">
        <f t="shared" si="328"/>
        <v>41</v>
      </c>
      <c r="BP111" s="30">
        <v>45.0</v>
      </c>
      <c r="BQ111" s="30">
        <v>86.0</v>
      </c>
      <c r="BR111" s="30">
        <f t="shared" si="329"/>
        <v>0.523255814</v>
      </c>
      <c r="BS111" s="30">
        <v>52.3</v>
      </c>
      <c r="BT111" s="30">
        <f t="shared" si="330"/>
        <v>0.476744186</v>
      </c>
      <c r="BU111" s="31"/>
      <c r="BV111" s="31">
        <v>4.0</v>
      </c>
      <c r="BW111" s="31">
        <v>6.0</v>
      </c>
      <c r="BX111" s="31">
        <f t="shared" si="331"/>
        <v>44</v>
      </c>
      <c r="BY111" s="31">
        <v>131.0</v>
      </c>
      <c r="BZ111" s="31">
        <v>175.0</v>
      </c>
      <c r="CA111" s="31">
        <f t="shared" si="332"/>
        <v>0.7485714286</v>
      </c>
      <c r="CB111" s="31">
        <v>74.9</v>
      </c>
      <c r="CC111" s="31">
        <f t="shared" si="333"/>
        <v>0.2514285714</v>
      </c>
      <c r="CD111" s="42"/>
      <c r="CE111" s="42">
        <v>4.0</v>
      </c>
      <c r="CF111" s="42">
        <v>4.0</v>
      </c>
      <c r="CG111" s="42">
        <f t="shared" si="334"/>
        <v>57</v>
      </c>
      <c r="CH111" s="42">
        <v>160.0</v>
      </c>
      <c r="CI111" s="42">
        <v>217.0</v>
      </c>
      <c r="CJ111" s="42">
        <f t="shared" si="335"/>
        <v>0.7373271889</v>
      </c>
      <c r="CK111" s="42">
        <v>73.7</v>
      </c>
      <c r="CL111" s="42">
        <f t="shared" si="336"/>
        <v>0.2626728111</v>
      </c>
      <c r="CM111" s="62"/>
    </row>
    <row r="112" ht="15.75" customHeight="1">
      <c r="A112" s="60"/>
      <c r="B112" s="60">
        <v>5.0</v>
      </c>
      <c r="C112" s="60">
        <v>0.0</v>
      </c>
      <c r="D112" s="60">
        <f t="shared" si="308"/>
        <v>0</v>
      </c>
      <c r="E112" s="60">
        <v>54.0</v>
      </c>
      <c r="F112" s="60">
        <v>54.0</v>
      </c>
      <c r="G112" s="60">
        <f t="shared" si="309"/>
        <v>1</v>
      </c>
      <c r="H112" s="60">
        <v>100.0</v>
      </c>
      <c r="I112" s="60">
        <f t="shared" si="310"/>
        <v>0</v>
      </c>
      <c r="J112" s="24"/>
      <c r="K112" s="24">
        <v>5.0</v>
      </c>
      <c r="L112" s="24">
        <v>3.0</v>
      </c>
      <c r="M112" s="24">
        <f t="shared" si="311"/>
        <v>6</v>
      </c>
      <c r="N112" s="24">
        <v>71.0</v>
      </c>
      <c r="O112" s="24">
        <v>77.0</v>
      </c>
      <c r="P112" s="24">
        <f t="shared" si="312"/>
        <v>0.9220779221</v>
      </c>
      <c r="Q112" s="24">
        <v>92.2</v>
      </c>
      <c r="R112" s="24">
        <f t="shared" si="313"/>
        <v>0.07792207792</v>
      </c>
      <c r="S112" s="61"/>
      <c r="T112" s="61">
        <v>5.0</v>
      </c>
      <c r="U112" s="61">
        <v>1.0</v>
      </c>
      <c r="V112" s="61">
        <f t="shared" si="314"/>
        <v>8</v>
      </c>
      <c r="W112" s="61">
        <v>110.0</v>
      </c>
      <c r="X112" s="61">
        <v>118.0</v>
      </c>
      <c r="Y112" s="61">
        <f t="shared" si="315"/>
        <v>0.9322033898</v>
      </c>
      <c r="Z112" s="61">
        <v>93.2</v>
      </c>
      <c r="AA112" s="61">
        <f t="shared" si="316"/>
        <v>0.06779661017</v>
      </c>
      <c r="AB112" s="50"/>
      <c r="AC112" s="50">
        <v>5.0</v>
      </c>
      <c r="AD112" s="50">
        <v>0.0</v>
      </c>
      <c r="AE112" s="50">
        <f t="shared" si="317"/>
        <v>9</v>
      </c>
      <c r="AF112" s="50">
        <v>129.0</v>
      </c>
      <c r="AG112" s="50">
        <v>138.0</v>
      </c>
      <c r="AH112" s="50">
        <f t="shared" si="318"/>
        <v>0.9347826087</v>
      </c>
      <c r="AI112" s="50">
        <v>93.5</v>
      </c>
      <c r="AJ112" s="50">
        <f t="shared" si="319"/>
        <v>0.0652173913</v>
      </c>
      <c r="AK112" s="27"/>
      <c r="AL112" s="27">
        <v>5.0</v>
      </c>
      <c r="AM112" s="27">
        <v>1.0</v>
      </c>
      <c r="AN112" s="27">
        <f t="shared" si="338"/>
        <v>1</v>
      </c>
      <c r="AO112" s="27">
        <v>1.0</v>
      </c>
      <c r="AP112" s="27">
        <v>2.0</v>
      </c>
      <c r="AQ112" s="27">
        <f t="shared" si="321"/>
        <v>0.5</v>
      </c>
      <c r="AR112" s="27">
        <v>50.0</v>
      </c>
      <c r="AS112" s="27">
        <f t="shared" si="322"/>
        <v>0.5</v>
      </c>
      <c r="AT112" s="28"/>
      <c r="AU112" s="28">
        <v>5.0</v>
      </c>
      <c r="AV112" s="28">
        <v>5.0</v>
      </c>
      <c r="AW112" s="28">
        <f t="shared" si="337"/>
        <v>20</v>
      </c>
      <c r="AX112" s="28">
        <v>108.0</v>
      </c>
      <c r="AY112" s="28">
        <v>128.0</v>
      </c>
      <c r="AZ112" s="28">
        <f t="shared" si="323"/>
        <v>0.84375</v>
      </c>
      <c r="BA112" s="28">
        <v>84.4</v>
      </c>
      <c r="BB112" s="28">
        <f t="shared" si="324"/>
        <v>0.15625</v>
      </c>
      <c r="BC112" s="29"/>
      <c r="BD112" s="29">
        <v>5.0</v>
      </c>
      <c r="BE112" s="29">
        <v>0.0</v>
      </c>
      <c r="BF112" s="29">
        <v>93.0</v>
      </c>
      <c r="BG112" s="29">
        <v>0.0</v>
      </c>
      <c r="BH112" s="29">
        <v>93.0</v>
      </c>
      <c r="BI112" s="29">
        <f t="shared" si="326"/>
        <v>0</v>
      </c>
      <c r="BJ112" s="29">
        <v>0.0</v>
      </c>
      <c r="BK112" s="29">
        <f t="shared" si="327"/>
        <v>1</v>
      </c>
      <c r="BL112" s="30"/>
      <c r="BM112" s="30">
        <v>5.0</v>
      </c>
      <c r="BN112" s="30">
        <v>2.0</v>
      </c>
      <c r="BO112" s="30">
        <f t="shared" si="328"/>
        <v>47</v>
      </c>
      <c r="BP112" s="30">
        <v>200.0</v>
      </c>
      <c r="BQ112" s="30">
        <v>247.0</v>
      </c>
      <c r="BR112" s="30">
        <f t="shared" si="329"/>
        <v>0.8097165992</v>
      </c>
      <c r="BS112" s="30">
        <v>81.0</v>
      </c>
      <c r="BT112" s="30">
        <f t="shared" si="330"/>
        <v>0.1902834008</v>
      </c>
      <c r="BU112" s="31"/>
      <c r="BV112" s="31">
        <v>5.0</v>
      </c>
      <c r="BW112" s="31">
        <v>7.0</v>
      </c>
      <c r="BX112" s="31">
        <f t="shared" si="331"/>
        <v>43</v>
      </c>
      <c r="BY112" s="31">
        <v>90.0</v>
      </c>
      <c r="BZ112" s="31">
        <v>133.0</v>
      </c>
      <c r="CA112" s="31">
        <f t="shared" si="332"/>
        <v>0.6766917293</v>
      </c>
      <c r="CB112" s="31">
        <v>67.7</v>
      </c>
      <c r="CC112" s="31">
        <f t="shared" si="333"/>
        <v>0.3233082707</v>
      </c>
      <c r="CD112" s="42"/>
      <c r="CE112" s="42">
        <v>5.0</v>
      </c>
      <c r="CF112" s="42">
        <v>6.0</v>
      </c>
      <c r="CG112" s="42">
        <f t="shared" si="334"/>
        <v>51</v>
      </c>
      <c r="CH112" s="42">
        <v>142.0</v>
      </c>
      <c r="CI112" s="42">
        <v>193.0</v>
      </c>
      <c r="CJ112" s="42">
        <f t="shared" si="335"/>
        <v>0.7357512953</v>
      </c>
      <c r="CK112" s="42">
        <v>73.6</v>
      </c>
      <c r="CL112" s="42">
        <f t="shared" si="336"/>
        <v>0.2642487047</v>
      </c>
      <c r="CM112" s="62"/>
    </row>
    <row r="113" ht="15.75" customHeight="1">
      <c r="A113" s="60"/>
      <c r="B113" s="60">
        <v>6.0</v>
      </c>
      <c r="C113" s="60">
        <v>8.0</v>
      </c>
      <c r="D113" s="60">
        <f t="shared" si="308"/>
        <v>3</v>
      </c>
      <c r="E113" s="60">
        <v>15.0</v>
      </c>
      <c r="F113" s="60">
        <v>18.0</v>
      </c>
      <c r="G113" s="60">
        <f t="shared" si="309"/>
        <v>0.8333333333</v>
      </c>
      <c r="H113" s="60">
        <v>83.3</v>
      </c>
      <c r="I113" s="60">
        <f t="shared" si="310"/>
        <v>0.1666666667</v>
      </c>
      <c r="J113" s="24"/>
      <c r="K113" s="24">
        <v>6.0</v>
      </c>
      <c r="L113" s="24">
        <v>8.0</v>
      </c>
      <c r="M113" s="24">
        <f t="shared" si="311"/>
        <v>20</v>
      </c>
      <c r="N113" s="24">
        <v>22.0</v>
      </c>
      <c r="O113" s="24">
        <v>42.0</v>
      </c>
      <c r="P113" s="24">
        <f t="shared" si="312"/>
        <v>0.5238095238</v>
      </c>
      <c r="Q113" s="24">
        <v>52.4</v>
      </c>
      <c r="R113" s="24">
        <f t="shared" si="313"/>
        <v>0.4761904762</v>
      </c>
      <c r="S113" s="61"/>
      <c r="T113" s="61">
        <v>6.0</v>
      </c>
      <c r="U113" s="61">
        <v>4.0</v>
      </c>
      <c r="V113" s="61">
        <v>6.0</v>
      </c>
      <c r="W113" s="61">
        <v>5.0</v>
      </c>
      <c r="X113" s="61">
        <v>11.0</v>
      </c>
      <c r="Y113" s="61">
        <f t="shared" si="315"/>
        <v>0.4545454545</v>
      </c>
      <c r="Z113" s="61">
        <v>45.45</v>
      </c>
      <c r="AA113" s="61">
        <f t="shared" si="316"/>
        <v>0.5454545455</v>
      </c>
      <c r="AB113" s="50"/>
      <c r="AC113" s="50">
        <v>6.0</v>
      </c>
      <c r="AD113" s="50">
        <v>3.0</v>
      </c>
      <c r="AE113" s="50">
        <f t="shared" si="317"/>
        <v>9</v>
      </c>
      <c r="AF113" s="50">
        <v>114.0</v>
      </c>
      <c r="AG113" s="50">
        <v>123.0</v>
      </c>
      <c r="AH113" s="50">
        <f t="shared" si="318"/>
        <v>0.9268292683</v>
      </c>
      <c r="AI113" s="50">
        <v>92.7</v>
      </c>
      <c r="AJ113" s="50">
        <f t="shared" si="319"/>
        <v>0.07317073171</v>
      </c>
      <c r="AK113" s="27"/>
      <c r="AL113" s="27">
        <v>6.0</v>
      </c>
      <c r="AM113" s="27">
        <v>2.0</v>
      </c>
      <c r="AN113" s="27">
        <f t="shared" si="338"/>
        <v>24</v>
      </c>
      <c r="AO113" s="27">
        <v>150.0</v>
      </c>
      <c r="AP113" s="27">
        <v>174.0</v>
      </c>
      <c r="AQ113" s="27">
        <f t="shared" si="321"/>
        <v>0.8620689655</v>
      </c>
      <c r="AR113" s="27">
        <v>86.2</v>
      </c>
      <c r="AS113" s="27">
        <f t="shared" si="322"/>
        <v>0.1379310345</v>
      </c>
      <c r="AT113" s="28"/>
      <c r="AU113" s="28">
        <v>6.0</v>
      </c>
      <c r="AV113" s="28">
        <v>6.0</v>
      </c>
      <c r="AW113" s="28">
        <f t="shared" si="337"/>
        <v>24</v>
      </c>
      <c r="AX113" s="28">
        <v>99.0</v>
      </c>
      <c r="AY113" s="28">
        <v>123.0</v>
      </c>
      <c r="AZ113" s="28">
        <f t="shared" si="323"/>
        <v>0.8048780488</v>
      </c>
      <c r="BA113" s="28">
        <v>80.5</v>
      </c>
      <c r="BB113" s="28">
        <f t="shared" si="324"/>
        <v>0.1951219512</v>
      </c>
      <c r="BC113" s="29"/>
      <c r="BD113" s="29">
        <v>6.0</v>
      </c>
      <c r="BE113" s="29">
        <v>1.0</v>
      </c>
      <c r="BF113" s="29">
        <f t="shared" ref="BF113:BF119" si="339">BH113-BG113</f>
        <v>36</v>
      </c>
      <c r="BG113" s="29">
        <v>177.0</v>
      </c>
      <c r="BH113" s="29">
        <v>213.0</v>
      </c>
      <c r="BI113" s="29">
        <f t="shared" si="326"/>
        <v>0.8309859155</v>
      </c>
      <c r="BJ113" s="29">
        <v>83.1</v>
      </c>
      <c r="BK113" s="29">
        <f t="shared" si="327"/>
        <v>0.1690140845</v>
      </c>
      <c r="BL113" s="30"/>
      <c r="BM113" s="30">
        <v>6.0</v>
      </c>
      <c r="BN113" s="30">
        <v>7.0</v>
      </c>
      <c r="BO113" s="30">
        <f t="shared" si="328"/>
        <v>34</v>
      </c>
      <c r="BP113" s="30">
        <v>47.0</v>
      </c>
      <c r="BQ113" s="30">
        <v>81.0</v>
      </c>
      <c r="BR113" s="30">
        <f t="shared" si="329"/>
        <v>0.5802469136</v>
      </c>
      <c r="BS113" s="30">
        <v>58.0</v>
      </c>
      <c r="BT113" s="30">
        <f t="shared" si="330"/>
        <v>0.4197530864</v>
      </c>
      <c r="BU113" s="31"/>
      <c r="BV113" s="31">
        <v>6.0</v>
      </c>
      <c r="BW113" s="31">
        <v>0.0</v>
      </c>
      <c r="BX113" s="31">
        <f t="shared" si="331"/>
        <v>54</v>
      </c>
      <c r="BY113" s="31">
        <v>202.0</v>
      </c>
      <c r="BZ113" s="31">
        <v>256.0</v>
      </c>
      <c r="CA113" s="31">
        <f t="shared" si="332"/>
        <v>0.7890625</v>
      </c>
      <c r="CB113" s="31">
        <v>78.9</v>
      </c>
      <c r="CC113" s="31">
        <f t="shared" si="333"/>
        <v>0.2109375</v>
      </c>
      <c r="CD113" s="42"/>
      <c r="CE113" s="42">
        <v>6.0</v>
      </c>
      <c r="CF113" s="42">
        <v>10.0</v>
      </c>
      <c r="CG113" s="42">
        <f t="shared" si="334"/>
        <v>51</v>
      </c>
      <c r="CH113" s="42">
        <v>52.0</v>
      </c>
      <c r="CI113" s="42">
        <v>103.0</v>
      </c>
      <c r="CJ113" s="42">
        <f t="shared" si="335"/>
        <v>0.5048543689</v>
      </c>
      <c r="CK113" s="42">
        <v>50.5</v>
      </c>
      <c r="CL113" s="42">
        <f t="shared" si="336"/>
        <v>0.4951456311</v>
      </c>
      <c r="CM113" s="62"/>
    </row>
    <row r="114" ht="15.75" customHeight="1">
      <c r="A114" s="60"/>
      <c r="B114" s="60">
        <v>7.0</v>
      </c>
      <c r="C114" s="60">
        <v>11.0</v>
      </c>
      <c r="D114" s="60">
        <f t="shared" si="308"/>
        <v>5</v>
      </c>
      <c r="E114" s="60">
        <v>9.0</v>
      </c>
      <c r="F114" s="60">
        <v>14.0</v>
      </c>
      <c r="G114" s="60">
        <f t="shared" si="309"/>
        <v>0.6428571429</v>
      </c>
      <c r="H114" s="60">
        <v>64.3</v>
      </c>
      <c r="I114" s="60">
        <f t="shared" si="310"/>
        <v>0.3571428571</v>
      </c>
      <c r="J114" s="24"/>
      <c r="K114" s="24">
        <v>7.0</v>
      </c>
      <c r="L114" s="24">
        <v>5.0</v>
      </c>
      <c r="M114" s="24">
        <f t="shared" si="311"/>
        <v>2</v>
      </c>
      <c r="N114" s="24">
        <v>50.0</v>
      </c>
      <c r="O114" s="24">
        <v>52.0</v>
      </c>
      <c r="P114" s="24">
        <f t="shared" si="312"/>
        <v>0.9615384615</v>
      </c>
      <c r="Q114" s="24">
        <v>96.2</v>
      </c>
      <c r="R114" s="24">
        <f t="shared" si="313"/>
        <v>0.03846153846</v>
      </c>
      <c r="S114" s="61"/>
      <c r="T114" s="61">
        <v>7.0</v>
      </c>
      <c r="U114" s="61">
        <v>2.0</v>
      </c>
      <c r="V114" s="61">
        <f t="shared" ref="V114:V119" si="340">X114-W114</f>
        <v>7</v>
      </c>
      <c r="W114" s="61">
        <v>104.0</v>
      </c>
      <c r="X114" s="61">
        <v>111.0</v>
      </c>
      <c r="Y114" s="61">
        <f t="shared" si="315"/>
        <v>0.9369369369</v>
      </c>
      <c r="Z114" s="61">
        <v>93.7</v>
      </c>
      <c r="AA114" s="61">
        <f t="shared" si="316"/>
        <v>0.06306306306</v>
      </c>
      <c r="AB114" s="50"/>
      <c r="AC114" s="50">
        <v>7.0</v>
      </c>
      <c r="AD114" s="50">
        <v>2.0</v>
      </c>
      <c r="AE114" s="50">
        <f t="shared" si="317"/>
        <v>11</v>
      </c>
      <c r="AF114" s="50">
        <v>129.0</v>
      </c>
      <c r="AG114" s="50">
        <v>140.0</v>
      </c>
      <c r="AH114" s="50">
        <f t="shared" si="318"/>
        <v>0.9214285714</v>
      </c>
      <c r="AI114" s="50">
        <v>92.1</v>
      </c>
      <c r="AJ114" s="50">
        <f t="shared" si="319"/>
        <v>0.07857142857</v>
      </c>
      <c r="AK114" s="27"/>
      <c r="AL114" s="27">
        <v>7.0</v>
      </c>
      <c r="AM114" s="27">
        <v>6.0</v>
      </c>
      <c r="AN114" s="27">
        <f t="shared" si="338"/>
        <v>15</v>
      </c>
      <c r="AO114" s="27">
        <v>105.0</v>
      </c>
      <c r="AP114" s="27">
        <v>120.0</v>
      </c>
      <c r="AQ114" s="27">
        <f t="shared" si="321"/>
        <v>0.875</v>
      </c>
      <c r="AR114" s="27">
        <v>87.5</v>
      </c>
      <c r="AS114" s="27">
        <f t="shared" si="322"/>
        <v>0.125</v>
      </c>
      <c r="AT114" s="28"/>
      <c r="AU114" s="28">
        <v>7.0</v>
      </c>
      <c r="AV114" s="28">
        <v>0.0</v>
      </c>
      <c r="AW114" s="28">
        <f t="shared" si="337"/>
        <v>24</v>
      </c>
      <c r="AX114" s="28">
        <v>162.0</v>
      </c>
      <c r="AY114" s="28">
        <v>186.0</v>
      </c>
      <c r="AZ114" s="28">
        <f t="shared" si="323"/>
        <v>0.8709677419</v>
      </c>
      <c r="BA114" s="28">
        <v>87.1</v>
      </c>
      <c r="BB114" s="28">
        <f t="shared" si="324"/>
        <v>0.1290322581</v>
      </c>
      <c r="BC114" s="29"/>
      <c r="BD114" s="29">
        <v>7.0</v>
      </c>
      <c r="BE114" s="29">
        <v>11.0</v>
      </c>
      <c r="BF114" s="29">
        <f t="shared" si="339"/>
        <v>31</v>
      </c>
      <c r="BG114" s="29">
        <v>30.0</v>
      </c>
      <c r="BH114" s="29">
        <v>61.0</v>
      </c>
      <c r="BI114" s="29">
        <f t="shared" si="326"/>
        <v>0.4918032787</v>
      </c>
      <c r="BJ114" s="29">
        <v>49.2</v>
      </c>
      <c r="BK114" s="29">
        <f t="shared" si="327"/>
        <v>0.5081967213</v>
      </c>
      <c r="BL114" s="30"/>
      <c r="BM114" s="30">
        <v>7.0</v>
      </c>
      <c r="BN114" s="30">
        <v>10.0</v>
      </c>
      <c r="BO114" s="30">
        <f t="shared" si="328"/>
        <v>7</v>
      </c>
      <c r="BP114" s="30">
        <v>10.0</v>
      </c>
      <c r="BQ114" s="30">
        <v>17.0</v>
      </c>
      <c r="BR114" s="30">
        <f t="shared" si="329"/>
        <v>0.5882352941</v>
      </c>
      <c r="BS114" s="30">
        <v>58.8</v>
      </c>
      <c r="BT114" s="30">
        <f t="shared" si="330"/>
        <v>0.4117647059</v>
      </c>
      <c r="BU114" s="31"/>
      <c r="BV114" s="31">
        <v>7.0</v>
      </c>
      <c r="BW114" s="31">
        <v>3.0</v>
      </c>
      <c r="BX114" s="31">
        <f t="shared" si="331"/>
        <v>42</v>
      </c>
      <c r="BY114" s="31">
        <v>165.0</v>
      </c>
      <c r="BZ114" s="31">
        <v>207.0</v>
      </c>
      <c r="CA114" s="31">
        <f t="shared" si="332"/>
        <v>0.7971014493</v>
      </c>
      <c r="CB114" s="31">
        <v>79.7</v>
      </c>
      <c r="CC114" s="31">
        <f t="shared" si="333"/>
        <v>0.2028985507</v>
      </c>
      <c r="CD114" s="42"/>
      <c r="CE114" s="42">
        <v>7.0</v>
      </c>
      <c r="CF114" s="42">
        <v>3.0</v>
      </c>
      <c r="CG114" s="42">
        <f t="shared" si="334"/>
        <v>58</v>
      </c>
      <c r="CH114" s="42">
        <v>190.0</v>
      </c>
      <c r="CI114" s="42">
        <v>248.0</v>
      </c>
      <c r="CJ114" s="42">
        <f t="shared" si="335"/>
        <v>0.7661290323</v>
      </c>
      <c r="CK114" s="42">
        <v>76.6</v>
      </c>
      <c r="CL114" s="42">
        <f t="shared" si="336"/>
        <v>0.2338709677</v>
      </c>
      <c r="CM114" s="62"/>
    </row>
    <row r="115" ht="15.75" customHeight="1">
      <c r="A115" s="60"/>
      <c r="B115" s="60">
        <v>8.0</v>
      </c>
      <c r="C115" s="60">
        <v>4.0</v>
      </c>
      <c r="D115" s="60">
        <f t="shared" si="308"/>
        <v>1</v>
      </c>
      <c r="E115" s="60">
        <v>34.0</v>
      </c>
      <c r="F115" s="60">
        <v>35.0</v>
      </c>
      <c r="G115" s="60">
        <f t="shared" si="309"/>
        <v>0.9714285714</v>
      </c>
      <c r="H115" s="60">
        <v>97.1</v>
      </c>
      <c r="I115" s="60">
        <f t="shared" si="310"/>
        <v>0.02857142857</v>
      </c>
      <c r="J115" s="24"/>
      <c r="K115" s="24">
        <v>8.0</v>
      </c>
      <c r="L115" s="24">
        <v>1.0</v>
      </c>
      <c r="M115" s="24">
        <f t="shared" si="311"/>
        <v>3</v>
      </c>
      <c r="N115" s="24">
        <v>88.0</v>
      </c>
      <c r="O115" s="24">
        <v>91.0</v>
      </c>
      <c r="P115" s="24">
        <f t="shared" si="312"/>
        <v>0.967032967</v>
      </c>
      <c r="Q115" s="24">
        <v>96.7</v>
      </c>
      <c r="R115" s="24">
        <f t="shared" si="313"/>
        <v>0.03296703297</v>
      </c>
      <c r="S115" s="61"/>
      <c r="T115" s="61">
        <v>8.0</v>
      </c>
      <c r="U115" s="61">
        <v>8.0</v>
      </c>
      <c r="V115" s="61">
        <f t="shared" si="340"/>
        <v>23</v>
      </c>
      <c r="W115" s="61">
        <v>36.0</v>
      </c>
      <c r="X115" s="61">
        <v>59.0</v>
      </c>
      <c r="Y115" s="61">
        <f t="shared" si="315"/>
        <v>0.6101694915</v>
      </c>
      <c r="Z115" s="61">
        <v>61.0</v>
      </c>
      <c r="AA115" s="61">
        <f t="shared" si="316"/>
        <v>0.3898305085</v>
      </c>
      <c r="AB115" s="50"/>
      <c r="AC115" s="50">
        <v>8.0</v>
      </c>
      <c r="AD115" s="50">
        <v>7.0</v>
      </c>
      <c r="AE115" s="50">
        <f t="shared" si="317"/>
        <v>10</v>
      </c>
      <c r="AF115" s="50">
        <v>44.0</v>
      </c>
      <c r="AG115" s="50">
        <v>54.0</v>
      </c>
      <c r="AH115" s="50">
        <f t="shared" si="318"/>
        <v>0.8148148148</v>
      </c>
      <c r="AI115" s="50">
        <v>81.5</v>
      </c>
      <c r="AJ115" s="50">
        <f t="shared" si="319"/>
        <v>0.1851851852</v>
      </c>
      <c r="AK115" s="27"/>
      <c r="AL115" s="27">
        <v>8.0</v>
      </c>
      <c r="AM115" s="27">
        <v>0.0</v>
      </c>
      <c r="AN115" s="27">
        <f t="shared" si="338"/>
        <v>15</v>
      </c>
      <c r="AO115" s="27">
        <v>155.0</v>
      </c>
      <c r="AP115" s="27">
        <v>170.0</v>
      </c>
      <c r="AQ115" s="27">
        <f t="shared" si="321"/>
        <v>0.9117647059</v>
      </c>
      <c r="AR115" s="27">
        <v>91.2</v>
      </c>
      <c r="AS115" s="27">
        <f t="shared" si="322"/>
        <v>0.08823529412</v>
      </c>
      <c r="AT115" s="28"/>
      <c r="AU115" s="28">
        <v>8.0</v>
      </c>
      <c r="AV115" s="28">
        <v>4.0</v>
      </c>
      <c r="AW115" s="28">
        <f t="shared" si="337"/>
        <v>23</v>
      </c>
      <c r="AX115" s="28">
        <v>122.0</v>
      </c>
      <c r="AY115" s="28">
        <v>145.0</v>
      </c>
      <c r="AZ115" s="28">
        <f t="shared" si="323"/>
        <v>0.8413793103</v>
      </c>
      <c r="BA115" s="28">
        <v>84.1</v>
      </c>
      <c r="BB115" s="28">
        <f t="shared" si="324"/>
        <v>0.1586206897</v>
      </c>
      <c r="BC115" s="29"/>
      <c r="BD115" s="29">
        <v>8.0</v>
      </c>
      <c r="BE115" s="29">
        <v>8.0</v>
      </c>
      <c r="BF115" s="29">
        <f t="shared" si="339"/>
        <v>25</v>
      </c>
      <c r="BG115" s="29">
        <v>57.0</v>
      </c>
      <c r="BH115" s="29">
        <v>82.0</v>
      </c>
      <c r="BI115" s="29">
        <f t="shared" si="326"/>
        <v>0.6951219512</v>
      </c>
      <c r="BJ115" s="29">
        <v>69.5</v>
      </c>
      <c r="BK115" s="29">
        <f t="shared" si="327"/>
        <v>0.3048780488</v>
      </c>
      <c r="BL115" s="30"/>
      <c r="BM115" s="30">
        <v>8.0</v>
      </c>
      <c r="BN115" s="30">
        <v>1.0</v>
      </c>
      <c r="BO115" s="30">
        <f t="shared" si="328"/>
        <v>46</v>
      </c>
      <c r="BP115" s="30">
        <v>203.0</v>
      </c>
      <c r="BQ115" s="30">
        <v>249.0</v>
      </c>
      <c r="BR115" s="30">
        <f t="shared" si="329"/>
        <v>0.8152610442</v>
      </c>
      <c r="BS115" s="30">
        <v>81.5</v>
      </c>
      <c r="BT115" s="30">
        <f t="shared" si="330"/>
        <v>0.1847389558</v>
      </c>
      <c r="BU115" s="31"/>
      <c r="BV115" s="31">
        <v>8.0</v>
      </c>
      <c r="BW115" s="31">
        <v>10.0</v>
      </c>
      <c r="BX115" s="31">
        <f t="shared" si="331"/>
        <v>41</v>
      </c>
      <c r="BY115" s="31">
        <v>41.0</v>
      </c>
      <c r="BZ115" s="31">
        <v>82.0</v>
      </c>
      <c r="CA115" s="31">
        <f t="shared" si="332"/>
        <v>0.5</v>
      </c>
      <c r="CB115" s="31">
        <v>50.0</v>
      </c>
      <c r="CC115" s="31">
        <f t="shared" si="333"/>
        <v>0.5</v>
      </c>
      <c r="CD115" s="42"/>
      <c r="CE115" s="42">
        <v>8.0</v>
      </c>
      <c r="CF115" s="42">
        <v>9.0</v>
      </c>
      <c r="CG115" s="42">
        <f t="shared" si="334"/>
        <v>38</v>
      </c>
      <c r="CH115" s="42">
        <v>33.0</v>
      </c>
      <c r="CI115" s="42">
        <v>71.0</v>
      </c>
      <c r="CJ115" s="42">
        <f t="shared" si="335"/>
        <v>0.4647887324</v>
      </c>
      <c r="CK115" s="42">
        <v>46.5</v>
      </c>
      <c r="CL115" s="42">
        <f t="shared" si="336"/>
        <v>0.5352112676</v>
      </c>
      <c r="CM115" s="62"/>
    </row>
    <row r="116" ht="15.75" customHeight="1">
      <c r="A116" s="60"/>
      <c r="B116" s="60">
        <v>9.0</v>
      </c>
      <c r="C116" s="60">
        <v>10.0</v>
      </c>
      <c r="D116" s="60">
        <f t="shared" si="308"/>
        <v>5</v>
      </c>
      <c r="E116" s="60">
        <v>12.0</v>
      </c>
      <c r="F116" s="60">
        <v>17.0</v>
      </c>
      <c r="G116" s="60">
        <f t="shared" si="309"/>
        <v>0.7058823529</v>
      </c>
      <c r="H116" s="60">
        <v>70.6</v>
      </c>
      <c r="I116" s="60">
        <f t="shared" si="310"/>
        <v>0.2941176471</v>
      </c>
      <c r="J116" s="24"/>
      <c r="K116" s="24">
        <v>9.0</v>
      </c>
      <c r="L116" s="24">
        <v>6.0</v>
      </c>
      <c r="M116" s="24">
        <f t="shared" si="311"/>
        <v>4</v>
      </c>
      <c r="N116" s="24">
        <v>56.0</v>
      </c>
      <c r="O116" s="24">
        <v>60.0</v>
      </c>
      <c r="P116" s="24">
        <f t="shared" si="312"/>
        <v>0.9333333333</v>
      </c>
      <c r="Q116" s="24">
        <v>93.3</v>
      </c>
      <c r="R116" s="24">
        <f t="shared" si="313"/>
        <v>0.06666666667</v>
      </c>
      <c r="S116" s="61"/>
      <c r="T116" s="61">
        <v>9.0</v>
      </c>
      <c r="U116" s="61">
        <v>10.0</v>
      </c>
      <c r="V116" s="61">
        <f t="shared" si="340"/>
        <v>8</v>
      </c>
      <c r="W116" s="61">
        <v>23.0</v>
      </c>
      <c r="X116" s="61">
        <v>31.0</v>
      </c>
      <c r="Y116" s="61">
        <f t="shared" si="315"/>
        <v>0.7419354839</v>
      </c>
      <c r="Z116" s="61">
        <v>74.2</v>
      </c>
      <c r="AA116" s="61">
        <f t="shared" si="316"/>
        <v>0.2580645161</v>
      </c>
      <c r="AB116" s="50"/>
      <c r="AC116" s="50">
        <v>9.0</v>
      </c>
      <c r="AD116" s="50">
        <v>11.0</v>
      </c>
      <c r="AE116" s="50">
        <f t="shared" si="317"/>
        <v>15</v>
      </c>
      <c r="AF116" s="50">
        <v>27.0</v>
      </c>
      <c r="AG116" s="50">
        <v>42.0</v>
      </c>
      <c r="AH116" s="50">
        <f t="shared" si="318"/>
        <v>0.6428571429</v>
      </c>
      <c r="AI116" s="50">
        <v>64.3</v>
      </c>
      <c r="AJ116" s="50">
        <f t="shared" si="319"/>
        <v>0.3571428571</v>
      </c>
      <c r="AK116" s="27"/>
      <c r="AL116" s="27">
        <v>9.0</v>
      </c>
      <c r="AM116" s="27">
        <v>7.0</v>
      </c>
      <c r="AN116" s="27">
        <f t="shared" si="338"/>
        <v>19</v>
      </c>
      <c r="AO116" s="27">
        <v>75.0</v>
      </c>
      <c r="AP116" s="27">
        <v>94.0</v>
      </c>
      <c r="AQ116" s="27">
        <f t="shared" si="321"/>
        <v>0.7978723404</v>
      </c>
      <c r="AR116" s="27">
        <v>79.8</v>
      </c>
      <c r="AS116" s="27">
        <f t="shared" si="322"/>
        <v>0.2021276596</v>
      </c>
      <c r="AT116" s="28"/>
      <c r="AU116" s="28">
        <v>9.0</v>
      </c>
      <c r="AV116" s="28">
        <v>10.0</v>
      </c>
      <c r="AW116" s="28">
        <f t="shared" si="337"/>
        <v>23</v>
      </c>
      <c r="AX116" s="28">
        <v>36.0</v>
      </c>
      <c r="AY116" s="28">
        <v>59.0</v>
      </c>
      <c r="AZ116" s="28">
        <f t="shared" si="323"/>
        <v>0.6101694915</v>
      </c>
      <c r="BA116" s="28">
        <v>61.0</v>
      </c>
      <c r="BB116" s="28">
        <f t="shared" si="324"/>
        <v>0.3898305085</v>
      </c>
      <c r="BC116" s="29"/>
      <c r="BD116" s="29">
        <v>9.0</v>
      </c>
      <c r="BE116" s="29">
        <v>2.0</v>
      </c>
      <c r="BF116" s="29">
        <f t="shared" si="339"/>
        <v>35</v>
      </c>
      <c r="BG116" s="29">
        <v>167.0</v>
      </c>
      <c r="BH116" s="29">
        <v>202.0</v>
      </c>
      <c r="BI116" s="29">
        <f t="shared" si="326"/>
        <v>0.8267326733</v>
      </c>
      <c r="BJ116" s="29">
        <v>82.7</v>
      </c>
      <c r="BK116" s="29">
        <f t="shared" si="327"/>
        <v>0.1732673267</v>
      </c>
      <c r="BL116" s="30"/>
      <c r="BM116" s="30">
        <v>9.0</v>
      </c>
      <c r="BN116" s="30">
        <v>6.0</v>
      </c>
      <c r="BO116" s="30">
        <f t="shared" si="328"/>
        <v>35</v>
      </c>
      <c r="BP116" s="30">
        <v>122.0</v>
      </c>
      <c r="BQ116" s="30">
        <v>157.0</v>
      </c>
      <c r="BR116" s="30">
        <f t="shared" si="329"/>
        <v>0.7770700637</v>
      </c>
      <c r="BS116" s="30">
        <v>77.7</v>
      </c>
      <c r="BT116" s="30">
        <f t="shared" si="330"/>
        <v>0.2229299363</v>
      </c>
      <c r="BU116" s="31"/>
      <c r="BV116" s="31">
        <v>9.0</v>
      </c>
      <c r="BW116" s="31">
        <v>9.0</v>
      </c>
      <c r="BX116" s="31">
        <f t="shared" si="331"/>
        <v>31</v>
      </c>
      <c r="BY116" s="31">
        <v>45.0</v>
      </c>
      <c r="BZ116" s="31">
        <v>76.0</v>
      </c>
      <c r="CA116" s="31">
        <f t="shared" si="332"/>
        <v>0.5921052632</v>
      </c>
      <c r="CB116" s="31">
        <v>59.2</v>
      </c>
      <c r="CC116" s="31">
        <f t="shared" si="333"/>
        <v>0.4078947368</v>
      </c>
      <c r="CD116" s="42"/>
      <c r="CE116" s="42">
        <v>9.0</v>
      </c>
      <c r="CF116" s="42">
        <v>0.0</v>
      </c>
      <c r="CG116" s="42">
        <f t="shared" si="334"/>
        <v>67</v>
      </c>
      <c r="CH116" s="42">
        <v>220.0</v>
      </c>
      <c r="CI116" s="42">
        <v>287.0</v>
      </c>
      <c r="CJ116" s="42">
        <f t="shared" si="335"/>
        <v>0.7665505226</v>
      </c>
      <c r="CK116" s="42">
        <v>76.7</v>
      </c>
      <c r="CL116" s="42">
        <f t="shared" si="336"/>
        <v>0.2334494774</v>
      </c>
      <c r="CM116" s="62"/>
    </row>
    <row r="117" ht="15.75" customHeight="1">
      <c r="A117" s="60"/>
      <c r="B117" s="60">
        <v>10.0</v>
      </c>
      <c r="C117" s="60">
        <v>2.0</v>
      </c>
      <c r="D117" s="60">
        <f t="shared" si="308"/>
        <v>2</v>
      </c>
      <c r="E117" s="60">
        <v>46.0</v>
      </c>
      <c r="F117" s="60">
        <v>48.0</v>
      </c>
      <c r="G117" s="60">
        <f t="shared" si="309"/>
        <v>0.9583333333</v>
      </c>
      <c r="H117" s="60">
        <v>95.8</v>
      </c>
      <c r="I117" s="60">
        <f t="shared" si="310"/>
        <v>0.04166666667</v>
      </c>
      <c r="J117" s="24"/>
      <c r="K117" s="24">
        <v>10.0</v>
      </c>
      <c r="L117" s="24">
        <v>0.0</v>
      </c>
      <c r="M117" s="24">
        <f t="shared" si="311"/>
        <v>2</v>
      </c>
      <c r="N117" s="24">
        <v>92.0</v>
      </c>
      <c r="O117" s="24">
        <v>94.0</v>
      </c>
      <c r="P117" s="24">
        <f t="shared" si="312"/>
        <v>0.9787234043</v>
      </c>
      <c r="Q117" s="24">
        <v>97.9</v>
      </c>
      <c r="R117" s="24">
        <f t="shared" si="313"/>
        <v>0.02127659574</v>
      </c>
      <c r="S117" s="61"/>
      <c r="T117" s="61">
        <v>10.0</v>
      </c>
      <c r="U117" s="61">
        <v>6.0</v>
      </c>
      <c r="V117" s="61">
        <f t="shared" si="340"/>
        <v>6</v>
      </c>
      <c r="W117" s="61">
        <v>66.0</v>
      </c>
      <c r="X117" s="61">
        <v>72.0</v>
      </c>
      <c r="Y117" s="61">
        <f t="shared" si="315"/>
        <v>0.9166666667</v>
      </c>
      <c r="Z117" s="61">
        <v>91.7</v>
      </c>
      <c r="AA117" s="61">
        <f t="shared" si="316"/>
        <v>0.08333333333</v>
      </c>
      <c r="AB117" s="50"/>
      <c r="AC117" s="50">
        <v>10.0</v>
      </c>
      <c r="AD117" s="50">
        <v>1.0</v>
      </c>
      <c r="AE117" s="50">
        <f t="shared" si="317"/>
        <v>10</v>
      </c>
      <c r="AF117" s="50">
        <v>136.0</v>
      </c>
      <c r="AG117" s="50">
        <v>146.0</v>
      </c>
      <c r="AH117" s="50">
        <f t="shared" si="318"/>
        <v>0.9315068493</v>
      </c>
      <c r="AI117" s="50">
        <v>93.2</v>
      </c>
      <c r="AJ117" s="50">
        <f t="shared" si="319"/>
        <v>0.06849315068</v>
      </c>
      <c r="AK117" s="27"/>
      <c r="AL117" s="27">
        <v>10.0</v>
      </c>
      <c r="AM117" s="27">
        <v>3.0</v>
      </c>
      <c r="AN117" s="27">
        <f t="shared" si="338"/>
        <v>18</v>
      </c>
      <c r="AO117" s="27">
        <v>130.0</v>
      </c>
      <c r="AP117" s="27">
        <v>148.0</v>
      </c>
      <c r="AQ117" s="27">
        <f t="shared" si="321"/>
        <v>0.8783783784</v>
      </c>
      <c r="AR117" s="27">
        <v>87.8</v>
      </c>
      <c r="AS117" s="27">
        <f t="shared" si="322"/>
        <v>0.1216216216</v>
      </c>
      <c r="AT117" s="28"/>
      <c r="AU117" s="28">
        <v>10.0</v>
      </c>
      <c r="AV117" s="28">
        <v>8.0</v>
      </c>
      <c r="AW117" s="28">
        <f t="shared" si="337"/>
        <v>38</v>
      </c>
      <c r="AX117" s="28">
        <v>50.0</v>
      </c>
      <c r="AY117" s="28">
        <v>88.0</v>
      </c>
      <c r="AZ117" s="28">
        <f t="shared" si="323"/>
        <v>0.5681818182</v>
      </c>
      <c r="BA117" s="28">
        <v>56.8</v>
      </c>
      <c r="BB117" s="28">
        <f t="shared" si="324"/>
        <v>0.4318181818</v>
      </c>
      <c r="BC117" s="29"/>
      <c r="BD117" s="29">
        <v>10.0</v>
      </c>
      <c r="BE117" s="29">
        <v>4.0</v>
      </c>
      <c r="BF117" s="29">
        <f t="shared" si="339"/>
        <v>30</v>
      </c>
      <c r="BG117" s="29">
        <v>133.0</v>
      </c>
      <c r="BH117" s="29">
        <v>163.0</v>
      </c>
      <c r="BI117" s="29">
        <f t="shared" si="326"/>
        <v>0.8159509202</v>
      </c>
      <c r="BJ117" s="29">
        <v>81.6</v>
      </c>
      <c r="BK117" s="29">
        <f t="shared" si="327"/>
        <v>0.1840490798</v>
      </c>
      <c r="BL117" s="30"/>
      <c r="BM117" s="30">
        <v>10.0</v>
      </c>
      <c r="BN117" s="30">
        <v>4.0</v>
      </c>
      <c r="BO117" s="30">
        <f t="shared" si="328"/>
        <v>37</v>
      </c>
      <c r="BP117" s="30">
        <v>144.0</v>
      </c>
      <c r="BQ117" s="30">
        <v>181.0</v>
      </c>
      <c r="BR117" s="30">
        <f t="shared" si="329"/>
        <v>0.7955801105</v>
      </c>
      <c r="BS117" s="30">
        <v>79.6</v>
      </c>
      <c r="BT117" s="30">
        <f t="shared" si="330"/>
        <v>0.2044198895</v>
      </c>
      <c r="BU117" s="31"/>
      <c r="BV117" s="31">
        <v>10.0</v>
      </c>
      <c r="BW117" s="31">
        <v>4.0</v>
      </c>
      <c r="BX117" s="31">
        <f t="shared" si="331"/>
        <v>43</v>
      </c>
      <c r="BY117" s="31">
        <v>147.0</v>
      </c>
      <c r="BZ117" s="31">
        <v>190.0</v>
      </c>
      <c r="CA117" s="31">
        <f t="shared" si="332"/>
        <v>0.7736842105</v>
      </c>
      <c r="CB117" s="31">
        <v>77.4</v>
      </c>
      <c r="CC117" s="31">
        <f t="shared" si="333"/>
        <v>0.2263157895</v>
      </c>
      <c r="CD117" s="42"/>
      <c r="CE117" s="42">
        <v>10.0</v>
      </c>
      <c r="CF117" s="42">
        <v>2.0</v>
      </c>
      <c r="CG117" s="42">
        <f t="shared" si="334"/>
        <v>71</v>
      </c>
      <c r="CH117" s="42">
        <v>221.0</v>
      </c>
      <c r="CI117" s="42">
        <v>292.0</v>
      </c>
      <c r="CJ117" s="42">
        <f t="shared" si="335"/>
        <v>0.7568493151</v>
      </c>
      <c r="CK117" s="42">
        <v>75.7</v>
      </c>
      <c r="CL117" s="42">
        <f t="shared" si="336"/>
        <v>0.2431506849</v>
      </c>
      <c r="CM117" s="62"/>
    </row>
    <row r="118" ht="15.75" customHeight="1">
      <c r="A118" s="60"/>
      <c r="B118" s="60">
        <v>11.0</v>
      </c>
      <c r="C118" s="60">
        <v>7.0</v>
      </c>
      <c r="D118" s="60">
        <f t="shared" si="308"/>
        <v>3</v>
      </c>
      <c r="E118" s="60">
        <v>23.0</v>
      </c>
      <c r="F118" s="60">
        <v>26.0</v>
      </c>
      <c r="G118" s="60">
        <f t="shared" si="309"/>
        <v>0.8846153846</v>
      </c>
      <c r="H118" s="60">
        <v>88.5</v>
      </c>
      <c r="I118" s="60">
        <f t="shared" si="310"/>
        <v>0.1153846154</v>
      </c>
      <c r="J118" s="24"/>
      <c r="K118" s="24">
        <v>11.0</v>
      </c>
      <c r="L118" s="24">
        <v>11.0</v>
      </c>
      <c r="M118" s="24">
        <f t="shared" si="311"/>
        <v>9</v>
      </c>
      <c r="N118" s="24">
        <v>17.0</v>
      </c>
      <c r="O118" s="24">
        <v>26.0</v>
      </c>
      <c r="P118" s="24">
        <f t="shared" si="312"/>
        <v>0.6538461538</v>
      </c>
      <c r="Q118" s="24">
        <v>65.4</v>
      </c>
      <c r="R118" s="24">
        <f t="shared" si="313"/>
        <v>0.3461538462</v>
      </c>
      <c r="S118" s="61"/>
      <c r="T118" s="61">
        <v>11.0</v>
      </c>
      <c r="U118" s="61">
        <v>7.0</v>
      </c>
      <c r="V118" s="61">
        <f t="shared" si="340"/>
        <v>9</v>
      </c>
      <c r="W118" s="61">
        <v>44.0</v>
      </c>
      <c r="X118" s="61">
        <v>53.0</v>
      </c>
      <c r="Y118" s="61">
        <f t="shared" si="315"/>
        <v>0.8301886792</v>
      </c>
      <c r="Z118" s="61">
        <v>83.0</v>
      </c>
      <c r="AA118" s="61">
        <f t="shared" si="316"/>
        <v>0.1698113208</v>
      </c>
      <c r="AB118" s="50"/>
      <c r="AC118" s="50">
        <v>11.0</v>
      </c>
      <c r="AD118" s="50">
        <v>4.0</v>
      </c>
      <c r="AE118" s="50">
        <f t="shared" si="317"/>
        <v>11</v>
      </c>
      <c r="AF118" s="50">
        <v>102.0</v>
      </c>
      <c r="AG118" s="50">
        <v>113.0</v>
      </c>
      <c r="AH118" s="50">
        <f t="shared" si="318"/>
        <v>0.9026548673</v>
      </c>
      <c r="AI118" s="50">
        <v>90.3</v>
      </c>
      <c r="AJ118" s="50">
        <f t="shared" si="319"/>
        <v>0.09734513274</v>
      </c>
      <c r="AK118" s="27"/>
      <c r="AL118" s="27">
        <v>11.0</v>
      </c>
      <c r="AM118" s="27">
        <v>1.0</v>
      </c>
      <c r="AN118" s="27">
        <f t="shared" si="338"/>
        <v>21</v>
      </c>
      <c r="AO118" s="27">
        <v>145.0</v>
      </c>
      <c r="AP118" s="27">
        <v>166.0</v>
      </c>
      <c r="AQ118" s="27">
        <f t="shared" si="321"/>
        <v>0.8734939759</v>
      </c>
      <c r="AR118" s="27">
        <v>87.3</v>
      </c>
      <c r="AS118" s="27">
        <f t="shared" si="322"/>
        <v>0.1265060241</v>
      </c>
      <c r="AT118" s="28"/>
      <c r="AU118" s="28">
        <v>11.0</v>
      </c>
      <c r="AV118" s="28">
        <v>11.0</v>
      </c>
      <c r="AW118" s="28">
        <f t="shared" si="337"/>
        <v>22</v>
      </c>
      <c r="AX118" s="28">
        <v>34.0</v>
      </c>
      <c r="AY118" s="28">
        <v>56.0</v>
      </c>
      <c r="AZ118" s="28">
        <f t="shared" si="323"/>
        <v>0.6071428571</v>
      </c>
      <c r="BA118" s="28">
        <v>60.7</v>
      </c>
      <c r="BB118" s="28">
        <f t="shared" si="324"/>
        <v>0.3928571429</v>
      </c>
      <c r="BC118" s="29"/>
      <c r="BD118" s="29">
        <v>11.0</v>
      </c>
      <c r="BE118" s="29">
        <v>3.0</v>
      </c>
      <c r="BF118" s="29">
        <f t="shared" si="339"/>
        <v>27</v>
      </c>
      <c r="BG118" s="29">
        <v>150.0</v>
      </c>
      <c r="BH118" s="29">
        <v>177.0</v>
      </c>
      <c r="BI118" s="29">
        <f t="shared" si="326"/>
        <v>0.8474576271</v>
      </c>
      <c r="BJ118" s="29">
        <v>84.7</v>
      </c>
      <c r="BK118" s="29">
        <f t="shared" si="327"/>
        <v>0.1525423729</v>
      </c>
      <c r="BL118" s="30"/>
      <c r="BM118" s="30">
        <v>11.0</v>
      </c>
      <c r="BN118" s="30">
        <v>9.0</v>
      </c>
      <c r="BO118" s="30">
        <f t="shared" si="328"/>
        <v>39</v>
      </c>
      <c r="BP118" s="30">
        <v>75.0</v>
      </c>
      <c r="BQ118" s="30">
        <v>114.0</v>
      </c>
      <c r="BR118" s="30">
        <f t="shared" si="329"/>
        <v>0.6578947368</v>
      </c>
      <c r="BS118" s="30">
        <v>65.8</v>
      </c>
      <c r="BT118" s="30">
        <f t="shared" si="330"/>
        <v>0.3421052632</v>
      </c>
      <c r="BU118" s="31"/>
      <c r="BV118" s="31">
        <v>11.0</v>
      </c>
      <c r="BW118" s="31">
        <v>9.0</v>
      </c>
      <c r="BX118" s="31">
        <v>24.0</v>
      </c>
      <c r="BY118" s="31">
        <v>23.0</v>
      </c>
      <c r="BZ118" s="31">
        <v>47.0</v>
      </c>
      <c r="CA118" s="31">
        <f t="shared" si="332"/>
        <v>0.4893617021</v>
      </c>
      <c r="CB118" s="31">
        <v>48.94</v>
      </c>
      <c r="CC118" s="31">
        <f t="shared" si="333"/>
        <v>0.5106382979</v>
      </c>
      <c r="CD118" s="42"/>
      <c r="CE118" s="42">
        <v>11.0</v>
      </c>
      <c r="CF118" s="42">
        <v>7.0</v>
      </c>
      <c r="CG118" s="42">
        <f t="shared" si="334"/>
        <v>52</v>
      </c>
      <c r="CH118" s="42">
        <v>95.0</v>
      </c>
      <c r="CI118" s="42">
        <v>147.0</v>
      </c>
      <c r="CJ118" s="42">
        <f t="shared" si="335"/>
        <v>0.6462585034</v>
      </c>
      <c r="CK118" s="42">
        <v>64.6</v>
      </c>
      <c r="CL118" s="42">
        <f t="shared" si="336"/>
        <v>0.3537414966</v>
      </c>
      <c r="CM118" s="62"/>
    </row>
    <row r="119" ht="15.75" customHeight="1">
      <c r="A119" s="36" t="s">
        <v>25</v>
      </c>
      <c r="B119" s="37"/>
      <c r="C119" s="37"/>
      <c r="D119" s="37"/>
      <c r="E119" s="37"/>
      <c r="F119" s="37"/>
      <c r="G119" s="36">
        <f t="shared" ref="G119:H119" si="341">SUM(G107:G118)/12</f>
        <v>0.8770542902</v>
      </c>
      <c r="H119" s="36">
        <f t="shared" si="341"/>
        <v>87.69166667</v>
      </c>
      <c r="I119" s="36">
        <f>SUM(I107:I118)/12*100</f>
        <v>12.29457098</v>
      </c>
      <c r="J119" s="37"/>
      <c r="K119" s="37"/>
      <c r="L119" s="37"/>
      <c r="M119" s="37">
        <f t="shared" si="311"/>
        <v>0</v>
      </c>
      <c r="N119" s="37"/>
      <c r="O119" s="37"/>
      <c r="P119" s="36">
        <f t="shared" ref="P119:Q119" si="342">SUM(P107:P118)/12</f>
        <v>0.8469602803</v>
      </c>
      <c r="Q119" s="36">
        <f t="shared" si="342"/>
        <v>84.7</v>
      </c>
      <c r="R119" s="36">
        <f>SUM(R107:R118)/12*100</f>
        <v>15.30397197</v>
      </c>
      <c r="S119" s="37"/>
      <c r="T119" s="37"/>
      <c r="U119" s="37"/>
      <c r="V119" s="37">
        <f t="shared" si="340"/>
        <v>0</v>
      </c>
      <c r="W119" s="37"/>
      <c r="X119" s="37"/>
      <c r="Y119" s="36">
        <f t="shared" ref="Y119:Z119" si="343">SUM(Y107:Y118)/12</f>
        <v>0.8183357219</v>
      </c>
      <c r="Z119" s="36">
        <f t="shared" si="343"/>
        <v>81.82916667</v>
      </c>
      <c r="AA119" s="36">
        <f>SUM(AA107:AA118)/12*100</f>
        <v>18.16642781</v>
      </c>
      <c r="AB119" s="37"/>
      <c r="AC119" s="37"/>
      <c r="AD119" s="37"/>
      <c r="AE119" s="37">
        <f t="shared" si="317"/>
        <v>0</v>
      </c>
      <c r="AF119" s="37"/>
      <c r="AG119" s="37"/>
      <c r="AH119" s="36">
        <f t="shared" ref="AH119:AI119" si="344">SUM(AH107:AH118)/12</f>
        <v>0.8523754748</v>
      </c>
      <c r="AI119" s="36">
        <f t="shared" si="344"/>
        <v>85.25</v>
      </c>
      <c r="AJ119" s="36">
        <f>SUM(AJ107:AJ118)/12*100</f>
        <v>14.76245252</v>
      </c>
      <c r="AK119" s="37"/>
      <c r="AL119" s="37"/>
      <c r="AM119" s="37"/>
      <c r="AN119" s="37">
        <f t="shared" si="338"/>
        <v>0</v>
      </c>
      <c r="AO119" s="37"/>
      <c r="AP119" s="37"/>
      <c r="AQ119" s="36">
        <f t="shared" ref="AQ119:AR119" si="345">SUM(AQ107:AQ118)/12</f>
        <v>0.7375568977</v>
      </c>
      <c r="AR119" s="36">
        <f t="shared" si="345"/>
        <v>73.75</v>
      </c>
      <c r="AS119" s="36">
        <f>SUM(AS107:AS118)/12*100</f>
        <v>26.24431023</v>
      </c>
      <c r="AT119" s="37"/>
      <c r="AU119" s="37"/>
      <c r="AV119" s="37"/>
      <c r="AW119" s="37">
        <f t="shared" si="337"/>
        <v>0</v>
      </c>
      <c r="AX119" s="37"/>
      <c r="AY119" s="37"/>
      <c r="AZ119" s="36">
        <f t="shared" ref="AZ119:BA119" si="346">SUM(AZ107:AZ118)/12</f>
        <v>0.7068840843</v>
      </c>
      <c r="BA119" s="36">
        <f t="shared" si="346"/>
        <v>70.68333333</v>
      </c>
      <c r="BB119" s="36">
        <f>SUM(BB107:BB118)/12*100</f>
        <v>29.31159157</v>
      </c>
      <c r="BC119" s="37"/>
      <c r="BD119" s="37"/>
      <c r="BE119" s="37"/>
      <c r="BF119" s="37">
        <f t="shared" si="339"/>
        <v>0</v>
      </c>
      <c r="BG119" s="37"/>
      <c r="BH119" s="37"/>
      <c r="BI119" s="36">
        <f t="shared" ref="BI119:BJ119" si="347">SUM(BI107:BI118)/12</f>
        <v>0.6907592513</v>
      </c>
      <c r="BJ119" s="36">
        <f t="shared" si="347"/>
        <v>69.06666667</v>
      </c>
      <c r="BK119" s="36">
        <f>SUM(BK107:BK118)/12*100</f>
        <v>30.92407487</v>
      </c>
      <c r="BL119" s="37"/>
      <c r="BM119" s="37"/>
      <c r="BN119" s="37"/>
      <c r="BO119" s="37">
        <f t="shared" si="328"/>
        <v>0</v>
      </c>
      <c r="BP119" s="37"/>
      <c r="BQ119" s="37"/>
      <c r="BR119" s="36">
        <f t="shared" ref="BR119:BS119" si="348">SUM(BR107:BR118)/12</f>
        <v>0.7146085667</v>
      </c>
      <c r="BS119" s="36">
        <f t="shared" si="348"/>
        <v>71.45833333</v>
      </c>
      <c r="BT119" s="36">
        <f>SUM(BT107:BT118)/12*100</f>
        <v>28.53914333</v>
      </c>
      <c r="BU119" s="37"/>
      <c r="BV119" s="37"/>
      <c r="BW119" s="37"/>
      <c r="BX119" s="37">
        <f>BZ119-BY119</f>
        <v>0</v>
      </c>
      <c r="BY119" s="37"/>
      <c r="BZ119" s="37"/>
      <c r="CA119" s="36">
        <f t="shared" ref="CA119:CB119" si="349">SUM(CA107:CA118)/12</f>
        <v>0.6941261635</v>
      </c>
      <c r="CB119" s="36">
        <f t="shared" si="349"/>
        <v>69.42833333</v>
      </c>
      <c r="CC119" s="36">
        <f>SUM(CC107:CC118)/12*100</f>
        <v>30.58738365</v>
      </c>
      <c r="CD119" s="37"/>
      <c r="CE119" s="37"/>
      <c r="CF119" s="37"/>
      <c r="CG119" s="37"/>
      <c r="CH119" s="37"/>
      <c r="CI119" s="37"/>
      <c r="CJ119" s="36">
        <f t="shared" ref="CJ119:CK119" si="350">SUM(CJ107:CJ118)/12</f>
        <v>0.6679198771</v>
      </c>
      <c r="CK119" s="36">
        <f t="shared" si="350"/>
        <v>66.79166667</v>
      </c>
      <c r="CL119" s="36">
        <f>SUM(CL107:CL118)/12*100</f>
        <v>33.20801229</v>
      </c>
      <c r="CM119" s="53"/>
    </row>
    <row r="120" ht="15.75" customHeight="1">
      <c r="A120" s="38" t="s">
        <v>26</v>
      </c>
      <c r="B120" s="39"/>
      <c r="C120" s="39"/>
      <c r="D120" s="39"/>
      <c r="E120" s="39"/>
      <c r="F120" s="39"/>
      <c r="G120" s="38">
        <f>STDEV(G107:G118)</f>
        <v>0.106461198</v>
      </c>
      <c r="H120" s="39"/>
      <c r="I120" s="38">
        <f>STDEV(I107:I118)</f>
        <v>0.106461198</v>
      </c>
      <c r="J120" s="39"/>
      <c r="K120" s="39"/>
      <c r="L120" s="39"/>
      <c r="M120" s="39"/>
      <c r="N120" s="39"/>
      <c r="O120" s="39"/>
      <c r="P120" s="38">
        <f>STDEV(P107:P118)</f>
        <v>0.1784373114</v>
      </c>
      <c r="Q120" s="39"/>
      <c r="R120" s="38">
        <f>STDEV(R107:R118)</f>
        <v>0.1784373114</v>
      </c>
      <c r="S120" s="39"/>
      <c r="T120" s="39"/>
      <c r="U120" s="39"/>
      <c r="V120" s="39"/>
      <c r="W120" s="39"/>
      <c r="X120" s="39"/>
      <c r="Y120" s="38">
        <f>STDEV(Y107:Y118)</f>
        <v>0.1637804307</v>
      </c>
      <c r="Z120" s="39"/>
      <c r="AA120" s="38">
        <f>STDEV(AA107:AA118)</f>
        <v>0.1637804307</v>
      </c>
      <c r="AB120" s="39"/>
      <c r="AC120" s="39"/>
      <c r="AD120" s="39"/>
      <c r="AE120" s="39"/>
      <c r="AF120" s="39"/>
      <c r="AG120" s="39"/>
      <c r="AH120" s="38">
        <f>STDEV(AH107:AH118)</f>
        <v>0.08873279479</v>
      </c>
      <c r="AI120" s="38"/>
      <c r="AJ120" s="38">
        <f>STDEV(AJ107:AJ118)</f>
        <v>0.08873279479</v>
      </c>
      <c r="AK120" s="39"/>
      <c r="AL120" s="39"/>
      <c r="AM120" s="39"/>
      <c r="AN120" s="39"/>
      <c r="AO120" s="39"/>
      <c r="AP120" s="39"/>
      <c r="AQ120" s="38">
        <f>STDEV(AQ107:AQ118)</f>
        <v>0.2015841985</v>
      </c>
      <c r="AR120" s="39"/>
      <c r="AS120" s="38">
        <f>STDEV(AS107:AS118)</f>
        <v>0.2015841985</v>
      </c>
      <c r="AT120" s="39"/>
      <c r="AU120" s="39"/>
      <c r="AV120" s="39"/>
      <c r="AW120" s="39"/>
      <c r="AX120" s="39"/>
      <c r="AY120" s="39"/>
      <c r="AZ120" s="38">
        <f>STDEV(AZ107:AZ118)</f>
        <v>0.2504897818</v>
      </c>
      <c r="BA120" s="39"/>
      <c r="BB120" s="38">
        <f>STDEV(BB107:BB118)</f>
        <v>0.2504897818</v>
      </c>
      <c r="BC120" s="39"/>
      <c r="BD120" s="39"/>
      <c r="BE120" s="39"/>
      <c r="BF120" s="39"/>
      <c r="BG120" s="39"/>
      <c r="BH120" s="38"/>
      <c r="BI120" s="38">
        <f>STDEV(BI107:BI118)</f>
        <v>0.2387436323</v>
      </c>
      <c r="BJ120" s="39"/>
      <c r="BK120" s="38">
        <f>STDEV(BK107:BK118)</f>
        <v>0.2387436323</v>
      </c>
      <c r="BL120" s="39"/>
      <c r="BM120" s="39"/>
      <c r="BN120" s="39"/>
      <c r="BO120" s="39"/>
      <c r="BP120" s="39"/>
      <c r="BQ120" s="39"/>
      <c r="BR120" s="38">
        <f>STDEV(BR107:BR118)</f>
        <v>0.1098218888</v>
      </c>
      <c r="BS120" s="39"/>
      <c r="BT120" s="38">
        <f>STDEV(BT107:BT118)</f>
        <v>0.1098218888</v>
      </c>
      <c r="BU120" s="39"/>
      <c r="BV120" s="39"/>
      <c r="BW120" s="39"/>
      <c r="BX120" s="39"/>
      <c r="BY120" s="39"/>
      <c r="BZ120" s="39"/>
      <c r="CA120" s="38">
        <f>STDEV(CA107:CA118)</f>
        <v>0.1136788596</v>
      </c>
      <c r="CB120" s="39"/>
      <c r="CC120" s="38">
        <f>STDEV(CC107:CC118)</f>
        <v>0.1136788596</v>
      </c>
      <c r="CD120" s="39"/>
      <c r="CE120" s="39"/>
      <c r="CF120" s="39"/>
      <c r="CG120" s="39"/>
      <c r="CH120" s="39"/>
      <c r="CI120" s="39"/>
      <c r="CJ120" s="38">
        <f>STDEV(CJ107:CJ118)</f>
        <v>0.1323397207</v>
      </c>
      <c r="CK120" s="39"/>
      <c r="CL120" s="38">
        <f>STDEV(CL107:CL118)</f>
        <v>0.1323397207</v>
      </c>
      <c r="CM120" s="53"/>
    </row>
    <row r="121" ht="15.75" customHeight="1">
      <c r="A121" s="40" t="s">
        <v>27</v>
      </c>
      <c r="B121" s="41"/>
      <c r="C121" s="41"/>
      <c r="D121" s="41"/>
      <c r="E121" s="41"/>
      <c r="F121" s="41"/>
      <c r="G121" s="40">
        <f>VAR(G107:G118)</f>
        <v>0.01133398668</v>
      </c>
      <c r="H121" s="41"/>
      <c r="I121" s="40">
        <f>VAR(I107:I118)</f>
        <v>0.01133398668</v>
      </c>
      <c r="J121" s="41"/>
      <c r="K121" s="41"/>
      <c r="L121" s="41"/>
      <c r="M121" s="41"/>
      <c r="N121" s="41"/>
      <c r="O121" s="41"/>
      <c r="P121" s="40">
        <f>VAR(P107:P118)</f>
        <v>0.0318398741</v>
      </c>
      <c r="Q121" s="41"/>
      <c r="R121" s="40">
        <f>VAR(R107:R118)</f>
        <v>0.0318398741</v>
      </c>
      <c r="S121" s="41"/>
      <c r="T121" s="41"/>
      <c r="U121" s="41"/>
      <c r="V121" s="41"/>
      <c r="W121" s="41"/>
      <c r="X121" s="41"/>
      <c r="Y121" s="40">
        <f>VAR(Y107:Y118)</f>
        <v>0.02682402949</v>
      </c>
      <c r="Z121" s="41"/>
      <c r="AA121" s="40">
        <f>VAR(AA107:AA118)</f>
        <v>0.02682402949</v>
      </c>
      <c r="AB121" s="41"/>
      <c r="AC121" s="41"/>
      <c r="AD121" s="41"/>
      <c r="AE121" s="41"/>
      <c r="AF121" s="41"/>
      <c r="AG121" s="41"/>
      <c r="AH121" s="40">
        <f>VAR(AH107:AH118)</f>
        <v>0.007873508871</v>
      </c>
      <c r="AI121" s="41"/>
      <c r="AJ121" s="40">
        <f>VAR(AJ107:AJ118)</f>
        <v>0.007873508871</v>
      </c>
      <c r="AK121" s="41"/>
      <c r="AL121" s="41"/>
      <c r="AM121" s="41"/>
      <c r="AN121" s="41"/>
      <c r="AO121" s="41"/>
      <c r="AP121" s="41"/>
      <c r="AQ121" s="40">
        <f>VAR(AQ107:AQ118)</f>
        <v>0.04063618909</v>
      </c>
      <c r="AR121" s="41"/>
      <c r="AS121" s="40">
        <f>VAR(AS107:AS118)</f>
        <v>0.04063618909</v>
      </c>
      <c r="AT121" s="41"/>
      <c r="AU121" s="41"/>
      <c r="AV121" s="41"/>
      <c r="AW121" s="41"/>
      <c r="AX121" s="41"/>
      <c r="AY121" s="41"/>
      <c r="AZ121" s="40">
        <f>VAR(AZ107:AZ118)</f>
        <v>0.06274513078</v>
      </c>
      <c r="BA121" s="41"/>
      <c r="BB121" s="40">
        <f>VAR(BB107:BB118)</f>
        <v>0.06274513078</v>
      </c>
      <c r="BC121" s="41"/>
      <c r="BD121" s="41"/>
      <c r="BE121" s="41"/>
      <c r="BF121" s="41"/>
      <c r="BG121" s="41"/>
      <c r="BH121" s="41"/>
      <c r="BI121" s="40">
        <f>VAR(BI107:BI118)</f>
        <v>0.05699852198</v>
      </c>
      <c r="BJ121" s="41"/>
      <c r="BK121" s="40">
        <f>VAR(BK107:BK118)</f>
        <v>0.05699852198</v>
      </c>
      <c r="BL121" s="41"/>
      <c r="BM121" s="41"/>
      <c r="BN121" s="41"/>
      <c r="BO121" s="41"/>
      <c r="BP121" s="41"/>
      <c r="BQ121" s="40"/>
      <c r="BR121" s="40">
        <f>VAR(BR107:BR118)</f>
        <v>0.01206084727</v>
      </c>
      <c r="BS121" s="40"/>
      <c r="BT121" s="40">
        <f>VAR(BT107:BT118)</f>
        <v>0.01206084727</v>
      </c>
      <c r="BU121" s="41"/>
      <c r="BV121" s="41"/>
      <c r="BW121" s="41"/>
      <c r="BX121" s="41"/>
      <c r="BY121" s="41"/>
      <c r="BZ121" s="41"/>
      <c r="CA121" s="40">
        <f>VAR(CA107:CA118)</f>
        <v>0.01292288311</v>
      </c>
      <c r="CB121" s="41"/>
      <c r="CC121" s="40">
        <f>VAR(CC107:CC118)</f>
        <v>0.01292288311</v>
      </c>
      <c r="CD121" s="41"/>
      <c r="CE121" s="41"/>
      <c r="CF121" s="41"/>
      <c r="CG121" s="41"/>
      <c r="CH121" s="41"/>
      <c r="CI121" s="41"/>
      <c r="CJ121" s="40">
        <f>VAR(CJ107:CJ118)</f>
        <v>0.01751380167</v>
      </c>
      <c r="CK121" s="41"/>
      <c r="CL121" s="40">
        <f>VAR(CL107:CL118)</f>
        <v>0.01751380167</v>
      </c>
      <c r="CM121" s="53"/>
    </row>
    <row r="122" ht="15.75" customHeight="1">
      <c r="A122" s="60"/>
      <c r="B122" s="60">
        <v>0.0</v>
      </c>
      <c r="C122" s="60">
        <v>5.0</v>
      </c>
      <c r="D122" s="60">
        <f t="shared" ref="D122:D125" si="351">F122-E122</f>
        <v>5</v>
      </c>
      <c r="E122" s="60">
        <v>28.0</v>
      </c>
      <c r="F122" s="60">
        <v>33.0</v>
      </c>
      <c r="G122" s="60">
        <f t="shared" ref="G122:G133" si="352">E122/F122</f>
        <v>0.8484848485</v>
      </c>
      <c r="H122" s="60">
        <v>84.8</v>
      </c>
      <c r="I122" s="60">
        <f t="shared" ref="I122:I133" si="353">D122/F122</f>
        <v>0.1515151515</v>
      </c>
      <c r="J122" s="24"/>
      <c r="K122" s="24">
        <v>0.0</v>
      </c>
      <c r="L122" s="24">
        <v>6.0</v>
      </c>
      <c r="M122" s="24">
        <f t="shared" ref="M122:M134" si="354">O122-N122</f>
        <v>3</v>
      </c>
      <c r="N122" s="24">
        <v>53.0</v>
      </c>
      <c r="O122" s="24">
        <v>56.0</v>
      </c>
      <c r="P122" s="24">
        <f t="shared" ref="P122:P133" si="355">N122/O122</f>
        <v>0.9464285714</v>
      </c>
      <c r="Q122" s="24">
        <v>94.6</v>
      </c>
      <c r="R122" s="24">
        <f t="shared" ref="R122:R133" si="356">M122/O122</f>
        <v>0.05357142857</v>
      </c>
      <c r="S122" s="61"/>
      <c r="T122" s="61">
        <v>0.0</v>
      </c>
      <c r="U122" s="61">
        <v>7.0</v>
      </c>
      <c r="V122" s="61">
        <f t="shared" ref="V122:V128" si="357">X122-W122</f>
        <v>13</v>
      </c>
      <c r="W122" s="61">
        <v>37.0</v>
      </c>
      <c r="X122" s="61">
        <v>50.0</v>
      </c>
      <c r="Y122" s="61">
        <f t="shared" ref="Y122:Y133" si="358">W122/X122</f>
        <v>0.74</v>
      </c>
      <c r="Z122" s="61">
        <v>74.0</v>
      </c>
      <c r="AA122" s="61">
        <f t="shared" ref="AA122:AA133" si="359">V122/X122</f>
        <v>0.26</v>
      </c>
      <c r="AB122" s="50"/>
      <c r="AC122" s="50">
        <v>0.0</v>
      </c>
      <c r="AD122" s="50">
        <v>8.0</v>
      </c>
      <c r="AE122" s="50">
        <f t="shared" ref="AE122:AE125" si="360">AG122-AF122</f>
        <v>7</v>
      </c>
      <c r="AF122" s="50">
        <v>44.0</v>
      </c>
      <c r="AG122" s="50">
        <v>51.0</v>
      </c>
      <c r="AH122" s="50">
        <f t="shared" ref="AH122:AH133" si="361">AF122/AG122</f>
        <v>0.862745098</v>
      </c>
      <c r="AI122" s="50">
        <v>86.3</v>
      </c>
      <c r="AJ122" s="50">
        <f t="shared" ref="AJ122:AJ133" si="362">AE122/AG122</f>
        <v>0.137254902</v>
      </c>
      <c r="AK122" s="27"/>
      <c r="AL122" s="27">
        <v>0.0</v>
      </c>
      <c r="AM122" s="27">
        <v>4.0</v>
      </c>
      <c r="AN122" s="27">
        <f>AP122-AO122</f>
        <v>26</v>
      </c>
      <c r="AO122" s="27">
        <v>106.0</v>
      </c>
      <c r="AP122" s="27">
        <v>132.0</v>
      </c>
      <c r="AQ122" s="27">
        <f t="shared" ref="AQ122:AQ133" si="363">AO122/AP122</f>
        <v>0.803030303</v>
      </c>
      <c r="AR122" s="27">
        <v>80.3</v>
      </c>
      <c r="AS122" s="27">
        <f t="shared" ref="AS122:AS133" si="364">AN122/AP122</f>
        <v>0.196969697</v>
      </c>
      <c r="AT122" s="28"/>
      <c r="AU122" s="28">
        <v>0.0</v>
      </c>
      <c r="AV122" s="28">
        <v>5.0</v>
      </c>
      <c r="AW122" s="28">
        <f t="shared" ref="AW122:AW134" si="365">AY122-AX122</f>
        <v>22</v>
      </c>
      <c r="AX122" s="28">
        <v>108.0</v>
      </c>
      <c r="AY122" s="28">
        <v>130.0</v>
      </c>
      <c r="AZ122" s="28">
        <f t="shared" ref="AZ122:AZ133" si="366">AX122/AY122</f>
        <v>0.8307692308</v>
      </c>
      <c r="BA122" s="28">
        <v>83.1</v>
      </c>
      <c r="BB122" s="28">
        <f t="shared" ref="BB122:BB133" si="367">AW122/AY122</f>
        <v>0.1692307692</v>
      </c>
      <c r="BC122" s="29"/>
      <c r="BD122" s="29">
        <v>0.0</v>
      </c>
      <c r="BE122" s="29">
        <v>9.0</v>
      </c>
      <c r="BF122" s="29">
        <f t="shared" ref="BF122:BF134" si="368">BH122-BG122</f>
        <v>26</v>
      </c>
      <c r="BG122" s="29">
        <v>61.0</v>
      </c>
      <c r="BH122" s="29">
        <v>87.0</v>
      </c>
      <c r="BI122" s="29">
        <f t="shared" ref="BI122:BI133" si="369">BG122/BH122</f>
        <v>0.7011494253</v>
      </c>
      <c r="BJ122" s="29">
        <v>70.1</v>
      </c>
      <c r="BK122" s="29">
        <f t="shared" ref="BK122:BK133" si="370">BF122/BH122</f>
        <v>0.2988505747</v>
      </c>
      <c r="BL122" s="30"/>
      <c r="BM122" s="30">
        <v>0.0</v>
      </c>
      <c r="BN122" s="30">
        <v>5.0</v>
      </c>
      <c r="BO122" s="30">
        <f t="shared" ref="BO122:BO134" si="371">BQ122-BP122</f>
        <v>36</v>
      </c>
      <c r="BP122" s="30">
        <v>134.0</v>
      </c>
      <c r="BQ122" s="30">
        <v>170.0</v>
      </c>
      <c r="BR122" s="30">
        <f t="shared" ref="BR122:BR133" si="372">BP122/BQ122</f>
        <v>0.7882352941</v>
      </c>
      <c r="BS122" s="30">
        <v>78.8</v>
      </c>
      <c r="BT122" s="30">
        <f t="shared" ref="BT122:BT133" si="373">BO122/BQ122</f>
        <v>0.2117647059</v>
      </c>
      <c r="BU122" s="31"/>
      <c r="BV122" s="31">
        <v>0.0</v>
      </c>
      <c r="BW122" s="31">
        <v>7.0</v>
      </c>
      <c r="BX122" s="31">
        <f t="shared" ref="BX122:BX134" si="374">BZ122-BY122</f>
        <v>40</v>
      </c>
      <c r="BY122" s="31">
        <v>89.0</v>
      </c>
      <c r="BZ122" s="31">
        <v>129.0</v>
      </c>
      <c r="CA122" s="31">
        <f t="shared" ref="CA122:CA133" si="375">BY122/BZ122</f>
        <v>0.6899224806</v>
      </c>
      <c r="CB122" s="31">
        <v>69.0</v>
      </c>
      <c r="CC122" s="31">
        <f t="shared" ref="CC122:CC133" si="376">BX122/BZ122</f>
        <v>0.3100775194</v>
      </c>
      <c r="CD122" s="42"/>
      <c r="CE122" s="42">
        <v>0.0</v>
      </c>
      <c r="CF122" s="42">
        <v>6.0</v>
      </c>
      <c r="CG122" s="42">
        <f t="shared" ref="CG122:CG133" si="377">CI122-CH122</f>
        <v>56</v>
      </c>
      <c r="CH122" s="42">
        <v>140.0</v>
      </c>
      <c r="CI122" s="42">
        <v>196.0</v>
      </c>
      <c r="CJ122" s="42">
        <f t="shared" ref="CJ122:CJ133" si="378">CH122/CI122</f>
        <v>0.7142857143</v>
      </c>
      <c r="CK122" s="42">
        <v>71.4</v>
      </c>
      <c r="CL122" s="42">
        <f t="shared" ref="CL122:CL133" si="379">CG122/CI122</f>
        <v>0.2857142857</v>
      </c>
      <c r="CM122" s="62"/>
    </row>
    <row r="123" ht="15.75" customHeight="1">
      <c r="A123" s="60"/>
      <c r="B123" s="60">
        <v>1.0</v>
      </c>
      <c r="C123" s="60">
        <v>0.0</v>
      </c>
      <c r="D123" s="60">
        <f t="shared" si="351"/>
        <v>0</v>
      </c>
      <c r="E123" s="60">
        <v>53.0</v>
      </c>
      <c r="F123" s="60">
        <v>53.0</v>
      </c>
      <c r="G123" s="60">
        <f t="shared" si="352"/>
        <v>1</v>
      </c>
      <c r="H123" s="60">
        <v>100.0</v>
      </c>
      <c r="I123" s="60">
        <f t="shared" si="353"/>
        <v>0</v>
      </c>
      <c r="J123" s="24"/>
      <c r="K123" s="24">
        <v>1.0</v>
      </c>
      <c r="L123" s="24">
        <v>5.0</v>
      </c>
      <c r="M123" s="24">
        <f t="shared" si="354"/>
        <v>3</v>
      </c>
      <c r="N123" s="24">
        <v>47.0</v>
      </c>
      <c r="O123" s="24">
        <v>50.0</v>
      </c>
      <c r="P123" s="24">
        <f t="shared" si="355"/>
        <v>0.94</v>
      </c>
      <c r="Q123" s="24">
        <v>94.0</v>
      </c>
      <c r="R123" s="24">
        <f t="shared" si="356"/>
        <v>0.06</v>
      </c>
      <c r="S123" s="61"/>
      <c r="T123" s="61">
        <v>1.0</v>
      </c>
      <c r="U123" s="61">
        <v>2.0</v>
      </c>
      <c r="V123" s="61">
        <f t="shared" si="357"/>
        <v>7</v>
      </c>
      <c r="W123" s="61">
        <v>106.0</v>
      </c>
      <c r="X123" s="61">
        <v>113.0</v>
      </c>
      <c r="Y123" s="61">
        <f t="shared" si="358"/>
        <v>0.9380530973</v>
      </c>
      <c r="Z123" s="61">
        <v>93.8</v>
      </c>
      <c r="AA123" s="61">
        <f t="shared" si="359"/>
        <v>0.06194690265</v>
      </c>
      <c r="AB123" s="50"/>
      <c r="AC123" s="50">
        <v>1.0</v>
      </c>
      <c r="AD123" s="50">
        <v>10.0</v>
      </c>
      <c r="AE123" s="50">
        <f t="shared" si="360"/>
        <v>24</v>
      </c>
      <c r="AF123" s="50">
        <v>25.0</v>
      </c>
      <c r="AG123" s="50">
        <v>49.0</v>
      </c>
      <c r="AH123" s="50">
        <f t="shared" si="361"/>
        <v>0.5102040816</v>
      </c>
      <c r="AI123" s="50">
        <v>51.0</v>
      </c>
      <c r="AJ123" s="50">
        <f t="shared" si="362"/>
        <v>0.4897959184</v>
      </c>
      <c r="AK123" s="27"/>
      <c r="AL123" s="27">
        <v>1.0</v>
      </c>
      <c r="AM123" s="27">
        <v>0.0</v>
      </c>
      <c r="AN123" s="27">
        <v>83.0</v>
      </c>
      <c r="AO123" s="27">
        <v>17.0</v>
      </c>
      <c r="AP123" s="27">
        <v>100.0</v>
      </c>
      <c r="AQ123" s="27">
        <f t="shared" si="363"/>
        <v>0.17</v>
      </c>
      <c r="AR123" s="27">
        <v>17.0</v>
      </c>
      <c r="AS123" s="27">
        <f t="shared" si="364"/>
        <v>0.83</v>
      </c>
      <c r="AT123" s="28"/>
      <c r="AU123" s="28">
        <v>1.0</v>
      </c>
      <c r="AV123" s="28">
        <v>9.0</v>
      </c>
      <c r="AW123" s="28">
        <f t="shared" si="365"/>
        <v>21</v>
      </c>
      <c r="AX123" s="28">
        <v>55.0</v>
      </c>
      <c r="AY123" s="28">
        <v>76.0</v>
      </c>
      <c r="AZ123" s="28">
        <f t="shared" si="366"/>
        <v>0.7236842105</v>
      </c>
      <c r="BA123" s="28">
        <v>72.4</v>
      </c>
      <c r="BB123" s="28">
        <f t="shared" si="367"/>
        <v>0.2763157895</v>
      </c>
      <c r="BC123" s="29"/>
      <c r="BD123" s="29">
        <v>1.0</v>
      </c>
      <c r="BE123" s="29">
        <v>8.0</v>
      </c>
      <c r="BF123" s="29">
        <f t="shared" si="368"/>
        <v>25</v>
      </c>
      <c r="BG123" s="29">
        <v>58.0</v>
      </c>
      <c r="BH123" s="29">
        <v>83.0</v>
      </c>
      <c r="BI123" s="29">
        <f t="shared" si="369"/>
        <v>0.6987951807</v>
      </c>
      <c r="BJ123" s="29">
        <v>69.9</v>
      </c>
      <c r="BK123" s="29">
        <f t="shared" si="370"/>
        <v>0.3012048193</v>
      </c>
      <c r="BL123" s="30"/>
      <c r="BM123" s="30">
        <v>1.0</v>
      </c>
      <c r="BN123" s="30">
        <v>8.0</v>
      </c>
      <c r="BO123" s="30">
        <f t="shared" si="371"/>
        <v>32</v>
      </c>
      <c r="BP123" s="30">
        <v>71.0</v>
      </c>
      <c r="BQ123" s="30">
        <v>103.0</v>
      </c>
      <c r="BR123" s="30">
        <f t="shared" si="372"/>
        <v>0.6893203883</v>
      </c>
      <c r="BS123" s="30">
        <v>68.9</v>
      </c>
      <c r="BT123" s="30">
        <f t="shared" si="373"/>
        <v>0.3106796117</v>
      </c>
      <c r="BU123" s="31"/>
      <c r="BV123" s="31">
        <v>1.0</v>
      </c>
      <c r="BW123" s="31">
        <v>9.0</v>
      </c>
      <c r="BX123" s="31">
        <f t="shared" si="374"/>
        <v>31</v>
      </c>
      <c r="BY123" s="31">
        <v>60.0</v>
      </c>
      <c r="BZ123" s="31">
        <v>91.0</v>
      </c>
      <c r="CA123" s="31">
        <f t="shared" si="375"/>
        <v>0.6593406593</v>
      </c>
      <c r="CB123" s="31">
        <v>65.9</v>
      </c>
      <c r="CC123" s="31">
        <f t="shared" si="376"/>
        <v>0.3406593407</v>
      </c>
      <c r="CD123" s="42"/>
      <c r="CE123" s="42">
        <v>1.0</v>
      </c>
      <c r="CF123" s="42">
        <v>0.0</v>
      </c>
      <c r="CG123" s="42">
        <f t="shared" si="377"/>
        <v>1</v>
      </c>
      <c r="CH123" s="42">
        <v>193.0</v>
      </c>
      <c r="CI123" s="42">
        <v>194.0</v>
      </c>
      <c r="CJ123" s="42">
        <f t="shared" si="378"/>
        <v>0.9948453608</v>
      </c>
      <c r="CK123" s="42">
        <v>99.5</v>
      </c>
      <c r="CL123" s="42">
        <f t="shared" si="379"/>
        <v>0.005154639175</v>
      </c>
      <c r="CM123" s="62"/>
    </row>
    <row r="124" ht="15.75" customHeight="1">
      <c r="A124" s="60"/>
      <c r="B124" s="60">
        <v>2.0</v>
      </c>
      <c r="C124" s="60">
        <v>7.0</v>
      </c>
      <c r="D124" s="60">
        <f t="shared" si="351"/>
        <v>4</v>
      </c>
      <c r="E124" s="60">
        <v>22.0</v>
      </c>
      <c r="F124" s="60">
        <v>26.0</v>
      </c>
      <c r="G124" s="60">
        <f t="shared" si="352"/>
        <v>0.8461538462</v>
      </c>
      <c r="H124" s="60">
        <v>84.6</v>
      </c>
      <c r="I124" s="60">
        <f t="shared" si="353"/>
        <v>0.1538461538</v>
      </c>
      <c r="J124" s="24"/>
      <c r="K124" s="24">
        <v>2.0</v>
      </c>
      <c r="L124" s="24">
        <v>7.0</v>
      </c>
      <c r="M124" s="24">
        <f t="shared" si="354"/>
        <v>5</v>
      </c>
      <c r="N124" s="24">
        <v>44.0</v>
      </c>
      <c r="O124" s="24">
        <v>49.0</v>
      </c>
      <c r="P124" s="24">
        <f t="shared" si="355"/>
        <v>0.8979591837</v>
      </c>
      <c r="Q124" s="24">
        <v>89.8</v>
      </c>
      <c r="R124" s="24">
        <f t="shared" si="356"/>
        <v>0.1020408163</v>
      </c>
      <c r="S124" s="61"/>
      <c r="T124" s="61">
        <v>2.0</v>
      </c>
      <c r="U124" s="61">
        <v>3.0</v>
      </c>
      <c r="V124" s="61">
        <f t="shared" si="357"/>
        <v>5</v>
      </c>
      <c r="W124" s="61">
        <v>81.0</v>
      </c>
      <c r="X124" s="61">
        <v>86.0</v>
      </c>
      <c r="Y124" s="61">
        <f t="shared" si="358"/>
        <v>0.9418604651</v>
      </c>
      <c r="Z124" s="61">
        <v>94.2</v>
      </c>
      <c r="AA124" s="61">
        <f t="shared" si="359"/>
        <v>0.05813953488</v>
      </c>
      <c r="AB124" s="50"/>
      <c r="AC124" s="50">
        <v>2.0</v>
      </c>
      <c r="AD124" s="50">
        <v>4.0</v>
      </c>
      <c r="AE124" s="50">
        <f t="shared" si="360"/>
        <v>10</v>
      </c>
      <c r="AF124" s="50">
        <v>101.0</v>
      </c>
      <c r="AG124" s="50">
        <v>111.0</v>
      </c>
      <c r="AH124" s="50">
        <f t="shared" si="361"/>
        <v>0.9099099099</v>
      </c>
      <c r="AI124" s="50">
        <v>91.0</v>
      </c>
      <c r="AJ124" s="50">
        <f t="shared" si="362"/>
        <v>0.09009009009</v>
      </c>
      <c r="AK124" s="27"/>
      <c r="AL124" s="27">
        <v>2.0</v>
      </c>
      <c r="AM124" s="27">
        <v>7.0</v>
      </c>
      <c r="AN124" s="27">
        <f t="shared" ref="AN124:AN134" si="380">AP124-AO124</f>
        <v>16</v>
      </c>
      <c r="AO124" s="27">
        <v>77.0</v>
      </c>
      <c r="AP124" s="27">
        <v>93.0</v>
      </c>
      <c r="AQ124" s="27">
        <f t="shared" si="363"/>
        <v>0.8279569892</v>
      </c>
      <c r="AR124" s="27">
        <v>82.8</v>
      </c>
      <c r="AS124" s="27">
        <f t="shared" si="364"/>
        <v>0.1720430108</v>
      </c>
      <c r="AT124" s="28"/>
      <c r="AU124" s="28">
        <v>2.0</v>
      </c>
      <c r="AV124" s="28">
        <v>1.0</v>
      </c>
      <c r="AW124" s="28">
        <f t="shared" si="365"/>
        <v>23</v>
      </c>
      <c r="AX124" s="28">
        <v>166.0</v>
      </c>
      <c r="AY124" s="28">
        <v>189.0</v>
      </c>
      <c r="AZ124" s="28">
        <f t="shared" si="366"/>
        <v>0.8783068783</v>
      </c>
      <c r="BA124" s="28">
        <v>87.8</v>
      </c>
      <c r="BB124" s="28">
        <f t="shared" si="367"/>
        <v>0.1216931217</v>
      </c>
      <c r="BC124" s="29"/>
      <c r="BD124" s="29">
        <v>2.0</v>
      </c>
      <c r="BE124" s="29">
        <v>6.0</v>
      </c>
      <c r="BF124" s="29">
        <f t="shared" si="368"/>
        <v>28</v>
      </c>
      <c r="BG124" s="29">
        <v>104.0</v>
      </c>
      <c r="BH124" s="29">
        <v>132.0</v>
      </c>
      <c r="BI124" s="29">
        <f t="shared" si="369"/>
        <v>0.7878787879</v>
      </c>
      <c r="BJ124" s="29">
        <v>78.8</v>
      </c>
      <c r="BK124" s="29">
        <f t="shared" si="370"/>
        <v>0.2121212121</v>
      </c>
      <c r="BL124" s="30"/>
      <c r="BM124" s="30">
        <v>2.0</v>
      </c>
      <c r="BN124" s="30">
        <v>7.0</v>
      </c>
      <c r="BO124" s="30">
        <f t="shared" si="371"/>
        <v>34</v>
      </c>
      <c r="BP124" s="30">
        <v>87.0</v>
      </c>
      <c r="BQ124" s="30">
        <v>121.0</v>
      </c>
      <c r="BR124" s="30">
        <f t="shared" si="372"/>
        <v>0.7190082645</v>
      </c>
      <c r="BS124" s="30">
        <v>71.9</v>
      </c>
      <c r="BT124" s="30">
        <f t="shared" si="373"/>
        <v>0.2809917355</v>
      </c>
      <c r="BU124" s="31"/>
      <c r="BV124" s="31">
        <v>2.0</v>
      </c>
      <c r="BW124" s="31">
        <v>3.0</v>
      </c>
      <c r="BX124" s="31">
        <f t="shared" si="374"/>
        <v>40</v>
      </c>
      <c r="BY124" s="31">
        <v>167.0</v>
      </c>
      <c r="BZ124" s="31">
        <v>207.0</v>
      </c>
      <c r="CA124" s="31">
        <f t="shared" si="375"/>
        <v>0.806763285</v>
      </c>
      <c r="CB124" s="31">
        <v>80.7</v>
      </c>
      <c r="CC124" s="31">
        <f t="shared" si="376"/>
        <v>0.193236715</v>
      </c>
      <c r="CD124" s="42"/>
      <c r="CE124" s="42">
        <v>2.0</v>
      </c>
      <c r="CF124" s="42">
        <v>11.0</v>
      </c>
      <c r="CG124" s="42">
        <f t="shared" si="377"/>
        <v>74</v>
      </c>
      <c r="CH124" s="42">
        <v>140.0</v>
      </c>
      <c r="CI124" s="42">
        <v>214.0</v>
      </c>
      <c r="CJ124" s="42">
        <f t="shared" si="378"/>
        <v>0.6542056075</v>
      </c>
      <c r="CK124" s="42">
        <v>65.4</v>
      </c>
      <c r="CL124" s="42">
        <f t="shared" si="379"/>
        <v>0.3457943925</v>
      </c>
      <c r="CM124" s="62"/>
    </row>
    <row r="125" ht="15.75" customHeight="1">
      <c r="A125" s="60"/>
      <c r="B125" s="60">
        <v>3.0</v>
      </c>
      <c r="C125" s="60">
        <v>8.0</v>
      </c>
      <c r="D125" s="60">
        <f t="shared" si="351"/>
        <v>2</v>
      </c>
      <c r="E125" s="60">
        <v>8.0</v>
      </c>
      <c r="F125" s="60">
        <v>10.0</v>
      </c>
      <c r="G125" s="60">
        <f t="shared" si="352"/>
        <v>0.8</v>
      </c>
      <c r="H125" s="60">
        <v>80.0</v>
      </c>
      <c r="I125" s="60">
        <f t="shared" si="353"/>
        <v>0.2</v>
      </c>
      <c r="J125" s="24"/>
      <c r="K125" s="24">
        <v>3.0</v>
      </c>
      <c r="L125" s="24">
        <v>9.0</v>
      </c>
      <c r="M125" s="24">
        <f t="shared" si="354"/>
        <v>6</v>
      </c>
      <c r="N125" s="24">
        <v>17.0</v>
      </c>
      <c r="O125" s="24">
        <v>23.0</v>
      </c>
      <c r="P125" s="24">
        <f t="shared" si="355"/>
        <v>0.7391304348</v>
      </c>
      <c r="Q125" s="24">
        <v>73.9</v>
      </c>
      <c r="R125" s="24">
        <f t="shared" si="356"/>
        <v>0.2608695652</v>
      </c>
      <c r="S125" s="61"/>
      <c r="T125" s="61">
        <v>3.0</v>
      </c>
      <c r="U125" s="61">
        <v>10.0</v>
      </c>
      <c r="V125" s="61">
        <f t="shared" si="357"/>
        <v>22</v>
      </c>
      <c r="W125" s="61">
        <v>17.0</v>
      </c>
      <c r="X125" s="61">
        <v>39.0</v>
      </c>
      <c r="Y125" s="61">
        <f t="shared" si="358"/>
        <v>0.4358974359</v>
      </c>
      <c r="Z125" s="61">
        <v>43.6</v>
      </c>
      <c r="AA125" s="61">
        <f t="shared" si="359"/>
        <v>0.5641025641</v>
      </c>
      <c r="AB125" s="50"/>
      <c r="AC125" s="50">
        <v>3.0</v>
      </c>
      <c r="AD125" s="50">
        <v>2.0</v>
      </c>
      <c r="AE125" s="50">
        <f t="shared" si="360"/>
        <v>13</v>
      </c>
      <c r="AF125" s="50">
        <v>128.0</v>
      </c>
      <c r="AG125" s="50">
        <v>141.0</v>
      </c>
      <c r="AH125" s="50">
        <f t="shared" si="361"/>
        <v>0.9078014184</v>
      </c>
      <c r="AI125" s="50">
        <v>90.8</v>
      </c>
      <c r="AJ125" s="50">
        <f t="shared" si="362"/>
        <v>0.09219858156</v>
      </c>
      <c r="AK125" s="27"/>
      <c r="AL125" s="27">
        <v>3.0</v>
      </c>
      <c r="AM125" s="27">
        <v>6.0</v>
      </c>
      <c r="AN125" s="27">
        <f t="shared" si="380"/>
        <v>15</v>
      </c>
      <c r="AO125" s="27">
        <v>107.0</v>
      </c>
      <c r="AP125" s="27">
        <v>122.0</v>
      </c>
      <c r="AQ125" s="27">
        <f t="shared" si="363"/>
        <v>0.8770491803</v>
      </c>
      <c r="AR125" s="27">
        <v>87.7</v>
      </c>
      <c r="AS125" s="27">
        <f t="shared" si="364"/>
        <v>0.1229508197</v>
      </c>
      <c r="AT125" s="28"/>
      <c r="AU125" s="28">
        <v>3.0</v>
      </c>
      <c r="AV125" s="28">
        <v>4.0</v>
      </c>
      <c r="AW125" s="28">
        <f t="shared" si="365"/>
        <v>23</v>
      </c>
      <c r="AX125" s="28">
        <v>120.0</v>
      </c>
      <c r="AY125" s="28">
        <v>143.0</v>
      </c>
      <c r="AZ125" s="28">
        <f t="shared" si="366"/>
        <v>0.8391608392</v>
      </c>
      <c r="BA125" s="28">
        <v>83.9</v>
      </c>
      <c r="BB125" s="28">
        <f t="shared" si="367"/>
        <v>0.1608391608</v>
      </c>
      <c r="BC125" s="29"/>
      <c r="BD125" s="29">
        <v>3.0</v>
      </c>
      <c r="BE125" s="29">
        <v>7.0</v>
      </c>
      <c r="BF125" s="29">
        <f t="shared" si="368"/>
        <v>28</v>
      </c>
      <c r="BG125" s="29">
        <v>76.0</v>
      </c>
      <c r="BH125" s="29">
        <v>104.0</v>
      </c>
      <c r="BI125" s="29">
        <f t="shared" si="369"/>
        <v>0.7307692308</v>
      </c>
      <c r="BJ125" s="29">
        <v>73.1</v>
      </c>
      <c r="BK125" s="29">
        <f t="shared" si="370"/>
        <v>0.2692307692</v>
      </c>
      <c r="BL125" s="30"/>
      <c r="BM125" s="30">
        <v>3.0</v>
      </c>
      <c r="BN125" s="30">
        <v>3.0</v>
      </c>
      <c r="BO125" s="30">
        <f t="shared" si="371"/>
        <v>40</v>
      </c>
      <c r="BP125" s="30">
        <v>162.0</v>
      </c>
      <c r="BQ125" s="30">
        <v>202.0</v>
      </c>
      <c r="BR125" s="30">
        <f t="shared" si="372"/>
        <v>0.801980198</v>
      </c>
      <c r="BS125" s="30">
        <v>80.2</v>
      </c>
      <c r="BT125" s="30">
        <f t="shared" si="373"/>
        <v>0.198019802</v>
      </c>
      <c r="BU125" s="31"/>
      <c r="BV125" s="31">
        <v>3.0</v>
      </c>
      <c r="BW125" s="31">
        <v>2.0</v>
      </c>
      <c r="BX125" s="31">
        <f t="shared" si="374"/>
        <v>53</v>
      </c>
      <c r="BY125" s="31">
        <v>191.0</v>
      </c>
      <c r="BZ125" s="31">
        <v>244.0</v>
      </c>
      <c r="CA125" s="31">
        <f t="shared" si="375"/>
        <v>0.7827868852</v>
      </c>
      <c r="CB125" s="31">
        <v>78.3</v>
      </c>
      <c r="CC125" s="31">
        <f t="shared" si="376"/>
        <v>0.2172131148</v>
      </c>
      <c r="CD125" s="42"/>
      <c r="CE125" s="42">
        <v>3.0</v>
      </c>
      <c r="CF125" s="42">
        <v>1.0</v>
      </c>
      <c r="CG125" s="42">
        <f t="shared" si="377"/>
        <v>69</v>
      </c>
      <c r="CH125" s="42">
        <v>225.0</v>
      </c>
      <c r="CI125" s="42">
        <v>294.0</v>
      </c>
      <c r="CJ125" s="42">
        <f t="shared" si="378"/>
        <v>0.7653061224</v>
      </c>
      <c r="CK125" s="42">
        <v>76.5</v>
      </c>
      <c r="CL125" s="42">
        <f t="shared" si="379"/>
        <v>0.2346938776</v>
      </c>
      <c r="CM125" s="62"/>
    </row>
    <row r="126" ht="15.75" customHeight="1">
      <c r="A126" s="60"/>
      <c r="B126" s="60">
        <v>4.0</v>
      </c>
      <c r="C126" s="60">
        <v>0.0</v>
      </c>
      <c r="D126" s="60">
        <v>18.0</v>
      </c>
      <c r="E126" s="60">
        <v>1.0</v>
      </c>
      <c r="F126" s="60">
        <v>19.0</v>
      </c>
      <c r="G126" s="60">
        <f t="shared" si="352"/>
        <v>0.05263157895</v>
      </c>
      <c r="H126" s="60">
        <v>5.26</v>
      </c>
      <c r="I126" s="60">
        <f t="shared" si="353"/>
        <v>0.9473684211</v>
      </c>
      <c r="J126" s="24"/>
      <c r="K126" s="24">
        <v>4.0</v>
      </c>
      <c r="L126" s="24">
        <v>11.0</v>
      </c>
      <c r="M126" s="24">
        <f t="shared" si="354"/>
        <v>8</v>
      </c>
      <c r="N126" s="24">
        <v>19.0</v>
      </c>
      <c r="O126" s="24">
        <v>27.0</v>
      </c>
      <c r="P126" s="24">
        <f t="shared" si="355"/>
        <v>0.7037037037</v>
      </c>
      <c r="Q126" s="24">
        <v>70.4</v>
      </c>
      <c r="R126" s="24">
        <f t="shared" si="356"/>
        <v>0.2962962963</v>
      </c>
      <c r="S126" s="61"/>
      <c r="T126" s="61">
        <v>4.0</v>
      </c>
      <c r="U126" s="61">
        <v>9.0</v>
      </c>
      <c r="V126" s="61">
        <f t="shared" si="357"/>
        <v>12</v>
      </c>
      <c r="W126" s="61">
        <v>37.0</v>
      </c>
      <c r="X126" s="61">
        <v>49.0</v>
      </c>
      <c r="Y126" s="61">
        <f t="shared" si="358"/>
        <v>0.7551020408</v>
      </c>
      <c r="Z126" s="61">
        <v>75.5</v>
      </c>
      <c r="AA126" s="61">
        <f t="shared" si="359"/>
        <v>0.2448979592</v>
      </c>
      <c r="AB126" s="50"/>
      <c r="AC126" s="50">
        <v>4.0</v>
      </c>
      <c r="AD126" s="50">
        <v>6.0</v>
      </c>
      <c r="AE126" s="50">
        <v>2.0</v>
      </c>
      <c r="AF126" s="50">
        <v>1.0</v>
      </c>
      <c r="AG126" s="50">
        <v>3.0</v>
      </c>
      <c r="AH126" s="50">
        <f t="shared" si="361"/>
        <v>0.3333333333</v>
      </c>
      <c r="AI126" s="50">
        <v>33.33</v>
      </c>
      <c r="AJ126" s="50">
        <f t="shared" si="362"/>
        <v>0.6666666667</v>
      </c>
      <c r="AK126" s="27"/>
      <c r="AL126" s="27">
        <v>4.0</v>
      </c>
      <c r="AM126" s="27">
        <v>9.0</v>
      </c>
      <c r="AN126" s="27">
        <f t="shared" si="380"/>
        <v>18</v>
      </c>
      <c r="AO126" s="27">
        <v>61.0</v>
      </c>
      <c r="AP126" s="27">
        <v>79.0</v>
      </c>
      <c r="AQ126" s="27">
        <f t="shared" si="363"/>
        <v>0.7721518987</v>
      </c>
      <c r="AR126" s="27">
        <v>77.2</v>
      </c>
      <c r="AS126" s="27">
        <f t="shared" si="364"/>
        <v>0.2278481013</v>
      </c>
      <c r="AT126" s="28"/>
      <c r="AU126" s="28">
        <v>4.0</v>
      </c>
      <c r="AV126" s="28">
        <v>2.0</v>
      </c>
      <c r="AW126" s="28">
        <f t="shared" si="365"/>
        <v>23</v>
      </c>
      <c r="AX126" s="28">
        <v>159.0</v>
      </c>
      <c r="AY126" s="28">
        <v>182.0</v>
      </c>
      <c r="AZ126" s="28">
        <f t="shared" si="366"/>
        <v>0.8736263736</v>
      </c>
      <c r="BA126" s="28">
        <v>87.4</v>
      </c>
      <c r="BB126" s="28">
        <f t="shared" si="367"/>
        <v>0.1263736264</v>
      </c>
      <c r="BC126" s="29"/>
      <c r="BD126" s="29">
        <v>4.0</v>
      </c>
      <c r="BE126" s="29">
        <v>1.0</v>
      </c>
      <c r="BF126" s="29">
        <f t="shared" si="368"/>
        <v>34</v>
      </c>
      <c r="BG126" s="29">
        <v>179.0</v>
      </c>
      <c r="BH126" s="29">
        <v>213.0</v>
      </c>
      <c r="BI126" s="29">
        <f t="shared" si="369"/>
        <v>0.8403755869</v>
      </c>
      <c r="BJ126" s="29">
        <v>84.0</v>
      </c>
      <c r="BK126" s="29">
        <f t="shared" si="370"/>
        <v>0.1596244131</v>
      </c>
      <c r="BL126" s="30"/>
      <c r="BM126" s="30">
        <v>4.0</v>
      </c>
      <c r="BN126" s="30">
        <v>6.0</v>
      </c>
      <c r="BO126" s="30">
        <f t="shared" si="371"/>
        <v>35</v>
      </c>
      <c r="BP126" s="30">
        <v>118.0</v>
      </c>
      <c r="BQ126" s="30">
        <v>153.0</v>
      </c>
      <c r="BR126" s="30">
        <f t="shared" si="372"/>
        <v>0.7712418301</v>
      </c>
      <c r="BS126" s="30">
        <v>77.1</v>
      </c>
      <c r="BT126" s="30">
        <f t="shared" si="373"/>
        <v>0.2287581699</v>
      </c>
      <c r="BU126" s="31"/>
      <c r="BV126" s="31">
        <v>4.0</v>
      </c>
      <c r="BW126" s="31">
        <v>6.0</v>
      </c>
      <c r="BX126" s="31">
        <f t="shared" si="374"/>
        <v>45</v>
      </c>
      <c r="BY126" s="31">
        <v>126.0</v>
      </c>
      <c r="BZ126" s="31">
        <v>171.0</v>
      </c>
      <c r="CA126" s="31">
        <f t="shared" si="375"/>
        <v>0.7368421053</v>
      </c>
      <c r="CB126" s="51">
        <v>73.7</v>
      </c>
      <c r="CC126" s="31">
        <f t="shared" si="376"/>
        <v>0.2631578947</v>
      </c>
      <c r="CD126" s="42"/>
      <c r="CE126" s="42">
        <v>4.0</v>
      </c>
      <c r="CF126" s="42">
        <v>8.0</v>
      </c>
      <c r="CG126" s="42">
        <f t="shared" si="377"/>
        <v>44</v>
      </c>
      <c r="CH126" s="42">
        <v>56.0</v>
      </c>
      <c r="CI126" s="42">
        <v>100.0</v>
      </c>
      <c r="CJ126" s="42">
        <f t="shared" si="378"/>
        <v>0.56</v>
      </c>
      <c r="CK126" s="42">
        <v>56.0</v>
      </c>
      <c r="CL126" s="42">
        <f t="shared" si="379"/>
        <v>0.44</v>
      </c>
      <c r="CM126" s="62"/>
    </row>
    <row r="127" ht="15.75" customHeight="1">
      <c r="A127" s="60"/>
      <c r="B127" s="60">
        <v>5.0</v>
      </c>
      <c r="C127" s="60">
        <v>9.0</v>
      </c>
      <c r="D127" s="60">
        <f t="shared" ref="D127:D133" si="381">F127-E127</f>
        <v>11</v>
      </c>
      <c r="E127" s="60">
        <v>13.0</v>
      </c>
      <c r="F127" s="60">
        <v>24.0</v>
      </c>
      <c r="G127" s="60">
        <f t="shared" si="352"/>
        <v>0.5416666667</v>
      </c>
      <c r="H127" s="60">
        <v>54.2</v>
      </c>
      <c r="I127" s="60">
        <f t="shared" si="353"/>
        <v>0.4583333333</v>
      </c>
      <c r="J127" s="24"/>
      <c r="K127" s="24">
        <v>5.0</v>
      </c>
      <c r="L127" s="24">
        <v>1.0</v>
      </c>
      <c r="M127" s="24">
        <f t="shared" si="354"/>
        <v>5</v>
      </c>
      <c r="N127" s="24">
        <v>88.0</v>
      </c>
      <c r="O127" s="24">
        <v>93.0</v>
      </c>
      <c r="P127" s="24">
        <f t="shared" si="355"/>
        <v>0.9462365591</v>
      </c>
      <c r="Q127" s="24">
        <v>94.6</v>
      </c>
      <c r="R127" s="24">
        <f t="shared" si="356"/>
        <v>0.05376344086</v>
      </c>
      <c r="S127" s="61"/>
      <c r="T127" s="61">
        <v>5.0</v>
      </c>
      <c r="U127" s="61">
        <v>6.0</v>
      </c>
      <c r="V127" s="61">
        <f t="shared" si="357"/>
        <v>8</v>
      </c>
      <c r="W127" s="61">
        <v>63.0</v>
      </c>
      <c r="X127" s="61">
        <v>71.0</v>
      </c>
      <c r="Y127" s="61">
        <f t="shared" si="358"/>
        <v>0.8873239437</v>
      </c>
      <c r="Z127" s="61">
        <v>88.7</v>
      </c>
      <c r="AA127" s="61">
        <f t="shared" si="359"/>
        <v>0.1126760563</v>
      </c>
      <c r="AB127" s="50"/>
      <c r="AC127" s="50">
        <v>5.0</v>
      </c>
      <c r="AD127" s="50">
        <v>0.0</v>
      </c>
      <c r="AE127" s="50">
        <f t="shared" ref="AE127:AE134" si="382">AG127-AF127</f>
        <v>9</v>
      </c>
      <c r="AF127" s="50">
        <v>127.0</v>
      </c>
      <c r="AG127" s="50">
        <v>136.0</v>
      </c>
      <c r="AH127" s="50">
        <f t="shared" si="361"/>
        <v>0.9338235294</v>
      </c>
      <c r="AI127" s="50">
        <v>93.4</v>
      </c>
      <c r="AJ127" s="50">
        <f t="shared" si="362"/>
        <v>0.06617647059</v>
      </c>
      <c r="AK127" s="27"/>
      <c r="AL127" s="27">
        <v>5.0</v>
      </c>
      <c r="AM127" s="27">
        <v>0.0</v>
      </c>
      <c r="AN127" s="27">
        <f t="shared" si="380"/>
        <v>2</v>
      </c>
      <c r="AO127" s="27">
        <v>110.0</v>
      </c>
      <c r="AP127" s="27">
        <v>112.0</v>
      </c>
      <c r="AQ127" s="27">
        <f t="shared" si="363"/>
        <v>0.9821428571</v>
      </c>
      <c r="AR127" s="27">
        <v>98.2</v>
      </c>
      <c r="AS127" s="27">
        <f t="shared" si="364"/>
        <v>0.01785714286</v>
      </c>
      <c r="AT127" s="28"/>
      <c r="AU127" s="28">
        <v>5.0</v>
      </c>
      <c r="AV127" s="28">
        <v>3.0</v>
      </c>
      <c r="AW127" s="28">
        <f t="shared" si="365"/>
        <v>20</v>
      </c>
      <c r="AX127" s="28">
        <v>129.0</v>
      </c>
      <c r="AY127" s="28">
        <v>149.0</v>
      </c>
      <c r="AZ127" s="28">
        <f t="shared" si="366"/>
        <v>0.8657718121</v>
      </c>
      <c r="BA127" s="28">
        <v>86.6</v>
      </c>
      <c r="BB127" s="28">
        <f t="shared" si="367"/>
        <v>0.1342281879</v>
      </c>
      <c r="BC127" s="29"/>
      <c r="BD127" s="29">
        <v>5.0</v>
      </c>
      <c r="BE127" s="29">
        <v>3.0</v>
      </c>
      <c r="BF127" s="29">
        <f t="shared" si="368"/>
        <v>30</v>
      </c>
      <c r="BG127" s="29">
        <v>147.0</v>
      </c>
      <c r="BH127" s="29">
        <v>177.0</v>
      </c>
      <c r="BI127" s="29">
        <f t="shared" si="369"/>
        <v>0.8305084746</v>
      </c>
      <c r="BJ127" s="29">
        <v>83.1</v>
      </c>
      <c r="BK127" s="29">
        <f t="shared" si="370"/>
        <v>0.1694915254</v>
      </c>
      <c r="BL127" s="30"/>
      <c r="BM127" s="30">
        <v>5.0</v>
      </c>
      <c r="BN127" s="30">
        <v>10.0</v>
      </c>
      <c r="BO127" s="30">
        <f t="shared" si="371"/>
        <v>28</v>
      </c>
      <c r="BP127" s="30">
        <v>44.0</v>
      </c>
      <c r="BQ127" s="30">
        <v>72.0</v>
      </c>
      <c r="BR127" s="30">
        <f t="shared" si="372"/>
        <v>0.6111111111</v>
      </c>
      <c r="BS127" s="30">
        <v>61.1</v>
      </c>
      <c r="BT127" s="30">
        <f t="shared" si="373"/>
        <v>0.3888888889</v>
      </c>
      <c r="BU127" s="31"/>
      <c r="BV127" s="31">
        <v>5.0</v>
      </c>
      <c r="BW127" s="31">
        <v>4.0</v>
      </c>
      <c r="BX127" s="31">
        <f t="shared" si="374"/>
        <v>43</v>
      </c>
      <c r="BY127" s="31">
        <v>145.0</v>
      </c>
      <c r="BZ127" s="31">
        <v>188.0</v>
      </c>
      <c r="CA127" s="31">
        <f t="shared" si="375"/>
        <v>0.7712765957</v>
      </c>
      <c r="CB127" s="31">
        <v>77.1</v>
      </c>
      <c r="CC127" s="31">
        <f t="shared" si="376"/>
        <v>0.2287234043</v>
      </c>
      <c r="CD127" s="42"/>
      <c r="CE127" s="42">
        <v>5.0</v>
      </c>
      <c r="CF127" s="42">
        <v>5.0</v>
      </c>
      <c r="CG127" s="42">
        <f t="shared" si="377"/>
        <v>51</v>
      </c>
      <c r="CH127" s="42">
        <v>143.0</v>
      </c>
      <c r="CI127" s="42">
        <v>194.0</v>
      </c>
      <c r="CJ127" s="42">
        <f t="shared" si="378"/>
        <v>0.7371134021</v>
      </c>
      <c r="CK127" s="42">
        <v>73.7</v>
      </c>
      <c r="CL127" s="42">
        <f t="shared" si="379"/>
        <v>0.2628865979</v>
      </c>
      <c r="CM127" s="62"/>
    </row>
    <row r="128" ht="15.75" customHeight="1">
      <c r="A128" s="60"/>
      <c r="B128" s="60">
        <v>6.0</v>
      </c>
      <c r="C128" s="60">
        <v>4.0</v>
      </c>
      <c r="D128" s="60">
        <f t="shared" si="381"/>
        <v>1</v>
      </c>
      <c r="E128" s="60">
        <v>37.0</v>
      </c>
      <c r="F128" s="60">
        <v>38.0</v>
      </c>
      <c r="G128" s="60">
        <f t="shared" si="352"/>
        <v>0.9736842105</v>
      </c>
      <c r="H128" s="60">
        <v>97.4</v>
      </c>
      <c r="I128" s="60">
        <f t="shared" si="353"/>
        <v>0.02631578947</v>
      </c>
      <c r="J128" s="24"/>
      <c r="K128" s="24">
        <v>6.0</v>
      </c>
      <c r="L128" s="24">
        <v>2.0</v>
      </c>
      <c r="M128" s="24">
        <f t="shared" si="354"/>
        <v>3</v>
      </c>
      <c r="N128" s="24">
        <v>87.0</v>
      </c>
      <c r="O128" s="24">
        <v>90.0</v>
      </c>
      <c r="P128" s="24">
        <f t="shared" si="355"/>
        <v>0.9666666667</v>
      </c>
      <c r="Q128" s="24">
        <v>96.7</v>
      </c>
      <c r="R128" s="24">
        <f t="shared" si="356"/>
        <v>0.03333333333</v>
      </c>
      <c r="S128" s="61"/>
      <c r="T128" s="61">
        <v>6.0</v>
      </c>
      <c r="U128" s="61">
        <v>0.0</v>
      </c>
      <c r="V128" s="61">
        <f t="shared" si="357"/>
        <v>5</v>
      </c>
      <c r="W128" s="61">
        <v>111.0</v>
      </c>
      <c r="X128" s="61">
        <v>116.0</v>
      </c>
      <c r="Y128" s="61">
        <f t="shared" si="358"/>
        <v>0.9568965517</v>
      </c>
      <c r="Z128" s="61">
        <v>95.7</v>
      </c>
      <c r="AA128" s="61">
        <f t="shared" si="359"/>
        <v>0.04310344828</v>
      </c>
      <c r="AB128" s="50"/>
      <c r="AC128" s="50">
        <v>6.0</v>
      </c>
      <c r="AD128" s="50">
        <v>6.0</v>
      </c>
      <c r="AE128" s="50">
        <f t="shared" si="382"/>
        <v>12</v>
      </c>
      <c r="AF128" s="50">
        <v>88.0</v>
      </c>
      <c r="AG128" s="50">
        <v>100.0</v>
      </c>
      <c r="AH128" s="50">
        <f t="shared" si="361"/>
        <v>0.88</v>
      </c>
      <c r="AI128" s="50">
        <v>88.0</v>
      </c>
      <c r="AJ128" s="50">
        <f t="shared" si="362"/>
        <v>0.12</v>
      </c>
      <c r="AK128" s="27"/>
      <c r="AL128" s="27">
        <v>6.0</v>
      </c>
      <c r="AM128" s="27">
        <v>10.0</v>
      </c>
      <c r="AN128" s="27">
        <f t="shared" si="380"/>
        <v>19</v>
      </c>
      <c r="AO128" s="27">
        <v>21.0</v>
      </c>
      <c r="AP128" s="27">
        <v>40.0</v>
      </c>
      <c r="AQ128" s="27">
        <f t="shared" si="363"/>
        <v>0.525</v>
      </c>
      <c r="AR128" s="27">
        <v>52.5</v>
      </c>
      <c r="AS128" s="27">
        <f t="shared" si="364"/>
        <v>0.475</v>
      </c>
      <c r="AT128" s="28"/>
      <c r="AU128" s="28">
        <v>6.0</v>
      </c>
      <c r="AV128" s="28">
        <v>0.0</v>
      </c>
      <c r="AW128" s="28">
        <f t="shared" si="365"/>
        <v>5</v>
      </c>
      <c r="AX128" s="28">
        <v>4.0</v>
      </c>
      <c r="AY128" s="28">
        <v>9.0</v>
      </c>
      <c r="AZ128" s="28">
        <f t="shared" si="366"/>
        <v>0.4444444444</v>
      </c>
      <c r="BA128" s="28">
        <v>44.4</v>
      </c>
      <c r="BB128" s="28">
        <f t="shared" si="367"/>
        <v>0.5555555556</v>
      </c>
      <c r="BC128" s="29"/>
      <c r="BD128" s="29">
        <v>6.0</v>
      </c>
      <c r="BE128" s="29">
        <v>10.0</v>
      </c>
      <c r="BF128" s="29">
        <f t="shared" si="368"/>
        <v>23</v>
      </c>
      <c r="BG128" s="29">
        <v>30.0</v>
      </c>
      <c r="BH128" s="29">
        <v>53.0</v>
      </c>
      <c r="BI128" s="29">
        <f t="shared" si="369"/>
        <v>0.5660377358</v>
      </c>
      <c r="BJ128" s="29">
        <v>56.6</v>
      </c>
      <c r="BK128" s="29">
        <f t="shared" si="370"/>
        <v>0.4339622642</v>
      </c>
      <c r="BL128" s="30"/>
      <c r="BM128" s="30">
        <v>6.0</v>
      </c>
      <c r="BN128" s="30">
        <v>1.0</v>
      </c>
      <c r="BO128" s="30">
        <f t="shared" si="371"/>
        <v>45</v>
      </c>
      <c r="BP128" s="30">
        <v>205.0</v>
      </c>
      <c r="BQ128" s="30">
        <v>250.0</v>
      </c>
      <c r="BR128" s="30">
        <f t="shared" si="372"/>
        <v>0.82</v>
      </c>
      <c r="BS128" s="30">
        <v>82.0</v>
      </c>
      <c r="BT128" s="30">
        <f t="shared" si="373"/>
        <v>0.18</v>
      </c>
      <c r="BU128" s="31"/>
      <c r="BV128" s="31">
        <v>6.0</v>
      </c>
      <c r="BW128" s="31">
        <v>0.0</v>
      </c>
      <c r="BX128" s="31">
        <f t="shared" si="374"/>
        <v>54</v>
      </c>
      <c r="BY128" s="31">
        <v>204.0</v>
      </c>
      <c r="BZ128" s="31">
        <v>258.0</v>
      </c>
      <c r="CA128" s="31">
        <f t="shared" si="375"/>
        <v>0.7906976744</v>
      </c>
      <c r="CB128" s="31">
        <v>79.1</v>
      </c>
      <c r="CC128" s="31">
        <f t="shared" si="376"/>
        <v>0.2093023256</v>
      </c>
      <c r="CD128" s="42"/>
      <c r="CE128" s="42">
        <v>6.0</v>
      </c>
      <c r="CF128" s="42">
        <v>9.0</v>
      </c>
      <c r="CG128" s="42">
        <f t="shared" si="377"/>
        <v>48</v>
      </c>
      <c r="CH128" s="42">
        <v>65.0</v>
      </c>
      <c r="CI128" s="42">
        <v>113.0</v>
      </c>
      <c r="CJ128" s="42">
        <f t="shared" si="378"/>
        <v>0.5752212389</v>
      </c>
      <c r="CK128" s="42">
        <v>57.5</v>
      </c>
      <c r="CL128" s="42">
        <f t="shared" si="379"/>
        <v>0.4247787611</v>
      </c>
      <c r="CM128" s="62"/>
    </row>
    <row r="129" ht="15.75" customHeight="1">
      <c r="A129" s="60"/>
      <c r="B129" s="60">
        <v>7.0</v>
      </c>
      <c r="C129" s="60">
        <v>2.0</v>
      </c>
      <c r="D129" s="60">
        <f t="shared" si="381"/>
        <v>1</v>
      </c>
      <c r="E129" s="60">
        <v>49.0</v>
      </c>
      <c r="F129" s="60">
        <v>50.0</v>
      </c>
      <c r="G129" s="60">
        <f t="shared" si="352"/>
        <v>0.98</v>
      </c>
      <c r="H129" s="60">
        <v>98.0</v>
      </c>
      <c r="I129" s="60">
        <f t="shared" si="353"/>
        <v>0.02</v>
      </c>
      <c r="J129" s="24"/>
      <c r="K129" s="24">
        <v>7.0</v>
      </c>
      <c r="L129" s="24">
        <v>4.0</v>
      </c>
      <c r="M129" s="24">
        <f t="shared" si="354"/>
        <v>3</v>
      </c>
      <c r="N129" s="24">
        <v>62.0</v>
      </c>
      <c r="O129" s="24">
        <v>65.0</v>
      </c>
      <c r="P129" s="24">
        <f t="shared" si="355"/>
        <v>0.9538461538</v>
      </c>
      <c r="Q129" s="24">
        <v>95.4</v>
      </c>
      <c r="R129" s="24">
        <f t="shared" si="356"/>
        <v>0.04615384615</v>
      </c>
      <c r="S129" s="61"/>
      <c r="T129" s="61">
        <v>7.0</v>
      </c>
      <c r="U129" s="61">
        <v>0.0</v>
      </c>
      <c r="V129" s="61">
        <v>1.0</v>
      </c>
      <c r="W129" s="61">
        <v>0.0</v>
      </c>
      <c r="X129" s="61">
        <v>1.0</v>
      </c>
      <c r="Y129" s="61">
        <f t="shared" si="358"/>
        <v>0</v>
      </c>
      <c r="Z129" s="61">
        <v>0.0</v>
      </c>
      <c r="AA129" s="61">
        <f t="shared" si="359"/>
        <v>1</v>
      </c>
      <c r="AB129" s="50"/>
      <c r="AC129" s="50">
        <v>7.0</v>
      </c>
      <c r="AD129" s="50">
        <v>1.0</v>
      </c>
      <c r="AE129" s="50">
        <f t="shared" si="382"/>
        <v>14</v>
      </c>
      <c r="AF129" s="50">
        <v>134.0</v>
      </c>
      <c r="AG129" s="50">
        <v>148.0</v>
      </c>
      <c r="AH129" s="50">
        <f t="shared" si="361"/>
        <v>0.9054054054</v>
      </c>
      <c r="AI129" s="50">
        <v>90.5</v>
      </c>
      <c r="AJ129" s="50">
        <f t="shared" si="362"/>
        <v>0.09459459459</v>
      </c>
      <c r="AK129" s="27"/>
      <c r="AL129" s="27">
        <v>7.0</v>
      </c>
      <c r="AM129" s="27">
        <v>8.0</v>
      </c>
      <c r="AN129" s="27">
        <f t="shared" si="380"/>
        <v>10</v>
      </c>
      <c r="AO129" s="27">
        <v>39.0</v>
      </c>
      <c r="AP129" s="27">
        <v>49.0</v>
      </c>
      <c r="AQ129" s="27">
        <f t="shared" si="363"/>
        <v>0.7959183673</v>
      </c>
      <c r="AR129" s="27">
        <v>79.6</v>
      </c>
      <c r="AS129" s="27">
        <f t="shared" si="364"/>
        <v>0.2040816327</v>
      </c>
      <c r="AT129" s="28"/>
      <c r="AU129" s="28">
        <v>7.0</v>
      </c>
      <c r="AV129" s="28">
        <v>7.0</v>
      </c>
      <c r="AW129" s="28">
        <f t="shared" si="365"/>
        <v>18</v>
      </c>
      <c r="AX129" s="28">
        <v>56.0</v>
      </c>
      <c r="AY129" s="28">
        <v>74.0</v>
      </c>
      <c r="AZ129" s="28">
        <f t="shared" si="366"/>
        <v>0.7567567568</v>
      </c>
      <c r="BA129" s="28">
        <v>75.7</v>
      </c>
      <c r="BB129" s="28">
        <f t="shared" si="367"/>
        <v>0.2432432432</v>
      </c>
      <c r="BC129" s="29"/>
      <c r="BD129" s="29">
        <v>7.0</v>
      </c>
      <c r="BE129" s="29">
        <v>0.0</v>
      </c>
      <c r="BF129" s="29">
        <f t="shared" si="368"/>
        <v>30</v>
      </c>
      <c r="BG129" s="29">
        <v>172.0</v>
      </c>
      <c r="BH129" s="29">
        <v>202.0</v>
      </c>
      <c r="BI129" s="29">
        <f t="shared" si="369"/>
        <v>0.8514851485</v>
      </c>
      <c r="BJ129" s="29">
        <v>85.1</v>
      </c>
      <c r="BK129" s="29">
        <f t="shared" si="370"/>
        <v>0.1485148515</v>
      </c>
      <c r="BL129" s="30"/>
      <c r="BM129" s="30">
        <v>7.0</v>
      </c>
      <c r="BN129" s="30">
        <v>9.0</v>
      </c>
      <c r="BO129" s="30">
        <f t="shared" si="371"/>
        <v>31</v>
      </c>
      <c r="BP129" s="30">
        <v>61.0</v>
      </c>
      <c r="BQ129" s="30">
        <v>92.0</v>
      </c>
      <c r="BR129" s="30">
        <f t="shared" si="372"/>
        <v>0.6630434783</v>
      </c>
      <c r="BS129" s="30">
        <v>66.3</v>
      </c>
      <c r="BT129" s="30">
        <f t="shared" si="373"/>
        <v>0.3369565217</v>
      </c>
      <c r="BU129" s="31"/>
      <c r="BV129" s="31">
        <v>7.0</v>
      </c>
      <c r="BW129" s="31">
        <v>10.0</v>
      </c>
      <c r="BX129" s="31">
        <f t="shared" si="374"/>
        <v>31</v>
      </c>
      <c r="BY129" s="31">
        <v>43.0</v>
      </c>
      <c r="BZ129" s="31">
        <v>74.0</v>
      </c>
      <c r="CA129" s="31">
        <f t="shared" si="375"/>
        <v>0.5810810811</v>
      </c>
      <c r="CB129" s="31">
        <v>58.1</v>
      </c>
      <c r="CC129" s="31">
        <f t="shared" si="376"/>
        <v>0.4189189189</v>
      </c>
      <c r="CD129" s="42"/>
      <c r="CE129" s="42">
        <v>7.0</v>
      </c>
      <c r="CF129" s="42">
        <v>10.0</v>
      </c>
      <c r="CG129" s="42">
        <f t="shared" si="377"/>
        <v>39</v>
      </c>
      <c r="CH129" s="42">
        <v>48.0</v>
      </c>
      <c r="CI129" s="42">
        <v>87.0</v>
      </c>
      <c r="CJ129" s="42">
        <f t="shared" si="378"/>
        <v>0.5517241379</v>
      </c>
      <c r="CK129" s="42">
        <v>55.2</v>
      </c>
      <c r="CL129" s="42">
        <f t="shared" si="379"/>
        <v>0.4482758621</v>
      </c>
      <c r="CM129" s="62"/>
    </row>
    <row r="130" ht="15.75" customHeight="1">
      <c r="A130" s="60"/>
      <c r="B130" s="60">
        <v>8.0</v>
      </c>
      <c r="C130" s="60">
        <v>6.0</v>
      </c>
      <c r="D130" s="60">
        <f t="shared" si="381"/>
        <v>2</v>
      </c>
      <c r="E130" s="60">
        <v>29.0</v>
      </c>
      <c r="F130" s="60">
        <v>31.0</v>
      </c>
      <c r="G130" s="60">
        <f t="shared" si="352"/>
        <v>0.935483871</v>
      </c>
      <c r="H130" s="60">
        <v>93.5</v>
      </c>
      <c r="I130" s="60">
        <f t="shared" si="353"/>
        <v>0.06451612903</v>
      </c>
      <c r="J130" s="24"/>
      <c r="K130" s="24">
        <v>8.0</v>
      </c>
      <c r="L130" s="24">
        <v>3.0</v>
      </c>
      <c r="M130" s="24">
        <f t="shared" si="354"/>
        <v>2</v>
      </c>
      <c r="N130" s="24">
        <v>72.0</v>
      </c>
      <c r="O130" s="24">
        <v>74.0</v>
      </c>
      <c r="P130" s="24">
        <f t="shared" si="355"/>
        <v>0.972972973</v>
      </c>
      <c r="Q130" s="24">
        <v>97.3</v>
      </c>
      <c r="R130" s="24">
        <f t="shared" si="356"/>
        <v>0.02702702703</v>
      </c>
      <c r="S130" s="61"/>
      <c r="T130" s="61">
        <v>8.0</v>
      </c>
      <c r="U130" s="61">
        <v>5.0</v>
      </c>
      <c r="V130" s="61">
        <f t="shared" ref="V130:V134" si="383">X130-W130</f>
        <v>7</v>
      </c>
      <c r="W130" s="61">
        <v>69.0</v>
      </c>
      <c r="X130" s="61">
        <v>76.0</v>
      </c>
      <c r="Y130" s="61">
        <f t="shared" si="358"/>
        <v>0.9078947368</v>
      </c>
      <c r="Z130" s="61">
        <v>90.8</v>
      </c>
      <c r="AA130" s="61">
        <f t="shared" si="359"/>
        <v>0.09210526316</v>
      </c>
      <c r="AB130" s="50"/>
      <c r="AC130" s="50">
        <v>8.0</v>
      </c>
      <c r="AD130" s="50">
        <v>5.0</v>
      </c>
      <c r="AE130" s="50">
        <f t="shared" si="382"/>
        <v>10</v>
      </c>
      <c r="AF130" s="50">
        <v>89.0</v>
      </c>
      <c r="AG130" s="50">
        <v>99.0</v>
      </c>
      <c r="AH130" s="50">
        <f t="shared" si="361"/>
        <v>0.898989899</v>
      </c>
      <c r="AI130" s="50">
        <v>89.9</v>
      </c>
      <c r="AJ130" s="50">
        <f t="shared" si="362"/>
        <v>0.101010101</v>
      </c>
      <c r="AK130" s="27"/>
      <c r="AL130" s="27">
        <v>8.0</v>
      </c>
      <c r="AM130" s="27">
        <v>2.0</v>
      </c>
      <c r="AN130" s="27">
        <f t="shared" si="380"/>
        <v>19</v>
      </c>
      <c r="AO130" s="27">
        <v>153.0</v>
      </c>
      <c r="AP130" s="27">
        <v>172.0</v>
      </c>
      <c r="AQ130" s="27">
        <f t="shared" si="363"/>
        <v>0.8895348837</v>
      </c>
      <c r="AR130" s="27">
        <v>89.0</v>
      </c>
      <c r="AS130" s="27">
        <f t="shared" si="364"/>
        <v>0.1104651163</v>
      </c>
      <c r="AT130" s="28"/>
      <c r="AU130" s="28">
        <v>8.0</v>
      </c>
      <c r="AV130" s="28">
        <v>0.0</v>
      </c>
      <c r="AW130" s="28">
        <f t="shared" si="365"/>
        <v>24</v>
      </c>
      <c r="AX130" s="28">
        <v>162.0</v>
      </c>
      <c r="AY130" s="28">
        <v>186.0</v>
      </c>
      <c r="AZ130" s="28">
        <f t="shared" si="366"/>
        <v>0.8709677419</v>
      </c>
      <c r="BA130" s="28">
        <v>87.1</v>
      </c>
      <c r="BB130" s="28">
        <f t="shared" si="367"/>
        <v>0.1290322581</v>
      </c>
      <c r="BC130" s="29"/>
      <c r="BD130" s="29">
        <v>8.0</v>
      </c>
      <c r="BE130" s="29">
        <v>5.0</v>
      </c>
      <c r="BF130" s="29">
        <f t="shared" si="368"/>
        <v>29</v>
      </c>
      <c r="BG130" s="29">
        <v>107.0</v>
      </c>
      <c r="BH130" s="29">
        <v>136.0</v>
      </c>
      <c r="BI130" s="29">
        <f t="shared" si="369"/>
        <v>0.7867647059</v>
      </c>
      <c r="BJ130" s="29">
        <v>78.7</v>
      </c>
      <c r="BK130" s="29">
        <f t="shared" si="370"/>
        <v>0.2132352941</v>
      </c>
      <c r="BL130" s="30"/>
      <c r="BM130" s="30">
        <v>8.0</v>
      </c>
      <c r="BN130" s="30">
        <v>11.0</v>
      </c>
      <c r="BO130" s="30">
        <f t="shared" si="371"/>
        <v>0</v>
      </c>
      <c r="BP130" s="30">
        <v>2.0</v>
      </c>
      <c r="BQ130" s="30">
        <v>2.0</v>
      </c>
      <c r="BR130" s="30">
        <f t="shared" si="372"/>
        <v>1</v>
      </c>
      <c r="BS130" s="30">
        <v>100.0</v>
      </c>
      <c r="BT130" s="30">
        <f t="shared" si="373"/>
        <v>0</v>
      </c>
      <c r="BU130" s="31"/>
      <c r="BV130" s="31">
        <v>8.0</v>
      </c>
      <c r="BW130" s="31">
        <v>1.0</v>
      </c>
      <c r="BX130" s="31">
        <f t="shared" si="374"/>
        <v>56</v>
      </c>
      <c r="BY130" s="31">
        <v>208.0</v>
      </c>
      <c r="BZ130" s="31">
        <v>264.0</v>
      </c>
      <c r="CA130" s="31">
        <f t="shared" si="375"/>
        <v>0.7878787879</v>
      </c>
      <c r="CB130" s="31">
        <v>78.8</v>
      </c>
      <c r="CC130" s="31">
        <f t="shared" si="376"/>
        <v>0.2121212121</v>
      </c>
      <c r="CD130" s="42"/>
      <c r="CE130" s="42">
        <v>8.0</v>
      </c>
      <c r="CF130" s="42">
        <v>3.0</v>
      </c>
      <c r="CG130" s="42">
        <f t="shared" si="377"/>
        <v>61</v>
      </c>
      <c r="CH130" s="42">
        <v>190.0</v>
      </c>
      <c r="CI130" s="42">
        <v>251.0</v>
      </c>
      <c r="CJ130" s="42">
        <f t="shared" si="378"/>
        <v>0.7569721116</v>
      </c>
      <c r="CK130" s="42">
        <v>75.7</v>
      </c>
      <c r="CL130" s="42">
        <f t="shared" si="379"/>
        <v>0.2430278884</v>
      </c>
      <c r="CM130" s="62"/>
    </row>
    <row r="131" ht="15.75" customHeight="1">
      <c r="A131" s="60"/>
      <c r="B131" s="60">
        <v>9.0</v>
      </c>
      <c r="C131" s="60">
        <v>3.0</v>
      </c>
      <c r="D131" s="60">
        <f t="shared" si="381"/>
        <v>1</v>
      </c>
      <c r="E131" s="60">
        <v>28.0</v>
      </c>
      <c r="F131" s="60">
        <v>29.0</v>
      </c>
      <c r="G131" s="60">
        <f t="shared" si="352"/>
        <v>0.9655172414</v>
      </c>
      <c r="H131" s="60">
        <v>96.6</v>
      </c>
      <c r="I131" s="60">
        <f t="shared" si="353"/>
        <v>0.03448275862</v>
      </c>
      <c r="J131" s="24"/>
      <c r="K131" s="24">
        <v>9.0</v>
      </c>
      <c r="L131" s="24">
        <v>10.0</v>
      </c>
      <c r="M131" s="24">
        <f t="shared" si="354"/>
        <v>7</v>
      </c>
      <c r="N131" s="24">
        <v>12.0</v>
      </c>
      <c r="O131" s="24">
        <v>19.0</v>
      </c>
      <c r="P131" s="24">
        <f t="shared" si="355"/>
        <v>0.6315789474</v>
      </c>
      <c r="Q131" s="24">
        <v>63.2</v>
      </c>
      <c r="R131" s="24">
        <f t="shared" si="356"/>
        <v>0.3684210526</v>
      </c>
      <c r="S131" s="61"/>
      <c r="T131" s="61">
        <v>9.0</v>
      </c>
      <c r="U131" s="61">
        <v>4.0</v>
      </c>
      <c r="V131" s="61">
        <f t="shared" si="383"/>
        <v>8</v>
      </c>
      <c r="W131" s="61">
        <v>83.0</v>
      </c>
      <c r="X131" s="61">
        <v>91.0</v>
      </c>
      <c r="Y131" s="61">
        <f t="shared" si="358"/>
        <v>0.9120879121</v>
      </c>
      <c r="Z131" s="61">
        <v>91.2</v>
      </c>
      <c r="AA131" s="61">
        <f t="shared" si="359"/>
        <v>0.08791208791</v>
      </c>
      <c r="AB131" s="50"/>
      <c r="AC131" s="50">
        <v>9.0</v>
      </c>
      <c r="AD131" s="50">
        <v>7.0</v>
      </c>
      <c r="AE131" s="50">
        <f t="shared" si="382"/>
        <v>10</v>
      </c>
      <c r="AF131" s="50">
        <v>62.0</v>
      </c>
      <c r="AG131" s="50">
        <v>72.0</v>
      </c>
      <c r="AH131" s="50">
        <f t="shared" si="361"/>
        <v>0.8611111111</v>
      </c>
      <c r="AI131" s="50">
        <v>86.1</v>
      </c>
      <c r="AJ131" s="50">
        <f t="shared" si="362"/>
        <v>0.1388888889</v>
      </c>
      <c r="AK131" s="27"/>
      <c r="AL131" s="27">
        <v>9.0</v>
      </c>
      <c r="AM131" s="27">
        <v>5.0</v>
      </c>
      <c r="AN131" s="27">
        <f t="shared" si="380"/>
        <v>18</v>
      </c>
      <c r="AO131" s="27">
        <v>103.0</v>
      </c>
      <c r="AP131" s="27">
        <v>121.0</v>
      </c>
      <c r="AQ131" s="27">
        <f t="shared" si="363"/>
        <v>0.8512396694</v>
      </c>
      <c r="AR131" s="27">
        <v>85.1</v>
      </c>
      <c r="AS131" s="27">
        <f t="shared" si="364"/>
        <v>0.1487603306</v>
      </c>
      <c r="AT131" s="28"/>
      <c r="AU131" s="28">
        <v>9.0</v>
      </c>
      <c r="AV131" s="28">
        <v>8.0</v>
      </c>
      <c r="AW131" s="28">
        <f t="shared" si="365"/>
        <v>23</v>
      </c>
      <c r="AX131" s="28">
        <v>62.0</v>
      </c>
      <c r="AY131" s="28">
        <v>85.0</v>
      </c>
      <c r="AZ131" s="28">
        <f t="shared" si="366"/>
        <v>0.7294117647</v>
      </c>
      <c r="BA131" s="28">
        <v>72.9</v>
      </c>
      <c r="BB131" s="28">
        <f t="shared" si="367"/>
        <v>0.2705882353</v>
      </c>
      <c r="BC131" s="29"/>
      <c r="BD131" s="29">
        <v>9.0</v>
      </c>
      <c r="BE131" s="29">
        <v>4.0</v>
      </c>
      <c r="BF131" s="29">
        <f t="shared" si="368"/>
        <v>29</v>
      </c>
      <c r="BG131" s="29">
        <v>131.0</v>
      </c>
      <c r="BH131" s="29">
        <v>160.0</v>
      </c>
      <c r="BI131" s="29">
        <f t="shared" si="369"/>
        <v>0.81875</v>
      </c>
      <c r="BJ131" s="29">
        <v>81.9</v>
      </c>
      <c r="BK131" s="29">
        <f t="shared" si="370"/>
        <v>0.18125</v>
      </c>
      <c r="BL131" s="30"/>
      <c r="BM131" s="30">
        <v>9.0</v>
      </c>
      <c r="BN131" s="30">
        <v>4.0</v>
      </c>
      <c r="BO131" s="30">
        <f t="shared" si="371"/>
        <v>41</v>
      </c>
      <c r="BP131" s="30">
        <v>139.0</v>
      </c>
      <c r="BQ131" s="30">
        <v>180.0</v>
      </c>
      <c r="BR131" s="30">
        <f t="shared" si="372"/>
        <v>0.7722222222</v>
      </c>
      <c r="BS131" s="30">
        <v>77.2</v>
      </c>
      <c r="BT131" s="30">
        <f t="shared" si="373"/>
        <v>0.2277777778</v>
      </c>
      <c r="BU131" s="31"/>
      <c r="BV131" s="31">
        <v>9.0</v>
      </c>
      <c r="BW131" s="31">
        <v>8.0</v>
      </c>
      <c r="BX131" s="31">
        <f t="shared" si="374"/>
        <v>41</v>
      </c>
      <c r="BY131" s="31">
        <v>72.0</v>
      </c>
      <c r="BZ131" s="31">
        <v>113.0</v>
      </c>
      <c r="CA131" s="31">
        <f t="shared" si="375"/>
        <v>0.6371681416</v>
      </c>
      <c r="CB131" s="31">
        <v>63.7</v>
      </c>
      <c r="CC131" s="31">
        <f t="shared" si="376"/>
        <v>0.3628318584</v>
      </c>
      <c r="CD131" s="42"/>
      <c r="CE131" s="42">
        <v>9.0</v>
      </c>
      <c r="CF131" s="42">
        <v>7.0</v>
      </c>
      <c r="CG131" s="42">
        <f t="shared" si="377"/>
        <v>55</v>
      </c>
      <c r="CH131" s="42">
        <v>91.0</v>
      </c>
      <c r="CI131" s="42">
        <v>146.0</v>
      </c>
      <c r="CJ131" s="42">
        <f t="shared" si="378"/>
        <v>0.6232876712</v>
      </c>
      <c r="CK131" s="42">
        <v>62.3</v>
      </c>
      <c r="CL131" s="42">
        <f t="shared" si="379"/>
        <v>0.3767123288</v>
      </c>
      <c r="CM131" s="62"/>
    </row>
    <row r="132" ht="15.75" customHeight="1">
      <c r="A132" s="60"/>
      <c r="B132" s="60">
        <v>10.0</v>
      </c>
      <c r="C132" s="60">
        <v>1.0</v>
      </c>
      <c r="D132" s="60">
        <f t="shared" si="381"/>
        <v>2</v>
      </c>
      <c r="E132" s="60">
        <v>49.0</v>
      </c>
      <c r="F132" s="60">
        <v>51.0</v>
      </c>
      <c r="G132" s="60">
        <f t="shared" si="352"/>
        <v>0.9607843137</v>
      </c>
      <c r="H132" s="60">
        <v>96.1</v>
      </c>
      <c r="I132" s="60">
        <f t="shared" si="353"/>
        <v>0.03921568627</v>
      </c>
      <c r="J132" s="24"/>
      <c r="K132" s="24">
        <v>10.0</v>
      </c>
      <c r="L132" s="24">
        <v>8.0</v>
      </c>
      <c r="M132" s="24">
        <f t="shared" si="354"/>
        <v>4</v>
      </c>
      <c r="N132" s="24">
        <v>34.0</v>
      </c>
      <c r="O132" s="24">
        <v>38.0</v>
      </c>
      <c r="P132" s="24">
        <f t="shared" si="355"/>
        <v>0.8947368421</v>
      </c>
      <c r="Q132" s="24">
        <v>89.5</v>
      </c>
      <c r="R132" s="24">
        <f t="shared" si="356"/>
        <v>0.1052631579</v>
      </c>
      <c r="S132" s="61"/>
      <c r="T132" s="61">
        <v>10.0</v>
      </c>
      <c r="U132" s="61">
        <v>8.0</v>
      </c>
      <c r="V132" s="61">
        <f t="shared" si="383"/>
        <v>6</v>
      </c>
      <c r="W132" s="61">
        <v>34.0</v>
      </c>
      <c r="X132" s="61">
        <v>40.0</v>
      </c>
      <c r="Y132" s="61">
        <f t="shared" si="358"/>
        <v>0.85</v>
      </c>
      <c r="Z132" s="61">
        <v>85.0</v>
      </c>
      <c r="AA132" s="61">
        <f t="shared" si="359"/>
        <v>0.15</v>
      </c>
      <c r="AB132" s="50"/>
      <c r="AC132" s="50">
        <v>10.0</v>
      </c>
      <c r="AD132" s="50">
        <v>9.0</v>
      </c>
      <c r="AE132" s="50">
        <f t="shared" si="382"/>
        <v>9</v>
      </c>
      <c r="AF132" s="50">
        <v>51.0</v>
      </c>
      <c r="AG132" s="50">
        <v>60.0</v>
      </c>
      <c r="AH132" s="50">
        <f t="shared" si="361"/>
        <v>0.85</v>
      </c>
      <c r="AI132" s="50">
        <v>85.0</v>
      </c>
      <c r="AJ132" s="50">
        <f t="shared" si="362"/>
        <v>0.15</v>
      </c>
      <c r="AK132" s="27"/>
      <c r="AL132" s="27">
        <v>10.0</v>
      </c>
      <c r="AM132" s="27">
        <v>3.0</v>
      </c>
      <c r="AN132" s="27">
        <f t="shared" si="380"/>
        <v>14</v>
      </c>
      <c r="AO132" s="27">
        <v>133.0</v>
      </c>
      <c r="AP132" s="27">
        <v>147.0</v>
      </c>
      <c r="AQ132" s="27">
        <f t="shared" si="363"/>
        <v>0.9047619048</v>
      </c>
      <c r="AR132" s="27">
        <v>90.5</v>
      </c>
      <c r="AS132" s="27">
        <f t="shared" si="364"/>
        <v>0.09523809524</v>
      </c>
      <c r="AT132" s="28"/>
      <c r="AU132" s="28">
        <v>10.0</v>
      </c>
      <c r="AV132" s="28">
        <v>6.0</v>
      </c>
      <c r="AW132" s="28">
        <f t="shared" si="365"/>
        <v>23</v>
      </c>
      <c r="AX132" s="28">
        <v>106.0</v>
      </c>
      <c r="AY132" s="28">
        <v>129.0</v>
      </c>
      <c r="AZ132" s="28">
        <f t="shared" si="366"/>
        <v>0.8217054264</v>
      </c>
      <c r="BA132" s="28">
        <v>82.2</v>
      </c>
      <c r="BB132" s="28">
        <f t="shared" si="367"/>
        <v>0.1782945736</v>
      </c>
      <c r="BC132" s="29"/>
      <c r="BD132" s="29">
        <v>10.0</v>
      </c>
      <c r="BE132" s="29">
        <v>2.0</v>
      </c>
      <c r="BF132" s="29">
        <f t="shared" si="368"/>
        <v>35</v>
      </c>
      <c r="BG132" s="29">
        <v>169.0</v>
      </c>
      <c r="BH132" s="29">
        <v>204.0</v>
      </c>
      <c r="BI132" s="29">
        <f t="shared" si="369"/>
        <v>0.8284313725</v>
      </c>
      <c r="BJ132" s="29">
        <v>82.8</v>
      </c>
      <c r="BK132" s="29">
        <f t="shared" si="370"/>
        <v>0.1715686275</v>
      </c>
      <c r="BL132" s="30"/>
      <c r="BM132" s="30">
        <v>10.0</v>
      </c>
      <c r="BN132" s="30">
        <v>2.0</v>
      </c>
      <c r="BO132" s="30">
        <f t="shared" si="371"/>
        <v>47</v>
      </c>
      <c r="BP132" s="30">
        <v>199.0</v>
      </c>
      <c r="BQ132" s="30">
        <v>246.0</v>
      </c>
      <c r="BR132" s="30">
        <f t="shared" si="372"/>
        <v>0.8089430894</v>
      </c>
      <c r="BS132" s="30">
        <v>80.9</v>
      </c>
      <c r="BT132" s="30">
        <f t="shared" si="373"/>
        <v>0.1910569106</v>
      </c>
      <c r="BU132" s="31"/>
      <c r="BV132" s="31">
        <v>10.0</v>
      </c>
      <c r="BW132" s="31">
        <v>5.0</v>
      </c>
      <c r="BX132" s="31">
        <f t="shared" si="374"/>
        <v>43</v>
      </c>
      <c r="BY132" s="31">
        <v>135.0</v>
      </c>
      <c r="BZ132" s="31">
        <v>178.0</v>
      </c>
      <c r="CA132" s="31">
        <f t="shared" si="375"/>
        <v>0.7584269663</v>
      </c>
      <c r="CB132" s="31">
        <v>75.8</v>
      </c>
      <c r="CC132" s="31">
        <f t="shared" si="376"/>
        <v>0.2415730337</v>
      </c>
      <c r="CD132" s="42"/>
      <c r="CE132" s="42">
        <v>10.0</v>
      </c>
      <c r="CF132" s="42">
        <v>2.0</v>
      </c>
      <c r="CG132" s="42">
        <f t="shared" si="377"/>
        <v>72</v>
      </c>
      <c r="CH132" s="42">
        <v>221.0</v>
      </c>
      <c r="CI132" s="42">
        <v>293.0</v>
      </c>
      <c r="CJ132" s="42">
        <f t="shared" si="378"/>
        <v>0.7542662116</v>
      </c>
      <c r="CK132" s="42">
        <v>75.4</v>
      </c>
      <c r="CL132" s="42">
        <f t="shared" si="379"/>
        <v>0.2457337884</v>
      </c>
      <c r="CM132" s="62"/>
    </row>
    <row r="133" ht="15.75" customHeight="1">
      <c r="A133" s="60"/>
      <c r="B133" s="60">
        <v>11.0</v>
      </c>
      <c r="C133" s="60">
        <v>11.0</v>
      </c>
      <c r="D133" s="60">
        <f t="shared" si="381"/>
        <v>6</v>
      </c>
      <c r="E133" s="60">
        <v>8.0</v>
      </c>
      <c r="F133" s="60">
        <v>14.0</v>
      </c>
      <c r="G133" s="60">
        <f t="shared" si="352"/>
        <v>0.5714285714</v>
      </c>
      <c r="H133" s="60">
        <v>57.1</v>
      </c>
      <c r="I133" s="60">
        <f t="shared" si="353"/>
        <v>0.4285714286</v>
      </c>
      <c r="J133" s="24"/>
      <c r="K133" s="24">
        <v>11.0</v>
      </c>
      <c r="L133" s="24">
        <v>0.0</v>
      </c>
      <c r="M133" s="24">
        <f t="shared" si="354"/>
        <v>2</v>
      </c>
      <c r="N133" s="24">
        <v>91.0</v>
      </c>
      <c r="O133" s="24">
        <v>93.0</v>
      </c>
      <c r="P133" s="24">
        <f t="shared" si="355"/>
        <v>0.9784946237</v>
      </c>
      <c r="Q133" s="24">
        <v>97.8</v>
      </c>
      <c r="R133" s="24">
        <f t="shared" si="356"/>
        <v>0.02150537634</v>
      </c>
      <c r="S133" s="61"/>
      <c r="T133" s="61">
        <v>11.0</v>
      </c>
      <c r="U133" s="61">
        <v>1.0</v>
      </c>
      <c r="V133" s="61">
        <f t="shared" si="383"/>
        <v>9</v>
      </c>
      <c r="W133" s="61">
        <v>109.0</v>
      </c>
      <c r="X133" s="61">
        <v>118.0</v>
      </c>
      <c r="Y133" s="61">
        <f t="shared" si="358"/>
        <v>0.9237288136</v>
      </c>
      <c r="Z133" s="61">
        <v>92.4</v>
      </c>
      <c r="AA133" s="61">
        <f t="shared" si="359"/>
        <v>0.07627118644</v>
      </c>
      <c r="AB133" s="50"/>
      <c r="AC133" s="50">
        <v>11.0</v>
      </c>
      <c r="AD133" s="50">
        <v>3.0</v>
      </c>
      <c r="AE133" s="50">
        <f t="shared" si="382"/>
        <v>9</v>
      </c>
      <c r="AF133" s="50">
        <v>113.0</v>
      </c>
      <c r="AG133" s="50">
        <v>122.0</v>
      </c>
      <c r="AH133" s="50">
        <f t="shared" si="361"/>
        <v>0.9262295082</v>
      </c>
      <c r="AI133" s="50">
        <v>92.6</v>
      </c>
      <c r="AJ133" s="50">
        <f t="shared" si="362"/>
        <v>0.0737704918</v>
      </c>
      <c r="AK133" s="27"/>
      <c r="AL133" s="27">
        <v>11.0</v>
      </c>
      <c r="AM133" s="27">
        <v>1.0</v>
      </c>
      <c r="AN133" s="27">
        <f t="shared" si="380"/>
        <v>20</v>
      </c>
      <c r="AO133" s="27">
        <v>145.0</v>
      </c>
      <c r="AP133" s="27">
        <v>165.0</v>
      </c>
      <c r="AQ133" s="27">
        <f t="shared" si="363"/>
        <v>0.8787878788</v>
      </c>
      <c r="AR133" s="27">
        <v>87.9</v>
      </c>
      <c r="AS133" s="27">
        <f t="shared" si="364"/>
        <v>0.1212121212</v>
      </c>
      <c r="AT133" s="28"/>
      <c r="AU133" s="28">
        <v>11.0</v>
      </c>
      <c r="AV133" s="28">
        <v>10.0</v>
      </c>
      <c r="AW133" s="28">
        <f t="shared" si="365"/>
        <v>31</v>
      </c>
      <c r="AX133" s="28">
        <v>36.0</v>
      </c>
      <c r="AY133" s="28">
        <v>67.0</v>
      </c>
      <c r="AZ133" s="28">
        <f t="shared" si="366"/>
        <v>0.5373134328</v>
      </c>
      <c r="BA133" s="28">
        <v>53.7</v>
      </c>
      <c r="BB133" s="28">
        <f t="shared" si="367"/>
        <v>0.4626865672</v>
      </c>
      <c r="BC133" s="29"/>
      <c r="BD133" s="29">
        <v>11.0</v>
      </c>
      <c r="BE133" s="29">
        <v>11.0</v>
      </c>
      <c r="BF133" s="29">
        <f t="shared" si="368"/>
        <v>32</v>
      </c>
      <c r="BG133" s="29">
        <v>30.0</v>
      </c>
      <c r="BH133" s="29">
        <v>62.0</v>
      </c>
      <c r="BI133" s="29">
        <f t="shared" si="369"/>
        <v>0.4838709677</v>
      </c>
      <c r="BJ133" s="29">
        <v>48.4</v>
      </c>
      <c r="BK133" s="29">
        <f t="shared" si="370"/>
        <v>0.5161290323</v>
      </c>
      <c r="BL133" s="30"/>
      <c r="BM133" s="30">
        <v>11.0</v>
      </c>
      <c r="BN133" s="30">
        <v>0.0</v>
      </c>
      <c r="BO133" s="30">
        <f t="shared" si="371"/>
        <v>40</v>
      </c>
      <c r="BP133" s="30">
        <v>193.0</v>
      </c>
      <c r="BQ133" s="30">
        <v>233.0</v>
      </c>
      <c r="BR133" s="30">
        <f t="shared" si="372"/>
        <v>0.8283261803</v>
      </c>
      <c r="BS133" s="30">
        <v>82.8</v>
      </c>
      <c r="BT133" s="30">
        <f t="shared" si="373"/>
        <v>0.1716738197</v>
      </c>
      <c r="BU133" s="31"/>
      <c r="BV133" s="31">
        <v>11.0</v>
      </c>
      <c r="BW133" s="31">
        <v>10.0</v>
      </c>
      <c r="BX133" s="31">
        <f t="shared" si="374"/>
        <v>36</v>
      </c>
      <c r="BY133" s="31">
        <v>35.0</v>
      </c>
      <c r="BZ133" s="31">
        <v>71.0</v>
      </c>
      <c r="CA133" s="31">
        <f t="shared" si="375"/>
        <v>0.4929577465</v>
      </c>
      <c r="CB133" s="31">
        <v>49.3</v>
      </c>
      <c r="CC133" s="31">
        <f t="shared" si="376"/>
        <v>0.5070422535</v>
      </c>
      <c r="CD133" s="42"/>
      <c r="CE133" s="42">
        <v>11.0</v>
      </c>
      <c r="CF133" s="42">
        <v>4.0</v>
      </c>
      <c r="CG133" s="42">
        <f t="shared" si="377"/>
        <v>54</v>
      </c>
      <c r="CH133" s="42">
        <v>163.0</v>
      </c>
      <c r="CI133" s="42">
        <v>217.0</v>
      </c>
      <c r="CJ133" s="42">
        <f t="shared" si="378"/>
        <v>0.7511520737</v>
      </c>
      <c r="CK133" s="42">
        <v>75.1</v>
      </c>
      <c r="CL133" s="42">
        <f t="shared" si="379"/>
        <v>0.2488479263</v>
      </c>
      <c r="CM133" s="62"/>
    </row>
    <row r="134" ht="15.75" customHeight="1">
      <c r="A134" s="36" t="s">
        <v>25</v>
      </c>
      <c r="B134" s="37"/>
      <c r="C134" s="37"/>
      <c r="D134" s="37"/>
      <c r="E134" s="37"/>
      <c r="F134" s="37"/>
      <c r="G134" s="36">
        <f t="shared" ref="G134:H134" si="384">SUM(G122:G133)/12</f>
        <v>0.789652929</v>
      </c>
      <c r="H134" s="36">
        <f t="shared" si="384"/>
        <v>78.96333333</v>
      </c>
      <c r="I134" s="36">
        <f>SUM(I122:I133)/12*100</f>
        <v>21.0347071</v>
      </c>
      <c r="J134" s="37"/>
      <c r="K134" s="37"/>
      <c r="L134" s="37"/>
      <c r="M134" s="37">
        <f t="shared" si="354"/>
        <v>0</v>
      </c>
      <c r="N134" s="37"/>
      <c r="O134" s="37"/>
      <c r="P134" s="36">
        <f t="shared" ref="P134:Q134" si="385">SUM(P122:P133)/12</f>
        <v>0.8809795549</v>
      </c>
      <c r="Q134" s="36">
        <f t="shared" si="385"/>
        <v>88.1</v>
      </c>
      <c r="R134" s="36">
        <f>SUM(R122:R133)/12*100</f>
        <v>11.90204451</v>
      </c>
      <c r="S134" s="37"/>
      <c r="T134" s="37"/>
      <c r="U134" s="37"/>
      <c r="V134" s="37">
        <f t="shared" si="383"/>
        <v>0</v>
      </c>
      <c r="W134" s="37"/>
      <c r="X134" s="37"/>
      <c r="Y134" s="36">
        <f t="shared" ref="Y134:Z134" si="386">SUM(Y122:Y133)/12</f>
        <v>0.7707370831</v>
      </c>
      <c r="Z134" s="36">
        <f t="shared" si="386"/>
        <v>77.075</v>
      </c>
      <c r="AA134" s="36">
        <f>SUM(AA122:AA133)/12*100</f>
        <v>22.92629169</v>
      </c>
      <c r="AB134" s="37"/>
      <c r="AC134" s="37"/>
      <c r="AD134" s="37"/>
      <c r="AE134" s="37">
        <f t="shared" si="382"/>
        <v>0</v>
      </c>
      <c r="AF134" s="37"/>
      <c r="AG134" s="37"/>
      <c r="AH134" s="36">
        <f t="shared" ref="AH134:AI134" si="387">SUM(AH122:AH133)/12</f>
        <v>0.8149627745</v>
      </c>
      <c r="AI134" s="36">
        <f t="shared" si="387"/>
        <v>81.49416667</v>
      </c>
      <c r="AJ134" s="36">
        <f>SUM(AJ122:AJ133)/12*100</f>
        <v>18.50372255</v>
      </c>
      <c r="AK134" s="37"/>
      <c r="AL134" s="37"/>
      <c r="AM134" s="37"/>
      <c r="AN134" s="37">
        <f t="shared" si="380"/>
        <v>0</v>
      </c>
      <c r="AO134" s="37"/>
      <c r="AP134" s="37"/>
      <c r="AQ134" s="36">
        <f t="shared" ref="AQ134:AR134" si="388">SUM(AQ122:AQ133)/12</f>
        <v>0.773131161</v>
      </c>
      <c r="AR134" s="36">
        <f t="shared" si="388"/>
        <v>77.31666667</v>
      </c>
      <c r="AS134" s="36">
        <f>SUM(AS122:AS133)/12*100</f>
        <v>22.6868839</v>
      </c>
      <c r="AT134" s="37"/>
      <c r="AU134" s="37"/>
      <c r="AV134" s="37"/>
      <c r="AW134" s="37">
        <f t="shared" si="365"/>
        <v>0</v>
      </c>
      <c r="AX134" s="37"/>
      <c r="AY134" s="37"/>
      <c r="AZ134" s="36">
        <f t="shared" ref="AZ134:BA134" si="389">SUM(AZ122:AZ133)/12</f>
        <v>0.764326576</v>
      </c>
      <c r="BA134" s="36">
        <f t="shared" si="389"/>
        <v>76.43333333</v>
      </c>
      <c r="BB134" s="36">
        <f>SUM(BB122:BB133)/12*100</f>
        <v>23.5673424</v>
      </c>
      <c r="BC134" s="37"/>
      <c r="BD134" s="37"/>
      <c r="BE134" s="37"/>
      <c r="BF134" s="37">
        <f t="shared" si="368"/>
        <v>0</v>
      </c>
      <c r="BG134" s="37"/>
      <c r="BH134" s="37"/>
      <c r="BI134" s="36">
        <f t="shared" ref="BI134:BJ134" si="390">SUM(BI122:BI133)/12</f>
        <v>0.7437347181</v>
      </c>
      <c r="BJ134" s="36">
        <f t="shared" si="390"/>
        <v>74.375</v>
      </c>
      <c r="BK134" s="36">
        <f>SUM(BK122:BK133)/12*100</f>
        <v>25.62652819</v>
      </c>
      <c r="BL134" s="37"/>
      <c r="BM134" s="37"/>
      <c r="BN134" s="37"/>
      <c r="BO134" s="37">
        <f t="shared" si="371"/>
        <v>0</v>
      </c>
      <c r="BP134" s="37"/>
      <c r="BQ134" s="37"/>
      <c r="BR134" s="36">
        <f t="shared" ref="BR134:BS134" si="391">SUM(BR122:BR133)/12</f>
        <v>0.7727860047</v>
      </c>
      <c r="BS134" s="36">
        <f t="shared" si="391"/>
        <v>77.26666667</v>
      </c>
      <c r="BT134" s="36">
        <f>SUM(BT122:BT133)/12*100</f>
        <v>22.72139953</v>
      </c>
      <c r="BU134" s="37"/>
      <c r="BV134" s="37"/>
      <c r="BW134" s="37"/>
      <c r="BX134" s="37">
        <f t="shared" si="374"/>
        <v>0</v>
      </c>
      <c r="BY134" s="37"/>
      <c r="BZ134" s="37"/>
      <c r="CA134" s="36">
        <f t="shared" ref="CA134:CB134" si="392">SUM(CA122:CA133)/12</f>
        <v>0.7079285341</v>
      </c>
      <c r="CB134" s="36">
        <f t="shared" si="392"/>
        <v>70.79166667</v>
      </c>
      <c r="CC134" s="36">
        <f>SUM(CC122:CC133)/12*100</f>
        <v>29.20714659</v>
      </c>
      <c r="CD134" s="37"/>
      <c r="CE134" s="37"/>
      <c r="CF134" s="37"/>
      <c r="CG134" s="37"/>
      <c r="CH134" s="37"/>
      <c r="CI134" s="37"/>
      <c r="CJ134" s="36">
        <f t="shared" ref="CJ134:CK134" si="393">SUM(CJ122:CJ133)/12</f>
        <v>0.7031983043</v>
      </c>
      <c r="CK134" s="36">
        <f t="shared" si="393"/>
        <v>70.30833333</v>
      </c>
      <c r="CL134" s="36">
        <f>SUM(CL122:CL133)/12*100</f>
        <v>29.68016957</v>
      </c>
      <c r="CM134" s="53"/>
    </row>
    <row r="135" ht="15.75" customHeight="1">
      <c r="A135" s="38" t="s">
        <v>26</v>
      </c>
      <c r="B135" s="39"/>
      <c r="C135" s="39"/>
      <c r="D135" s="39"/>
      <c r="E135" s="39"/>
      <c r="F135" s="39"/>
      <c r="G135" s="38">
        <f>STDEV(G122:G133)</f>
        <v>0.2787808553</v>
      </c>
      <c r="H135" s="39"/>
      <c r="I135" s="38">
        <f>STDEV(I122:I133)</f>
        <v>0.2787808553</v>
      </c>
      <c r="J135" s="39"/>
      <c r="K135" s="39"/>
      <c r="L135" s="39"/>
      <c r="M135" s="39"/>
      <c r="N135" s="39"/>
      <c r="O135" s="39"/>
      <c r="P135" s="38">
        <f>STDEV(P122:P133)</f>
        <v>0.1194211027</v>
      </c>
      <c r="Q135" s="39"/>
      <c r="R135" s="38">
        <f>STDEV(R122:R133)</f>
        <v>0.1194211027</v>
      </c>
      <c r="S135" s="39"/>
      <c r="T135" s="39"/>
      <c r="U135" s="39"/>
      <c r="V135" s="39"/>
      <c r="W135" s="39"/>
      <c r="X135" s="39"/>
      <c r="Y135" s="38">
        <f>STDEV(Y122:Y133)</f>
        <v>0.2830595065</v>
      </c>
      <c r="Z135" s="39"/>
      <c r="AA135" s="38">
        <f>STDEV(AA122:AA133)</f>
        <v>0.2830595065</v>
      </c>
      <c r="AB135" s="39"/>
      <c r="AC135" s="39"/>
      <c r="AD135" s="39"/>
      <c r="AE135" s="39"/>
      <c r="AF135" s="39"/>
      <c r="AG135" s="39"/>
      <c r="AH135" s="38">
        <f>STDEV(AH122:AH133)</f>
        <v>0.1892803624</v>
      </c>
      <c r="AI135" s="38"/>
      <c r="AJ135" s="38">
        <f>STDEV(AJ122:AJ133)</f>
        <v>0.1892803624</v>
      </c>
      <c r="AK135" s="39"/>
      <c r="AL135" s="39"/>
      <c r="AM135" s="39"/>
      <c r="AN135" s="39"/>
      <c r="AO135" s="39"/>
      <c r="AP135" s="39"/>
      <c r="AQ135" s="38">
        <f>STDEV(AQ122:AQ133)</f>
        <v>0.2199962646</v>
      </c>
      <c r="AR135" s="39"/>
      <c r="AS135" s="38">
        <f>STDEV(AS122:AS133)</f>
        <v>0.2199962646</v>
      </c>
      <c r="AT135" s="39"/>
      <c r="AU135" s="39"/>
      <c r="AV135" s="39"/>
      <c r="AW135" s="39"/>
      <c r="AX135" s="39"/>
      <c r="AY135" s="39"/>
      <c r="AZ135" s="38">
        <f>STDEV(AZ122:AZ133)</f>
        <v>0.1403554735</v>
      </c>
      <c r="BA135" s="39"/>
      <c r="BB135" s="38">
        <f>STDEV(BB122:BB133)</f>
        <v>0.1403554735</v>
      </c>
      <c r="BC135" s="39"/>
      <c r="BD135" s="39"/>
      <c r="BE135" s="39"/>
      <c r="BF135" s="39"/>
      <c r="BG135" s="39"/>
      <c r="BH135" s="38"/>
      <c r="BI135" s="38">
        <f>STDEV(BI122:BI133)</f>
        <v>0.1160669679</v>
      </c>
      <c r="BJ135" s="39"/>
      <c r="BK135" s="38">
        <f>STDEV(BK122:BK133)</f>
        <v>0.1160669679</v>
      </c>
      <c r="BL135" s="39"/>
      <c r="BM135" s="39"/>
      <c r="BN135" s="39"/>
      <c r="BO135" s="39"/>
      <c r="BP135" s="39"/>
      <c r="BQ135" s="39"/>
      <c r="BR135" s="38">
        <f>STDEV(BR122:BR133)</f>
        <v>0.09880275965</v>
      </c>
      <c r="BS135" s="39"/>
      <c r="BT135" s="38">
        <f>STDEV(BT122:BT133)</f>
        <v>0.09880275965</v>
      </c>
      <c r="BU135" s="39"/>
      <c r="BV135" s="39"/>
      <c r="BW135" s="39"/>
      <c r="BX135" s="39"/>
      <c r="BY135" s="39"/>
      <c r="BZ135" s="39"/>
      <c r="CA135" s="38">
        <f>STDEV(CA122:CA133)</f>
        <v>0.09816899442</v>
      </c>
      <c r="CB135" s="39"/>
      <c r="CC135" s="38">
        <f>STDEV(CC122:CC133)</f>
        <v>0.09816899442</v>
      </c>
      <c r="CD135" s="39"/>
      <c r="CE135" s="39"/>
      <c r="CF135" s="39"/>
      <c r="CG135" s="39"/>
      <c r="CH135" s="39"/>
      <c r="CI135" s="39"/>
      <c r="CJ135" s="38">
        <f>STDEV(CJ122:CJ133)</f>
        <v>0.1230675975</v>
      </c>
      <c r="CK135" s="39"/>
      <c r="CL135" s="38">
        <f>STDEV(CL122:CL133)</f>
        <v>0.1230675975</v>
      </c>
      <c r="CM135" s="53"/>
    </row>
    <row r="136" ht="15.75" customHeight="1">
      <c r="A136" s="40" t="s">
        <v>27</v>
      </c>
      <c r="B136" s="41"/>
      <c r="C136" s="41"/>
      <c r="D136" s="41"/>
      <c r="E136" s="41"/>
      <c r="F136" s="41"/>
      <c r="G136" s="40">
        <f>VAR(G122:G133)</f>
        <v>0.07771876531</v>
      </c>
      <c r="H136" s="41"/>
      <c r="I136" s="40">
        <f>VAR(I122:I133)</f>
        <v>0.07771876531</v>
      </c>
      <c r="J136" s="41"/>
      <c r="K136" s="41"/>
      <c r="L136" s="41"/>
      <c r="M136" s="41"/>
      <c r="N136" s="41"/>
      <c r="O136" s="41"/>
      <c r="P136" s="40">
        <f>VAR(P122:P133)</f>
        <v>0.01426139976</v>
      </c>
      <c r="Q136" s="41"/>
      <c r="R136" s="40">
        <f>VAR(R122:R133)</f>
        <v>0.01426139976</v>
      </c>
      <c r="S136" s="41"/>
      <c r="T136" s="41"/>
      <c r="U136" s="41"/>
      <c r="V136" s="41"/>
      <c r="W136" s="41"/>
      <c r="X136" s="41"/>
      <c r="Y136" s="40">
        <f>VAR(Y122:Y133)</f>
        <v>0.0801226842</v>
      </c>
      <c r="Z136" s="41"/>
      <c r="AA136" s="40">
        <f>VAR(AA122:AA133)</f>
        <v>0.0801226842</v>
      </c>
      <c r="AB136" s="41"/>
      <c r="AC136" s="41"/>
      <c r="AD136" s="41"/>
      <c r="AE136" s="41"/>
      <c r="AF136" s="41"/>
      <c r="AG136" s="41"/>
      <c r="AH136" s="40">
        <f>VAR(AH122:AH133)</f>
        <v>0.03582705557</v>
      </c>
      <c r="AI136" s="41"/>
      <c r="AJ136" s="40">
        <f>VAR(AJ122:AJ133)</f>
        <v>0.03582705557</v>
      </c>
      <c r="AK136" s="41"/>
      <c r="AL136" s="41"/>
      <c r="AM136" s="41"/>
      <c r="AN136" s="41"/>
      <c r="AO136" s="41"/>
      <c r="AP136" s="41"/>
      <c r="AQ136" s="40">
        <f>VAR(AQ122:AQ133)</f>
        <v>0.04839835642</v>
      </c>
      <c r="AR136" s="41"/>
      <c r="AS136" s="40">
        <f>VAR(AS122:AS133)</f>
        <v>0.04839835642</v>
      </c>
      <c r="AT136" s="41"/>
      <c r="AU136" s="41"/>
      <c r="AV136" s="41"/>
      <c r="AW136" s="41"/>
      <c r="AX136" s="41"/>
      <c r="AY136" s="41"/>
      <c r="AZ136" s="40">
        <f>VAR(AZ122:AZ133)</f>
        <v>0.01969965894</v>
      </c>
      <c r="BA136" s="41"/>
      <c r="BB136" s="40">
        <f>VAR(BB122:BB133)</f>
        <v>0.01969965894</v>
      </c>
      <c r="BC136" s="41"/>
      <c r="BD136" s="41"/>
      <c r="BE136" s="41"/>
      <c r="BF136" s="41"/>
      <c r="BG136" s="41"/>
      <c r="BH136" s="41"/>
      <c r="BI136" s="40">
        <f>VAR(BI122:BI133)</f>
        <v>0.01347154104</v>
      </c>
      <c r="BJ136" s="41"/>
      <c r="BK136" s="40">
        <f>VAR(BK122:BK133)</f>
        <v>0.01347154104</v>
      </c>
      <c r="BL136" s="41"/>
      <c r="BM136" s="41"/>
      <c r="BN136" s="41"/>
      <c r="BO136" s="41"/>
      <c r="BP136" s="41"/>
      <c r="BQ136" s="40"/>
      <c r="BR136" s="40">
        <f>VAR(BR122:BR133)</f>
        <v>0.009761985315</v>
      </c>
      <c r="BS136" s="40"/>
      <c r="BT136" s="40">
        <f>VAR(BT122:BT133)</f>
        <v>0.009761985315</v>
      </c>
      <c r="BU136" s="41"/>
      <c r="BV136" s="41"/>
      <c r="BW136" s="41"/>
      <c r="BX136" s="41"/>
      <c r="BY136" s="41"/>
      <c r="BZ136" s="41"/>
      <c r="CA136" s="40">
        <f>VAR(CA122:CA133)</f>
        <v>0.009637151465</v>
      </c>
      <c r="CB136" s="41"/>
      <c r="CC136" s="40">
        <f>VAR(CC122:CC133)</f>
        <v>0.009637151465</v>
      </c>
      <c r="CD136" s="41"/>
      <c r="CE136" s="41"/>
      <c r="CF136" s="41"/>
      <c r="CG136" s="41"/>
      <c r="CH136" s="41"/>
      <c r="CI136" s="41"/>
      <c r="CJ136" s="40">
        <f>VAR(CJ122:CJ133)</f>
        <v>0.01514563354</v>
      </c>
      <c r="CK136" s="41"/>
      <c r="CL136" s="40">
        <f>VAR(CL122:CL133)</f>
        <v>0.01514563354</v>
      </c>
      <c r="CM136" s="53"/>
    </row>
    <row r="137" ht="15.75" customHeight="1">
      <c r="A137" s="60"/>
      <c r="B137" s="60">
        <v>0.0</v>
      </c>
      <c r="C137" s="60">
        <v>7.0</v>
      </c>
      <c r="D137" s="60">
        <f t="shared" ref="D137:D146" si="394">F137-E137</f>
        <v>6</v>
      </c>
      <c r="E137" s="60">
        <v>15.0</v>
      </c>
      <c r="F137" s="60">
        <v>21.0</v>
      </c>
      <c r="G137" s="60">
        <f t="shared" ref="G137:G148" si="395">E137/F137</f>
        <v>0.7142857143</v>
      </c>
      <c r="H137" s="60">
        <v>71.4</v>
      </c>
      <c r="I137" s="60">
        <f t="shared" ref="I137:I148" si="396">D137/F137</f>
        <v>0.2857142857</v>
      </c>
      <c r="J137" s="24"/>
      <c r="K137" s="24">
        <v>0.0</v>
      </c>
      <c r="L137" s="24">
        <v>7.0</v>
      </c>
      <c r="M137" s="24">
        <f t="shared" ref="M137:M149" si="397">O137-N137</f>
        <v>5</v>
      </c>
      <c r="N137" s="24">
        <v>32.0</v>
      </c>
      <c r="O137" s="24">
        <v>37.0</v>
      </c>
      <c r="P137" s="24">
        <f t="shared" ref="P137:P148" si="398">N137/O137</f>
        <v>0.8648648649</v>
      </c>
      <c r="Q137" s="24">
        <v>86.5</v>
      </c>
      <c r="R137" s="24">
        <f t="shared" ref="R137:R148" si="399">M137/O137</f>
        <v>0.1351351351</v>
      </c>
      <c r="S137" s="61"/>
      <c r="T137" s="61">
        <v>0.0</v>
      </c>
      <c r="U137" s="61">
        <v>2.0</v>
      </c>
      <c r="V137" s="61">
        <f t="shared" ref="V137:V149" si="400">X137-W137</f>
        <v>8</v>
      </c>
      <c r="W137" s="61">
        <v>104.0</v>
      </c>
      <c r="X137" s="61">
        <v>112.0</v>
      </c>
      <c r="Y137" s="61">
        <f t="shared" ref="Y137:Y148" si="401">W137/X137</f>
        <v>0.9285714286</v>
      </c>
      <c r="Z137" s="61">
        <v>92.9</v>
      </c>
      <c r="AA137" s="61">
        <f t="shared" ref="AA137:AA148" si="402">V137/X137</f>
        <v>0.07142857143</v>
      </c>
      <c r="AB137" s="50"/>
      <c r="AC137" s="50">
        <v>0.0</v>
      </c>
      <c r="AD137" s="50">
        <v>11.0</v>
      </c>
      <c r="AE137" s="50">
        <f t="shared" ref="AE137:AE149" si="403">AG137-AF137</f>
        <v>14</v>
      </c>
      <c r="AF137" s="50">
        <v>27.0</v>
      </c>
      <c r="AG137" s="50">
        <v>41.0</v>
      </c>
      <c r="AH137" s="50">
        <f t="shared" ref="AH137:AH148" si="404">AF137/AG137</f>
        <v>0.6585365854</v>
      </c>
      <c r="AI137" s="50">
        <v>65.9</v>
      </c>
      <c r="AJ137" s="50">
        <f t="shared" ref="AJ137:AJ148" si="405">AE137/AG137</f>
        <v>0.3414634146</v>
      </c>
      <c r="AK137" s="27"/>
      <c r="AL137" s="27">
        <v>0.0</v>
      </c>
      <c r="AM137" s="27">
        <v>1.0</v>
      </c>
      <c r="AN137" s="27">
        <f t="shared" ref="AN137:AN149" si="406">AP137-AO137</f>
        <v>21</v>
      </c>
      <c r="AO137" s="27">
        <v>145.0</v>
      </c>
      <c r="AP137" s="27">
        <v>166.0</v>
      </c>
      <c r="AQ137" s="27">
        <f t="shared" ref="AQ137:AQ148" si="407">AO137/AP137</f>
        <v>0.8734939759</v>
      </c>
      <c r="AR137" s="27">
        <v>87.3</v>
      </c>
      <c r="AS137" s="27">
        <f t="shared" ref="AS137:AS148" si="408">AN137/AP137</f>
        <v>0.1265060241</v>
      </c>
      <c r="AT137" s="28"/>
      <c r="AU137" s="28">
        <v>0.0</v>
      </c>
      <c r="AV137" s="28">
        <v>0.0</v>
      </c>
      <c r="AW137" s="28">
        <f t="shared" ref="AW137:AW145" si="409">AY137-AX137</f>
        <v>0</v>
      </c>
      <c r="AX137" s="28">
        <v>130.0</v>
      </c>
      <c r="AY137" s="28">
        <v>130.0</v>
      </c>
      <c r="AZ137" s="28">
        <f t="shared" ref="AZ137:AZ148" si="410">AX137/AY137</f>
        <v>1</v>
      </c>
      <c r="BA137" s="28">
        <v>100.0</v>
      </c>
      <c r="BB137" s="28">
        <f t="shared" ref="BB137:BB148" si="411">AW137/AY137</f>
        <v>0</v>
      </c>
      <c r="BC137" s="29"/>
      <c r="BD137" s="29">
        <v>0.0</v>
      </c>
      <c r="BE137" s="29">
        <v>9.0</v>
      </c>
      <c r="BF137" s="29">
        <f t="shared" ref="BF137:BF143" si="412">BH137-BG137</f>
        <v>29</v>
      </c>
      <c r="BG137" s="29">
        <v>46.0</v>
      </c>
      <c r="BH137" s="29">
        <v>75.0</v>
      </c>
      <c r="BI137" s="29">
        <f t="shared" ref="BI137:BI148" si="413">BG137/BH137</f>
        <v>0.6133333333</v>
      </c>
      <c r="BJ137" s="29">
        <v>61.3</v>
      </c>
      <c r="BK137" s="29">
        <f t="shared" ref="BK137:BK148" si="414">BF137/BH137</f>
        <v>0.3866666667</v>
      </c>
      <c r="BL137" s="30"/>
      <c r="BM137" s="30">
        <v>0.0</v>
      </c>
      <c r="BN137" s="30">
        <v>0.0</v>
      </c>
      <c r="BO137" s="30">
        <f t="shared" ref="BO137:BO149" si="415">BQ137-BP137</f>
        <v>41</v>
      </c>
      <c r="BP137" s="30">
        <v>191.0</v>
      </c>
      <c r="BQ137" s="30">
        <v>232.0</v>
      </c>
      <c r="BR137" s="30">
        <f t="shared" ref="BR137:BR148" si="416">BP137/BQ137</f>
        <v>0.8232758621</v>
      </c>
      <c r="BS137" s="30">
        <v>82.3</v>
      </c>
      <c r="BT137" s="30">
        <f t="shared" ref="BT137:BT148" si="417">BO137/BQ137</f>
        <v>0.1767241379</v>
      </c>
      <c r="BU137" s="31"/>
      <c r="BV137" s="31">
        <v>0.0</v>
      </c>
      <c r="BW137" s="31">
        <v>9.0</v>
      </c>
      <c r="BX137" s="31">
        <f t="shared" ref="BX137:BX149" si="418">BZ137-BY137</f>
        <v>26</v>
      </c>
      <c r="BY137" s="31">
        <v>23.0</v>
      </c>
      <c r="BZ137" s="31">
        <v>49.0</v>
      </c>
      <c r="CA137" s="31">
        <f t="shared" ref="CA137:CA148" si="419">BY137/BZ137</f>
        <v>0.4693877551</v>
      </c>
      <c r="CB137" s="31">
        <v>46.9</v>
      </c>
      <c r="CC137" s="31">
        <f t="shared" ref="CC137:CC148" si="420">BX137/BZ137</f>
        <v>0.5306122449</v>
      </c>
      <c r="CD137" s="42"/>
      <c r="CE137" s="42">
        <v>0.0</v>
      </c>
      <c r="CF137" s="42">
        <v>10.0</v>
      </c>
      <c r="CG137" s="42">
        <f t="shared" ref="CG137:CG148" si="421">CI137-CH137</f>
        <v>45</v>
      </c>
      <c r="CH137" s="42">
        <v>57.0</v>
      </c>
      <c r="CI137" s="42">
        <v>102.0</v>
      </c>
      <c r="CJ137" s="42">
        <f t="shared" ref="CJ137:CJ148" si="422">CH137/CI137</f>
        <v>0.5588235294</v>
      </c>
      <c r="CK137" s="42">
        <v>55.9</v>
      </c>
      <c r="CL137" s="42">
        <f t="shared" ref="CL137:CL148" si="423">CG137/CI137</f>
        <v>0.4411764706</v>
      </c>
      <c r="CM137" s="62"/>
    </row>
    <row r="138" ht="15.75" customHeight="1">
      <c r="A138" s="60"/>
      <c r="B138" s="60">
        <v>1.0</v>
      </c>
      <c r="C138" s="60">
        <v>6.0</v>
      </c>
      <c r="D138" s="60">
        <f t="shared" si="394"/>
        <v>3</v>
      </c>
      <c r="E138" s="60">
        <v>27.0</v>
      </c>
      <c r="F138" s="60">
        <v>30.0</v>
      </c>
      <c r="G138" s="60">
        <f t="shared" si="395"/>
        <v>0.9</v>
      </c>
      <c r="H138" s="60">
        <v>90.0</v>
      </c>
      <c r="I138" s="60">
        <f t="shared" si="396"/>
        <v>0.1</v>
      </c>
      <c r="J138" s="24"/>
      <c r="K138" s="24">
        <v>1.0</v>
      </c>
      <c r="L138" s="24">
        <v>11.0</v>
      </c>
      <c r="M138" s="24">
        <f t="shared" si="397"/>
        <v>4</v>
      </c>
      <c r="N138" s="24">
        <v>4.0</v>
      </c>
      <c r="O138" s="24">
        <v>8.0</v>
      </c>
      <c r="P138" s="24">
        <f t="shared" si="398"/>
        <v>0.5</v>
      </c>
      <c r="Q138" s="24">
        <v>50.0</v>
      </c>
      <c r="R138" s="24">
        <f t="shared" si="399"/>
        <v>0.5</v>
      </c>
      <c r="S138" s="61"/>
      <c r="T138" s="61">
        <v>1.0</v>
      </c>
      <c r="U138" s="61">
        <v>6.0</v>
      </c>
      <c r="V138" s="61">
        <f t="shared" si="400"/>
        <v>6</v>
      </c>
      <c r="W138" s="61">
        <v>67.0</v>
      </c>
      <c r="X138" s="61">
        <v>73.0</v>
      </c>
      <c r="Y138" s="61">
        <f t="shared" si="401"/>
        <v>0.9178082192</v>
      </c>
      <c r="Z138" s="61">
        <v>91.8</v>
      </c>
      <c r="AA138" s="61">
        <f t="shared" si="402"/>
        <v>0.08219178082</v>
      </c>
      <c r="AB138" s="50"/>
      <c r="AC138" s="50">
        <v>1.0</v>
      </c>
      <c r="AD138" s="50">
        <v>0.0</v>
      </c>
      <c r="AE138" s="50">
        <f t="shared" si="403"/>
        <v>9</v>
      </c>
      <c r="AF138" s="50">
        <v>130.0</v>
      </c>
      <c r="AG138" s="50">
        <v>139.0</v>
      </c>
      <c r="AH138" s="50">
        <f t="shared" si="404"/>
        <v>0.9352517986</v>
      </c>
      <c r="AI138" s="50">
        <v>93.5</v>
      </c>
      <c r="AJ138" s="50">
        <f t="shared" si="405"/>
        <v>0.06474820144</v>
      </c>
      <c r="AK138" s="27"/>
      <c r="AL138" s="27">
        <v>1.0</v>
      </c>
      <c r="AM138" s="27">
        <v>8.0</v>
      </c>
      <c r="AN138" s="27">
        <f t="shared" si="406"/>
        <v>14</v>
      </c>
      <c r="AO138" s="27">
        <v>41.0</v>
      </c>
      <c r="AP138" s="27">
        <v>55.0</v>
      </c>
      <c r="AQ138" s="27">
        <f t="shared" si="407"/>
        <v>0.7454545455</v>
      </c>
      <c r="AR138" s="27">
        <v>74.5</v>
      </c>
      <c r="AS138" s="27">
        <f t="shared" si="408"/>
        <v>0.2545454545</v>
      </c>
      <c r="AT138" s="28"/>
      <c r="AU138" s="28">
        <v>1.0</v>
      </c>
      <c r="AV138" s="28">
        <v>2.0</v>
      </c>
      <c r="AW138" s="28">
        <f t="shared" si="409"/>
        <v>25</v>
      </c>
      <c r="AX138" s="28">
        <v>154.0</v>
      </c>
      <c r="AY138" s="28">
        <v>179.0</v>
      </c>
      <c r="AZ138" s="28">
        <f t="shared" si="410"/>
        <v>0.8603351955</v>
      </c>
      <c r="BA138" s="28">
        <v>86.0</v>
      </c>
      <c r="BB138" s="28">
        <f t="shared" si="411"/>
        <v>0.1396648045</v>
      </c>
      <c r="BC138" s="29"/>
      <c r="BD138" s="29">
        <v>1.0</v>
      </c>
      <c r="BE138" s="29">
        <v>3.0</v>
      </c>
      <c r="BF138" s="29">
        <f t="shared" si="412"/>
        <v>27</v>
      </c>
      <c r="BG138" s="29">
        <v>151.0</v>
      </c>
      <c r="BH138" s="29">
        <v>178.0</v>
      </c>
      <c r="BI138" s="29">
        <f t="shared" si="413"/>
        <v>0.8483146067</v>
      </c>
      <c r="BJ138" s="29">
        <v>84.8</v>
      </c>
      <c r="BK138" s="29">
        <f t="shared" si="414"/>
        <v>0.1516853933</v>
      </c>
      <c r="BL138" s="30"/>
      <c r="BM138" s="30">
        <v>1.0</v>
      </c>
      <c r="BN138" s="30">
        <v>3.0</v>
      </c>
      <c r="BO138" s="30">
        <f t="shared" si="415"/>
        <v>37</v>
      </c>
      <c r="BP138" s="30">
        <v>165.0</v>
      </c>
      <c r="BQ138" s="30">
        <v>202.0</v>
      </c>
      <c r="BR138" s="30">
        <f t="shared" si="416"/>
        <v>0.8168316832</v>
      </c>
      <c r="BS138" s="30">
        <v>81.7</v>
      </c>
      <c r="BT138" s="30">
        <f t="shared" si="417"/>
        <v>0.1831683168</v>
      </c>
      <c r="BU138" s="31"/>
      <c r="BV138" s="31">
        <v>1.0</v>
      </c>
      <c r="BW138" s="31">
        <v>6.0</v>
      </c>
      <c r="BX138" s="31">
        <f t="shared" si="418"/>
        <v>44</v>
      </c>
      <c r="BY138" s="31">
        <v>131.0</v>
      </c>
      <c r="BZ138" s="31">
        <v>175.0</v>
      </c>
      <c r="CA138" s="31">
        <f t="shared" si="419"/>
        <v>0.7485714286</v>
      </c>
      <c r="CB138" s="31">
        <v>74.9</v>
      </c>
      <c r="CC138" s="31">
        <f t="shared" si="420"/>
        <v>0.2514285714</v>
      </c>
      <c r="CD138" s="42"/>
      <c r="CE138" s="42">
        <v>1.0</v>
      </c>
      <c r="CF138" s="42">
        <v>1.0</v>
      </c>
      <c r="CG138" s="42">
        <f t="shared" si="421"/>
        <v>72</v>
      </c>
      <c r="CH138" s="42">
        <v>225.0</v>
      </c>
      <c r="CI138" s="42">
        <v>297.0</v>
      </c>
      <c r="CJ138" s="42">
        <f t="shared" si="422"/>
        <v>0.7575757576</v>
      </c>
      <c r="CK138" s="42">
        <v>75.8</v>
      </c>
      <c r="CL138" s="42">
        <f t="shared" si="423"/>
        <v>0.2424242424</v>
      </c>
      <c r="CM138" s="62"/>
    </row>
    <row r="139" ht="15.75" customHeight="1">
      <c r="A139" s="60"/>
      <c r="B139" s="60">
        <v>2.0</v>
      </c>
      <c r="C139" s="60">
        <v>1.0</v>
      </c>
      <c r="D139" s="60">
        <f t="shared" si="394"/>
        <v>4</v>
      </c>
      <c r="E139" s="60">
        <v>50.0</v>
      </c>
      <c r="F139" s="60">
        <v>54.0</v>
      </c>
      <c r="G139" s="60">
        <f t="shared" si="395"/>
        <v>0.9259259259</v>
      </c>
      <c r="H139" s="60">
        <v>92.6</v>
      </c>
      <c r="I139" s="60">
        <f t="shared" si="396"/>
        <v>0.07407407407</v>
      </c>
      <c r="J139" s="24"/>
      <c r="K139" s="24">
        <v>2.0</v>
      </c>
      <c r="L139" s="24">
        <v>8.0</v>
      </c>
      <c r="M139" s="24">
        <f t="shared" si="397"/>
        <v>8</v>
      </c>
      <c r="N139" s="24">
        <v>25.0</v>
      </c>
      <c r="O139" s="24">
        <v>33.0</v>
      </c>
      <c r="P139" s="24">
        <f t="shared" si="398"/>
        <v>0.7575757576</v>
      </c>
      <c r="Q139" s="24">
        <v>75.8</v>
      </c>
      <c r="R139" s="24">
        <f t="shared" si="399"/>
        <v>0.2424242424</v>
      </c>
      <c r="S139" s="61"/>
      <c r="T139" s="61">
        <v>2.0</v>
      </c>
      <c r="U139" s="61">
        <v>7.0</v>
      </c>
      <c r="V139" s="61">
        <f t="shared" si="400"/>
        <v>7</v>
      </c>
      <c r="W139" s="61">
        <v>35.0</v>
      </c>
      <c r="X139" s="61">
        <v>42.0</v>
      </c>
      <c r="Y139" s="61">
        <f t="shared" si="401"/>
        <v>0.8333333333</v>
      </c>
      <c r="Z139" s="61">
        <v>83.3</v>
      </c>
      <c r="AA139" s="61">
        <f t="shared" si="402"/>
        <v>0.1666666667</v>
      </c>
      <c r="AB139" s="50"/>
      <c r="AC139" s="50">
        <v>2.0</v>
      </c>
      <c r="AD139" s="50">
        <v>6.0</v>
      </c>
      <c r="AE139" s="50">
        <f t="shared" si="403"/>
        <v>10</v>
      </c>
      <c r="AF139" s="50">
        <v>87.0</v>
      </c>
      <c r="AG139" s="50">
        <v>97.0</v>
      </c>
      <c r="AH139" s="50">
        <f t="shared" si="404"/>
        <v>0.8969072165</v>
      </c>
      <c r="AI139" s="50">
        <v>89.7</v>
      </c>
      <c r="AJ139" s="50">
        <f t="shared" si="405"/>
        <v>0.1030927835</v>
      </c>
      <c r="AK139" s="27"/>
      <c r="AL139" s="27">
        <v>2.0</v>
      </c>
      <c r="AM139" s="27">
        <v>9.0</v>
      </c>
      <c r="AN139" s="27">
        <f t="shared" si="406"/>
        <v>16</v>
      </c>
      <c r="AO139" s="27">
        <v>54.0</v>
      </c>
      <c r="AP139" s="27">
        <v>70.0</v>
      </c>
      <c r="AQ139" s="27">
        <f t="shared" si="407"/>
        <v>0.7714285714</v>
      </c>
      <c r="AR139" s="27">
        <v>77.1</v>
      </c>
      <c r="AS139" s="27">
        <f t="shared" si="408"/>
        <v>0.2285714286</v>
      </c>
      <c r="AT139" s="28"/>
      <c r="AU139" s="28">
        <v>2.0</v>
      </c>
      <c r="AV139" s="28">
        <v>1.0</v>
      </c>
      <c r="AW139" s="28">
        <f t="shared" si="409"/>
        <v>23</v>
      </c>
      <c r="AX139" s="28">
        <v>167.0</v>
      </c>
      <c r="AY139" s="28">
        <v>190.0</v>
      </c>
      <c r="AZ139" s="28">
        <f t="shared" si="410"/>
        <v>0.8789473684</v>
      </c>
      <c r="BA139" s="28">
        <v>87.9</v>
      </c>
      <c r="BB139" s="28">
        <f t="shared" si="411"/>
        <v>0.1210526316</v>
      </c>
      <c r="BC139" s="29"/>
      <c r="BD139" s="29">
        <v>2.0</v>
      </c>
      <c r="BE139" s="29">
        <v>5.0</v>
      </c>
      <c r="BF139" s="29">
        <f t="shared" si="412"/>
        <v>26</v>
      </c>
      <c r="BG139" s="29">
        <v>112.0</v>
      </c>
      <c r="BH139" s="29">
        <v>138.0</v>
      </c>
      <c r="BI139" s="29">
        <f t="shared" si="413"/>
        <v>0.8115942029</v>
      </c>
      <c r="BJ139" s="29">
        <v>81.2</v>
      </c>
      <c r="BK139" s="29">
        <f t="shared" si="414"/>
        <v>0.1884057971</v>
      </c>
      <c r="BL139" s="30"/>
      <c r="BM139" s="30">
        <v>2.0</v>
      </c>
      <c r="BN139" s="30">
        <v>6.0</v>
      </c>
      <c r="BO139" s="30">
        <f t="shared" si="415"/>
        <v>37</v>
      </c>
      <c r="BP139" s="30">
        <v>123.0</v>
      </c>
      <c r="BQ139" s="30">
        <v>160.0</v>
      </c>
      <c r="BR139" s="30">
        <f t="shared" si="416"/>
        <v>0.76875</v>
      </c>
      <c r="BS139" s="30">
        <v>76.9</v>
      </c>
      <c r="BT139" s="30">
        <f t="shared" si="417"/>
        <v>0.23125</v>
      </c>
      <c r="BU139" s="31"/>
      <c r="BV139" s="31">
        <v>2.0</v>
      </c>
      <c r="BW139" s="31">
        <v>8.0</v>
      </c>
      <c r="BX139" s="31">
        <f t="shared" si="418"/>
        <v>18</v>
      </c>
      <c r="BY139" s="31">
        <v>16.0</v>
      </c>
      <c r="BZ139" s="31">
        <v>34.0</v>
      </c>
      <c r="CA139" s="31">
        <f t="shared" si="419"/>
        <v>0.4705882353</v>
      </c>
      <c r="CB139" s="31">
        <v>47.1</v>
      </c>
      <c r="CC139" s="31">
        <f t="shared" si="420"/>
        <v>0.5294117647</v>
      </c>
      <c r="CD139" s="42"/>
      <c r="CE139" s="42">
        <v>2.0</v>
      </c>
      <c r="CF139" s="42">
        <v>0.0</v>
      </c>
      <c r="CG139" s="42">
        <f t="shared" si="421"/>
        <v>69</v>
      </c>
      <c r="CH139" s="42">
        <v>220.0</v>
      </c>
      <c r="CI139" s="42">
        <v>289.0</v>
      </c>
      <c r="CJ139" s="42">
        <f t="shared" si="422"/>
        <v>0.7612456747</v>
      </c>
      <c r="CK139" s="42">
        <v>76.1</v>
      </c>
      <c r="CL139" s="42">
        <f t="shared" si="423"/>
        <v>0.2387543253</v>
      </c>
      <c r="CM139" s="62"/>
    </row>
    <row r="140" ht="15.75" customHeight="1">
      <c r="A140" s="60"/>
      <c r="B140" s="60">
        <v>3.0</v>
      </c>
      <c r="C140" s="60">
        <v>9.0</v>
      </c>
      <c r="D140" s="60">
        <f t="shared" si="394"/>
        <v>4</v>
      </c>
      <c r="E140" s="60">
        <v>11.0</v>
      </c>
      <c r="F140" s="60">
        <v>15.0</v>
      </c>
      <c r="G140" s="60">
        <f t="shared" si="395"/>
        <v>0.7333333333</v>
      </c>
      <c r="H140" s="60">
        <v>73.3</v>
      </c>
      <c r="I140" s="60">
        <f t="shared" si="396"/>
        <v>0.2666666667</v>
      </c>
      <c r="J140" s="24"/>
      <c r="K140" s="24">
        <v>3.0</v>
      </c>
      <c r="L140" s="24">
        <v>10.0</v>
      </c>
      <c r="M140" s="24">
        <f t="shared" si="397"/>
        <v>7</v>
      </c>
      <c r="N140" s="24">
        <v>15.0</v>
      </c>
      <c r="O140" s="24">
        <v>22.0</v>
      </c>
      <c r="P140" s="24">
        <f t="shared" si="398"/>
        <v>0.6818181818</v>
      </c>
      <c r="Q140" s="24">
        <v>68.2</v>
      </c>
      <c r="R140" s="24">
        <f t="shared" si="399"/>
        <v>0.3181818182</v>
      </c>
      <c r="S140" s="61"/>
      <c r="T140" s="61">
        <v>3.0</v>
      </c>
      <c r="U140" s="61">
        <v>5.0</v>
      </c>
      <c r="V140" s="61">
        <f t="shared" si="400"/>
        <v>7</v>
      </c>
      <c r="W140" s="61">
        <v>71.0</v>
      </c>
      <c r="X140" s="61">
        <v>78.0</v>
      </c>
      <c r="Y140" s="61">
        <f t="shared" si="401"/>
        <v>0.9102564103</v>
      </c>
      <c r="Z140" s="61">
        <v>91.0</v>
      </c>
      <c r="AA140" s="61">
        <f t="shared" si="402"/>
        <v>0.08974358974</v>
      </c>
      <c r="AB140" s="50"/>
      <c r="AC140" s="50">
        <v>3.0</v>
      </c>
      <c r="AD140" s="50">
        <v>3.0</v>
      </c>
      <c r="AE140" s="50">
        <f t="shared" si="403"/>
        <v>9</v>
      </c>
      <c r="AF140" s="50">
        <v>113.0</v>
      </c>
      <c r="AG140" s="50">
        <v>122.0</v>
      </c>
      <c r="AH140" s="50">
        <f t="shared" si="404"/>
        <v>0.9262295082</v>
      </c>
      <c r="AI140" s="50">
        <v>92.6</v>
      </c>
      <c r="AJ140" s="50">
        <f t="shared" si="405"/>
        <v>0.0737704918</v>
      </c>
      <c r="AK140" s="27"/>
      <c r="AL140" s="27">
        <v>3.0</v>
      </c>
      <c r="AM140" s="27">
        <v>3.0</v>
      </c>
      <c r="AN140" s="27">
        <f t="shared" si="406"/>
        <v>26</v>
      </c>
      <c r="AO140" s="27">
        <v>120.0</v>
      </c>
      <c r="AP140" s="27">
        <v>146.0</v>
      </c>
      <c r="AQ140" s="27">
        <f t="shared" si="407"/>
        <v>0.8219178082</v>
      </c>
      <c r="AR140" s="27">
        <v>82.2</v>
      </c>
      <c r="AS140" s="27">
        <f t="shared" si="408"/>
        <v>0.1780821918</v>
      </c>
      <c r="AT140" s="28"/>
      <c r="AU140" s="28">
        <v>3.0</v>
      </c>
      <c r="AV140" s="28">
        <v>6.0</v>
      </c>
      <c r="AW140" s="28">
        <f t="shared" si="409"/>
        <v>22</v>
      </c>
      <c r="AX140" s="28">
        <v>105.0</v>
      </c>
      <c r="AY140" s="28">
        <v>127.0</v>
      </c>
      <c r="AZ140" s="28">
        <f t="shared" si="410"/>
        <v>0.8267716535</v>
      </c>
      <c r="BA140" s="28">
        <v>82.7</v>
      </c>
      <c r="BB140" s="28">
        <f t="shared" si="411"/>
        <v>0.1732283465</v>
      </c>
      <c r="BC140" s="29"/>
      <c r="BD140" s="29">
        <v>3.0</v>
      </c>
      <c r="BE140" s="29">
        <v>7.0</v>
      </c>
      <c r="BF140" s="29">
        <f t="shared" si="412"/>
        <v>28</v>
      </c>
      <c r="BG140" s="29">
        <v>68.0</v>
      </c>
      <c r="BH140" s="29">
        <v>96.0</v>
      </c>
      <c r="BI140" s="29">
        <f t="shared" si="413"/>
        <v>0.7083333333</v>
      </c>
      <c r="BJ140" s="29">
        <v>70.8</v>
      </c>
      <c r="BK140" s="29">
        <f t="shared" si="414"/>
        <v>0.2916666667</v>
      </c>
      <c r="BL140" s="30"/>
      <c r="BM140" s="30">
        <v>3.0</v>
      </c>
      <c r="BN140" s="30">
        <v>10.0</v>
      </c>
      <c r="BO140" s="30">
        <f t="shared" si="415"/>
        <v>32</v>
      </c>
      <c r="BP140" s="30">
        <v>40.0</v>
      </c>
      <c r="BQ140" s="30">
        <v>72.0</v>
      </c>
      <c r="BR140" s="30">
        <f t="shared" si="416"/>
        <v>0.5555555556</v>
      </c>
      <c r="BS140" s="30">
        <v>55.6</v>
      </c>
      <c r="BT140" s="30">
        <f t="shared" si="417"/>
        <v>0.4444444444</v>
      </c>
      <c r="BU140" s="31"/>
      <c r="BV140" s="31">
        <v>3.0</v>
      </c>
      <c r="BW140" s="31">
        <v>4.0</v>
      </c>
      <c r="BX140" s="31">
        <f t="shared" si="418"/>
        <v>48</v>
      </c>
      <c r="BY140" s="31">
        <v>144.0</v>
      </c>
      <c r="BZ140" s="31">
        <v>192.0</v>
      </c>
      <c r="CA140" s="31">
        <f t="shared" si="419"/>
        <v>0.75</v>
      </c>
      <c r="CB140" s="31">
        <v>75.0</v>
      </c>
      <c r="CC140" s="31">
        <f t="shared" si="420"/>
        <v>0.25</v>
      </c>
      <c r="CD140" s="42"/>
      <c r="CE140" s="42">
        <v>3.0</v>
      </c>
      <c r="CF140" s="42">
        <v>0.0</v>
      </c>
      <c r="CG140" s="42">
        <f t="shared" si="421"/>
        <v>4</v>
      </c>
      <c r="CH140" s="42">
        <v>3.0</v>
      </c>
      <c r="CI140" s="42">
        <v>7.0</v>
      </c>
      <c r="CJ140" s="42">
        <f t="shared" si="422"/>
        <v>0.4285714286</v>
      </c>
      <c r="CK140" s="42">
        <v>42.86</v>
      </c>
      <c r="CL140" s="42">
        <f t="shared" si="423"/>
        <v>0.5714285714</v>
      </c>
      <c r="CM140" s="62"/>
    </row>
    <row r="141" ht="15.75" customHeight="1">
      <c r="A141" s="60"/>
      <c r="B141" s="60">
        <v>4.0</v>
      </c>
      <c r="C141" s="60">
        <v>8.0</v>
      </c>
      <c r="D141" s="60">
        <f t="shared" si="394"/>
        <v>2</v>
      </c>
      <c r="E141" s="60">
        <v>18.0</v>
      </c>
      <c r="F141" s="60">
        <v>20.0</v>
      </c>
      <c r="G141" s="60">
        <f t="shared" si="395"/>
        <v>0.9</v>
      </c>
      <c r="H141" s="60">
        <v>90.0</v>
      </c>
      <c r="I141" s="60">
        <f t="shared" si="396"/>
        <v>0.1</v>
      </c>
      <c r="J141" s="24"/>
      <c r="K141" s="24">
        <v>4.0</v>
      </c>
      <c r="L141" s="24">
        <v>3.0</v>
      </c>
      <c r="M141" s="24">
        <f t="shared" si="397"/>
        <v>4</v>
      </c>
      <c r="N141" s="24">
        <v>70.0</v>
      </c>
      <c r="O141" s="24">
        <v>74.0</v>
      </c>
      <c r="P141" s="24">
        <f t="shared" si="398"/>
        <v>0.9459459459</v>
      </c>
      <c r="Q141" s="24">
        <v>94.6</v>
      </c>
      <c r="R141" s="24">
        <f t="shared" si="399"/>
        <v>0.05405405405</v>
      </c>
      <c r="S141" s="61"/>
      <c r="T141" s="61">
        <v>4.0</v>
      </c>
      <c r="U141" s="61">
        <v>10.0</v>
      </c>
      <c r="V141" s="61">
        <f t="shared" si="400"/>
        <v>7</v>
      </c>
      <c r="W141" s="61">
        <v>19.0</v>
      </c>
      <c r="X141" s="61">
        <v>26.0</v>
      </c>
      <c r="Y141" s="61">
        <f t="shared" si="401"/>
        <v>0.7307692308</v>
      </c>
      <c r="Z141" s="61">
        <v>73.1</v>
      </c>
      <c r="AA141" s="61">
        <f t="shared" si="402"/>
        <v>0.2692307692</v>
      </c>
      <c r="AB141" s="50"/>
      <c r="AC141" s="50">
        <v>4.0</v>
      </c>
      <c r="AD141" s="50">
        <v>2.0</v>
      </c>
      <c r="AE141" s="50">
        <f t="shared" si="403"/>
        <v>12</v>
      </c>
      <c r="AF141" s="50">
        <v>128.0</v>
      </c>
      <c r="AG141" s="50">
        <v>140.0</v>
      </c>
      <c r="AH141" s="50">
        <f t="shared" si="404"/>
        <v>0.9142857143</v>
      </c>
      <c r="AI141" s="50">
        <v>91.4</v>
      </c>
      <c r="AJ141" s="50">
        <f t="shared" si="405"/>
        <v>0.08571428571</v>
      </c>
      <c r="AK141" s="27"/>
      <c r="AL141" s="27">
        <v>4.0</v>
      </c>
      <c r="AM141" s="27">
        <v>0.0</v>
      </c>
      <c r="AN141" s="27">
        <f t="shared" si="406"/>
        <v>2</v>
      </c>
      <c r="AO141" s="27">
        <v>1.0</v>
      </c>
      <c r="AP141" s="27">
        <v>3.0</v>
      </c>
      <c r="AQ141" s="27">
        <f t="shared" si="407"/>
        <v>0.3333333333</v>
      </c>
      <c r="AR141" s="27">
        <v>33.3</v>
      </c>
      <c r="AS141" s="27">
        <f t="shared" si="408"/>
        <v>0.6666666667</v>
      </c>
      <c r="AT141" s="28"/>
      <c r="AU141" s="28">
        <v>4.0</v>
      </c>
      <c r="AV141" s="28">
        <v>4.0</v>
      </c>
      <c r="AW141" s="28">
        <f t="shared" si="409"/>
        <v>21</v>
      </c>
      <c r="AX141" s="28">
        <v>123.0</v>
      </c>
      <c r="AY141" s="28">
        <v>144.0</v>
      </c>
      <c r="AZ141" s="28">
        <f t="shared" si="410"/>
        <v>0.8541666667</v>
      </c>
      <c r="BA141" s="28">
        <v>85.4</v>
      </c>
      <c r="BB141" s="28">
        <f t="shared" si="411"/>
        <v>0.1458333333</v>
      </c>
      <c r="BC141" s="29"/>
      <c r="BD141" s="29">
        <v>4.0</v>
      </c>
      <c r="BE141" s="29">
        <v>0.0</v>
      </c>
      <c r="BF141" s="29">
        <f t="shared" si="412"/>
        <v>30</v>
      </c>
      <c r="BG141" s="29">
        <v>171.0</v>
      </c>
      <c r="BH141" s="29">
        <v>201.0</v>
      </c>
      <c r="BI141" s="29">
        <f t="shared" si="413"/>
        <v>0.8507462687</v>
      </c>
      <c r="BJ141" s="29">
        <v>85.1</v>
      </c>
      <c r="BK141" s="29">
        <f t="shared" si="414"/>
        <v>0.1492537313</v>
      </c>
      <c r="BL141" s="30"/>
      <c r="BM141" s="30">
        <v>4.0</v>
      </c>
      <c r="BN141" s="30">
        <v>1.0</v>
      </c>
      <c r="BO141" s="30">
        <f t="shared" si="415"/>
        <v>44</v>
      </c>
      <c r="BP141" s="30">
        <v>206.0</v>
      </c>
      <c r="BQ141" s="30">
        <v>250.0</v>
      </c>
      <c r="BR141" s="30">
        <f t="shared" si="416"/>
        <v>0.824</v>
      </c>
      <c r="BS141" s="30">
        <v>82.4</v>
      </c>
      <c r="BT141" s="30">
        <f t="shared" si="417"/>
        <v>0.176</v>
      </c>
      <c r="BU141" s="31"/>
      <c r="BV141" s="31">
        <v>4.0</v>
      </c>
      <c r="BW141" s="31">
        <v>0.0</v>
      </c>
      <c r="BX141" s="31">
        <f t="shared" si="418"/>
        <v>55</v>
      </c>
      <c r="BY141" s="31">
        <v>201.0</v>
      </c>
      <c r="BZ141" s="31">
        <v>256.0</v>
      </c>
      <c r="CA141" s="31">
        <f t="shared" si="419"/>
        <v>0.78515625</v>
      </c>
      <c r="CB141" s="31">
        <v>78.5</v>
      </c>
      <c r="CC141" s="31">
        <f t="shared" si="420"/>
        <v>0.21484375</v>
      </c>
      <c r="CD141" s="42"/>
      <c r="CE141" s="42">
        <v>4.0</v>
      </c>
      <c r="CF141" s="42">
        <v>8.0</v>
      </c>
      <c r="CG141" s="42">
        <f t="shared" si="421"/>
        <v>42</v>
      </c>
      <c r="CH141" s="42">
        <v>61.0</v>
      </c>
      <c r="CI141" s="42">
        <v>103.0</v>
      </c>
      <c r="CJ141" s="42">
        <f t="shared" si="422"/>
        <v>0.5922330097</v>
      </c>
      <c r="CK141" s="42">
        <v>59.2</v>
      </c>
      <c r="CL141" s="42">
        <f t="shared" si="423"/>
        <v>0.4077669903</v>
      </c>
      <c r="CM141" s="62"/>
    </row>
    <row r="142" ht="15.75" customHeight="1">
      <c r="A142" s="60"/>
      <c r="B142" s="60">
        <v>5.0</v>
      </c>
      <c r="C142" s="60">
        <v>10.0</v>
      </c>
      <c r="D142" s="60">
        <f t="shared" si="394"/>
        <v>8</v>
      </c>
      <c r="E142" s="60">
        <v>11.0</v>
      </c>
      <c r="F142" s="60">
        <v>19.0</v>
      </c>
      <c r="G142" s="60">
        <f t="shared" si="395"/>
        <v>0.5789473684</v>
      </c>
      <c r="H142" s="60">
        <v>57.9</v>
      </c>
      <c r="I142" s="60">
        <f t="shared" si="396"/>
        <v>0.4210526316</v>
      </c>
      <c r="J142" s="24"/>
      <c r="K142" s="24">
        <v>5.0</v>
      </c>
      <c r="L142" s="24">
        <v>1.0</v>
      </c>
      <c r="M142" s="24">
        <f t="shared" si="397"/>
        <v>5</v>
      </c>
      <c r="N142" s="24">
        <v>86.0</v>
      </c>
      <c r="O142" s="24">
        <v>91.0</v>
      </c>
      <c r="P142" s="24">
        <f t="shared" si="398"/>
        <v>0.9450549451</v>
      </c>
      <c r="Q142" s="24">
        <v>94.5</v>
      </c>
      <c r="R142" s="24">
        <f t="shared" si="399"/>
        <v>0.05494505495</v>
      </c>
      <c r="S142" s="61"/>
      <c r="T142" s="61">
        <v>5.0</v>
      </c>
      <c r="U142" s="61">
        <v>8.0</v>
      </c>
      <c r="V142" s="61">
        <f t="shared" si="400"/>
        <v>7</v>
      </c>
      <c r="W142" s="61">
        <v>28.0</v>
      </c>
      <c r="X142" s="61">
        <v>35.0</v>
      </c>
      <c r="Y142" s="61">
        <f t="shared" si="401"/>
        <v>0.8</v>
      </c>
      <c r="Z142" s="61">
        <v>80.0</v>
      </c>
      <c r="AA142" s="61">
        <f t="shared" si="402"/>
        <v>0.2</v>
      </c>
      <c r="AB142" s="50"/>
      <c r="AC142" s="50">
        <v>5.0</v>
      </c>
      <c r="AD142" s="50">
        <v>5.0</v>
      </c>
      <c r="AE142" s="50">
        <f t="shared" si="403"/>
        <v>10</v>
      </c>
      <c r="AF142" s="50">
        <v>90.0</v>
      </c>
      <c r="AG142" s="50">
        <v>100.0</v>
      </c>
      <c r="AH142" s="50">
        <f t="shared" si="404"/>
        <v>0.9</v>
      </c>
      <c r="AI142" s="50">
        <v>90.0</v>
      </c>
      <c r="AJ142" s="50">
        <f t="shared" si="405"/>
        <v>0.1</v>
      </c>
      <c r="AK142" s="27"/>
      <c r="AL142" s="27">
        <v>5.0</v>
      </c>
      <c r="AM142" s="27">
        <v>2.0</v>
      </c>
      <c r="AN142" s="27">
        <f t="shared" si="406"/>
        <v>20</v>
      </c>
      <c r="AO142" s="27">
        <v>153.0</v>
      </c>
      <c r="AP142" s="27">
        <v>173.0</v>
      </c>
      <c r="AQ142" s="27">
        <f t="shared" si="407"/>
        <v>0.8843930636</v>
      </c>
      <c r="AR142" s="27">
        <v>88.4</v>
      </c>
      <c r="AS142" s="27">
        <f t="shared" si="408"/>
        <v>0.1156069364</v>
      </c>
      <c r="AT142" s="28"/>
      <c r="AU142" s="28">
        <v>5.0</v>
      </c>
      <c r="AV142" s="28">
        <v>10.0</v>
      </c>
      <c r="AW142" s="28">
        <f t="shared" si="409"/>
        <v>35</v>
      </c>
      <c r="AX142" s="28">
        <v>31.0</v>
      </c>
      <c r="AY142" s="28">
        <v>66.0</v>
      </c>
      <c r="AZ142" s="28">
        <f t="shared" si="410"/>
        <v>0.4696969697</v>
      </c>
      <c r="BA142" s="28">
        <v>47.0</v>
      </c>
      <c r="BB142" s="28">
        <f t="shared" si="411"/>
        <v>0.5303030303</v>
      </c>
      <c r="BC142" s="29"/>
      <c r="BD142" s="29">
        <v>5.0</v>
      </c>
      <c r="BE142" s="29">
        <v>6.0</v>
      </c>
      <c r="BF142" s="29">
        <f t="shared" si="412"/>
        <v>28</v>
      </c>
      <c r="BG142" s="29">
        <v>107.0</v>
      </c>
      <c r="BH142" s="29">
        <v>135.0</v>
      </c>
      <c r="BI142" s="29">
        <f t="shared" si="413"/>
        <v>0.7925925926</v>
      </c>
      <c r="BJ142" s="29">
        <v>79.3</v>
      </c>
      <c r="BK142" s="29">
        <f t="shared" si="414"/>
        <v>0.2074074074</v>
      </c>
      <c r="BL142" s="30"/>
      <c r="BM142" s="30">
        <v>5.0</v>
      </c>
      <c r="BN142" s="30">
        <v>4.0</v>
      </c>
      <c r="BO142" s="30">
        <f t="shared" si="415"/>
        <v>36</v>
      </c>
      <c r="BP142" s="30">
        <v>144.0</v>
      </c>
      <c r="BQ142" s="30">
        <v>180.0</v>
      </c>
      <c r="BR142" s="30">
        <f t="shared" si="416"/>
        <v>0.8</v>
      </c>
      <c r="BS142" s="30">
        <v>80.0</v>
      </c>
      <c r="BT142" s="30">
        <f t="shared" si="417"/>
        <v>0.2</v>
      </c>
      <c r="BU142" s="31"/>
      <c r="BV142" s="31">
        <v>5.0</v>
      </c>
      <c r="BW142" s="31">
        <v>1.0</v>
      </c>
      <c r="BX142" s="31">
        <f t="shared" si="418"/>
        <v>57</v>
      </c>
      <c r="BY142" s="31">
        <v>208.0</v>
      </c>
      <c r="BZ142" s="31">
        <v>265.0</v>
      </c>
      <c r="CA142" s="31">
        <f t="shared" si="419"/>
        <v>0.7849056604</v>
      </c>
      <c r="CB142" s="31">
        <v>78.5</v>
      </c>
      <c r="CC142" s="31">
        <f t="shared" si="420"/>
        <v>0.2150943396</v>
      </c>
      <c r="CD142" s="42"/>
      <c r="CE142" s="42">
        <v>5.0</v>
      </c>
      <c r="CF142" s="42">
        <v>3.0</v>
      </c>
      <c r="CG142" s="42">
        <f t="shared" si="421"/>
        <v>59</v>
      </c>
      <c r="CH142" s="42">
        <v>194.0</v>
      </c>
      <c r="CI142" s="42">
        <v>253.0</v>
      </c>
      <c r="CJ142" s="42">
        <f t="shared" si="422"/>
        <v>0.766798419</v>
      </c>
      <c r="CK142" s="42">
        <v>76.7</v>
      </c>
      <c r="CL142" s="42">
        <f t="shared" si="423"/>
        <v>0.233201581</v>
      </c>
      <c r="CM142" s="62"/>
    </row>
    <row r="143" ht="15.75" customHeight="1">
      <c r="A143" s="60"/>
      <c r="B143" s="60">
        <v>6.0</v>
      </c>
      <c r="C143" s="60">
        <v>5.0</v>
      </c>
      <c r="D143" s="60">
        <f t="shared" si="394"/>
        <v>1</v>
      </c>
      <c r="E143" s="60">
        <v>28.0</v>
      </c>
      <c r="F143" s="60">
        <v>29.0</v>
      </c>
      <c r="G143" s="60">
        <f t="shared" si="395"/>
        <v>0.9655172414</v>
      </c>
      <c r="H143" s="60">
        <v>96.6</v>
      </c>
      <c r="I143" s="60">
        <f t="shared" si="396"/>
        <v>0.03448275862</v>
      </c>
      <c r="J143" s="24"/>
      <c r="K143" s="24">
        <v>6.0</v>
      </c>
      <c r="L143" s="24">
        <v>2.0</v>
      </c>
      <c r="M143" s="24">
        <f t="shared" si="397"/>
        <v>4</v>
      </c>
      <c r="N143" s="24">
        <v>84.0</v>
      </c>
      <c r="O143" s="24">
        <v>88.0</v>
      </c>
      <c r="P143" s="24">
        <f t="shared" si="398"/>
        <v>0.9545454545</v>
      </c>
      <c r="Q143" s="24">
        <v>95.5</v>
      </c>
      <c r="R143" s="24">
        <f t="shared" si="399"/>
        <v>0.04545454545</v>
      </c>
      <c r="S143" s="61"/>
      <c r="T143" s="61">
        <v>6.0</v>
      </c>
      <c r="U143" s="61">
        <v>4.0</v>
      </c>
      <c r="V143" s="61">
        <f t="shared" si="400"/>
        <v>7</v>
      </c>
      <c r="W143" s="61">
        <v>81.0</v>
      </c>
      <c r="X143" s="61">
        <v>88.0</v>
      </c>
      <c r="Y143" s="61">
        <f t="shared" si="401"/>
        <v>0.9204545455</v>
      </c>
      <c r="Z143" s="61">
        <v>92.0</v>
      </c>
      <c r="AA143" s="61">
        <f t="shared" si="402"/>
        <v>0.07954545455</v>
      </c>
      <c r="AB143" s="50"/>
      <c r="AC143" s="50">
        <v>6.0</v>
      </c>
      <c r="AD143" s="50">
        <v>10.0</v>
      </c>
      <c r="AE143" s="50">
        <f t="shared" si="403"/>
        <v>10</v>
      </c>
      <c r="AF143" s="50">
        <v>31.0</v>
      </c>
      <c r="AG143" s="50">
        <v>41.0</v>
      </c>
      <c r="AH143" s="50">
        <f t="shared" si="404"/>
        <v>0.756097561</v>
      </c>
      <c r="AI143" s="50">
        <v>75.6</v>
      </c>
      <c r="AJ143" s="50">
        <f t="shared" si="405"/>
        <v>0.243902439</v>
      </c>
      <c r="AK143" s="27"/>
      <c r="AL143" s="27">
        <v>6.0</v>
      </c>
      <c r="AM143" s="27">
        <v>7.0</v>
      </c>
      <c r="AN143" s="27">
        <f t="shared" si="406"/>
        <v>16</v>
      </c>
      <c r="AO143" s="27">
        <v>70.0</v>
      </c>
      <c r="AP143" s="27">
        <v>86.0</v>
      </c>
      <c r="AQ143" s="27">
        <f t="shared" si="407"/>
        <v>0.8139534884</v>
      </c>
      <c r="AR143" s="27">
        <v>81.4</v>
      </c>
      <c r="AS143" s="27">
        <f t="shared" si="408"/>
        <v>0.1860465116</v>
      </c>
      <c r="AT143" s="28"/>
      <c r="AU143" s="28">
        <v>6.0</v>
      </c>
      <c r="AV143" s="28">
        <v>8.0</v>
      </c>
      <c r="AW143" s="28">
        <f t="shared" si="409"/>
        <v>20</v>
      </c>
      <c r="AX143" s="28">
        <v>51.0</v>
      </c>
      <c r="AY143" s="28">
        <v>71.0</v>
      </c>
      <c r="AZ143" s="28">
        <f t="shared" si="410"/>
        <v>0.7183098592</v>
      </c>
      <c r="BA143" s="28">
        <v>71.8</v>
      </c>
      <c r="BB143" s="28">
        <f t="shared" si="411"/>
        <v>0.2816901408</v>
      </c>
      <c r="BC143" s="29"/>
      <c r="BD143" s="29">
        <v>6.0</v>
      </c>
      <c r="BE143" s="29">
        <v>10.0</v>
      </c>
      <c r="BF143" s="29">
        <f t="shared" si="412"/>
        <v>30</v>
      </c>
      <c r="BG143" s="29">
        <v>41.0</v>
      </c>
      <c r="BH143" s="29">
        <v>71.0</v>
      </c>
      <c r="BI143" s="29">
        <f t="shared" si="413"/>
        <v>0.5774647887</v>
      </c>
      <c r="BJ143" s="29">
        <v>57.7</v>
      </c>
      <c r="BK143" s="29">
        <f t="shared" si="414"/>
        <v>0.4225352113</v>
      </c>
      <c r="BL143" s="30"/>
      <c r="BM143" s="30">
        <v>6.0</v>
      </c>
      <c r="BN143" s="30">
        <v>9.0</v>
      </c>
      <c r="BO143" s="30">
        <f t="shared" si="415"/>
        <v>39</v>
      </c>
      <c r="BP143" s="30">
        <v>76.0</v>
      </c>
      <c r="BQ143" s="30">
        <v>115.0</v>
      </c>
      <c r="BR143" s="30">
        <f t="shared" si="416"/>
        <v>0.6608695652</v>
      </c>
      <c r="BS143" s="30">
        <v>66.1</v>
      </c>
      <c r="BT143" s="30">
        <f t="shared" si="417"/>
        <v>0.3391304348</v>
      </c>
      <c r="BU143" s="31"/>
      <c r="BV143" s="31">
        <v>6.0</v>
      </c>
      <c r="BW143" s="31">
        <v>10.0</v>
      </c>
      <c r="BX143" s="31">
        <f t="shared" si="418"/>
        <v>28</v>
      </c>
      <c r="BY143" s="31">
        <v>37.0</v>
      </c>
      <c r="BZ143" s="31">
        <v>65.0</v>
      </c>
      <c r="CA143" s="31">
        <f t="shared" si="419"/>
        <v>0.5692307692</v>
      </c>
      <c r="CB143" s="31">
        <v>56.9</v>
      </c>
      <c r="CC143" s="31">
        <f t="shared" si="420"/>
        <v>0.4307692308</v>
      </c>
      <c r="CD143" s="42"/>
      <c r="CE143" s="42">
        <v>6.0</v>
      </c>
      <c r="CF143" s="42">
        <v>5.0</v>
      </c>
      <c r="CG143" s="42">
        <f t="shared" si="421"/>
        <v>50</v>
      </c>
      <c r="CH143" s="42">
        <v>140.0</v>
      </c>
      <c r="CI143" s="42">
        <v>190.0</v>
      </c>
      <c r="CJ143" s="42">
        <f t="shared" si="422"/>
        <v>0.7368421053</v>
      </c>
      <c r="CK143" s="42">
        <v>73.7</v>
      </c>
      <c r="CL143" s="42">
        <f t="shared" si="423"/>
        <v>0.2631578947</v>
      </c>
      <c r="CM143" s="62"/>
    </row>
    <row r="144" ht="15.75" customHeight="1">
      <c r="A144" s="60"/>
      <c r="B144" s="60">
        <v>7.0</v>
      </c>
      <c r="C144" s="60">
        <v>3.0</v>
      </c>
      <c r="D144" s="60">
        <f t="shared" si="394"/>
        <v>3</v>
      </c>
      <c r="E144" s="60">
        <v>27.0</v>
      </c>
      <c r="F144" s="60">
        <v>30.0</v>
      </c>
      <c r="G144" s="60">
        <f t="shared" si="395"/>
        <v>0.9</v>
      </c>
      <c r="H144" s="60">
        <v>90.0</v>
      </c>
      <c r="I144" s="60">
        <f t="shared" si="396"/>
        <v>0.1</v>
      </c>
      <c r="J144" s="24"/>
      <c r="K144" s="24">
        <v>7.0</v>
      </c>
      <c r="L144" s="24">
        <v>0.0</v>
      </c>
      <c r="M144" s="24">
        <f t="shared" si="397"/>
        <v>2</v>
      </c>
      <c r="N144" s="24">
        <v>93.0</v>
      </c>
      <c r="O144" s="24">
        <v>95.0</v>
      </c>
      <c r="P144" s="24">
        <f t="shared" si="398"/>
        <v>0.9789473684</v>
      </c>
      <c r="Q144" s="24">
        <v>97.9</v>
      </c>
      <c r="R144" s="24">
        <f t="shared" si="399"/>
        <v>0.02105263158</v>
      </c>
      <c r="S144" s="61"/>
      <c r="T144" s="61">
        <v>7.0</v>
      </c>
      <c r="U144" s="61">
        <v>11.0</v>
      </c>
      <c r="V144" s="61">
        <f t="shared" si="400"/>
        <v>10</v>
      </c>
      <c r="W144" s="61">
        <v>27.0</v>
      </c>
      <c r="X144" s="61">
        <v>37.0</v>
      </c>
      <c r="Y144" s="61">
        <f t="shared" si="401"/>
        <v>0.7297297297</v>
      </c>
      <c r="Z144" s="61">
        <v>73.0</v>
      </c>
      <c r="AA144" s="61">
        <f t="shared" si="402"/>
        <v>0.2702702703</v>
      </c>
      <c r="AB144" s="50"/>
      <c r="AC144" s="50">
        <v>7.0</v>
      </c>
      <c r="AD144" s="50">
        <v>1.0</v>
      </c>
      <c r="AE144" s="50">
        <f t="shared" si="403"/>
        <v>10</v>
      </c>
      <c r="AF144" s="50">
        <v>136.0</v>
      </c>
      <c r="AG144" s="50">
        <v>146.0</v>
      </c>
      <c r="AH144" s="50">
        <f t="shared" si="404"/>
        <v>0.9315068493</v>
      </c>
      <c r="AI144" s="50">
        <v>93.2</v>
      </c>
      <c r="AJ144" s="50">
        <f t="shared" si="405"/>
        <v>0.06849315068</v>
      </c>
      <c r="AK144" s="27"/>
      <c r="AL144" s="27">
        <v>7.0</v>
      </c>
      <c r="AM144" s="27">
        <v>4.0</v>
      </c>
      <c r="AN144" s="27">
        <f t="shared" si="406"/>
        <v>18</v>
      </c>
      <c r="AO144" s="27">
        <v>115.0</v>
      </c>
      <c r="AP144" s="27">
        <v>133.0</v>
      </c>
      <c r="AQ144" s="27">
        <f t="shared" si="407"/>
        <v>0.8646616541</v>
      </c>
      <c r="AR144" s="27">
        <v>86.5</v>
      </c>
      <c r="AS144" s="27">
        <f t="shared" si="408"/>
        <v>0.1353383459</v>
      </c>
      <c r="AT144" s="28"/>
      <c r="AU144" s="28">
        <v>7.0</v>
      </c>
      <c r="AV144" s="28">
        <v>9.0</v>
      </c>
      <c r="AW144" s="28">
        <f t="shared" si="409"/>
        <v>15</v>
      </c>
      <c r="AX144" s="28">
        <v>29.0</v>
      </c>
      <c r="AY144" s="28">
        <v>44.0</v>
      </c>
      <c r="AZ144" s="28">
        <f t="shared" si="410"/>
        <v>0.6590909091</v>
      </c>
      <c r="BA144" s="28">
        <v>65.9</v>
      </c>
      <c r="BB144" s="28">
        <f t="shared" si="411"/>
        <v>0.3409090909</v>
      </c>
      <c r="BC144" s="29"/>
      <c r="BD144" s="29">
        <v>7.0</v>
      </c>
      <c r="BE144" s="29">
        <v>0.0</v>
      </c>
      <c r="BF144" s="29">
        <v>4.0</v>
      </c>
      <c r="BG144" s="29">
        <v>3.0</v>
      </c>
      <c r="BH144" s="29">
        <v>7.0</v>
      </c>
      <c r="BI144" s="29">
        <f t="shared" si="413"/>
        <v>0.4285714286</v>
      </c>
      <c r="BJ144" s="29">
        <v>42.86</v>
      </c>
      <c r="BK144" s="29">
        <f t="shared" si="414"/>
        <v>0.5714285714</v>
      </c>
      <c r="BL144" s="30"/>
      <c r="BM144" s="30">
        <v>7.0</v>
      </c>
      <c r="BN144" s="30">
        <v>3.0</v>
      </c>
      <c r="BO144" s="30">
        <f t="shared" si="415"/>
        <v>4</v>
      </c>
      <c r="BP144" s="30">
        <v>4.0</v>
      </c>
      <c r="BQ144" s="30">
        <v>8.0</v>
      </c>
      <c r="BR144" s="30">
        <f t="shared" si="416"/>
        <v>0.5</v>
      </c>
      <c r="BS144" s="30">
        <v>50.0</v>
      </c>
      <c r="BT144" s="30">
        <f t="shared" si="417"/>
        <v>0.5</v>
      </c>
      <c r="BU144" s="31"/>
      <c r="BV144" s="31">
        <v>7.0</v>
      </c>
      <c r="BW144" s="31">
        <v>5.0</v>
      </c>
      <c r="BX144" s="31">
        <f t="shared" si="418"/>
        <v>45</v>
      </c>
      <c r="BY144" s="31">
        <v>133.0</v>
      </c>
      <c r="BZ144" s="31">
        <v>178.0</v>
      </c>
      <c r="CA144" s="31">
        <f t="shared" si="419"/>
        <v>0.7471910112</v>
      </c>
      <c r="CB144" s="31">
        <v>74.7</v>
      </c>
      <c r="CC144" s="31">
        <f t="shared" si="420"/>
        <v>0.2528089888</v>
      </c>
      <c r="CD144" s="42"/>
      <c r="CE144" s="42">
        <v>7.0</v>
      </c>
      <c r="CF144" s="42">
        <v>6.0</v>
      </c>
      <c r="CG144" s="42">
        <f t="shared" si="421"/>
        <v>54</v>
      </c>
      <c r="CH144" s="42">
        <v>140.0</v>
      </c>
      <c r="CI144" s="42">
        <v>194.0</v>
      </c>
      <c r="CJ144" s="42">
        <f t="shared" si="422"/>
        <v>0.7216494845</v>
      </c>
      <c r="CK144" s="42">
        <v>72.2</v>
      </c>
      <c r="CL144" s="42">
        <f t="shared" si="423"/>
        <v>0.2783505155</v>
      </c>
      <c r="CM144" s="62"/>
    </row>
    <row r="145" ht="15.75" customHeight="1">
      <c r="A145" s="60"/>
      <c r="B145" s="60">
        <v>8.0</v>
      </c>
      <c r="C145" s="60">
        <v>0.0</v>
      </c>
      <c r="D145" s="60">
        <f t="shared" si="394"/>
        <v>0</v>
      </c>
      <c r="E145" s="60">
        <v>55.0</v>
      </c>
      <c r="F145" s="60">
        <v>55.0</v>
      </c>
      <c r="G145" s="60">
        <f t="shared" si="395"/>
        <v>1</v>
      </c>
      <c r="H145" s="60">
        <v>100.0</v>
      </c>
      <c r="I145" s="60">
        <f t="shared" si="396"/>
        <v>0</v>
      </c>
      <c r="J145" s="24"/>
      <c r="K145" s="24">
        <v>8.0</v>
      </c>
      <c r="L145" s="24">
        <v>6.0</v>
      </c>
      <c r="M145" s="24">
        <f t="shared" si="397"/>
        <v>4</v>
      </c>
      <c r="N145" s="24">
        <v>55.0</v>
      </c>
      <c r="O145" s="24">
        <v>59.0</v>
      </c>
      <c r="P145" s="24">
        <f t="shared" si="398"/>
        <v>0.9322033898</v>
      </c>
      <c r="Q145" s="24">
        <v>93.2</v>
      </c>
      <c r="R145" s="24">
        <f t="shared" si="399"/>
        <v>0.06779661017</v>
      </c>
      <c r="S145" s="61"/>
      <c r="T145" s="61">
        <v>8.0</v>
      </c>
      <c r="U145" s="61">
        <v>1.0</v>
      </c>
      <c r="V145" s="61">
        <f t="shared" si="400"/>
        <v>7</v>
      </c>
      <c r="W145" s="61">
        <v>111.0</v>
      </c>
      <c r="X145" s="61">
        <v>118.0</v>
      </c>
      <c r="Y145" s="61">
        <f t="shared" si="401"/>
        <v>0.9406779661</v>
      </c>
      <c r="Z145" s="61">
        <v>94.1</v>
      </c>
      <c r="AA145" s="61">
        <f t="shared" si="402"/>
        <v>0.0593220339</v>
      </c>
      <c r="AB145" s="50"/>
      <c r="AC145" s="50">
        <v>8.0</v>
      </c>
      <c r="AD145" s="50">
        <v>7.0</v>
      </c>
      <c r="AE145" s="50">
        <f t="shared" si="403"/>
        <v>10</v>
      </c>
      <c r="AF145" s="50">
        <v>70.0</v>
      </c>
      <c r="AG145" s="50">
        <v>80.0</v>
      </c>
      <c r="AH145" s="50">
        <f t="shared" si="404"/>
        <v>0.875</v>
      </c>
      <c r="AI145" s="50">
        <v>87.5</v>
      </c>
      <c r="AJ145" s="50">
        <f t="shared" si="405"/>
        <v>0.125</v>
      </c>
      <c r="AK145" s="27"/>
      <c r="AL145" s="27">
        <v>8.0</v>
      </c>
      <c r="AM145" s="27">
        <v>10.0</v>
      </c>
      <c r="AN145" s="27">
        <f t="shared" si="406"/>
        <v>35</v>
      </c>
      <c r="AO145" s="27">
        <v>30.0</v>
      </c>
      <c r="AP145" s="27">
        <v>65.0</v>
      </c>
      <c r="AQ145" s="27">
        <f t="shared" si="407"/>
        <v>0.4615384615</v>
      </c>
      <c r="AR145" s="27">
        <v>46.2</v>
      </c>
      <c r="AS145" s="27">
        <f t="shared" si="408"/>
        <v>0.5384615385</v>
      </c>
      <c r="AT145" s="28"/>
      <c r="AU145" s="28">
        <v>8.0</v>
      </c>
      <c r="AV145" s="28">
        <v>5.0</v>
      </c>
      <c r="AW145" s="28">
        <f t="shared" si="409"/>
        <v>22</v>
      </c>
      <c r="AX145" s="28">
        <v>106.0</v>
      </c>
      <c r="AY145" s="28">
        <v>128.0</v>
      </c>
      <c r="AZ145" s="28">
        <f t="shared" si="410"/>
        <v>0.828125</v>
      </c>
      <c r="BA145" s="28">
        <v>82.8</v>
      </c>
      <c r="BB145" s="28">
        <f t="shared" si="411"/>
        <v>0.171875</v>
      </c>
      <c r="BC145" s="29"/>
      <c r="BD145" s="29">
        <v>8.0</v>
      </c>
      <c r="BE145" s="29">
        <v>1.0</v>
      </c>
      <c r="BF145" s="29">
        <f t="shared" ref="BF145:BF149" si="424">BH145-BG145</f>
        <v>33</v>
      </c>
      <c r="BG145" s="29">
        <v>179.0</v>
      </c>
      <c r="BH145" s="29">
        <v>212.0</v>
      </c>
      <c r="BI145" s="29">
        <f t="shared" si="413"/>
        <v>0.8443396226</v>
      </c>
      <c r="BJ145" s="29">
        <v>84.4</v>
      </c>
      <c r="BK145" s="29">
        <f t="shared" si="414"/>
        <v>0.1556603774</v>
      </c>
      <c r="BL145" s="30"/>
      <c r="BM145" s="30">
        <v>8.0</v>
      </c>
      <c r="BN145" s="30">
        <v>2.0</v>
      </c>
      <c r="BO145" s="30">
        <f t="shared" si="415"/>
        <v>47</v>
      </c>
      <c r="BP145" s="30">
        <v>199.0</v>
      </c>
      <c r="BQ145" s="30">
        <v>246.0</v>
      </c>
      <c r="BR145" s="30">
        <f t="shared" si="416"/>
        <v>0.8089430894</v>
      </c>
      <c r="BS145" s="30">
        <v>80.9</v>
      </c>
      <c r="BT145" s="30">
        <f t="shared" si="417"/>
        <v>0.1910569106</v>
      </c>
      <c r="BU145" s="31"/>
      <c r="BV145" s="31">
        <v>8.0</v>
      </c>
      <c r="BW145" s="31">
        <v>8.0</v>
      </c>
      <c r="BX145" s="31">
        <f t="shared" si="418"/>
        <v>44</v>
      </c>
      <c r="BY145" s="31">
        <v>64.0</v>
      </c>
      <c r="BZ145" s="31">
        <v>108.0</v>
      </c>
      <c r="CA145" s="31">
        <f t="shared" si="419"/>
        <v>0.5925925926</v>
      </c>
      <c r="CB145" s="31">
        <v>59.3</v>
      </c>
      <c r="CC145" s="31">
        <f t="shared" si="420"/>
        <v>0.4074074074</v>
      </c>
      <c r="CD145" s="42"/>
      <c r="CE145" s="42">
        <v>8.0</v>
      </c>
      <c r="CF145" s="42">
        <v>7.0</v>
      </c>
      <c r="CG145" s="42">
        <f t="shared" si="421"/>
        <v>51</v>
      </c>
      <c r="CH145" s="42">
        <v>98.0</v>
      </c>
      <c r="CI145" s="42">
        <v>149.0</v>
      </c>
      <c r="CJ145" s="42">
        <f t="shared" si="422"/>
        <v>0.6577181208</v>
      </c>
      <c r="CK145" s="42">
        <v>65.8</v>
      </c>
      <c r="CL145" s="42">
        <f t="shared" si="423"/>
        <v>0.3422818792</v>
      </c>
      <c r="CM145" s="62"/>
    </row>
    <row r="146" ht="15.75" customHeight="1">
      <c r="A146" s="60"/>
      <c r="B146" s="60">
        <v>9.0</v>
      </c>
      <c r="C146" s="60">
        <v>4.0</v>
      </c>
      <c r="D146" s="60">
        <f t="shared" si="394"/>
        <v>3</v>
      </c>
      <c r="E146" s="60">
        <v>38.0</v>
      </c>
      <c r="F146" s="60">
        <v>41.0</v>
      </c>
      <c r="G146" s="60">
        <f t="shared" si="395"/>
        <v>0.9268292683</v>
      </c>
      <c r="H146" s="60">
        <v>92.7</v>
      </c>
      <c r="I146" s="60">
        <f t="shared" si="396"/>
        <v>0.07317073171</v>
      </c>
      <c r="J146" s="24"/>
      <c r="K146" s="24">
        <v>9.0</v>
      </c>
      <c r="L146" s="24">
        <v>4.0</v>
      </c>
      <c r="M146" s="24">
        <f t="shared" si="397"/>
        <v>5</v>
      </c>
      <c r="N146" s="24">
        <v>60.0</v>
      </c>
      <c r="O146" s="24">
        <v>65.0</v>
      </c>
      <c r="P146" s="24">
        <f t="shared" si="398"/>
        <v>0.9230769231</v>
      </c>
      <c r="Q146" s="24">
        <v>92.3</v>
      </c>
      <c r="R146" s="24">
        <f t="shared" si="399"/>
        <v>0.07692307692</v>
      </c>
      <c r="S146" s="61"/>
      <c r="T146" s="61">
        <v>9.0</v>
      </c>
      <c r="U146" s="61">
        <v>0.0</v>
      </c>
      <c r="V146" s="61">
        <f t="shared" si="400"/>
        <v>5</v>
      </c>
      <c r="W146" s="61">
        <v>113.0</v>
      </c>
      <c r="X146" s="61">
        <v>118.0</v>
      </c>
      <c r="Y146" s="61">
        <f t="shared" si="401"/>
        <v>0.9576271186</v>
      </c>
      <c r="Z146" s="61">
        <v>95.8</v>
      </c>
      <c r="AA146" s="61">
        <f t="shared" si="402"/>
        <v>0.04237288136</v>
      </c>
      <c r="AB146" s="50"/>
      <c r="AC146" s="50">
        <v>9.0</v>
      </c>
      <c r="AD146" s="50">
        <v>9.0</v>
      </c>
      <c r="AE146" s="50">
        <f t="shared" si="403"/>
        <v>11</v>
      </c>
      <c r="AF146" s="50">
        <v>45.0</v>
      </c>
      <c r="AG146" s="50">
        <v>56.0</v>
      </c>
      <c r="AH146" s="50">
        <f t="shared" si="404"/>
        <v>0.8035714286</v>
      </c>
      <c r="AI146" s="50">
        <v>80.4</v>
      </c>
      <c r="AJ146" s="50">
        <f t="shared" si="405"/>
        <v>0.1964285714</v>
      </c>
      <c r="AK146" s="27"/>
      <c r="AL146" s="27">
        <v>9.0</v>
      </c>
      <c r="AM146" s="27">
        <v>0.0</v>
      </c>
      <c r="AN146" s="27">
        <f t="shared" si="406"/>
        <v>15</v>
      </c>
      <c r="AO146" s="27">
        <v>154.0</v>
      </c>
      <c r="AP146" s="27">
        <v>169.0</v>
      </c>
      <c r="AQ146" s="27">
        <f t="shared" si="407"/>
        <v>0.9112426036</v>
      </c>
      <c r="AR146" s="27">
        <v>91.1</v>
      </c>
      <c r="AS146" s="27">
        <f t="shared" si="408"/>
        <v>0.08875739645</v>
      </c>
      <c r="AT146" s="28"/>
      <c r="AU146" s="28">
        <v>9.0</v>
      </c>
      <c r="AV146" s="28">
        <v>0.0</v>
      </c>
      <c r="AW146" s="28">
        <v>103.0</v>
      </c>
      <c r="AX146" s="28">
        <v>27.0</v>
      </c>
      <c r="AY146" s="28">
        <v>130.0</v>
      </c>
      <c r="AZ146" s="28">
        <f t="shared" si="410"/>
        <v>0.2076923077</v>
      </c>
      <c r="BA146" s="28">
        <v>20.77</v>
      </c>
      <c r="BB146" s="28">
        <f t="shared" si="411"/>
        <v>0.7923076923</v>
      </c>
      <c r="BC146" s="29"/>
      <c r="BD146" s="29">
        <v>9.0</v>
      </c>
      <c r="BE146" s="29">
        <v>4.0</v>
      </c>
      <c r="BF146" s="29">
        <f t="shared" si="424"/>
        <v>29</v>
      </c>
      <c r="BG146" s="29">
        <v>129.0</v>
      </c>
      <c r="BH146" s="29">
        <v>158.0</v>
      </c>
      <c r="BI146" s="29">
        <f t="shared" si="413"/>
        <v>0.8164556962</v>
      </c>
      <c r="BJ146" s="29">
        <v>81.6</v>
      </c>
      <c r="BK146" s="29">
        <f t="shared" si="414"/>
        <v>0.1835443038</v>
      </c>
      <c r="BL146" s="30"/>
      <c r="BM146" s="30">
        <v>9.0</v>
      </c>
      <c r="BN146" s="30">
        <v>7.0</v>
      </c>
      <c r="BO146" s="30">
        <f t="shared" si="415"/>
        <v>32</v>
      </c>
      <c r="BP146" s="30">
        <v>73.0</v>
      </c>
      <c r="BQ146" s="30">
        <v>105.0</v>
      </c>
      <c r="BR146" s="30">
        <f t="shared" si="416"/>
        <v>0.6952380952</v>
      </c>
      <c r="BS146" s="30">
        <v>69.5</v>
      </c>
      <c r="BT146" s="30">
        <f t="shared" si="417"/>
        <v>0.3047619048</v>
      </c>
      <c r="BU146" s="31"/>
      <c r="BV146" s="31">
        <v>9.0</v>
      </c>
      <c r="BW146" s="31">
        <v>3.0</v>
      </c>
      <c r="BX146" s="31">
        <f t="shared" si="418"/>
        <v>41</v>
      </c>
      <c r="BY146" s="31">
        <v>164.0</v>
      </c>
      <c r="BZ146" s="31">
        <v>205.0</v>
      </c>
      <c r="CA146" s="31">
        <f t="shared" si="419"/>
        <v>0.8</v>
      </c>
      <c r="CB146" s="31">
        <v>80.0</v>
      </c>
      <c r="CC146" s="31">
        <f t="shared" si="420"/>
        <v>0.2</v>
      </c>
      <c r="CD146" s="42"/>
      <c r="CE146" s="42">
        <v>9.0</v>
      </c>
      <c r="CF146" s="42">
        <v>2.0</v>
      </c>
      <c r="CG146" s="42">
        <f t="shared" si="421"/>
        <v>74</v>
      </c>
      <c r="CH146" s="42">
        <v>218.0</v>
      </c>
      <c r="CI146" s="42">
        <v>292.0</v>
      </c>
      <c r="CJ146" s="42">
        <f t="shared" si="422"/>
        <v>0.7465753425</v>
      </c>
      <c r="CK146" s="42">
        <v>74.7</v>
      </c>
      <c r="CL146" s="42">
        <f t="shared" si="423"/>
        <v>0.2534246575</v>
      </c>
      <c r="CM146" s="62"/>
    </row>
    <row r="147" ht="15.75" customHeight="1">
      <c r="A147" s="60"/>
      <c r="B147" s="60">
        <v>10.0</v>
      </c>
      <c r="C147" s="60">
        <v>7.0</v>
      </c>
      <c r="D147" s="60">
        <v>3.0</v>
      </c>
      <c r="E147" s="60">
        <v>2.0</v>
      </c>
      <c r="F147" s="60">
        <v>5.0</v>
      </c>
      <c r="G147" s="60">
        <f t="shared" si="395"/>
        <v>0.4</v>
      </c>
      <c r="H147" s="60">
        <v>40.0</v>
      </c>
      <c r="I147" s="60">
        <f t="shared" si="396"/>
        <v>0.6</v>
      </c>
      <c r="J147" s="24"/>
      <c r="K147" s="24">
        <v>10.0</v>
      </c>
      <c r="L147" s="24">
        <v>9.0</v>
      </c>
      <c r="M147" s="24">
        <f t="shared" si="397"/>
        <v>8</v>
      </c>
      <c r="N147" s="24">
        <v>29.0</v>
      </c>
      <c r="O147" s="24">
        <v>37.0</v>
      </c>
      <c r="P147" s="24">
        <f t="shared" si="398"/>
        <v>0.7837837838</v>
      </c>
      <c r="Q147" s="24">
        <v>78.4</v>
      </c>
      <c r="R147" s="24">
        <f t="shared" si="399"/>
        <v>0.2162162162</v>
      </c>
      <c r="S147" s="61"/>
      <c r="T147" s="61">
        <v>10.0</v>
      </c>
      <c r="U147" s="61">
        <v>3.0</v>
      </c>
      <c r="V147" s="61">
        <f t="shared" si="400"/>
        <v>6</v>
      </c>
      <c r="W147" s="61">
        <v>80.0</v>
      </c>
      <c r="X147" s="61">
        <v>86.0</v>
      </c>
      <c r="Y147" s="61">
        <f t="shared" si="401"/>
        <v>0.9302325581</v>
      </c>
      <c r="Z147" s="61">
        <v>93.0</v>
      </c>
      <c r="AA147" s="61">
        <f t="shared" si="402"/>
        <v>0.06976744186</v>
      </c>
      <c r="AB147" s="50"/>
      <c r="AC147" s="50">
        <v>10.0</v>
      </c>
      <c r="AD147" s="50">
        <v>8.0</v>
      </c>
      <c r="AE147" s="50">
        <f t="shared" si="403"/>
        <v>6</v>
      </c>
      <c r="AF147" s="50">
        <v>34.0</v>
      </c>
      <c r="AG147" s="50">
        <v>40.0</v>
      </c>
      <c r="AH147" s="50">
        <f t="shared" si="404"/>
        <v>0.85</v>
      </c>
      <c r="AI147" s="50">
        <v>85.0</v>
      </c>
      <c r="AJ147" s="50">
        <f t="shared" si="405"/>
        <v>0.15</v>
      </c>
      <c r="AK147" s="27"/>
      <c r="AL147" s="27">
        <v>10.0</v>
      </c>
      <c r="AM147" s="27">
        <v>5.0</v>
      </c>
      <c r="AN147" s="27">
        <f t="shared" si="406"/>
        <v>17</v>
      </c>
      <c r="AO147" s="27">
        <v>103.0</v>
      </c>
      <c r="AP147" s="27">
        <v>120.0</v>
      </c>
      <c r="AQ147" s="27">
        <f t="shared" si="407"/>
        <v>0.8583333333</v>
      </c>
      <c r="AR147" s="27">
        <v>85.8</v>
      </c>
      <c r="AS147" s="27">
        <f t="shared" si="408"/>
        <v>0.1416666667</v>
      </c>
      <c r="AT147" s="28"/>
      <c r="AU147" s="28">
        <v>10.0</v>
      </c>
      <c r="AV147" s="28">
        <v>7.0</v>
      </c>
      <c r="AW147" s="28">
        <f t="shared" ref="AW147:AW149" si="425">AY147-AX147</f>
        <v>19</v>
      </c>
      <c r="AX147" s="28">
        <v>65.0</v>
      </c>
      <c r="AY147" s="28">
        <v>84.0</v>
      </c>
      <c r="AZ147" s="28">
        <f t="shared" si="410"/>
        <v>0.7738095238</v>
      </c>
      <c r="BA147" s="28">
        <v>77.4</v>
      </c>
      <c r="BB147" s="28">
        <f t="shared" si="411"/>
        <v>0.2261904762</v>
      </c>
      <c r="BC147" s="29"/>
      <c r="BD147" s="29">
        <v>10.0</v>
      </c>
      <c r="BE147" s="29">
        <v>8.0</v>
      </c>
      <c r="BF147" s="29">
        <f t="shared" si="424"/>
        <v>26</v>
      </c>
      <c r="BG147" s="29">
        <v>72.0</v>
      </c>
      <c r="BH147" s="29">
        <v>98.0</v>
      </c>
      <c r="BI147" s="29">
        <f t="shared" si="413"/>
        <v>0.7346938776</v>
      </c>
      <c r="BJ147" s="29">
        <v>73.5</v>
      </c>
      <c r="BK147" s="29">
        <f t="shared" si="414"/>
        <v>0.2653061224</v>
      </c>
      <c r="BL147" s="30"/>
      <c r="BM147" s="30">
        <v>10.0</v>
      </c>
      <c r="BN147" s="30">
        <v>8.0</v>
      </c>
      <c r="BO147" s="30">
        <f t="shared" si="415"/>
        <v>36</v>
      </c>
      <c r="BP147" s="30">
        <v>74.0</v>
      </c>
      <c r="BQ147" s="30">
        <v>110.0</v>
      </c>
      <c r="BR147" s="30">
        <f t="shared" si="416"/>
        <v>0.6727272727</v>
      </c>
      <c r="BS147" s="30">
        <v>67.3</v>
      </c>
      <c r="BT147" s="30">
        <f t="shared" si="417"/>
        <v>0.3272727273</v>
      </c>
      <c r="BU147" s="31"/>
      <c r="BV147" s="31">
        <v>10.0</v>
      </c>
      <c r="BW147" s="31">
        <v>7.0</v>
      </c>
      <c r="BX147" s="31">
        <f t="shared" si="418"/>
        <v>41</v>
      </c>
      <c r="BY147" s="31">
        <v>79.0</v>
      </c>
      <c r="BZ147" s="31">
        <v>120.0</v>
      </c>
      <c r="CA147" s="31">
        <f t="shared" si="419"/>
        <v>0.6583333333</v>
      </c>
      <c r="CB147" s="31">
        <v>65.8</v>
      </c>
      <c r="CC147" s="31">
        <f t="shared" si="420"/>
        <v>0.3416666667</v>
      </c>
      <c r="CD147" s="42"/>
      <c r="CE147" s="42">
        <v>10.0</v>
      </c>
      <c r="CF147" s="42">
        <v>9.0</v>
      </c>
      <c r="CG147" s="42">
        <f t="shared" si="421"/>
        <v>35</v>
      </c>
      <c r="CH147" s="42">
        <v>42.0</v>
      </c>
      <c r="CI147" s="42">
        <v>77.0</v>
      </c>
      <c r="CJ147" s="42">
        <f t="shared" si="422"/>
        <v>0.5454545455</v>
      </c>
      <c r="CK147" s="42">
        <v>54.5</v>
      </c>
      <c r="CL147" s="42">
        <f t="shared" si="423"/>
        <v>0.4545454545</v>
      </c>
      <c r="CM147" s="62"/>
    </row>
    <row r="148" ht="15.75" customHeight="1">
      <c r="A148" s="60"/>
      <c r="B148" s="60">
        <v>11.0</v>
      </c>
      <c r="C148" s="60">
        <v>2.0</v>
      </c>
      <c r="D148" s="60">
        <f>F148-E148</f>
        <v>1</v>
      </c>
      <c r="E148" s="60">
        <v>47.0</v>
      </c>
      <c r="F148" s="60">
        <v>48.0</v>
      </c>
      <c r="G148" s="60">
        <f t="shared" si="395"/>
        <v>0.9791666667</v>
      </c>
      <c r="H148" s="60">
        <v>97.9</v>
      </c>
      <c r="I148" s="60">
        <f t="shared" si="396"/>
        <v>0.02083333333</v>
      </c>
      <c r="J148" s="24"/>
      <c r="K148" s="24">
        <v>11.0</v>
      </c>
      <c r="L148" s="24">
        <v>5.0</v>
      </c>
      <c r="M148" s="24">
        <f t="shared" si="397"/>
        <v>5</v>
      </c>
      <c r="N148" s="24">
        <v>36.0</v>
      </c>
      <c r="O148" s="24">
        <v>41.0</v>
      </c>
      <c r="P148" s="24">
        <f t="shared" si="398"/>
        <v>0.8780487805</v>
      </c>
      <c r="Q148" s="24">
        <v>87.8</v>
      </c>
      <c r="R148" s="24">
        <f t="shared" si="399"/>
        <v>0.1219512195</v>
      </c>
      <c r="S148" s="61"/>
      <c r="T148" s="61">
        <v>11.0</v>
      </c>
      <c r="U148" s="61">
        <v>9.0</v>
      </c>
      <c r="V148" s="61">
        <f t="shared" si="400"/>
        <v>13</v>
      </c>
      <c r="W148" s="61">
        <v>33.0</v>
      </c>
      <c r="X148" s="61">
        <v>46.0</v>
      </c>
      <c r="Y148" s="61">
        <f t="shared" si="401"/>
        <v>0.7173913043</v>
      </c>
      <c r="Z148" s="61">
        <v>71.7</v>
      </c>
      <c r="AA148" s="61">
        <f t="shared" si="402"/>
        <v>0.2826086957</v>
      </c>
      <c r="AB148" s="50"/>
      <c r="AC148" s="50">
        <v>11.0</v>
      </c>
      <c r="AD148" s="50">
        <v>4.0</v>
      </c>
      <c r="AE148" s="50">
        <f t="shared" si="403"/>
        <v>10</v>
      </c>
      <c r="AF148" s="50">
        <v>100.0</v>
      </c>
      <c r="AG148" s="50">
        <v>110.0</v>
      </c>
      <c r="AH148" s="50">
        <f t="shared" si="404"/>
        <v>0.9090909091</v>
      </c>
      <c r="AI148" s="50">
        <v>90.9</v>
      </c>
      <c r="AJ148" s="50">
        <f t="shared" si="405"/>
        <v>0.09090909091</v>
      </c>
      <c r="AK148" s="27"/>
      <c r="AL148" s="27">
        <v>11.0</v>
      </c>
      <c r="AM148" s="27">
        <v>6.0</v>
      </c>
      <c r="AN148" s="27">
        <f t="shared" si="406"/>
        <v>15</v>
      </c>
      <c r="AO148" s="27">
        <v>105.0</v>
      </c>
      <c r="AP148" s="27">
        <v>120.0</v>
      </c>
      <c r="AQ148" s="27">
        <f t="shared" si="407"/>
        <v>0.875</v>
      </c>
      <c r="AR148" s="27">
        <v>87.5</v>
      </c>
      <c r="AS148" s="27">
        <f t="shared" si="408"/>
        <v>0.125</v>
      </c>
      <c r="AT148" s="28"/>
      <c r="AU148" s="28">
        <v>11.0</v>
      </c>
      <c r="AV148" s="28">
        <v>3.0</v>
      </c>
      <c r="AW148" s="28">
        <f t="shared" si="425"/>
        <v>20</v>
      </c>
      <c r="AX148" s="28">
        <v>128.0</v>
      </c>
      <c r="AY148" s="28">
        <v>148.0</v>
      </c>
      <c r="AZ148" s="28">
        <f t="shared" si="410"/>
        <v>0.8648648649</v>
      </c>
      <c r="BA148" s="28">
        <v>86.5</v>
      </c>
      <c r="BB148" s="28">
        <f t="shared" si="411"/>
        <v>0.1351351351</v>
      </c>
      <c r="BC148" s="29"/>
      <c r="BD148" s="29">
        <v>11.0</v>
      </c>
      <c r="BE148" s="29">
        <v>2.0</v>
      </c>
      <c r="BF148" s="29">
        <f t="shared" si="424"/>
        <v>36</v>
      </c>
      <c r="BG148" s="29">
        <v>169.0</v>
      </c>
      <c r="BH148" s="29">
        <v>205.0</v>
      </c>
      <c r="BI148" s="29">
        <f t="shared" si="413"/>
        <v>0.8243902439</v>
      </c>
      <c r="BJ148" s="29">
        <v>82.4</v>
      </c>
      <c r="BK148" s="29">
        <f t="shared" si="414"/>
        <v>0.1756097561</v>
      </c>
      <c r="BL148" s="30"/>
      <c r="BM148" s="30">
        <v>11.0</v>
      </c>
      <c r="BN148" s="30">
        <v>5.0</v>
      </c>
      <c r="BO148" s="30">
        <f t="shared" si="415"/>
        <v>38</v>
      </c>
      <c r="BP148" s="30">
        <v>130.0</v>
      </c>
      <c r="BQ148" s="30">
        <v>168.0</v>
      </c>
      <c r="BR148" s="30">
        <f t="shared" si="416"/>
        <v>0.7738095238</v>
      </c>
      <c r="BS148" s="30">
        <v>77.4</v>
      </c>
      <c r="BT148" s="30">
        <f t="shared" si="417"/>
        <v>0.2261904762</v>
      </c>
      <c r="BU148" s="31"/>
      <c r="BV148" s="31">
        <v>11.0</v>
      </c>
      <c r="BW148" s="31">
        <v>2.0</v>
      </c>
      <c r="BX148" s="31">
        <f t="shared" si="418"/>
        <v>51</v>
      </c>
      <c r="BY148" s="31">
        <v>191.0</v>
      </c>
      <c r="BZ148" s="31">
        <v>242.0</v>
      </c>
      <c r="CA148" s="31">
        <f t="shared" si="419"/>
        <v>0.7892561983</v>
      </c>
      <c r="CB148" s="31">
        <v>78.9</v>
      </c>
      <c r="CC148" s="31">
        <f t="shared" si="420"/>
        <v>0.2107438017</v>
      </c>
      <c r="CD148" s="42"/>
      <c r="CE148" s="42">
        <v>11.0</v>
      </c>
      <c r="CF148" s="42">
        <v>4.0</v>
      </c>
      <c r="CG148" s="42">
        <f t="shared" si="421"/>
        <v>56</v>
      </c>
      <c r="CH148" s="42">
        <v>164.0</v>
      </c>
      <c r="CI148" s="42">
        <v>220.0</v>
      </c>
      <c r="CJ148" s="42">
        <f t="shared" si="422"/>
        <v>0.7454545455</v>
      </c>
      <c r="CK148" s="42">
        <v>74.5</v>
      </c>
      <c r="CL148" s="42">
        <f t="shared" si="423"/>
        <v>0.2545454545</v>
      </c>
      <c r="CM148" s="62"/>
    </row>
    <row r="149" ht="15.75" customHeight="1">
      <c r="A149" s="36" t="s">
        <v>25</v>
      </c>
      <c r="B149" s="37"/>
      <c r="C149" s="37"/>
      <c r="D149" s="37"/>
      <c r="E149" s="37"/>
      <c r="F149" s="37"/>
      <c r="G149" s="36">
        <f t="shared" ref="G149:H149" si="426">SUM(G137:G148)/12</f>
        <v>0.8270004599</v>
      </c>
      <c r="H149" s="36">
        <f t="shared" si="426"/>
        <v>82.7</v>
      </c>
      <c r="I149" s="36">
        <f>SUM(I137:I148)/12*100</f>
        <v>17.29995401</v>
      </c>
      <c r="J149" s="37"/>
      <c r="K149" s="37"/>
      <c r="L149" s="37"/>
      <c r="M149" s="37">
        <f t="shared" si="397"/>
        <v>0</v>
      </c>
      <c r="N149" s="37"/>
      <c r="O149" s="37"/>
      <c r="P149" s="36">
        <f t="shared" ref="P149:Q149" si="427">SUM(P137:P148)/12</f>
        <v>0.845488783</v>
      </c>
      <c r="Q149" s="36">
        <f t="shared" si="427"/>
        <v>84.55833333</v>
      </c>
      <c r="R149" s="36">
        <f>SUM(R137:R148)/12*100</f>
        <v>15.4511217</v>
      </c>
      <c r="S149" s="37"/>
      <c r="T149" s="37"/>
      <c r="U149" s="37"/>
      <c r="V149" s="37">
        <f t="shared" si="400"/>
        <v>0</v>
      </c>
      <c r="W149" s="37"/>
      <c r="X149" s="37"/>
      <c r="Y149" s="36">
        <f t="shared" ref="Y149:Z149" si="428">SUM(Y137:Y148)/12</f>
        <v>0.8597376537</v>
      </c>
      <c r="Z149" s="36">
        <f t="shared" si="428"/>
        <v>85.975</v>
      </c>
      <c r="AA149" s="36">
        <f>SUM(AA137:AA148)/12*100</f>
        <v>14.02623463</v>
      </c>
      <c r="AB149" s="37"/>
      <c r="AC149" s="37"/>
      <c r="AD149" s="37"/>
      <c r="AE149" s="37">
        <f t="shared" si="403"/>
        <v>0</v>
      </c>
      <c r="AF149" s="37"/>
      <c r="AG149" s="37"/>
      <c r="AH149" s="36">
        <f t="shared" ref="AH149:AI149" si="429">SUM(AH137:AH148)/12</f>
        <v>0.8630397976</v>
      </c>
      <c r="AI149" s="36">
        <f t="shared" si="429"/>
        <v>86.30833333</v>
      </c>
      <c r="AJ149" s="36">
        <f>SUM(AJ137:AJ148)/12*100</f>
        <v>13.69602024</v>
      </c>
      <c r="AK149" s="37"/>
      <c r="AL149" s="37"/>
      <c r="AM149" s="37"/>
      <c r="AN149" s="37">
        <f t="shared" si="406"/>
        <v>0</v>
      </c>
      <c r="AO149" s="37"/>
      <c r="AP149" s="37"/>
      <c r="AQ149" s="36">
        <f t="shared" ref="AQ149:AR149" si="430">SUM(AQ137:AQ148)/12</f>
        <v>0.7678959032</v>
      </c>
      <c r="AR149" s="36">
        <f t="shared" si="430"/>
        <v>76.775</v>
      </c>
      <c r="AS149" s="36">
        <f>SUM(AS137:AS148)/12*100</f>
        <v>23.21040968</v>
      </c>
      <c r="AT149" s="37"/>
      <c r="AU149" s="37"/>
      <c r="AV149" s="37"/>
      <c r="AW149" s="37">
        <f t="shared" si="425"/>
        <v>0</v>
      </c>
      <c r="AX149" s="37"/>
      <c r="AY149" s="37"/>
      <c r="AZ149" s="36">
        <f t="shared" ref="AZ149:BA149" si="431">SUM(AZ137:AZ148)/12</f>
        <v>0.7451508599</v>
      </c>
      <c r="BA149" s="36">
        <f t="shared" si="431"/>
        <v>74.51416667</v>
      </c>
      <c r="BB149" s="36">
        <f>SUM(BB137:BB148)/12*100</f>
        <v>25.48491401</v>
      </c>
      <c r="BC149" s="37"/>
      <c r="BD149" s="37"/>
      <c r="BE149" s="37"/>
      <c r="BF149" s="37">
        <f t="shared" si="424"/>
        <v>0</v>
      </c>
      <c r="BG149" s="37"/>
      <c r="BH149" s="37"/>
      <c r="BI149" s="36">
        <f t="shared" ref="BI149:BJ149" si="432">SUM(BI137:BI148)/12</f>
        <v>0.7375691663</v>
      </c>
      <c r="BJ149" s="36">
        <f t="shared" si="432"/>
        <v>73.74666667</v>
      </c>
      <c r="BK149" s="36">
        <f>SUM(BK137:BK148)/12*100</f>
        <v>26.24308337</v>
      </c>
      <c r="BL149" s="37"/>
      <c r="BM149" s="37"/>
      <c r="BN149" s="37"/>
      <c r="BO149" s="37">
        <f t="shared" si="415"/>
        <v>0</v>
      </c>
      <c r="BP149" s="37"/>
      <c r="BQ149" s="37"/>
      <c r="BR149" s="36">
        <f t="shared" ref="BR149:BS149" si="433">SUM(BR137:BR148)/12</f>
        <v>0.7250000539</v>
      </c>
      <c r="BS149" s="36">
        <f t="shared" si="433"/>
        <v>72.50833333</v>
      </c>
      <c r="BT149" s="36">
        <f>SUM(BT137:BT148)/12*100</f>
        <v>27.49999461</v>
      </c>
      <c r="BU149" s="37"/>
      <c r="BV149" s="37"/>
      <c r="BW149" s="37"/>
      <c r="BX149" s="37">
        <f t="shared" si="418"/>
        <v>0</v>
      </c>
      <c r="BY149" s="37"/>
      <c r="BZ149" s="37"/>
      <c r="CA149" s="36">
        <f t="shared" ref="CA149:CB149" si="434">SUM(CA137:CA148)/12</f>
        <v>0.6804344362</v>
      </c>
      <c r="CB149" s="36">
        <f t="shared" si="434"/>
        <v>68.04166667</v>
      </c>
      <c r="CC149" s="36">
        <f>SUM(CC137:CC148)/12*100</f>
        <v>31.95655638</v>
      </c>
      <c r="CD149" s="37"/>
      <c r="CE149" s="37"/>
      <c r="CF149" s="37"/>
      <c r="CG149" s="37"/>
      <c r="CH149" s="37"/>
      <c r="CI149" s="37"/>
      <c r="CJ149" s="36">
        <f t="shared" ref="CJ149:CK149" si="435">SUM(CJ137:CJ148)/12</f>
        <v>0.6682451636</v>
      </c>
      <c r="CK149" s="36">
        <f t="shared" si="435"/>
        <v>66.83</v>
      </c>
      <c r="CL149" s="36">
        <f>SUM(CL137:CL148)/12*100</f>
        <v>33.17548364</v>
      </c>
      <c r="CM149" s="53"/>
    </row>
    <row r="150" ht="15.75" customHeight="1">
      <c r="A150" s="38" t="s">
        <v>26</v>
      </c>
      <c r="B150" s="39"/>
      <c r="C150" s="39"/>
      <c r="D150" s="39"/>
      <c r="E150" s="39"/>
      <c r="F150" s="39"/>
      <c r="G150" s="38">
        <f>STDEV(G137:G148)</f>
        <v>0.1842298478</v>
      </c>
      <c r="H150" s="39"/>
      <c r="I150" s="38">
        <f>STDEV(I137:I148)</f>
        <v>0.1842298478</v>
      </c>
      <c r="J150" s="39"/>
      <c r="K150" s="39"/>
      <c r="L150" s="39"/>
      <c r="M150" s="39"/>
      <c r="N150" s="39"/>
      <c r="O150" s="39"/>
      <c r="P150" s="38">
        <f>STDEV(P137:P148)</f>
        <v>0.1421814827</v>
      </c>
      <c r="Q150" s="39"/>
      <c r="R150" s="38">
        <f>STDEV(R137:R148)</f>
        <v>0.1421814827</v>
      </c>
      <c r="S150" s="39"/>
      <c r="T150" s="39"/>
      <c r="U150" s="39"/>
      <c r="V150" s="39"/>
      <c r="W150" s="39"/>
      <c r="X150" s="39"/>
      <c r="Y150" s="38">
        <f>STDEV(Y137:Y148)</f>
        <v>0.09220301262</v>
      </c>
      <c r="Z150" s="39"/>
      <c r="AA150" s="38">
        <f>STDEV(AA137:AA148)</f>
        <v>0.09220301262</v>
      </c>
      <c r="AB150" s="39"/>
      <c r="AC150" s="39"/>
      <c r="AD150" s="39"/>
      <c r="AE150" s="39"/>
      <c r="AF150" s="39"/>
      <c r="AG150" s="39"/>
      <c r="AH150" s="38">
        <f>STDEV(AH137:AH148)</f>
        <v>0.08434934537</v>
      </c>
      <c r="AI150" s="38"/>
      <c r="AJ150" s="38">
        <f>STDEV(AJ137:AJ148)</f>
        <v>0.08434934537</v>
      </c>
      <c r="AK150" s="39"/>
      <c r="AL150" s="39"/>
      <c r="AM150" s="39"/>
      <c r="AN150" s="39"/>
      <c r="AO150" s="39"/>
      <c r="AP150" s="39"/>
      <c r="AQ150" s="38">
        <f>STDEV(AQ137:AQ148)</f>
        <v>0.1815438629</v>
      </c>
      <c r="AR150" s="39"/>
      <c r="AS150" s="38">
        <f>STDEV(AS137:AS148)</f>
        <v>0.1815438629</v>
      </c>
      <c r="AT150" s="39"/>
      <c r="AU150" s="39"/>
      <c r="AV150" s="39"/>
      <c r="AW150" s="39"/>
      <c r="AX150" s="39"/>
      <c r="AY150" s="39"/>
      <c r="AZ150" s="38">
        <f>STDEV(AZ137:AZ148)</f>
        <v>0.2152301488</v>
      </c>
      <c r="BA150" s="39"/>
      <c r="BB150" s="38">
        <f>STDEV(BB137:BB148)</f>
        <v>0.2152301488</v>
      </c>
      <c r="BC150" s="39"/>
      <c r="BD150" s="39"/>
      <c r="BE150" s="39"/>
      <c r="BF150" s="39"/>
      <c r="BG150" s="39"/>
      <c r="BH150" s="38"/>
      <c r="BI150" s="38">
        <f>STDEV(BI137:BI148)</f>
        <v>0.1335366358</v>
      </c>
      <c r="BJ150" s="39"/>
      <c r="BK150" s="38">
        <f>STDEV(BK137:BK148)</f>
        <v>0.1335366358</v>
      </c>
      <c r="BL150" s="39"/>
      <c r="BM150" s="39"/>
      <c r="BN150" s="39"/>
      <c r="BO150" s="39"/>
      <c r="BP150" s="39"/>
      <c r="BQ150" s="39"/>
      <c r="BR150" s="38">
        <f>STDEV(BR137:BR148)</f>
        <v>0.1095143905</v>
      </c>
      <c r="BS150" s="39"/>
      <c r="BT150" s="38">
        <f>STDEV(BT137:BT148)</f>
        <v>0.1095143905</v>
      </c>
      <c r="BU150" s="39"/>
      <c r="BV150" s="39"/>
      <c r="BW150" s="39"/>
      <c r="BX150" s="39"/>
      <c r="BY150" s="39"/>
      <c r="BZ150" s="39"/>
      <c r="CA150" s="38">
        <f>STDEV(CA137:CA148)</f>
        <v>0.1247194984</v>
      </c>
      <c r="CB150" s="39"/>
      <c r="CC150" s="38">
        <f>STDEV(CC137:CC148)</f>
        <v>0.1247194984</v>
      </c>
      <c r="CD150" s="39"/>
      <c r="CE150" s="39"/>
      <c r="CF150" s="39"/>
      <c r="CG150" s="39"/>
      <c r="CH150" s="39"/>
      <c r="CI150" s="39"/>
      <c r="CJ150" s="38">
        <f>STDEV(CJ137:CJ148)</f>
        <v>0.1113467382</v>
      </c>
      <c r="CK150" s="39"/>
      <c r="CL150" s="38">
        <f>STDEV(CL137:CL148)</f>
        <v>0.1113467382</v>
      </c>
      <c r="CM150" s="53"/>
    </row>
    <row r="151" ht="15.75" customHeight="1">
      <c r="A151" s="40" t="s">
        <v>27</v>
      </c>
      <c r="B151" s="41"/>
      <c r="C151" s="41"/>
      <c r="D151" s="41"/>
      <c r="E151" s="41"/>
      <c r="F151" s="41"/>
      <c r="G151" s="40">
        <f>VAR(G137:G148)</f>
        <v>0.03394063681</v>
      </c>
      <c r="H151" s="41"/>
      <c r="I151" s="40">
        <f>VAR(I137:I148)</f>
        <v>0.03394063681</v>
      </c>
      <c r="J151" s="41"/>
      <c r="K151" s="41"/>
      <c r="L151" s="41"/>
      <c r="M151" s="41"/>
      <c r="N151" s="41"/>
      <c r="O151" s="41"/>
      <c r="P151" s="40">
        <f>VAR(P137:P148)</f>
        <v>0.02021557402</v>
      </c>
      <c r="Q151" s="41"/>
      <c r="R151" s="40">
        <f>VAR(R137:R148)</f>
        <v>0.02021557402</v>
      </c>
      <c r="S151" s="41"/>
      <c r="T151" s="41"/>
      <c r="U151" s="41"/>
      <c r="V151" s="41"/>
      <c r="W151" s="41"/>
      <c r="X151" s="41"/>
      <c r="Y151" s="40">
        <f>VAR(Y137:Y148)</f>
        <v>0.008501395537</v>
      </c>
      <c r="Z151" s="41"/>
      <c r="AA151" s="40">
        <f>VAR(AA137:AA148)</f>
        <v>0.008501395537</v>
      </c>
      <c r="AB151" s="41"/>
      <c r="AC151" s="41"/>
      <c r="AD151" s="41"/>
      <c r="AE151" s="41"/>
      <c r="AF151" s="41"/>
      <c r="AG151" s="41"/>
      <c r="AH151" s="40">
        <f>VAR(AH137:AH148)</f>
        <v>0.007114812065</v>
      </c>
      <c r="AI151" s="41"/>
      <c r="AJ151" s="40">
        <f>VAR(AJ137:AJ148)</f>
        <v>0.007114812065</v>
      </c>
      <c r="AK151" s="41"/>
      <c r="AL151" s="41"/>
      <c r="AM151" s="41"/>
      <c r="AN151" s="41"/>
      <c r="AO151" s="41"/>
      <c r="AP151" s="41"/>
      <c r="AQ151" s="40">
        <f>VAR(AQ137:AQ148)</f>
        <v>0.03295817414</v>
      </c>
      <c r="AR151" s="41"/>
      <c r="AS151" s="40">
        <f>VAR(AS137:AS148)</f>
        <v>0.03295817414</v>
      </c>
      <c r="AT151" s="41"/>
      <c r="AU151" s="41"/>
      <c r="AV151" s="41"/>
      <c r="AW151" s="41"/>
      <c r="AX151" s="41"/>
      <c r="AY151" s="41"/>
      <c r="AZ151" s="40">
        <f>VAR(AZ137:AZ148)</f>
        <v>0.04632401696</v>
      </c>
      <c r="BA151" s="41"/>
      <c r="BB151" s="40">
        <f>VAR(BB137:BB148)</f>
        <v>0.04632401696</v>
      </c>
      <c r="BC151" s="41"/>
      <c r="BD151" s="41"/>
      <c r="BE151" s="41"/>
      <c r="BF151" s="41"/>
      <c r="BG151" s="41"/>
      <c r="BH151" s="41"/>
      <c r="BI151" s="40">
        <f>VAR(BI137:BI148)</f>
        <v>0.0178320331</v>
      </c>
      <c r="BJ151" s="41"/>
      <c r="BK151" s="40">
        <f>VAR(BK137:BK148)</f>
        <v>0.0178320331</v>
      </c>
      <c r="BL151" s="41"/>
      <c r="BM151" s="41"/>
      <c r="BN151" s="41"/>
      <c r="BO151" s="41"/>
      <c r="BP151" s="41"/>
      <c r="BQ151" s="40"/>
      <c r="BR151" s="40">
        <f>VAR(BR137:BR148)</f>
        <v>0.01199340172</v>
      </c>
      <c r="BS151" s="40"/>
      <c r="BT151" s="40">
        <f>VAR(BT137:BT148)</f>
        <v>0.01199340172</v>
      </c>
      <c r="BU151" s="41"/>
      <c r="BV151" s="41"/>
      <c r="BW151" s="41"/>
      <c r="BX151" s="41"/>
      <c r="BY151" s="41"/>
      <c r="BZ151" s="41"/>
      <c r="CA151" s="40">
        <f>VAR(CA137:CA148)</f>
        <v>0.01555495328</v>
      </c>
      <c r="CB151" s="41"/>
      <c r="CC151" s="40">
        <f>VAR(CC137:CC148)</f>
        <v>0.01555495328</v>
      </c>
      <c r="CD151" s="41"/>
      <c r="CE151" s="41"/>
      <c r="CF151" s="41"/>
      <c r="CG151" s="41"/>
      <c r="CH151" s="41"/>
      <c r="CI151" s="41"/>
      <c r="CJ151" s="40">
        <f>VAR(CJ137:CJ148)</f>
        <v>0.0123980961</v>
      </c>
      <c r="CK151" s="41"/>
      <c r="CL151" s="40">
        <f>VAR(CL137:CL148)</f>
        <v>0.0123980961</v>
      </c>
      <c r="CM151" s="53"/>
    </row>
    <row r="152" ht="15.75" customHeight="1">
      <c r="A152" s="60"/>
      <c r="B152" s="60">
        <v>0.0</v>
      </c>
      <c r="C152" s="60">
        <v>11.0</v>
      </c>
      <c r="D152" s="60">
        <f t="shared" ref="D152:D157" si="436">F152-E152</f>
        <v>9</v>
      </c>
      <c r="E152" s="60">
        <v>6.0</v>
      </c>
      <c r="F152" s="60">
        <v>15.0</v>
      </c>
      <c r="G152" s="60">
        <f t="shared" ref="G152:G163" si="437">E152/F152</f>
        <v>0.4</v>
      </c>
      <c r="H152" s="60">
        <v>40.0</v>
      </c>
      <c r="I152" s="60">
        <f t="shared" ref="I152:I163" si="438">D152/F152</f>
        <v>0.6</v>
      </c>
      <c r="J152" s="24"/>
      <c r="K152" s="24">
        <v>0.0</v>
      </c>
      <c r="L152" s="24">
        <v>6.0</v>
      </c>
      <c r="M152" s="24">
        <f t="shared" ref="M152:M164" si="439">O152-N152</f>
        <v>4</v>
      </c>
      <c r="N152" s="24">
        <v>47.0</v>
      </c>
      <c r="O152" s="24">
        <v>51.0</v>
      </c>
      <c r="P152" s="24">
        <f t="shared" ref="P152:P163" si="440">N152/O152</f>
        <v>0.9215686275</v>
      </c>
      <c r="Q152" s="24">
        <v>92.2</v>
      </c>
      <c r="R152" s="24">
        <f t="shared" ref="R152:R163" si="441">M152/O152</f>
        <v>0.07843137255</v>
      </c>
      <c r="S152" s="61"/>
      <c r="T152" s="61">
        <v>0.0</v>
      </c>
      <c r="U152" s="61">
        <v>6.0</v>
      </c>
      <c r="V152" s="61">
        <f t="shared" ref="V152:V164" si="442">X152-W152</f>
        <v>7</v>
      </c>
      <c r="W152" s="61">
        <v>68.0</v>
      </c>
      <c r="X152" s="61">
        <v>75.0</v>
      </c>
      <c r="Y152" s="61">
        <f t="shared" ref="Y152:Y156" si="443">W152/X152</f>
        <v>0.9066666667</v>
      </c>
      <c r="Z152" s="61">
        <v>90.7</v>
      </c>
      <c r="AA152" s="61">
        <f t="shared" ref="AA152:AA156" si="444">V152/X152</f>
        <v>0.09333333333</v>
      </c>
      <c r="AB152" s="50"/>
      <c r="AC152" s="50">
        <v>0.0</v>
      </c>
      <c r="AD152" s="50">
        <v>1.0</v>
      </c>
      <c r="AE152" s="50">
        <f t="shared" ref="AE152:AE153" si="445">AG152-AF152</f>
        <v>11</v>
      </c>
      <c r="AF152" s="50">
        <v>136.0</v>
      </c>
      <c r="AG152" s="50">
        <v>147.0</v>
      </c>
      <c r="AH152" s="50">
        <f t="shared" ref="AH152:AH163" si="446">AF152/AG152</f>
        <v>0.925170068</v>
      </c>
      <c r="AI152" s="50">
        <v>92.5</v>
      </c>
      <c r="AJ152" s="50">
        <f t="shared" ref="AJ152:AJ163" si="447">AE152/AG152</f>
        <v>0.07482993197</v>
      </c>
      <c r="AK152" s="27"/>
      <c r="AL152" s="27">
        <v>0.0</v>
      </c>
      <c r="AM152" s="27">
        <v>8.0</v>
      </c>
      <c r="AN152" s="27">
        <f t="shared" ref="AN152:AN162" si="448">AP152-AO152</f>
        <v>35</v>
      </c>
      <c r="AO152" s="27">
        <v>64.0</v>
      </c>
      <c r="AP152" s="27">
        <v>99.0</v>
      </c>
      <c r="AQ152" s="27">
        <f t="shared" ref="AQ152:AQ163" si="449">AO152/AP152</f>
        <v>0.6464646465</v>
      </c>
      <c r="AR152" s="27">
        <v>64.6</v>
      </c>
      <c r="AS152" s="27">
        <f t="shared" ref="AS152:AS163" si="450">AN152/AP152</f>
        <v>0.3535353535</v>
      </c>
      <c r="AT152" s="28"/>
      <c r="AU152" s="28">
        <v>0.0</v>
      </c>
      <c r="AV152" s="28">
        <v>1.0</v>
      </c>
      <c r="AW152" s="28">
        <f t="shared" ref="AW152:AW164" si="451">AY152-AX152</f>
        <v>23</v>
      </c>
      <c r="AX152" s="28">
        <v>167.0</v>
      </c>
      <c r="AY152" s="28">
        <v>190.0</v>
      </c>
      <c r="AZ152" s="28">
        <f t="shared" ref="AZ152:AZ163" si="452">AX152/AY152</f>
        <v>0.8789473684</v>
      </c>
      <c r="BA152" s="28">
        <v>87.9</v>
      </c>
      <c r="BB152" s="28">
        <f t="shared" ref="BB152:BB163" si="453">AW152/AY152</f>
        <v>0.1210526316</v>
      </c>
      <c r="BC152" s="29"/>
      <c r="BD152" s="29">
        <v>0.0</v>
      </c>
      <c r="BE152" s="29">
        <v>1.0</v>
      </c>
      <c r="BF152" s="29">
        <f t="shared" ref="BF152:BF164" si="454">BH152-BG152</f>
        <v>33</v>
      </c>
      <c r="BG152" s="29">
        <v>178.0</v>
      </c>
      <c r="BH152" s="29">
        <v>211.0</v>
      </c>
      <c r="BI152" s="29">
        <f t="shared" ref="BI152:BI163" si="455">BG152/BH152</f>
        <v>0.8436018957</v>
      </c>
      <c r="BJ152" s="29">
        <v>84.4</v>
      </c>
      <c r="BK152" s="29">
        <f t="shared" ref="BK152:BK163" si="456">BF152/BH152</f>
        <v>0.1563981043</v>
      </c>
      <c r="BL152" s="30"/>
      <c r="BM152" s="30">
        <v>0.0</v>
      </c>
      <c r="BN152" s="30">
        <v>7.0</v>
      </c>
      <c r="BO152" s="30">
        <f t="shared" ref="BO152:BO164" si="457">BQ152-BP152</f>
        <v>33</v>
      </c>
      <c r="BP152" s="30">
        <v>81.0</v>
      </c>
      <c r="BQ152" s="30">
        <v>114.0</v>
      </c>
      <c r="BR152" s="30">
        <f t="shared" ref="BR152:BR163" si="458">BP152/BQ152</f>
        <v>0.7105263158</v>
      </c>
      <c r="BS152" s="30">
        <v>71.1</v>
      </c>
      <c r="BT152" s="30">
        <f t="shared" ref="BT152:BT163" si="459">BO152/BQ152</f>
        <v>0.2894736842</v>
      </c>
      <c r="BU152" s="31"/>
      <c r="BV152" s="31">
        <v>0.0</v>
      </c>
      <c r="BW152" s="31">
        <v>7.0</v>
      </c>
      <c r="BX152" s="31">
        <f t="shared" ref="BX152:BX164" si="460">BZ152-BY152</f>
        <v>40</v>
      </c>
      <c r="BY152" s="31">
        <v>64.0</v>
      </c>
      <c r="BZ152" s="31">
        <v>104.0</v>
      </c>
      <c r="CA152" s="31">
        <f t="shared" ref="CA152:CA163" si="461">BY152/BZ152</f>
        <v>0.6153846154</v>
      </c>
      <c r="CB152" s="31">
        <v>61.5</v>
      </c>
      <c r="CC152" s="31">
        <f t="shared" ref="CC152:CC163" si="462">BX152/BZ152</f>
        <v>0.3846153846</v>
      </c>
      <c r="CD152" s="42"/>
      <c r="CE152" s="42">
        <v>0.0</v>
      </c>
      <c r="CF152" s="42">
        <v>6.0</v>
      </c>
      <c r="CG152" s="42">
        <f t="shared" ref="CG152:CG163" si="463">CI152-CH152</f>
        <v>52</v>
      </c>
      <c r="CH152" s="42">
        <v>142.0</v>
      </c>
      <c r="CI152" s="42">
        <v>194.0</v>
      </c>
      <c r="CJ152" s="42">
        <f t="shared" ref="CJ152:CJ163" si="464">CH152/CI152</f>
        <v>0.7319587629</v>
      </c>
      <c r="CK152" s="42">
        <v>73.2</v>
      </c>
      <c r="CL152" s="42">
        <f t="shared" ref="CL152:CL163" si="465">CG152/CI152</f>
        <v>0.2680412371</v>
      </c>
      <c r="CM152" s="62"/>
    </row>
    <row r="153" ht="15.75" customHeight="1">
      <c r="A153" s="60"/>
      <c r="B153" s="60">
        <v>1.0</v>
      </c>
      <c r="C153" s="60">
        <v>2.0</v>
      </c>
      <c r="D153" s="60">
        <f t="shared" si="436"/>
        <v>1</v>
      </c>
      <c r="E153" s="60">
        <v>51.0</v>
      </c>
      <c r="F153" s="60">
        <v>52.0</v>
      </c>
      <c r="G153" s="60">
        <f t="shared" si="437"/>
        <v>0.9807692308</v>
      </c>
      <c r="H153" s="60">
        <v>98.1</v>
      </c>
      <c r="I153" s="60">
        <f t="shared" si="438"/>
        <v>0.01923076923</v>
      </c>
      <c r="J153" s="24"/>
      <c r="K153" s="24">
        <v>1.0</v>
      </c>
      <c r="L153" s="24">
        <v>0.0</v>
      </c>
      <c r="M153" s="24">
        <f t="shared" si="439"/>
        <v>2</v>
      </c>
      <c r="N153" s="24">
        <v>91.0</v>
      </c>
      <c r="O153" s="24">
        <v>93.0</v>
      </c>
      <c r="P153" s="24">
        <f t="shared" si="440"/>
        <v>0.9784946237</v>
      </c>
      <c r="Q153" s="24">
        <v>97.8</v>
      </c>
      <c r="R153" s="24">
        <f t="shared" si="441"/>
        <v>0.02150537634</v>
      </c>
      <c r="S153" s="61"/>
      <c r="T153" s="61">
        <v>1.0</v>
      </c>
      <c r="U153" s="61">
        <v>11.0</v>
      </c>
      <c r="V153" s="61">
        <f t="shared" si="442"/>
        <v>8</v>
      </c>
      <c r="W153" s="61">
        <v>23.0</v>
      </c>
      <c r="X153" s="61">
        <v>31.0</v>
      </c>
      <c r="Y153" s="61">
        <f t="shared" si="443"/>
        <v>0.7419354839</v>
      </c>
      <c r="Z153" s="61">
        <v>74.2</v>
      </c>
      <c r="AA153" s="61">
        <f t="shared" si="444"/>
        <v>0.2580645161</v>
      </c>
      <c r="AB153" s="50"/>
      <c r="AC153" s="50">
        <v>1.0</v>
      </c>
      <c r="AD153" s="50">
        <v>7.0</v>
      </c>
      <c r="AE153" s="50">
        <f t="shared" si="445"/>
        <v>10</v>
      </c>
      <c r="AF153" s="50">
        <v>57.0</v>
      </c>
      <c r="AG153" s="50">
        <v>67.0</v>
      </c>
      <c r="AH153" s="50">
        <f t="shared" si="446"/>
        <v>0.8507462687</v>
      </c>
      <c r="AI153" s="50">
        <v>85.1</v>
      </c>
      <c r="AJ153" s="50">
        <f t="shared" si="447"/>
        <v>0.1492537313</v>
      </c>
      <c r="AK153" s="27"/>
      <c r="AL153" s="27">
        <v>1.0</v>
      </c>
      <c r="AM153" s="27">
        <v>0.0</v>
      </c>
      <c r="AN153" s="27">
        <f t="shared" si="448"/>
        <v>14</v>
      </c>
      <c r="AO153" s="27">
        <v>124.0</v>
      </c>
      <c r="AP153" s="27">
        <v>138.0</v>
      </c>
      <c r="AQ153" s="27">
        <f t="shared" si="449"/>
        <v>0.8985507246</v>
      </c>
      <c r="AR153" s="27">
        <v>89.9</v>
      </c>
      <c r="AS153" s="27">
        <f t="shared" si="450"/>
        <v>0.1014492754</v>
      </c>
      <c r="AT153" s="28"/>
      <c r="AU153" s="28">
        <v>1.0</v>
      </c>
      <c r="AV153" s="28">
        <v>5.0</v>
      </c>
      <c r="AW153" s="28">
        <f t="shared" si="451"/>
        <v>21</v>
      </c>
      <c r="AX153" s="28">
        <v>107.0</v>
      </c>
      <c r="AY153" s="28">
        <v>128.0</v>
      </c>
      <c r="AZ153" s="28">
        <f t="shared" si="452"/>
        <v>0.8359375</v>
      </c>
      <c r="BA153" s="28">
        <v>83.6</v>
      </c>
      <c r="BB153" s="28">
        <f t="shared" si="453"/>
        <v>0.1640625</v>
      </c>
      <c r="BC153" s="29"/>
      <c r="BD153" s="29">
        <v>1.0</v>
      </c>
      <c r="BE153" s="29">
        <v>9.0</v>
      </c>
      <c r="BF153" s="29">
        <f t="shared" si="454"/>
        <v>34</v>
      </c>
      <c r="BG153" s="29">
        <v>64.0</v>
      </c>
      <c r="BH153" s="29">
        <v>98.0</v>
      </c>
      <c r="BI153" s="29">
        <f t="shared" si="455"/>
        <v>0.6530612245</v>
      </c>
      <c r="BJ153" s="29">
        <v>65.3</v>
      </c>
      <c r="BK153" s="29">
        <f t="shared" si="456"/>
        <v>0.3469387755</v>
      </c>
      <c r="BL153" s="30"/>
      <c r="BM153" s="30">
        <v>1.0</v>
      </c>
      <c r="BN153" s="30">
        <v>9.0</v>
      </c>
      <c r="BO153" s="30">
        <f t="shared" si="457"/>
        <v>62</v>
      </c>
      <c r="BP153" s="30">
        <v>61.0</v>
      </c>
      <c r="BQ153" s="30">
        <v>123.0</v>
      </c>
      <c r="BR153" s="30">
        <f t="shared" si="458"/>
        <v>0.4959349593</v>
      </c>
      <c r="BS153" s="30">
        <v>49.6</v>
      </c>
      <c r="BT153" s="30">
        <f t="shared" si="459"/>
        <v>0.5040650407</v>
      </c>
      <c r="BU153" s="31"/>
      <c r="BV153" s="31">
        <v>1.0</v>
      </c>
      <c r="BW153" s="31">
        <v>3.0</v>
      </c>
      <c r="BX153" s="31">
        <f t="shared" si="460"/>
        <v>40</v>
      </c>
      <c r="BY153" s="31">
        <v>164.0</v>
      </c>
      <c r="BZ153" s="31">
        <v>204.0</v>
      </c>
      <c r="CA153" s="31">
        <f t="shared" si="461"/>
        <v>0.8039215686</v>
      </c>
      <c r="CB153" s="31">
        <v>80.4</v>
      </c>
      <c r="CC153" s="31">
        <f t="shared" si="462"/>
        <v>0.1960784314</v>
      </c>
      <c r="CD153" s="42"/>
      <c r="CE153" s="42">
        <v>1.0</v>
      </c>
      <c r="CF153" s="42">
        <v>1.0</v>
      </c>
      <c r="CG153" s="42">
        <f t="shared" si="463"/>
        <v>72</v>
      </c>
      <c r="CH153" s="42">
        <v>226.0</v>
      </c>
      <c r="CI153" s="42">
        <v>298.0</v>
      </c>
      <c r="CJ153" s="42">
        <f t="shared" si="464"/>
        <v>0.7583892617</v>
      </c>
      <c r="CK153" s="42">
        <v>75.8</v>
      </c>
      <c r="CL153" s="42">
        <f t="shared" si="465"/>
        <v>0.2416107383</v>
      </c>
      <c r="CM153" s="62"/>
    </row>
    <row r="154" ht="15.75" customHeight="1">
      <c r="A154" s="60"/>
      <c r="B154" s="60">
        <v>2.0</v>
      </c>
      <c r="C154" s="60">
        <v>0.0</v>
      </c>
      <c r="D154" s="60">
        <f t="shared" si="436"/>
        <v>0</v>
      </c>
      <c r="E154" s="60">
        <v>54.0</v>
      </c>
      <c r="F154" s="60">
        <v>54.0</v>
      </c>
      <c r="G154" s="60">
        <f t="shared" si="437"/>
        <v>1</v>
      </c>
      <c r="H154" s="60">
        <v>100.0</v>
      </c>
      <c r="I154" s="60">
        <f t="shared" si="438"/>
        <v>0</v>
      </c>
      <c r="J154" s="24"/>
      <c r="K154" s="24">
        <v>2.0</v>
      </c>
      <c r="L154" s="24">
        <v>5.0</v>
      </c>
      <c r="M154" s="24">
        <f t="shared" si="439"/>
        <v>2</v>
      </c>
      <c r="N154" s="24">
        <v>45.0</v>
      </c>
      <c r="O154" s="24">
        <v>47.0</v>
      </c>
      <c r="P154" s="24">
        <f t="shared" si="440"/>
        <v>0.9574468085</v>
      </c>
      <c r="Q154" s="24">
        <v>95.7</v>
      </c>
      <c r="R154" s="24">
        <f t="shared" si="441"/>
        <v>0.04255319149</v>
      </c>
      <c r="S154" s="61"/>
      <c r="T154" s="61">
        <v>2.0</v>
      </c>
      <c r="U154" s="61">
        <v>5.0</v>
      </c>
      <c r="V154" s="61">
        <f t="shared" si="442"/>
        <v>8</v>
      </c>
      <c r="W154" s="61">
        <v>64.0</v>
      </c>
      <c r="X154" s="61">
        <v>72.0</v>
      </c>
      <c r="Y154" s="61">
        <f t="shared" si="443"/>
        <v>0.8888888889</v>
      </c>
      <c r="Z154" s="61">
        <v>88.9</v>
      </c>
      <c r="AA154" s="61">
        <f t="shared" si="444"/>
        <v>0.1111111111</v>
      </c>
      <c r="AB154" s="50"/>
      <c r="AC154" s="50">
        <v>2.0</v>
      </c>
      <c r="AD154" s="50">
        <v>2.0</v>
      </c>
      <c r="AE154" s="50">
        <v>9.0</v>
      </c>
      <c r="AF154" s="50">
        <v>3.0</v>
      </c>
      <c r="AG154" s="50">
        <v>12.0</v>
      </c>
      <c r="AH154" s="50">
        <f t="shared" si="446"/>
        <v>0.25</v>
      </c>
      <c r="AI154" s="50">
        <v>25.0</v>
      </c>
      <c r="AJ154" s="50">
        <f t="shared" si="447"/>
        <v>0.75</v>
      </c>
      <c r="AK154" s="27"/>
      <c r="AL154" s="27">
        <v>2.0</v>
      </c>
      <c r="AM154" s="27">
        <v>6.0</v>
      </c>
      <c r="AN154" s="27">
        <f t="shared" si="448"/>
        <v>17</v>
      </c>
      <c r="AO154" s="27">
        <v>102.0</v>
      </c>
      <c r="AP154" s="27">
        <v>119.0</v>
      </c>
      <c r="AQ154" s="27">
        <f t="shared" si="449"/>
        <v>0.8571428571</v>
      </c>
      <c r="AR154" s="27">
        <v>85.7</v>
      </c>
      <c r="AS154" s="27">
        <f t="shared" si="450"/>
        <v>0.1428571429</v>
      </c>
      <c r="AT154" s="28"/>
      <c r="AU154" s="28">
        <v>2.0</v>
      </c>
      <c r="AV154" s="28">
        <v>8.0</v>
      </c>
      <c r="AW154" s="28">
        <f t="shared" si="451"/>
        <v>38</v>
      </c>
      <c r="AX154" s="28">
        <v>58.0</v>
      </c>
      <c r="AY154" s="28">
        <v>96.0</v>
      </c>
      <c r="AZ154" s="28">
        <f t="shared" si="452"/>
        <v>0.6041666667</v>
      </c>
      <c r="BA154" s="28">
        <v>60.4</v>
      </c>
      <c r="BB154" s="28">
        <f t="shared" si="453"/>
        <v>0.3958333333</v>
      </c>
      <c r="BC154" s="29"/>
      <c r="BD154" s="29">
        <v>2.0</v>
      </c>
      <c r="BE154" s="29">
        <v>7.0</v>
      </c>
      <c r="BF154" s="29">
        <f t="shared" si="454"/>
        <v>26</v>
      </c>
      <c r="BG154" s="29">
        <v>81.0</v>
      </c>
      <c r="BH154" s="29">
        <v>107.0</v>
      </c>
      <c r="BI154" s="29">
        <f t="shared" si="455"/>
        <v>0.7570093458</v>
      </c>
      <c r="BJ154" s="29">
        <v>75.7</v>
      </c>
      <c r="BK154" s="29">
        <f t="shared" si="456"/>
        <v>0.2429906542</v>
      </c>
      <c r="BL154" s="30"/>
      <c r="BM154" s="30">
        <v>2.0</v>
      </c>
      <c r="BN154" s="30">
        <v>8.0</v>
      </c>
      <c r="BO154" s="30">
        <f t="shared" si="457"/>
        <v>30</v>
      </c>
      <c r="BP154" s="30">
        <v>62.0</v>
      </c>
      <c r="BQ154" s="30">
        <v>92.0</v>
      </c>
      <c r="BR154" s="30">
        <f t="shared" si="458"/>
        <v>0.6739130435</v>
      </c>
      <c r="BS154" s="30">
        <v>67.4</v>
      </c>
      <c r="BT154" s="30">
        <f t="shared" si="459"/>
        <v>0.3260869565</v>
      </c>
      <c r="BU154" s="31"/>
      <c r="BV154" s="31">
        <v>2.0</v>
      </c>
      <c r="BW154" s="31">
        <v>5.0</v>
      </c>
      <c r="BX154" s="31">
        <f t="shared" si="460"/>
        <v>44</v>
      </c>
      <c r="BY154" s="31">
        <v>135.0</v>
      </c>
      <c r="BZ154" s="31">
        <v>179.0</v>
      </c>
      <c r="CA154" s="31">
        <f t="shared" si="461"/>
        <v>0.7541899441</v>
      </c>
      <c r="CB154" s="31">
        <v>75.4</v>
      </c>
      <c r="CC154" s="31">
        <f t="shared" si="462"/>
        <v>0.2458100559</v>
      </c>
      <c r="CD154" s="42"/>
      <c r="CE154" s="42">
        <v>2.0</v>
      </c>
      <c r="CF154" s="42">
        <v>10.0</v>
      </c>
      <c r="CG154" s="42">
        <f t="shared" si="463"/>
        <v>47</v>
      </c>
      <c r="CH154" s="42">
        <v>59.0</v>
      </c>
      <c r="CI154" s="42">
        <v>106.0</v>
      </c>
      <c r="CJ154" s="42">
        <f t="shared" si="464"/>
        <v>0.5566037736</v>
      </c>
      <c r="CK154" s="42">
        <v>55.7</v>
      </c>
      <c r="CL154" s="42">
        <f t="shared" si="465"/>
        <v>0.4433962264</v>
      </c>
      <c r="CM154" s="62"/>
    </row>
    <row r="155" ht="15.75" customHeight="1">
      <c r="A155" s="60"/>
      <c r="B155" s="60">
        <v>3.0</v>
      </c>
      <c r="C155" s="60">
        <v>5.0</v>
      </c>
      <c r="D155" s="60">
        <f t="shared" si="436"/>
        <v>5</v>
      </c>
      <c r="E155" s="60">
        <v>25.0</v>
      </c>
      <c r="F155" s="60">
        <v>30.0</v>
      </c>
      <c r="G155" s="60">
        <f t="shared" si="437"/>
        <v>0.8333333333</v>
      </c>
      <c r="H155" s="60">
        <v>83.3</v>
      </c>
      <c r="I155" s="60">
        <f t="shared" si="438"/>
        <v>0.1666666667</v>
      </c>
      <c r="J155" s="24"/>
      <c r="K155" s="24">
        <v>3.0</v>
      </c>
      <c r="L155" s="24">
        <v>7.0</v>
      </c>
      <c r="M155" s="24">
        <f t="shared" si="439"/>
        <v>7</v>
      </c>
      <c r="N155" s="24">
        <v>49.0</v>
      </c>
      <c r="O155" s="24">
        <v>56.0</v>
      </c>
      <c r="P155" s="24">
        <f t="shared" si="440"/>
        <v>0.875</v>
      </c>
      <c r="Q155" s="24">
        <v>87.5</v>
      </c>
      <c r="R155" s="24">
        <f t="shared" si="441"/>
        <v>0.125</v>
      </c>
      <c r="S155" s="61"/>
      <c r="T155" s="61">
        <v>3.0</v>
      </c>
      <c r="U155" s="61">
        <v>9.0</v>
      </c>
      <c r="V155" s="61">
        <f t="shared" si="442"/>
        <v>18</v>
      </c>
      <c r="W155" s="61">
        <v>30.0</v>
      </c>
      <c r="X155" s="61">
        <v>48.0</v>
      </c>
      <c r="Y155" s="61">
        <f t="shared" si="443"/>
        <v>0.625</v>
      </c>
      <c r="Z155" s="61">
        <v>62.5</v>
      </c>
      <c r="AA155" s="61">
        <f t="shared" si="444"/>
        <v>0.375</v>
      </c>
      <c r="AB155" s="50"/>
      <c r="AC155" s="50">
        <v>3.0</v>
      </c>
      <c r="AD155" s="50">
        <v>5.0</v>
      </c>
      <c r="AE155" s="50">
        <f t="shared" ref="AE155:AE164" si="466">AG155-AF155</f>
        <v>10</v>
      </c>
      <c r="AF155" s="50">
        <v>87.0</v>
      </c>
      <c r="AG155" s="50">
        <v>97.0</v>
      </c>
      <c r="AH155" s="50">
        <f t="shared" si="446"/>
        <v>0.8969072165</v>
      </c>
      <c r="AI155" s="50">
        <v>89.7</v>
      </c>
      <c r="AJ155" s="50">
        <f t="shared" si="447"/>
        <v>0.1030927835</v>
      </c>
      <c r="AK155" s="27"/>
      <c r="AL155" s="27">
        <v>3.0</v>
      </c>
      <c r="AM155" s="27">
        <v>7.0</v>
      </c>
      <c r="AN155" s="27">
        <f t="shared" si="448"/>
        <v>15</v>
      </c>
      <c r="AO155" s="27">
        <v>74.0</v>
      </c>
      <c r="AP155" s="27">
        <v>89.0</v>
      </c>
      <c r="AQ155" s="27">
        <f t="shared" si="449"/>
        <v>0.8314606742</v>
      </c>
      <c r="AR155" s="27">
        <v>83.1</v>
      </c>
      <c r="AS155" s="27">
        <f t="shared" si="450"/>
        <v>0.1685393258</v>
      </c>
      <c r="AT155" s="28"/>
      <c r="AU155" s="28">
        <v>3.0</v>
      </c>
      <c r="AV155" s="28">
        <v>11.0</v>
      </c>
      <c r="AW155" s="28">
        <f t="shared" si="451"/>
        <v>25</v>
      </c>
      <c r="AX155" s="28">
        <v>34.0</v>
      </c>
      <c r="AY155" s="28">
        <v>59.0</v>
      </c>
      <c r="AZ155" s="28">
        <f t="shared" si="452"/>
        <v>0.5762711864</v>
      </c>
      <c r="BA155" s="28">
        <v>57.6</v>
      </c>
      <c r="BB155" s="28">
        <f t="shared" si="453"/>
        <v>0.4237288136</v>
      </c>
      <c r="BC155" s="29"/>
      <c r="BD155" s="29">
        <v>3.0</v>
      </c>
      <c r="BE155" s="29">
        <v>6.0</v>
      </c>
      <c r="BF155" s="29">
        <f t="shared" si="454"/>
        <v>26</v>
      </c>
      <c r="BG155" s="29">
        <v>109.0</v>
      </c>
      <c r="BH155" s="29">
        <v>135.0</v>
      </c>
      <c r="BI155" s="29">
        <f t="shared" si="455"/>
        <v>0.8074074074</v>
      </c>
      <c r="BJ155" s="29">
        <v>80.7</v>
      </c>
      <c r="BK155" s="29">
        <f t="shared" si="456"/>
        <v>0.1925925926</v>
      </c>
      <c r="BL155" s="30"/>
      <c r="BM155" s="30">
        <v>3.0</v>
      </c>
      <c r="BN155" s="30">
        <v>6.0</v>
      </c>
      <c r="BO155" s="30">
        <f t="shared" si="457"/>
        <v>36</v>
      </c>
      <c r="BP155" s="30">
        <v>121.0</v>
      </c>
      <c r="BQ155" s="30">
        <v>157.0</v>
      </c>
      <c r="BR155" s="30">
        <f t="shared" si="458"/>
        <v>0.7707006369</v>
      </c>
      <c r="BS155" s="30">
        <v>77.1</v>
      </c>
      <c r="BT155" s="30">
        <f t="shared" si="459"/>
        <v>0.2292993631</v>
      </c>
      <c r="BU155" s="31"/>
      <c r="BV155" s="31">
        <v>3.0</v>
      </c>
      <c r="BW155" s="31">
        <v>2.0</v>
      </c>
      <c r="BX155" s="31">
        <f t="shared" si="460"/>
        <v>54</v>
      </c>
      <c r="BY155" s="31">
        <v>191.0</v>
      </c>
      <c r="BZ155" s="31">
        <v>245.0</v>
      </c>
      <c r="CA155" s="31">
        <f t="shared" si="461"/>
        <v>0.7795918367</v>
      </c>
      <c r="CB155" s="31">
        <v>78.0</v>
      </c>
      <c r="CC155" s="31">
        <f t="shared" si="462"/>
        <v>0.2204081633</v>
      </c>
      <c r="CD155" s="42"/>
      <c r="CE155" s="42">
        <v>3.0</v>
      </c>
      <c r="CF155" s="42">
        <v>8.0</v>
      </c>
      <c r="CG155" s="42">
        <f t="shared" si="463"/>
        <v>34</v>
      </c>
      <c r="CH155" s="42">
        <v>52.0</v>
      </c>
      <c r="CI155" s="42">
        <v>86.0</v>
      </c>
      <c r="CJ155" s="42">
        <f t="shared" si="464"/>
        <v>0.6046511628</v>
      </c>
      <c r="CK155" s="42">
        <v>60.5</v>
      </c>
      <c r="CL155" s="42">
        <f t="shared" si="465"/>
        <v>0.3953488372</v>
      </c>
      <c r="CM155" s="62"/>
    </row>
    <row r="156" ht="15.75" customHeight="1">
      <c r="A156" s="60"/>
      <c r="B156" s="60">
        <v>4.0</v>
      </c>
      <c r="C156" s="60">
        <v>3.0</v>
      </c>
      <c r="D156" s="60">
        <f t="shared" si="436"/>
        <v>1</v>
      </c>
      <c r="E156" s="60">
        <v>29.0</v>
      </c>
      <c r="F156" s="60">
        <v>30.0</v>
      </c>
      <c r="G156" s="60">
        <f t="shared" si="437"/>
        <v>0.9666666667</v>
      </c>
      <c r="H156" s="60">
        <v>96.7</v>
      </c>
      <c r="I156" s="60">
        <f t="shared" si="438"/>
        <v>0.03333333333</v>
      </c>
      <c r="J156" s="24"/>
      <c r="K156" s="24">
        <v>4.0</v>
      </c>
      <c r="L156" s="24">
        <v>3.0</v>
      </c>
      <c r="M156" s="24">
        <f t="shared" si="439"/>
        <v>6</v>
      </c>
      <c r="N156" s="24">
        <v>68.0</v>
      </c>
      <c r="O156" s="24">
        <v>74.0</v>
      </c>
      <c r="P156" s="24">
        <f t="shared" si="440"/>
        <v>0.9189189189</v>
      </c>
      <c r="Q156" s="24">
        <v>91.9</v>
      </c>
      <c r="R156" s="24">
        <f t="shared" si="441"/>
        <v>0.08108108108</v>
      </c>
      <c r="S156" s="61"/>
      <c r="T156" s="61">
        <v>4.0</v>
      </c>
      <c r="U156" s="61">
        <v>0.0</v>
      </c>
      <c r="V156" s="61">
        <f t="shared" si="442"/>
        <v>5</v>
      </c>
      <c r="W156" s="61">
        <v>112.0</v>
      </c>
      <c r="X156" s="61">
        <v>117.0</v>
      </c>
      <c r="Y156" s="61">
        <f t="shared" si="443"/>
        <v>0.9572649573</v>
      </c>
      <c r="Z156" s="61">
        <v>95.7</v>
      </c>
      <c r="AA156" s="61">
        <f t="shared" si="444"/>
        <v>0.04273504274</v>
      </c>
      <c r="AB156" s="50"/>
      <c r="AC156" s="50">
        <v>4.0</v>
      </c>
      <c r="AD156" s="50">
        <v>11.0</v>
      </c>
      <c r="AE156" s="50">
        <f t="shared" si="466"/>
        <v>15</v>
      </c>
      <c r="AF156" s="50">
        <v>31.0</v>
      </c>
      <c r="AG156" s="50">
        <v>46.0</v>
      </c>
      <c r="AH156" s="50">
        <f t="shared" si="446"/>
        <v>0.6739130435</v>
      </c>
      <c r="AI156" s="50">
        <v>67.4</v>
      </c>
      <c r="AJ156" s="50">
        <f t="shared" si="447"/>
        <v>0.3260869565</v>
      </c>
      <c r="AK156" s="27"/>
      <c r="AL156" s="27">
        <v>4.0</v>
      </c>
      <c r="AM156" s="27">
        <v>10.0</v>
      </c>
      <c r="AN156" s="27">
        <f t="shared" si="448"/>
        <v>14</v>
      </c>
      <c r="AO156" s="27">
        <v>40.0</v>
      </c>
      <c r="AP156" s="27">
        <v>54.0</v>
      </c>
      <c r="AQ156" s="27">
        <f t="shared" si="449"/>
        <v>0.7407407407</v>
      </c>
      <c r="AR156" s="27">
        <v>74.1</v>
      </c>
      <c r="AS156" s="27">
        <f t="shared" si="450"/>
        <v>0.2592592593</v>
      </c>
      <c r="AT156" s="28"/>
      <c r="AU156" s="28">
        <v>4.0</v>
      </c>
      <c r="AV156" s="28">
        <v>9.0</v>
      </c>
      <c r="AW156" s="28">
        <f t="shared" si="451"/>
        <v>27</v>
      </c>
      <c r="AX156" s="28">
        <v>95.0</v>
      </c>
      <c r="AY156" s="28">
        <v>122.0</v>
      </c>
      <c r="AZ156" s="28">
        <f t="shared" si="452"/>
        <v>0.7786885246</v>
      </c>
      <c r="BA156" s="28">
        <v>77.9</v>
      </c>
      <c r="BB156" s="28">
        <f t="shared" si="453"/>
        <v>0.2213114754</v>
      </c>
      <c r="BC156" s="29"/>
      <c r="BD156" s="29">
        <v>4.0</v>
      </c>
      <c r="BE156" s="29">
        <v>0.0</v>
      </c>
      <c r="BF156" s="29">
        <f t="shared" si="454"/>
        <v>28</v>
      </c>
      <c r="BG156" s="29">
        <v>173.0</v>
      </c>
      <c r="BH156" s="29">
        <v>201.0</v>
      </c>
      <c r="BI156" s="29">
        <f t="shared" si="455"/>
        <v>0.8606965174</v>
      </c>
      <c r="BJ156" s="29">
        <v>86.1</v>
      </c>
      <c r="BK156" s="29">
        <f t="shared" si="456"/>
        <v>0.1393034826</v>
      </c>
      <c r="BL156" s="30"/>
      <c r="BM156" s="30">
        <v>4.0</v>
      </c>
      <c r="BN156" s="30">
        <v>1.0</v>
      </c>
      <c r="BO156" s="30">
        <f t="shared" si="457"/>
        <v>45</v>
      </c>
      <c r="BP156" s="30">
        <v>207.0</v>
      </c>
      <c r="BQ156" s="30">
        <v>252.0</v>
      </c>
      <c r="BR156" s="30">
        <f t="shared" si="458"/>
        <v>0.8214285714</v>
      </c>
      <c r="BS156" s="30">
        <v>82.1</v>
      </c>
      <c r="BT156" s="30">
        <f t="shared" si="459"/>
        <v>0.1785714286</v>
      </c>
      <c r="BU156" s="31"/>
      <c r="BV156" s="31">
        <v>4.0</v>
      </c>
      <c r="BW156" s="31">
        <v>9.0</v>
      </c>
      <c r="BX156" s="31">
        <f t="shared" si="460"/>
        <v>18</v>
      </c>
      <c r="BY156" s="31">
        <v>17.0</v>
      </c>
      <c r="BZ156" s="31">
        <v>35.0</v>
      </c>
      <c r="CA156" s="31">
        <f t="shared" si="461"/>
        <v>0.4857142857</v>
      </c>
      <c r="CB156" s="31">
        <v>48.6</v>
      </c>
      <c r="CC156" s="31">
        <f t="shared" si="462"/>
        <v>0.5142857143</v>
      </c>
      <c r="CD156" s="42"/>
      <c r="CE156" s="42">
        <v>4.0</v>
      </c>
      <c r="CF156" s="42">
        <v>5.0</v>
      </c>
      <c r="CG156" s="42">
        <f t="shared" si="463"/>
        <v>53</v>
      </c>
      <c r="CH156" s="42">
        <v>141.0</v>
      </c>
      <c r="CI156" s="42">
        <v>194.0</v>
      </c>
      <c r="CJ156" s="42">
        <f t="shared" si="464"/>
        <v>0.7268041237</v>
      </c>
      <c r="CK156" s="42">
        <v>72.7</v>
      </c>
      <c r="CL156" s="42">
        <f t="shared" si="465"/>
        <v>0.2731958763</v>
      </c>
      <c r="CM156" s="62"/>
    </row>
    <row r="157" ht="15.75" customHeight="1">
      <c r="A157" s="60"/>
      <c r="B157" s="60">
        <v>5.0</v>
      </c>
      <c r="C157" s="60">
        <v>4.0</v>
      </c>
      <c r="D157" s="60">
        <f t="shared" si="436"/>
        <v>1</v>
      </c>
      <c r="E157" s="60">
        <v>30.0</v>
      </c>
      <c r="F157" s="60">
        <v>31.0</v>
      </c>
      <c r="G157" s="60">
        <f t="shared" si="437"/>
        <v>0.9677419355</v>
      </c>
      <c r="H157" s="60">
        <v>96.8</v>
      </c>
      <c r="I157" s="60">
        <f t="shared" si="438"/>
        <v>0.03225806452</v>
      </c>
      <c r="J157" s="24"/>
      <c r="K157" s="24">
        <v>5.0</v>
      </c>
      <c r="L157" s="24">
        <v>4.0</v>
      </c>
      <c r="M157" s="24">
        <f t="shared" si="439"/>
        <v>3</v>
      </c>
      <c r="N157" s="24">
        <v>65.0</v>
      </c>
      <c r="O157" s="24">
        <v>68.0</v>
      </c>
      <c r="P157" s="24">
        <f t="shared" si="440"/>
        <v>0.9558823529</v>
      </c>
      <c r="Q157" s="24">
        <v>95.6</v>
      </c>
      <c r="R157" s="24">
        <f t="shared" si="441"/>
        <v>0.04411764706</v>
      </c>
      <c r="S157" s="61"/>
      <c r="T157" s="61">
        <v>5.0</v>
      </c>
      <c r="U157" s="61"/>
      <c r="V157" s="61">
        <f t="shared" si="442"/>
        <v>0</v>
      </c>
      <c r="W157" s="61">
        <v>0.0</v>
      </c>
      <c r="X157" s="61">
        <v>0.0</v>
      </c>
      <c r="Y157" s="61">
        <v>0.0</v>
      </c>
      <c r="Z157" s="61">
        <v>0.0</v>
      </c>
      <c r="AA157" s="61">
        <v>0.0</v>
      </c>
      <c r="AB157" s="50"/>
      <c r="AC157" s="50">
        <v>5.0</v>
      </c>
      <c r="AD157" s="50">
        <v>2.0</v>
      </c>
      <c r="AE157" s="50">
        <f t="shared" si="466"/>
        <v>13</v>
      </c>
      <c r="AF157" s="50">
        <v>124.0</v>
      </c>
      <c r="AG157" s="50">
        <v>137.0</v>
      </c>
      <c r="AH157" s="50">
        <f t="shared" si="446"/>
        <v>0.9051094891</v>
      </c>
      <c r="AI157" s="50">
        <v>90.5</v>
      </c>
      <c r="AJ157" s="50">
        <f t="shared" si="447"/>
        <v>0.09489051095</v>
      </c>
      <c r="AK157" s="27"/>
      <c r="AL157" s="27">
        <v>5.0</v>
      </c>
      <c r="AM157" s="27">
        <v>5.0</v>
      </c>
      <c r="AN157" s="27">
        <f t="shared" si="448"/>
        <v>17</v>
      </c>
      <c r="AO157" s="27">
        <v>103.0</v>
      </c>
      <c r="AP157" s="27">
        <v>120.0</v>
      </c>
      <c r="AQ157" s="27">
        <f t="shared" si="449"/>
        <v>0.8583333333</v>
      </c>
      <c r="AR157" s="27">
        <v>85.8</v>
      </c>
      <c r="AS157" s="27">
        <f t="shared" si="450"/>
        <v>0.1416666667</v>
      </c>
      <c r="AT157" s="28"/>
      <c r="AU157" s="28">
        <v>5.0</v>
      </c>
      <c r="AV157" s="28">
        <v>6.0</v>
      </c>
      <c r="AW157" s="28">
        <f t="shared" si="451"/>
        <v>24</v>
      </c>
      <c r="AX157" s="28">
        <v>101.0</v>
      </c>
      <c r="AY157" s="28">
        <v>125.0</v>
      </c>
      <c r="AZ157" s="28">
        <f t="shared" si="452"/>
        <v>0.808</v>
      </c>
      <c r="BA157" s="28">
        <v>80.8</v>
      </c>
      <c r="BB157" s="28">
        <f t="shared" si="453"/>
        <v>0.192</v>
      </c>
      <c r="BC157" s="29"/>
      <c r="BD157" s="29">
        <v>5.0</v>
      </c>
      <c r="BE157" s="29">
        <v>4.0</v>
      </c>
      <c r="BF157" s="29">
        <f t="shared" si="454"/>
        <v>28</v>
      </c>
      <c r="BG157" s="29">
        <v>132.0</v>
      </c>
      <c r="BH157" s="29">
        <v>160.0</v>
      </c>
      <c r="BI157" s="29">
        <f t="shared" si="455"/>
        <v>0.825</v>
      </c>
      <c r="BJ157" s="29">
        <v>82.5</v>
      </c>
      <c r="BK157" s="29">
        <f t="shared" si="456"/>
        <v>0.175</v>
      </c>
      <c r="BL157" s="30"/>
      <c r="BM157" s="30">
        <v>5.0</v>
      </c>
      <c r="BN157" s="30">
        <v>11.0</v>
      </c>
      <c r="BO157" s="30">
        <f t="shared" si="457"/>
        <v>2</v>
      </c>
      <c r="BP157" s="30">
        <v>6.0</v>
      </c>
      <c r="BQ157" s="30">
        <v>8.0</v>
      </c>
      <c r="BR157" s="30">
        <f t="shared" si="458"/>
        <v>0.75</v>
      </c>
      <c r="BS157" s="30">
        <v>75.0</v>
      </c>
      <c r="BT157" s="30">
        <f t="shared" si="459"/>
        <v>0.25</v>
      </c>
      <c r="BU157" s="31"/>
      <c r="BV157" s="31">
        <v>5.0</v>
      </c>
      <c r="BW157" s="31">
        <v>8.0</v>
      </c>
      <c r="BX157" s="31">
        <f t="shared" si="460"/>
        <v>44</v>
      </c>
      <c r="BY157" s="31">
        <v>64.0</v>
      </c>
      <c r="BZ157" s="31">
        <v>108.0</v>
      </c>
      <c r="CA157" s="31">
        <f t="shared" si="461"/>
        <v>0.5925925926</v>
      </c>
      <c r="CB157" s="31">
        <v>59.3</v>
      </c>
      <c r="CC157" s="31">
        <f t="shared" si="462"/>
        <v>0.4074074074</v>
      </c>
      <c r="CD157" s="42"/>
      <c r="CE157" s="42">
        <v>5.0</v>
      </c>
      <c r="CF157" s="42">
        <v>0.0</v>
      </c>
      <c r="CG157" s="42">
        <f t="shared" si="463"/>
        <v>70</v>
      </c>
      <c r="CH157" s="42">
        <v>218.0</v>
      </c>
      <c r="CI157" s="42">
        <v>288.0</v>
      </c>
      <c r="CJ157" s="42">
        <f t="shared" si="464"/>
        <v>0.7569444444</v>
      </c>
      <c r="CK157" s="42">
        <v>75.7</v>
      </c>
      <c r="CL157" s="42">
        <f t="shared" si="465"/>
        <v>0.2430555556</v>
      </c>
      <c r="CM157" s="62"/>
    </row>
    <row r="158" ht="15.75" customHeight="1">
      <c r="A158" s="60"/>
      <c r="B158" s="60">
        <v>6.0</v>
      </c>
      <c r="C158" s="60">
        <v>1.0</v>
      </c>
      <c r="D158" s="60">
        <v>4.0</v>
      </c>
      <c r="E158" s="60">
        <v>4.0</v>
      </c>
      <c r="F158" s="60">
        <v>2.0</v>
      </c>
      <c r="G158" s="60">
        <f t="shared" si="437"/>
        <v>2</v>
      </c>
      <c r="H158" s="60">
        <v>20.0</v>
      </c>
      <c r="I158" s="60">
        <f t="shared" si="438"/>
        <v>2</v>
      </c>
      <c r="J158" s="24"/>
      <c r="K158" s="24">
        <v>6.0</v>
      </c>
      <c r="L158" s="24">
        <v>2.0</v>
      </c>
      <c r="M158" s="24">
        <f t="shared" si="439"/>
        <v>3</v>
      </c>
      <c r="N158" s="24">
        <v>86.0</v>
      </c>
      <c r="O158" s="24">
        <v>89.0</v>
      </c>
      <c r="P158" s="24">
        <f t="shared" si="440"/>
        <v>0.9662921348</v>
      </c>
      <c r="Q158" s="24">
        <v>96.6</v>
      </c>
      <c r="R158" s="24">
        <f t="shared" si="441"/>
        <v>0.03370786517</v>
      </c>
      <c r="S158" s="61"/>
      <c r="T158" s="61">
        <v>6.0</v>
      </c>
      <c r="U158" s="61">
        <v>2.0</v>
      </c>
      <c r="V158" s="61">
        <f t="shared" si="442"/>
        <v>7</v>
      </c>
      <c r="W158" s="61">
        <v>106.0</v>
      </c>
      <c r="X158" s="61">
        <v>113.0</v>
      </c>
      <c r="Y158" s="61">
        <f t="shared" ref="Y158:Y163" si="467">W158/X158</f>
        <v>0.9380530973</v>
      </c>
      <c r="Z158" s="61">
        <v>93.8</v>
      </c>
      <c r="AA158" s="61">
        <f t="shared" ref="AA158:AA163" si="468">V158/X158</f>
        <v>0.06194690265</v>
      </c>
      <c r="AB158" s="50"/>
      <c r="AC158" s="50">
        <v>6.0</v>
      </c>
      <c r="AD158" s="50">
        <v>3.0</v>
      </c>
      <c r="AE158" s="50">
        <f t="shared" si="466"/>
        <v>10</v>
      </c>
      <c r="AF158" s="50">
        <v>112.0</v>
      </c>
      <c r="AG158" s="50">
        <v>122.0</v>
      </c>
      <c r="AH158" s="50">
        <f t="shared" si="446"/>
        <v>0.9180327869</v>
      </c>
      <c r="AI158" s="50">
        <v>91.8</v>
      </c>
      <c r="AJ158" s="50">
        <f t="shared" si="447"/>
        <v>0.08196721311</v>
      </c>
      <c r="AK158" s="27"/>
      <c r="AL158" s="27">
        <v>6.0</v>
      </c>
      <c r="AM158" s="27">
        <v>3.0</v>
      </c>
      <c r="AN158" s="27">
        <f t="shared" si="448"/>
        <v>19</v>
      </c>
      <c r="AO158" s="27">
        <v>129.0</v>
      </c>
      <c r="AP158" s="27">
        <v>148.0</v>
      </c>
      <c r="AQ158" s="27">
        <f t="shared" si="449"/>
        <v>0.8716216216</v>
      </c>
      <c r="AR158" s="27">
        <v>87.2</v>
      </c>
      <c r="AS158" s="27">
        <f t="shared" si="450"/>
        <v>0.1283783784</v>
      </c>
      <c r="AT158" s="28"/>
      <c r="AU158" s="28">
        <v>6.0</v>
      </c>
      <c r="AV158" s="28">
        <v>3.0</v>
      </c>
      <c r="AW158" s="28">
        <f t="shared" si="451"/>
        <v>20</v>
      </c>
      <c r="AX158" s="28">
        <v>128.0</v>
      </c>
      <c r="AY158" s="28">
        <v>148.0</v>
      </c>
      <c r="AZ158" s="28">
        <f t="shared" si="452"/>
        <v>0.8648648649</v>
      </c>
      <c r="BA158" s="28">
        <v>86.5</v>
      </c>
      <c r="BB158" s="28">
        <f t="shared" si="453"/>
        <v>0.1351351351</v>
      </c>
      <c r="BC158" s="29"/>
      <c r="BD158" s="29">
        <v>6.0</v>
      </c>
      <c r="BE158" s="29">
        <v>10.0</v>
      </c>
      <c r="BF158" s="29">
        <f t="shared" si="454"/>
        <v>3</v>
      </c>
      <c r="BG158" s="29">
        <v>7.0</v>
      </c>
      <c r="BH158" s="29">
        <v>10.0</v>
      </c>
      <c r="BI158" s="29">
        <f t="shared" si="455"/>
        <v>0.7</v>
      </c>
      <c r="BJ158" s="29">
        <v>70.0</v>
      </c>
      <c r="BK158" s="29">
        <f t="shared" si="456"/>
        <v>0.3</v>
      </c>
      <c r="BL158" s="30"/>
      <c r="BM158" s="30">
        <v>6.0</v>
      </c>
      <c r="BN158" s="30">
        <v>3.0</v>
      </c>
      <c r="BO158" s="30">
        <f t="shared" si="457"/>
        <v>36</v>
      </c>
      <c r="BP158" s="30">
        <v>165.0</v>
      </c>
      <c r="BQ158" s="30">
        <v>201.0</v>
      </c>
      <c r="BR158" s="30">
        <f t="shared" si="458"/>
        <v>0.8208955224</v>
      </c>
      <c r="BS158" s="30">
        <v>82.1</v>
      </c>
      <c r="BT158" s="30">
        <f t="shared" si="459"/>
        <v>0.1791044776</v>
      </c>
      <c r="BU158" s="31"/>
      <c r="BV158" s="31">
        <v>6.0</v>
      </c>
      <c r="BW158" s="31">
        <v>4.0</v>
      </c>
      <c r="BX158" s="31">
        <f t="shared" si="460"/>
        <v>45</v>
      </c>
      <c r="BY158" s="31">
        <v>147.0</v>
      </c>
      <c r="BZ158" s="31">
        <v>192.0</v>
      </c>
      <c r="CA158" s="31">
        <f t="shared" si="461"/>
        <v>0.765625</v>
      </c>
      <c r="CB158" s="31">
        <v>76.6</v>
      </c>
      <c r="CC158" s="31">
        <f t="shared" si="462"/>
        <v>0.234375</v>
      </c>
      <c r="CD158" s="42"/>
      <c r="CE158" s="42">
        <v>6.0</v>
      </c>
      <c r="CF158" s="42">
        <v>2.0</v>
      </c>
      <c r="CG158" s="42">
        <f t="shared" si="463"/>
        <v>71</v>
      </c>
      <c r="CH158" s="42">
        <v>221.0</v>
      </c>
      <c r="CI158" s="42">
        <v>292.0</v>
      </c>
      <c r="CJ158" s="42">
        <f t="shared" si="464"/>
        <v>0.7568493151</v>
      </c>
      <c r="CK158" s="42">
        <v>75.7</v>
      </c>
      <c r="CL158" s="42">
        <f t="shared" si="465"/>
        <v>0.2431506849</v>
      </c>
      <c r="CM158" s="62"/>
    </row>
    <row r="159" ht="15.75" customHeight="1">
      <c r="A159" s="60"/>
      <c r="B159" s="60">
        <v>7.0</v>
      </c>
      <c r="C159" s="60">
        <v>10.0</v>
      </c>
      <c r="D159" s="60">
        <f t="shared" ref="D159:D163" si="469">F159-E159</f>
        <v>8</v>
      </c>
      <c r="E159" s="60">
        <v>12.0</v>
      </c>
      <c r="F159" s="60">
        <v>20.0</v>
      </c>
      <c r="G159" s="60">
        <f t="shared" si="437"/>
        <v>0.6</v>
      </c>
      <c r="H159" s="60">
        <v>60.0</v>
      </c>
      <c r="I159" s="60">
        <f t="shared" si="438"/>
        <v>0.4</v>
      </c>
      <c r="J159" s="24"/>
      <c r="K159" s="24">
        <v>7.0</v>
      </c>
      <c r="L159" s="24">
        <v>11.0</v>
      </c>
      <c r="M159" s="24">
        <f t="shared" si="439"/>
        <v>7</v>
      </c>
      <c r="N159" s="24">
        <v>15.0</v>
      </c>
      <c r="O159" s="24">
        <v>22.0</v>
      </c>
      <c r="P159" s="24">
        <f t="shared" si="440"/>
        <v>0.6818181818</v>
      </c>
      <c r="Q159" s="24">
        <v>68.2</v>
      </c>
      <c r="R159" s="24">
        <f t="shared" si="441"/>
        <v>0.3181818182</v>
      </c>
      <c r="S159" s="61"/>
      <c r="T159" s="61">
        <v>7.0</v>
      </c>
      <c r="U159" s="61">
        <v>1.0</v>
      </c>
      <c r="V159" s="61">
        <f t="shared" si="442"/>
        <v>6</v>
      </c>
      <c r="W159" s="61">
        <v>113.0</v>
      </c>
      <c r="X159" s="61">
        <v>119.0</v>
      </c>
      <c r="Y159" s="61">
        <f t="shared" si="467"/>
        <v>0.9495798319</v>
      </c>
      <c r="Z159" s="61">
        <v>95.0</v>
      </c>
      <c r="AA159" s="61">
        <f t="shared" si="468"/>
        <v>0.05042016807</v>
      </c>
      <c r="AB159" s="50"/>
      <c r="AC159" s="50">
        <v>7.0</v>
      </c>
      <c r="AD159" s="50">
        <v>8.0</v>
      </c>
      <c r="AE159" s="50">
        <f t="shared" si="466"/>
        <v>31</v>
      </c>
      <c r="AF159" s="50">
        <v>37.0</v>
      </c>
      <c r="AG159" s="50">
        <v>68.0</v>
      </c>
      <c r="AH159" s="50">
        <f t="shared" si="446"/>
        <v>0.5441176471</v>
      </c>
      <c r="AI159" s="50">
        <v>54.4</v>
      </c>
      <c r="AJ159" s="50">
        <f t="shared" si="447"/>
        <v>0.4558823529</v>
      </c>
      <c r="AK159" s="27"/>
      <c r="AL159" s="27">
        <v>7.0</v>
      </c>
      <c r="AM159" s="27">
        <v>1.0</v>
      </c>
      <c r="AN159" s="27">
        <f t="shared" si="448"/>
        <v>22</v>
      </c>
      <c r="AO159" s="27">
        <v>145.0</v>
      </c>
      <c r="AP159" s="27">
        <v>167.0</v>
      </c>
      <c r="AQ159" s="27">
        <f t="shared" si="449"/>
        <v>0.8682634731</v>
      </c>
      <c r="AR159" s="27">
        <v>86.8</v>
      </c>
      <c r="AS159" s="27">
        <f t="shared" si="450"/>
        <v>0.1317365269</v>
      </c>
      <c r="AT159" s="28"/>
      <c r="AU159" s="28">
        <v>7.0</v>
      </c>
      <c r="AV159" s="28">
        <v>4.0</v>
      </c>
      <c r="AW159" s="28">
        <f t="shared" si="451"/>
        <v>24</v>
      </c>
      <c r="AX159" s="28">
        <v>122.0</v>
      </c>
      <c r="AY159" s="28">
        <v>146.0</v>
      </c>
      <c r="AZ159" s="28">
        <f t="shared" si="452"/>
        <v>0.8356164384</v>
      </c>
      <c r="BA159" s="28">
        <v>83.6</v>
      </c>
      <c r="BB159" s="28">
        <f t="shared" si="453"/>
        <v>0.1643835616</v>
      </c>
      <c r="BC159" s="29"/>
      <c r="BD159" s="29">
        <v>7.0</v>
      </c>
      <c r="BE159" s="29">
        <v>2.0</v>
      </c>
      <c r="BF159" s="29">
        <f t="shared" si="454"/>
        <v>33</v>
      </c>
      <c r="BG159" s="29">
        <v>171.0</v>
      </c>
      <c r="BH159" s="29">
        <v>204.0</v>
      </c>
      <c r="BI159" s="29">
        <f t="shared" si="455"/>
        <v>0.8382352941</v>
      </c>
      <c r="BJ159" s="29">
        <v>83.8</v>
      </c>
      <c r="BK159" s="29">
        <f t="shared" si="456"/>
        <v>0.1617647059</v>
      </c>
      <c r="BL159" s="30"/>
      <c r="BM159" s="30">
        <v>7.0</v>
      </c>
      <c r="BN159" s="30">
        <v>2.0</v>
      </c>
      <c r="BO159" s="30">
        <f t="shared" si="457"/>
        <v>47</v>
      </c>
      <c r="BP159" s="30">
        <v>199.0</v>
      </c>
      <c r="BQ159" s="30">
        <v>246.0</v>
      </c>
      <c r="BR159" s="30">
        <f t="shared" si="458"/>
        <v>0.8089430894</v>
      </c>
      <c r="BS159" s="30">
        <v>80.9</v>
      </c>
      <c r="BT159" s="30">
        <f t="shared" si="459"/>
        <v>0.1910569106</v>
      </c>
      <c r="BU159" s="31"/>
      <c r="BV159" s="31">
        <v>7.0</v>
      </c>
      <c r="BW159" s="31">
        <v>6.0</v>
      </c>
      <c r="BX159" s="31">
        <f t="shared" si="460"/>
        <v>47</v>
      </c>
      <c r="BY159" s="31">
        <v>122.0</v>
      </c>
      <c r="BZ159" s="31">
        <v>169.0</v>
      </c>
      <c r="CA159" s="31">
        <f t="shared" si="461"/>
        <v>0.7218934911</v>
      </c>
      <c r="CB159" s="31">
        <v>72.2</v>
      </c>
      <c r="CC159" s="31">
        <f t="shared" si="462"/>
        <v>0.2781065089</v>
      </c>
      <c r="CD159" s="42"/>
      <c r="CE159" s="42">
        <v>7.0</v>
      </c>
      <c r="CF159" s="42">
        <v>11.0</v>
      </c>
      <c r="CG159" s="42">
        <f t="shared" si="463"/>
        <v>2</v>
      </c>
      <c r="CH159" s="42">
        <v>6.0</v>
      </c>
      <c r="CI159" s="42">
        <v>8.0</v>
      </c>
      <c r="CJ159" s="42">
        <f t="shared" si="464"/>
        <v>0.75</v>
      </c>
      <c r="CK159" s="42">
        <v>75.0</v>
      </c>
      <c r="CL159" s="42">
        <f t="shared" si="465"/>
        <v>0.25</v>
      </c>
      <c r="CM159" s="62"/>
    </row>
    <row r="160" ht="15.75" customHeight="1">
      <c r="A160" s="60"/>
      <c r="B160" s="60">
        <v>8.0</v>
      </c>
      <c r="C160" s="60">
        <v>9.0</v>
      </c>
      <c r="D160" s="60">
        <f t="shared" si="469"/>
        <v>15</v>
      </c>
      <c r="E160" s="60">
        <v>12.0</v>
      </c>
      <c r="F160" s="60">
        <v>27.0</v>
      </c>
      <c r="G160" s="60">
        <f t="shared" si="437"/>
        <v>0.4444444444</v>
      </c>
      <c r="H160" s="60">
        <v>44.4</v>
      </c>
      <c r="I160" s="60">
        <f t="shared" si="438"/>
        <v>0.5555555556</v>
      </c>
      <c r="J160" s="24"/>
      <c r="K160" s="24">
        <v>8.0</v>
      </c>
      <c r="L160" s="24">
        <v>10.0</v>
      </c>
      <c r="M160" s="24">
        <f t="shared" si="439"/>
        <v>5</v>
      </c>
      <c r="N160" s="24">
        <v>17.0</v>
      </c>
      <c r="O160" s="24">
        <v>22.0</v>
      </c>
      <c r="P160" s="24">
        <f t="shared" si="440"/>
        <v>0.7727272727</v>
      </c>
      <c r="Q160" s="24">
        <v>77.3</v>
      </c>
      <c r="R160" s="24">
        <f t="shared" si="441"/>
        <v>0.2272727273</v>
      </c>
      <c r="S160" s="61"/>
      <c r="T160" s="61">
        <v>8.0</v>
      </c>
      <c r="U160" s="61">
        <v>4.0</v>
      </c>
      <c r="V160" s="61">
        <f t="shared" si="442"/>
        <v>7</v>
      </c>
      <c r="W160" s="61">
        <v>83.0</v>
      </c>
      <c r="X160" s="61">
        <v>90.0</v>
      </c>
      <c r="Y160" s="61">
        <f t="shared" si="467"/>
        <v>0.9222222222</v>
      </c>
      <c r="Z160" s="61">
        <v>92.2</v>
      </c>
      <c r="AA160" s="61">
        <f t="shared" si="468"/>
        <v>0.07777777778</v>
      </c>
      <c r="AB160" s="50"/>
      <c r="AC160" s="50">
        <v>8.0</v>
      </c>
      <c r="AD160" s="50">
        <v>6.0</v>
      </c>
      <c r="AE160" s="50">
        <f t="shared" si="466"/>
        <v>10</v>
      </c>
      <c r="AF160" s="50">
        <v>90.0</v>
      </c>
      <c r="AG160" s="50">
        <v>100.0</v>
      </c>
      <c r="AH160" s="50">
        <f t="shared" si="446"/>
        <v>0.9</v>
      </c>
      <c r="AI160" s="50">
        <v>90.0</v>
      </c>
      <c r="AJ160" s="50">
        <f t="shared" si="447"/>
        <v>0.1</v>
      </c>
      <c r="AK160" s="27"/>
      <c r="AL160" s="27">
        <v>8.0</v>
      </c>
      <c r="AM160" s="27">
        <v>4.0</v>
      </c>
      <c r="AN160" s="27">
        <f t="shared" si="448"/>
        <v>17</v>
      </c>
      <c r="AO160" s="27">
        <v>117.0</v>
      </c>
      <c r="AP160" s="27">
        <v>134.0</v>
      </c>
      <c r="AQ160" s="27">
        <f t="shared" si="449"/>
        <v>0.8731343284</v>
      </c>
      <c r="AR160" s="27">
        <v>87.3</v>
      </c>
      <c r="AS160" s="27">
        <f t="shared" si="450"/>
        <v>0.1268656716</v>
      </c>
      <c r="AT160" s="28"/>
      <c r="AU160" s="28">
        <v>8.0</v>
      </c>
      <c r="AV160" s="28">
        <v>7.0</v>
      </c>
      <c r="AW160" s="28">
        <f t="shared" si="451"/>
        <v>24</v>
      </c>
      <c r="AX160" s="28">
        <v>46.0</v>
      </c>
      <c r="AY160" s="28">
        <v>70.0</v>
      </c>
      <c r="AZ160" s="28">
        <f t="shared" si="452"/>
        <v>0.6571428571</v>
      </c>
      <c r="BA160" s="28">
        <v>65.7</v>
      </c>
      <c r="BB160" s="28">
        <f t="shared" si="453"/>
        <v>0.3428571429</v>
      </c>
      <c r="BC160" s="29"/>
      <c r="BD160" s="29">
        <v>8.0</v>
      </c>
      <c r="BE160" s="29">
        <v>8.0</v>
      </c>
      <c r="BF160" s="29">
        <f t="shared" si="454"/>
        <v>21</v>
      </c>
      <c r="BG160" s="29">
        <v>47.0</v>
      </c>
      <c r="BH160" s="29">
        <v>68.0</v>
      </c>
      <c r="BI160" s="29">
        <f t="shared" si="455"/>
        <v>0.6911764706</v>
      </c>
      <c r="BJ160" s="29">
        <v>69.1</v>
      </c>
      <c r="BK160" s="29">
        <f t="shared" si="456"/>
        <v>0.3088235294</v>
      </c>
      <c r="BL160" s="30"/>
      <c r="BM160" s="30">
        <v>8.0</v>
      </c>
      <c r="BN160" s="30">
        <v>5.0</v>
      </c>
      <c r="BO160" s="30">
        <f t="shared" si="457"/>
        <v>38</v>
      </c>
      <c r="BP160" s="30">
        <v>132.0</v>
      </c>
      <c r="BQ160" s="30">
        <v>170.0</v>
      </c>
      <c r="BR160" s="30">
        <f t="shared" si="458"/>
        <v>0.7764705882</v>
      </c>
      <c r="BS160" s="30">
        <v>77.6</v>
      </c>
      <c r="BT160" s="30">
        <f t="shared" si="459"/>
        <v>0.2235294118</v>
      </c>
      <c r="BU160" s="31"/>
      <c r="BV160" s="31">
        <v>8.0</v>
      </c>
      <c r="BW160" s="31">
        <v>1.0</v>
      </c>
      <c r="BX160" s="31">
        <f t="shared" si="460"/>
        <v>58</v>
      </c>
      <c r="BY160" s="31">
        <v>204.0</v>
      </c>
      <c r="BZ160" s="31">
        <v>262.0</v>
      </c>
      <c r="CA160" s="31">
        <f t="shared" si="461"/>
        <v>0.7786259542</v>
      </c>
      <c r="CB160" s="31">
        <v>77.9</v>
      </c>
      <c r="CC160" s="31">
        <f t="shared" si="462"/>
        <v>0.2213740458</v>
      </c>
      <c r="CD160" s="42"/>
      <c r="CE160" s="42">
        <v>8.0</v>
      </c>
      <c r="CF160" s="42">
        <v>4.0</v>
      </c>
      <c r="CG160" s="42">
        <f t="shared" si="463"/>
        <v>61</v>
      </c>
      <c r="CH160" s="42">
        <v>155.0</v>
      </c>
      <c r="CI160" s="42">
        <v>216.0</v>
      </c>
      <c r="CJ160" s="42">
        <f t="shared" si="464"/>
        <v>0.7175925926</v>
      </c>
      <c r="CK160" s="42">
        <v>71.8</v>
      </c>
      <c r="CL160" s="42">
        <f t="shared" si="465"/>
        <v>0.2824074074</v>
      </c>
      <c r="CM160" s="62"/>
    </row>
    <row r="161" ht="15.75" customHeight="1">
      <c r="A161" s="60"/>
      <c r="B161" s="60">
        <v>9.0</v>
      </c>
      <c r="C161" s="60">
        <v>7.0</v>
      </c>
      <c r="D161" s="60">
        <f t="shared" si="469"/>
        <v>3</v>
      </c>
      <c r="E161" s="60">
        <v>22.0</v>
      </c>
      <c r="F161" s="60">
        <v>25.0</v>
      </c>
      <c r="G161" s="60">
        <f t="shared" si="437"/>
        <v>0.88</v>
      </c>
      <c r="H161" s="60">
        <v>88.0</v>
      </c>
      <c r="I161" s="60">
        <f t="shared" si="438"/>
        <v>0.12</v>
      </c>
      <c r="J161" s="24"/>
      <c r="K161" s="24">
        <v>9.0</v>
      </c>
      <c r="L161" s="24">
        <v>0.0</v>
      </c>
      <c r="M161" s="24">
        <f t="shared" si="439"/>
        <v>7</v>
      </c>
      <c r="N161" s="24">
        <v>7.0</v>
      </c>
      <c r="O161" s="24">
        <v>14.0</v>
      </c>
      <c r="P161" s="24">
        <f t="shared" si="440"/>
        <v>0.5</v>
      </c>
      <c r="Q161" s="24">
        <v>50.0</v>
      </c>
      <c r="R161" s="24">
        <f t="shared" si="441"/>
        <v>0.5</v>
      </c>
      <c r="S161" s="61"/>
      <c r="T161" s="61">
        <v>9.0</v>
      </c>
      <c r="U161" s="61">
        <v>7.0</v>
      </c>
      <c r="V161" s="61">
        <f t="shared" si="442"/>
        <v>9</v>
      </c>
      <c r="W161" s="61">
        <v>32.0</v>
      </c>
      <c r="X161" s="61">
        <v>41.0</v>
      </c>
      <c r="Y161" s="61">
        <f t="shared" si="467"/>
        <v>0.7804878049</v>
      </c>
      <c r="Z161" s="61">
        <v>78.0</v>
      </c>
      <c r="AA161" s="61">
        <f t="shared" si="468"/>
        <v>0.2195121951</v>
      </c>
      <c r="AB161" s="50"/>
      <c r="AC161" s="50">
        <v>9.0</v>
      </c>
      <c r="AD161" s="50">
        <v>4.0</v>
      </c>
      <c r="AE161" s="50">
        <f t="shared" si="466"/>
        <v>10</v>
      </c>
      <c r="AF161" s="50">
        <v>99.0</v>
      </c>
      <c r="AG161" s="50">
        <v>109.0</v>
      </c>
      <c r="AH161" s="50">
        <f t="shared" si="446"/>
        <v>0.9082568807</v>
      </c>
      <c r="AI161" s="50">
        <v>90.8</v>
      </c>
      <c r="AJ161" s="50">
        <f t="shared" si="447"/>
        <v>0.09174311927</v>
      </c>
      <c r="AK161" s="27"/>
      <c r="AL161" s="27">
        <v>9.0</v>
      </c>
      <c r="AM161" s="27">
        <v>11.0</v>
      </c>
      <c r="AN161" s="27">
        <f t="shared" si="448"/>
        <v>22</v>
      </c>
      <c r="AO161" s="27">
        <v>35.0</v>
      </c>
      <c r="AP161" s="27">
        <v>57.0</v>
      </c>
      <c r="AQ161" s="27">
        <f t="shared" si="449"/>
        <v>0.6140350877</v>
      </c>
      <c r="AR161" s="27">
        <v>61.4</v>
      </c>
      <c r="AS161" s="27">
        <f t="shared" si="450"/>
        <v>0.3859649123</v>
      </c>
      <c r="AT161" s="28"/>
      <c r="AU161" s="28">
        <v>9.0</v>
      </c>
      <c r="AV161" s="28">
        <v>10.0</v>
      </c>
      <c r="AW161" s="28">
        <f t="shared" si="451"/>
        <v>22</v>
      </c>
      <c r="AX161" s="28">
        <v>47.0</v>
      </c>
      <c r="AY161" s="28">
        <v>69.0</v>
      </c>
      <c r="AZ161" s="28">
        <f t="shared" si="452"/>
        <v>0.6811594203</v>
      </c>
      <c r="BA161" s="28">
        <v>68.1</v>
      </c>
      <c r="BB161" s="28">
        <f t="shared" si="453"/>
        <v>0.3188405797</v>
      </c>
      <c r="BC161" s="29"/>
      <c r="BD161" s="29">
        <v>9.0</v>
      </c>
      <c r="BE161" s="29">
        <v>5.0</v>
      </c>
      <c r="BF161" s="29">
        <f t="shared" si="454"/>
        <v>26</v>
      </c>
      <c r="BG161" s="29">
        <v>113.0</v>
      </c>
      <c r="BH161" s="29">
        <v>139.0</v>
      </c>
      <c r="BI161" s="29">
        <f t="shared" si="455"/>
        <v>0.8129496403</v>
      </c>
      <c r="BJ161" s="29">
        <v>81.3</v>
      </c>
      <c r="BK161" s="29">
        <f t="shared" si="456"/>
        <v>0.1870503597</v>
      </c>
      <c r="BL161" s="30"/>
      <c r="BM161" s="30">
        <v>9.0</v>
      </c>
      <c r="BN161" s="30">
        <v>5.0</v>
      </c>
      <c r="BO161" s="30">
        <f t="shared" si="457"/>
        <v>3</v>
      </c>
      <c r="BP161" s="30">
        <v>2.0</v>
      </c>
      <c r="BQ161" s="30">
        <v>5.0</v>
      </c>
      <c r="BR161" s="30">
        <f t="shared" si="458"/>
        <v>0.4</v>
      </c>
      <c r="BS161" s="30">
        <v>40.0</v>
      </c>
      <c r="BT161" s="30">
        <f t="shared" si="459"/>
        <v>0.6</v>
      </c>
      <c r="BU161" s="31"/>
      <c r="BV161" s="31">
        <v>9.0</v>
      </c>
      <c r="BW161" s="31">
        <v>0.0</v>
      </c>
      <c r="BX161" s="31">
        <f t="shared" si="460"/>
        <v>58</v>
      </c>
      <c r="BY161" s="31">
        <v>144.0</v>
      </c>
      <c r="BZ161" s="31">
        <v>202.0</v>
      </c>
      <c r="CA161" s="31">
        <f t="shared" si="461"/>
        <v>0.7128712871</v>
      </c>
      <c r="CB161" s="31">
        <v>71.3</v>
      </c>
      <c r="CC161" s="31">
        <f t="shared" si="462"/>
        <v>0.2871287129</v>
      </c>
      <c r="CD161" s="42"/>
      <c r="CE161" s="42">
        <v>9.0</v>
      </c>
      <c r="CF161" s="42">
        <v>7.0</v>
      </c>
      <c r="CG161" s="42">
        <f t="shared" si="463"/>
        <v>52</v>
      </c>
      <c r="CH161" s="42">
        <v>100.0</v>
      </c>
      <c r="CI161" s="42">
        <v>152.0</v>
      </c>
      <c r="CJ161" s="42">
        <f t="shared" si="464"/>
        <v>0.6578947368</v>
      </c>
      <c r="CK161" s="42">
        <v>65.8</v>
      </c>
      <c r="CL161" s="42">
        <f t="shared" si="465"/>
        <v>0.3421052632</v>
      </c>
      <c r="CM161" s="62"/>
    </row>
    <row r="162" ht="15.75" customHeight="1">
      <c r="A162" s="60"/>
      <c r="B162" s="60">
        <v>10.0</v>
      </c>
      <c r="C162" s="60">
        <v>6.0</v>
      </c>
      <c r="D162" s="60">
        <f t="shared" si="469"/>
        <v>3</v>
      </c>
      <c r="E162" s="60">
        <v>30.0</v>
      </c>
      <c r="F162" s="60">
        <v>33.0</v>
      </c>
      <c r="G162" s="60">
        <f t="shared" si="437"/>
        <v>0.9090909091</v>
      </c>
      <c r="H162" s="60">
        <v>90.9</v>
      </c>
      <c r="I162" s="60">
        <f t="shared" si="438"/>
        <v>0.09090909091</v>
      </c>
      <c r="J162" s="24"/>
      <c r="K162" s="24">
        <v>10.0</v>
      </c>
      <c r="L162" s="24">
        <v>8.0</v>
      </c>
      <c r="M162" s="24">
        <f t="shared" si="439"/>
        <v>18</v>
      </c>
      <c r="N162" s="24">
        <v>31.0</v>
      </c>
      <c r="O162" s="24">
        <v>49.0</v>
      </c>
      <c r="P162" s="24">
        <f t="shared" si="440"/>
        <v>0.6326530612</v>
      </c>
      <c r="Q162" s="24">
        <v>63.3</v>
      </c>
      <c r="R162" s="24">
        <f t="shared" si="441"/>
        <v>0.3673469388</v>
      </c>
      <c r="S162" s="61"/>
      <c r="T162" s="61">
        <v>10.0</v>
      </c>
      <c r="U162" s="61">
        <v>3.0</v>
      </c>
      <c r="V162" s="61">
        <f t="shared" si="442"/>
        <v>6</v>
      </c>
      <c r="W162" s="61">
        <v>79.0</v>
      </c>
      <c r="X162" s="61">
        <v>85.0</v>
      </c>
      <c r="Y162" s="61">
        <f t="shared" si="467"/>
        <v>0.9294117647</v>
      </c>
      <c r="Z162" s="61">
        <v>92.9</v>
      </c>
      <c r="AA162" s="61">
        <f t="shared" si="468"/>
        <v>0.07058823529</v>
      </c>
      <c r="AB162" s="50"/>
      <c r="AC162" s="50">
        <v>10.0</v>
      </c>
      <c r="AD162" s="50">
        <v>0.0</v>
      </c>
      <c r="AE162" s="50">
        <f t="shared" si="466"/>
        <v>9</v>
      </c>
      <c r="AF162" s="50">
        <v>129.0</v>
      </c>
      <c r="AG162" s="50">
        <v>138.0</v>
      </c>
      <c r="AH162" s="50">
        <f t="shared" si="446"/>
        <v>0.9347826087</v>
      </c>
      <c r="AI162" s="50">
        <v>93.5</v>
      </c>
      <c r="AJ162" s="50">
        <f t="shared" si="447"/>
        <v>0.0652173913</v>
      </c>
      <c r="AK162" s="27"/>
      <c r="AL162" s="27">
        <v>10.0</v>
      </c>
      <c r="AM162" s="27">
        <v>2.0</v>
      </c>
      <c r="AN162" s="27">
        <f t="shared" si="448"/>
        <v>20</v>
      </c>
      <c r="AO162" s="27">
        <v>152.0</v>
      </c>
      <c r="AP162" s="27">
        <v>172.0</v>
      </c>
      <c r="AQ162" s="27">
        <f t="shared" si="449"/>
        <v>0.8837209302</v>
      </c>
      <c r="AR162" s="27">
        <v>88.4</v>
      </c>
      <c r="AS162" s="27">
        <f t="shared" si="450"/>
        <v>0.1162790698</v>
      </c>
      <c r="AT162" s="28"/>
      <c r="AU162" s="28">
        <v>10.0</v>
      </c>
      <c r="AV162" s="28">
        <v>0.0</v>
      </c>
      <c r="AW162" s="28">
        <f t="shared" si="451"/>
        <v>0</v>
      </c>
      <c r="AX162" s="28">
        <v>114.0</v>
      </c>
      <c r="AY162" s="28">
        <v>114.0</v>
      </c>
      <c r="AZ162" s="28">
        <f t="shared" si="452"/>
        <v>1</v>
      </c>
      <c r="BA162" s="28">
        <v>100.0</v>
      </c>
      <c r="BB162" s="28">
        <f t="shared" si="453"/>
        <v>0</v>
      </c>
      <c r="BC162" s="29"/>
      <c r="BD162" s="29">
        <v>10.0</v>
      </c>
      <c r="BE162" s="29">
        <v>11.0</v>
      </c>
      <c r="BF162" s="29">
        <f t="shared" si="454"/>
        <v>27</v>
      </c>
      <c r="BG162" s="29">
        <v>36.0</v>
      </c>
      <c r="BH162" s="29">
        <v>63.0</v>
      </c>
      <c r="BI162" s="29">
        <f t="shared" si="455"/>
        <v>0.5714285714</v>
      </c>
      <c r="BJ162" s="29">
        <v>57.1</v>
      </c>
      <c r="BK162" s="29">
        <f t="shared" si="456"/>
        <v>0.4285714286</v>
      </c>
      <c r="BL162" s="30"/>
      <c r="BM162" s="30">
        <v>10.0</v>
      </c>
      <c r="BN162" s="30">
        <v>0.0</v>
      </c>
      <c r="BO162" s="30">
        <f t="shared" si="457"/>
        <v>41</v>
      </c>
      <c r="BP162" s="30">
        <v>191.0</v>
      </c>
      <c r="BQ162" s="30">
        <v>232.0</v>
      </c>
      <c r="BR162" s="30">
        <f t="shared" si="458"/>
        <v>0.8232758621</v>
      </c>
      <c r="BS162" s="30">
        <v>82.3</v>
      </c>
      <c r="BT162" s="30">
        <f t="shared" si="459"/>
        <v>0.1767241379</v>
      </c>
      <c r="BU162" s="31"/>
      <c r="BV162" s="31">
        <v>10.0</v>
      </c>
      <c r="BW162" s="31">
        <v>11.0</v>
      </c>
      <c r="BX162" s="31">
        <f t="shared" si="460"/>
        <v>0</v>
      </c>
      <c r="BY162" s="31">
        <v>164.0</v>
      </c>
      <c r="BZ162" s="31">
        <v>164.0</v>
      </c>
      <c r="CA162" s="31">
        <f t="shared" si="461"/>
        <v>1</v>
      </c>
      <c r="CB162" s="31">
        <v>100.0</v>
      </c>
      <c r="CC162" s="31">
        <f t="shared" si="462"/>
        <v>0</v>
      </c>
      <c r="CD162" s="42"/>
      <c r="CE162" s="42">
        <v>10.0</v>
      </c>
      <c r="CF162" s="42">
        <v>9.0</v>
      </c>
      <c r="CG162" s="42">
        <f t="shared" si="463"/>
        <v>51</v>
      </c>
      <c r="CH162" s="42">
        <v>74.0</v>
      </c>
      <c r="CI162" s="42">
        <v>125.0</v>
      </c>
      <c r="CJ162" s="42">
        <f t="shared" si="464"/>
        <v>0.592</v>
      </c>
      <c r="CK162" s="42">
        <v>59.2</v>
      </c>
      <c r="CL162" s="42">
        <f t="shared" si="465"/>
        <v>0.408</v>
      </c>
      <c r="CM162" s="62"/>
    </row>
    <row r="163" ht="15.75" customHeight="1">
      <c r="A163" s="60"/>
      <c r="B163" s="60">
        <v>11.0</v>
      </c>
      <c r="C163" s="60">
        <v>1.0</v>
      </c>
      <c r="D163" s="60">
        <f t="shared" si="469"/>
        <v>0</v>
      </c>
      <c r="E163" s="60">
        <v>46.0</v>
      </c>
      <c r="F163" s="60">
        <v>46.0</v>
      </c>
      <c r="G163" s="60">
        <f t="shared" si="437"/>
        <v>1</v>
      </c>
      <c r="H163" s="60">
        <v>100.0</v>
      </c>
      <c r="I163" s="60">
        <f t="shared" si="438"/>
        <v>0</v>
      </c>
      <c r="J163" s="24"/>
      <c r="K163" s="24">
        <v>11.0</v>
      </c>
      <c r="L163" s="24">
        <v>1.0</v>
      </c>
      <c r="M163" s="24">
        <f t="shared" si="439"/>
        <v>5</v>
      </c>
      <c r="N163" s="24">
        <v>85.0</v>
      </c>
      <c r="O163" s="24">
        <v>90.0</v>
      </c>
      <c r="P163" s="24">
        <f t="shared" si="440"/>
        <v>0.9444444444</v>
      </c>
      <c r="Q163" s="24">
        <v>94.4</v>
      </c>
      <c r="R163" s="24">
        <f t="shared" si="441"/>
        <v>0.05555555556</v>
      </c>
      <c r="S163" s="61"/>
      <c r="T163" s="61">
        <v>11.0</v>
      </c>
      <c r="U163" s="61">
        <v>8.0</v>
      </c>
      <c r="V163" s="61">
        <f t="shared" si="442"/>
        <v>9</v>
      </c>
      <c r="W163" s="61">
        <v>33.0</v>
      </c>
      <c r="X163" s="61">
        <v>42.0</v>
      </c>
      <c r="Y163" s="61">
        <f t="shared" si="467"/>
        <v>0.7857142857</v>
      </c>
      <c r="Z163" s="61">
        <v>78.6</v>
      </c>
      <c r="AA163" s="61">
        <f t="shared" si="468"/>
        <v>0.2142857143</v>
      </c>
      <c r="AB163" s="50"/>
      <c r="AC163" s="50">
        <v>11.0</v>
      </c>
      <c r="AD163" s="50">
        <v>10.0</v>
      </c>
      <c r="AE163" s="50">
        <f t="shared" si="466"/>
        <v>11</v>
      </c>
      <c r="AF163" s="50">
        <v>22.0</v>
      </c>
      <c r="AG163" s="50">
        <v>33.0</v>
      </c>
      <c r="AH163" s="50">
        <f t="shared" si="446"/>
        <v>0.6666666667</v>
      </c>
      <c r="AI163" s="50">
        <v>66.7</v>
      </c>
      <c r="AJ163" s="50">
        <f t="shared" si="447"/>
        <v>0.3333333333</v>
      </c>
      <c r="AK163" s="27"/>
      <c r="AL163" s="27">
        <v>11.0</v>
      </c>
      <c r="AM163" s="27">
        <v>0.0</v>
      </c>
      <c r="AN163" s="27">
        <v>123.0</v>
      </c>
      <c r="AO163" s="27">
        <v>14.0</v>
      </c>
      <c r="AP163" s="27">
        <v>137.0</v>
      </c>
      <c r="AQ163" s="27">
        <f t="shared" si="449"/>
        <v>0.102189781</v>
      </c>
      <c r="AR163" s="27">
        <v>10.21</v>
      </c>
      <c r="AS163" s="27">
        <f t="shared" si="450"/>
        <v>0.897810219</v>
      </c>
      <c r="AT163" s="28"/>
      <c r="AU163" s="28">
        <v>11.0</v>
      </c>
      <c r="AV163" s="28">
        <v>2.0</v>
      </c>
      <c r="AW163" s="28">
        <f t="shared" si="451"/>
        <v>25</v>
      </c>
      <c r="AX163" s="28">
        <v>153.0</v>
      </c>
      <c r="AY163" s="28">
        <v>178.0</v>
      </c>
      <c r="AZ163" s="28">
        <f t="shared" si="452"/>
        <v>0.8595505618</v>
      </c>
      <c r="BA163" s="28">
        <v>86.0</v>
      </c>
      <c r="BB163" s="28">
        <f t="shared" si="453"/>
        <v>0.1404494382</v>
      </c>
      <c r="BC163" s="29"/>
      <c r="BD163" s="29">
        <v>11.0</v>
      </c>
      <c r="BE163" s="29">
        <v>3.0</v>
      </c>
      <c r="BF163" s="29">
        <f t="shared" si="454"/>
        <v>27</v>
      </c>
      <c r="BG163" s="29">
        <v>151.0</v>
      </c>
      <c r="BH163" s="29">
        <v>178.0</v>
      </c>
      <c r="BI163" s="29">
        <f t="shared" si="455"/>
        <v>0.8483146067</v>
      </c>
      <c r="BJ163" s="29">
        <v>84.8</v>
      </c>
      <c r="BK163" s="29">
        <f t="shared" si="456"/>
        <v>0.1516853933</v>
      </c>
      <c r="BL163" s="30"/>
      <c r="BM163" s="30">
        <v>11.0</v>
      </c>
      <c r="BN163" s="30">
        <v>4.0</v>
      </c>
      <c r="BO163" s="30">
        <f t="shared" si="457"/>
        <v>34</v>
      </c>
      <c r="BP163" s="30">
        <v>148.0</v>
      </c>
      <c r="BQ163" s="30">
        <v>182.0</v>
      </c>
      <c r="BR163" s="30">
        <f t="shared" si="458"/>
        <v>0.8131868132</v>
      </c>
      <c r="BS163" s="30">
        <v>81.3</v>
      </c>
      <c r="BT163" s="30">
        <f t="shared" si="459"/>
        <v>0.1868131868</v>
      </c>
      <c r="BU163" s="31"/>
      <c r="BV163" s="31">
        <v>11.0</v>
      </c>
      <c r="BW163" s="31">
        <v>10.0</v>
      </c>
      <c r="BX163" s="31">
        <f t="shared" si="460"/>
        <v>30</v>
      </c>
      <c r="BY163" s="31">
        <v>32.0</v>
      </c>
      <c r="BZ163" s="31">
        <v>62.0</v>
      </c>
      <c r="CA163" s="31">
        <f t="shared" si="461"/>
        <v>0.5161290323</v>
      </c>
      <c r="CB163" s="31">
        <v>51.6</v>
      </c>
      <c r="CC163" s="31">
        <f t="shared" si="462"/>
        <v>0.4838709677</v>
      </c>
      <c r="CD163" s="42"/>
      <c r="CE163" s="42">
        <v>11.0</v>
      </c>
      <c r="CF163" s="42">
        <v>3.0</v>
      </c>
      <c r="CG163" s="42">
        <f t="shared" si="463"/>
        <v>63</v>
      </c>
      <c r="CH163" s="42">
        <v>189.0</v>
      </c>
      <c r="CI163" s="42">
        <v>252.0</v>
      </c>
      <c r="CJ163" s="42">
        <f t="shared" si="464"/>
        <v>0.75</v>
      </c>
      <c r="CK163" s="42">
        <v>75.0</v>
      </c>
      <c r="CL163" s="42">
        <f t="shared" si="465"/>
        <v>0.25</v>
      </c>
      <c r="CM163" s="62"/>
    </row>
    <row r="164" ht="15.75" customHeight="1">
      <c r="A164" s="36" t="s">
        <v>25</v>
      </c>
      <c r="B164" s="37"/>
      <c r="C164" s="37"/>
      <c r="D164" s="37"/>
      <c r="E164" s="37"/>
      <c r="F164" s="37"/>
      <c r="G164" s="36">
        <f t="shared" ref="G164:H164" si="470">SUM(G152:G163)/12</f>
        <v>0.9151705433</v>
      </c>
      <c r="H164" s="36">
        <f t="shared" si="470"/>
        <v>76.51666667</v>
      </c>
      <c r="I164" s="36">
        <f>SUM(I152:I163)/12*100</f>
        <v>33.48294567</v>
      </c>
      <c r="J164" s="37"/>
      <c r="K164" s="37"/>
      <c r="L164" s="37"/>
      <c r="M164" s="37">
        <f t="shared" si="439"/>
        <v>0</v>
      </c>
      <c r="N164" s="37"/>
      <c r="O164" s="37"/>
      <c r="P164" s="36">
        <f t="shared" ref="P164:Q164" si="471">SUM(P152:P163)/12</f>
        <v>0.8421038689</v>
      </c>
      <c r="Q164" s="36">
        <f t="shared" si="471"/>
        <v>84.20833333</v>
      </c>
      <c r="R164" s="36">
        <f>SUM(R152:R163)/12*100</f>
        <v>15.78961311</v>
      </c>
      <c r="S164" s="37"/>
      <c r="T164" s="37"/>
      <c r="U164" s="37"/>
      <c r="V164" s="37">
        <f t="shared" si="442"/>
        <v>0</v>
      </c>
      <c r="W164" s="37"/>
      <c r="X164" s="37"/>
      <c r="Y164" s="36">
        <f t="shared" ref="Y164:Z164" si="472">SUM(Y152:Y163)/12</f>
        <v>0.785435417</v>
      </c>
      <c r="Z164" s="36">
        <f t="shared" si="472"/>
        <v>78.54166667</v>
      </c>
      <c r="AA164" s="36">
        <f>SUM(AA152:AA163)/12*100</f>
        <v>13.12312497</v>
      </c>
      <c r="AB164" s="37"/>
      <c r="AC164" s="37"/>
      <c r="AD164" s="37"/>
      <c r="AE164" s="37">
        <f t="shared" si="466"/>
        <v>0</v>
      </c>
      <c r="AF164" s="37"/>
      <c r="AG164" s="37"/>
      <c r="AH164" s="36">
        <f t="shared" ref="AH164:AI164" si="473">SUM(AH152:AH163)/12</f>
        <v>0.7811418896</v>
      </c>
      <c r="AI164" s="36">
        <f t="shared" si="473"/>
        <v>78.11666667</v>
      </c>
      <c r="AJ164" s="36">
        <f>SUM(AJ152:AJ163)/12*100</f>
        <v>21.88581104</v>
      </c>
      <c r="AK164" s="37"/>
      <c r="AL164" s="37"/>
      <c r="AM164" s="37"/>
      <c r="AN164" s="37">
        <f>AP164-AO164</f>
        <v>0</v>
      </c>
      <c r="AO164" s="37"/>
      <c r="AP164" s="37"/>
      <c r="AQ164" s="36">
        <f t="shared" ref="AQ164:AR164" si="474">SUM(AQ152:AQ163)/12</f>
        <v>0.7538048499</v>
      </c>
      <c r="AR164" s="36">
        <f t="shared" si="474"/>
        <v>75.37583333</v>
      </c>
      <c r="AS164" s="36">
        <f>SUM(AS152:AS163)/12*100</f>
        <v>24.61951501</v>
      </c>
      <c r="AT164" s="37"/>
      <c r="AU164" s="37"/>
      <c r="AV164" s="37"/>
      <c r="AW164" s="37">
        <f t="shared" si="451"/>
        <v>0</v>
      </c>
      <c r="AX164" s="37"/>
      <c r="AY164" s="37"/>
      <c r="AZ164" s="36">
        <f t="shared" ref="AZ164:BA164" si="475">SUM(AZ152:AZ163)/12</f>
        <v>0.781695449</v>
      </c>
      <c r="BA164" s="36">
        <f t="shared" si="475"/>
        <v>78.175</v>
      </c>
      <c r="BB164" s="36">
        <f>SUM(BB152:BB163)/12*100</f>
        <v>21.8304551</v>
      </c>
      <c r="BC164" s="37"/>
      <c r="BD164" s="37"/>
      <c r="BE164" s="37"/>
      <c r="BF164" s="37">
        <f t="shared" si="454"/>
        <v>0</v>
      </c>
      <c r="BG164" s="37"/>
      <c r="BH164" s="37"/>
      <c r="BI164" s="36">
        <f t="shared" ref="BI164:BJ164" si="476">SUM(BI152:BI163)/12</f>
        <v>0.7674067478</v>
      </c>
      <c r="BJ164" s="36">
        <f t="shared" si="476"/>
        <v>76.73333333</v>
      </c>
      <c r="BK164" s="36">
        <f>SUM(BK152:BK163)/12*100</f>
        <v>23.25932522</v>
      </c>
      <c r="BL164" s="37"/>
      <c r="BM164" s="37"/>
      <c r="BN164" s="37"/>
      <c r="BO164" s="37">
        <f t="shared" si="457"/>
        <v>0</v>
      </c>
      <c r="BP164" s="37"/>
      <c r="BQ164" s="37"/>
      <c r="BR164" s="36">
        <f t="shared" ref="BR164:BS164" si="477">SUM(BR152:BR163)/12</f>
        <v>0.7221062835</v>
      </c>
      <c r="BS164" s="36">
        <f t="shared" si="477"/>
        <v>72.20833333</v>
      </c>
      <c r="BT164" s="36">
        <f>SUM(BT152:BT163)/12*100</f>
        <v>27.78937165</v>
      </c>
      <c r="BU164" s="37"/>
      <c r="BV164" s="37"/>
      <c r="BW164" s="37"/>
      <c r="BX164" s="37">
        <f t="shared" si="460"/>
        <v>0</v>
      </c>
      <c r="BY164" s="37"/>
      <c r="BZ164" s="37"/>
      <c r="CA164" s="36">
        <f t="shared" ref="CA164:CB164" si="478">SUM(CA152:CA163)/12</f>
        <v>0.7105449673</v>
      </c>
      <c r="CB164" s="36">
        <f t="shared" si="478"/>
        <v>71.06666667</v>
      </c>
      <c r="CC164" s="36">
        <f>SUM(CC152:CC163)/12*100</f>
        <v>28.94550327</v>
      </c>
      <c r="CD164" s="37"/>
      <c r="CE164" s="37"/>
      <c r="CF164" s="37"/>
      <c r="CG164" s="37"/>
      <c r="CH164" s="37"/>
      <c r="CI164" s="37"/>
      <c r="CJ164" s="36">
        <f t="shared" ref="CJ164:CK164" si="479">SUM(CJ152:CJ163)/12</f>
        <v>0.6966406811</v>
      </c>
      <c r="CK164" s="36">
        <f t="shared" si="479"/>
        <v>69.675</v>
      </c>
      <c r="CL164" s="36">
        <f>SUM(CL152:CL163)/12*100</f>
        <v>30.33593189</v>
      </c>
      <c r="CM164" s="53"/>
    </row>
    <row r="165" ht="15.75" customHeight="1">
      <c r="A165" s="38" t="s">
        <v>26</v>
      </c>
      <c r="B165" s="39"/>
      <c r="C165" s="39"/>
      <c r="D165" s="39"/>
      <c r="E165" s="39"/>
      <c r="F165" s="39"/>
      <c r="G165" s="38">
        <f>STDEV(G152:G163)</f>
        <v>0.4039861937</v>
      </c>
      <c r="H165" s="39"/>
      <c r="I165" s="38">
        <f>STDEV(I152:I163)</f>
        <v>0.566991787</v>
      </c>
      <c r="J165" s="39"/>
      <c r="K165" s="39"/>
      <c r="L165" s="39"/>
      <c r="M165" s="39"/>
      <c r="N165" s="39"/>
      <c r="O165" s="39"/>
      <c r="P165" s="38">
        <f>STDEV(P152:P163)</f>
        <v>0.158244621</v>
      </c>
      <c r="Q165" s="39"/>
      <c r="R165" s="38">
        <f>STDEV(R152:R163)</f>
        <v>0.158244621</v>
      </c>
      <c r="S165" s="39"/>
      <c r="T165" s="39"/>
      <c r="U165" s="39"/>
      <c r="V165" s="39"/>
      <c r="W165" s="39"/>
      <c r="X165" s="39"/>
      <c r="Y165" s="38">
        <f>STDEV(Y152:Y163)</f>
        <v>0.2678475669</v>
      </c>
      <c r="Z165" s="39"/>
      <c r="AA165" s="38">
        <f>STDEV(AA152:AA163)</f>
        <v>0.1107664794</v>
      </c>
      <c r="AB165" s="39"/>
      <c r="AC165" s="39"/>
      <c r="AD165" s="39"/>
      <c r="AE165" s="39"/>
      <c r="AF165" s="39"/>
      <c r="AG165" s="39"/>
      <c r="AH165" s="38">
        <f>STDEV(AH152:AH163)</f>
        <v>0.2110328115</v>
      </c>
      <c r="AI165" s="38"/>
      <c r="AJ165" s="38">
        <f>STDEV(AJ152:AJ163)</f>
        <v>0.2110328115</v>
      </c>
      <c r="AK165" s="39"/>
      <c r="AL165" s="39"/>
      <c r="AM165" s="39"/>
      <c r="AN165" s="39"/>
      <c r="AO165" s="39"/>
      <c r="AP165" s="39"/>
      <c r="AQ165" s="38">
        <f>STDEV(AQ152:AQ163)</f>
        <v>0.2261368045</v>
      </c>
      <c r="AR165" s="39"/>
      <c r="AS165" s="38">
        <f>STDEV(AS152:AS163)</f>
        <v>0.2261368045</v>
      </c>
      <c r="AT165" s="39"/>
      <c r="AU165" s="39"/>
      <c r="AV165" s="39"/>
      <c r="AW165" s="39"/>
      <c r="AX165" s="39"/>
      <c r="AY165" s="39"/>
      <c r="AZ165" s="38">
        <f>STDEV(AZ152:AZ163)</f>
        <v>0.1264840862</v>
      </c>
      <c r="BA165" s="39"/>
      <c r="BB165" s="38">
        <f>STDEV(BB152:BB163)</f>
        <v>0.1264840862</v>
      </c>
      <c r="BC165" s="39"/>
      <c r="BD165" s="39"/>
      <c r="BE165" s="39"/>
      <c r="BF165" s="39"/>
      <c r="BG165" s="39"/>
      <c r="BH165" s="38"/>
      <c r="BI165" s="38">
        <f>STDEV(BI152:BI163)</f>
        <v>0.09293585858</v>
      </c>
      <c r="BJ165" s="39"/>
      <c r="BK165" s="38">
        <f>STDEV(BK152:BK163)</f>
        <v>0.09293585858</v>
      </c>
      <c r="BL165" s="39"/>
      <c r="BM165" s="39"/>
      <c r="BN165" s="39"/>
      <c r="BO165" s="39"/>
      <c r="BP165" s="39"/>
      <c r="BQ165" s="39"/>
      <c r="BR165" s="38">
        <f>STDEV(BR152:BR163)</f>
        <v>0.1378910525</v>
      </c>
      <c r="BS165" s="39"/>
      <c r="BT165" s="38">
        <f>STDEV(BT152:BT163)</f>
        <v>0.1378910525</v>
      </c>
      <c r="BU165" s="39"/>
      <c r="BV165" s="39"/>
      <c r="BW165" s="39"/>
      <c r="BX165" s="39"/>
      <c r="BY165" s="39"/>
      <c r="BZ165" s="39"/>
      <c r="CA165" s="38">
        <f>STDEV(CA152:CA163)</f>
        <v>0.1408717785</v>
      </c>
      <c r="CB165" s="39"/>
      <c r="CC165" s="38">
        <f>STDEV(CC152:CC163)</f>
        <v>0.1408717785</v>
      </c>
      <c r="CD165" s="39"/>
      <c r="CE165" s="39"/>
      <c r="CF165" s="39"/>
      <c r="CG165" s="39"/>
      <c r="CH165" s="39"/>
      <c r="CI165" s="39"/>
      <c r="CJ165" s="38">
        <f>STDEV(CJ152:CJ163)</f>
        <v>0.07378621118</v>
      </c>
      <c r="CK165" s="39"/>
      <c r="CL165" s="38">
        <f>STDEV(CL152:CL163)</f>
        <v>0.07378621118</v>
      </c>
      <c r="CM165" s="53"/>
    </row>
    <row r="166" ht="15.75" customHeight="1">
      <c r="A166" s="40" t="s">
        <v>27</v>
      </c>
      <c r="B166" s="41"/>
      <c r="C166" s="41"/>
      <c r="D166" s="41"/>
      <c r="E166" s="41"/>
      <c r="F166" s="41"/>
      <c r="G166" s="40">
        <f>VAR(G152:G163)</f>
        <v>0.1632048447</v>
      </c>
      <c r="H166" s="41"/>
      <c r="I166" s="40">
        <f>VAR(I152:I163)</f>
        <v>0.3214796865</v>
      </c>
      <c r="J166" s="41"/>
      <c r="K166" s="41"/>
      <c r="L166" s="41"/>
      <c r="M166" s="41"/>
      <c r="N166" s="41"/>
      <c r="O166" s="41"/>
      <c r="P166" s="40">
        <f>VAR(P152:P163)</f>
        <v>0.02504136006</v>
      </c>
      <c r="Q166" s="41"/>
      <c r="R166" s="40">
        <f>VAR(R152:R163)</f>
        <v>0.02504136006</v>
      </c>
      <c r="S166" s="41"/>
      <c r="T166" s="41"/>
      <c r="U166" s="41"/>
      <c r="V166" s="41"/>
      <c r="W166" s="41"/>
      <c r="X166" s="41"/>
      <c r="Y166" s="40">
        <f>VAR(Y152:Y163)</f>
        <v>0.07174231908</v>
      </c>
      <c r="Z166" s="41"/>
      <c r="AA166" s="40">
        <f>VAR(AA152:AA163)</f>
        <v>0.01226921296</v>
      </c>
      <c r="AB166" s="41"/>
      <c r="AC166" s="41"/>
      <c r="AD166" s="41"/>
      <c r="AE166" s="41"/>
      <c r="AF166" s="41"/>
      <c r="AG166" s="41"/>
      <c r="AH166" s="40">
        <f>VAR(AH152:AH163)</f>
        <v>0.04453484751</v>
      </c>
      <c r="AI166" s="41"/>
      <c r="AJ166" s="40">
        <f>VAR(AJ152:AJ163)</f>
        <v>0.04453484751</v>
      </c>
      <c r="AK166" s="41"/>
      <c r="AL166" s="41"/>
      <c r="AM166" s="41"/>
      <c r="AN166" s="41"/>
      <c r="AO166" s="41"/>
      <c r="AP166" s="41"/>
      <c r="AQ166" s="40">
        <f>VAR(AQ152:AQ163)</f>
        <v>0.05113785436</v>
      </c>
      <c r="AR166" s="41"/>
      <c r="AS166" s="40">
        <f>VAR(AS152:AS163)</f>
        <v>0.05113785436</v>
      </c>
      <c r="AT166" s="41"/>
      <c r="AU166" s="41"/>
      <c r="AV166" s="41"/>
      <c r="AW166" s="41"/>
      <c r="AX166" s="41"/>
      <c r="AY166" s="41"/>
      <c r="AZ166" s="40">
        <f>VAR(AZ152:AZ163)</f>
        <v>0.01599822407</v>
      </c>
      <c r="BA166" s="41"/>
      <c r="BB166" s="40">
        <f>VAR(BB152:BB163)</f>
        <v>0.01599822407</v>
      </c>
      <c r="BC166" s="41"/>
      <c r="BD166" s="41"/>
      <c r="BE166" s="41"/>
      <c r="BF166" s="41"/>
      <c r="BG166" s="41"/>
      <c r="BH166" s="41"/>
      <c r="BI166" s="40">
        <f>VAR(BI152:BI163)</f>
        <v>0.008637073811</v>
      </c>
      <c r="BJ166" s="41"/>
      <c r="BK166" s="40">
        <f>VAR(BK152:BK163)</f>
        <v>0.008637073811</v>
      </c>
      <c r="BL166" s="41"/>
      <c r="BM166" s="41"/>
      <c r="BN166" s="41"/>
      <c r="BO166" s="41"/>
      <c r="BP166" s="41"/>
      <c r="BQ166" s="40"/>
      <c r="BR166" s="40">
        <f>VAR(BR152:BR163)</f>
        <v>0.01901394236</v>
      </c>
      <c r="BS166" s="40"/>
      <c r="BT166" s="40">
        <f>VAR(BT152:BT163)</f>
        <v>0.01901394236</v>
      </c>
      <c r="BU166" s="41"/>
      <c r="BV166" s="41"/>
      <c r="BW166" s="41"/>
      <c r="BX166" s="41"/>
      <c r="BY166" s="41"/>
      <c r="BZ166" s="41"/>
      <c r="CA166" s="40">
        <f>VAR(CA152:CA163)</f>
        <v>0.01984485798</v>
      </c>
      <c r="CB166" s="41"/>
      <c r="CC166" s="40">
        <f>VAR(CC152:CC163)</f>
        <v>0.01984485798</v>
      </c>
      <c r="CD166" s="41"/>
      <c r="CE166" s="41"/>
      <c r="CF166" s="41"/>
      <c r="CG166" s="41"/>
      <c r="CH166" s="41"/>
      <c r="CI166" s="41"/>
      <c r="CJ166" s="40">
        <f>VAR(CJ152:CJ163)</f>
        <v>0.005444404961</v>
      </c>
      <c r="CK166" s="41"/>
      <c r="CL166" s="40">
        <f>VAR(CL152:CL163)</f>
        <v>0.005444404961</v>
      </c>
      <c r="CM166" s="53"/>
    </row>
    <row r="167" ht="15.75" customHeight="1">
      <c r="A167" s="60"/>
      <c r="B167" s="60">
        <v>0.0</v>
      </c>
      <c r="C167" s="60">
        <v>3.0</v>
      </c>
      <c r="D167" s="60">
        <f t="shared" ref="D167:D178" si="480">F167-E167</f>
        <v>1</v>
      </c>
      <c r="E167" s="60">
        <v>27.0</v>
      </c>
      <c r="F167" s="60">
        <v>28.0</v>
      </c>
      <c r="G167" s="60">
        <f t="shared" ref="G167:G178" si="481">E167/F167</f>
        <v>0.9642857143</v>
      </c>
      <c r="H167" s="60">
        <v>96.4</v>
      </c>
      <c r="I167" s="60">
        <f t="shared" ref="I167:I178" si="482">D167/F167</f>
        <v>0.03571428571</v>
      </c>
      <c r="J167" s="24"/>
      <c r="K167" s="24">
        <v>0.0</v>
      </c>
      <c r="L167" s="24">
        <v>7.0</v>
      </c>
      <c r="M167" s="24">
        <f t="shared" ref="M167:M179" si="483">O167-N167</f>
        <v>5</v>
      </c>
      <c r="N167" s="24">
        <v>43.0</v>
      </c>
      <c r="O167" s="24">
        <v>48.0</v>
      </c>
      <c r="P167" s="24">
        <f t="shared" ref="P167:P178" si="484">N167/O167</f>
        <v>0.8958333333</v>
      </c>
      <c r="Q167" s="24">
        <v>89.6</v>
      </c>
      <c r="R167" s="24">
        <f t="shared" ref="R167:R178" si="485">M167/O167</f>
        <v>0.1041666667</v>
      </c>
      <c r="S167" s="61"/>
      <c r="T167" s="61">
        <v>0.0</v>
      </c>
      <c r="U167" s="61">
        <v>4.0</v>
      </c>
      <c r="V167" s="61">
        <f t="shared" ref="V167:V179" si="486">X167-W167</f>
        <v>6</v>
      </c>
      <c r="W167" s="61">
        <v>80.0</v>
      </c>
      <c r="X167" s="61">
        <v>86.0</v>
      </c>
      <c r="Y167" s="61">
        <f t="shared" ref="Y167:Y178" si="487">W167/X167</f>
        <v>0.9302325581</v>
      </c>
      <c r="Z167" s="61">
        <v>93.0</v>
      </c>
      <c r="AA167" s="61">
        <f t="shared" ref="AA167:AA178" si="488">V167/X167</f>
        <v>0.06976744186</v>
      </c>
      <c r="AB167" s="50"/>
      <c r="AC167" s="50">
        <v>0.0</v>
      </c>
      <c r="AD167" s="50">
        <v>7.0</v>
      </c>
      <c r="AE167" s="50">
        <f t="shared" ref="AE167:AE179" si="489">AG167-AF167</f>
        <v>10</v>
      </c>
      <c r="AF167" s="50">
        <v>63.0</v>
      </c>
      <c r="AG167" s="50">
        <v>73.0</v>
      </c>
      <c r="AH167" s="50">
        <f t="shared" ref="AH167:AH178" si="490">AF167/AG167</f>
        <v>0.8630136986</v>
      </c>
      <c r="AI167" s="50">
        <v>86.3</v>
      </c>
      <c r="AJ167" s="50">
        <f t="shared" ref="AJ167:AJ178" si="491">AE167/AG167</f>
        <v>0.1369863014</v>
      </c>
      <c r="AK167" s="27"/>
      <c r="AL167" s="27">
        <v>0.0</v>
      </c>
      <c r="AM167" s="27">
        <v>4.0</v>
      </c>
      <c r="AN167" s="27">
        <f t="shared" ref="AN167:AN176" si="492">AP167-AO167</f>
        <v>21</v>
      </c>
      <c r="AO167" s="27">
        <v>113.0</v>
      </c>
      <c r="AP167" s="27">
        <v>134.0</v>
      </c>
      <c r="AQ167" s="27">
        <f t="shared" ref="AQ167:AQ178" si="493">AO167/AP167</f>
        <v>0.8432835821</v>
      </c>
      <c r="AR167" s="27">
        <v>84.3</v>
      </c>
      <c r="AS167" s="27">
        <f t="shared" ref="AS167:AS178" si="494">AN167/AP167</f>
        <v>0.1567164179</v>
      </c>
      <c r="AT167" s="28"/>
      <c r="AU167" s="28">
        <v>0.0</v>
      </c>
      <c r="AV167" s="28">
        <v>5.0</v>
      </c>
      <c r="AW167" s="28">
        <f t="shared" ref="AW167:AW179" si="495">AY167-AX167</f>
        <v>22</v>
      </c>
      <c r="AX167" s="28">
        <v>106.0</v>
      </c>
      <c r="AY167" s="28">
        <v>128.0</v>
      </c>
      <c r="AZ167" s="28">
        <f t="shared" ref="AZ167:AZ178" si="496">AX167/AY167</f>
        <v>0.828125</v>
      </c>
      <c r="BA167" s="28">
        <v>82.8</v>
      </c>
      <c r="BB167" s="28">
        <f t="shared" ref="BB167:BB178" si="497">AW167/AY167</f>
        <v>0.171875</v>
      </c>
      <c r="BC167" s="29"/>
      <c r="BD167" s="29">
        <v>0.0</v>
      </c>
      <c r="BE167" s="29">
        <v>4.0</v>
      </c>
      <c r="BF167" s="29">
        <f t="shared" ref="BF167:BF179" si="498">BH167-BG167</f>
        <v>28</v>
      </c>
      <c r="BG167" s="29">
        <v>133.0</v>
      </c>
      <c r="BH167" s="29">
        <v>161.0</v>
      </c>
      <c r="BI167" s="29">
        <f t="shared" ref="BI167:BI178" si="499">BG167/BH167</f>
        <v>0.8260869565</v>
      </c>
      <c r="BJ167" s="29">
        <v>82.6</v>
      </c>
      <c r="BK167" s="29">
        <f t="shared" ref="BK167:BK178" si="500">BF167/BH167</f>
        <v>0.1739130435</v>
      </c>
      <c r="BL167" s="30"/>
      <c r="BM167" s="30">
        <v>0.0</v>
      </c>
      <c r="BN167" s="30">
        <v>1.0</v>
      </c>
      <c r="BO167" s="30">
        <f t="shared" ref="BO167:BO179" si="501">BQ167-BP167</f>
        <v>45</v>
      </c>
      <c r="BP167" s="30">
        <v>205.0</v>
      </c>
      <c r="BQ167" s="30">
        <v>250.0</v>
      </c>
      <c r="BR167" s="30">
        <f t="shared" ref="BR167:BR175" si="502">BP167/BQ167</f>
        <v>0.82</v>
      </c>
      <c r="BS167" s="30">
        <v>82.0</v>
      </c>
      <c r="BT167" s="30">
        <f t="shared" ref="BT167:BT175" si="503">BO167/BQ167</f>
        <v>0.18</v>
      </c>
      <c r="BU167" s="31"/>
      <c r="BV167" s="31">
        <v>0.0</v>
      </c>
      <c r="BW167" s="31">
        <v>4.0</v>
      </c>
      <c r="BX167" s="31">
        <f t="shared" ref="BX167:BX179" si="504">BZ167-BY167</f>
        <v>44</v>
      </c>
      <c r="BY167" s="31">
        <v>144.0</v>
      </c>
      <c r="BZ167" s="31">
        <v>188.0</v>
      </c>
      <c r="CA167" s="31">
        <f t="shared" ref="CA167:CA178" si="505">BY167/BZ167</f>
        <v>0.7659574468</v>
      </c>
      <c r="CB167" s="31">
        <v>76.6</v>
      </c>
      <c r="CC167" s="31">
        <f t="shared" ref="CC167:CC178" si="506">BX167/BZ167</f>
        <v>0.2340425532</v>
      </c>
      <c r="CD167" s="42"/>
      <c r="CE167" s="42">
        <v>0.0</v>
      </c>
      <c r="CF167" s="42">
        <v>0.0</v>
      </c>
      <c r="CG167" s="42">
        <f t="shared" ref="CG167:CG171" si="507">CI167-CH167</f>
        <v>70</v>
      </c>
      <c r="CH167" s="42">
        <v>218.0</v>
      </c>
      <c r="CI167" s="42">
        <v>288.0</v>
      </c>
      <c r="CJ167" s="42">
        <f t="shared" ref="CJ167:CJ178" si="508">CH167/CI167</f>
        <v>0.7569444444</v>
      </c>
      <c r="CK167" s="42">
        <v>75.7</v>
      </c>
      <c r="CL167" s="42">
        <f t="shared" ref="CL167:CL178" si="509">CG167/CI167</f>
        <v>0.2430555556</v>
      </c>
      <c r="CM167" s="62"/>
    </row>
    <row r="168" ht="15.75" customHeight="1">
      <c r="A168" s="60"/>
      <c r="B168" s="60">
        <v>1.0</v>
      </c>
      <c r="C168" s="60">
        <v>11.0</v>
      </c>
      <c r="D168" s="60">
        <f t="shared" si="480"/>
        <v>7</v>
      </c>
      <c r="E168" s="60">
        <v>9.0</v>
      </c>
      <c r="F168" s="60">
        <v>16.0</v>
      </c>
      <c r="G168" s="60">
        <f t="shared" si="481"/>
        <v>0.5625</v>
      </c>
      <c r="H168" s="60">
        <v>56.2</v>
      </c>
      <c r="I168" s="60">
        <f t="shared" si="482"/>
        <v>0.4375</v>
      </c>
      <c r="J168" s="24"/>
      <c r="K168" s="24">
        <v>1.0</v>
      </c>
      <c r="L168" s="24">
        <v>6.0</v>
      </c>
      <c r="M168" s="24">
        <f t="shared" si="483"/>
        <v>4</v>
      </c>
      <c r="N168" s="24">
        <v>52.0</v>
      </c>
      <c r="O168" s="24">
        <v>56.0</v>
      </c>
      <c r="P168" s="24">
        <f t="shared" si="484"/>
        <v>0.9285714286</v>
      </c>
      <c r="Q168" s="24">
        <v>92.9</v>
      </c>
      <c r="R168" s="24">
        <f t="shared" si="485"/>
        <v>0.07142857143</v>
      </c>
      <c r="S168" s="61"/>
      <c r="T168" s="61">
        <v>1.0</v>
      </c>
      <c r="U168" s="61">
        <v>10.0</v>
      </c>
      <c r="V168" s="61">
        <f t="shared" si="486"/>
        <v>5</v>
      </c>
      <c r="W168" s="61">
        <v>27.0</v>
      </c>
      <c r="X168" s="61">
        <v>32.0</v>
      </c>
      <c r="Y168" s="61">
        <f t="shared" si="487"/>
        <v>0.84375</v>
      </c>
      <c r="Z168" s="61">
        <v>84.4</v>
      </c>
      <c r="AA168" s="61">
        <f t="shared" si="488"/>
        <v>0.15625</v>
      </c>
      <c r="AB168" s="50"/>
      <c r="AC168" s="50">
        <v>1.0</v>
      </c>
      <c r="AD168" s="50">
        <v>4.0</v>
      </c>
      <c r="AE168" s="50">
        <f t="shared" si="489"/>
        <v>10</v>
      </c>
      <c r="AF168" s="50">
        <v>100.0</v>
      </c>
      <c r="AG168" s="50">
        <v>110.0</v>
      </c>
      <c r="AH168" s="50">
        <f t="shared" si="490"/>
        <v>0.9090909091</v>
      </c>
      <c r="AI168" s="50">
        <v>90.9</v>
      </c>
      <c r="AJ168" s="50">
        <f t="shared" si="491"/>
        <v>0.09090909091</v>
      </c>
      <c r="AK168" s="27"/>
      <c r="AL168" s="27">
        <v>1.0</v>
      </c>
      <c r="AM168" s="27">
        <v>0.0</v>
      </c>
      <c r="AN168" s="27">
        <f t="shared" si="492"/>
        <v>18</v>
      </c>
      <c r="AO168" s="27">
        <v>103.0</v>
      </c>
      <c r="AP168" s="27">
        <v>121.0</v>
      </c>
      <c r="AQ168" s="27">
        <f t="shared" si="493"/>
        <v>0.8512396694</v>
      </c>
      <c r="AR168" s="27">
        <v>85.1</v>
      </c>
      <c r="AS168" s="27">
        <f t="shared" si="494"/>
        <v>0.1487603306</v>
      </c>
      <c r="AT168" s="28"/>
      <c r="AU168" s="28">
        <v>1.0</v>
      </c>
      <c r="AV168" s="28">
        <v>1.0</v>
      </c>
      <c r="AW168" s="28">
        <f t="shared" si="495"/>
        <v>25</v>
      </c>
      <c r="AX168" s="28">
        <v>162.0</v>
      </c>
      <c r="AY168" s="28">
        <v>187.0</v>
      </c>
      <c r="AZ168" s="28">
        <f t="shared" si="496"/>
        <v>0.8663101604</v>
      </c>
      <c r="BA168" s="28">
        <v>86.6</v>
      </c>
      <c r="BB168" s="28">
        <f t="shared" si="497"/>
        <v>0.1336898396</v>
      </c>
      <c r="BC168" s="29"/>
      <c r="BD168" s="29">
        <v>1.0</v>
      </c>
      <c r="BE168" s="29">
        <v>0.0</v>
      </c>
      <c r="BF168" s="29">
        <f t="shared" si="498"/>
        <v>30</v>
      </c>
      <c r="BG168" s="29">
        <v>172.0</v>
      </c>
      <c r="BH168" s="29">
        <v>202.0</v>
      </c>
      <c r="BI168" s="29">
        <f t="shared" si="499"/>
        <v>0.8514851485</v>
      </c>
      <c r="BJ168" s="29">
        <v>85.1</v>
      </c>
      <c r="BK168" s="29">
        <f t="shared" si="500"/>
        <v>0.1485148515</v>
      </c>
      <c r="BL168" s="30"/>
      <c r="BM168" s="30">
        <v>1.0</v>
      </c>
      <c r="BN168" s="30">
        <v>11.0</v>
      </c>
      <c r="BO168" s="30">
        <f t="shared" si="501"/>
        <v>37</v>
      </c>
      <c r="BP168" s="30">
        <v>35.0</v>
      </c>
      <c r="BQ168" s="30">
        <v>72.0</v>
      </c>
      <c r="BR168" s="30">
        <f t="shared" si="502"/>
        <v>0.4861111111</v>
      </c>
      <c r="BS168" s="30">
        <v>48.6</v>
      </c>
      <c r="BT168" s="30">
        <f t="shared" si="503"/>
        <v>0.5138888889</v>
      </c>
      <c r="BU168" s="31"/>
      <c r="BV168" s="31">
        <v>1.0</v>
      </c>
      <c r="BW168" s="31">
        <v>7.0</v>
      </c>
      <c r="BX168" s="31">
        <f t="shared" si="504"/>
        <v>4</v>
      </c>
      <c r="BY168" s="31">
        <v>2.0</v>
      </c>
      <c r="BZ168" s="31">
        <v>6.0</v>
      </c>
      <c r="CA168" s="31">
        <f t="shared" si="505"/>
        <v>0.3333333333</v>
      </c>
      <c r="CB168" s="31">
        <v>33.3</v>
      </c>
      <c r="CC168" s="31">
        <f t="shared" si="506"/>
        <v>0.6666666667</v>
      </c>
      <c r="CD168" s="42"/>
      <c r="CE168" s="42">
        <v>1.0</v>
      </c>
      <c r="CF168" s="42">
        <v>8.0</v>
      </c>
      <c r="CG168" s="42">
        <f t="shared" si="507"/>
        <v>38</v>
      </c>
      <c r="CH168" s="42">
        <v>66.0</v>
      </c>
      <c r="CI168" s="42">
        <v>104.0</v>
      </c>
      <c r="CJ168" s="42">
        <f t="shared" si="508"/>
        <v>0.6346153846</v>
      </c>
      <c r="CK168" s="42">
        <v>63.5</v>
      </c>
      <c r="CL168" s="42">
        <f t="shared" si="509"/>
        <v>0.3653846154</v>
      </c>
      <c r="CM168" s="62"/>
    </row>
    <row r="169" ht="15.75" customHeight="1">
      <c r="A169" s="60"/>
      <c r="B169" s="60">
        <v>2.0</v>
      </c>
      <c r="C169" s="60">
        <v>7.0</v>
      </c>
      <c r="D169" s="60">
        <f t="shared" si="480"/>
        <v>2</v>
      </c>
      <c r="E169" s="60">
        <v>28.0</v>
      </c>
      <c r="F169" s="60">
        <v>30.0</v>
      </c>
      <c r="G169" s="60">
        <f t="shared" si="481"/>
        <v>0.9333333333</v>
      </c>
      <c r="H169" s="60">
        <v>93.3</v>
      </c>
      <c r="I169" s="60">
        <f t="shared" si="482"/>
        <v>0.06666666667</v>
      </c>
      <c r="J169" s="24"/>
      <c r="K169" s="24">
        <v>2.0</v>
      </c>
      <c r="L169" s="24">
        <v>4.0</v>
      </c>
      <c r="M169" s="24">
        <f t="shared" si="483"/>
        <v>3</v>
      </c>
      <c r="N169" s="24">
        <v>64.0</v>
      </c>
      <c r="O169" s="24">
        <v>67.0</v>
      </c>
      <c r="P169" s="24">
        <f t="shared" si="484"/>
        <v>0.9552238806</v>
      </c>
      <c r="Q169" s="24">
        <v>95.5</v>
      </c>
      <c r="R169" s="24">
        <f t="shared" si="485"/>
        <v>0.0447761194</v>
      </c>
      <c r="S169" s="61"/>
      <c r="T169" s="61">
        <v>2.0</v>
      </c>
      <c r="U169" s="61">
        <v>2.0</v>
      </c>
      <c r="V169" s="61">
        <f t="shared" si="486"/>
        <v>6</v>
      </c>
      <c r="W169" s="61">
        <v>105.0</v>
      </c>
      <c r="X169" s="61">
        <v>111.0</v>
      </c>
      <c r="Y169" s="61">
        <f t="shared" si="487"/>
        <v>0.9459459459</v>
      </c>
      <c r="Z169" s="61">
        <v>94.6</v>
      </c>
      <c r="AA169" s="61">
        <f t="shared" si="488"/>
        <v>0.05405405405</v>
      </c>
      <c r="AB169" s="50"/>
      <c r="AC169" s="50">
        <v>2.0</v>
      </c>
      <c r="AD169" s="50">
        <v>6.0</v>
      </c>
      <c r="AE169" s="50">
        <f t="shared" si="489"/>
        <v>11</v>
      </c>
      <c r="AF169" s="50">
        <v>83.0</v>
      </c>
      <c r="AG169" s="50">
        <v>94.0</v>
      </c>
      <c r="AH169" s="50">
        <f t="shared" si="490"/>
        <v>0.8829787234</v>
      </c>
      <c r="AI169" s="50">
        <v>88.3</v>
      </c>
      <c r="AJ169" s="50">
        <f t="shared" si="491"/>
        <v>0.1170212766</v>
      </c>
      <c r="AK169" s="27"/>
      <c r="AL169" s="27">
        <v>2.0</v>
      </c>
      <c r="AM169" s="27">
        <v>8.0</v>
      </c>
      <c r="AN169" s="27">
        <f t="shared" si="492"/>
        <v>12</v>
      </c>
      <c r="AO169" s="27">
        <v>48.0</v>
      </c>
      <c r="AP169" s="27">
        <v>60.0</v>
      </c>
      <c r="AQ169" s="27">
        <f t="shared" si="493"/>
        <v>0.8</v>
      </c>
      <c r="AR169" s="27">
        <v>80.0</v>
      </c>
      <c r="AS169" s="27">
        <f t="shared" si="494"/>
        <v>0.2</v>
      </c>
      <c r="AT169" s="28"/>
      <c r="AU169" s="28">
        <v>2.0</v>
      </c>
      <c r="AV169" s="28">
        <v>2.0</v>
      </c>
      <c r="AW169" s="28">
        <f t="shared" si="495"/>
        <v>27</v>
      </c>
      <c r="AX169" s="28">
        <v>153.0</v>
      </c>
      <c r="AY169" s="28">
        <v>180.0</v>
      </c>
      <c r="AZ169" s="28">
        <f t="shared" si="496"/>
        <v>0.85</v>
      </c>
      <c r="BA169" s="28">
        <v>85.0</v>
      </c>
      <c r="BB169" s="28">
        <f t="shared" si="497"/>
        <v>0.15</v>
      </c>
      <c r="BC169" s="29"/>
      <c r="BD169" s="29">
        <v>2.0</v>
      </c>
      <c r="BE169" s="29">
        <v>11.0</v>
      </c>
      <c r="BF169" s="29">
        <f t="shared" si="498"/>
        <v>32</v>
      </c>
      <c r="BG169" s="29">
        <v>170.0</v>
      </c>
      <c r="BH169" s="29">
        <v>202.0</v>
      </c>
      <c r="BI169" s="29">
        <f t="shared" si="499"/>
        <v>0.8415841584</v>
      </c>
      <c r="BJ169" s="29">
        <v>84.2</v>
      </c>
      <c r="BK169" s="29">
        <f t="shared" si="500"/>
        <v>0.1584158416</v>
      </c>
      <c r="BL169" s="30"/>
      <c r="BM169" s="30">
        <v>2.0</v>
      </c>
      <c r="BN169" s="30">
        <v>7.0</v>
      </c>
      <c r="BO169" s="30">
        <f t="shared" si="501"/>
        <v>33</v>
      </c>
      <c r="BP169" s="30">
        <v>78.0</v>
      </c>
      <c r="BQ169" s="30">
        <v>111.0</v>
      </c>
      <c r="BR169" s="30">
        <f t="shared" si="502"/>
        <v>0.7027027027</v>
      </c>
      <c r="BS169" s="30">
        <v>70.3</v>
      </c>
      <c r="BT169" s="30">
        <f t="shared" si="503"/>
        <v>0.2972972973</v>
      </c>
      <c r="BU169" s="31"/>
      <c r="BV169" s="31">
        <v>2.0</v>
      </c>
      <c r="BW169" s="31">
        <v>2.0</v>
      </c>
      <c r="BX169" s="31">
        <f t="shared" si="504"/>
        <v>54</v>
      </c>
      <c r="BY169" s="31">
        <v>189.0</v>
      </c>
      <c r="BZ169" s="31">
        <v>243.0</v>
      </c>
      <c r="CA169" s="31">
        <f t="shared" si="505"/>
        <v>0.7777777778</v>
      </c>
      <c r="CB169" s="31">
        <v>77.8</v>
      </c>
      <c r="CC169" s="31">
        <f t="shared" si="506"/>
        <v>0.2222222222</v>
      </c>
      <c r="CD169" s="42"/>
      <c r="CE169" s="42">
        <v>2.0</v>
      </c>
      <c r="CF169" s="42">
        <v>9.0</v>
      </c>
      <c r="CG169" s="42">
        <f t="shared" si="507"/>
        <v>60</v>
      </c>
      <c r="CH169" s="42">
        <v>72.0</v>
      </c>
      <c r="CI169" s="42">
        <v>132.0</v>
      </c>
      <c r="CJ169" s="42">
        <f t="shared" si="508"/>
        <v>0.5454545455</v>
      </c>
      <c r="CK169" s="42">
        <v>54.5</v>
      </c>
      <c r="CL169" s="42">
        <f t="shared" si="509"/>
        <v>0.4545454545</v>
      </c>
      <c r="CM169" s="62"/>
    </row>
    <row r="170" ht="15.75" customHeight="1">
      <c r="A170" s="60"/>
      <c r="B170" s="60">
        <v>3.0</v>
      </c>
      <c r="C170" s="60">
        <v>0.0</v>
      </c>
      <c r="D170" s="60">
        <f t="shared" si="480"/>
        <v>0</v>
      </c>
      <c r="E170" s="60">
        <v>57.0</v>
      </c>
      <c r="F170" s="60">
        <v>57.0</v>
      </c>
      <c r="G170" s="60">
        <f t="shared" si="481"/>
        <v>1</v>
      </c>
      <c r="H170" s="60">
        <v>100.0</v>
      </c>
      <c r="I170" s="60">
        <f t="shared" si="482"/>
        <v>0</v>
      </c>
      <c r="J170" s="24"/>
      <c r="K170" s="24">
        <v>3.0</v>
      </c>
      <c r="L170" s="24">
        <v>11.0</v>
      </c>
      <c r="M170" s="24">
        <f t="shared" si="483"/>
        <v>13</v>
      </c>
      <c r="N170" s="24">
        <v>15.0</v>
      </c>
      <c r="O170" s="24">
        <v>28.0</v>
      </c>
      <c r="P170" s="24">
        <f t="shared" si="484"/>
        <v>0.5357142857</v>
      </c>
      <c r="Q170" s="24">
        <v>53.6</v>
      </c>
      <c r="R170" s="24">
        <f t="shared" si="485"/>
        <v>0.4642857143</v>
      </c>
      <c r="S170" s="61"/>
      <c r="T170" s="61">
        <v>3.0</v>
      </c>
      <c r="U170" s="61">
        <v>1.0</v>
      </c>
      <c r="V170" s="61">
        <f t="shared" si="486"/>
        <v>7</v>
      </c>
      <c r="W170" s="61">
        <v>111.0</v>
      </c>
      <c r="X170" s="61">
        <v>118.0</v>
      </c>
      <c r="Y170" s="61">
        <f t="shared" si="487"/>
        <v>0.9406779661</v>
      </c>
      <c r="Z170" s="61">
        <v>94.1</v>
      </c>
      <c r="AA170" s="61">
        <f t="shared" si="488"/>
        <v>0.0593220339</v>
      </c>
      <c r="AB170" s="50"/>
      <c r="AC170" s="50">
        <v>3.0</v>
      </c>
      <c r="AD170" s="50">
        <v>9.0</v>
      </c>
      <c r="AE170" s="50">
        <f t="shared" si="489"/>
        <v>14</v>
      </c>
      <c r="AF170" s="50">
        <v>44.0</v>
      </c>
      <c r="AG170" s="50">
        <v>58.0</v>
      </c>
      <c r="AH170" s="50">
        <f t="shared" si="490"/>
        <v>0.7586206897</v>
      </c>
      <c r="AI170" s="50">
        <v>75.9</v>
      </c>
      <c r="AJ170" s="50">
        <f t="shared" si="491"/>
        <v>0.2413793103</v>
      </c>
      <c r="AK170" s="27"/>
      <c r="AL170" s="27">
        <v>3.0</v>
      </c>
      <c r="AM170" s="27">
        <v>9.0</v>
      </c>
      <c r="AN170" s="27">
        <f t="shared" si="492"/>
        <v>19</v>
      </c>
      <c r="AO170" s="27">
        <v>53.0</v>
      </c>
      <c r="AP170" s="27">
        <v>72.0</v>
      </c>
      <c r="AQ170" s="27">
        <f t="shared" si="493"/>
        <v>0.7361111111</v>
      </c>
      <c r="AR170" s="27">
        <v>73.6</v>
      </c>
      <c r="AS170" s="27">
        <f t="shared" si="494"/>
        <v>0.2638888889</v>
      </c>
      <c r="AT170" s="28"/>
      <c r="AU170" s="28">
        <v>3.0</v>
      </c>
      <c r="AV170" s="28">
        <v>4.0</v>
      </c>
      <c r="AW170" s="28">
        <f t="shared" si="495"/>
        <v>22</v>
      </c>
      <c r="AX170" s="28">
        <v>122.0</v>
      </c>
      <c r="AY170" s="28">
        <v>144.0</v>
      </c>
      <c r="AZ170" s="28">
        <f t="shared" si="496"/>
        <v>0.8472222222</v>
      </c>
      <c r="BA170" s="28">
        <v>84.7</v>
      </c>
      <c r="BB170" s="28">
        <f t="shared" si="497"/>
        <v>0.1527777778</v>
      </c>
      <c r="BC170" s="29"/>
      <c r="BD170" s="29">
        <v>3.0</v>
      </c>
      <c r="BE170" s="29">
        <v>5.0</v>
      </c>
      <c r="BF170" s="29">
        <f t="shared" si="498"/>
        <v>29</v>
      </c>
      <c r="BG170" s="29">
        <v>107.0</v>
      </c>
      <c r="BH170" s="29">
        <v>136.0</v>
      </c>
      <c r="BI170" s="29">
        <f t="shared" si="499"/>
        <v>0.7867647059</v>
      </c>
      <c r="BJ170" s="29">
        <v>78.7</v>
      </c>
      <c r="BK170" s="29">
        <f t="shared" si="500"/>
        <v>0.2132352941</v>
      </c>
      <c r="BL170" s="30"/>
      <c r="BM170" s="30">
        <v>3.0</v>
      </c>
      <c r="BN170" s="30">
        <v>6.0</v>
      </c>
      <c r="BO170" s="30">
        <f t="shared" si="501"/>
        <v>35</v>
      </c>
      <c r="BP170" s="30">
        <v>127.0</v>
      </c>
      <c r="BQ170" s="30">
        <v>162.0</v>
      </c>
      <c r="BR170" s="30">
        <f t="shared" si="502"/>
        <v>0.7839506173</v>
      </c>
      <c r="BS170" s="30">
        <v>78.4</v>
      </c>
      <c r="BT170" s="30">
        <f t="shared" si="503"/>
        <v>0.2160493827</v>
      </c>
      <c r="BU170" s="31"/>
      <c r="BV170" s="31">
        <v>3.0</v>
      </c>
      <c r="BW170" s="31">
        <v>10.0</v>
      </c>
      <c r="BX170" s="31">
        <f t="shared" si="504"/>
        <v>25</v>
      </c>
      <c r="BY170" s="31">
        <v>25.0</v>
      </c>
      <c r="BZ170" s="31">
        <v>50.0</v>
      </c>
      <c r="CA170" s="31">
        <f t="shared" si="505"/>
        <v>0.5</v>
      </c>
      <c r="CB170" s="31">
        <v>50.0</v>
      </c>
      <c r="CC170" s="31">
        <f t="shared" si="506"/>
        <v>0.5</v>
      </c>
      <c r="CD170" s="42"/>
      <c r="CE170" s="42">
        <v>3.0</v>
      </c>
      <c r="CF170" s="42">
        <v>5.0</v>
      </c>
      <c r="CG170" s="42">
        <f t="shared" si="507"/>
        <v>52</v>
      </c>
      <c r="CH170" s="42">
        <v>143.0</v>
      </c>
      <c r="CI170" s="42">
        <v>195.0</v>
      </c>
      <c r="CJ170" s="42">
        <f t="shared" si="508"/>
        <v>0.7333333333</v>
      </c>
      <c r="CK170" s="42">
        <v>73.3</v>
      </c>
      <c r="CL170" s="42">
        <f t="shared" si="509"/>
        <v>0.2666666667</v>
      </c>
      <c r="CM170" s="62"/>
    </row>
    <row r="171" ht="15.75" customHeight="1">
      <c r="A171" s="60"/>
      <c r="B171" s="60">
        <v>4.0</v>
      </c>
      <c r="C171" s="60">
        <v>9.0</v>
      </c>
      <c r="D171" s="60">
        <f t="shared" si="480"/>
        <v>2</v>
      </c>
      <c r="E171" s="60">
        <v>15.0</v>
      </c>
      <c r="F171" s="60">
        <v>17.0</v>
      </c>
      <c r="G171" s="60">
        <f t="shared" si="481"/>
        <v>0.8823529412</v>
      </c>
      <c r="H171" s="60">
        <v>88.2</v>
      </c>
      <c r="I171" s="60">
        <f t="shared" si="482"/>
        <v>0.1176470588</v>
      </c>
      <c r="J171" s="24"/>
      <c r="K171" s="24">
        <v>4.0</v>
      </c>
      <c r="L171" s="24">
        <v>1.0</v>
      </c>
      <c r="M171" s="24">
        <f t="shared" si="483"/>
        <v>5</v>
      </c>
      <c r="N171" s="24">
        <v>85.0</v>
      </c>
      <c r="O171" s="24">
        <v>90.0</v>
      </c>
      <c r="P171" s="24">
        <f t="shared" si="484"/>
        <v>0.9444444444</v>
      </c>
      <c r="Q171" s="24">
        <v>94.4</v>
      </c>
      <c r="R171" s="24">
        <f t="shared" si="485"/>
        <v>0.05555555556</v>
      </c>
      <c r="S171" s="61"/>
      <c r="T171" s="61">
        <v>4.0</v>
      </c>
      <c r="U171" s="61">
        <v>6.0</v>
      </c>
      <c r="V171" s="61">
        <f t="shared" si="486"/>
        <v>8</v>
      </c>
      <c r="W171" s="61">
        <v>67.0</v>
      </c>
      <c r="X171" s="61">
        <v>75.0</v>
      </c>
      <c r="Y171" s="61">
        <f t="shared" si="487"/>
        <v>0.8933333333</v>
      </c>
      <c r="Z171" s="61">
        <v>89.3</v>
      </c>
      <c r="AA171" s="61">
        <f t="shared" si="488"/>
        <v>0.1066666667</v>
      </c>
      <c r="AB171" s="50"/>
      <c r="AC171" s="50">
        <v>4.0</v>
      </c>
      <c r="AD171" s="50">
        <v>1.0</v>
      </c>
      <c r="AE171" s="50">
        <f t="shared" si="489"/>
        <v>15</v>
      </c>
      <c r="AF171" s="50">
        <v>133.0</v>
      </c>
      <c r="AG171" s="50">
        <v>148.0</v>
      </c>
      <c r="AH171" s="50">
        <f t="shared" si="490"/>
        <v>0.8986486486</v>
      </c>
      <c r="AI171" s="50">
        <v>89.9</v>
      </c>
      <c r="AJ171" s="50">
        <f t="shared" si="491"/>
        <v>0.1013513514</v>
      </c>
      <c r="AK171" s="27"/>
      <c r="AL171" s="27">
        <v>4.0</v>
      </c>
      <c r="AM171" s="27">
        <v>3.0</v>
      </c>
      <c r="AN171" s="27">
        <f t="shared" si="492"/>
        <v>19</v>
      </c>
      <c r="AO171" s="27">
        <v>130.0</v>
      </c>
      <c r="AP171" s="27">
        <v>149.0</v>
      </c>
      <c r="AQ171" s="27">
        <f t="shared" si="493"/>
        <v>0.8724832215</v>
      </c>
      <c r="AR171" s="27">
        <v>87.2</v>
      </c>
      <c r="AS171" s="27">
        <f t="shared" si="494"/>
        <v>0.1275167785</v>
      </c>
      <c r="AT171" s="28"/>
      <c r="AU171" s="28">
        <v>4.0</v>
      </c>
      <c r="AV171" s="28">
        <v>7.0</v>
      </c>
      <c r="AW171" s="28">
        <f t="shared" si="495"/>
        <v>21</v>
      </c>
      <c r="AX171" s="28">
        <v>70.0</v>
      </c>
      <c r="AY171" s="28">
        <v>91.0</v>
      </c>
      <c r="AZ171" s="28">
        <f t="shared" si="496"/>
        <v>0.7692307692</v>
      </c>
      <c r="BA171" s="28">
        <v>76.9</v>
      </c>
      <c r="BB171" s="28">
        <f t="shared" si="497"/>
        <v>0.2307692308</v>
      </c>
      <c r="BC171" s="29"/>
      <c r="BD171" s="29">
        <v>4.0</v>
      </c>
      <c r="BE171" s="29">
        <v>9.0</v>
      </c>
      <c r="BF171" s="29">
        <f t="shared" si="498"/>
        <v>27</v>
      </c>
      <c r="BG171" s="29">
        <v>67.0</v>
      </c>
      <c r="BH171" s="29">
        <v>94.0</v>
      </c>
      <c r="BI171" s="29">
        <f t="shared" si="499"/>
        <v>0.7127659574</v>
      </c>
      <c r="BJ171" s="29">
        <v>71.3</v>
      </c>
      <c r="BK171" s="29">
        <f t="shared" si="500"/>
        <v>0.2872340426</v>
      </c>
      <c r="BL171" s="30"/>
      <c r="BM171" s="30">
        <v>4.0</v>
      </c>
      <c r="BN171" s="30">
        <v>2.0</v>
      </c>
      <c r="BO171" s="30">
        <f t="shared" si="501"/>
        <v>47</v>
      </c>
      <c r="BP171" s="30">
        <v>200.0</v>
      </c>
      <c r="BQ171" s="30">
        <v>247.0</v>
      </c>
      <c r="BR171" s="30">
        <f t="shared" si="502"/>
        <v>0.8097165992</v>
      </c>
      <c r="BS171" s="30">
        <v>81.0</v>
      </c>
      <c r="BT171" s="30">
        <f t="shared" si="503"/>
        <v>0.1902834008</v>
      </c>
      <c r="BU171" s="31"/>
      <c r="BV171" s="31">
        <v>4.0</v>
      </c>
      <c r="BW171" s="31">
        <v>8.0</v>
      </c>
      <c r="BX171" s="31">
        <f t="shared" si="504"/>
        <v>49</v>
      </c>
      <c r="BY171" s="31">
        <v>81.0</v>
      </c>
      <c r="BZ171" s="31">
        <v>130.0</v>
      </c>
      <c r="CA171" s="31">
        <f t="shared" si="505"/>
        <v>0.6230769231</v>
      </c>
      <c r="CB171" s="31">
        <v>62.3</v>
      </c>
      <c r="CC171" s="31">
        <f t="shared" si="506"/>
        <v>0.3769230769</v>
      </c>
      <c r="CD171" s="42"/>
      <c r="CE171" s="42">
        <v>4.0</v>
      </c>
      <c r="CF171" s="42">
        <v>7.0</v>
      </c>
      <c r="CG171" s="42">
        <f t="shared" si="507"/>
        <v>49</v>
      </c>
      <c r="CH171" s="42">
        <v>76.0</v>
      </c>
      <c r="CI171" s="42">
        <v>125.0</v>
      </c>
      <c r="CJ171" s="42">
        <f t="shared" si="508"/>
        <v>0.608</v>
      </c>
      <c r="CK171" s="42">
        <v>60.8</v>
      </c>
      <c r="CL171" s="42">
        <f t="shared" si="509"/>
        <v>0.392</v>
      </c>
      <c r="CM171" s="62"/>
    </row>
    <row r="172" ht="15.75" customHeight="1">
      <c r="A172" s="60"/>
      <c r="B172" s="60">
        <v>5.0</v>
      </c>
      <c r="C172" s="60">
        <v>2.0</v>
      </c>
      <c r="D172" s="60">
        <f t="shared" si="480"/>
        <v>1</v>
      </c>
      <c r="E172" s="60">
        <v>51.0</v>
      </c>
      <c r="F172" s="60">
        <v>52.0</v>
      </c>
      <c r="G172" s="60">
        <f t="shared" si="481"/>
        <v>0.9807692308</v>
      </c>
      <c r="H172" s="60">
        <v>98.1</v>
      </c>
      <c r="I172" s="60">
        <f t="shared" si="482"/>
        <v>0.01923076923</v>
      </c>
      <c r="J172" s="24"/>
      <c r="K172" s="24">
        <v>5.0</v>
      </c>
      <c r="L172" s="24">
        <v>0.0</v>
      </c>
      <c r="M172" s="24">
        <f t="shared" si="483"/>
        <v>2</v>
      </c>
      <c r="N172" s="24">
        <v>93.0</v>
      </c>
      <c r="O172" s="24">
        <v>95.0</v>
      </c>
      <c r="P172" s="24">
        <f t="shared" si="484"/>
        <v>0.9789473684</v>
      </c>
      <c r="Q172" s="24">
        <v>97.9</v>
      </c>
      <c r="R172" s="24">
        <f t="shared" si="485"/>
        <v>0.02105263158</v>
      </c>
      <c r="S172" s="61"/>
      <c r="T172" s="61">
        <v>5.0</v>
      </c>
      <c r="U172" s="61">
        <v>5.0</v>
      </c>
      <c r="V172" s="61">
        <f t="shared" si="486"/>
        <v>6</v>
      </c>
      <c r="W172" s="61">
        <v>71.0</v>
      </c>
      <c r="X172" s="61">
        <v>77.0</v>
      </c>
      <c r="Y172" s="61">
        <f t="shared" si="487"/>
        <v>0.9220779221</v>
      </c>
      <c r="Z172" s="61">
        <v>92.2</v>
      </c>
      <c r="AA172" s="61">
        <f t="shared" si="488"/>
        <v>0.07792207792</v>
      </c>
      <c r="AB172" s="50"/>
      <c r="AC172" s="50">
        <v>5.0</v>
      </c>
      <c r="AD172" s="50">
        <v>3.0</v>
      </c>
      <c r="AE172" s="50">
        <f t="shared" si="489"/>
        <v>10</v>
      </c>
      <c r="AF172" s="50">
        <v>113.0</v>
      </c>
      <c r="AG172" s="50">
        <v>123.0</v>
      </c>
      <c r="AH172" s="50">
        <f t="shared" si="490"/>
        <v>0.918699187</v>
      </c>
      <c r="AI172" s="50">
        <v>91.9</v>
      </c>
      <c r="AJ172" s="50">
        <f t="shared" si="491"/>
        <v>0.08130081301</v>
      </c>
      <c r="AK172" s="27"/>
      <c r="AL172" s="27">
        <v>5.0</v>
      </c>
      <c r="AM172" s="27">
        <v>7.0</v>
      </c>
      <c r="AN172" s="27">
        <f t="shared" si="492"/>
        <v>16</v>
      </c>
      <c r="AO172" s="27">
        <v>67.0</v>
      </c>
      <c r="AP172" s="27">
        <v>83.0</v>
      </c>
      <c r="AQ172" s="27">
        <f t="shared" si="493"/>
        <v>0.8072289157</v>
      </c>
      <c r="AR172" s="27">
        <v>80.7</v>
      </c>
      <c r="AS172" s="27">
        <f t="shared" si="494"/>
        <v>0.1927710843</v>
      </c>
      <c r="AT172" s="28"/>
      <c r="AU172" s="28">
        <v>5.0</v>
      </c>
      <c r="AV172" s="28">
        <v>6.0</v>
      </c>
      <c r="AW172" s="28">
        <f t="shared" si="495"/>
        <v>23</v>
      </c>
      <c r="AX172" s="28">
        <v>103.0</v>
      </c>
      <c r="AY172" s="28">
        <v>126.0</v>
      </c>
      <c r="AZ172" s="28">
        <f t="shared" si="496"/>
        <v>0.8174603175</v>
      </c>
      <c r="BA172" s="28">
        <v>81.7</v>
      </c>
      <c r="BB172" s="28">
        <f t="shared" si="497"/>
        <v>0.1825396825</v>
      </c>
      <c r="BC172" s="29"/>
      <c r="BD172" s="29">
        <v>5.0</v>
      </c>
      <c r="BE172" s="29">
        <v>10.0</v>
      </c>
      <c r="BF172" s="29">
        <f t="shared" si="498"/>
        <v>24</v>
      </c>
      <c r="BG172" s="29">
        <v>37.0</v>
      </c>
      <c r="BH172" s="29">
        <v>61.0</v>
      </c>
      <c r="BI172" s="29">
        <f t="shared" si="499"/>
        <v>0.606557377</v>
      </c>
      <c r="BJ172" s="29">
        <v>60.7</v>
      </c>
      <c r="BK172" s="29">
        <f t="shared" si="500"/>
        <v>0.393442623</v>
      </c>
      <c r="BL172" s="30"/>
      <c r="BM172" s="30">
        <v>5.0</v>
      </c>
      <c r="BN172" s="30">
        <v>4.0</v>
      </c>
      <c r="BO172" s="30">
        <f t="shared" si="501"/>
        <v>38</v>
      </c>
      <c r="BP172" s="30">
        <v>143.0</v>
      </c>
      <c r="BQ172" s="30">
        <v>181.0</v>
      </c>
      <c r="BR172" s="30">
        <f t="shared" si="502"/>
        <v>0.7900552486</v>
      </c>
      <c r="BS172" s="30">
        <v>79.0</v>
      </c>
      <c r="BT172" s="30">
        <f t="shared" si="503"/>
        <v>0.2099447514</v>
      </c>
      <c r="BU172" s="31"/>
      <c r="BV172" s="31">
        <v>5.0</v>
      </c>
      <c r="BW172" s="31">
        <v>3.0</v>
      </c>
      <c r="BX172" s="31">
        <f t="shared" si="504"/>
        <v>41</v>
      </c>
      <c r="BY172" s="31">
        <v>165.0</v>
      </c>
      <c r="BZ172" s="31">
        <v>206.0</v>
      </c>
      <c r="CA172" s="31">
        <f t="shared" si="505"/>
        <v>0.8009708738</v>
      </c>
      <c r="CB172" s="31">
        <v>80.1</v>
      </c>
      <c r="CC172" s="31">
        <f t="shared" si="506"/>
        <v>0.1990291262</v>
      </c>
      <c r="CD172" s="42"/>
      <c r="CE172" s="42">
        <v>5.0</v>
      </c>
      <c r="CF172" s="42">
        <v>4.0</v>
      </c>
      <c r="CG172" s="42">
        <v>1.0</v>
      </c>
      <c r="CH172" s="42">
        <v>0.0</v>
      </c>
      <c r="CI172" s="42">
        <v>1.0</v>
      </c>
      <c r="CJ172" s="42">
        <f t="shared" si="508"/>
        <v>0</v>
      </c>
      <c r="CK172" s="42">
        <v>0.0</v>
      </c>
      <c r="CL172" s="42">
        <f t="shared" si="509"/>
        <v>1</v>
      </c>
      <c r="CM172" s="62"/>
    </row>
    <row r="173" ht="15.75" customHeight="1">
      <c r="A173" s="60"/>
      <c r="B173" s="60">
        <v>6.0</v>
      </c>
      <c r="C173" s="60">
        <v>8.0</v>
      </c>
      <c r="D173" s="60">
        <f t="shared" si="480"/>
        <v>1</v>
      </c>
      <c r="E173" s="60">
        <v>12.0</v>
      </c>
      <c r="F173" s="60">
        <v>13.0</v>
      </c>
      <c r="G173" s="60">
        <f t="shared" si="481"/>
        <v>0.9230769231</v>
      </c>
      <c r="H173" s="60">
        <v>92.3</v>
      </c>
      <c r="I173" s="60">
        <f t="shared" si="482"/>
        <v>0.07692307692</v>
      </c>
      <c r="J173" s="24"/>
      <c r="K173" s="24">
        <v>6.0</v>
      </c>
      <c r="L173" s="24">
        <v>10.0</v>
      </c>
      <c r="M173" s="24">
        <f t="shared" si="483"/>
        <v>3</v>
      </c>
      <c r="N173" s="24">
        <v>13.0</v>
      </c>
      <c r="O173" s="24">
        <v>16.0</v>
      </c>
      <c r="P173" s="24">
        <f t="shared" si="484"/>
        <v>0.8125</v>
      </c>
      <c r="Q173" s="24">
        <v>81.2</v>
      </c>
      <c r="R173" s="24">
        <f t="shared" si="485"/>
        <v>0.1875</v>
      </c>
      <c r="S173" s="61"/>
      <c r="T173" s="61">
        <v>6.0</v>
      </c>
      <c r="U173" s="61">
        <v>0.0</v>
      </c>
      <c r="V173" s="61">
        <f t="shared" si="486"/>
        <v>6</v>
      </c>
      <c r="W173" s="61">
        <v>116.0</v>
      </c>
      <c r="X173" s="61">
        <v>122.0</v>
      </c>
      <c r="Y173" s="61">
        <f t="shared" si="487"/>
        <v>0.9508196721</v>
      </c>
      <c r="Z173" s="61">
        <v>95.1</v>
      </c>
      <c r="AA173" s="61">
        <f t="shared" si="488"/>
        <v>0.04918032787</v>
      </c>
      <c r="AB173" s="50"/>
      <c r="AC173" s="50">
        <v>6.0</v>
      </c>
      <c r="AD173" s="50">
        <v>8.0</v>
      </c>
      <c r="AE173" s="50">
        <f t="shared" si="489"/>
        <v>7</v>
      </c>
      <c r="AF173" s="50">
        <v>42.0</v>
      </c>
      <c r="AG173" s="50">
        <v>49.0</v>
      </c>
      <c r="AH173" s="50">
        <f t="shared" si="490"/>
        <v>0.8571428571</v>
      </c>
      <c r="AI173" s="50">
        <v>85.7</v>
      </c>
      <c r="AJ173" s="50">
        <f t="shared" si="491"/>
        <v>0.1428571429</v>
      </c>
      <c r="AK173" s="27"/>
      <c r="AL173" s="27">
        <v>6.0</v>
      </c>
      <c r="AM173" s="27">
        <v>5.0</v>
      </c>
      <c r="AN173" s="27">
        <f t="shared" si="492"/>
        <v>17</v>
      </c>
      <c r="AO173" s="27">
        <v>103.0</v>
      </c>
      <c r="AP173" s="27">
        <v>120.0</v>
      </c>
      <c r="AQ173" s="27">
        <f t="shared" si="493"/>
        <v>0.8583333333</v>
      </c>
      <c r="AR173" s="27">
        <v>85.8</v>
      </c>
      <c r="AS173" s="27">
        <f t="shared" si="494"/>
        <v>0.1416666667</v>
      </c>
      <c r="AT173" s="28"/>
      <c r="AU173" s="28">
        <v>6.0</v>
      </c>
      <c r="AV173" s="28">
        <v>0.0</v>
      </c>
      <c r="AW173" s="28">
        <f t="shared" si="495"/>
        <v>24</v>
      </c>
      <c r="AX173" s="28">
        <v>161.0</v>
      </c>
      <c r="AY173" s="28">
        <v>185.0</v>
      </c>
      <c r="AZ173" s="28">
        <f t="shared" si="496"/>
        <v>0.8702702703</v>
      </c>
      <c r="BA173" s="28">
        <v>87.0</v>
      </c>
      <c r="BB173" s="28">
        <f t="shared" si="497"/>
        <v>0.1297297297</v>
      </c>
      <c r="BC173" s="29"/>
      <c r="BD173" s="29">
        <v>6.0</v>
      </c>
      <c r="BE173" s="29">
        <v>7.0</v>
      </c>
      <c r="BF173" s="29">
        <f t="shared" si="498"/>
        <v>27</v>
      </c>
      <c r="BG173" s="29">
        <v>68.0</v>
      </c>
      <c r="BH173" s="29">
        <v>95.0</v>
      </c>
      <c r="BI173" s="29">
        <f t="shared" si="499"/>
        <v>0.7157894737</v>
      </c>
      <c r="BJ173" s="29">
        <v>71.6</v>
      </c>
      <c r="BK173" s="29">
        <f t="shared" si="500"/>
        <v>0.2842105263</v>
      </c>
      <c r="BL173" s="30"/>
      <c r="BM173" s="30">
        <v>6.0</v>
      </c>
      <c r="BN173" s="30">
        <v>5.0</v>
      </c>
      <c r="BO173" s="30">
        <f t="shared" si="501"/>
        <v>37</v>
      </c>
      <c r="BP173" s="30">
        <v>135.0</v>
      </c>
      <c r="BQ173" s="30">
        <v>172.0</v>
      </c>
      <c r="BR173" s="30">
        <f t="shared" si="502"/>
        <v>0.7848837209</v>
      </c>
      <c r="BS173" s="30">
        <v>78.5</v>
      </c>
      <c r="BT173" s="30">
        <f t="shared" si="503"/>
        <v>0.2151162791</v>
      </c>
      <c r="BU173" s="31"/>
      <c r="BV173" s="31">
        <v>6.0</v>
      </c>
      <c r="BW173" s="31">
        <v>10.0</v>
      </c>
      <c r="BX173" s="31">
        <f t="shared" si="504"/>
        <v>37</v>
      </c>
      <c r="BY173" s="31">
        <v>37.0</v>
      </c>
      <c r="BZ173" s="31">
        <v>74.0</v>
      </c>
      <c r="CA173" s="31">
        <f t="shared" si="505"/>
        <v>0.5</v>
      </c>
      <c r="CB173" s="31">
        <v>50.0</v>
      </c>
      <c r="CC173" s="31">
        <f t="shared" si="506"/>
        <v>0.5</v>
      </c>
      <c r="CD173" s="42"/>
      <c r="CE173" s="42">
        <v>6.0</v>
      </c>
      <c r="CF173" s="42">
        <v>1.0</v>
      </c>
      <c r="CG173" s="42">
        <f t="shared" ref="CG173:CG178" si="510">CI173-CH173</f>
        <v>71</v>
      </c>
      <c r="CH173" s="42">
        <v>224.0</v>
      </c>
      <c r="CI173" s="42">
        <v>295.0</v>
      </c>
      <c r="CJ173" s="42">
        <f t="shared" si="508"/>
        <v>0.7593220339</v>
      </c>
      <c r="CK173" s="42">
        <v>75.9</v>
      </c>
      <c r="CL173" s="42">
        <f t="shared" si="509"/>
        <v>0.2406779661</v>
      </c>
      <c r="CM173" s="62"/>
    </row>
    <row r="174" ht="15.75" customHeight="1">
      <c r="A174" s="60"/>
      <c r="B174" s="60">
        <v>7.0</v>
      </c>
      <c r="C174" s="60">
        <v>10.0</v>
      </c>
      <c r="D174" s="60">
        <f t="shared" si="480"/>
        <v>1</v>
      </c>
      <c r="E174" s="60">
        <v>12.0</v>
      </c>
      <c r="F174" s="60">
        <v>13.0</v>
      </c>
      <c r="G174" s="60">
        <f t="shared" si="481"/>
        <v>0.9230769231</v>
      </c>
      <c r="H174" s="60">
        <v>92.3</v>
      </c>
      <c r="I174" s="60">
        <f t="shared" si="482"/>
        <v>0.07692307692</v>
      </c>
      <c r="J174" s="24"/>
      <c r="K174" s="24">
        <v>7.0</v>
      </c>
      <c r="L174" s="24">
        <v>8.0</v>
      </c>
      <c r="M174" s="24">
        <f t="shared" si="483"/>
        <v>3</v>
      </c>
      <c r="N174" s="24">
        <v>23.0</v>
      </c>
      <c r="O174" s="24">
        <v>26.0</v>
      </c>
      <c r="P174" s="24">
        <f t="shared" si="484"/>
        <v>0.8846153846</v>
      </c>
      <c r="Q174" s="24">
        <v>88.5</v>
      </c>
      <c r="R174" s="24">
        <f t="shared" si="485"/>
        <v>0.1153846154</v>
      </c>
      <c r="S174" s="61"/>
      <c r="T174" s="61">
        <v>7.0</v>
      </c>
      <c r="U174" s="61">
        <v>3.0</v>
      </c>
      <c r="V174" s="61">
        <f t="shared" si="486"/>
        <v>4</v>
      </c>
      <c r="W174" s="61">
        <v>81.0</v>
      </c>
      <c r="X174" s="61">
        <v>85.0</v>
      </c>
      <c r="Y174" s="61">
        <f t="shared" si="487"/>
        <v>0.9529411765</v>
      </c>
      <c r="Z174" s="61">
        <v>95.3</v>
      </c>
      <c r="AA174" s="61">
        <f t="shared" si="488"/>
        <v>0.04705882353</v>
      </c>
      <c r="AB174" s="50"/>
      <c r="AC174" s="50">
        <v>7.0</v>
      </c>
      <c r="AD174" s="50">
        <v>10.0</v>
      </c>
      <c r="AE174" s="50">
        <f t="shared" si="489"/>
        <v>16</v>
      </c>
      <c r="AF174" s="50">
        <v>18.0</v>
      </c>
      <c r="AG174" s="50">
        <v>34.0</v>
      </c>
      <c r="AH174" s="50">
        <f t="shared" si="490"/>
        <v>0.5294117647</v>
      </c>
      <c r="AI174" s="50">
        <v>52.9</v>
      </c>
      <c r="AJ174" s="50">
        <f t="shared" si="491"/>
        <v>0.4705882353</v>
      </c>
      <c r="AK174" s="27"/>
      <c r="AL174" s="27">
        <v>7.0</v>
      </c>
      <c r="AM174" s="27">
        <v>10.0</v>
      </c>
      <c r="AN174" s="27">
        <f t="shared" si="492"/>
        <v>29</v>
      </c>
      <c r="AO174" s="27">
        <v>32.0</v>
      </c>
      <c r="AP174" s="27">
        <v>61.0</v>
      </c>
      <c r="AQ174" s="27">
        <f t="shared" si="493"/>
        <v>0.5245901639</v>
      </c>
      <c r="AR174" s="27">
        <v>52.5</v>
      </c>
      <c r="AS174" s="27">
        <f t="shared" si="494"/>
        <v>0.4754098361</v>
      </c>
      <c r="AT174" s="28"/>
      <c r="AU174" s="28">
        <v>7.0</v>
      </c>
      <c r="AV174" s="28">
        <v>10.0</v>
      </c>
      <c r="AW174" s="28">
        <f t="shared" si="495"/>
        <v>27</v>
      </c>
      <c r="AX174" s="28">
        <v>34.0</v>
      </c>
      <c r="AY174" s="28">
        <v>61.0</v>
      </c>
      <c r="AZ174" s="28">
        <f t="shared" si="496"/>
        <v>0.5573770492</v>
      </c>
      <c r="BA174" s="28">
        <v>55.7</v>
      </c>
      <c r="BB174" s="28">
        <f t="shared" si="497"/>
        <v>0.4426229508</v>
      </c>
      <c r="BC174" s="29"/>
      <c r="BD174" s="29">
        <v>7.0</v>
      </c>
      <c r="BE174" s="29">
        <v>2.0</v>
      </c>
      <c r="BF174" s="29">
        <f t="shared" si="498"/>
        <v>0</v>
      </c>
      <c r="BG174" s="29">
        <v>2.0</v>
      </c>
      <c r="BH174" s="29">
        <v>2.0</v>
      </c>
      <c r="BI174" s="29">
        <f t="shared" si="499"/>
        <v>1</v>
      </c>
      <c r="BJ174" s="29">
        <v>100.0</v>
      </c>
      <c r="BK174" s="29">
        <f t="shared" si="500"/>
        <v>0</v>
      </c>
      <c r="BL174" s="30"/>
      <c r="BM174" s="30">
        <v>7.0</v>
      </c>
      <c r="BN174" s="30">
        <v>10.0</v>
      </c>
      <c r="BO174" s="30">
        <f t="shared" si="501"/>
        <v>20</v>
      </c>
      <c r="BP174" s="30">
        <v>24.0</v>
      </c>
      <c r="BQ174" s="30">
        <v>44.0</v>
      </c>
      <c r="BR174" s="30">
        <f t="shared" si="502"/>
        <v>0.5454545455</v>
      </c>
      <c r="BS174" s="30">
        <v>54.5</v>
      </c>
      <c r="BT174" s="30">
        <f t="shared" si="503"/>
        <v>0.4545454545</v>
      </c>
      <c r="BU174" s="31"/>
      <c r="BV174" s="31">
        <v>7.0</v>
      </c>
      <c r="BW174" s="31">
        <v>5.0</v>
      </c>
      <c r="BX174" s="31">
        <f t="shared" si="504"/>
        <v>46</v>
      </c>
      <c r="BY174" s="31">
        <v>132.0</v>
      </c>
      <c r="BZ174" s="31">
        <v>178.0</v>
      </c>
      <c r="CA174" s="31">
        <f t="shared" si="505"/>
        <v>0.7415730337</v>
      </c>
      <c r="CB174" s="31">
        <v>74.2</v>
      </c>
      <c r="CC174" s="31">
        <f t="shared" si="506"/>
        <v>0.2584269663</v>
      </c>
      <c r="CD174" s="42"/>
      <c r="CE174" s="42">
        <v>7.0</v>
      </c>
      <c r="CF174" s="42">
        <v>10.0</v>
      </c>
      <c r="CG174" s="42">
        <f t="shared" si="510"/>
        <v>41</v>
      </c>
      <c r="CH174" s="42">
        <v>50.0</v>
      </c>
      <c r="CI174" s="42">
        <v>91.0</v>
      </c>
      <c r="CJ174" s="42">
        <f t="shared" si="508"/>
        <v>0.5494505495</v>
      </c>
      <c r="CK174" s="42">
        <v>54.9</v>
      </c>
      <c r="CL174" s="42">
        <f t="shared" si="509"/>
        <v>0.4505494505</v>
      </c>
      <c r="CM174" s="62"/>
    </row>
    <row r="175" ht="15.75" customHeight="1">
      <c r="A175" s="60"/>
      <c r="B175" s="60">
        <v>8.0</v>
      </c>
      <c r="C175" s="60">
        <v>5.0</v>
      </c>
      <c r="D175" s="60">
        <f t="shared" si="480"/>
        <v>1</v>
      </c>
      <c r="E175" s="60">
        <v>28.0</v>
      </c>
      <c r="F175" s="60">
        <v>29.0</v>
      </c>
      <c r="G175" s="60">
        <f t="shared" si="481"/>
        <v>0.9655172414</v>
      </c>
      <c r="H175" s="60">
        <v>96.6</v>
      </c>
      <c r="I175" s="60">
        <f t="shared" si="482"/>
        <v>0.03448275862</v>
      </c>
      <c r="J175" s="24"/>
      <c r="K175" s="24">
        <v>8.0</v>
      </c>
      <c r="L175" s="24">
        <v>2.0</v>
      </c>
      <c r="M175" s="24">
        <f t="shared" si="483"/>
        <v>2</v>
      </c>
      <c r="N175" s="24">
        <v>86.0</v>
      </c>
      <c r="O175" s="24">
        <v>88.0</v>
      </c>
      <c r="P175" s="24">
        <f t="shared" si="484"/>
        <v>0.9772727273</v>
      </c>
      <c r="Q175" s="24">
        <v>97.7</v>
      </c>
      <c r="R175" s="24">
        <f t="shared" si="485"/>
        <v>0.02272727273</v>
      </c>
      <c r="S175" s="61"/>
      <c r="T175" s="61">
        <v>8.0</v>
      </c>
      <c r="U175" s="61">
        <v>8.0</v>
      </c>
      <c r="V175" s="61">
        <f t="shared" si="486"/>
        <v>7</v>
      </c>
      <c r="W175" s="61">
        <v>38.0</v>
      </c>
      <c r="X175" s="61">
        <v>45.0</v>
      </c>
      <c r="Y175" s="61">
        <f t="shared" si="487"/>
        <v>0.8444444444</v>
      </c>
      <c r="Z175" s="61">
        <v>84.4</v>
      </c>
      <c r="AA175" s="61">
        <f t="shared" si="488"/>
        <v>0.1555555556</v>
      </c>
      <c r="AB175" s="50"/>
      <c r="AC175" s="50">
        <v>8.0</v>
      </c>
      <c r="AD175" s="50">
        <v>5.0</v>
      </c>
      <c r="AE175" s="50">
        <f t="shared" si="489"/>
        <v>1</v>
      </c>
      <c r="AF175" s="50">
        <v>1.0</v>
      </c>
      <c r="AG175" s="50">
        <v>2.0</v>
      </c>
      <c r="AH175" s="50">
        <f t="shared" si="490"/>
        <v>0.5</v>
      </c>
      <c r="AI175" s="50">
        <v>50.0</v>
      </c>
      <c r="AJ175" s="50">
        <f t="shared" si="491"/>
        <v>0.5</v>
      </c>
      <c r="AK175" s="27"/>
      <c r="AL175" s="27">
        <v>8.0</v>
      </c>
      <c r="AM175" s="27">
        <v>1.0</v>
      </c>
      <c r="AN175" s="27">
        <f t="shared" si="492"/>
        <v>18</v>
      </c>
      <c r="AO175" s="27">
        <v>147.0</v>
      </c>
      <c r="AP175" s="27">
        <v>165.0</v>
      </c>
      <c r="AQ175" s="27">
        <f t="shared" si="493"/>
        <v>0.8909090909</v>
      </c>
      <c r="AR175" s="27">
        <v>89.1</v>
      </c>
      <c r="AS175" s="27">
        <f t="shared" si="494"/>
        <v>0.1090909091</v>
      </c>
      <c r="AT175" s="28"/>
      <c r="AU175" s="28">
        <v>8.0</v>
      </c>
      <c r="AV175" s="28">
        <v>3.0</v>
      </c>
      <c r="AW175" s="28">
        <f t="shared" si="495"/>
        <v>21</v>
      </c>
      <c r="AX175" s="28">
        <v>127.0</v>
      </c>
      <c r="AY175" s="28">
        <v>148.0</v>
      </c>
      <c r="AZ175" s="28">
        <f t="shared" si="496"/>
        <v>0.8581081081</v>
      </c>
      <c r="BA175" s="28">
        <v>85.8</v>
      </c>
      <c r="BB175" s="28">
        <f t="shared" si="497"/>
        <v>0.1418918919</v>
      </c>
      <c r="BC175" s="29"/>
      <c r="BD175" s="29">
        <v>8.0</v>
      </c>
      <c r="BE175" s="29">
        <v>8.0</v>
      </c>
      <c r="BF175" s="29">
        <f t="shared" si="498"/>
        <v>33</v>
      </c>
      <c r="BG175" s="29">
        <v>48.0</v>
      </c>
      <c r="BH175" s="29">
        <v>81.0</v>
      </c>
      <c r="BI175" s="29">
        <f t="shared" si="499"/>
        <v>0.5925925926</v>
      </c>
      <c r="BJ175" s="29">
        <v>59.3</v>
      </c>
      <c r="BK175" s="29">
        <f t="shared" si="500"/>
        <v>0.4074074074</v>
      </c>
      <c r="BL175" s="30"/>
      <c r="BM175" s="30">
        <v>8.0</v>
      </c>
      <c r="BN175" s="30">
        <v>3.0</v>
      </c>
      <c r="BO175" s="30">
        <f t="shared" si="501"/>
        <v>36</v>
      </c>
      <c r="BP175" s="30">
        <v>167.0</v>
      </c>
      <c r="BQ175" s="30">
        <v>203.0</v>
      </c>
      <c r="BR175" s="30">
        <f t="shared" si="502"/>
        <v>0.8226600985</v>
      </c>
      <c r="BS175" s="30">
        <v>82.3</v>
      </c>
      <c r="BT175" s="30">
        <f t="shared" si="503"/>
        <v>0.1773399015</v>
      </c>
      <c r="BU175" s="31"/>
      <c r="BV175" s="31">
        <v>8.0</v>
      </c>
      <c r="BW175" s="31">
        <v>0.0</v>
      </c>
      <c r="BX175" s="31">
        <f t="shared" si="504"/>
        <v>54</v>
      </c>
      <c r="BY175" s="31">
        <v>201.0</v>
      </c>
      <c r="BZ175" s="31">
        <v>255.0</v>
      </c>
      <c r="CA175" s="31">
        <f t="shared" si="505"/>
        <v>0.7882352941</v>
      </c>
      <c r="CB175" s="31">
        <v>78.8</v>
      </c>
      <c r="CC175" s="31">
        <f t="shared" si="506"/>
        <v>0.2117647059</v>
      </c>
      <c r="CD175" s="42"/>
      <c r="CE175" s="42">
        <v>8.0</v>
      </c>
      <c r="CF175" s="42">
        <v>2.0</v>
      </c>
      <c r="CG175" s="42">
        <f t="shared" si="510"/>
        <v>75</v>
      </c>
      <c r="CH175" s="42">
        <v>216.0</v>
      </c>
      <c r="CI175" s="42">
        <v>291.0</v>
      </c>
      <c r="CJ175" s="42">
        <f t="shared" si="508"/>
        <v>0.7422680412</v>
      </c>
      <c r="CK175" s="42">
        <v>74.2</v>
      </c>
      <c r="CL175" s="42">
        <f t="shared" si="509"/>
        <v>0.2577319588</v>
      </c>
      <c r="CM175" s="62"/>
    </row>
    <row r="176" ht="15.75" customHeight="1">
      <c r="A176" s="60"/>
      <c r="B176" s="60">
        <v>9.0</v>
      </c>
      <c r="C176" s="60">
        <v>6.0</v>
      </c>
      <c r="D176" s="60">
        <f t="shared" si="480"/>
        <v>1</v>
      </c>
      <c r="E176" s="60">
        <v>32.0</v>
      </c>
      <c r="F176" s="60">
        <v>33.0</v>
      </c>
      <c r="G176" s="60">
        <f t="shared" si="481"/>
        <v>0.9696969697</v>
      </c>
      <c r="H176" s="60">
        <v>97.0</v>
      </c>
      <c r="I176" s="60">
        <f t="shared" si="482"/>
        <v>0.0303030303</v>
      </c>
      <c r="J176" s="24"/>
      <c r="K176" s="24">
        <v>9.0</v>
      </c>
      <c r="L176" s="24">
        <v>3.0</v>
      </c>
      <c r="M176" s="24">
        <f t="shared" si="483"/>
        <v>2</v>
      </c>
      <c r="N176" s="24">
        <v>71.0</v>
      </c>
      <c r="O176" s="24">
        <v>73.0</v>
      </c>
      <c r="P176" s="24">
        <f t="shared" si="484"/>
        <v>0.9726027397</v>
      </c>
      <c r="Q176" s="24">
        <v>97.3</v>
      </c>
      <c r="R176" s="24">
        <f t="shared" si="485"/>
        <v>0.02739726027</v>
      </c>
      <c r="S176" s="61"/>
      <c r="T176" s="61">
        <v>9.0</v>
      </c>
      <c r="U176" s="61">
        <v>7.0</v>
      </c>
      <c r="V176" s="61">
        <f t="shared" si="486"/>
        <v>9</v>
      </c>
      <c r="W176" s="61">
        <v>40.0</v>
      </c>
      <c r="X176" s="61">
        <v>49.0</v>
      </c>
      <c r="Y176" s="61">
        <f t="shared" si="487"/>
        <v>0.8163265306</v>
      </c>
      <c r="Z176" s="61">
        <v>81.6</v>
      </c>
      <c r="AA176" s="61">
        <f t="shared" si="488"/>
        <v>0.1836734694</v>
      </c>
      <c r="AB176" s="50"/>
      <c r="AC176" s="50">
        <v>9.0</v>
      </c>
      <c r="AD176" s="50">
        <v>2.0</v>
      </c>
      <c r="AE176" s="50">
        <f t="shared" si="489"/>
        <v>11</v>
      </c>
      <c r="AF176" s="50">
        <v>129.0</v>
      </c>
      <c r="AG176" s="50">
        <v>140.0</v>
      </c>
      <c r="AH176" s="50">
        <f t="shared" si="490"/>
        <v>0.9214285714</v>
      </c>
      <c r="AI176" s="50">
        <v>92.1</v>
      </c>
      <c r="AJ176" s="50">
        <f t="shared" si="491"/>
        <v>0.07857142857</v>
      </c>
      <c r="AK176" s="27"/>
      <c r="AL176" s="27">
        <v>9.0</v>
      </c>
      <c r="AM176" s="27">
        <v>6.0</v>
      </c>
      <c r="AN176" s="27">
        <f t="shared" si="492"/>
        <v>16</v>
      </c>
      <c r="AO176" s="27">
        <v>102.0</v>
      </c>
      <c r="AP176" s="27">
        <v>118.0</v>
      </c>
      <c r="AQ176" s="27">
        <f t="shared" si="493"/>
        <v>0.8644067797</v>
      </c>
      <c r="AR176" s="27">
        <v>86.4</v>
      </c>
      <c r="AS176" s="27">
        <f t="shared" si="494"/>
        <v>0.1355932203</v>
      </c>
      <c r="AT176" s="28"/>
      <c r="AU176" s="28">
        <v>9.0</v>
      </c>
      <c r="AV176" s="28">
        <v>9.0</v>
      </c>
      <c r="AW176" s="28">
        <f t="shared" si="495"/>
        <v>20</v>
      </c>
      <c r="AX176" s="28">
        <v>59.0</v>
      </c>
      <c r="AY176" s="28">
        <v>79.0</v>
      </c>
      <c r="AZ176" s="28">
        <f t="shared" si="496"/>
        <v>0.746835443</v>
      </c>
      <c r="BA176" s="28">
        <v>74.7</v>
      </c>
      <c r="BB176" s="28">
        <f t="shared" si="497"/>
        <v>0.253164557</v>
      </c>
      <c r="BC176" s="29"/>
      <c r="BD176" s="29">
        <v>9.0</v>
      </c>
      <c r="BE176" s="29">
        <v>6.0</v>
      </c>
      <c r="BF176" s="29">
        <f t="shared" si="498"/>
        <v>28</v>
      </c>
      <c r="BG176" s="29">
        <v>107.0</v>
      </c>
      <c r="BH176" s="29">
        <v>135.0</v>
      </c>
      <c r="BI176" s="29">
        <f t="shared" si="499"/>
        <v>0.7925925926</v>
      </c>
      <c r="BJ176" s="29">
        <v>79.3</v>
      </c>
      <c r="BK176" s="29">
        <f t="shared" si="500"/>
        <v>0.2074074074</v>
      </c>
      <c r="BL176" s="30"/>
      <c r="BM176" s="30">
        <v>9.0</v>
      </c>
      <c r="BN176" s="30"/>
      <c r="BO176" s="30">
        <f t="shared" si="501"/>
        <v>0</v>
      </c>
      <c r="BP176" s="30">
        <v>0.0</v>
      </c>
      <c r="BQ176" s="30">
        <v>0.0</v>
      </c>
      <c r="BR176" s="30">
        <v>0.0</v>
      </c>
      <c r="BS176" s="30">
        <v>0.0</v>
      </c>
      <c r="BT176" s="30">
        <v>0.0</v>
      </c>
      <c r="BU176" s="31"/>
      <c r="BV176" s="31">
        <v>9.0</v>
      </c>
      <c r="BW176" s="31">
        <v>6.0</v>
      </c>
      <c r="BX176" s="31">
        <f t="shared" si="504"/>
        <v>45</v>
      </c>
      <c r="BY176" s="31">
        <v>129.0</v>
      </c>
      <c r="BZ176" s="31">
        <v>174.0</v>
      </c>
      <c r="CA176" s="31">
        <f t="shared" si="505"/>
        <v>0.7413793103</v>
      </c>
      <c r="CB176" s="31">
        <v>74.1</v>
      </c>
      <c r="CC176" s="31">
        <f t="shared" si="506"/>
        <v>0.2586206897</v>
      </c>
      <c r="CD176" s="42"/>
      <c r="CE176" s="42">
        <v>9.0</v>
      </c>
      <c r="CF176" s="42">
        <v>3.0</v>
      </c>
      <c r="CG176" s="42">
        <f t="shared" si="510"/>
        <v>54</v>
      </c>
      <c r="CH176" s="42">
        <v>196.0</v>
      </c>
      <c r="CI176" s="42">
        <v>250.0</v>
      </c>
      <c r="CJ176" s="42">
        <f t="shared" si="508"/>
        <v>0.784</v>
      </c>
      <c r="CK176" s="42">
        <v>78.4</v>
      </c>
      <c r="CL176" s="42">
        <f t="shared" si="509"/>
        <v>0.216</v>
      </c>
      <c r="CM176" s="62"/>
    </row>
    <row r="177" ht="15.75" customHeight="1">
      <c r="A177" s="60"/>
      <c r="B177" s="60">
        <v>10.0</v>
      </c>
      <c r="C177" s="60">
        <v>1.0</v>
      </c>
      <c r="D177" s="60">
        <f t="shared" si="480"/>
        <v>1</v>
      </c>
      <c r="E177" s="60">
        <v>54.0</v>
      </c>
      <c r="F177" s="60">
        <v>55.0</v>
      </c>
      <c r="G177" s="60">
        <f t="shared" si="481"/>
        <v>0.9818181818</v>
      </c>
      <c r="H177" s="60">
        <v>98.2</v>
      </c>
      <c r="I177" s="60">
        <f t="shared" si="482"/>
        <v>0.01818181818</v>
      </c>
      <c r="J177" s="24"/>
      <c r="K177" s="24">
        <v>10.0</v>
      </c>
      <c r="L177" s="24">
        <v>9.0</v>
      </c>
      <c r="M177" s="24">
        <f t="shared" si="483"/>
        <v>10</v>
      </c>
      <c r="N177" s="24">
        <v>22.0</v>
      </c>
      <c r="O177" s="24">
        <v>32.0</v>
      </c>
      <c r="P177" s="24">
        <f t="shared" si="484"/>
        <v>0.6875</v>
      </c>
      <c r="Q177" s="24">
        <v>68.8</v>
      </c>
      <c r="R177" s="24">
        <f t="shared" si="485"/>
        <v>0.3125</v>
      </c>
      <c r="S177" s="61"/>
      <c r="T177" s="61">
        <v>10.0</v>
      </c>
      <c r="U177" s="61">
        <v>9.0</v>
      </c>
      <c r="V177" s="61">
        <f t="shared" si="486"/>
        <v>8</v>
      </c>
      <c r="W177" s="61">
        <v>40.0</v>
      </c>
      <c r="X177" s="61">
        <v>48.0</v>
      </c>
      <c r="Y177" s="61">
        <f t="shared" si="487"/>
        <v>0.8333333333</v>
      </c>
      <c r="Z177" s="61">
        <v>83.3</v>
      </c>
      <c r="AA177" s="61">
        <f t="shared" si="488"/>
        <v>0.1666666667</v>
      </c>
      <c r="AB177" s="50"/>
      <c r="AC177" s="50">
        <v>10.0</v>
      </c>
      <c r="AD177" s="50">
        <v>0.0</v>
      </c>
      <c r="AE177" s="50">
        <f t="shared" si="489"/>
        <v>9</v>
      </c>
      <c r="AF177" s="50">
        <v>129.0</v>
      </c>
      <c r="AG177" s="50">
        <v>138.0</v>
      </c>
      <c r="AH177" s="50">
        <f t="shared" si="490"/>
        <v>0.9347826087</v>
      </c>
      <c r="AI177" s="50">
        <v>93.5</v>
      </c>
      <c r="AJ177" s="50">
        <f t="shared" si="491"/>
        <v>0.0652173913</v>
      </c>
      <c r="AK177" s="27"/>
      <c r="AL177" s="27">
        <v>10.0</v>
      </c>
      <c r="AM177" s="27">
        <v>0.0</v>
      </c>
      <c r="AN177" s="27">
        <v>93.0</v>
      </c>
      <c r="AO177" s="27">
        <v>1.0</v>
      </c>
      <c r="AP177" s="27">
        <v>94.0</v>
      </c>
      <c r="AQ177" s="27">
        <f t="shared" si="493"/>
        <v>0.01063829787</v>
      </c>
      <c r="AR177" s="27">
        <v>1.06</v>
      </c>
      <c r="AS177" s="27">
        <f t="shared" si="494"/>
        <v>0.9893617021</v>
      </c>
      <c r="AT177" s="28"/>
      <c r="AU177" s="28">
        <v>10.0</v>
      </c>
      <c r="AV177" s="28">
        <v>0.0</v>
      </c>
      <c r="AW177" s="28">
        <f t="shared" si="495"/>
        <v>6</v>
      </c>
      <c r="AX177" s="28">
        <v>3.0</v>
      </c>
      <c r="AY177" s="28">
        <v>9.0</v>
      </c>
      <c r="AZ177" s="28">
        <f t="shared" si="496"/>
        <v>0.3333333333</v>
      </c>
      <c r="BA177" s="28">
        <v>33.3</v>
      </c>
      <c r="BB177" s="28">
        <f t="shared" si="497"/>
        <v>0.6666666667</v>
      </c>
      <c r="BC177" s="29"/>
      <c r="BD177" s="29">
        <v>10.0</v>
      </c>
      <c r="BE177" s="29">
        <v>3.0</v>
      </c>
      <c r="BF177" s="29">
        <f t="shared" si="498"/>
        <v>28</v>
      </c>
      <c r="BG177" s="29">
        <v>150.0</v>
      </c>
      <c r="BH177" s="29">
        <v>178.0</v>
      </c>
      <c r="BI177" s="29">
        <f t="shared" si="499"/>
        <v>0.8426966292</v>
      </c>
      <c r="BJ177" s="29">
        <v>84.3</v>
      </c>
      <c r="BK177" s="29">
        <f t="shared" si="500"/>
        <v>0.1573033708</v>
      </c>
      <c r="BL177" s="30"/>
      <c r="BM177" s="30">
        <v>10.0</v>
      </c>
      <c r="BN177" s="30">
        <v>8.0</v>
      </c>
      <c r="BO177" s="30">
        <f t="shared" si="501"/>
        <v>53</v>
      </c>
      <c r="BP177" s="30">
        <v>62.0</v>
      </c>
      <c r="BQ177" s="30">
        <v>115.0</v>
      </c>
      <c r="BR177" s="30">
        <f t="shared" ref="BR177:BR178" si="511">BP177/BQ177</f>
        <v>0.5391304348</v>
      </c>
      <c r="BS177" s="30">
        <v>53.9</v>
      </c>
      <c r="BT177" s="30">
        <f t="shared" ref="BT177:BT178" si="512">BO177/BQ177</f>
        <v>0.4608695652</v>
      </c>
      <c r="BU177" s="31"/>
      <c r="BV177" s="31">
        <v>10.0</v>
      </c>
      <c r="BW177" s="31">
        <v>7.0</v>
      </c>
      <c r="BX177" s="31">
        <f t="shared" si="504"/>
        <v>44</v>
      </c>
      <c r="BY177" s="31">
        <v>71.0</v>
      </c>
      <c r="BZ177" s="31">
        <v>115.0</v>
      </c>
      <c r="CA177" s="31">
        <f t="shared" si="505"/>
        <v>0.6173913043</v>
      </c>
      <c r="CB177" s="31">
        <v>61.7</v>
      </c>
      <c r="CC177" s="31">
        <f t="shared" si="506"/>
        <v>0.3826086957</v>
      </c>
      <c r="CD177" s="42"/>
      <c r="CE177" s="42">
        <v>10.0</v>
      </c>
      <c r="CF177" s="42">
        <v>6.0</v>
      </c>
      <c r="CG177" s="42">
        <f t="shared" si="510"/>
        <v>53</v>
      </c>
      <c r="CH177" s="42">
        <v>140.0</v>
      </c>
      <c r="CI177" s="42">
        <v>193.0</v>
      </c>
      <c r="CJ177" s="42">
        <f t="shared" si="508"/>
        <v>0.725388601</v>
      </c>
      <c r="CK177" s="42">
        <v>72.5</v>
      </c>
      <c r="CL177" s="42">
        <f t="shared" si="509"/>
        <v>0.274611399</v>
      </c>
      <c r="CM177" s="62"/>
    </row>
    <row r="178" ht="15.75" customHeight="1">
      <c r="A178" s="60"/>
      <c r="B178" s="60">
        <v>11.0</v>
      </c>
      <c r="C178" s="60">
        <v>4.0</v>
      </c>
      <c r="D178" s="60">
        <f t="shared" si="480"/>
        <v>1</v>
      </c>
      <c r="E178" s="60">
        <v>34.0</v>
      </c>
      <c r="F178" s="60">
        <v>35.0</v>
      </c>
      <c r="G178" s="60">
        <f t="shared" si="481"/>
        <v>0.9714285714</v>
      </c>
      <c r="H178" s="60">
        <v>97.1</v>
      </c>
      <c r="I178" s="60">
        <f t="shared" si="482"/>
        <v>0.02857142857</v>
      </c>
      <c r="J178" s="24"/>
      <c r="K178" s="24">
        <v>11.0</v>
      </c>
      <c r="L178" s="24">
        <v>5.0</v>
      </c>
      <c r="M178" s="24">
        <f t="shared" si="483"/>
        <v>2</v>
      </c>
      <c r="N178" s="24">
        <v>45.0</v>
      </c>
      <c r="O178" s="24">
        <v>47.0</v>
      </c>
      <c r="P178" s="24">
        <f t="shared" si="484"/>
        <v>0.9574468085</v>
      </c>
      <c r="Q178" s="24">
        <v>95.7</v>
      </c>
      <c r="R178" s="24">
        <f t="shared" si="485"/>
        <v>0.04255319149</v>
      </c>
      <c r="S178" s="61"/>
      <c r="T178" s="61">
        <v>11.0</v>
      </c>
      <c r="U178" s="61">
        <v>11.0</v>
      </c>
      <c r="V178" s="61">
        <f t="shared" si="486"/>
        <v>9</v>
      </c>
      <c r="W178" s="61">
        <v>25.0</v>
      </c>
      <c r="X178" s="61">
        <v>34.0</v>
      </c>
      <c r="Y178" s="61">
        <f t="shared" si="487"/>
        <v>0.7352941176</v>
      </c>
      <c r="Z178" s="61">
        <v>73.5</v>
      </c>
      <c r="AA178" s="61">
        <f t="shared" si="488"/>
        <v>0.2647058824</v>
      </c>
      <c r="AB178" s="50"/>
      <c r="AC178" s="50">
        <v>11.0</v>
      </c>
      <c r="AD178" s="50">
        <v>5.0</v>
      </c>
      <c r="AE178" s="50">
        <f t="shared" si="489"/>
        <v>10</v>
      </c>
      <c r="AF178" s="50">
        <v>91.0</v>
      </c>
      <c r="AG178" s="50">
        <v>101.0</v>
      </c>
      <c r="AH178" s="50">
        <f t="shared" si="490"/>
        <v>0.900990099</v>
      </c>
      <c r="AI178" s="50">
        <v>90.1</v>
      </c>
      <c r="AJ178" s="50">
        <f t="shared" si="491"/>
        <v>0.09900990099</v>
      </c>
      <c r="AK178" s="27"/>
      <c r="AL178" s="27">
        <v>11.0</v>
      </c>
      <c r="AM178" s="27">
        <v>2.0</v>
      </c>
      <c r="AN178" s="27">
        <f t="shared" ref="AN178:AN179" si="517">AP178-AO178</f>
        <v>19</v>
      </c>
      <c r="AO178" s="27">
        <v>155.0</v>
      </c>
      <c r="AP178" s="27">
        <v>174.0</v>
      </c>
      <c r="AQ178" s="27">
        <f t="shared" si="493"/>
        <v>0.8908045977</v>
      </c>
      <c r="AR178" s="27">
        <v>89.1</v>
      </c>
      <c r="AS178" s="27">
        <f t="shared" si="494"/>
        <v>0.1091954023</v>
      </c>
      <c r="AT178" s="28"/>
      <c r="AU178" s="28">
        <v>11.0</v>
      </c>
      <c r="AV178" s="28">
        <v>8.0</v>
      </c>
      <c r="AW178" s="28">
        <f t="shared" si="495"/>
        <v>20</v>
      </c>
      <c r="AX178" s="28">
        <v>46.0</v>
      </c>
      <c r="AY178" s="28">
        <v>66.0</v>
      </c>
      <c r="AZ178" s="28">
        <f t="shared" si="496"/>
        <v>0.696969697</v>
      </c>
      <c r="BA178" s="28">
        <v>69.7</v>
      </c>
      <c r="BB178" s="28">
        <f t="shared" si="497"/>
        <v>0.303030303</v>
      </c>
      <c r="BC178" s="29"/>
      <c r="BD178" s="29">
        <v>11.0</v>
      </c>
      <c r="BE178" s="29">
        <v>1.0</v>
      </c>
      <c r="BF178" s="29">
        <f t="shared" si="498"/>
        <v>36</v>
      </c>
      <c r="BG178" s="29">
        <v>179.0</v>
      </c>
      <c r="BH178" s="29">
        <v>215.0</v>
      </c>
      <c r="BI178" s="29">
        <f t="shared" si="499"/>
        <v>0.8325581395</v>
      </c>
      <c r="BJ178" s="29">
        <v>83.3</v>
      </c>
      <c r="BK178" s="29">
        <f t="shared" si="500"/>
        <v>0.1674418605</v>
      </c>
      <c r="BL178" s="30"/>
      <c r="BM178" s="30">
        <v>11.0</v>
      </c>
      <c r="BN178" s="30">
        <v>0.0</v>
      </c>
      <c r="BO178" s="30">
        <f t="shared" si="501"/>
        <v>40</v>
      </c>
      <c r="BP178" s="30">
        <v>192.0</v>
      </c>
      <c r="BQ178" s="30">
        <v>232.0</v>
      </c>
      <c r="BR178" s="30">
        <f t="shared" si="511"/>
        <v>0.8275862069</v>
      </c>
      <c r="BS178" s="30">
        <v>82.8</v>
      </c>
      <c r="BT178" s="30">
        <f t="shared" si="512"/>
        <v>0.1724137931</v>
      </c>
      <c r="BU178" s="31"/>
      <c r="BV178" s="31">
        <v>11.0</v>
      </c>
      <c r="BW178" s="31">
        <v>1.0</v>
      </c>
      <c r="BX178" s="31">
        <f t="shared" si="504"/>
        <v>57</v>
      </c>
      <c r="BY178" s="31">
        <v>205.0</v>
      </c>
      <c r="BZ178" s="31">
        <v>262.0</v>
      </c>
      <c r="CA178" s="31">
        <f t="shared" si="505"/>
        <v>0.7824427481</v>
      </c>
      <c r="CB178" s="31">
        <v>78.2</v>
      </c>
      <c r="CC178" s="31">
        <f t="shared" si="506"/>
        <v>0.2175572519</v>
      </c>
      <c r="CD178" s="42"/>
      <c r="CE178" s="42">
        <v>11.0</v>
      </c>
      <c r="CF178" s="42">
        <v>4.0</v>
      </c>
      <c r="CG178" s="42">
        <f t="shared" si="510"/>
        <v>55</v>
      </c>
      <c r="CH178" s="42">
        <v>163.0</v>
      </c>
      <c r="CI178" s="42">
        <v>218.0</v>
      </c>
      <c r="CJ178" s="42">
        <f t="shared" si="508"/>
        <v>0.747706422</v>
      </c>
      <c r="CK178" s="42">
        <v>74.8</v>
      </c>
      <c r="CL178" s="42">
        <f t="shared" si="509"/>
        <v>0.252293578</v>
      </c>
      <c r="CM178" s="62"/>
    </row>
    <row r="179" ht="15.75" customHeight="1">
      <c r="A179" s="36" t="s">
        <v>25</v>
      </c>
      <c r="B179" s="37"/>
      <c r="C179" s="37"/>
      <c r="D179" s="37"/>
      <c r="E179" s="37"/>
      <c r="F179" s="37"/>
      <c r="G179" s="36">
        <f t="shared" ref="G179:H179" si="513">SUM(G167:G178)/12</f>
        <v>0.9214880025</v>
      </c>
      <c r="H179" s="36">
        <f t="shared" si="513"/>
        <v>92.14166667</v>
      </c>
      <c r="I179" s="36">
        <f>SUM(I167:I178)/12*100</f>
        <v>7.85119975</v>
      </c>
      <c r="J179" s="37"/>
      <c r="K179" s="37"/>
      <c r="L179" s="37"/>
      <c r="M179" s="37">
        <f t="shared" si="483"/>
        <v>0</v>
      </c>
      <c r="N179" s="37"/>
      <c r="O179" s="37"/>
      <c r="P179" s="36">
        <f t="shared" ref="P179:Q179" si="514">SUM(P167:P178)/12</f>
        <v>0.8775560334</v>
      </c>
      <c r="Q179" s="36">
        <f t="shared" si="514"/>
        <v>87.75833333</v>
      </c>
      <c r="R179" s="36">
        <f>SUM(R167:R178)/12*100</f>
        <v>12.24439666</v>
      </c>
      <c r="S179" s="37"/>
      <c r="T179" s="37"/>
      <c r="U179" s="37"/>
      <c r="V179" s="37">
        <f t="shared" si="486"/>
        <v>0</v>
      </c>
      <c r="W179" s="37"/>
      <c r="X179" s="37"/>
      <c r="Y179" s="36">
        <f t="shared" ref="Y179:Z179" si="515">SUM(Y167:Y178)/12</f>
        <v>0.8840980834</v>
      </c>
      <c r="Z179" s="36">
        <f t="shared" si="515"/>
        <v>88.4</v>
      </c>
      <c r="AA179" s="36">
        <f>SUM(AA167:AA178)/12*100</f>
        <v>11.59019166</v>
      </c>
      <c r="AB179" s="37"/>
      <c r="AC179" s="37"/>
      <c r="AD179" s="37"/>
      <c r="AE179" s="37">
        <f t="shared" si="489"/>
        <v>0</v>
      </c>
      <c r="AF179" s="37"/>
      <c r="AG179" s="37"/>
      <c r="AH179" s="36">
        <f t="shared" ref="AH179:AI179" si="516">SUM(AH167:AH178)/12</f>
        <v>0.8229006465</v>
      </c>
      <c r="AI179" s="36">
        <f t="shared" si="516"/>
        <v>82.29166667</v>
      </c>
      <c r="AJ179" s="36">
        <f>SUM(AJ167:AJ178)/12*100</f>
        <v>17.70993535</v>
      </c>
      <c r="AK179" s="37"/>
      <c r="AL179" s="37"/>
      <c r="AM179" s="37"/>
      <c r="AN179" s="37">
        <f t="shared" si="517"/>
        <v>0</v>
      </c>
      <c r="AO179" s="37"/>
      <c r="AP179" s="37"/>
      <c r="AQ179" s="36">
        <f t="shared" ref="AQ179:AR179" si="518">SUM(AQ167:AQ178)/12</f>
        <v>0.7458357303</v>
      </c>
      <c r="AR179" s="36">
        <f t="shared" si="518"/>
        <v>74.57166667</v>
      </c>
      <c r="AS179" s="36">
        <f>SUM(AS167:AS178)/12*100</f>
        <v>25.41642697</v>
      </c>
      <c r="AT179" s="37"/>
      <c r="AU179" s="37"/>
      <c r="AV179" s="37"/>
      <c r="AW179" s="37">
        <f t="shared" si="495"/>
        <v>0</v>
      </c>
      <c r="AX179" s="37"/>
      <c r="AY179" s="37"/>
      <c r="AZ179" s="36">
        <f t="shared" ref="AZ179:BA179" si="519">SUM(AZ167:AZ178)/12</f>
        <v>0.7534368642</v>
      </c>
      <c r="BA179" s="36">
        <f t="shared" si="519"/>
        <v>75.325</v>
      </c>
      <c r="BB179" s="36">
        <f>SUM(BB167:BB178)/12*100</f>
        <v>24.65631358</v>
      </c>
      <c r="BC179" s="37"/>
      <c r="BD179" s="37"/>
      <c r="BE179" s="37"/>
      <c r="BF179" s="37">
        <f t="shared" si="498"/>
        <v>0</v>
      </c>
      <c r="BG179" s="37"/>
      <c r="BH179" s="37"/>
      <c r="BI179" s="36">
        <f t="shared" ref="BI179:BJ179" si="520">SUM(BI167:BI178)/12</f>
        <v>0.7834561443</v>
      </c>
      <c r="BJ179" s="36">
        <f t="shared" si="520"/>
        <v>78.36666667</v>
      </c>
      <c r="BK179" s="36">
        <f>SUM(BK167:BK178)/12*100</f>
        <v>21.65438557</v>
      </c>
      <c r="BL179" s="37"/>
      <c r="BM179" s="37"/>
      <c r="BN179" s="37"/>
      <c r="BO179" s="37">
        <f t="shared" si="501"/>
        <v>0</v>
      </c>
      <c r="BP179" s="37"/>
      <c r="BQ179" s="37"/>
      <c r="BR179" s="36">
        <f t="shared" ref="BR179:BS179" si="521">SUM(BR167:BR178)/12</f>
        <v>0.6593542738</v>
      </c>
      <c r="BS179" s="36">
        <f t="shared" si="521"/>
        <v>65.94166667</v>
      </c>
      <c r="BT179" s="36">
        <f>SUM(BT167:BT178)/12*100</f>
        <v>25.73123929</v>
      </c>
      <c r="BU179" s="37"/>
      <c r="BV179" s="37"/>
      <c r="BW179" s="37"/>
      <c r="BX179" s="37">
        <f t="shared" si="504"/>
        <v>0</v>
      </c>
      <c r="BY179" s="37"/>
      <c r="BZ179" s="37"/>
      <c r="CA179" s="36">
        <f t="shared" ref="CA179:CB179" si="522">SUM(CA167:CA178)/12</f>
        <v>0.6643448371</v>
      </c>
      <c r="CB179" s="36">
        <f t="shared" si="522"/>
        <v>66.425</v>
      </c>
      <c r="CC179" s="36">
        <f>SUM(CC167:CC178)/12*100</f>
        <v>33.56551629</v>
      </c>
      <c r="CD179" s="37"/>
      <c r="CE179" s="37"/>
      <c r="CF179" s="37"/>
      <c r="CG179" s="37"/>
      <c r="CH179" s="37"/>
      <c r="CI179" s="37"/>
      <c r="CJ179" s="36">
        <f t="shared" ref="CJ179:CK179" si="523">SUM(CJ167:CJ178)/12</f>
        <v>0.6322069463</v>
      </c>
      <c r="CK179" s="36">
        <f t="shared" si="523"/>
        <v>63.20833333</v>
      </c>
      <c r="CL179" s="36">
        <f>SUM(CL167:CL178)/12*100</f>
        <v>36.77930537</v>
      </c>
      <c r="CM179" s="53"/>
    </row>
    <row r="180" ht="15.75" customHeight="1">
      <c r="A180" s="38" t="s">
        <v>26</v>
      </c>
      <c r="B180" s="39"/>
      <c r="C180" s="39"/>
      <c r="D180" s="39"/>
      <c r="E180" s="39"/>
      <c r="F180" s="39"/>
      <c r="G180" s="38">
        <f>STDEV(G167:G178)</f>
        <v>0.117726884</v>
      </c>
      <c r="H180" s="39"/>
      <c r="I180" s="38">
        <f>STDEV(I167:I178)</f>
        <v>0.117726884</v>
      </c>
      <c r="J180" s="39"/>
      <c r="K180" s="39"/>
      <c r="L180" s="39"/>
      <c r="M180" s="39"/>
      <c r="N180" s="39"/>
      <c r="O180" s="39"/>
      <c r="P180" s="38">
        <f>STDEV(P167:P178)</f>
        <v>0.1369612476</v>
      </c>
      <c r="Q180" s="39"/>
      <c r="R180" s="38">
        <f>STDEV(R167:R178)</f>
        <v>0.1369612476</v>
      </c>
      <c r="S180" s="39"/>
      <c r="T180" s="39"/>
      <c r="U180" s="39"/>
      <c r="V180" s="39"/>
      <c r="W180" s="39"/>
      <c r="X180" s="39"/>
      <c r="Y180" s="38">
        <f>STDEV(Y167:Y178)</f>
        <v>0.06901038999</v>
      </c>
      <c r="Z180" s="39"/>
      <c r="AA180" s="38">
        <f>STDEV(AA167:AA178)</f>
        <v>0.06901038999</v>
      </c>
      <c r="AB180" s="39"/>
      <c r="AC180" s="39"/>
      <c r="AD180" s="39"/>
      <c r="AE180" s="39"/>
      <c r="AF180" s="39"/>
      <c r="AG180" s="39"/>
      <c r="AH180" s="38">
        <f>STDEV(AH167:AH178)</f>
        <v>0.1512344943</v>
      </c>
      <c r="AI180" s="38"/>
      <c r="AJ180" s="38">
        <f>STDEV(AJ167:AJ178)</f>
        <v>0.1512344943</v>
      </c>
      <c r="AK180" s="39"/>
      <c r="AL180" s="39"/>
      <c r="AM180" s="39"/>
      <c r="AN180" s="39"/>
      <c r="AO180" s="39"/>
      <c r="AP180" s="39"/>
      <c r="AQ180" s="38">
        <f>STDEV(AQ167:AQ178)</f>
        <v>0.2525659307</v>
      </c>
      <c r="AR180" s="39"/>
      <c r="AS180" s="38">
        <f>STDEV(AS167:AS178)</f>
        <v>0.2525659307</v>
      </c>
      <c r="AT180" s="39"/>
      <c r="AU180" s="39"/>
      <c r="AV180" s="39"/>
      <c r="AW180" s="39"/>
      <c r="AX180" s="39"/>
      <c r="AY180" s="39"/>
      <c r="AZ180" s="38">
        <f>STDEV(AZ167:AZ178)</f>
        <v>0.1605535716</v>
      </c>
      <c r="BA180" s="39"/>
      <c r="BB180" s="38">
        <f>STDEV(BB167:BB178)</f>
        <v>0.1605535716</v>
      </c>
      <c r="BC180" s="39"/>
      <c r="BD180" s="39"/>
      <c r="BE180" s="39"/>
      <c r="BF180" s="39"/>
      <c r="BG180" s="39"/>
      <c r="BH180" s="38"/>
      <c r="BI180" s="38">
        <f>STDEV(BI167:BI178)</f>
        <v>0.1128265972</v>
      </c>
      <c r="BJ180" s="39"/>
      <c r="BK180" s="38">
        <f>STDEV(BK167:BK178)</f>
        <v>0.1128265972</v>
      </c>
      <c r="BL180" s="39"/>
      <c r="BM180" s="39"/>
      <c r="BN180" s="39"/>
      <c r="BO180" s="39"/>
      <c r="BP180" s="39"/>
      <c r="BQ180" s="39"/>
      <c r="BR180" s="38">
        <f>STDEV(BR167:BR178)</f>
        <v>0.2423030686</v>
      </c>
      <c r="BS180" s="39"/>
      <c r="BT180" s="38">
        <f>STDEV(BT167:BT178)</f>
        <v>0.1488674415</v>
      </c>
      <c r="BU180" s="39"/>
      <c r="BV180" s="39"/>
      <c r="BW180" s="39"/>
      <c r="BX180" s="39"/>
      <c r="BY180" s="39"/>
      <c r="BZ180" s="39"/>
      <c r="CA180" s="38">
        <f>STDEV(CA167:CA178)</f>
        <v>0.150920821</v>
      </c>
      <c r="CB180" s="39"/>
      <c r="CC180" s="38">
        <f>STDEV(CC167:CC178)</f>
        <v>0.150920821</v>
      </c>
      <c r="CD180" s="39"/>
      <c r="CE180" s="39"/>
      <c r="CF180" s="39"/>
      <c r="CG180" s="39"/>
      <c r="CH180" s="39"/>
      <c r="CI180" s="39"/>
      <c r="CJ180" s="38">
        <f>STDEV(CJ167:CJ178)</f>
        <v>0.216117342</v>
      </c>
      <c r="CK180" s="39"/>
      <c r="CL180" s="38">
        <f>STDEV(CL167:CL178)</f>
        <v>0.216117342</v>
      </c>
      <c r="CM180" s="53"/>
    </row>
    <row r="181" ht="15.75" customHeight="1">
      <c r="A181" s="40" t="s">
        <v>27</v>
      </c>
      <c r="B181" s="41"/>
      <c r="C181" s="41"/>
      <c r="D181" s="41"/>
      <c r="E181" s="41"/>
      <c r="F181" s="41"/>
      <c r="G181" s="40">
        <f>VAR(G167:G178)</f>
        <v>0.01385961922</v>
      </c>
      <c r="H181" s="41"/>
      <c r="I181" s="40">
        <f>VAR(I167:I178)</f>
        <v>0.01385961922</v>
      </c>
      <c r="J181" s="41"/>
      <c r="K181" s="41"/>
      <c r="L181" s="41"/>
      <c r="M181" s="41"/>
      <c r="N181" s="41"/>
      <c r="O181" s="41"/>
      <c r="P181" s="40">
        <f>VAR(P167:P178)</f>
        <v>0.01875838333</v>
      </c>
      <c r="Q181" s="41"/>
      <c r="R181" s="40">
        <f>VAR(R167:R178)</f>
        <v>0.01875838333</v>
      </c>
      <c r="S181" s="41"/>
      <c r="T181" s="41"/>
      <c r="U181" s="41"/>
      <c r="V181" s="41"/>
      <c r="W181" s="41"/>
      <c r="X181" s="41"/>
      <c r="Y181" s="40">
        <f>VAR(Y167:Y178)</f>
        <v>0.004762433927</v>
      </c>
      <c r="Z181" s="41"/>
      <c r="AA181" s="40">
        <f>VAR(AA167:AA178)</f>
        <v>0.004762433927</v>
      </c>
      <c r="AB181" s="41"/>
      <c r="AC181" s="41"/>
      <c r="AD181" s="41"/>
      <c r="AE181" s="41"/>
      <c r="AF181" s="41"/>
      <c r="AG181" s="41"/>
      <c r="AH181" s="40">
        <f>VAR(AH167:AH178)</f>
        <v>0.02287187227</v>
      </c>
      <c r="AI181" s="41"/>
      <c r="AJ181" s="40">
        <f>VAR(AJ167:AJ178)</f>
        <v>0.02287187227</v>
      </c>
      <c r="AK181" s="41"/>
      <c r="AL181" s="41"/>
      <c r="AM181" s="41"/>
      <c r="AN181" s="41"/>
      <c r="AO181" s="41"/>
      <c r="AP181" s="41"/>
      <c r="AQ181" s="40">
        <f>VAR(AQ167:AQ178)</f>
        <v>0.06378954936</v>
      </c>
      <c r="AR181" s="41"/>
      <c r="AS181" s="40">
        <f>VAR(AS167:AS178)</f>
        <v>0.06378954936</v>
      </c>
      <c r="AT181" s="41"/>
      <c r="AU181" s="41"/>
      <c r="AV181" s="41"/>
      <c r="AW181" s="41"/>
      <c r="AX181" s="41"/>
      <c r="AY181" s="41"/>
      <c r="AZ181" s="40">
        <f>VAR(AZ167:AZ178)</f>
        <v>0.02577744934</v>
      </c>
      <c r="BA181" s="41"/>
      <c r="BB181" s="40">
        <f>VAR(BB167:BB178)</f>
        <v>0.02577744934</v>
      </c>
      <c r="BC181" s="41"/>
      <c r="BD181" s="41"/>
      <c r="BE181" s="41"/>
      <c r="BF181" s="41"/>
      <c r="BG181" s="41"/>
      <c r="BH181" s="41"/>
      <c r="BI181" s="40">
        <f>VAR(BI167:BI178)</f>
        <v>0.01272984103</v>
      </c>
      <c r="BJ181" s="41"/>
      <c r="BK181" s="40">
        <f>VAR(BK167:BK178)</f>
        <v>0.01272984103</v>
      </c>
      <c r="BL181" s="41"/>
      <c r="BM181" s="41"/>
      <c r="BN181" s="41"/>
      <c r="BO181" s="41"/>
      <c r="BP181" s="41"/>
      <c r="BQ181" s="40"/>
      <c r="BR181" s="40">
        <f>VAR(BR167:BR178)</f>
        <v>0.05871077703</v>
      </c>
      <c r="BS181" s="40"/>
      <c r="BT181" s="40">
        <f>VAR(BT167:BT178)</f>
        <v>0.02216151513</v>
      </c>
      <c r="BU181" s="41"/>
      <c r="BV181" s="41"/>
      <c r="BW181" s="41"/>
      <c r="BX181" s="41"/>
      <c r="BY181" s="41"/>
      <c r="BZ181" s="41"/>
      <c r="CA181" s="40">
        <f>VAR(CA167:CA178)</f>
        <v>0.02277709421</v>
      </c>
      <c r="CB181" s="41"/>
      <c r="CC181" s="40">
        <f>VAR(CC167:CC178)</f>
        <v>0.02277709421</v>
      </c>
      <c r="CD181" s="41"/>
      <c r="CE181" s="41"/>
      <c r="CF181" s="41"/>
      <c r="CG181" s="41"/>
      <c r="CH181" s="41"/>
      <c r="CI181" s="41"/>
      <c r="CJ181" s="40">
        <f>VAR(CJ167:CJ178)</f>
        <v>0.04670670551</v>
      </c>
      <c r="CK181" s="41"/>
      <c r="CL181" s="40">
        <f>VAR(CL167:CL178)</f>
        <v>0.04670670551</v>
      </c>
      <c r="CM181" s="53"/>
    </row>
    <row r="182" ht="15.75" customHeight="1">
      <c r="A182" s="60"/>
      <c r="B182" s="60">
        <v>0.0</v>
      </c>
      <c r="C182" s="60">
        <v>10.0</v>
      </c>
      <c r="D182" s="60">
        <f t="shared" ref="D182:D193" si="524">F182-E182</f>
        <v>6</v>
      </c>
      <c r="E182" s="60">
        <v>9.0</v>
      </c>
      <c r="F182" s="60">
        <v>15.0</v>
      </c>
      <c r="G182" s="60">
        <f t="shared" ref="G182:G193" si="525">E182/F182</f>
        <v>0.6</v>
      </c>
      <c r="H182" s="60">
        <v>60.0</v>
      </c>
      <c r="I182" s="60">
        <f t="shared" ref="I182:I193" si="526">D182/F182</f>
        <v>0.4</v>
      </c>
      <c r="J182" s="24"/>
      <c r="K182" s="24">
        <v>0.0</v>
      </c>
      <c r="L182" s="24">
        <v>5.0</v>
      </c>
      <c r="M182" s="24">
        <f t="shared" ref="M182:M194" si="527">O182-N182</f>
        <v>2</v>
      </c>
      <c r="N182" s="24">
        <v>44.0</v>
      </c>
      <c r="O182" s="24">
        <v>46.0</v>
      </c>
      <c r="P182" s="24">
        <f t="shared" ref="P182:P193" si="528">N182/O182</f>
        <v>0.9565217391</v>
      </c>
      <c r="Q182" s="24">
        <v>95.7</v>
      </c>
      <c r="R182" s="24">
        <f t="shared" ref="R182:R193" si="529">M182/O182</f>
        <v>0.04347826087</v>
      </c>
      <c r="S182" s="61"/>
      <c r="T182" s="61">
        <v>0.0</v>
      </c>
      <c r="U182" s="61">
        <v>2.0</v>
      </c>
      <c r="V182" s="61">
        <f t="shared" ref="V182:V194" si="530">X182-W182</f>
        <v>7</v>
      </c>
      <c r="W182" s="61">
        <v>107.0</v>
      </c>
      <c r="X182" s="61">
        <v>114.0</v>
      </c>
      <c r="Y182" s="61">
        <f t="shared" ref="Y182:Y183" si="531">W182/X182</f>
        <v>0.9385964912</v>
      </c>
      <c r="Z182" s="61">
        <v>93.9</v>
      </c>
      <c r="AA182" s="61">
        <f t="shared" ref="AA182:AA183" si="532">V182/X182</f>
        <v>0.06140350877</v>
      </c>
      <c r="AB182" s="50"/>
      <c r="AC182" s="50">
        <v>0.0</v>
      </c>
      <c r="AD182" s="50">
        <v>5.0</v>
      </c>
      <c r="AE182" s="50">
        <f t="shared" ref="AE182:AE194" si="533">AG182-AF182</f>
        <v>10</v>
      </c>
      <c r="AF182" s="50">
        <v>84.0</v>
      </c>
      <c r="AG182" s="50">
        <v>94.0</v>
      </c>
      <c r="AH182" s="50">
        <f t="shared" ref="AH182:AH193" si="534">AF182/AG182</f>
        <v>0.8936170213</v>
      </c>
      <c r="AI182" s="50">
        <v>89.4</v>
      </c>
      <c r="AJ182" s="50">
        <f t="shared" ref="AJ182:AJ193" si="535">AE182/AG182</f>
        <v>0.1063829787</v>
      </c>
      <c r="AK182" s="27"/>
      <c r="AL182" s="27">
        <v>0.0</v>
      </c>
      <c r="AM182" s="27">
        <v>0.0</v>
      </c>
      <c r="AN182" s="27">
        <f>AP182-AO182</f>
        <v>15</v>
      </c>
      <c r="AO182" s="27">
        <v>156.0</v>
      </c>
      <c r="AP182" s="27">
        <v>171.0</v>
      </c>
      <c r="AQ182" s="27">
        <f t="shared" ref="AQ182:AQ193" si="536">AO182/AP182</f>
        <v>0.9122807018</v>
      </c>
      <c r="AR182" s="27">
        <v>91.2</v>
      </c>
      <c r="AS182" s="27">
        <f t="shared" ref="AS182:AS193" si="537">AN182/AP182</f>
        <v>0.08771929825</v>
      </c>
      <c r="AT182" s="28"/>
      <c r="AU182" s="28">
        <v>0.0</v>
      </c>
      <c r="AV182" s="28">
        <v>9.0</v>
      </c>
      <c r="AW182" s="28">
        <f t="shared" ref="AW182:AW194" si="538">AY182-AX182</f>
        <v>27</v>
      </c>
      <c r="AX182" s="28">
        <v>55.0</v>
      </c>
      <c r="AY182" s="28">
        <v>82.0</v>
      </c>
      <c r="AZ182" s="28">
        <f t="shared" ref="AZ182:AZ193" si="539">AX182/AY182</f>
        <v>0.6707317073</v>
      </c>
      <c r="BA182" s="28">
        <v>67.1</v>
      </c>
      <c r="BB182" s="28">
        <f t="shared" ref="BB182:BB193" si="540">AW182/AY182</f>
        <v>0.3292682927</v>
      </c>
      <c r="BC182" s="29"/>
      <c r="BD182" s="29">
        <v>0.0</v>
      </c>
      <c r="BE182" s="29">
        <v>0.0</v>
      </c>
      <c r="BF182" s="29">
        <f t="shared" ref="BF182:BF194" si="541">BH182-BG182</f>
        <v>31</v>
      </c>
      <c r="BG182" s="29">
        <v>170.0</v>
      </c>
      <c r="BH182" s="29">
        <v>201.0</v>
      </c>
      <c r="BI182" s="29">
        <f t="shared" ref="BI182:BI193" si="542">BG182/BH182</f>
        <v>0.8457711443</v>
      </c>
      <c r="BJ182" s="29">
        <v>84.6</v>
      </c>
      <c r="BK182" s="29">
        <f t="shared" ref="BK182:BK193" si="543">BF182/BH182</f>
        <v>0.1542288557</v>
      </c>
      <c r="BL182" s="30"/>
      <c r="BM182" s="30">
        <v>0.0</v>
      </c>
      <c r="BN182" s="30">
        <v>0.0</v>
      </c>
      <c r="BO182" s="30">
        <f t="shared" ref="BO182:BO194" si="544">BQ182-BP182</f>
        <v>41</v>
      </c>
      <c r="BP182" s="30">
        <v>192.0</v>
      </c>
      <c r="BQ182" s="30">
        <v>233.0</v>
      </c>
      <c r="BR182" s="30">
        <f t="shared" ref="BR182:BR193" si="545">BP182/BQ182</f>
        <v>0.8240343348</v>
      </c>
      <c r="BS182" s="30">
        <v>82.4</v>
      </c>
      <c r="BT182" s="30">
        <f t="shared" ref="BT182:BT193" si="546">BO182/BQ182</f>
        <v>0.1759656652</v>
      </c>
      <c r="BU182" s="31"/>
      <c r="BV182" s="31">
        <v>0.0</v>
      </c>
      <c r="BW182" s="31">
        <v>9.0</v>
      </c>
      <c r="BX182" s="31">
        <f t="shared" ref="BX182:BX194" si="547">BZ182-BY182</f>
        <v>30</v>
      </c>
      <c r="BY182" s="31">
        <v>47.0</v>
      </c>
      <c r="BZ182" s="31">
        <v>77.0</v>
      </c>
      <c r="CA182" s="31">
        <f t="shared" ref="CA182:CA193" si="548">BY182/BZ182</f>
        <v>0.6103896104</v>
      </c>
      <c r="CB182" s="31">
        <v>61.0</v>
      </c>
      <c r="CC182" s="31">
        <f t="shared" ref="CC182:CC193" si="549">BX182/BZ182</f>
        <v>0.3896103896</v>
      </c>
      <c r="CD182" s="42"/>
      <c r="CE182" s="42">
        <v>0.0</v>
      </c>
      <c r="CF182" s="42">
        <v>1.0</v>
      </c>
      <c r="CG182" s="42">
        <f t="shared" ref="CG182:CG183" si="550">CI182-CH182</f>
        <v>2</v>
      </c>
      <c r="CH182" s="42">
        <v>1.0</v>
      </c>
      <c r="CI182" s="42">
        <v>3.0</v>
      </c>
      <c r="CJ182" s="42">
        <f t="shared" ref="CJ182:CJ193" si="551">CH182/CI182</f>
        <v>0.3333333333</v>
      </c>
      <c r="CK182" s="42">
        <v>33.3</v>
      </c>
      <c r="CL182" s="42">
        <f t="shared" ref="CL182:CL193" si="552">CG182/CI182</f>
        <v>0.6666666667</v>
      </c>
      <c r="CM182" s="62"/>
    </row>
    <row r="183" ht="15.75" customHeight="1">
      <c r="A183" s="60"/>
      <c r="B183" s="60">
        <v>1.0</v>
      </c>
      <c r="C183" s="60">
        <v>4.0</v>
      </c>
      <c r="D183" s="60">
        <f t="shared" si="524"/>
        <v>1</v>
      </c>
      <c r="E183" s="60">
        <v>33.0</v>
      </c>
      <c r="F183" s="60">
        <v>34.0</v>
      </c>
      <c r="G183" s="60">
        <f t="shared" si="525"/>
        <v>0.9705882353</v>
      </c>
      <c r="H183" s="60">
        <v>97.1</v>
      </c>
      <c r="I183" s="60">
        <f t="shared" si="526"/>
        <v>0.02941176471</v>
      </c>
      <c r="J183" s="24"/>
      <c r="K183" s="24">
        <v>1.0</v>
      </c>
      <c r="L183" s="24">
        <v>0.0</v>
      </c>
      <c r="M183" s="24">
        <f t="shared" si="527"/>
        <v>2</v>
      </c>
      <c r="N183" s="24">
        <v>92.0</v>
      </c>
      <c r="O183" s="24">
        <v>94.0</v>
      </c>
      <c r="P183" s="24">
        <f t="shared" si="528"/>
        <v>0.9787234043</v>
      </c>
      <c r="Q183" s="24">
        <v>97.9</v>
      </c>
      <c r="R183" s="24">
        <f t="shared" si="529"/>
        <v>0.02127659574</v>
      </c>
      <c r="S183" s="61"/>
      <c r="T183" s="61">
        <v>1.0</v>
      </c>
      <c r="U183" s="61">
        <v>9.0</v>
      </c>
      <c r="V183" s="61">
        <f t="shared" si="530"/>
        <v>16</v>
      </c>
      <c r="W183" s="61">
        <v>37.0</v>
      </c>
      <c r="X183" s="61">
        <v>53.0</v>
      </c>
      <c r="Y183" s="61">
        <f t="shared" si="531"/>
        <v>0.6981132075</v>
      </c>
      <c r="Z183" s="61">
        <v>69.8</v>
      </c>
      <c r="AA183" s="61">
        <f t="shared" si="532"/>
        <v>0.3018867925</v>
      </c>
      <c r="AB183" s="50"/>
      <c r="AC183" s="50">
        <v>1.0</v>
      </c>
      <c r="AD183" s="50">
        <v>3.0</v>
      </c>
      <c r="AE183" s="50">
        <f t="shared" si="533"/>
        <v>9</v>
      </c>
      <c r="AF183" s="50">
        <v>112.0</v>
      </c>
      <c r="AG183" s="50">
        <v>121.0</v>
      </c>
      <c r="AH183" s="50">
        <f t="shared" si="534"/>
        <v>0.9256198347</v>
      </c>
      <c r="AI183" s="50">
        <v>92.6</v>
      </c>
      <c r="AJ183" s="50">
        <f t="shared" si="535"/>
        <v>0.07438016529</v>
      </c>
      <c r="AK183" s="27"/>
      <c r="AL183" s="27">
        <v>1.0</v>
      </c>
      <c r="AM183" s="27">
        <v>4.0</v>
      </c>
      <c r="AN183" s="27">
        <v>4.0</v>
      </c>
      <c r="AO183" s="27">
        <v>1.0</v>
      </c>
      <c r="AP183" s="27">
        <v>5.0</v>
      </c>
      <c r="AQ183" s="27">
        <f t="shared" si="536"/>
        <v>0.2</v>
      </c>
      <c r="AR183" s="27">
        <v>20.0</v>
      </c>
      <c r="AS183" s="27">
        <f t="shared" si="537"/>
        <v>0.8</v>
      </c>
      <c r="AT183" s="28"/>
      <c r="AU183" s="28">
        <v>1.0</v>
      </c>
      <c r="AV183" s="28">
        <v>7.0</v>
      </c>
      <c r="AW183" s="28">
        <f t="shared" si="538"/>
        <v>22</v>
      </c>
      <c r="AX183" s="28">
        <v>78.0</v>
      </c>
      <c r="AY183" s="28">
        <v>100.0</v>
      </c>
      <c r="AZ183" s="28">
        <f t="shared" si="539"/>
        <v>0.78</v>
      </c>
      <c r="BA183" s="28">
        <v>78.0</v>
      </c>
      <c r="BB183" s="28">
        <f t="shared" si="540"/>
        <v>0.22</v>
      </c>
      <c r="BC183" s="29"/>
      <c r="BD183" s="29">
        <v>1.0</v>
      </c>
      <c r="BE183" s="29">
        <v>10.0</v>
      </c>
      <c r="BF183" s="29">
        <f t="shared" si="541"/>
        <v>21</v>
      </c>
      <c r="BG183" s="29">
        <v>27.0</v>
      </c>
      <c r="BH183" s="29">
        <v>48.0</v>
      </c>
      <c r="BI183" s="29">
        <f t="shared" si="542"/>
        <v>0.5625</v>
      </c>
      <c r="BJ183" s="29">
        <v>56.2</v>
      </c>
      <c r="BK183" s="29">
        <f t="shared" si="543"/>
        <v>0.4375</v>
      </c>
      <c r="BL183" s="30"/>
      <c r="BM183" s="30">
        <v>1.0</v>
      </c>
      <c r="BN183" s="30">
        <v>8.0</v>
      </c>
      <c r="BO183" s="30">
        <f t="shared" si="544"/>
        <v>68</v>
      </c>
      <c r="BP183" s="30">
        <v>71.0</v>
      </c>
      <c r="BQ183" s="30">
        <v>139.0</v>
      </c>
      <c r="BR183" s="30">
        <f t="shared" si="545"/>
        <v>0.5107913669</v>
      </c>
      <c r="BS183" s="30">
        <v>51.1</v>
      </c>
      <c r="BT183" s="30">
        <f t="shared" si="546"/>
        <v>0.4892086331</v>
      </c>
      <c r="BU183" s="31"/>
      <c r="BV183" s="31">
        <v>1.0</v>
      </c>
      <c r="BW183" s="31">
        <v>1.0</v>
      </c>
      <c r="BX183" s="31">
        <f t="shared" si="547"/>
        <v>55</v>
      </c>
      <c r="BY183" s="31">
        <v>208.0</v>
      </c>
      <c r="BZ183" s="31">
        <v>263.0</v>
      </c>
      <c r="CA183" s="31">
        <f t="shared" si="548"/>
        <v>0.7908745247</v>
      </c>
      <c r="CB183" s="31">
        <v>79.1</v>
      </c>
      <c r="CC183" s="31">
        <f t="shared" si="549"/>
        <v>0.2091254753</v>
      </c>
      <c r="CD183" s="42"/>
      <c r="CE183" s="42">
        <v>1.0</v>
      </c>
      <c r="CF183" s="42">
        <v>3.0</v>
      </c>
      <c r="CG183" s="42">
        <f t="shared" si="550"/>
        <v>57</v>
      </c>
      <c r="CH183" s="42">
        <v>192.0</v>
      </c>
      <c r="CI183" s="42">
        <v>249.0</v>
      </c>
      <c r="CJ183" s="42">
        <f t="shared" si="551"/>
        <v>0.7710843373</v>
      </c>
      <c r="CK183" s="42">
        <v>77.1</v>
      </c>
      <c r="CL183" s="42">
        <f t="shared" si="552"/>
        <v>0.2289156627</v>
      </c>
      <c r="CM183" s="62"/>
    </row>
    <row r="184" ht="15.75" customHeight="1">
      <c r="A184" s="60"/>
      <c r="B184" s="60">
        <v>2.0</v>
      </c>
      <c r="C184" s="60">
        <v>5.0</v>
      </c>
      <c r="D184" s="60">
        <f t="shared" si="524"/>
        <v>1</v>
      </c>
      <c r="E184" s="60">
        <v>27.0</v>
      </c>
      <c r="F184" s="60">
        <v>28.0</v>
      </c>
      <c r="G184" s="60">
        <f t="shared" si="525"/>
        <v>0.9642857143</v>
      </c>
      <c r="H184" s="60">
        <v>96.4</v>
      </c>
      <c r="I184" s="60">
        <f t="shared" si="526"/>
        <v>0.03571428571</v>
      </c>
      <c r="J184" s="24"/>
      <c r="K184" s="24">
        <v>2.0</v>
      </c>
      <c r="L184" s="24">
        <v>4.0</v>
      </c>
      <c r="M184" s="24">
        <f t="shared" si="527"/>
        <v>3</v>
      </c>
      <c r="N184" s="24">
        <v>60.0</v>
      </c>
      <c r="O184" s="24">
        <v>63.0</v>
      </c>
      <c r="P184" s="24">
        <f t="shared" si="528"/>
        <v>0.9523809524</v>
      </c>
      <c r="Q184" s="24">
        <v>95.2</v>
      </c>
      <c r="R184" s="24">
        <f t="shared" si="529"/>
        <v>0.04761904762</v>
      </c>
      <c r="S184" s="61"/>
      <c r="T184" s="61">
        <v>2.0</v>
      </c>
      <c r="U184" s="61"/>
      <c r="V184" s="61">
        <f t="shared" si="530"/>
        <v>0</v>
      </c>
      <c r="W184" s="61">
        <v>0.0</v>
      </c>
      <c r="X184" s="61">
        <v>0.0</v>
      </c>
      <c r="Y184" s="61">
        <v>0.0</v>
      </c>
      <c r="Z184" s="61">
        <v>0.0</v>
      </c>
      <c r="AA184" s="61">
        <v>0.0</v>
      </c>
      <c r="AB184" s="50"/>
      <c r="AC184" s="50">
        <v>2.0</v>
      </c>
      <c r="AD184" s="50">
        <v>0.0</v>
      </c>
      <c r="AE184" s="50">
        <f t="shared" si="533"/>
        <v>9</v>
      </c>
      <c r="AF184" s="50">
        <v>129.0</v>
      </c>
      <c r="AG184" s="50">
        <v>138.0</v>
      </c>
      <c r="AH184" s="50">
        <f t="shared" si="534"/>
        <v>0.9347826087</v>
      </c>
      <c r="AI184" s="50">
        <v>93.5</v>
      </c>
      <c r="AJ184" s="50">
        <f t="shared" si="535"/>
        <v>0.0652173913</v>
      </c>
      <c r="AK184" s="27"/>
      <c r="AL184" s="27">
        <v>2.0</v>
      </c>
      <c r="AM184" s="27">
        <v>11.0</v>
      </c>
      <c r="AN184" s="27">
        <f t="shared" ref="AN184:AN194" si="553">AP184-AO184</f>
        <v>16</v>
      </c>
      <c r="AO184" s="27">
        <v>35.0</v>
      </c>
      <c r="AP184" s="27">
        <v>51.0</v>
      </c>
      <c r="AQ184" s="27">
        <f t="shared" si="536"/>
        <v>0.6862745098</v>
      </c>
      <c r="AR184" s="27">
        <v>68.6</v>
      </c>
      <c r="AS184" s="27">
        <f t="shared" si="537"/>
        <v>0.3137254902</v>
      </c>
      <c r="AT184" s="28"/>
      <c r="AU184" s="28">
        <v>2.0</v>
      </c>
      <c r="AV184" s="28">
        <v>5.0</v>
      </c>
      <c r="AW184" s="28">
        <f t="shared" si="538"/>
        <v>21</v>
      </c>
      <c r="AX184" s="28">
        <v>106.0</v>
      </c>
      <c r="AY184" s="28">
        <v>127.0</v>
      </c>
      <c r="AZ184" s="28">
        <f t="shared" si="539"/>
        <v>0.8346456693</v>
      </c>
      <c r="BA184" s="28">
        <v>83.5</v>
      </c>
      <c r="BB184" s="28">
        <f t="shared" si="540"/>
        <v>0.1653543307</v>
      </c>
      <c r="BC184" s="29"/>
      <c r="BD184" s="29">
        <v>2.0</v>
      </c>
      <c r="BE184" s="29">
        <v>3.0</v>
      </c>
      <c r="BF184" s="29">
        <f t="shared" si="541"/>
        <v>28</v>
      </c>
      <c r="BG184" s="29">
        <v>152.0</v>
      </c>
      <c r="BH184" s="29">
        <v>180.0</v>
      </c>
      <c r="BI184" s="29">
        <f t="shared" si="542"/>
        <v>0.8444444444</v>
      </c>
      <c r="BJ184" s="29">
        <v>84.4</v>
      </c>
      <c r="BK184" s="29">
        <f t="shared" si="543"/>
        <v>0.1555555556</v>
      </c>
      <c r="BL184" s="30"/>
      <c r="BM184" s="30">
        <v>2.0</v>
      </c>
      <c r="BN184" s="30">
        <v>5.0</v>
      </c>
      <c r="BO184" s="30">
        <f t="shared" si="544"/>
        <v>32</v>
      </c>
      <c r="BP184" s="30">
        <v>130.0</v>
      </c>
      <c r="BQ184" s="30">
        <v>162.0</v>
      </c>
      <c r="BR184" s="30">
        <f t="shared" si="545"/>
        <v>0.8024691358</v>
      </c>
      <c r="BS184" s="30">
        <v>80.2</v>
      </c>
      <c r="BT184" s="30">
        <f t="shared" si="546"/>
        <v>0.1975308642</v>
      </c>
      <c r="BU184" s="31"/>
      <c r="BV184" s="31">
        <v>2.0</v>
      </c>
      <c r="BW184" s="31">
        <v>7.0</v>
      </c>
      <c r="BX184" s="31">
        <f t="shared" si="547"/>
        <v>43</v>
      </c>
      <c r="BY184" s="31">
        <v>83.0</v>
      </c>
      <c r="BZ184" s="31">
        <v>126.0</v>
      </c>
      <c r="CA184" s="31">
        <f t="shared" si="548"/>
        <v>0.6587301587</v>
      </c>
      <c r="CB184" s="31">
        <v>65.9</v>
      </c>
      <c r="CC184" s="31">
        <f t="shared" si="549"/>
        <v>0.3412698413</v>
      </c>
      <c r="CD184" s="42"/>
      <c r="CE184" s="42">
        <v>2.0</v>
      </c>
      <c r="CF184" s="42">
        <v>7.0</v>
      </c>
      <c r="CG184" s="42">
        <v>8.0</v>
      </c>
      <c r="CH184" s="42">
        <v>1.0</v>
      </c>
      <c r="CI184" s="42">
        <v>9.0</v>
      </c>
      <c r="CJ184" s="42">
        <f t="shared" si="551"/>
        <v>0.1111111111</v>
      </c>
      <c r="CK184" s="42">
        <v>11.11</v>
      </c>
      <c r="CL184" s="42">
        <f t="shared" si="552"/>
        <v>0.8888888889</v>
      </c>
      <c r="CM184" s="62"/>
    </row>
    <row r="185" ht="15.75" customHeight="1">
      <c r="A185" s="60"/>
      <c r="B185" s="60">
        <v>3.0</v>
      </c>
      <c r="C185" s="60">
        <v>8.0</v>
      </c>
      <c r="D185" s="60">
        <f t="shared" si="524"/>
        <v>10</v>
      </c>
      <c r="E185" s="60">
        <v>7.0</v>
      </c>
      <c r="F185" s="60">
        <v>17.0</v>
      </c>
      <c r="G185" s="60">
        <f t="shared" si="525"/>
        <v>0.4117647059</v>
      </c>
      <c r="H185" s="60">
        <v>41.2</v>
      </c>
      <c r="I185" s="60">
        <f t="shared" si="526"/>
        <v>0.5882352941</v>
      </c>
      <c r="J185" s="24"/>
      <c r="K185" s="24">
        <v>3.0</v>
      </c>
      <c r="L185" s="24">
        <v>2.0</v>
      </c>
      <c r="M185" s="24">
        <f t="shared" si="527"/>
        <v>4</v>
      </c>
      <c r="N185" s="24">
        <v>86.0</v>
      </c>
      <c r="O185" s="24">
        <v>90.0</v>
      </c>
      <c r="P185" s="24">
        <f t="shared" si="528"/>
        <v>0.9555555556</v>
      </c>
      <c r="Q185" s="24">
        <v>95.6</v>
      </c>
      <c r="R185" s="24">
        <f t="shared" si="529"/>
        <v>0.04444444444</v>
      </c>
      <c r="S185" s="61"/>
      <c r="T185" s="61">
        <v>3.0</v>
      </c>
      <c r="U185" s="61">
        <v>6.0</v>
      </c>
      <c r="V185" s="61">
        <f t="shared" si="530"/>
        <v>7</v>
      </c>
      <c r="W185" s="61">
        <v>69.0</v>
      </c>
      <c r="X185" s="61">
        <v>76.0</v>
      </c>
      <c r="Y185" s="61">
        <f t="shared" ref="Y185:Y193" si="554">W185/X185</f>
        <v>0.9078947368</v>
      </c>
      <c r="Z185" s="61">
        <v>90.8</v>
      </c>
      <c r="AA185" s="61">
        <f t="shared" ref="AA185:AA193" si="555">V185/X185</f>
        <v>0.09210526316</v>
      </c>
      <c r="AB185" s="50"/>
      <c r="AC185" s="50">
        <v>3.0</v>
      </c>
      <c r="AD185" s="50">
        <v>1.0</v>
      </c>
      <c r="AE185" s="50">
        <f t="shared" si="533"/>
        <v>13</v>
      </c>
      <c r="AF185" s="50">
        <v>134.0</v>
      </c>
      <c r="AG185" s="50">
        <v>147.0</v>
      </c>
      <c r="AH185" s="50">
        <f t="shared" si="534"/>
        <v>0.9115646259</v>
      </c>
      <c r="AI185" s="50">
        <v>91.2</v>
      </c>
      <c r="AJ185" s="50">
        <f t="shared" si="535"/>
        <v>0.08843537415</v>
      </c>
      <c r="AK185" s="27"/>
      <c r="AL185" s="27">
        <v>3.0</v>
      </c>
      <c r="AM185" s="27">
        <v>6.0</v>
      </c>
      <c r="AN185" s="27">
        <f t="shared" si="553"/>
        <v>15</v>
      </c>
      <c r="AO185" s="27">
        <v>104.0</v>
      </c>
      <c r="AP185" s="27">
        <v>119.0</v>
      </c>
      <c r="AQ185" s="27">
        <f t="shared" si="536"/>
        <v>0.8739495798</v>
      </c>
      <c r="AR185" s="27">
        <v>87.4</v>
      </c>
      <c r="AS185" s="27">
        <f t="shared" si="537"/>
        <v>0.1260504202</v>
      </c>
      <c r="AT185" s="28"/>
      <c r="AU185" s="28">
        <v>3.0</v>
      </c>
      <c r="AV185" s="28">
        <v>4.0</v>
      </c>
      <c r="AW185" s="28">
        <f t="shared" si="538"/>
        <v>22</v>
      </c>
      <c r="AX185" s="28">
        <v>122.0</v>
      </c>
      <c r="AY185" s="28">
        <v>144.0</v>
      </c>
      <c r="AZ185" s="28">
        <f t="shared" si="539"/>
        <v>0.8472222222</v>
      </c>
      <c r="BA185" s="28">
        <v>84.7</v>
      </c>
      <c r="BB185" s="28">
        <f t="shared" si="540"/>
        <v>0.1527777778</v>
      </c>
      <c r="BC185" s="29"/>
      <c r="BD185" s="29">
        <v>3.0</v>
      </c>
      <c r="BE185" s="29">
        <v>6.0</v>
      </c>
      <c r="BF185" s="29">
        <f t="shared" si="541"/>
        <v>27</v>
      </c>
      <c r="BG185" s="29">
        <v>105.0</v>
      </c>
      <c r="BH185" s="29">
        <v>132.0</v>
      </c>
      <c r="BI185" s="29">
        <f t="shared" si="542"/>
        <v>0.7954545455</v>
      </c>
      <c r="BJ185" s="29">
        <v>79.5</v>
      </c>
      <c r="BK185" s="29">
        <f t="shared" si="543"/>
        <v>0.2045454545</v>
      </c>
      <c r="BL185" s="30"/>
      <c r="BM185" s="30">
        <v>3.0</v>
      </c>
      <c r="BN185" s="30">
        <v>11.0</v>
      </c>
      <c r="BO185" s="30">
        <f t="shared" si="544"/>
        <v>40</v>
      </c>
      <c r="BP185" s="30">
        <v>45.0</v>
      </c>
      <c r="BQ185" s="30">
        <v>85.0</v>
      </c>
      <c r="BR185" s="30">
        <f t="shared" si="545"/>
        <v>0.5294117647</v>
      </c>
      <c r="BS185" s="30">
        <v>52.9</v>
      </c>
      <c r="BT185" s="30">
        <f t="shared" si="546"/>
        <v>0.4705882353</v>
      </c>
      <c r="BU185" s="31"/>
      <c r="BV185" s="31">
        <v>3.0</v>
      </c>
      <c r="BW185" s="31">
        <v>5.0</v>
      </c>
      <c r="BX185" s="31">
        <f t="shared" si="547"/>
        <v>45</v>
      </c>
      <c r="BY185" s="31">
        <v>131.0</v>
      </c>
      <c r="BZ185" s="31">
        <v>176.0</v>
      </c>
      <c r="CA185" s="31">
        <f t="shared" si="548"/>
        <v>0.7443181818</v>
      </c>
      <c r="CB185" s="31">
        <v>74.4</v>
      </c>
      <c r="CC185" s="31">
        <f t="shared" si="549"/>
        <v>0.2556818182</v>
      </c>
      <c r="CD185" s="42"/>
      <c r="CE185" s="42">
        <v>3.0</v>
      </c>
      <c r="CF185" s="42">
        <v>0.0</v>
      </c>
      <c r="CG185" s="42">
        <f t="shared" ref="CG185:CG193" si="556">CI185-CH185</f>
        <v>70</v>
      </c>
      <c r="CH185" s="42">
        <v>220.0</v>
      </c>
      <c r="CI185" s="42">
        <v>290.0</v>
      </c>
      <c r="CJ185" s="42">
        <f t="shared" si="551"/>
        <v>0.7586206897</v>
      </c>
      <c r="CK185" s="42">
        <v>75.9</v>
      </c>
      <c r="CL185" s="42">
        <f t="shared" si="552"/>
        <v>0.2413793103</v>
      </c>
      <c r="CM185" s="62"/>
    </row>
    <row r="186" ht="15.75" customHeight="1">
      <c r="A186" s="60"/>
      <c r="B186" s="60">
        <v>4.0</v>
      </c>
      <c r="C186" s="60">
        <v>9.0</v>
      </c>
      <c r="D186" s="60">
        <f t="shared" si="524"/>
        <v>3</v>
      </c>
      <c r="E186" s="60">
        <v>13.0</v>
      </c>
      <c r="F186" s="60">
        <v>16.0</v>
      </c>
      <c r="G186" s="60">
        <f t="shared" si="525"/>
        <v>0.8125</v>
      </c>
      <c r="H186" s="60">
        <v>81.2</v>
      </c>
      <c r="I186" s="60">
        <f t="shared" si="526"/>
        <v>0.1875</v>
      </c>
      <c r="J186" s="24"/>
      <c r="K186" s="24">
        <v>4.0</v>
      </c>
      <c r="L186" s="24">
        <v>8.0</v>
      </c>
      <c r="M186" s="24">
        <f t="shared" si="527"/>
        <v>4</v>
      </c>
      <c r="N186" s="24">
        <v>35.0</v>
      </c>
      <c r="O186" s="24">
        <v>39.0</v>
      </c>
      <c r="P186" s="24">
        <f t="shared" si="528"/>
        <v>0.8974358974</v>
      </c>
      <c r="Q186" s="24">
        <v>89.7</v>
      </c>
      <c r="R186" s="24">
        <f t="shared" si="529"/>
        <v>0.1025641026</v>
      </c>
      <c r="S186" s="61"/>
      <c r="T186" s="61">
        <v>4.0</v>
      </c>
      <c r="U186" s="61">
        <v>1.0</v>
      </c>
      <c r="V186" s="61">
        <f t="shared" si="530"/>
        <v>6</v>
      </c>
      <c r="W186" s="61">
        <v>112.0</v>
      </c>
      <c r="X186" s="61">
        <v>118.0</v>
      </c>
      <c r="Y186" s="61">
        <f t="shared" si="554"/>
        <v>0.9491525424</v>
      </c>
      <c r="Z186" s="61">
        <v>94.9</v>
      </c>
      <c r="AA186" s="61">
        <f t="shared" si="555"/>
        <v>0.05084745763</v>
      </c>
      <c r="AB186" s="50"/>
      <c r="AC186" s="50">
        <v>4.0</v>
      </c>
      <c r="AD186" s="50">
        <v>7.0</v>
      </c>
      <c r="AE186" s="50">
        <f t="shared" si="533"/>
        <v>10</v>
      </c>
      <c r="AF186" s="50">
        <v>46.0</v>
      </c>
      <c r="AG186" s="50">
        <v>56.0</v>
      </c>
      <c r="AH186" s="50">
        <f t="shared" si="534"/>
        <v>0.8214285714</v>
      </c>
      <c r="AI186" s="50">
        <v>82.1</v>
      </c>
      <c r="AJ186" s="50">
        <f t="shared" si="535"/>
        <v>0.1785714286</v>
      </c>
      <c r="AK186" s="27"/>
      <c r="AL186" s="27">
        <v>4.0</v>
      </c>
      <c r="AM186" s="27">
        <v>5.0</v>
      </c>
      <c r="AN186" s="27">
        <f t="shared" si="553"/>
        <v>15</v>
      </c>
      <c r="AO186" s="27">
        <v>104.0</v>
      </c>
      <c r="AP186" s="27">
        <v>119.0</v>
      </c>
      <c r="AQ186" s="27">
        <f t="shared" si="536"/>
        <v>0.8739495798</v>
      </c>
      <c r="AR186" s="27">
        <v>87.4</v>
      </c>
      <c r="AS186" s="27">
        <f t="shared" si="537"/>
        <v>0.1260504202</v>
      </c>
      <c r="AT186" s="28"/>
      <c r="AU186" s="28">
        <v>4.0</v>
      </c>
      <c r="AV186" s="28">
        <v>0.0</v>
      </c>
      <c r="AW186" s="28">
        <f t="shared" si="538"/>
        <v>34</v>
      </c>
      <c r="AX186" s="28">
        <v>18.0</v>
      </c>
      <c r="AY186" s="28">
        <v>52.0</v>
      </c>
      <c r="AZ186" s="28">
        <f t="shared" si="539"/>
        <v>0.3461538462</v>
      </c>
      <c r="BA186" s="28">
        <v>34.6</v>
      </c>
      <c r="BB186" s="28">
        <f t="shared" si="540"/>
        <v>0.6538461538</v>
      </c>
      <c r="BC186" s="29"/>
      <c r="BD186" s="29">
        <v>4.0</v>
      </c>
      <c r="BE186" s="29">
        <v>2.0</v>
      </c>
      <c r="BF186" s="29">
        <f t="shared" si="541"/>
        <v>35</v>
      </c>
      <c r="BG186" s="29">
        <v>169.0</v>
      </c>
      <c r="BH186" s="29">
        <v>204.0</v>
      </c>
      <c r="BI186" s="29">
        <f t="shared" si="542"/>
        <v>0.8284313725</v>
      </c>
      <c r="BJ186" s="29">
        <v>82.8</v>
      </c>
      <c r="BK186" s="29">
        <f t="shared" si="543"/>
        <v>0.1715686275</v>
      </c>
      <c r="BL186" s="30"/>
      <c r="BM186" s="30">
        <v>4.0</v>
      </c>
      <c r="BN186" s="30">
        <v>2.0</v>
      </c>
      <c r="BO186" s="30">
        <f t="shared" si="544"/>
        <v>47</v>
      </c>
      <c r="BP186" s="30">
        <v>200.0</v>
      </c>
      <c r="BQ186" s="30">
        <v>247.0</v>
      </c>
      <c r="BR186" s="30">
        <f t="shared" si="545"/>
        <v>0.8097165992</v>
      </c>
      <c r="BS186" s="30">
        <v>81.0</v>
      </c>
      <c r="BT186" s="30">
        <f t="shared" si="546"/>
        <v>0.1902834008</v>
      </c>
      <c r="BU186" s="31"/>
      <c r="BV186" s="31">
        <v>4.0</v>
      </c>
      <c r="BW186" s="31">
        <v>0.0</v>
      </c>
      <c r="BX186" s="31">
        <f t="shared" si="547"/>
        <v>54</v>
      </c>
      <c r="BY186" s="31">
        <v>201.0</v>
      </c>
      <c r="BZ186" s="31">
        <v>255.0</v>
      </c>
      <c r="CA186" s="31">
        <f t="shared" si="548"/>
        <v>0.7882352941</v>
      </c>
      <c r="CB186" s="31">
        <v>78.8</v>
      </c>
      <c r="CC186" s="31">
        <f t="shared" si="549"/>
        <v>0.2117647059</v>
      </c>
      <c r="CD186" s="42"/>
      <c r="CE186" s="42">
        <v>4.0</v>
      </c>
      <c r="CF186" s="42">
        <v>7.0</v>
      </c>
      <c r="CG186" s="42">
        <f t="shared" si="556"/>
        <v>51</v>
      </c>
      <c r="CH186" s="42">
        <v>93.0</v>
      </c>
      <c r="CI186" s="42">
        <v>144.0</v>
      </c>
      <c r="CJ186" s="42">
        <f t="shared" si="551"/>
        <v>0.6458333333</v>
      </c>
      <c r="CK186" s="42">
        <v>64.6</v>
      </c>
      <c r="CL186" s="42">
        <f t="shared" si="552"/>
        <v>0.3541666667</v>
      </c>
      <c r="CM186" s="62"/>
    </row>
    <row r="187" ht="15.75" customHeight="1">
      <c r="A187" s="60"/>
      <c r="B187" s="60">
        <v>5.0</v>
      </c>
      <c r="C187" s="60">
        <v>6.0</v>
      </c>
      <c r="D187" s="60">
        <f t="shared" si="524"/>
        <v>6</v>
      </c>
      <c r="E187" s="60">
        <v>26.0</v>
      </c>
      <c r="F187" s="60">
        <v>32.0</v>
      </c>
      <c r="G187" s="60">
        <f t="shared" si="525"/>
        <v>0.8125</v>
      </c>
      <c r="H187" s="60">
        <v>81.2</v>
      </c>
      <c r="I187" s="60">
        <f t="shared" si="526"/>
        <v>0.1875</v>
      </c>
      <c r="J187" s="24"/>
      <c r="K187" s="24">
        <v>5.0</v>
      </c>
      <c r="L187" s="24">
        <v>10.0</v>
      </c>
      <c r="M187" s="24">
        <f t="shared" si="527"/>
        <v>5</v>
      </c>
      <c r="N187" s="24">
        <v>14.0</v>
      </c>
      <c r="O187" s="24">
        <v>19.0</v>
      </c>
      <c r="P187" s="24">
        <f t="shared" si="528"/>
        <v>0.7368421053</v>
      </c>
      <c r="Q187" s="24">
        <v>73.7</v>
      </c>
      <c r="R187" s="24">
        <f t="shared" si="529"/>
        <v>0.2631578947</v>
      </c>
      <c r="S187" s="61"/>
      <c r="T187" s="61">
        <v>5.0</v>
      </c>
      <c r="U187" s="61">
        <v>5.0</v>
      </c>
      <c r="V187" s="61">
        <f t="shared" si="530"/>
        <v>7</v>
      </c>
      <c r="W187" s="61">
        <v>70.0</v>
      </c>
      <c r="X187" s="61">
        <v>77.0</v>
      </c>
      <c r="Y187" s="61">
        <f t="shared" si="554"/>
        <v>0.9090909091</v>
      </c>
      <c r="Z187" s="61">
        <v>90.9</v>
      </c>
      <c r="AA187" s="61">
        <f t="shared" si="555"/>
        <v>0.09090909091</v>
      </c>
      <c r="AB187" s="50"/>
      <c r="AC187" s="50">
        <v>5.0</v>
      </c>
      <c r="AD187" s="50">
        <v>4.0</v>
      </c>
      <c r="AE187" s="50">
        <f t="shared" si="533"/>
        <v>12</v>
      </c>
      <c r="AF187" s="50">
        <v>99.0</v>
      </c>
      <c r="AG187" s="50">
        <v>111.0</v>
      </c>
      <c r="AH187" s="50">
        <f t="shared" si="534"/>
        <v>0.8918918919</v>
      </c>
      <c r="AI187" s="50">
        <v>89.2</v>
      </c>
      <c r="AJ187" s="50">
        <f t="shared" si="535"/>
        <v>0.1081081081</v>
      </c>
      <c r="AK187" s="27"/>
      <c r="AL187" s="27">
        <v>5.0</v>
      </c>
      <c r="AM187" s="27">
        <v>8.0</v>
      </c>
      <c r="AN187" s="27">
        <f t="shared" si="553"/>
        <v>14</v>
      </c>
      <c r="AO187" s="27">
        <v>49.0</v>
      </c>
      <c r="AP187" s="27">
        <v>63.0</v>
      </c>
      <c r="AQ187" s="27">
        <f t="shared" si="536"/>
        <v>0.7777777778</v>
      </c>
      <c r="AR187" s="27">
        <v>77.8</v>
      </c>
      <c r="AS187" s="27">
        <f t="shared" si="537"/>
        <v>0.2222222222</v>
      </c>
      <c r="AT187" s="28"/>
      <c r="AU187" s="28">
        <v>5.0</v>
      </c>
      <c r="AV187" s="28">
        <v>1.0</v>
      </c>
      <c r="AW187" s="28">
        <f t="shared" si="538"/>
        <v>28</v>
      </c>
      <c r="AX187" s="28">
        <v>160.0</v>
      </c>
      <c r="AY187" s="28">
        <v>188.0</v>
      </c>
      <c r="AZ187" s="28">
        <f t="shared" si="539"/>
        <v>0.8510638298</v>
      </c>
      <c r="BA187" s="28">
        <v>85.1</v>
      </c>
      <c r="BB187" s="28">
        <f t="shared" si="540"/>
        <v>0.1489361702</v>
      </c>
      <c r="BC187" s="29"/>
      <c r="BD187" s="29">
        <v>5.0</v>
      </c>
      <c r="BE187" s="29">
        <v>8.0</v>
      </c>
      <c r="BF187" s="29">
        <f t="shared" si="541"/>
        <v>21</v>
      </c>
      <c r="BG187" s="29">
        <v>48.0</v>
      </c>
      <c r="BH187" s="29">
        <v>69.0</v>
      </c>
      <c r="BI187" s="29">
        <f t="shared" si="542"/>
        <v>0.6956521739</v>
      </c>
      <c r="BJ187" s="29">
        <v>69.6</v>
      </c>
      <c r="BK187" s="29">
        <f t="shared" si="543"/>
        <v>0.3043478261</v>
      </c>
      <c r="BL187" s="30"/>
      <c r="BM187" s="30">
        <v>5.0</v>
      </c>
      <c r="BN187" s="30">
        <v>10.0</v>
      </c>
      <c r="BO187" s="30">
        <f t="shared" si="544"/>
        <v>13</v>
      </c>
      <c r="BP187" s="30">
        <v>19.0</v>
      </c>
      <c r="BQ187" s="30">
        <v>32.0</v>
      </c>
      <c r="BR187" s="30">
        <f t="shared" si="545"/>
        <v>0.59375</v>
      </c>
      <c r="BS187" s="30">
        <v>59.4</v>
      </c>
      <c r="BT187" s="30">
        <f t="shared" si="546"/>
        <v>0.40625</v>
      </c>
      <c r="BU187" s="31"/>
      <c r="BV187" s="31">
        <v>5.0</v>
      </c>
      <c r="BW187" s="31">
        <v>6.0</v>
      </c>
      <c r="BX187" s="31">
        <f t="shared" si="547"/>
        <v>43</v>
      </c>
      <c r="BY187" s="31">
        <v>136.0</v>
      </c>
      <c r="BZ187" s="31">
        <v>179.0</v>
      </c>
      <c r="CA187" s="31">
        <f t="shared" si="548"/>
        <v>0.7597765363</v>
      </c>
      <c r="CB187" s="31">
        <v>76.0</v>
      </c>
      <c r="CC187" s="31">
        <f t="shared" si="549"/>
        <v>0.2402234637</v>
      </c>
      <c r="CD187" s="42"/>
      <c r="CE187" s="42">
        <v>5.0</v>
      </c>
      <c r="CF187" s="42">
        <v>4.0</v>
      </c>
      <c r="CG187" s="42">
        <f t="shared" si="556"/>
        <v>55</v>
      </c>
      <c r="CH187" s="42">
        <v>164.0</v>
      </c>
      <c r="CI187" s="42">
        <v>219.0</v>
      </c>
      <c r="CJ187" s="42">
        <f t="shared" si="551"/>
        <v>0.7488584475</v>
      </c>
      <c r="CK187" s="42">
        <v>74.9</v>
      </c>
      <c r="CL187" s="42">
        <f t="shared" si="552"/>
        <v>0.2511415525</v>
      </c>
      <c r="CM187" s="62"/>
    </row>
    <row r="188" ht="15.75" customHeight="1">
      <c r="A188" s="60"/>
      <c r="B188" s="60">
        <v>6.0</v>
      </c>
      <c r="C188" s="60">
        <v>0.0</v>
      </c>
      <c r="D188" s="60">
        <f t="shared" si="524"/>
        <v>0</v>
      </c>
      <c r="E188" s="60">
        <v>55.0</v>
      </c>
      <c r="F188" s="60">
        <v>55.0</v>
      </c>
      <c r="G188" s="60">
        <f t="shared" si="525"/>
        <v>1</v>
      </c>
      <c r="H188" s="60">
        <v>100.0</v>
      </c>
      <c r="I188" s="60">
        <f t="shared" si="526"/>
        <v>0</v>
      </c>
      <c r="J188" s="24"/>
      <c r="K188" s="24">
        <v>6.0</v>
      </c>
      <c r="L188" s="24">
        <v>1.0</v>
      </c>
      <c r="M188" s="24">
        <f t="shared" si="527"/>
        <v>5</v>
      </c>
      <c r="N188" s="24">
        <v>88.0</v>
      </c>
      <c r="O188" s="24">
        <v>93.0</v>
      </c>
      <c r="P188" s="24">
        <f t="shared" si="528"/>
        <v>0.9462365591</v>
      </c>
      <c r="Q188" s="24">
        <v>94.6</v>
      </c>
      <c r="R188" s="24">
        <f t="shared" si="529"/>
        <v>0.05376344086</v>
      </c>
      <c r="S188" s="61"/>
      <c r="T188" s="61">
        <v>6.0</v>
      </c>
      <c r="U188" s="61">
        <v>7.0</v>
      </c>
      <c r="V188" s="61">
        <f t="shared" si="530"/>
        <v>7</v>
      </c>
      <c r="W188" s="61">
        <v>48.0</v>
      </c>
      <c r="X188" s="61">
        <v>55.0</v>
      </c>
      <c r="Y188" s="61">
        <f t="shared" si="554"/>
        <v>0.8727272727</v>
      </c>
      <c r="Z188" s="61">
        <v>87.3</v>
      </c>
      <c r="AA188" s="61">
        <f t="shared" si="555"/>
        <v>0.1272727273</v>
      </c>
      <c r="AB188" s="50"/>
      <c r="AC188" s="50">
        <v>6.0</v>
      </c>
      <c r="AD188" s="50">
        <v>9.0</v>
      </c>
      <c r="AE188" s="50">
        <f t="shared" si="533"/>
        <v>10</v>
      </c>
      <c r="AF188" s="50">
        <v>47.0</v>
      </c>
      <c r="AG188" s="50">
        <v>57.0</v>
      </c>
      <c r="AH188" s="50">
        <f t="shared" si="534"/>
        <v>0.8245614035</v>
      </c>
      <c r="AI188" s="50">
        <v>82.5</v>
      </c>
      <c r="AJ188" s="50">
        <f t="shared" si="535"/>
        <v>0.1754385965</v>
      </c>
      <c r="AK188" s="27"/>
      <c r="AL188" s="27">
        <v>6.0</v>
      </c>
      <c r="AM188" s="27">
        <v>2.0</v>
      </c>
      <c r="AN188" s="27">
        <f t="shared" si="553"/>
        <v>18</v>
      </c>
      <c r="AO188" s="27">
        <v>153.0</v>
      </c>
      <c r="AP188" s="27">
        <v>171.0</v>
      </c>
      <c r="AQ188" s="27">
        <f t="shared" si="536"/>
        <v>0.8947368421</v>
      </c>
      <c r="AR188" s="27">
        <v>89.5</v>
      </c>
      <c r="AS188" s="27">
        <f t="shared" si="537"/>
        <v>0.1052631579</v>
      </c>
      <c r="AT188" s="28"/>
      <c r="AU188" s="28">
        <v>6.0</v>
      </c>
      <c r="AV188" s="28">
        <v>6.0</v>
      </c>
      <c r="AW188" s="28">
        <f t="shared" si="538"/>
        <v>22</v>
      </c>
      <c r="AX188" s="28">
        <v>103.0</v>
      </c>
      <c r="AY188" s="28">
        <v>125.0</v>
      </c>
      <c r="AZ188" s="28">
        <f t="shared" si="539"/>
        <v>0.824</v>
      </c>
      <c r="BA188" s="28">
        <v>82.4</v>
      </c>
      <c r="BB188" s="28">
        <f t="shared" si="540"/>
        <v>0.176</v>
      </c>
      <c r="BC188" s="29"/>
      <c r="BD188" s="29">
        <v>6.0</v>
      </c>
      <c r="BE188" s="29">
        <v>11.0</v>
      </c>
      <c r="BF188" s="29">
        <f t="shared" si="541"/>
        <v>33</v>
      </c>
      <c r="BG188" s="29">
        <v>36.0</v>
      </c>
      <c r="BH188" s="29">
        <v>69.0</v>
      </c>
      <c r="BI188" s="29">
        <f t="shared" si="542"/>
        <v>0.5217391304</v>
      </c>
      <c r="BJ188" s="29">
        <v>52.2</v>
      </c>
      <c r="BK188" s="29">
        <f t="shared" si="543"/>
        <v>0.4782608696</v>
      </c>
      <c r="BL188" s="30"/>
      <c r="BM188" s="30">
        <v>6.0</v>
      </c>
      <c r="BN188" s="30">
        <v>4.0</v>
      </c>
      <c r="BO188" s="30">
        <f t="shared" si="544"/>
        <v>35</v>
      </c>
      <c r="BP188" s="30">
        <v>147.0</v>
      </c>
      <c r="BQ188" s="30">
        <v>182.0</v>
      </c>
      <c r="BR188" s="30">
        <f t="shared" si="545"/>
        <v>0.8076923077</v>
      </c>
      <c r="BS188" s="30">
        <v>80.8</v>
      </c>
      <c r="BT188" s="30">
        <f t="shared" si="546"/>
        <v>0.1923076923</v>
      </c>
      <c r="BU188" s="31"/>
      <c r="BV188" s="31">
        <v>6.0</v>
      </c>
      <c r="BW188" s="31">
        <v>3.0</v>
      </c>
      <c r="BX188" s="31">
        <f t="shared" si="547"/>
        <v>40</v>
      </c>
      <c r="BY188" s="31">
        <v>166.0</v>
      </c>
      <c r="BZ188" s="31">
        <v>206.0</v>
      </c>
      <c r="CA188" s="31">
        <f t="shared" si="548"/>
        <v>0.8058252427</v>
      </c>
      <c r="CB188" s="31">
        <v>80.6</v>
      </c>
      <c r="CC188" s="31">
        <f t="shared" si="549"/>
        <v>0.1941747573</v>
      </c>
      <c r="CD188" s="42"/>
      <c r="CE188" s="42">
        <v>6.0</v>
      </c>
      <c r="CF188" s="42">
        <v>8.0</v>
      </c>
      <c r="CG188" s="42">
        <f t="shared" si="556"/>
        <v>65</v>
      </c>
      <c r="CH188" s="42">
        <v>62.0</v>
      </c>
      <c r="CI188" s="42">
        <v>127.0</v>
      </c>
      <c r="CJ188" s="42">
        <f t="shared" si="551"/>
        <v>0.4881889764</v>
      </c>
      <c r="CK188" s="42">
        <v>48.8</v>
      </c>
      <c r="CL188" s="42">
        <f t="shared" si="552"/>
        <v>0.5118110236</v>
      </c>
      <c r="CM188" s="62"/>
    </row>
    <row r="189" ht="15.75" customHeight="1">
      <c r="A189" s="60"/>
      <c r="B189" s="60">
        <v>7.0</v>
      </c>
      <c r="C189" s="60">
        <v>7.0</v>
      </c>
      <c r="D189" s="60">
        <f t="shared" si="524"/>
        <v>3</v>
      </c>
      <c r="E189" s="60">
        <v>23.0</v>
      </c>
      <c r="F189" s="60">
        <v>26.0</v>
      </c>
      <c r="G189" s="60">
        <f t="shared" si="525"/>
        <v>0.8846153846</v>
      </c>
      <c r="H189" s="60">
        <v>88.5</v>
      </c>
      <c r="I189" s="60">
        <f t="shared" si="526"/>
        <v>0.1153846154</v>
      </c>
      <c r="J189" s="24"/>
      <c r="K189" s="24">
        <v>7.0</v>
      </c>
      <c r="L189" s="24">
        <v>6.0</v>
      </c>
      <c r="M189" s="24">
        <f t="shared" si="527"/>
        <v>3</v>
      </c>
      <c r="N189" s="24">
        <v>59.0</v>
      </c>
      <c r="O189" s="24">
        <v>62.0</v>
      </c>
      <c r="P189" s="24">
        <f t="shared" si="528"/>
        <v>0.9516129032</v>
      </c>
      <c r="Q189" s="24">
        <v>95.2</v>
      </c>
      <c r="R189" s="24">
        <f t="shared" si="529"/>
        <v>0.04838709677</v>
      </c>
      <c r="S189" s="61"/>
      <c r="T189" s="61">
        <v>7.0</v>
      </c>
      <c r="U189" s="61">
        <v>4.0</v>
      </c>
      <c r="V189" s="61">
        <f t="shared" si="530"/>
        <v>6</v>
      </c>
      <c r="W189" s="61">
        <v>83.0</v>
      </c>
      <c r="X189" s="61">
        <v>89.0</v>
      </c>
      <c r="Y189" s="61">
        <f t="shared" si="554"/>
        <v>0.9325842697</v>
      </c>
      <c r="Z189" s="61">
        <v>93.3</v>
      </c>
      <c r="AA189" s="61">
        <f t="shared" si="555"/>
        <v>0.06741573034</v>
      </c>
      <c r="AB189" s="50"/>
      <c r="AC189" s="50">
        <v>7.0</v>
      </c>
      <c r="AD189" s="50">
        <v>10.0</v>
      </c>
      <c r="AE189" s="50">
        <f t="shared" si="533"/>
        <v>11</v>
      </c>
      <c r="AF189" s="50">
        <v>31.0</v>
      </c>
      <c r="AG189" s="50">
        <v>42.0</v>
      </c>
      <c r="AH189" s="50">
        <f t="shared" si="534"/>
        <v>0.7380952381</v>
      </c>
      <c r="AI189" s="50">
        <v>73.8</v>
      </c>
      <c r="AJ189" s="50">
        <f t="shared" si="535"/>
        <v>0.2619047619</v>
      </c>
      <c r="AK189" s="27"/>
      <c r="AL189" s="27">
        <v>7.0</v>
      </c>
      <c r="AM189" s="27">
        <v>7.0</v>
      </c>
      <c r="AN189" s="27">
        <f t="shared" si="553"/>
        <v>15</v>
      </c>
      <c r="AO189" s="27">
        <v>70.0</v>
      </c>
      <c r="AP189" s="27">
        <v>85.0</v>
      </c>
      <c r="AQ189" s="27">
        <f t="shared" si="536"/>
        <v>0.8235294118</v>
      </c>
      <c r="AR189" s="27">
        <v>82.4</v>
      </c>
      <c r="AS189" s="27">
        <f t="shared" si="537"/>
        <v>0.1764705882</v>
      </c>
      <c r="AT189" s="28"/>
      <c r="AU189" s="28">
        <v>7.0</v>
      </c>
      <c r="AV189" s="28">
        <v>1.0</v>
      </c>
      <c r="AW189" s="28">
        <f t="shared" si="538"/>
        <v>7</v>
      </c>
      <c r="AX189" s="28">
        <v>6.0</v>
      </c>
      <c r="AY189" s="28">
        <v>13.0</v>
      </c>
      <c r="AZ189" s="28">
        <f t="shared" si="539"/>
        <v>0.4615384615</v>
      </c>
      <c r="BA189" s="28">
        <v>46.2</v>
      </c>
      <c r="BB189" s="28">
        <f t="shared" si="540"/>
        <v>0.5384615385</v>
      </c>
      <c r="BC189" s="29"/>
      <c r="BD189" s="29">
        <v>7.0</v>
      </c>
      <c r="BE189" s="29">
        <v>1.0</v>
      </c>
      <c r="BF189" s="29">
        <f t="shared" si="541"/>
        <v>37</v>
      </c>
      <c r="BG189" s="29">
        <v>174.0</v>
      </c>
      <c r="BH189" s="29">
        <v>211.0</v>
      </c>
      <c r="BI189" s="29">
        <f t="shared" si="542"/>
        <v>0.8246445498</v>
      </c>
      <c r="BJ189" s="29">
        <v>82.5</v>
      </c>
      <c r="BK189" s="29">
        <f t="shared" si="543"/>
        <v>0.1753554502</v>
      </c>
      <c r="BL189" s="30"/>
      <c r="BM189" s="30">
        <v>7.0</v>
      </c>
      <c r="BN189" s="30">
        <v>5.0</v>
      </c>
      <c r="BO189" s="30">
        <f t="shared" si="544"/>
        <v>11</v>
      </c>
      <c r="BP189" s="30">
        <v>10.0</v>
      </c>
      <c r="BQ189" s="30">
        <v>21.0</v>
      </c>
      <c r="BR189" s="30">
        <f t="shared" si="545"/>
        <v>0.4761904762</v>
      </c>
      <c r="BS189" s="30">
        <v>47.6</v>
      </c>
      <c r="BT189" s="30">
        <f t="shared" si="546"/>
        <v>0.5238095238</v>
      </c>
      <c r="BU189" s="31"/>
      <c r="BV189" s="31">
        <v>7.0</v>
      </c>
      <c r="BW189" s="31">
        <v>8.0</v>
      </c>
      <c r="BX189" s="31">
        <f t="shared" si="547"/>
        <v>45</v>
      </c>
      <c r="BY189" s="31">
        <v>77.0</v>
      </c>
      <c r="BZ189" s="31">
        <v>122.0</v>
      </c>
      <c r="CA189" s="31">
        <f t="shared" si="548"/>
        <v>0.631147541</v>
      </c>
      <c r="CB189" s="31">
        <v>63.1</v>
      </c>
      <c r="CC189" s="31">
        <f t="shared" si="549"/>
        <v>0.368852459</v>
      </c>
      <c r="CD189" s="42"/>
      <c r="CE189" s="42">
        <v>7.0</v>
      </c>
      <c r="CF189" s="42">
        <v>10.0</v>
      </c>
      <c r="CG189" s="42">
        <f t="shared" si="556"/>
        <v>58</v>
      </c>
      <c r="CH189" s="42">
        <v>78.0</v>
      </c>
      <c r="CI189" s="42">
        <v>136.0</v>
      </c>
      <c r="CJ189" s="42">
        <f t="shared" si="551"/>
        <v>0.5735294118</v>
      </c>
      <c r="CK189" s="42">
        <v>57.4</v>
      </c>
      <c r="CL189" s="42">
        <f t="shared" si="552"/>
        <v>0.4264705882</v>
      </c>
      <c r="CM189" s="62"/>
    </row>
    <row r="190" ht="15.75" customHeight="1">
      <c r="A190" s="60"/>
      <c r="B190" s="60">
        <v>8.0</v>
      </c>
      <c r="C190" s="60">
        <v>2.0</v>
      </c>
      <c r="D190" s="60">
        <f t="shared" si="524"/>
        <v>1</v>
      </c>
      <c r="E190" s="60">
        <v>50.0</v>
      </c>
      <c r="F190" s="60">
        <v>51.0</v>
      </c>
      <c r="G190" s="60">
        <f t="shared" si="525"/>
        <v>0.9803921569</v>
      </c>
      <c r="H190" s="60">
        <v>98.0</v>
      </c>
      <c r="I190" s="60">
        <f t="shared" si="526"/>
        <v>0.01960784314</v>
      </c>
      <c r="J190" s="24"/>
      <c r="K190" s="24">
        <v>8.0</v>
      </c>
      <c r="L190" s="24">
        <v>11.0</v>
      </c>
      <c r="M190" s="24">
        <f t="shared" si="527"/>
        <v>7</v>
      </c>
      <c r="N190" s="24">
        <v>18.0</v>
      </c>
      <c r="O190" s="24">
        <v>25.0</v>
      </c>
      <c r="P190" s="24">
        <f t="shared" si="528"/>
        <v>0.72</v>
      </c>
      <c r="Q190" s="24">
        <v>72.0</v>
      </c>
      <c r="R190" s="24">
        <f t="shared" si="529"/>
        <v>0.28</v>
      </c>
      <c r="S190" s="61"/>
      <c r="T190" s="61">
        <v>8.0</v>
      </c>
      <c r="U190" s="61">
        <v>10.0</v>
      </c>
      <c r="V190" s="61">
        <f t="shared" si="530"/>
        <v>14</v>
      </c>
      <c r="W190" s="61">
        <v>16.0</v>
      </c>
      <c r="X190" s="61">
        <v>30.0</v>
      </c>
      <c r="Y190" s="61">
        <f t="shared" si="554"/>
        <v>0.5333333333</v>
      </c>
      <c r="Z190" s="61">
        <v>53.3</v>
      </c>
      <c r="AA190" s="61">
        <f t="shared" si="555"/>
        <v>0.4666666667</v>
      </c>
      <c r="AB190" s="50"/>
      <c r="AC190" s="50">
        <v>8.0</v>
      </c>
      <c r="AD190" s="50">
        <v>2.0</v>
      </c>
      <c r="AE190" s="50">
        <f t="shared" si="533"/>
        <v>12</v>
      </c>
      <c r="AF190" s="50">
        <v>129.0</v>
      </c>
      <c r="AG190" s="50">
        <v>141.0</v>
      </c>
      <c r="AH190" s="50">
        <f t="shared" si="534"/>
        <v>0.914893617</v>
      </c>
      <c r="AI190" s="50">
        <v>91.5</v>
      </c>
      <c r="AJ190" s="50">
        <f t="shared" si="535"/>
        <v>0.08510638298</v>
      </c>
      <c r="AK190" s="27"/>
      <c r="AL190" s="27">
        <v>8.0</v>
      </c>
      <c r="AM190" s="27">
        <v>1.0</v>
      </c>
      <c r="AN190" s="27">
        <f t="shared" si="553"/>
        <v>18</v>
      </c>
      <c r="AO190" s="27">
        <v>146.0</v>
      </c>
      <c r="AP190" s="27">
        <v>164.0</v>
      </c>
      <c r="AQ190" s="27">
        <f t="shared" si="536"/>
        <v>0.8902439024</v>
      </c>
      <c r="AR190" s="27">
        <v>89.0</v>
      </c>
      <c r="AS190" s="27">
        <f t="shared" si="537"/>
        <v>0.1097560976</v>
      </c>
      <c r="AT190" s="28"/>
      <c r="AU190" s="28">
        <v>8.0</v>
      </c>
      <c r="AV190" s="28">
        <v>3.0</v>
      </c>
      <c r="AW190" s="28">
        <f t="shared" si="538"/>
        <v>19</v>
      </c>
      <c r="AX190" s="28">
        <v>132.0</v>
      </c>
      <c r="AY190" s="28">
        <v>151.0</v>
      </c>
      <c r="AZ190" s="28">
        <f t="shared" si="539"/>
        <v>0.8741721854</v>
      </c>
      <c r="BA190" s="28">
        <v>87.4</v>
      </c>
      <c r="BB190" s="28">
        <f t="shared" si="540"/>
        <v>0.1258278146</v>
      </c>
      <c r="BC190" s="29"/>
      <c r="BD190" s="29">
        <v>8.0</v>
      </c>
      <c r="BE190" s="29">
        <v>4.0</v>
      </c>
      <c r="BF190" s="29">
        <f t="shared" si="541"/>
        <v>28</v>
      </c>
      <c r="BG190" s="29">
        <v>132.0</v>
      </c>
      <c r="BH190" s="29">
        <v>160.0</v>
      </c>
      <c r="BI190" s="29">
        <f t="shared" si="542"/>
        <v>0.825</v>
      </c>
      <c r="BJ190" s="29">
        <v>82.5</v>
      </c>
      <c r="BK190" s="29">
        <f t="shared" si="543"/>
        <v>0.175</v>
      </c>
      <c r="BL190" s="30"/>
      <c r="BM190" s="30">
        <v>8.0</v>
      </c>
      <c r="BN190" s="30">
        <v>3.0</v>
      </c>
      <c r="BO190" s="30">
        <f t="shared" si="544"/>
        <v>35</v>
      </c>
      <c r="BP190" s="30">
        <v>167.0</v>
      </c>
      <c r="BQ190" s="30">
        <v>202.0</v>
      </c>
      <c r="BR190" s="30">
        <f t="shared" si="545"/>
        <v>0.8267326733</v>
      </c>
      <c r="BS190" s="30">
        <v>82.7</v>
      </c>
      <c r="BT190" s="30">
        <f t="shared" si="546"/>
        <v>0.1732673267</v>
      </c>
      <c r="BU190" s="31"/>
      <c r="BV190" s="31">
        <v>8.0</v>
      </c>
      <c r="BW190" s="31">
        <v>4.0</v>
      </c>
      <c r="BX190" s="31">
        <f t="shared" si="547"/>
        <v>43</v>
      </c>
      <c r="BY190" s="31">
        <v>145.0</v>
      </c>
      <c r="BZ190" s="31">
        <v>188.0</v>
      </c>
      <c r="CA190" s="31">
        <f t="shared" si="548"/>
        <v>0.7712765957</v>
      </c>
      <c r="CB190" s="31">
        <v>77.1</v>
      </c>
      <c r="CC190" s="31">
        <f t="shared" si="549"/>
        <v>0.2287234043</v>
      </c>
      <c r="CD190" s="42"/>
      <c r="CE190" s="42">
        <v>8.0</v>
      </c>
      <c r="CF190" s="42">
        <v>6.0</v>
      </c>
      <c r="CG190" s="42">
        <f t="shared" si="556"/>
        <v>51</v>
      </c>
      <c r="CH190" s="42">
        <v>145.0</v>
      </c>
      <c r="CI190" s="42">
        <v>196.0</v>
      </c>
      <c r="CJ190" s="42">
        <f t="shared" si="551"/>
        <v>0.7397959184</v>
      </c>
      <c r="CK190" s="42">
        <v>74.0</v>
      </c>
      <c r="CL190" s="42">
        <f t="shared" si="552"/>
        <v>0.2602040816</v>
      </c>
      <c r="CM190" s="62"/>
    </row>
    <row r="191" ht="15.75" customHeight="1">
      <c r="A191" s="60"/>
      <c r="B191" s="60">
        <v>9.0</v>
      </c>
      <c r="C191" s="60">
        <v>3.0</v>
      </c>
      <c r="D191" s="60">
        <f t="shared" si="524"/>
        <v>1</v>
      </c>
      <c r="E191" s="60">
        <v>25.0</v>
      </c>
      <c r="F191" s="60">
        <v>26.0</v>
      </c>
      <c r="G191" s="60">
        <f t="shared" si="525"/>
        <v>0.9615384615</v>
      </c>
      <c r="H191" s="60">
        <v>96.2</v>
      </c>
      <c r="I191" s="60">
        <f t="shared" si="526"/>
        <v>0.03846153846</v>
      </c>
      <c r="J191" s="24"/>
      <c r="K191" s="24">
        <v>9.0</v>
      </c>
      <c r="L191" s="24">
        <v>7.0</v>
      </c>
      <c r="M191" s="24">
        <f t="shared" si="527"/>
        <v>5</v>
      </c>
      <c r="N191" s="24">
        <v>38.0</v>
      </c>
      <c r="O191" s="24">
        <v>43.0</v>
      </c>
      <c r="P191" s="24">
        <f t="shared" si="528"/>
        <v>0.8837209302</v>
      </c>
      <c r="Q191" s="24">
        <v>88.4</v>
      </c>
      <c r="R191" s="24">
        <f t="shared" si="529"/>
        <v>0.1162790698</v>
      </c>
      <c r="S191" s="61"/>
      <c r="T191" s="61">
        <v>9.0</v>
      </c>
      <c r="U191" s="61">
        <v>8.0</v>
      </c>
      <c r="V191" s="61">
        <f t="shared" si="530"/>
        <v>4</v>
      </c>
      <c r="W191" s="61">
        <v>28.0</v>
      </c>
      <c r="X191" s="61">
        <v>32.0</v>
      </c>
      <c r="Y191" s="61">
        <f t="shared" si="554"/>
        <v>0.875</v>
      </c>
      <c r="Z191" s="61">
        <v>87.5</v>
      </c>
      <c r="AA191" s="61">
        <f t="shared" si="555"/>
        <v>0.125</v>
      </c>
      <c r="AB191" s="50"/>
      <c r="AC191" s="50">
        <v>9.0</v>
      </c>
      <c r="AD191" s="50">
        <v>11.0</v>
      </c>
      <c r="AE191" s="50">
        <f t="shared" si="533"/>
        <v>12</v>
      </c>
      <c r="AF191" s="50">
        <v>27.0</v>
      </c>
      <c r="AG191" s="50">
        <v>39.0</v>
      </c>
      <c r="AH191" s="50">
        <f t="shared" si="534"/>
        <v>0.6923076923</v>
      </c>
      <c r="AI191" s="50">
        <v>69.2</v>
      </c>
      <c r="AJ191" s="50">
        <f t="shared" si="535"/>
        <v>0.3076923077</v>
      </c>
      <c r="AK191" s="27"/>
      <c r="AL191" s="27">
        <v>9.0</v>
      </c>
      <c r="AM191" s="27">
        <v>4.0</v>
      </c>
      <c r="AN191" s="27">
        <f t="shared" si="553"/>
        <v>17</v>
      </c>
      <c r="AO191" s="27">
        <v>114.0</v>
      </c>
      <c r="AP191" s="27">
        <v>131.0</v>
      </c>
      <c r="AQ191" s="27">
        <f t="shared" si="536"/>
        <v>0.8702290076</v>
      </c>
      <c r="AR191" s="27">
        <v>87.0</v>
      </c>
      <c r="AS191" s="27">
        <f t="shared" si="537"/>
        <v>0.1297709924</v>
      </c>
      <c r="AT191" s="28"/>
      <c r="AU191" s="28">
        <v>9.0</v>
      </c>
      <c r="AV191" s="28">
        <v>2.0</v>
      </c>
      <c r="AW191" s="28">
        <f t="shared" si="538"/>
        <v>23</v>
      </c>
      <c r="AX191" s="28">
        <v>157.0</v>
      </c>
      <c r="AY191" s="28">
        <v>180.0</v>
      </c>
      <c r="AZ191" s="28">
        <f t="shared" si="539"/>
        <v>0.8722222222</v>
      </c>
      <c r="BA191" s="28">
        <v>87.2</v>
      </c>
      <c r="BB191" s="28">
        <f t="shared" si="540"/>
        <v>0.1277777778</v>
      </c>
      <c r="BC191" s="29"/>
      <c r="BD191" s="29">
        <v>9.0</v>
      </c>
      <c r="BE191" s="29">
        <v>7.0</v>
      </c>
      <c r="BF191" s="29">
        <f t="shared" si="541"/>
        <v>29</v>
      </c>
      <c r="BG191" s="29">
        <v>76.0</v>
      </c>
      <c r="BH191" s="29">
        <v>105.0</v>
      </c>
      <c r="BI191" s="29">
        <f t="shared" si="542"/>
        <v>0.7238095238</v>
      </c>
      <c r="BJ191" s="29">
        <v>72.4</v>
      </c>
      <c r="BK191" s="29">
        <f t="shared" si="543"/>
        <v>0.2761904762</v>
      </c>
      <c r="BL191" s="30"/>
      <c r="BM191" s="30">
        <v>9.0</v>
      </c>
      <c r="BN191" s="30">
        <v>6.0</v>
      </c>
      <c r="BO191" s="30">
        <f t="shared" si="544"/>
        <v>35</v>
      </c>
      <c r="BP191" s="30">
        <v>128.0</v>
      </c>
      <c r="BQ191" s="30">
        <v>163.0</v>
      </c>
      <c r="BR191" s="30">
        <f t="shared" si="545"/>
        <v>0.7852760736</v>
      </c>
      <c r="BS191" s="30">
        <v>78.5</v>
      </c>
      <c r="BT191" s="30">
        <f t="shared" si="546"/>
        <v>0.2147239264</v>
      </c>
      <c r="BU191" s="31"/>
      <c r="BV191" s="31">
        <v>9.0</v>
      </c>
      <c r="BW191" s="31">
        <v>2.0</v>
      </c>
      <c r="BX191" s="31">
        <f t="shared" si="547"/>
        <v>52</v>
      </c>
      <c r="BY191" s="31">
        <v>192.0</v>
      </c>
      <c r="BZ191" s="31">
        <v>244.0</v>
      </c>
      <c r="CA191" s="31">
        <f t="shared" si="548"/>
        <v>0.7868852459</v>
      </c>
      <c r="CB191" s="31">
        <v>78.7</v>
      </c>
      <c r="CC191" s="31">
        <f t="shared" si="549"/>
        <v>0.2131147541</v>
      </c>
      <c r="CD191" s="42"/>
      <c r="CE191" s="42">
        <v>9.0</v>
      </c>
      <c r="CF191" s="42">
        <v>5.0</v>
      </c>
      <c r="CG191" s="42">
        <f t="shared" si="556"/>
        <v>54</v>
      </c>
      <c r="CH191" s="42">
        <v>139.0</v>
      </c>
      <c r="CI191" s="42">
        <v>193.0</v>
      </c>
      <c r="CJ191" s="42">
        <f t="shared" si="551"/>
        <v>0.7202072539</v>
      </c>
      <c r="CK191" s="42">
        <v>72.0</v>
      </c>
      <c r="CL191" s="42">
        <f t="shared" si="552"/>
        <v>0.2797927461</v>
      </c>
      <c r="CM191" s="62"/>
    </row>
    <row r="192" ht="15.75" customHeight="1">
      <c r="A192" s="60"/>
      <c r="B192" s="60">
        <v>10.0</v>
      </c>
      <c r="C192" s="60">
        <v>11.0</v>
      </c>
      <c r="D192" s="60">
        <f t="shared" si="524"/>
        <v>7</v>
      </c>
      <c r="E192" s="60">
        <v>9.0</v>
      </c>
      <c r="F192" s="60">
        <v>16.0</v>
      </c>
      <c r="G192" s="60">
        <f t="shared" si="525"/>
        <v>0.5625</v>
      </c>
      <c r="H192" s="60">
        <v>56.2</v>
      </c>
      <c r="I192" s="60">
        <f t="shared" si="526"/>
        <v>0.4375</v>
      </c>
      <c r="J192" s="24"/>
      <c r="K192" s="24">
        <v>10.0</v>
      </c>
      <c r="L192" s="24">
        <v>9.0</v>
      </c>
      <c r="M192" s="24">
        <f t="shared" si="527"/>
        <v>5</v>
      </c>
      <c r="N192" s="24">
        <v>19.0</v>
      </c>
      <c r="O192" s="24">
        <v>24.0</v>
      </c>
      <c r="P192" s="24">
        <f t="shared" si="528"/>
        <v>0.7916666667</v>
      </c>
      <c r="Q192" s="24">
        <v>79.2</v>
      </c>
      <c r="R192" s="24">
        <f t="shared" si="529"/>
        <v>0.2083333333</v>
      </c>
      <c r="S192" s="61"/>
      <c r="T192" s="61">
        <v>10.0</v>
      </c>
      <c r="U192" s="61">
        <v>3.0</v>
      </c>
      <c r="V192" s="61">
        <f t="shared" si="530"/>
        <v>6</v>
      </c>
      <c r="W192" s="61">
        <v>79.0</v>
      </c>
      <c r="X192" s="61">
        <v>85.0</v>
      </c>
      <c r="Y192" s="61">
        <f t="shared" si="554"/>
        <v>0.9294117647</v>
      </c>
      <c r="Z192" s="61">
        <v>92.9</v>
      </c>
      <c r="AA192" s="61">
        <f t="shared" si="555"/>
        <v>0.07058823529</v>
      </c>
      <c r="AB192" s="50"/>
      <c r="AC192" s="50">
        <v>10.0</v>
      </c>
      <c r="AD192" s="50">
        <v>8.0</v>
      </c>
      <c r="AE192" s="50">
        <f t="shared" si="533"/>
        <v>7</v>
      </c>
      <c r="AF192" s="50">
        <v>34.0</v>
      </c>
      <c r="AG192" s="50">
        <v>41.0</v>
      </c>
      <c r="AH192" s="50">
        <f t="shared" si="534"/>
        <v>0.8292682927</v>
      </c>
      <c r="AI192" s="50">
        <v>82.9</v>
      </c>
      <c r="AJ192" s="50">
        <f t="shared" si="535"/>
        <v>0.1707317073</v>
      </c>
      <c r="AK192" s="27"/>
      <c r="AL192" s="27">
        <v>10.0</v>
      </c>
      <c r="AM192" s="27">
        <v>3.0</v>
      </c>
      <c r="AN192" s="27">
        <f t="shared" si="553"/>
        <v>18</v>
      </c>
      <c r="AO192" s="27">
        <v>131.0</v>
      </c>
      <c r="AP192" s="27">
        <v>149.0</v>
      </c>
      <c r="AQ192" s="27">
        <f t="shared" si="536"/>
        <v>0.8791946309</v>
      </c>
      <c r="AR192" s="27">
        <v>87.9</v>
      </c>
      <c r="AS192" s="27">
        <f t="shared" si="537"/>
        <v>0.1208053691</v>
      </c>
      <c r="AT192" s="28"/>
      <c r="AU192" s="28">
        <v>10.0</v>
      </c>
      <c r="AV192" s="28">
        <v>8.0</v>
      </c>
      <c r="AW192" s="28">
        <f t="shared" si="538"/>
        <v>18</v>
      </c>
      <c r="AX192" s="28">
        <v>56.0</v>
      </c>
      <c r="AY192" s="28">
        <v>74.0</v>
      </c>
      <c r="AZ192" s="28">
        <f t="shared" si="539"/>
        <v>0.7567567568</v>
      </c>
      <c r="BA192" s="28">
        <v>75.7</v>
      </c>
      <c r="BB192" s="28">
        <f t="shared" si="540"/>
        <v>0.2432432432</v>
      </c>
      <c r="BC192" s="29"/>
      <c r="BD192" s="29">
        <v>10.0</v>
      </c>
      <c r="BE192" s="29">
        <v>5.0</v>
      </c>
      <c r="BF192" s="29">
        <f t="shared" si="541"/>
        <v>28</v>
      </c>
      <c r="BG192" s="29">
        <v>108.0</v>
      </c>
      <c r="BH192" s="29">
        <v>136.0</v>
      </c>
      <c r="BI192" s="29">
        <f t="shared" si="542"/>
        <v>0.7941176471</v>
      </c>
      <c r="BJ192" s="29">
        <v>79.4</v>
      </c>
      <c r="BK192" s="29">
        <f t="shared" si="543"/>
        <v>0.2058823529</v>
      </c>
      <c r="BL192" s="30"/>
      <c r="BM192" s="30">
        <v>10.0</v>
      </c>
      <c r="BN192" s="30">
        <v>1.0</v>
      </c>
      <c r="BO192" s="30">
        <f t="shared" si="544"/>
        <v>46</v>
      </c>
      <c r="BP192" s="30">
        <v>205.0</v>
      </c>
      <c r="BQ192" s="30">
        <v>251.0</v>
      </c>
      <c r="BR192" s="30">
        <f t="shared" si="545"/>
        <v>0.8167330677</v>
      </c>
      <c r="BS192" s="30">
        <v>81.7</v>
      </c>
      <c r="BT192" s="30">
        <f t="shared" si="546"/>
        <v>0.1832669323</v>
      </c>
      <c r="BU192" s="31"/>
      <c r="BV192" s="31">
        <v>10.0</v>
      </c>
      <c r="BW192" s="31">
        <v>10.0</v>
      </c>
      <c r="BX192" s="31">
        <f t="shared" si="547"/>
        <v>35</v>
      </c>
      <c r="BY192" s="31">
        <v>34.0</v>
      </c>
      <c r="BZ192" s="31">
        <v>69.0</v>
      </c>
      <c r="CA192" s="31">
        <f t="shared" si="548"/>
        <v>0.4927536232</v>
      </c>
      <c r="CB192" s="31">
        <v>49.3</v>
      </c>
      <c r="CC192" s="31">
        <f t="shared" si="549"/>
        <v>0.5072463768</v>
      </c>
      <c r="CD192" s="42"/>
      <c r="CE192" s="42">
        <v>10.0</v>
      </c>
      <c r="CF192" s="42">
        <v>2.0</v>
      </c>
      <c r="CG192" s="42">
        <f t="shared" si="556"/>
        <v>69</v>
      </c>
      <c r="CH192" s="42">
        <v>222.0</v>
      </c>
      <c r="CI192" s="42">
        <v>291.0</v>
      </c>
      <c r="CJ192" s="42">
        <f t="shared" si="551"/>
        <v>0.7628865979</v>
      </c>
      <c r="CK192" s="42">
        <v>76.3</v>
      </c>
      <c r="CL192" s="42">
        <f t="shared" si="552"/>
        <v>0.2371134021</v>
      </c>
      <c r="CM192" s="62"/>
    </row>
    <row r="193" ht="15.75" customHeight="1">
      <c r="A193" s="60"/>
      <c r="B193" s="60">
        <v>11.0</v>
      </c>
      <c r="C193" s="60">
        <v>1.0</v>
      </c>
      <c r="D193" s="60">
        <f t="shared" si="524"/>
        <v>3</v>
      </c>
      <c r="E193" s="60">
        <v>49.0</v>
      </c>
      <c r="F193" s="60">
        <v>52.0</v>
      </c>
      <c r="G193" s="60">
        <f t="shared" si="525"/>
        <v>0.9423076923</v>
      </c>
      <c r="H193" s="60">
        <v>94.2</v>
      </c>
      <c r="I193" s="60">
        <f t="shared" si="526"/>
        <v>0.05769230769</v>
      </c>
      <c r="J193" s="24"/>
      <c r="K193" s="24">
        <v>11.0</v>
      </c>
      <c r="L193" s="24">
        <v>3.0</v>
      </c>
      <c r="M193" s="24">
        <f t="shared" si="527"/>
        <v>2</v>
      </c>
      <c r="N193" s="24">
        <v>73.0</v>
      </c>
      <c r="O193" s="24">
        <v>75.0</v>
      </c>
      <c r="P193" s="24">
        <f t="shared" si="528"/>
        <v>0.9733333333</v>
      </c>
      <c r="Q193" s="24">
        <v>97.3</v>
      </c>
      <c r="R193" s="24">
        <f t="shared" si="529"/>
        <v>0.02666666667</v>
      </c>
      <c r="S193" s="61"/>
      <c r="T193" s="61">
        <v>11.0</v>
      </c>
      <c r="U193" s="61">
        <v>0.0</v>
      </c>
      <c r="V193" s="61">
        <f t="shared" si="530"/>
        <v>5</v>
      </c>
      <c r="W193" s="61">
        <v>115.0</v>
      </c>
      <c r="X193" s="61">
        <v>120.0</v>
      </c>
      <c r="Y193" s="61">
        <f t="shared" si="554"/>
        <v>0.9583333333</v>
      </c>
      <c r="Z193" s="61">
        <v>95.8</v>
      </c>
      <c r="AA193" s="61">
        <f t="shared" si="555"/>
        <v>0.04166666667</v>
      </c>
      <c r="AB193" s="50"/>
      <c r="AC193" s="50">
        <v>11.0</v>
      </c>
      <c r="AD193" s="50">
        <v>6.0</v>
      </c>
      <c r="AE193" s="50">
        <f t="shared" si="533"/>
        <v>10</v>
      </c>
      <c r="AF193" s="50">
        <v>87.0</v>
      </c>
      <c r="AG193" s="50">
        <v>97.0</v>
      </c>
      <c r="AH193" s="50">
        <f t="shared" si="534"/>
        <v>0.8969072165</v>
      </c>
      <c r="AI193" s="50">
        <v>89.7</v>
      </c>
      <c r="AJ193" s="50">
        <f t="shared" si="535"/>
        <v>0.1030927835</v>
      </c>
      <c r="AK193" s="27"/>
      <c r="AL193" s="27">
        <v>11.0</v>
      </c>
      <c r="AM193" s="27">
        <v>9.0</v>
      </c>
      <c r="AN193" s="27">
        <f t="shared" si="553"/>
        <v>25</v>
      </c>
      <c r="AO193" s="27">
        <v>52.0</v>
      </c>
      <c r="AP193" s="27">
        <v>77.0</v>
      </c>
      <c r="AQ193" s="27">
        <f t="shared" si="536"/>
        <v>0.6753246753</v>
      </c>
      <c r="AR193" s="27">
        <v>67.5</v>
      </c>
      <c r="AS193" s="27">
        <f t="shared" si="537"/>
        <v>0.3246753247</v>
      </c>
      <c r="AT193" s="28"/>
      <c r="AU193" s="28">
        <v>11.0</v>
      </c>
      <c r="AV193" s="28">
        <v>0.0</v>
      </c>
      <c r="AW193" s="28">
        <f t="shared" si="538"/>
        <v>22</v>
      </c>
      <c r="AX193" s="28">
        <v>162.0</v>
      </c>
      <c r="AY193" s="28">
        <v>184.0</v>
      </c>
      <c r="AZ193" s="28">
        <f t="shared" si="539"/>
        <v>0.8804347826</v>
      </c>
      <c r="BA193" s="28">
        <v>88.0</v>
      </c>
      <c r="BB193" s="28">
        <f t="shared" si="540"/>
        <v>0.1195652174</v>
      </c>
      <c r="BC193" s="29"/>
      <c r="BD193" s="29">
        <v>11.0</v>
      </c>
      <c r="BE193" s="29">
        <v>9.0</v>
      </c>
      <c r="BF193" s="29">
        <f t="shared" si="541"/>
        <v>26</v>
      </c>
      <c r="BG193" s="29">
        <v>58.0</v>
      </c>
      <c r="BH193" s="29">
        <v>84.0</v>
      </c>
      <c r="BI193" s="29">
        <f t="shared" si="542"/>
        <v>0.6904761905</v>
      </c>
      <c r="BJ193" s="29">
        <v>69.0</v>
      </c>
      <c r="BK193" s="29">
        <f t="shared" si="543"/>
        <v>0.3095238095</v>
      </c>
      <c r="BL193" s="30"/>
      <c r="BM193" s="30">
        <v>11.0</v>
      </c>
      <c r="BN193" s="30">
        <v>7.0</v>
      </c>
      <c r="BO193" s="30">
        <f t="shared" si="544"/>
        <v>34</v>
      </c>
      <c r="BP193" s="30">
        <v>76.0</v>
      </c>
      <c r="BQ193" s="30">
        <v>110.0</v>
      </c>
      <c r="BR193" s="30">
        <f t="shared" si="545"/>
        <v>0.6909090909</v>
      </c>
      <c r="BS193" s="30">
        <v>69.1</v>
      </c>
      <c r="BT193" s="30">
        <f t="shared" si="546"/>
        <v>0.3090909091</v>
      </c>
      <c r="BU193" s="31"/>
      <c r="BV193" s="31">
        <v>11.0</v>
      </c>
      <c r="BW193" s="31">
        <v>10.0</v>
      </c>
      <c r="BX193" s="31">
        <f t="shared" si="547"/>
        <v>41</v>
      </c>
      <c r="BY193" s="31">
        <v>37.0</v>
      </c>
      <c r="BZ193" s="31">
        <v>78.0</v>
      </c>
      <c r="CA193" s="31">
        <f t="shared" si="548"/>
        <v>0.4743589744</v>
      </c>
      <c r="CB193" s="31">
        <v>47.4</v>
      </c>
      <c r="CC193" s="31">
        <f t="shared" si="549"/>
        <v>0.5256410256</v>
      </c>
      <c r="CD193" s="42"/>
      <c r="CE193" s="42">
        <v>11.0</v>
      </c>
      <c r="CF193" s="42">
        <v>1.0</v>
      </c>
      <c r="CG193" s="42">
        <f t="shared" si="556"/>
        <v>69</v>
      </c>
      <c r="CH193" s="42">
        <v>227.0</v>
      </c>
      <c r="CI193" s="42">
        <v>296.0</v>
      </c>
      <c r="CJ193" s="42">
        <f t="shared" si="551"/>
        <v>0.7668918919</v>
      </c>
      <c r="CK193" s="42">
        <v>76.7</v>
      </c>
      <c r="CL193" s="42">
        <f t="shared" si="552"/>
        <v>0.2331081081</v>
      </c>
      <c r="CM193" s="62"/>
    </row>
    <row r="194" ht="15.75" customHeight="1">
      <c r="A194" s="36" t="s">
        <v>25</v>
      </c>
      <c r="B194" s="37"/>
      <c r="C194" s="37"/>
      <c r="D194" s="37"/>
      <c r="E194" s="37"/>
      <c r="F194" s="37"/>
      <c r="G194" s="36">
        <f t="shared" ref="G194:H194" si="557">SUM(G182:G193)/12</f>
        <v>0.8252493626</v>
      </c>
      <c r="H194" s="36">
        <f t="shared" si="557"/>
        <v>82.51666667</v>
      </c>
      <c r="I194" s="36">
        <f>SUM(I182:I193)/12*100</f>
        <v>17.47506374</v>
      </c>
      <c r="J194" s="37"/>
      <c r="K194" s="37"/>
      <c r="L194" s="37"/>
      <c r="M194" s="37">
        <f t="shared" si="527"/>
        <v>0</v>
      </c>
      <c r="N194" s="37"/>
      <c r="O194" s="37"/>
      <c r="P194" s="36">
        <f t="shared" ref="P194:Q194" si="558">SUM(P182:P193)/12</f>
        <v>0.8953358372</v>
      </c>
      <c r="Q194" s="36">
        <f t="shared" si="558"/>
        <v>89.54166667</v>
      </c>
      <c r="R194" s="36">
        <f>SUM(R182:R193)/12*100</f>
        <v>10.46641628</v>
      </c>
      <c r="S194" s="37"/>
      <c r="T194" s="37"/>
      <c r="U194" s="37"/>
      <c r="V194" s="37">
        <f t="shared" si="530"/>
        <v>0</v>
      </c>
      <c r="W194" s="37"/>
      <c r="X194" s="37"/>
      <c r="Y194" s="36">
        <f t="shared" ref="Y194:Z194" si="559">SUM(Y182:Y193)/12</f>
        <v>0.7920198217</v>
      </c>
      <c r="Z194" s="36">
        <f t="shared" si="559"/>
        <v>79.2</v>
      </c>
      <c r="AA194" s="36">
        <f>SUM(AA182:AA193)/12*100</f>
        <v>12.46468449</v>
      </c>
      <c r="AB194" s="37"/>
      <c r="AC194" s="37"/>
      <c r="AD194" s="37"/>
      <c r="AE194" s="37">
        <f t="shared" si="533"/>
        <v>0</v>
      </c>
      <c r="AF194" s="37"/>
      <c r="AG194" s="37"/>
      <c r="AH194" s="36">
        <f t="shared" ref="AH194:AI194" si="560">SUM(AH182:AH193)/12</f>
        <v>0.8562448345</v>
      </c>
      <c r="AI194" s="36">
        <f t="shared" si="560"/>
        <v>85.63333333</v>
      </c>
      <c r="AJ194" s="36">
        <f>SUM(AJ182:AJ193)/12*100</f>
        <v>14.37551655</v>
      </c>
      <c r="AK194" s="37"/>
      <c r="AL194" s="37"/>
      <c r="AM194" s="37"/>
      <c r="AN194" s="37">
        <f t="shared" si="553"/>
        <v>0</v>
      </c>
      <c r="AO194" s="37"/>
      <c r="AP194" s="37"/>
      <c r="AQ194" s="36">
        <f t="shared" ref="AQ194:AR194" si="561">SUM(AQ182:AQ193)/12</f>
        <v>0.7797908849</v>
      </c>
      <c r="AR194" s="36">
        <f t="shared" si="561"/>
        <v>77.975</v>
      </c>
      <c r="AS194" s="36">
        <f>SUM(AS182:AS193)/12*100</f>
        <v>22.02091151</v>
      </c>
      <c r="AT194" s="37"/>
      <c r="AU194" s="37"/>
      <c r="AV194" s="37"/>
      <c r="AW194" s="37">
        <f t="shared" si="538"/>
        <v>0</v>
      </c>
      <c r="AX194" s="37"/>
      <c r="AY194" s="37"/>
      <c r="AZ194" s="36">
        <f t="shared" ref="AZ194:BA194" si="562">SUM(AZ182:AZ193)/12</f>
        <v>0.7499118069</v>
      </c>
      <c r="BA194" s="36">
        <f t="shared" si="562"/>
        <v>74.99166667</v>
      </c>
      <c r="BB194" s="36">
        <f>SUM(BB182:BB193)/12*100</f>
        <v>25.00881931</v>
      </c>
      <c r="BC194" s="37"/>
      <c r="BD194" s="37"/>
      <c r="BE194" s="37"/>
      <c r="BF194" s="37">
        <f t="shared" si="541"/>
        <v>0</v>
      </c>
      <c r="BG194" s="37"/>
      <c r="BH194" s="37"/>
      <c r="BI194" s="36">
        <f t="shared" ref="BI194:BJ194" si="563">SUM(BI182:BI193)/12</f>
        <v>0.7460033935</v>
      </c>
      <c r="BJ194" s="36">
        <f t="shared" si="563"/>
        <v>74.59166667</v>
      </c>
      <c r="BK194" s="36">
        <f>SUM(BK182:BK193)/12*100</f>
        <v>25.39966065</v>
      </c>
      <c r="BL194" s="37"/>
      <c r="BM194" s="37"/>
      <c r="BN194" s="37"/>
      <c r="BO194" s="37">
        <f t="shared" si="544"/>
        <v>0</v>
      </c>
      <c r="BP194" s="37"/>
      <c r="BQ194" s="37"/>
      <c r="BR194" s="36">
        <f t="shared" ref="BR194:BS194" si="564">SUM(BR182:BR193)/12</f>
        <v>0.7061422409</v>
      </c>
      <c r="BS194" s="36">
        <f t="shared" si="564"/>
        <v>70.61666667</v>
      </c>
      <c r="BT194" s="36">
        <f>SUM(BT182:BT193)/12*100</f>
        <v>29.38577591</v>
      </c>
      <c r="BU194" s="37"/>
      <c r="BV194" s="37"/>
      <c r="BW194" s="37"/>
      <c r="BX194" s="37">
        <f t="shared" si="547"/>
        <v>0</v>
      </c>
      <c r="BY194" s="37"/>
      <c r="BZ194" s="37"/>
      <c r="CA194" s="36">
        <f t="shared" ref="CA194:CB194" si="565">SUM(CA182:CA193)/12</f>
        <v>0.6928809607</v>
      </c>
      <c r="CB194" s="36">
        <f t="shared" si="565"/>
        <v>69.28333333</v>
      </c>
      <c r="CC194" s="36">
        <f>SUM(CC182:CC193)/12*100</f>
        <v>30.71190393</v>
      </c>
      <c r="CD194" s="37"/>
      <c r="CE194" s="37"/>
      <c r="CF194" s="37"/>
      <c r="CG194" s="37"/>
      <c r="CH194" s="37"/>
      <c r="CI194" s="37"/>
      <c r="CJ194" s="36">
        <f t="shared" ref="CJ194:CK194" si="566">SUM(CJ182:CJ193)/12</f>
        <v>0.6183617752</v>
      </c>
      <c r="CK194" s="36">
        <f t="shared" si="566"/>
        <v>61.8425</v>
      </c>
      <c r="CL194" s="36">
        <f>SUM(CL182:CL193)/12*100</f>
        <v>38.16382248</v>
      </c>
      <c r="CM194" s="53"/>
    </row>
    <row r="195" ht="15.75" customHeight="1">
      <c r="A195" s="38" t="s">
        <v>26</v>
      </c>
      <c r="B195" s="39"/>
      <c r="C195" s="39"/>
      <c r="D195" s="39"/>
      <c r="E195" s="39"/>
      <c r="F195" s="39"/>
      <c r="G195" s="38">
        <f>STDEV(G182:G193)</f>
        <v>0.1958506897</v>
      </c>
      <c r="H195" s="39"/>
      <c r="I195" s="38">
        <f>STDEV(I182:I193)</f>
        <v>0.1958506897</v>
      </c>
      <c r="J195" s="39"/>
      <c r="K195" s="39"/>
      <c r="L195" s="39"/>
      <c r="M195" s="39"/>
      <c r="N195" s="39"/>
      <c r="O195" s="39"/>
      <c r="P195" s="38">
        <f>STDEV(P182:P193)</f>
        <v>0.09350201444</v>
      </c>
      <c r="Q195" s="39"/>
      <c r="R195" s="38">
        <f>STDEV(R182:R193)</f>
        <v>0.09350201444</v>
      </c>
      <c r="S195" s="39"/>
      <c r="T195" s="39"/>
      <c r="U195" s="39"/>
      <c r="V195" s="39"/>
      <c r="W195" s="39"/>
      <c r="X195" s="39"/>
      <c r="Y195" s="38">
        <f>STDEV(Y182:Y193)</f>
        <v>0.2789648224</v>
      </c>
      <c r="Z195" s="39"/>
      <c r="AA195" s="38">
        <f>STDEV(AA182:AA193)</f>
        <v>0.1309622141</v>
      </c>
      <c r="AB195" s="39"/>
      <c r="AC195" s="39"/>
      <c r="AD195" s="39"/>
      <c r="AE195" s="39"/>
      <c r="AF195" s="39"/>
      <c r="AG195" s="39"/>
      <c r="AH195" s="38">
        <f>STDEV(AH182:AH193)</f>
        <v>0.07721299555</v>
      </c>
      <c r="AI195" s="38"/>
      <c r="AJ195" s="38">
        <f>STDEV(AJ182:AJ193)</f>
        <v>0.07721299555</v>
      </c>
      <c r="AK195" s="39"/>
      <c r="AL195" s="39"/>
      <c r="AM195" s="39"/>
      <c r="AN195" s="39"/>
      <c r="AO195" s="39"/>
      <c r="AP195" s="39"/>
      <c r="AQ195" s="38">
        <f>STDEV(AQ182:AQ193)</f>
        <v>0.1992008934</v>
      </c>
      <c r="AR195" s="39"/>
      <c r="AS195" s="38">
        <f>STDEV(AS182:AS193)</f>
        <v>0.1992008934</v>
      </c>
      <c r="AT195" s="39"/>
      <c r="AU195" s="39"/>
      <c r="AV195" s="39"/>
      <c r="AW195" s="39"/>
      <c r="AX195" s="39"/>
      <c r="AY195" s="39"/>
      <c r="AZ195" s="38">
        <f>STDEV(AZ182:AZ193)</f>
        <v>0.1740449213</v>
      </c>
      <c r="BA195" s="39"/>
      <c r="BB195" s="38">
        <f>STDEV(BB182:BB193)</f>
        <v>0.1740449213</v>
      </c>
      <c r="BC195" s="39"/>
      <c r="BD195" s="39"/>
      <c r="BE195" s="39"/>
      <c r="BF195" s="39"/>
      <c r="BG195" s="39"/>
      <c r="BH195" s="38"/>
      <c r="BI195" s="38">
        <f>STDEV(BI182:BI193)</f>
        <v>0.1102488705</v>
      </c>
      <c r="BJ195" s="39"/>
      <c r="BK195" s="38">
        <f>STDEV(BK182:BK193)</f>
        <v>0.1102488705</v>
      </c>
      <c r="BL195" s="39"/>
      <c r="BM195" s="39"/>
      <c r="BN195" s="39"/>
      <c r="BO195" s="39"/>
      <c r="BP195" s="39"/>
      <c r="BQ195" s="39"/>
      <c r="BR195" s="38">
        <f>STDEV(BR182:BR193)</f>
        <v>0.1389537304</v>
      </c>
      <c r="BS195" s="39"/>
      <c r="BT195" s="38">
        <f>STDEV(BT182:BT193)</f>
        <v>0.1389537304</v>
      </c>
      <c r="BU195" s="39"/>
      <c r="BV195" s="39"/>
      <c r="BW195" s="39"/>
      <c r="BX195" s="39"/>
      <c r="BY195" s="39"/>
      <c r="BZ195" s="39"/>
      <c r="CA195" s="38">
        <f>STDEV(CA182:CA193)</f>
        <v>0.1179907586</v>
      </c>
      <c r="CB195" s="39"/>
      <c r="CC195" s="38">
        <f>STDEV(CC182:CC193)</f>
        <v>0.1179907586</v>
      </c>
      <c r="CD195" s="39"/>
      <c r="CE195" s="39"/>
      <c r="CF195" s="39"/>
      <c r="CG195" s="39"/>
      <c r="CH195" s="39"/>
      <c r="CI195" s="39"/>
      <c r="CJ195" s="38">
        <f>STDEV(CJ182:CJ193)</f>
        <v>0.2102698552</v>
      </c>
      <c r="CK195" s="39"/>
      <c r="CL195" s="38">
        <f>STDEV(CL182:CL193)</f>
        <v>0.2102698552</v>
      </c>
      <c r="CM195" s="53"/>
    </row>
    <row r="196" ht="15.75" customHeight="1">
      <c r="A196" s="40" t="s">
        <v>27</v>
      </c>
      <c r="B196" s="41"/>
      <c r="C196" s="41"/>
      <c r="D196" s="41"/>
      <c r="E196" s="41"/>
      <c r="F196" s="41"/>
      <c r="G196" s="40">
        <f>VAR(G182:G193)</f>
        <v>0.03835749266</v>
      </c>
      <c r="H196" s="41"/>
      <c r="I196" s="40">
        <f>VAR(I182:I193)</f>
        <v>0.03835749266</v>
      </c>
      <c r="J196" s="41"/>
      <c r="K196" s="41"/>
      <c r="L196" s="41"/>
      <c r="M196" s="41"/>
      <c r="N196" s="41"/>
      <c r="O196" s="41"/>
      <c r="P196" s="40">
        <f>VAR(P182:P193)</f>
        <v>0.008742626704</v>
      </c>
      <c r="Q196" s="41"/>
      <c r="R196" s="40">
        <f>VAR(R182:R193)</f>
        <v>0.008742626704</v>
      </c>
      <c r="S196" s="41"/>
      <c r="T196" s="41"/>
      <c r="U196" s="41"/>
      <c r="V196" s="41"/>
      <c r="W196" s="41"/>
      <c r="X196" s="41"/>
      <c r="Y196" s="40">
        <f>VAR(Y182:Y193)</f>
        <v>0.07782137215</v>
      </c>
      <c r="Z196" s="41"/>
      <c r="AA196" s="40">
        <f>VAR(AA182:AA193)</f>
        <v>0.01715110153</v>
      </c>
      <c r="AB196" s="41"/>
      <c r="AC196" s="41"/>
      <c r="AD196" s="41"/>
      <c r="AE196" s="41"/>
      <c r="AF196" s="41"/>
      <c r="AG196" s="41"/>
      <c r="AH196" s="40">
        <f>VAR(AH182:AH193)</f>
        <v>0.005961846681</v>
      </c>
      <c r="AI196" s="41"/>
      <c r="AJ196" s="40">
        <f>VAR(AJ182:AJ193)</f>
        <v>0.005961846681</v>
      </c>
      <c r="AK196" s="41"/>
      <c r="AL196" s="41"/>
      <c r="AM196" s="41"/>
      <c r="AN196" s="41"/>
      <c r="AO196" s="41"/>
      <c r="AP196" s="41"/>
      <c r="AQ196" s="40">
        <f>VAR(AQ182:AQ193)</f>
        <v>0.03968099591</v>
      </c>
      <c r="AR196" s="41"/>
      <c r="AS196" s="40">
        <f>VAR(AS182:AS193)</f>
        <v>0.03968099591</v>
      </c>
      <c r="AT196" s="41"/>
      <c r="AU196" s="41"/>
      <c r="AV196" s="41"/>
      <c r="AW196" s="41"/>
      <c r="AX196" s="41"/>
      <c r="AY196" s="41"/>
      <c r="AZ196" s="40">
        <f>VAR(AZ182:AZ193)</f>
        <v>0.03029163464</v>
      </c>
      <c r="BA196" s="41"/>
      <c r="BB196" s="40">
        <f>VAR(BB182:BB193)</f>
        <v>0.03029163464</v>
      </c>
      <c r="BC196" s="41"/>
      <c r="BD196" s="41"/>
      <c r="BE196" s="41"/>
      <c r="BF196" s="41"/>
      <c r="BG196" s="41"/>
      <c r="BH196" s="41"/>
      <c r="BI196" s="40">
        <f>VAR(BI182:BI193)</f>
        <v>0.01215481346</v>
      </c>
      <c r="BJ196" s="41"/>
      <c r="BK196" s="40">
        <f>VAR(BK182:BK193)</f>
        <v>0.01215481346</v>
      </c>
      <c r="BL196" s="41"/>
      <c r="BM196" s="41"/>
      <c r="BN196" s="41"/>
      <c r="BO196" s="41"/>
      <c r="BP196" s="41"/>
      <c r="BQ196" s="40"/>
      <c r="BR196" s="40">
        <f>VAR(BR182:BR193)</f>
        <v>0.01930813918</v>
      </c>
      <c r="BS196" s="40"/>
      <c r="BT196" s="40">
        <f>VAR(BT182:BT193)</f>
        <v>0.01930813918</v>
      </c>
      <c r="BU196" s="41"/>
      <c r="BV196" s="41"/>
      <c r="BW196" s="41"/>
      <c r="BX196" s="41"/>
      <c r="BY196" s="41"/>
      <c r="BZ196" s="41"/>
      <c r="CA196" s="40">
        <f>VAR(CA182:CA193)</f>
        <v>0.01392181912</v>
      </c>
      <c r="CB196" s="41"/>
      <c r="CC196" s="40">
        <f>VAR(CC182:CC193)</f>
        <v>0.01392181912</v>
      </c>
      <c r="CD196" s="41"/>
      <c r="CE196" s="41"/>
      <c r="CF196" s="41"/>
      <c r="CG196" s="41"/>
      <c r="CH196" s="41"/>
      <c r="CI196" s="41"/>
      <c r="CJ196" s="40">
        <f>VAR(CJ182:CJ193)</f>
        <v>0.04421341199</v>
      </c>
      <c r="CK196" s="41"/>
      <c r="CL196" s="40">
        <f>VAR(CL182:CL193)</f>
        <v>0.04421341199</v>
      </c>
      <c r="CM196" s="53"/>
    </row>
    <row r="197" ht="15.75" customHeight="1">
      <c r="A197" s="60"/>
      <c r="B197" s="60">
        <v>0.0</v>
      </c>
      <c r="C197" s="60">
        <v>6.0</v>
      </c>
      <c r="D197" s="60">
        <f t="shared" ref="D197:D208" si="567">F197-E197</f>
        <v>1</v>
      </c>
      <c r="E197" s="60">
        <v>30.0</v>
      </c>
      <c r="F197" s="60">
        <v>31.0</v>
      </c>
      <c r="G197" s="60">
        <f t="shared" ref="G197:G208" si="568">E197/F197</f>
        <v>0.9677419355</v>
      </c>
      <c r="H197" s="60">
        <v>96.8</v>
      </c>
      <c r="I197" s="60">
        <f t="shared" ref="I197:I208" si="569">D197/F197</f>
        <v>0.03225806452</v>
      </c>
      <c r="J197" s="24"/>
      <c r="K197" s="24">
        <v>0.0</v>
      </c>
      <c r="L197" s="24">
        <v>5.0</v>
      </c>
      <c r="M197" s="24">
        <f t="shared" ref="M197:M209" si="570">O197-N197</f>
        <v>2</v>
      </c>
      <c r="N197" s="24">
        <v>45.0</v>
      </c>
      <c r="O197" s="24">
        <v>47.0</v>
      </c>
      <c r="P197" s="24">
        <f t="shared" ref="P197:P208" si="571">N197/O197</f>
        <v>0.9574468085</v>
      </c>
      <c r="Q197" s="24">
        <v>95.7</v>
      </c>
      <c r="R197" s="24">
        <f t="shared" ref="R197:R208" si="572">M197/O197</f>
        <v>0.04255319149</v>
      </c>
      <c r="S197" s="61"/>
      <c r="T197" s="61">
        <v>0.0</v>
      </c>
      <c r="U197" s="61">
        <v>8.0</v>
      </c>
      <c r="V197" s="61">
        <f t="shared" ref="V197:V209" si="573">X197-W197</f>
        <v>2</v>
      </c>
      <c r="W197" s="61">
        <v>29.0</v>
      </c>
      <c r="X197" s="61">
        <v>31.0</v>
      </c>
      <c r="Y197" s="61">
        <f t="shared" ref="Y197:Y208" si="574">W197/X197</f>
        <v>0.935483871</v>
      </c>
      <c r="Z197" s="61">
        <v>93.5</v>
      </c>
      <c r="AA197" s="61">
        <f t="shared" ref="AA197:AA208" si="575">V197/X197</f>
        <v>0.06451612903</v>
      </c>
      <c r="AB197" s="50"/>
      <c r="AC197" s="50">
        <v>0.0</v>
      </c>
      <c r="AD197" s="50">
        <v>2.0</v>
      </c>
      <c r="AE197" s="50">
        <f t="shared" ref="AE197:AE209" si="576">AG197-AF197</f>
        <v>12</v>
      </c>
      <c r="AF197" s="50">
        <v>127.0</v>
      </c>
      <c r="AG197" s="50">
        <v>139.0</v>
      </c>
      <c r="AH197" s="50">
        <f t="shared" ref="AH197:AH208" si="577">AF197/AG197</f>
        <v>0.9136690647</v>
      </c>
      <c r="AI197" s="50">
        <v>91.4</v>
      </c>
      <c r="AJ197" s="50">
        <f t="shared" ref="AJ197:AJ208" si="578">AE197/AG197</f>
        <v>0.08633093525</v>
      </c>
      <c r="AK197" s="27"/>
      <c r="AL197" s="27">
        <v>0.0</v>
      </c>
      <c r="AM197" s="27">
        <v>9.0</v>
      </c>
      <c r="AN197" s="27">
        <f t="shared" ref="AN197:AN203" si="579">AP197-AO197</f>
        <v>23</v>
      </c>
      <c r="AO197" s="27">
        <v>60.0</v>
      </c>
      <c r="AP197" s="27">
        <v>83.0</v>
      </c>
      <c r="AQ197" s="27">
        <f t="shared" ref="AQ197:AQ208" si="580">AO197/AP197</f>
        <v>0.7228915663</v>
      </c>
      <c r="AR197" s="27">
        <v>72.3</v>
      </c>
      <c r="AS197" s="27">
        <f t="shared" ref="AS197:AS208" si="581">AN197/AP197</f>
        <v>0.2771084337</v>
      </c>
      <c r="AT197" s="28"/>
      <c r="AU197" s="28">
        <v>0.0</v>
      </c>
      <c r="AV197" s="28">
        <v>3.0</v>
      </c>
      <c r="AW197" s="28">
        <f t="shared" ref="AW197:AW209" si="582">AY197-AX197</f>
        <v>20</v>
      </c>
      <c r="AX197" s="28">
        <v>130.0</v>
      </c>
      <c r="AY197" s="28">
        <v>150.0</v>
      </c>
      <c r="AZ197" s="28">
        <f t="shared" ref="AZ197:AZ208" si="583">AX197/AY197</f>
        <v>0.8666666667</v>
      </c>
      <c r="BA197" s="28">
        <v>86.7</v>
      </c>
      <c r="BB197" s="28">
        <f t="shared" ref="BB197:BB208" si="584">AW197/AY197</f>
        <v>0.1333333333</v>
      </c>
      <c r="BC197" s="29"/>
      <c r="BD197" s="29">
        <v>0.0</v>
      </c>
      <c r="BE197" s="29">
        <v>6.0</v>
      </c>
      <c r="BF197" s="29">
        <f t="shared" ref="BF197:BF209" si="585">BH197-BG197</f>
        <v>26</v>
      </c>
      <c r="BG197" s="29">
        <v>108.0</v>
      </c>
      <c r="BH197" s="29">
        <v>134.0</v>
      </c>
      <c r="BI197" s="29">
        <f t="shared" ref="BI197:BI208" si="586">BG197/BH197</f>
        <v>0.8059701493</v>
      </c>
      <c r="BJ197" s="29">
        <v>80.6</v>
      </c>
      <c r="BK197" s="29">
        <f t="shared" ref="BK197:BK208" si="587">BF197/BH197</f>
        <v>0.1940298507</v>
      </c>
      <c r="BL197" s="30"/>
      <c r="BM197" s="30">
        <v>0.0</v>
      </c>
      <c r="BN197" s="30">
        <v>10.0</v>
      </c>
      <c r="BO197" s="30">
        <f t="shared" ref="BO197:BO205" si="588">BQ197-BP197</f>
        <v>31</v>
      </c>
      <c r="BP197" s="30">
        <v>47.0</v>
      </c>
      <c r="BQ197" s="30">
        <v>78.0</v>
      </c>
      <c r="BR197" s="30">
        <f t="shared" ref="BR197:BR208" si="589">BP197/BQ197</f>
        <v>0.6025641026</v>
      </c>
      <c r="BS197" s="30">
        <v>60.3</v>
      </c>
      <c r="BT197" s="30">
        <f t="shared" ref="BT197:BT208" si="590">BO197/BQ197</f>
        <v>0.3974358974</v>
      </c>
      <c r="BU197" s="31"/>
      <c r="BV197" s="31">
        <v>0.0</v>
      </c>
      <c r="BW197" s="31">
        <v>8.0</v>
      </c>
      <c r="BX197" s="31">
        <f t="shared" ref="BX197:BX202" si="591">BZ197-BY197</f>
        <v>43</v>
      </c>
      <c r="BY197" s="31">
        <v>75.0</v>
      </c>
      <c r="BZ197" s="31">
        <v>118.0</v>
      </c>
      <c r="CA197" s="31">
        <f t="shared" ref="CA197:CA208" si="592">BY197/BZ197</f>
        <v>0.6355932203</v>
      </c>
      <c r="CB197" s="31">
        <v>63.6</v>
      </c>
      <c r="CC197" s="31">
        <f t="shared" ref="CC197:CC208" si="593">BX197/BZ197</f>
        <v>0.3644067797</v>
      </c>
      <c r="CD197" s="42"/>
      <c r="CE197" s="42">
        <v>0.0</v>
      </c>
      <c r="CF197" s="42">
        <v>5.0</v>
      </c>
      <c r="CG197" s="42">
        <f t="shared" ref="CG197:CG204" si="594">CI197-CH197</f>
        <v>55</v>
      </c>
      <c r="CH197" s="42">
        <v>142.0</v>
      </c>
      <c r="CI197" s="42">
        <v>197.0</v>
      </c>
      <c r="CJ197" s="42">
        <f t="shared" ref="CJ197:CJ208" si="595">CH197/CI197</f>
        <v>0.7208121827</v>
      </c>
      <c r="CK197" s="42">
        <v>72.1</v>
      </c>
      <c r="CL197" s="42">
        <f t="shared" ref="CL197:CL208" si="596">CG197/CI197</f>
        <v>0.2791878173</v>
      </c>
      <c r="CM197" s="62"/>
    </row>
    <row r="198" ht="15.75" customHeight="1">
      <c r="A198" s="60"/>
      <c r="B198" s="60">
        <v>1.0</v>
      </c>
      <c r="C198" s="60">
        <v>10.0</v>
      </c>
      <c r="D198" s="60">
        <f t="shared" si="567"/>
        <v>10</v>
      </c>
      <c r="E198" s="60">
        <v>13.0</v>
      </c>
      <c r="F198" s="60">
        <v>23.0</v>
      </c>
      <c r="G198" s="60">
        <f t="shared" si="568"/>
        <v>0.5652173913</v>
      </c>
      <c r="H198" s="60">
        <v>56.5</v>
      </c>
      <c r="I198" s="60">
        <f t="shared" si="569"/>
        <v>0.4347826087</v>
      </c>
      <c r="J198" s="24"/>
      <c r="K198" s="24">
        <v>1.0</v>
      </c>
      <c r="L198" s="24">
        <v>10.0</v>
      </c>
      <c r="M198" s="24">
        <f t="shared" si="570"/>
        <v>4</v>
      </c>
      <c r="N198" s="24">
        <v>16.0</v>
      </c>
      <c r="O198" s="24">
        <v>20.0</v>
      </c>
      <c r="P198" s="24">
        <f t="shared" si="571"/>
        <v>0.8</v>
      </c>
      <c r="Q198" s="24">
        <v>80.0</v>
      </c>
      <c r="R198" s="24">
        <f t="shared" si="572"/>
        <v>0.2</v>
      </c>
      <c r="S198" s="61"/>
      <c r="T198" s="61">
        <v>1.0</v>
      </c>
      <c r="U198" s="61">
        <v>9.0</v>
      </c>
      <c r="V198" s="61">
        <f t="shared" si="573"/>
        <v>7</v>
      </c>
      <c r="W198" s="61">
        <v>35.0</v>
      </c>
      <c r="X198" s="61">
        <v>42.0</v>
      </c>
      <c r="Y198" s="61">
        <f t="shared" si="574"/>
        <v>0.8333333333</v>
      </c>
      <c r="Z198" s="61">
        <v>83.3</v>
      </c>
      <c r="AA198" s="61">
        <f t="shared" si="575"/>
        <v>0.1666666667</v>
      </c>
      <c r="AB198" s="50"/>
      <c r="AC198" s="50">
        <v>1.0</v>
      </c>
      <c r="AD198" s="50">
        <v>4.0</v>
      </c>
      <c r="AE198" s="50">
        <f t="shared" si="576"/>
        <v>10</v>
      </c>
      <c r="AF198" s="50">
        <v>99.0</v>
      </c>
      <c r="AG198" s="50">
        <v>109.0</v>
      </c>
      <c r="AH198" s="50">
        <f t="shared" si="577"/>
        <v>0.9082568807</v>
      </c>
      <c r="AI198" s="50">
        <v>90.8</v>
      </c>
      <c r="AJ198" s="50">
        <f t="shared" si="578"/>
        <v>0.09174311927</v>
      </c>
      <c r="AK198" s="27"/>
      <c r="AL198" s="27">
        <v>1.0</v>
      </c>
      <c r="AM198" s="27">
        <v>5.0</v>
      </c>
      <c r="AN198" s="27">
        <f t="shared" si="579"/>
        <v>16</v>
      </c>
      <c r="AO198" s="27">
        <v>103.0</v>
      </c>
      <c r="AP198" s="27">
        <v>119.0</v>
      </c>
      <c r="AQ198" s="27">
        <f t="shared" si="580"/>
        <v>0.8655462185</v>
      </c>
      <c r="AR198" s="27">
        <v>86.6</v>
      </c>
      <c r="AS198" s="27">
        <f t="shared" si="581"/>
        <v>0.1344537815</v>
      </c>
      <c r="AT198" s="28"/>
      <c r="AU198" s="28">
        <v>1.0</v>
      </c>
      <c r="AV198" s="28">
        <v>2.0</v>
      </c>
      <c r="AW198" s="28">
        <f t="shared" si="582"/>
        <v>26</v>
      </c>
      <c r="AX198" s="28">
        <v>155.0</v>
      </c>
      <c r="AY198" s="28">
        <v>181.0</v>
      </c>
      <c r="AZ198" s="28">
        <f t="shared" si="583"/>
        <v>0.8563535912</v>
      </c>
      <c r="BA198" s="28">
        <v>85.6</v>
      </c>
      <c r="BB198" s="28">
        <f t="shared" si="584"/>
        <v>0.1436464088</v>
      </c>
      <c r="BC198" s="29"/>
      <c r="BD198" s="29">
        <v>1.0</v>
      </c>
      <c r="BE198" s="29">
        <v>3.0</v>
      </c>
      <c r="BF198" s="29">
        <f t="shared" si="585"/>
        <v>29</v>
      </c>
      <c r="BG198" s="29">
        <v>151.0</v>
      </c>
      <c r="BH198" s="29">
        <v>180.0</v>
      </c>
      <c r="BI198" s="29">
        <f t="shared" si="586"/>
        <v>0.8388888889</v>
      </c>
      <c r="BJ198" s="29">
        <v>83.9</v>
      </c>
      <c r="BK198" s="29">
        <f t="shared" si="587"/>
        <v>0.1611111111</v>
      </c>
      <c r="BL198" s="30"/>
      <c r="BM198" s="30">
        <v>1.0</v>
      </c>
      <c r="BN198" s="30">
        <v>1.0</v>
      </c>
      <c r="BO198" s="30">
        <f t="shared" si="588"/>
        <v>44</v>
      </c>
      <c r="BP198" s="30">
        <v>206.0</v>
      </c>
      <c r="BQ198" s="30">
        <v>250.0</v>
      </c>
      <c r="BR198" s="30">
        <f t="shared" si="589"/>
        <v>0.824</v>
      </c>
      <c r="BS198" s="30">
        <v>82.4</v>
      </c>
      <c r="BT198" s="30">
        <f t="shared" si="590"/>
        <v>0.176</v>
      </c>
      <c r="BU198" s="31"/>
      <c r="BV198" s="31">
        <v>1.0</v>
      </c>
      <c r="BW198" s="31">
        <v>5.0</v>
      </c>
      <c r="BX198" s="31">
        <f t="shared" si="591"/>
        <v>46</v>
      </c>
      <c r="BY198" s="31">
        <v>136.0</v>
      </c>
      <c r="BZ198" s="31">
        <v>182.0</v>
      </c>
      <c r="CA198" s="31">
        <f t="shared" si="592"/>
        <v>0.7472527473</v>
      </c>
      <c r="CB198" s="31">
        <v>74.7</v>
      </c>
      <c r="CC198" s="31">
        <f t="shared" si="593"/>
        <v>0.2527472527</v>
      </c>
      <c r="CD198" s="42"/>
      <c r="CE198" s="42">
        <v>1.0</v>
      </c>
      <c r="CF198" s="42">
        <v>4.0</v>
      </c>
      <c r="CG198" s="42">
        <f t="shared" si="594"/>
        <v>54</v>
      </c>
      <c r="CH198" s="42">
        <v>166.0</v>
      </c>
      <c r="CI198" s="42">
        <v>220.0</v>
      </c>
      <c r="CJ198" s="42">
        <f t="shared" si="595"/>
        <v>0.7545454545</v>
      </c>
      <c r="CK198" s="42">
        <v>75.5</v>
      </c>
      <c r="CL198" s="42">
        <f t="shared" si="596"/>
        <v>0.2454545455</v>
      </c>
      <c r="CM198" s="62"/>
    </row>
    <row r="199" ht="15.75" customHeight="1">
      <c r="A199" s="60"/>
      <c r="B199" s="60">
        <v>2.0</v>
      </c>
      <c r="C199" s="60">
        <v>9.0</v>
      </c>
      <c r="D199" s="60">
        <f t="shared" si="567"/>
        <v>2</v>
      </c>
      <c r="E199" s="60">
        <v>14.0</v>
      </c>
      <c r="F199" s="60">
        <v>16.0</v>
      </c>
      <c r="G199" s="60">
        <f t="shared" si="568"/>
        <v>0.875</v>
      </c>
      <c r="H199" s="60">
        <v>87.5</v>
      </c>
      <c r="I199" s="60">
        <f t="shared" si="569"/>
        <v>0.125</v>
      </c>
      <c r="J199" s="24"/>
      <c r="K199" s="24">
        <v>2.0</v>
      </c>
      <c r="L199" s="24">
        <v>0.0</v>
      </c>
      <c r="M199" s="24">
        <f t="shared" si="570"/>
        <v>2</v>
      </c>
      <c r="N199" s="24">
        <v>89.0</v>
      </c>
      <c r="O199" s="24">
        <v>91.0</v>
      </c>
      <c r="P199" s="24">
        <f t="shared" si="571"/>
        <v>0.978021978</v>
      </c>
      <c r="Q199" s="24">
        <v>97.8</v>
      </c>
      <c r="R199" s="24">
        <f t="shared" si="572"/>
        <v>0.02197802198</v>
      </c>
      <c r="S199" s="61"/>
      <c r="T199" s="61">
        <v>2.0</v>
      </c>
      <c r="U199" s="61">
        <v>7.0</v>
      </c>
      <c r="V199" s="61">
        <f t="shared" si="573"/>
        <v>7</v>
      </c>
      <c r="W199" s="61">
        <v>48.0</v>
      </c>
      <c r="X199" s="61">
        <v>55.0</v>
      </c>
      <c r="Y199" s="61">
        <f t="shared" si="574"/>
        <v>0.8727272727</v>
      </c>
      <c r="Z199" s="61">
        <v>87.3</v>
      </c>
      <c r="AA199" s="61">
        <f t="shared" si="575"/>
        <v>0.1272727273</v>
      </c>
      <c r="AB199" s="50"/>
      <c r="AC199" s="50">
        <v>2.0</v>
      </c>
      <c r="AD199" s="50">
        <v>9.0</v>
      </c>
      <c r="AE199" s="50">
        <f t="shared" si="576"/>
        <v>12</v>
      </c>
      <c r="AF199" s="50">
        <v>43.0</v>
      </c>
      <c r="AG199" s="50">
        <v>55.0</v>
      </c>
      <c r="AH199" s="50">
        <f t="shared" si="577"/>
        <v>0.7818181818</v>
      </c>
      <c r="AI199" s="50">
        <v>78.2</v>
      </c>
      <c r="AJ199" s="50">
        <f t="shared" si="578"/>
        <v>0.2181818182</v>
      </c>
      <c r="AK199" s="27"/>
      <c r="AL199" s="27">
        <v>2.0</v>
      </c>
      <c r="AM199" s="27">
        <v>6.0</v>
      </c>
      <c r="AN199" s="27">
        <f t="shared" si="579"/>
        <v>18</v>
      </c>
      <c r="AO199" s="27">
        <v>102.0</v>
      </c>
      <c r="AP199" s="27">
        <v>120.0</v>
      </c>
      <c r="AQ199" s="27">
        <f t="shared" si="580"/>
        <v>0.85</v>
      </c>
      <c r="AR199" s="27">
        <v>85.0</v>
      </c>
      <c r="AS199" s="27">
        <f t="shared" si="581"/>
        <v>0.15</v>
      </c>
      <c r="AT199" s="28"/>
      <c r="AU199" s="28">
        <v>2.0</v>
      </c>
      <c r="AV199" s="28">
        <v>9.0</v>
      </c>
      <c r="AW199" s="28">
        <f t="shared" si="582"/>
        <v>24</v>
      </c>
      <c r="AX199" s="28">
        <v>61.0</v>
      </c>
      <c r="AY199" s="28">
        <v>85.0</v>
      </c>
      <c r="AZ199" s="28">
        <f t="shared" si="583"/>
        <v>0.7176470588</v>
      </c>
      <c r="BA199" s="28">
        <v>71.8</v>
      </c>
      <c r="BB199" s="28">
        <f t="shared" si="584"/>
        <v>0.2823529412</v>
      </c>
      <c r="BC199" s="29"/>
      <c r="BD199" s="29">
        <v>2.0</v>
      </c>
      <c r="BE199" s="29">
        <v>7.0</v>
      </c>
      <c r="BF199" s="29">
        <f t="shared" si="585"/>
        <v>26</v>
      </c>
      <c r="BG199" s="29">
        <v>82.0</v>
      </c>
      <c r="BH199" s="29">
        <v>108.0</v>
      </c>
      <c r="BI199" s="29">
        <f t="shared" si="586"/>
        <v>0.7592592593</v>
      </c>
      <c r="BJ199" s="29">
        <v>75.9</v>
      </c>
      <c r="BK199" s="29">
        <f t="shared" si="587"/>
        <v>0.2407407407</v>
      </c>
      <c r="BL199" s="30"/>
      <c r="BM199" s="30">
        <v>2.0</v>
      </c>
      <c r="BN199" s="30">
        <v>4.0</v>
      </c>
      <c r="BO199" s="30">
        <f t="shared" si="588"/>
        <v>36</v>
      </c>
      <c r="BP199" s="30">
        <v>147.0</v>
      </c>
      <c r="BQ199" s="30">
        <v>183.0</v>
      </c>
      <c r="BR199" s="30">
        <f t="shared" si="589"/>
        <v>0.8032786885</v>
      </c>
      <c r="BS199" s="30">
        <v>80.3</v>
      </c>
      <c r="BT199" s="30">
        <f t="shared" si="590"/>
        <v>0.1967213115</v>
      </c>
      <c r="BU199" s="31"/>
      <c r="BV199" s="31">
        <v>2.0</v>
      </c>
      <c r="BW199" s="31">
        <v>10.0</v>
      </c>
      <c r="BX199" s="31">
        <f t="shared" si="591"/>
        <v>33</v>
      </c>
      <c r="BY199" s="31">
        <v>41.0</v>
      </c>
      <c r="BZ199" s="31">
        <v>74.0</v>
      </c>
      <c r="CA199" s="31">
        <f t="shared" si="592"/>
        <v>0.5540540541</v>
      </c>
      <c r="CB199" s="31">
        <v>55.4</v>
      </c>
      <c r="CC199" s="31">
        <f t="shared" si="593"/>
        <v>0.4459459459</v>
      </c>
      <c r="CD199" s="42"/>
      <c r="CE199" s="42">
        <v>2.0</v>
      </c>
      <c r="CF199" s="42">
        <v>2.0</v>
      </c>
      <c r="CG199" s="42">
        <f t="shared" si="594"/>
        <v>73</v>
      </c>
      <c r="CH199" s="42">
        <v>220.0</v>
      </c>
      <c r="CI199" s="42">
        <v>293.0</v>
      </c>
      <c r="CJ199" s="42">
        <f t="shared" si="595"/>
        <v>0.7508532423</v>
      </c>
      <c r="CK199" s="42">
        <v>75.1</v>
      </c>
      <c r="CL199" s="42">
        <f t="shared" si="596"/>
        <v>0.2491467577</v>
      </c>
      <c r="CM199" s="62"/>
    </row>
    <row r="200" ht="15.75" customHeight="1">
      <c r="A200" s="60"/>
      <c r="B200" s="60">
        <v>3.0</v>
      </c>
      <c r="C200" s="60">
        <v>4.0</v>
      </c>
      <c r="D200" s="60">
        <f t="shared" si="567"/>
        <v>1</v>
      </c>
      <c r="E200" s="60">
        <v>36.0</v>
      </c>
      <c r="F200" s="60">
        <v>37.0</v>
      </c>
      <c r="G200" s="60">
        <f t="shared" si="568"/>
        <v>0.972972973</v>
      </c>
      <c r="H200" s="60">
        <v>97.3</v>
      </c>
      <c r="I200" s="60">
        <f t="shared" si="569"/>
        <v>0.02702702703</v>
      </c>
      <c r="J200" s="24"/>
      <c r="K200" s="24">
        <v>3.0</v>
      </c>
      <c r="L200" s="24">
        <v>0.0</v>
      </c>
      <c r="M200" s="24">
        <f t="shared" si="570"/>
        <v>5</v>
      </c>
      <c r="N200" s="24">
        <v>5.0</v>
      </c>
      <c r="O200" s="24">
        <v>10.0</v>
      </c>
      <c r="P200" s="24">
        <f t="shared" si="571"/>
        <v>0.5</v>
      </c>
      <c r="Q200" s="24">
        <v>50.0</v>
      </c>
      <c r="R200" s="24">
        <f t="shared" si="572"/>
        <v>0.5</v>
      </c>
      <c r="S200" s="61"/>
      <c r="T200" s="61">
        <v>3.0</v>
      </c>
      <c r="U200" s="61">
        <v>5.0</v>
      </c>
      <c r="V200" s="61">
        <f t="shared" si="573"/>
        <v>9</v>
      </c>
      <c r="W200" s="61">
        <v>70.0</v>
      </c>
      <c r="X200" s="61">
        <v>79.0</v>
      </c>
      <c r="Y200" s="61">
        <f t="shared" si="574"/>
        <v>0.8860759494</v>
      </c>
      <c r="Z200" s="61">
        <v>88.6</v>
      </c>
      <c r="AA200" s="61">
        <f t="shared" si="575"/>
        <v>0.1139240506</v>
      </c>
      <c r="AB200" s="50"/>
      <c r="AC200" s="50">
        <v>3.0</v>
      </c>
      <c r="AD200" s="50">
        <v>5.0</v>
      </c>
      <c r="AE200" s="50">
        <f t="shared" si="576"/>
        <v>12</v>
      </c>
      <c r="AF200" s="50">
        <v>83.0</v>
      </c>
      <c r="AG200" s="50">
        <v>95.0</v>
      </c>
      <c r="AH200" s="50">
        <f t="shared" si="577"/>
        <v>0.8736842105</v>
      </c>
      <c r="AI200" s="50">
        <v>87.4</v>
      </c>
      <c r="AJ200" s="50">
        <f t="shared" si="578"/>
        <v>0.1263157895</v>
      </c>
      <c r="AK200" s="27"/>
      <c r="AL200" s="27">
        <v>3.0</v>
      </c>
      <c r="AM200" s="27">
        <v>1.0</v>
      </c>
      <c r="AN200" s="27">
        <f t="shared" si="579"/>
        <v>17</v>
      </c>
      <c r="AO200" s="27">
        <v>146.0</v>
      </c>
      <c r="AP200" s="27">
        <v>163.0</v>
      </c>
      <c r="AQ200" s="27">
        <f t="shared" si="580"/>
        <v>0.8957055215</v>
      </c>
      <c r="AR200" s="27">
        <v>89.6</v>
      </c>
      <c r="AS200" s="27">
        <f t="shared" si="581"/>
        <v>0.1042944785</v>
      </c>
      <c r="AT200" s="28"/>
      <c r="AU200" s="28">
        <v>3.0</v>
      </c>
      <c r="AV200" s="28">
        <v>6.0</v>
      </c>
      <c r="AW200" s="28">
        <f t="shared" si="582"/>
        <v>23</v>
      </c>
      <c r="AX200" s="28">
        <v>98.0</v>
      </c>
      <c r="AY200" s="28">
        <v>121.0</v>
      </c>
      <c r="AZ200" s="28">
        <f t="shared" si="583"/>
        <v>0.8099173554</v>
      </c>
      <c r="BA200" s="28">
        <v>81.0</v>
      </c>
      <c r="BB200" s="28">
        <f t="shared" si="584"/>
        <v>0.1900826446</v>
      </c>
      <c r="BC200" s="29"/>
      <c r="BD200" s="29">
        <v>3.0</v>
      </c>
      <c r="BE200" s="29">
        <v>11.0</v>
      </c>
      <c r="BF200" s="29">
        <f t="shared" si="585"/>
        <v>30</v>
      </c>
      <c r="BG200" s="29">
        <v>30.0</v>
      </c>
      <c r="BH200" s="29">
        <v>60.0</v>
      </c>
      <c r="BI200" s="29">
        <f t="shared" si="586"/>
        <v>0.5</v>
      </c>
      <c r="BJ200" s="29">
        <v>50.0</v>
      </c>
      <c r="BK200" s="29">
        <f t="shared" si="587"/>
        <v>0.5</v>
      </c>
      <c r="BL200" s="30"/>
      <c r="BM200" s="30">
        <v>3.0</v>
      </c>
      <c r="BN200" s="30">
        <v>2.0</v>
      </c>
      <c r="BO200" s="30">
        <f t="shared" si="588"/>
        <v>47</v>
      </c>
      <c r="BP200" s="30">
        <v>199.0</v>
      </c>
      <c r="BQ200" s="30">
        <v>246.0</v>
      </c>
      <c r="BR200" s="30">
        <f t="shared" si="589"/>
        <v>0.8089430894</v>
      </c>
      <c r="BS200" s="30">
        <v>80.9</v>
      </c>
      <c r="BT200" s="30">
        <f t="shared" si="590"/>
        <v>0.1910569106</v>
      </c>
      <c r="BU200" s="31"/>
      <c r="BV200" s="31">
        <v>3.0</v>
      </c>
      <c r="BW200" s="31">
        <v>9.0</v>
      </c>
      <c r="BX200" s="31">
        <f t="shared" si="591"/>
        <v>18</v>
      </c>
      <c r="BY200" s="31">
        <v>30.0</v>
      </c>
      <c r="BZ200" s="31">
        <v>48.0</v>
      </c>
      <c r="CA200" s="31">
        <f t="shared" si="592"/>
        <v>0.625</v>
      </c>
      <c r="CB200" s="31">
        <v>62.5</v>
      </c>
      <c r="CC200" s="31">
        <f t="shared" si="593"/>
        <v>0.375</v>
      </c>
      <c r="CD200" s="42"/>
      <c r="CE200" s="42">
        <v>3.0</v>
      </c>
      <c r="CF200" s="42">
        <v>10.0</v>
      </c>
      <c r="CG200" s="42">
        <f t="shared" si="594"/>
        <v>39</v>
      </c>
      <c r="CH200" s="42">
        <v>35.0</v>
      </c>
      <c r="CI200" s="42">
        <v>74.0</v>
      </c>
      <c r="CJ200" s="42">
        <f t="shared" si="595"/>
        <v>0.472972973</v>
      </c>
      <c r="CK200" s="42">
        <v>47.3</v>
      </c>
      <c r="CL200" s="42">
        <f t="shared" si="596"/>
        <v>0.527027027</v>
      </c>
      <c r="CM200" s="62"/>
    </row>
    <row r="201" ht="15.75" customHeight="1">
      <c r="A201" s="60"/>
      <c r="B201" s="60">
        <v>4.0</v>
      </c>
      <c r="C201" s="60">
        <v>2.0</v>
      </c>
      <c r="D201" s="60">
        <f t="shared" si="567"/>
        <v>1</v>
      </c>
      <c r="E201" s="60">
        <v>47.0</v>
      </c>
      <c r="F201" s="60">
        <v>48.0</v>
      </c>
      <c r="G201" s="60">
        <f t="shared" si="568"/>
        <v>0.9791666667</v>
      </c>
      <c r="H201" s="60">
        <v>97.9</v>
      </c>
      <c r="I201" s="60">
        <f t="shared" si="569"/>
        <v>0.02083333333</v>
      </c>
      <c r="J201" s="24"/>
      <c r="K201" s="24">
        <v>4.0</v>
      </c>
      <c r="L201" s="24">
        <v>3.0</v>
      </c>
      <c r="M201" s="24">
        <f t="shared" si="570"/>
        <v>3</v>
      </c>
      <c r="N201" s="24">
        <v>71.0</v>
      </c>
      <c r="O201" s="24">
        <v>74.0</v>
      </c>
      <c r="P201" s="24">
        <f t="shared" si="571"/>
        <v>0.9594594595</v>
      </c>
      <c r="Q201" s="24">
        <v>95.9</v>
      </c>
      <c r="R201" s="24">
        <f t="shared" si="572"/>
        <v>0.04054054054</v>
      </c>
      <c r="S201" s="61"/>
      <c r="T201" s="61">
        <v>4.0</v>
      </c>
      <c r="U201" s="61">
        <v>10.0</v>
      </c>
      <c r="V201" s="61">
        <f t="shared" si="573"/>
        <v>6</v>
      </c>
      <c r="W201" s="61">
        <v>22.0</v>
      </c>
      <c r="X201" s="61">
        <v>28.0</v>
      </c>
      <c r="Y201" s="61">
        <f t="shared" si="574"/>
        <v>0.7857142857</v>
      </c>
      <c r="Z201" s="61">
        <v>78.6</v>
      </c>
      <c r="AA201" s="61">
        <f t="shared" si="575"/>
        <v>0.2142857143</v>
      </c>
      <c r="AB201" s="50"/>
      <c r="AC201" s="50">
        <v>4.0</v>
      </c>
      <c r="AD201" s="50">
        <v>11.0</v>
      </c>
      <c r="AE201" s="50">
        <f t="shared" si="576"/>
        <v>17</v>
      </c>
      <c r="AF201" s="50">
        <v>31.0</v>
      </c>
      <c r="AG201" s="50">
        <v>48.0</v>
      </c>
      <c r="AH201" s="50">
        <f t="shared" si="577"/>
        <v>0.6458333333</v>
      </c>
      <c r="AI201" s="50">
        <v>64.6</v>
      </c>
      <c r="AJ201" s="50">
        <f t="shared" si="578"/>
        <v>0.3541666667</v>
      </c>
      <c r="AK201" s="27"/>
      <c r="AL201" s="27">
        <v>4.0</v>
      </c>
      <c r="AM201" s="27">
        <v>7.0</v>
      </c>
      <c r="AN201" s="27">
        <f t="shared" si="579"/>
        <v>17</v>
      </c>
      <c r="AO201" s="27">
        <v>59.0</v>
      </c>
      <c r="AP201" s="27">
        <v>76.0</v>
      </c>
      <c r="AQ201" s="27">
        <f t="shared" si="580"/>
        <v>0.7763157895</v>
      </c>
      <c r="AR201" s="27">
        <v>77.6</v>
      </c>
      <c r="AS201" s="27">
        <f t="shared" si="581"/>
        <v>0.2236842105</v>
      </c>
      <c r="AT201" s="28"/>
      <c r="AU201" s="28">
        <v>4.0</v>
      </c>
      <c r="AV201" s="28">
        <v>1.0</v>
      </c>
      <c r="AW201" s="28">
        <f t="shared" si="582"/>
        <v>25</v>
      </c>
      <c r="AX201" s="28">
        <v>166.0</v>
      </c>
      <c r="AY201" s="28">
        <v>191.0</v>
      </c>
      <c r="AZ201" s="28">
        <f t="shared" si="583"/>
        <v>0.8691099476</v>
      </c>
      <c r="BA201" s="28">
        <v>86.9</v>
      </c>
      <c r="BB201" s="28">
        <f t="shared" si="584"/>
        <v>0.1308900524</v>
      </c>
      <c r="BC201" s="29"/>
      <c r="BD201" s="29">
        <v>4.0</v>
      </c>
      <c r="BE201" s="29">
        <v>4.0</v>
      </c>
      <c r="BF201" s="29">
        <f t="shared" si="585"/>
        <v>30</v>
      </c>
      <c r="BG201" s="29">
        <v>131.0</v>
      </c>
      <c r="BH201" s="29">
        <v>161.0</v>
      </c>
      <c r="BI201" s="29">
        <f t="shared" si="586"/>
        <v>0.8136645963</v>
      </c>
      <c r="BJ201" s="29">
        <v>81.4</v>
      </c>
      <c r="BK201" s="29">
        <f t="shared" si="587"/>
        <v>0.1863354037</v>
      </c>
      <c r="BL201" s="30"/>
      <c r="BM201" s="30">
        <v>4.0</v>
      </c>
      <c r="BN201" s="30">
        <v>5.0</v>
      </c>
      <c r="BO201" s="30">
        <f t="shared" si="588"/>
        <v>38</v>
      </c>
      <c r="BP201" s="30">
        <v>135.0</v>
      </c>
      <c r="BQ201" s="30">
        <v>173.0</v>
      </c>
      <c r="BR201" s="30">
        <f t="shared" si="589"/>
        <v>0.7803468208</v>
      </c>
      <c r="BS201" s="30">
        <v>78.0</v>
      </c>
      <c r="BT201" s="30">
        <f t="shared" si="590"/>
        <v>0.2196531792</v>
      </c>
      <c r="BU201" s="31"/>
      <c r="BV201" s="31">
        <v>4.0</v>
      </c>
      <c r="BW201" s="31">
        <v>7.0</v>
      </c>
      <c r="BX201" s="31">
        <f t="shared" si="591"/>
        <v>38</v>
      </c>
      <c r="BY201" s="31">
        <v>64.0</v>
      </c>
      <c r="BZ201" s="31">
        <v>102.0</v>
      </c>
      <c r="CA201" s="31">
        <f t="shared" si="592"/>
        <v>0.6274509804</v>
      </c>
      <c r="CB201" s="31">
        <v>62.7</v>
      </c>
      <c r="CC201" s="31">
        <f t="shared" si="593"/>
        <v>0.3725490196</v>
      </c>
      <c r="CD201" s="42"/>
      <c r="CE201" s="42">
        <v>4.0</v>
      </c>
      <c r="CF201" s="42">
        <v>3.0</v>
      </c>
      <c r="CG201" s="42">
        <f t="shared" si="594"/>
        <v>56</v>
      </c>
      <c r="CH201" s="42">
        <v>194.0</v>
      </c>
      <c r="CI201" s="42">
        <v>250.0</v>
      </c>
      <c r="CJ201" s="42">
        <f t="shared" si="595"/>
        <v>0.776</v>
      </c>
      <c r="CK201" s="42">
        <v>77.6</v>
      </c>
      <c r="CL201" s="42">
        <f t="shared" si="596"/>
        <v>0.224</v>
      </c>
      <c r="CM201" s="62"/>
    </row>
    <row r="202" ht="15.75" customHeight="1">
      <c r="A202" s="60"/>
      <c r="B202" s="60">
        <v>5.0</v>
      </c>
      <c r="C202" s="60">
        <v>1.0</v>
      </c>
      <c r="D202" s="60">
        <f t="shared" si="567"/>
        <v>1</v>
      </c>
      <c r="E202" s="60">
        <v>54.0</v>
      </c>
      <c r="F202" s="60">
        <v>55.0</v>
      </c>
      <c r="G202" s="60">
        <f t="shared" si="568"/>
        <v>0.9818181818</v>
      </c>
      <c r="H202" s="60">
        <v>98.2</v>
      </c>
      <c r="I202" s="60">
        <f t="shared" si="569"/>
        <v>0.01818181818</v>
      </c>
      <c r="J202" s="24"/>
      <c r="K202" s="24">
        <v>5.0</v>
      </c>
      <c r="L202" s="24">
        <v>2.0</v>
      </c>
      <c r="M202" s="24">
        <f t="shared" si="570"/>
        <v>5</v>
      </c>
      <c r="N202" s="24">
        <v>79.0</v>
      </c>
      <c r="O202" s="24">
        <v>84.0</v>
      </c>
      <c r="P202" s="24">
        <f t="shared" si="571"/>
        <v>0.9404761905</v>
      </c>
      <c r="Q202" s="24">
        <v>94.0</v>
      </c>
      <c r="R202" s="24">
        <f t="shared" si="572"/>
        <v>0.05952380952</v>
      </c>
      <c r="S202" s="61"/>
      <c r="T202" s="61">
        <v>5.0</v>
      </c>
      <c r="U202" s="61">
        <v>3.0</v>
      </c>
      <c r="V202" s="61">
        <f t="shared" si="573"/>
        <v>6</v>
      </c>
      <c r="W202" s="61">
        <v>82.0</v>
      </c>
      <c r="X202" s="61">
        <v>88.0</v>
      </c>
      <c r="Y202" s="61">
        <f t="shared" si="574"/>
        <v>0.9318181818</v>
      </c>
      <c r="Z202" s="61">
        <v>93.2</v>
      </c>
      <c r="AA202" s="61">
        <f t="shared" si="575"/>
        <v>0.06818181818</v>
      </c>
      <c r="AB202" s="50"/>
      <c r="AC202" s="50">
        <v>5.0</v>
      </c>
      <c r="AD202" s="50">
        <v>7.0</v>
      </c>
      <c r="AE202" s="50">
        <f t="shared" si="576"/>
        <v>10</v>
      </c>
      <c r="AF202" s="50">
        <v>41.0</v>
      </c>
      <c r="AG202" s="50">
        <v>51.0</v>
      </c>
      <c r="AH202" s="50">
        <f t="shared" si="577"/>
        <v>0.8039215686</v>
      </c>
      <c r="AI202" s="50">
        <v>80.4</v>
      </c>
      <c r="AJ202" s="50">
        <f t="shared" si="578"/>
        <v>0.1960784314</v>
      </c>
      <c r="AK202" s="27"/>
      <c r="AL202" s="27">
        <v>5.0</v>
      </c>
      <c r="AM202" s="27">
        <v>3.0</v>
      </c>
      <c r="AN202" s="27">
        <f t="shared" si="579"/>
        <v>16</v>
      </c>
      <c r="AO202" s="27">
        <v>132.0</v>
      </c>
      <c r="AP202" s="27">
        <v>148.0</v>
      </c>
      <c r="AQ202" s="27">
        <f t="shared" si="580"/>
        <v>0.8918918919</v>
      </c>
      <c r="AR202" s="27">
        <v>89.2</v>
      </c>
      <c r="AS202" s="27">
        <f t="shared" si="581"/>
        <v>0.1081081081</v>
      </c>
      <c r="AT202" s="28"/>
      <c r="AU202" s="28">
        <v>5.0</v>
      </c>
      <c r="AV202" s="28">
        <v>8.0</v>
      </c>
      <c r="AW202" s="28">
        <f t="shared" si="582"/>
        <v>21</v>
      </c>
      <c r="AX202" s="28">
        <v>58.0</v>
      </c>
      <c r="AY202" s="28">
        <v>79.0</v>
      </c>
      <c r="AZ202" s="28">
        <f t="shared" si="583"/>
        <v>0.7341772152</v>
      </c>
      <c r="BA202" s="28">
        <v>73.4</v>
      </c>
      <c r="BB202" s="28">
        <f t="shared" si="584"/>
        <v>0.2658227848</v>
      </c>
      <c r="BC202" s="29"/>
      <c r="BD202" s="29">
        <v>5.0</v>
      </c>
      <c r="BE202" s="29">
        <v>10.0</v>
      </c>
      <c r="BF202" s="29">
        <f t="shared" si="585"/>
        <v>18</v>
      </c>
      <c r="BG202" s="29">
        <v>21.0</v>
      </c>
      <c r="BH202" s="29">
        <v>39.0</v>
      </c>
      <c r="BI202" s="29">
        <f t="shared" si="586"/>
        <v>0.5384615385</v>
      </c>
      <c r="BJ202" s="29">
        <v>53.8</v>
      </c>
      <c r="BK202" s="29">
        <f t="shared" si="587"/>
        <v>0.4615384615</v>
      </c>
      <c r="BL202" s="30"/>
      <c r="BM202" s="30">
        <v>5.0</v>
      </c>
      <c r="BN202" s="30">
        <v>6.0</v>
      </c>
      <c r="BO202" s="30">
        <f t="shared" si="588"/>
        <v>36</v>
      </c>
      <c r="BP202" s="30">
        <v>127.0</v>
      </c>
      <c r="BQ202" s="30">
        <v>163.0</v>
      </c>
      <c r="BR202" s="30">
        <f t="shared" si="589"/>
        <v>0.7791411043</v>
      </c>
      <c r="BS202" s="30">
        <v>77.9</v>
      </c>
      <c r="BT202" s="30">
        <f t="shared" si="590"/>
        <v>0.2208588957</v>
      </c>
      <c r="BU202" s="31"/>
      <c r="BV202" s="31">
        <v>5.0</v>
      </c>
      <c r="BW202" s="31">
        <v>2.0</v>
      </c>
      <c r="BX202" s="31">
        <f t="shared" si="591"/>
        <v>53</v>
      </c>
      <c r="BY202" s="31">
        <v>192.0</v>
      </c>
      <c r="BZ202" s="31">
        <v>245.0</v>
      </c>
      <c r="CA202" s="31">
        <f t="shared" si="592"/>
        <v>0.7836734694</v>
      </c>
      <c r="CB202" s="31">
        <v>78.4</v>
      </c>
      <c r="CC202" s="31">
        <f t="shared" si="593"/>
        <v>0.2163265306</v>
      </c>
      <c r="CD202" s="42"/>
      <c r="CE202" s="42">
        <v>5.0</v>
      </c>
      <c r="CF202" s="42">
        <v>8.0</v>
      </c>
      <c r="CG202" s="42">
        <f t="shared" si="594"/>
        <v>50</v>
      </c>
      <c r="CH202" s="42">
        <v>63.0</v>
      </c>
      <c r="CI202" s="42">
        <v>113.0</v>
      </c>
      <c r="CJ202" s="42">
        <f t="shared" si="595"/>
        <v>0.5575221239</v>
      </c>
      <c r="CK202" s="42">
        <v>55.8</v>
      </c>
      <c r="CL202" s="42">
        <f t="shared" si="596"/>
        <v>0.4424778761</v>
      </c>
      <c r="CM202" s="62"/>
    </row>
    <row r="203" ht="15.75" customHeight="1">
      <c r="A203" s="60"/>
      <c r="B203" s="60">
        <v>6.0</v>
      </c>
      <c r="C203" s="60">
        <v>11.0</v>
      </c>
      <c r="D203" s="60">
        <f t="shared" si="567"/>
        <v>0</v>
      </c>
      <c r="E203" s="60">
        <v>1.0</v>
      </c>
      <c r="F203" s="60">
        <v>1.0</v>
      </c>
      <c r="G203" s="60">
        <f t="shared" si="568"/>
        <v>1</v>
      </c>
      <c r="H203" s="60">
        <v>100.0</v>
      </c>
      <c r="I203" s="60">
        <f t="shared" si="569"/>
        <v>0</v>
      </c>
      <c r="J203" s="24"/>
      <c r="K203" s="24">
        <v>6.0</v>
      </c>
      <c r="L203" s="24">
        <v>1.0</v>
      </c>
      <c r="M203" s="24">
        <f t="shared" si="570"/>
        <v>6</v>
      </c>
      <c r="N203" s="24">
        <v>84.0</v>
      </c>
      <c r="O203" s="24">
        <v>90.0</v>
      </c>
      <c r="P203" s="24">
        <f t="shared" si="571"/>
        <v>0.9333333333</v>
      </c>
      <c r="Q203" s="24">
        <v>93.3</v>
      </c>
      <c r="R203" s="24">
        <f t="shared" si="572"/>
        <v>0.06666666667</v>
      </c>
      <c r="S203" s="61"/>
      <c r="T203" s="61">
        <v>6.0</v>
      </c>
      <c r="U203" s="61">
        <v>1.0</v>
      </c>
      <c r="V203" s="61">
        <f t="shared" si="573"/>
        <v>6</v>
      </c>
      <c r="W203" s="61">
        <v>111.0</v>
      </c>
      <c r="X203" s="61">
        <v>117.0</v>
      </c>
      <c r="Y203" s="61">
        <f t="shared" si="574"/>
        <v>0.9487179487</v>
      </c>
      <c r="Z203" s="61">
        <v>94.9</v>
      </c>
      <c r="AA203" s="61">
        <f t="shared" si="575"/>
        <v>0.05128205128</v>
      </c>
      <c r="AB203" s="50"/>
      <c r="AC203" s="50">
        <v>6.0</v>
      </c>
      <c r="AD203" s="50">
        <v>0.0</v>
      </c>
      <c r="AE203" s="50">
        <f t="shared" si="576"/>
        <v>9</v>
      </c>
      <c r="AF203" s="50">
        <v>129.0</v>
      </c>
      <c r="AG203" s="50">
        <v>138.0</v>
      </c>
      <c r="AH203" s="50">
        <f t="shared" si="577"/>
        <v>0.9347826087</v>
      </c>
      <c r="AI203" s="50">
        <v>93.5</v>
      </c>
      <c r="AJ203" s="50">
        <f t="shared" si="578"/>
        <v>0.0652173913</v>
      </c>
      <c r="AK203" s="27"/>
      <c r="AL203" s="27">
        <v>6.0</v>
      </c>
      <c r="AM203" s="27">
        <v>8.0</v>
      </c>
      <c r="AN203" s="27">
        <f t="shared" si="579"/>
        <v>14</v>
      </c>
      <c r="AO203" s="27">
        <v>37.0</v>
      </c>
      <c r="AP203" s="27">
        <v>51.0</v>
      </c>
      <c r="AQ203" s="27">
        <f t="shared" si="580"/>
        <v>0.7254901961</v>
      </c>
      <c r="AR203" s="27">
        <v>72.5</v>
      </c>
      <c r="AS203" s="27">
        <f t="shared" si="581"/>
        <v>0.2745098039</v>
      </c>
      <c r="AT203" s="28"/>
      <c r="AU203" s="28">
        <v>6.0</v>
      </c>
      <c r="AV203" s="28">
        <v>11.0</v>
      </c>
      <c r="AW203" s="28">
        <f t="shared" si="582"/>
        <v>19</v>
      </c>
      <c r="AX203" s="28">
        <v>30.0</v>
      </c>
      <c r="AY203" s="28">
        <v>49.0</v>
      </c>
      <c r="AZ203" s="28">
        <f t="shared" si="583"/>
        <v>0.612244898</v>
      </c>
      <c r="BA203" s="28">
        <v>61.2</v>
      </c>
      <c r="BB203" s="28">
        <f t="shared" si="584"/>
        <v>0.387755102</v>
      </c>
      <c r="BC203" s="29"/>
      <c r="BD203" s="29">
        <v>6.0</v>
      </c>
      <c r="BE203" s="29">
        <v>2.0</v>
      </c>
      <c r="BF203" s="29">
        <f t="shared" si="585"/>
        <v>38</v>
      </c>
      <c r="BG203" s="29">
        <v>169.0</v>
      </c>
      <c r="BH203" s="29">
        <v>207.0</v>
      </c>
      <c r="BI203" s="29">
        <f t="shared" si="586"/>
        <v>0.8164251208</v>
      </c>
      <c r="BJ203" s="29">
        <v>81.6</v>
      </c>
      <c r="BK203" s="29">
        <f t="shared" si="587"/>
        <v>0.1835748792</v>
      </c>
      <c r="BL203" s="30"/>
      <c r="BM203" s="30">
        <v>6.0</v>
      </c>
      <c r="BN203" s="30">
        <v>8.0</v>
      </c>
      <c r="BO203" s="30">
        <f t="shared" si="588"/>
        <v>29</v>
      </c>
      <c r="BP203" s="30">
        <v>70.0</v>
      </c>
      <c r="BQ203" s="30">
        <v>99.0</v>
      </c>
      <c r="BR203" s="30">
        <f t="shared" si="589"/>
        <v>0.7070707071</v>
      </c>
      <c r="BS203" s="30">
        <v>70.7</v>
      </c>
      <c r="BT203" s="30">
        <f t="shared" si="590"/>
        <v>0.2929292929</v>
      </c>
      <c r="BU203" s="31"/>
      <c r="BV203" s="31">
        <v>6.0</v>
      </c>
      <c r="BW203" s="31">
        <v>10.0</v>
      </c>
      <c r="BX203" s="31">
        <v>42.0</v>
      </c>
      <c r="BY203" s="31">
        <v>41.0</v>
      </c>
      <c r="BZ203" s="31">
        <v>83.0</v>
      </c>
      <c r="CA203" s="31">
        <f t="shared" si="592"/>
        <v>0.4939759036</v>
      </c>
      <c r="CB203" s="31">
        <v>49.4</v>
      </c>
      <c r="CC203" s="31">
        <f t="shared" si="593"/>
        <v>0.5060240964</v>
      </c>
      <c r="CD203" s="42"/>
      <c r="CE203" s="42">
        <v>6.0</v>
      </c>
      <c r="CF203" s="42">
        <v>7.0</v>
      </c>
      <c r="CG203" s="42">
        <f t="shared" si="594"/>
        <v>53</v>
      </c>
      <c r="CH203" s="42">
        <v>91.0</v>
      </c>
      <c r="CI203" s="42">
        <v>144.0</v>
      </c>
      <c r="CJ203" s="42">
        <f t="shared" si="595"/>
        <v>0.6319444444</v>
      </c>
      <c r="CK203" s="42">
        <v>63.2</v>
      </c>
      <c r="CL203" s="42">
        <f t="shared" si="596"/>
        <v>0.3680555556</v>
      </c>
      <c r="CM203" s="62"/>
    </row>
    <row r="204" ht="15.75" customHeight="1">
      <c r="A204" s="60"/>
      <c r="B204" s="60">
        <v>7.0</v>
      </c>
      <c r="C204" s="60">
        <v>0.0</v>
      </c>
      <c r="D204" s="60">
        <f t="shared" si="567"/>
        <v>0</v>
      </c>
      <c r="E204" s="60">
        <v>56.0</v>
      </c>
      <c r="F204" s="60">
        <v>56.0</v>
      </c>
      <c r="G204" s="60">
        <f t="shared" si="568"/>
        <v>1</v>
      </c>
      <c r="H204" s="60">
        <v>100.0</v>
      </c>
      <c r="I204" s="60">
        <f t="shared" si="569"/>
        <v>0</v>
      </c>
      <c r="J204" s="24"/>
      <c r="K204" s="24">
        <v>7.0</v>
      </c>
      <c r="L204" s="24">
        <v>4.0</v>
      </c>
      <c r="M204" s="24">
        <f t="shared" si="570"/>
        <v>5</v>
      </c>
      <c r="N204" s="24">
        <v>59.0</v>
      </c>
      <c r="O204" s="24">
        <v>64.0</v>
      </c>
      <c r="P204" s="24">
        <f t="shared" si="571"/>
        <v>0.921875</v>
      </c>
      <c r="Q204" s="24">
        <v>92.2</v>
      </c>
      <c r="R204" s="24">
        <f t="shared" si="572"/>
        <v>0.078125</v>
      </c>
      <c r="S204" s="61"/>
      <c r="T204" s="61">
        <v>7.0</v>
      </c>
      <c r="U204" s="61">
        <v>2.0</v>
      </c>
      <c r="V204" s="61">
        <f t="shared" si="573"/>
        <v>6</v>
      </c>
      <c r="W204" s="61">
        <v>107.0</v>
      </c>
      <c r="X204" s="61">
        <v>113.0</v>
      </c>
      <c r="Y204" s="61">
        <f t="shared" si="574"/>
        <v>0.9469026549</v>
      </c>
      <c r="Z204" s="61">
        <v>94.7</v>
      </c>
      <c r="AA204" s="61">
        <f t="shared" si="575"/>
        <v>0.05309734513</v>
      </c>
      <c r="AB204" s="50"/>
      <c r="AC204" s="50">
        <v>7.0</v>
      </c>
      <c r="AD204" s="50">
        <v>8.0</v>
      </c>
      <c r="AE204" s="50">
        <f t="shared" si="576"/>
        <v>11</v>
      </c>
      <c r="AF204" s="50">
        <v>27.0</v>
      </c>
      <c r="AG204" s="50">
        <v>38.0</v>
      </c>
      <c r="AH204" s="50">
        <f t="shared" si="577"/>
        <v>0.7105263158</v>
      </c>
      <c r="AI204" s="50">
        <v>71.1</v>
      </c>
      <c r="AJ204" s="50">
        <f t="shared" si="578"/>
        <v>0.2894736842</v>
      </c>
      <c r="AK204" s="27"/>
      <c r="AL204" s="27">
        <v>7.0</v>
      </c>
      <c r="AM204" s="27">
        <v>0.0</v>
      </c>
      <c r="AN204" s="27">
        <v>2.0</v>
      </c>
      <c r="AO204" s="27">
        <v>0.0</v>
      </c>
      <c r="AP204" s="27">
        <v>2.0</v>
      </c>
      <c r="AQ204" s="27">
        <f t="shared" si="580"/>
        <v>0</v>
      </c>
      <c r="AR204" s="27">
        <v>0.0</v>
      </c>
      <c r="AS204" s="27">
        <f t="shared" si="581"/>
        <v>1</v>
      </c>
      <c r="AT204" s="28"/>
      <c r="AU204" s="28">
        <v>7.0</v>
      </c>
      <c r="AV204" s="28">
        <v>7.0</v>
      </c>
      <c r="AW204" s="28">
        <f t="shared" si="582"/>
        <v>21</v>
      </c>
      <c r="AX204" s="28">
        <v>54.0</v>
      </c>
      <c r="AY204" s="28">
        <v>75.0</v>
      </c>
      <c r="AZ204" s="28">
        <f t="shared" si="583"/>
        <v>0.72</v>
      </c>
      <c r="BA204" s="28">
        <v>72.0</v>
      </c>
      <c r="BB204" s="28">
        <f t="shared" si="584"/>
        <v>0.28</v>
      </c>
      <c r="BC204" s="29"/>
      <c r="BD204" s="29">
        <v>7.0</v>
      </c>
      <c r="BE204" s="29">
        <v>8.0</v>
      </c>
      <c r="BF204" s="29">
        <f t="shared" si="585"/>
        <v>26</v>
      </c>
      <c r="BG204" s="29">
        <v>56.0</v>
      </c>
      <c r="BH204" s="29">
        <v>82.0</v>
      </c>
      <c r="BI204" s="29">
        <f t="shared" si="586"/>
        <v>0.6829268293</v>
      </c>
      <c r="BJ204" s="29">
        <v>68.3</v>
      </c>
      <c r="BK204" s="29">
        <f t="shared" si="587"/>
        <v>0.3170731707</v>
      </c>
      <c r="BL204" s="30"/>
      <c r="BM204" s="30">
        <v>7.0</v>
      </c>
      <c r="BN204" s="30">
        <v>7.0</v>
      </c>
      <c r="BO204" s="30">
        <f t="shared" si="588"/>
        <v>34</v>
      </c>
      <c r="BP204" s="30">
        <v>88.0</v>
      </c>
      <c r="BQ204" s="30">
        <v>122.0</v>
      </c>
      <c r="BR204" s="30">
        <f t="shared" si="589"/>
        <v>0.7213114754</v>
      </c>
      <c r="BS204" s="30">
        <v>72.1</v>
      </c>
      <c r="BT204" s="30">
        <f t="shared" si="590"/>
        <v>0.2786885246</v>
      </c>
      <c r="BU204" s="31"/>
      <c r="BV204" s="31">
        <v>7.0</v>
      </c>
      <c r="BW204" s="31">
        <v>0.0</v>
      </c>
      <c r="BX204" s="31">
        <f t="shared" ref="BX204:BX209" si="597">BZ204-BY204</f>
        <v>54</v>
      </c>
      <c r="BY204" s="31">
        <v>202.0</v>
      </c>
      <c r="BZ204" s="31">
        <v>256.0</v>
      </c>
      <c r="CA204" s="31">
        <f t="shared" si="592"/>
        <v>0.7890625</v>
      </c>
      <c r="CB204" s="31">
        <v>78.9</v>
      </c>
      <c r="CC204" s="31">
        <f t="shared" si="593"/>
        <v>0.2109375</v>
      </c>
      <c r="CD204" s="42"/>
      <c r="CE204" s="42">
        <v>7.0</v>
      </c>
      <c r="CF204" s="42">
        <v>1.0</v>
      </c>
      <c r="CG204" s="42">
        <f t="shared" si="594"/>
        <v>68</v>
      </c>
      <c r="CH204" s="42">
        <v>228.0</v>
      </c>
      <c r="CI204" s="42">
        <v>296.0</v>
      </c>
      <c r="CJ204" s="42">
        <f t="shared" si="595"/>
        <v>0.7702702703</v>
      </c>
      <c r="CK204" s="42">
        <v>77.0</v>
      </c>
      <c r="CL204" s="42">
        <f t="shared" si="596"/>
        <v>0.2297297297</v>
      </c>
      <c r="CM204" s="62"/>
    </row>
    <row r="205" ht="15.75" customHeight="1">
      <c r="A205" s="60"/>
      <c r="B205" s="60">
        <v>8.0</v>
      </c>
      <c r="C205" s="60">
        <v>8.0</v>
      </c>
      <c r="D205" s="60">
        <f t="shared" si="567"/>
        <v>10</v>
      </c>
      <c r="E205" s="60">
        <v>8.0</v>
      </c>
      <c r="F205" s="60">
        <v>18.0</v>
      </c>
      <c r="G205" s="60">
        <f t="shared" si="568"/>
        <v>0.4444444444</v>
      </c>
      <c r="H205" s="60">
        <v>44.4</v>
      </c>
      <c r="I205" s="60">
        <f t="shared" si="569"/>
        <v>0.5555555556</v>
      </c>
      <c r="J205" s="24"/>
      <c r="K205" s="24">
        <v>8.0</v>
      </c>
      <c r="L205" s="24">
        <v>6.0</v>
      </c>
      <c r="M205" s="24">
        <f t="shared" si="570"/>
        <v>4</v>
      </c>
      <c r="N205" s="24">
        <v>57.0</v>
      </c>
      <c r="O205" s="24">
        <v>61.0</v>
      </c>
      <c r="P205" s="24">
        <f t="shared" si="571"/>
        <v>0.9344262295</v>
      </c>
      <c r="Q205" s="24">
        <v>93.4</v>
      </c>
      <c r="R205" s="24">
        <f t="shared" si="572"/>
        <v>0.06557377049</v>
      </c>
      <c r="S205" s="61"/>
      <c r="T205" s="61">
        <v>8.0</v>
      </c>
      <c r="U205" s="61">
        <v>4.0</v>
      </c>
      <c r="V205" s="61">
        <f t="shared" si="573"/>
        <v>6</v>
      </c>
      <c r="W205" s="61">
        <v>81.0</v>
      </c>
      <c r="X205" s="61">
        <v>87.0</v>
      </c>
      <c r="Y205" s="61">
        <f t="shared" si="574"/>
        <v>0.9310344828</v>
      </c>
      <c r="Z205" s="61">
        <v>93.1</v>
      </c>
      <c r="AA205" s="61">
        <f t="shared" si="575"/>
        <v>0.06896551724</v>
      </c>
      <c r="AB205" s="50"/>
      <c r="AC205" s="50">
        <v>8.0</v>
      </c>
      <c r="AD205" s="50">
        <v>10.0</v>
      </c>
      <c r="AE205" s="50">
        <f t="shared" si="576"/>
        <v>11</v>
      </c>
      <c r="AF205" s="50">
        <v>18.0</v>
      </c>
      <c r="AG205" s="50">
        <v>29.0</v>
      </c>
      <c r="AH205" s="50">
        <f t="shared" si="577"/>
        <v>0.6206896552</v>
      </c>
      <c r="AI205" s="50">
        <v>62.1</v>
      </c>
      <c r="AJ205" s="50">
        <f t="shared" si="578"/>
        <v>0.3793103448</v>
      </c>
      <c r="AK205" s="27"/>
      <c r="AL205" s="27">
        <v>8.0</v>
      </c>
      <c r="AM205" s="27">
        <v>2.0</v>
      </c>
      <c r="AN205" s="27">
        <f t="shared" ref="AN205:AN209" si="598">AP205-AO205</f>
        <v>18</v>
      </c>
      <c r="AO205" s="27">
        <v>155.0</v>
      </c>
      <c r="AP205" s="27">
        <v>173.0</v>
      </c>
      <c r="AQ205" s="27">
        <f t="shared" si="580"/>
        <v>0.8959537572</v>
      </c>
      <c r="AR205" s="27">
        <v>89.6</v>
      </c>
      <c r="AS205" s="27">
        <f t="shared" si="581"/>
        <v>0.1040462428</v>
      </c>
      <c r="AT205" s="28"/>
      <c r="AU205" s="28">
        <v>8.0</v>
      </c>
      <c r="AV205" s="28">
        <v>5.0</v>
      </c>
      <c r="AW205" s="28">
        <f t="shared" si="582"/>
        <v>21</v>
      </c>
      <c r="AX205" s="28">
        <v>106.0</v>
      </c>
      <c r="AY205" s="28">
        <v>127.0</v>
      </c>
      <c r="AZ205" s="28">
        <f t="shared" si="583"/>
        <v>0.8346456693</v>
      </c>
      <c r="BA205" s="28">
        <v>83.5</v>
      </c>
      <c r="BB205" s="28">
        <f t="shared" si="584"/>
        <v>0.1653543307</v>
      </c>
      <c r="BC205" s="29"/>
      <c r="BD205" s="29">
        <v>8.0</v>
      </c>
      <c r="BE205" s="29">
        <v>1.0</v>
      </c>
      <c r="BF205" s="29">
        <f t="shared" si="585"/>
        <v>40</v>
      </c>
      <c r="BG205" s="29">
        <v>172.0</v>
      </c>
      <c r="BH205" s="29">
        <v>212.0</v>
      </c>
      <c r="BI205" s="29">
        <f t="shared" si="586"/>
        <v>0.8113207547</v>
      </c>
      <c r="BJ205" s="29">
        <v>81.1</v>
      </c>
      <c r="BK205" s="29">
        <f t="shared" si="587"/>
        <v>0.1886792453</v>
      </c>
      <c r="BL205" s="30"/>
      <c r="BM205" s="30">
        <v>8.0</v>
      </c>
      <c r="BN205" s="30">
        <v>3.0</v>
      </c>
      <c r="BO205" s="30">
        <f t="shared" si="588"/>
        <v>38</v>
      </c>
      <c r="BP205" s="30">
        <v>168.0</v>
      </c>
      <c r="BQ205" s="30">
        <v>206.0</v>
      </c>
      <c r="BR205" s="30">
        <f t="shared" si="589"/>
        <v>0.8155339806</v>
      </c>
      <c r="BS205" s="30">
        <v>81.6</v>
      </c>
      <c r="BT205" s="30">
        <f t="shared" si="590"/>
        <v>0.1844660194</v>
      </c>
      <c r="BU205" s="31"/>
      <c r="BV205" s="31">
        <v>8.0</v>
      </c>
      <c r="BW205" s="31">
        <v>6.0</v>
      </c>
      <c r="BX205" s="31">
        <f t="shared" si="597"/>
        <v>44</v>
      </c>
      <c r="BY205" s="31">
        <v>130.0</v>
      </c>
      <c r="BZ205" s="31">
        <v>174.0</v>
      </c>
      <c r="CA205" s="31">
        <f t="shared" si="592"/>
        <v>0.7471264368</v>
      </c>
      <c r="CB205" s="31">
        <v>74.7</v>
      </c>
      <c r="CC205" s="31">
        <f t="shared" si="593"/>
        <v>0.2528735632</v>
      </c>
      <c r="CD205" s="42"/>
      <c r="CE205" s="42">
        <v>8.0</v>
      </c>
      <c r="CF205" s="42">
        <v>10.0</v>
      </c>
      <c r="CG205" s="42">
        <v>53.0</v>
      </c>
      <c r="CH205" s="42">
        <v>46.0</v>
      </c>
      <c r="CI205" s="42">
        <v>99.0</v>
      </c>
      <c r="CJ205" s="42">
        <f t="shared" si="595"/>
        <v>0.4646464646</v>
      </c>
      <c r="CK205" s="42">
        <v>46.46</v>
      </c>
      <c r="CL205" s="42">
        <f t="shared" si="596"/>
        <v>0.5353535354</v>
      </c>
      <c r="CM205" s="62"/>
    </row>
    <row r="206" ht="15.75" customHeight="1">
      <c r="A206" s="60"/>
      <c r="B206" s="60">
        <v>9.0</v>
      </c>
      <c r="C206" s="60">
        <v>5.0</v>
      </c>
      <c r="D206" s="60">
        <f t="shared" si="567"/>
        <v>3</v>
      </c>
      <c r="E206" s="60">
        <v>27.0</v>
      </c>
      <c r="F206" s="60">
        <v>30.0</v>
      </c>
      <c r="G206" s="60">
        <f t="shared" si="568"/>
        <v>0.9</v>
      </c>
      <c r="H206" s="60">
        <v>90.0</v>
      </c>
      <c r="I206" s="60">
        <f t="shared" si="569"/>
        <v>0.1</v>
      </c>
      <c r="J206" s="24"/>
      <c r="K206" s="24">
        <v>9.0</v>
      </c>
      <c r="L206" s="24">
        <v>11.0</v>
      </c>
      <c r="M206" s="24">
        <f t="shared" si="570"/>
        <v>4</v>
      </c>
      <c r="N206" s="24">
        <v>17.0</v>
      </c>
      <c r="O206" s="24">
        <v>21.0</v>
      </c>
      <c r="P206" s="24">
        <f t="shared" si="571"/>
        <v>0.8095238095</v>
      </c>
      <c r="Q206" s="24">
        <v>81.0</v>
      </c>
      <c r="R206" s="24">
        <f t="shared" si="572"/>
        <v>0.1904761905</v>
      </c>
      <c r="S206" s="61"/>
      <c r="T206" s="61">
        <v>9.0</v>
      </c>
      <c r="U206" s="61">
        <v>11.0</v>
      </c>
      <c r="V206" s="61">
        <f t="shared" si="573"/>
        <v>6</v>
      </c>
      <c r="W206" s="61">
        <v>29.0</v>
      </c>
      <c r="X206" s="61">
        <v>35.0</v>
      </c>
      <c r="Y206" s="61">
        <f t="shared" si="574"/>
        <v>0.8285714286</v>
      </c>
      <c r="Z206" s="61">
        <v>82.9</v>
      </c>
      <c r="AA206" s="61">
        <f t="shared" si="575"/>
        <v>0.1714285714</v>
      </c>
      <c r="AB206" s="50"/>
      <c r="AC206" s="50">
        <v>9.0</v>
      </c>
      <c r="AD206" s="50">
        <v>3.0</v>
      </c>
      <c r="AE206" s="50">
        <f t="shared" si="576"/>
        <v>9</v>
      </c>
      <c r="AF206" s="50">
        <v>112.0</v>
      </c>
      <c r="AG206" s="50">
        <v>121.0</v>
      </c>
      <c r="AH206" s="50">
        <f t="shared" si="577"/>
        <v>0.9256198347</v>
      </c>
      <c r="AI206" s="50">
        <v>92.6</v>
      </c>
      <c r="AJ206" s="50">
        <f t="shared" si="578"/>
        <v>0.07438016529</v>
      </c>
      <c r="AK206" s="27"/>
      <c r="AL206" s="27">
        <v>9.0</v>
      </c>
      <c r="AM206" s="27">
        <v>0.0</v>
      </c>
      <c r="AN206" s="27">
        <f t="shared" si="598"/>
        <v>15</v>
      </c>
      <c r="AO206" s="27">
        <v>155.0</v>
      </c>
      <c r="AP206" s="27">
        <v>170.0</v>
      </c>
      <c r="AQ206" s="27">
        <f t="shared" si="580"/>
        <v>0.9117647059</v>
      </c>
      <c r="AR206" s="27">
        <v>91.2</v>
      </c>
      <c r="AS206" s="27">
        <f t="shared" si="581"/>
        <v>0.08823529412</v>
      </c>
      <c r="AT206" s="28"/>
      <c r="AU206" s="28">
        <v>9.0</v>
      </c>
      <c r="AV206" s="28">
        <v>0.0</v>
      </c>
      <c r="AW206" s="28">
        <f t="shared" si="582"/>
        <v>1</v>
      </c>
      <c r="AX206" s="28">
        <v>1.0</v>
      </c>
      <c r="AY206" s="28">
        <v>2.0</v>
      </c>
      <c r="AZ206" s="28">
        <f t="shared" si="583"/>
        <v>0.5</v>
      </c>
      <c r="BA206" s="28">
        <v>50.0</v>
      </c>
      <c r="BB206" s="28">
        <f t="shared" si="584"/>
        <v>0.5</v>
      </c>
      <c r="BC206" s="29"/>
      <c r="BD206" s="29">
        <v>9.0</v>
      </c>
      <c r="BE206" s="29">
        <v>0.0</v>
      </c>
      <c r="BF206" s="29">
        <f t="shared" si="585"/>
        <v>30</v>
      </c>
      <c r="BG206" s="29">
        <v>171.0</v>
      </c>
      <c r="BH206" s="29">
        <v>201.0</v>
      </c>
      <c r="BI206" s="29">
        <f t="shared" si="586"/>
        <v>0.8507462687</v>
      </c>
      <c r="BJ206" s="29">
        <v>85.1</v>
      </c>
      <c r="BK206" s="29">
        <f t="shared" si="587"/>
        <v>0.1492537313</v>
      </c>
      <c r="BL206" s="30"/>
      <c r="BM206" s="30">
        <v>9.0</v>
      </c>
      <c r="BN206" s="30">
        <v>9.0</v>
      </c>
      <c r="BO206" s="30">
        <v>1.0</v>
      </c>
      <c r="BP206" s="30">
        <v>0.0</v>
      </c>
      <c r="BQ206" s="30">
        <v>1.0</v>
      </c>
      <c r="BR206" s="30">
        <f t="shared" si="589"/>
        <v>0</v>
      </c>
      <c r="BS206" s="30">
        <v>0.0</v>
      </c>
      <c r="BT206" s="30">
        <f t="shared" si="590"/>
        <v>1</v>
      </c>
      <c r="BU206" s="31"/>
      <c r="BV206" s="31">
        <v>9.0</v>
      </c>
      <c r="BW206" s="31">
        <v>4.0</v>
      </c>
      <c r="BX206" s="31">
        <f t="shared" si="597"/>
        <v>43</v>
      </c>
      <c r="BY206" s="31">
        <v>146.0</v>
      </c>
      <c r="BZ206" s="31">
        <v>189.0</v>
      </c>
      <c r="CA206" s="31">
        <f t="shared" si="592"/>
        <v>0.7724867725</v>
      </c>
      <c r="CB206" s="31">
        <v>77.2</v>
      </c>
      <c r="CC206" s="31">
        <f t="shared" si="593"/>
        <v>0.2275132275</v>
      </c>
      <c r="CD206" s="42"/>
      <c r="CE206" s="42">
        <v>9.0</v>
      </c>
      <c r="CF206" s="42">
        <v>9.0</v>
      </c>
      <c r="CG206" s="42">
        <f t="shared" ref="CG206:CG208" si="599">CI206-CH206</f>
        <v>46</v>
      </c>
      <c r="CH206" s="42">
        <v>70.0</v>
      </c>
      <c r="CI206" s="42">
        <v>116.0</v>
      </c>
      <c r="CJ206" s="42">
        <f t="shared" si="595"/>
        <v>0.6034482759</v>
      </c>
      <c r="CK206" s="42">
        <v>60.3</v>
      </c>
      <c r="CL206" s="42">
        <f t="shared" si="596"/>
        <v>0.3965517241</v>
      </c>
      <c r="CM206" s="62"/>
    </row>
    <row r="207" ht="15.75" customHeight="1">
      <c r="A207" s="60"/>
      <c r="B207" s="60">
        <v>10.0</v>
      </c>
      <c r="C207" s="60">
        <v>7.0</v>
      </c>
      <c r="D207" s="60">
        <f t="shared" si="567"/>
        <v>5</v>
      </c>
      <c r="E207" s="60">
        <v>22.0</v>
      </c>
      <c r="F207" s="60">
        <v>27.0</v>
      </c>
      <c r="G207" s="60">
        <f t="shared" si="568"/>
        <v>0.8148148148</v>
      </c>
      <c r="H207" s="60">
        <v>81.5</v>
      </c>
      <c r="I207" s="60">
        <f t="shared" si="569"/>
        <v>0.1851851852</v>
      </c>
      <c r="J207" s="24"/>
      <c r="K207" s="24">
        <v>10.0</v>
      </c>
      <c r="L207" s="24">
        <v>7.0</v>
      </c>
      <c r="M207" s="24">
        <f t="shared" si="570"/>
        <v>4</v>
      </c>
      <c r="N207" s="24">
        <v>41.0</v>
      </c>
      <c r="O207" s="24">
        <v>45.0</v>
      </c>
      <c r="P207" s="24">
        <f t="shared" si="571"/>
        <v>0.9111111111</v>
      </c>
      <c r="Q207" s="24">
        <v>91.1</v>
      </c>
      <c r="R207" s="24">
        <f t="shared" si="572"/>
        <v>0.08888888889</v>
      </c>
      <c r="S207" s="61"/>
      <c r="T207" s="61">
        <v>10.0</v>
      </c>
      <c r="U207" s="61">
        <v>0.0</v>
      </c>
      <c r="V207" s="61">
        <f t="shared" si="573"/>
        <v>5</v>
      </c>
      <c r="W207" s="61">
        <v>115.0</v>
      </c>
      <c r="X207" s="61">
        <v>120.0</v>
      </c>
      <c r="Y207" s="61">
        <f t="shared" si="574"/>
        <v>0.9583333333</v>
      </c>
      <c r="Z207" s="61">
        <v>95.8</v>
      </c>
      <c r="AA207" s="61">
        <f t="shared" si="575"/>
        <v>0.04166666667</v>
      </c>
      <c r="AB207" s="50"/>
      <c r="AC207" s="50">
        <v>10.0</v>
      </c>
      <c r="AD207" s="50">
        <v>6.0</v>
      </c>
      <c r="AE207" s="50">
        <f t="shared" si="576"/>
        <v>10</v>
      </c>
      <c r="AF207" s="50">
        <v>88.0</v>
      </c>
      <c r="AG207" s="50">
        <v>98.0</v>
      </c>
      <c r="AH207" s="50">
        <f t="shared" si="577"/>
        <v>0.8979591837</v>
      </c>
      <c r="AI207" s="50">
        <v>89.8</v>
      </c>
      <c r="AJ207" s="50">
        <f t="shared" si="578"/>
        <v>0.1020408163</v>
      </c>
      <c r="AK207" s="27"/>
      <c r="AL207" s="27">
        <v>10.0</v>
      </c>
      <c r="AM207" s="27">
        <v>4.0</v>
      </c>
      <c r="AN207" s="27">
        <f t="shared" si="598"/>
        <v>18</v>
      </c>
      <c r="AO207" s="27">
        <v>115.0</v>
      </c>
      <c r="AP207" s="27">
        <v>133.0</v>
      </c>
      <c r="AQ207" s="27">
        <f t="shared" si="580"/>
        <v>0.8646616541</v>
      </c>
      <c r="AR207" s="27">
        <v>86.5</v>
      </c>
      <c r="AS207" s="27">
        <f t="shared" si="581"/>
        <v>0.1353383459</v>
      </c>
      <c r="AT207" s="28"/>
      <c r="AU207" s="28">
        <v>10.0</v>
      </c>
      <c r="AV207" s="28">
        <v>4.0</v>
      </c>
      <c r="AW207" s="28">
        <f t="shared" si="582"/>
        <v>22</v>
      </c>
      <c r="AX207" s="28">
        <v>120.0</v>
      </c>
      <c r="AY207" s="28">
        <v>142.0</v>
      </c>
      <c r="AZ207" s="28">
        <f t="shared" si="583"/>
        <v>0.8450704225</v>
      </c>
      <c r="BA207" s="28">
        <v>84.5</v>
      </c>
      <c r="BB207" s="28">
        <f t="shared" si="584"/>
        <v>0.1549295775</v>
      </c>
      <c r="BC207" s="29"/>
      <c r="BD207" s="29">
        <v>10.0</v>
      </c>
      <c r="BE207" s="29">
        <v>5.0</v>
      </c>
      <c r="BF207" s="29">
        <f t="shared" si="585"/>
        <v>27</v>
      </c>
      <c r="BG207" s="29">
        <v>109.0</v>
      </c>
      <c r="BH207" s="29">
        <v>136.0</v>
      </c>
      <c r="BI207" s="29">
        <f t="shared" si="586"/>
        <v>0.8014705882</v>
      </c>
      <c r="BJ207" s="29">
        <v>80.1</v>
      </c>
      <c r="BK207" s="29">
        <f t="shared" si="587"/>
        <v>0.1985294118</v>
      </c>
      <c r="BL207" s="30"/>
      <c r="BM207" s="30">
        <v>10.0</v>
      </c>
      <c r="BN207" s="30">
        <v>0.0</v>
      </c>
      <c r="BO207" s="30">
        <f t="shared" ref="BO207:BO209" si="600">BQ207-BP207</f>
        <v>40</v>
      </c>
      <c r="BP207" s="30">
        <v>192.0</v>
      </c>
      <c r="BQ207" s="30">
        <v>232.0</v>
      </c>
      <c r="BR207" s="30">
        <f t="shared" si="589"/>
        <v>0.8275862069</v>
      </c>
      <c r="BS207" s="30">
        <v>82.8</v>
      </c>
      <c r="BT207" s="30">
        <f t="shared" si="590"/>
        <v>0.1724137931</v>
      </c>
      <c r="BU207" s="31"/>
      <c r="BV207" s="31">
        <v>10.0</v>
      </c>
      <c r="BW207" s="31">
        <v>1.0</v>
      </c>
      <c r="BX207" s="31">
        <f t="shared" si="597"/>
        <v>58</v>
      </c>
      <c r="BY207" s="31">
        <v>204.0</v>
      </c>
      <c r="BZ207" s="31">
        <v>262.0</v>
      </c>
      <c r="CA207" s="31">
        <f t="shared" si="592"/>
        <v>0.7786259542</v>
      </c>
      <c r="CB207" s="31">
        <v>77.9</v>
      </c>
      <c r="CC207" s="31">
        <f t="shared" si="593"/>
        <v>0.2213740458</v>
      </c>
      <c r="CD207" s="42"/>
      <c r="CE207" s="42">
        <v>10.0</v>
      </c>
      <c r="CF207" s="42">
        <v>6.0</v>
      </c>
      <c r="CG207" s="42">
        <f t="shared" si="599"/>
        <v>54</v>
      </c>
      <c r="CH207" s="42">
        <v>136.0</v>
      </c>
      <c r="CI207" s="42">
        <v>190.0</v>
      </c>
      <c r="CJ207" s="42">
        <f t="shared" si="595"/>
        <v>0.7157894737</v>
      </c>
      <c r="CK207" s="42">
        <v>71.6</v>
      </c>
      <c r="CL207" s="42">
        <f t="shared" si="596"/>
        <v>0.2842105263</v>
      </c>
      <c r="CM207" s="62"/>
    </row>
    <row r="208" ht="15.75" customHeight="1">
      <c r="A208" s="60"/>
      <c r="B208" s="60">
        <v>11.0</v>
      </c>
      <c r="C208" s="60">
        <v>3.0</v>
      </c>
      <c r="D208" s="60">
        <f t="shared" si="567"/>
        <v>1</v>
      </c>
      <c r="E208" s="60">
        <v>27.0</v>
      </c>
      <c r="F208" s="60">
        <v>28.0</v>
      </c>
      <c r="G208" s="60">
        <f t="shared" si="568"/>
        <v>0.9642857143</v>
      </c>
      <c r="H208" s="60">
        <v>96.4</v>
      </c>
      <c r="I208" s="60">
        <f t="shared" si="569"/>
        <v>0.03571428571</v>
      </c>
      <c r="J208" s="24"/>
      <c r="K208" s="24">
        <v>11.0</v>
      </c>
      <c r="L208" s="24">
        <v>8.0</v>
      </c>
      <c r="M208" s="24">
        <f t="shared" si="570"/>
        <v>21</v>
      </c>
      <c r="N208" s="24">
        <v>29.0</v>
      </c>
      <c r="O208" s="24">
        <v>50.0</v>
      </c>
      <c r="P208" s="24">
        <f t="shared" si="571"/>
        <v>0.58</v>
      </c>
      <c r="Q208" s="24">
        <v>58.0</v>
      </c>
      <c r="R208" s="24">
        <f t="shared" si="572"/>
        <v>0.42</v>
      </c>
      <c r="S208" s="61"/>
      <c r="T208" s="61">
        <v>11.0</v>
      </c>
      <c r="U208" s="61">
        <v>6.0</v>
      </c>
      <c r="V208" s="61">
        <f t="shared" si="573"/>
        <v>6</v>
      </c>
      <c r="W208" s="61">
        <v>66.0</v>
      </c>
      <c r="X208" s="61">
        <v>72.0</v>
      </c>
      <c r="Y208" s="61">
        <f t="shared" si="574"/>
        <v>0.9166666667</v>
      </c>
      <c r="Z208" s="61">
        <v>91.7</v>
      </c>
      <c r="AA208" s="61">
        <f t="shared" si="575"/>
        <v>0.08333333333</v>
      </c>
      <c r="AB208" s="50"/>
      <c r="AC208" s="50">
        <v>11.0</v>
      </c>
      <c r="AD208" s="50">
        <v>1.0</v>
      </c>
      <c r="AE208" s="50">
        <f t="shared" si="576"/>
        <v>12</v>
      </c>
      <c r="AF208" s="50">
        <v>136.0</v>
      </c>
      <c r="AG208" s="50">
        <v>148.0</v>
      </c>
      <c r="AH208" s="50">
        <f t="shared" si="577"/>
        <v>0.9189189189</v>
      </c>
      <c r="AI208" s="50">
        <v>91.9</v>
      </c>
      <c r="AJ208" s="50">
        <f t="shared" si="578"/>
        <v>0.08108108108</v>
      </c>
      <c r="AK208" s="27"/>
      <c r="AL208" s="27">
        <v>11.0</v>
      </c>
      <c r="AM208" s="27">
        <v>11.0</v>
      </c>
      <c r="AN208" s="27">
        <f t="shared" si="598"/>
        <v>31</v>
      </c>
      <c r="AO208" s="27">
        <v>23.0</v>
      </c>
      <c r="AP208" s="27">
        <v>54.0</v>
      </c>
      <c r="AQ208" s="27">
        <f t="shared" si="580"/>
        <v>0.4259259259</v>
      </c>
      <c r="AR208" s="27">
        <v>42.6</v>
      </c>
      <c r="AS208" s="27">
        <f t="shared" si="581"/>
        <v>0.5740740741</v>
      </c>
      <c r="AT208" s="28"/>
      <c r="AU208" s="28">
        <v>11.0</v>
      </c>
      <c r="AV208" s="28">
        <v>0.0</v>
      </c>
      <c r="AW208" s="28">
        <f t="shared" si="582"/>
        <v>24</v>
      </c>
      <c r="AX208" s="28">
        <v>162.0</v>
      </c>
      <c r="AY208" s="28">
        <v>186.0</v>
      </c>
      <c r="AZ208" s="28">
        <f t="shared" si="583"/>
        <v>0.8709677419</v>
      </c>
      <c r="BA208" s="28">
        <v>87.1</v>
      </c>
      <c r="BB208" s="28">
        <f t="shared" si="584"/>
        <v>0.1290322581</v>
      </c>
      <c r="BC208" s="29"/>
      <c r="BD208" s="29">
        <v>11.0</v>
      </c>
      <c r="BE208" s="29">
        <v>9.0</v>
      </c>
      <c r="BF208" s="29">
        <f t="shared" si="585"/>
        <v>26</v>
      </c>
      <c r="BG208" s="29">
        <v>66.0</v>
      </c>
      <c r="BH208" s="29">
        <v>92.0</v>
      </c>
      <c r="BI208" s="29">
        <f t="shared" si="586"/>
        <v>0.7173913043</v>
      </c>
      <c r="BJ208" s="29">
        <v>71.7</v>
      </c>
      <c r="BK208" s="29">
        <f t="shared" si="587"/>
        <v>0.2826086957</v>
      </c>
      <c r="BL208" s="30"/>
      <c r="BM208" s="30">
        <v>11.0</v>
      </c>
      <c r="BN208" s="30">
        <v>9.0</v>
      </c>
      <c r="BO208" s="30">
        <f t="shared" si="600"/>
        <v>33</v>
      </c>
      <c r="BP208" s="30">
        <v>70.0</v>
      </c>
      <c r="BQ208" s="30">
        <v>103.0</v>
      </c>
      <c r="BR208" s="30">
        <f t="shared" si="589"/>
        <v>0.6796116505</v>
      </c>
      <c r="BS208" s="30">
        <v>68.0</v>
      </c>
      <c r="BT208" s="30">
        <f t="shared" si="590"/>
        <v>0.3203883495</v>
      </c>
      <c r="BU208" s="31"/>
      <c r="BV208" s="31">
        <v>11.0</v>
      </c>
      <c r="BW208" s="31">
        <v>3.0</v>
      </c>
      <c r="BX208" s="31">
        <f t="shared" si="597"/>
        <v>45</v>
      </c>
      <c r="BY208" s="31">
        <v>162.0</v>
      </c>
      <c r="BZ208" s="31">
        <v>207.0</v>
      </c>
      <c r="CA208" s="31">
        <f t="shared" si="592"/>
        <v>0.7826086957</v>
      </c>
      <c r="CB208" s="31">
        <v>78.3</v>
      </c>
      <c r="CC208" s="31">
        <f t="shared" si="593"/>
        <v>0.2173913043</v>
      </c>
      <c r="CD208" s="42"/>
      <c r="CE208" s="42">
        <v>11.0</v>
      </c>
      <c r="CF208" s="42">
        <v>0.0</v>
      </c>
      <c r="CG208" s="42">
        <f t="shared" si="599"/>
        <v>68</v>
      </c>
      <c r="CH208" s="42">
        <v>219.0</v>
      </c>
      <c r="CI208" s="42">
        <v>287.0</v>
      </c>
      <c r="CJ208" s="42">
        <f t="shared" si="595"/>
        <v>0.7630662021</v>
      </c>
      <c r="CK208" s="42">
        <v>76.3</v>
      </c>
      <c r="CL208" s="42">
        <f t="shared" si="596"/>
        <v>0.2369337979</v>
      </c>
      <c r="CM208" s="62"/>
    </row>
    <row r="209" ht="15.75" customHeight="1">
      <c r="A209" s="36" t="s">
        <v>25</v>
      </c>
      <c r="B209" s="37"/>
      <c r="C209" s="37"/>
      <c r="D209" s="37"/>
      <c r="E209" s="37"/>
      <c r="F209" s="37"/>
      <c r="G209" s="36">
        <f t="shared" ref="G209:H209" si="601">SUM(G197:G208)/12</f>
        <v>0.8721218435</v>
      </c>
      <c r="H209" s="36">
        <f t="shared" si="601"/>
        <v>87.20833333</v>
      </c>
      <c r="I209" s="36">
        <f>SUM(I197:I208)/12*100</f>
        <v>12.78781565</v>
      </c>
      <c r="J209" s="37"/>
      <c r="K209" s="37"/>
      <c r="L209" s="37"/>
      <c r="M209" s="37">
        <f t="shared" si="570"/>
        <v>0</v>
      </c>
      <c r="N209" s="37"/>
      <c r="O209" s="37"/>
      <c r="P209" s="36">
        <f t="shared" ref="P209:Q209" si="602">SUM(P197:P208)/12</f>
        <v>0.8521394933</v>
      </c>
      <c r="Q209" s="36">
        <f t="shared" si="602"/>
        <v>85.2</v>
      </c>
      <c r="R209" s="36">
        <f>SUM(R197:R208)/12*100</f>
        <v>14.78605067</v>
      </c>
      <c r="S209" s="37"/>
      <c r="T209" s="37"/>
      <c r="U209" s="37"/>
      <c r="V209" s="37">
        <f t="shared" si="573"/>
        <v>0</v>
      </c>
      <c r="W209" s="37"/>
      <c r="X209" s="37"/>
      <c r="Y209" s="36">
        <f t="shared" ref="Y209:Z209" si="603">SUM(Y197:Y208)/12</f>
        <v>0.8979482841</v>
      </c>
      <c r="Z209" s="36">
        <f t="shared" si="603"/>
        <v>89.8</v>
      </c>
      <c r="AA209" s="36">
        <f>SUM(AA197:AA208)/12*100</f>
        <v>10.20517159</v>
      </c>
      <c r="AB209" s="37"/>
      <c r="AC209" s="37"/>
      <c r="AD209" s="37"/>
      <c r="AE209" s="37">
        <f t="shared" si="576"/>
        <v>0</v>
      </c>
      <c r="AF209" s="37"/>
      <c r="AG209" s="37"/>
      <c r="AH209" s="36">
        <f t="shared" ref="AH209:AI209" si="604">SUM(AH197:AH208)/12</f>
        <v>0.8279733131</v>
      </c>
      <c r="AI209" s="36">
        <f t="shared" si="604"/>
        <v>82.81666667</v>
      </c>
      <c r="AJ209" s="36">
        <f>SUM(AJ197:AJ208)/12*100</f>
        <v>17.20266869</v>
      </c>
      <c r="AK209" s="37"/>
      <c r="AL209" s="37"/>
      <c r="AM209" s="37"/>
      <c r="AN209" s="37">
        <f t="shared" si="598"/>
        <v>0</v>
      </c>
      <c r="AO209" s="37"/>
      <c r="AP209" s="37"/>
      <c r="AQ209" s="36">
        <f t="shared" ref="AQ209:AR209" si="605">SUM(AQ197:AQ208)/12</f>
        <v>0.7355122689</v>
      </c>
      <c r="AR209" s="36">
        <f t="shared" si="605"/>
        <v>73.55833333</v>
      </c>
      <c r="AS209" s="36">
        <f>SUM(AS197:AS208)/12*100</f>
        <v>26.44877311</v>
      </c>
      <c r="AT209" s="37"/>
      <c r="AU209" s="37"/>
      <c r="AV209" s="37"/>
      <c r="AW209" s="37">
        <f t="shared" si="582"/>
        <v>0</v>
      </c>
      <c r="AX209" s="37"/>
      <c r="AY209" s="37"/>
      <c r="AZ209" s="36">
        <f t="shared" ref="AZ209:BA209" si="606">SUM(AZ197:AZ208)/12</f>
        <v>0.7697333805</v>
      </c>
      <c r="BA209" s="36">
        <f t="shared" si="606"/>
        <v>76.975</v>
      </c>
      <c r="BB209" s="36">
        <f>SUM(BB197:BB208)/12*100</f>
        <v>23.02666195</v>
      </c>
      <c r="BC209" s="37"/>
      <c r="BD209" s="37"/>
      <c r="BE209" s="37"/>
      <c r="BF209" s="37">
        <f t="shared" si="585"/>
        <v>0</v>
      </c>
      <c r="BG209" s="37"/>
      <c r="BH209" s="37"/>
      <c r="BI209" s="36">
        <f t="shared" ref="BI209:BJ209" si="607">SUM(BI197:BI208)/12</f>
        <v>0.7447104415</v>
      </c>
      <c r="BJ209" s="36">
        <f t="shared" si="607"/>
        <v>74.45833333</v>
      </c>
      <c r="BK209" s="36">
        <f>SUM(BK197:BK208)/12*100</f>
        <v>25.52895585</v>
      </c>
      <c r="BL209" s="37"/>
      <c r="BM209" s="37"/>
      <c r="BN209" s="37"/>
      <c r="BO209" s="37">
        <f t="shared" si="600"/>
        <v>0</v>
      </c>
      <c r="BP209" s="37"/>
      <c r="BQ209" s="37"/>
      <c r="BR209" s="36">
        <f t="shared" ref="BR209:BS209" si="608">SUM(BR197:BR208)/12</f>
        <v>0.6957823188</v>
      </c>
      <c r="BS209" s="36">
        <f t="shared" si="608"/>
        <v>69.58333333</v>
      </c>
      <c r="BT209" s="36">
        <f>SUM(BT197:BT208)/12*100</f>
        <v>30.42176812</v>
      </c>
      <c r="BU209" s="37"/>
      <c r="BV209" s="37"/>
      <c r="BW209" s="37"/>
      <c r="BX209" s="37">
        <f t="shared" si="597"/>
        <v>0</v>
      </c>
      <c r="BY209" s="37"/>
      <c r="BZ209" s="37"/>
      <c r="CA209" s="36">
        <f t="shared" ref="CA209:CB209" si="609">SUM(CA197:CA208)/12</f>
        <v>0.6947425612</v>
      </c>
      <c r="CB209" s="36">
        <f t="shared" si="609"/>
        <v>69.475</v>
      </c>
      <c r="CC209" s="36">
        <f>SUM(CC197:CC208)/12*100</f>
        <v>30.52574388</v>
      </c>
      <c r="CD209" s="37"/>
      <c r="CE209" s="37"/>
      <c r="CF209" s="37"/>
      <c r="CG209" s="37"/>
      <c r="CH209" s="37"/>
      <c r="CI209" s="37"/>
      <c r="CJ209" s="36">
        <f t="shared" ref="CJ209:CK209" si="610">SUM(CJ197:CJ208)/12</f>
        <v>0.6651559256</v>
      </c>
      <c r="CK209" s="36">
        <f t="shared" si="610"/>
        <v>66.52166667</v>
      </c>
      <c r="CL209" s="36">
        <f>SUM(CL197:CL208)/12*100</f>
        <v>33.48440744</v>
      </c>
      <c r="CM209" s="53"/>
    </row>
    <row r="210" ht="15.75" customHeight="1">
      <c r="A210" s="38" t="s">
        <v>26</v>
      </c>
      <c r="B210" s="39"/>
      <c r="C210" s="39"/>
      <c r="D210" s="39"/>
      <c r="E210" s="39"/>
      <c r="F210" s="39"/>
      <c r="G210" s="38">
        <f>STDEV(G197:G208)</f>
        <v>0.1822021179</v>
      </c>
      <c r="H210" s="39"/>
      <c r="I210" s="38">
        <f>STDEV(I197:I208)</f>
        <v>0.1822021179</v>
      </c>
      <c r="J210" s="39"/>
      <c r="K210" s="39"/>
      <c r="L210" s="39"/>
      <c r="M210" s="39"/>
      <c r="N210" s="39"/>
      <c r="O210" s="39"/>
      <c r="P210" s="38">
        <f>STDEV(P197:P208)</f>
        <v>0.1568316894</v>
      </c>
      <c r="Q210" s="39"/>
      <c r="R210" s="38">
        <f>STDEV(R197:R208)</f>
        <v>0.1568316894</v>
      </c>
      <c r="S210" s="39"/>
      <c r="T210" s="39"/>
      <c r="U210" s="39"/>
      <c r="V210" s="39"/>
      <c r="W210" s="39"/>
      <c r="X210" s="39"/>
      <c r="Y210" s="38">
        <f>STDEV(Y197:Y208)</f>
        <v>0.05639420518</v>
      </c>
      <c r="Z210" s="39"/>
      <c r="AA210" s="38">
        <f>STDEV(AA197:AA208)</f>
        <v>0.05639420518</v>
      </c>
      <c r="AB210" s="39"/>
      <c r="AC210" s="39"/>
      <c r="AD210" s="39"/>
      <c r="AE210" s="39"/>
      <c r="AF210" s="39"/>
      <c r="AG210" s="39"/>
      <c r="AH210" s="38">
        <f>STDEV(AH197:AH208)</f>
        <v>0.1138719217</v>
      </c>
      <c r="AI210" s="38"/>
      <c r="AJ210" s="38">
        <f>STDEV(AJ197:AJ208)</f>
        <v>0.1138719217</v>
      </c>
      <c r="AK210" s="39"/>
      <c r="AL210" s="39"/>
      <c r="AM210" s="39"/>
      <c r="AN210" s="39"/>
      <c r="AO210" s="39"/>
      <c r="AP210" s="39"/>
      <c r="AQ210" s="38">
        <f>STDEV(AQ197:AQ208)</f>
        <v>0.2683900389</v>
      </c>
      <c r="AR210" s="39"/>
      <c r="AS210" s="38">
        <f>STDEV(AS197:AS208)</f>
        <v>0.2683900389</v>
      </c>
      <c r="AT210" s="39"/>
      <c r="AU210" s="39"/>
      <c r="AV210" s="39"/>
      <c r="AW210" s="39"/>
      <c r="AX210" s="39"/>
      <c r="AY210" s="39"/>
      <c r="AZ210" s="38">
        <f>STDEV(AZ197:AZ208)</f>
        <v>0.1177580731</v>
      </c>
      <c r="BA210" s="39"/>
      <c r="BB210" s="38">
        <f>STDEV(BB197:BB208)</f>
        <v>0.1177580731</v>
      </c>
      <c r="BC210" s="39"/>
      <c r="BD210" s="39"/>
      <c r="BE210" s="39"/>
      <c r="BF210" s="39"/>
      <c r="BG210" s="39"/>
      <c r="BH210" s="38"/>
      <c r="BI210" s="38">
        <f>STDEV(BI197:BI208)</f>
        <v>0.1162361528</v>
      </c>
      <c r="BJ210" s="39"/>
      <c r="BK210" s="38">
        <f>STDEV(BK197:BK208)</f>
        <v>0.1162361528</v>
      </c>
      <c r="BL210" s="39"/>
      <c r="BM210" s="39"/>
      <c r="BN210" s="39"/>
      <c r="BO210" s="39"/>
      <c r="BP210" s="39"/>
      <c r="BQ210" s="39"/>
      <c r="BR210" s="38">
        <f>STDEV(BR197:BR208)</f>
        <v>0.2297145458</v>
      </c>
      <c r="BS210" s="39"/>
      <c r="BT210" s="38">
        <f>STDEV(BT197:BT208)</f>
        <v>0.2297145458</v>
      </c>
      <c r="BU210" s="39"/>
      <c r="BV210" s="39"/>
      <c r="BW210" s="39"/>
      <c r="BX210" s="39"/>
      <c r="BY210" s="39"/>
      <c r="BZ210" s="39"/>
      <c r="CA210" s="38">
        <f>STDEV(CA197:CA208)</f>
        <v>0.1027347529</v>
      </c>
      <c r="CB210" s="39"/>
      <c r="CC210" s="38">
        <f>STDEV(CC197:CC208)</f>
        <v>0.1027347529</v>
      </c>
      <c r="CD210" s="39"/>
      <c r="CE210" s="39"/>
      <c r="CF210" s="39"/>
      <c r="CG210" s="39"/>
      <c r="CH210" s="39"/>
      <c r="CI210" s="39"/>
      <c r="CJ210" s="38">
        <f>STDEV(CJ197:CJ208)</f>
        <v>0.1158180205</v>
      </c>
      <c r="CK210" s="39"/>
      <c r="CL210" s="38">
        <f>STDEV(CL197:CL208)</f>
        <v>0.1158180205</v>
      </c>
      <c r="CM210" s="53"/>
    </row>
    <row r="211" ht="15.75" customHeight="1">
      <c r="A211" s="40" t="s">
        <v>27</v>
      </c>
      <c r="B211" s="41"/>
      <c r="C211" s="41"/>
      <c r="D211" s="41"/>
      <c r="E211" s="41"/>
      <c r="F211" s="41"/>
      <c r="G211" s="40">
        <f>VAR(G197:G208)</f>
        <v>0.03319761176</v>
      </c>
      <c r="H211" s="41"/>
      <c r="I211" s="40">
        <f>VAR(I197:I208)</f>
        <v>0.03319761176</v>
      </c>
      <c r="J211" s="41"/>
      <c r="K211" s="41"/>
      <c r="L211" s="41"/>
      <c r="M211" s="41"/>
      <c r="N211" s="41"/>
      <c r="O211" s="41"/>
      <c r="P211" s="40">
        <f>VAR(P197:P208)</f>
        <v>0.0245961788</v>
      </c>
      <c r="Q211" s="41"/>
      <c r="R211" s="40">
        <f>VAR(R197:R208)</f>
        <v>0.0245961788</v>
      </c>
      <c r="S211" s="41"/>
      <c r="T211" s="41"/>
      <c r="U211" s="41"/>
      <c r="V211" s="41"/>
      <c r="W211" s="41"/>
      <c r="X211" s="41"/>
      <c r="Y211" s="40">
        <f>VAR(Y197:Y208)</f>
        <v>0.003180306378</v>
      </c>
      <c r="Z211" s="41"/>
      <c r="AA211" s="40">
        <f>VAR(AA197:AA208)</f>
        <v>0.003180306378</v>
      </c>
      <c r="AB211" s="41"/>
      <c r="AC211" s="41"/>
      <c r="AD211" s="41"/>
      <c r="AE211" s="41"/>
      <c r="AF211" s="41"/>
      <c r="AG211" s="41"/>
      <c r="AH211" s="40">
        <f>VAR(AH197:AH208)</f>
        <v>0.01296681456</v>
      </c>
      <c r="AI211" s="41"/>
      <c r="AJ211" s="40">
        <f>VAR(AJ197:AJ208)</f>
        <v>0.01296681456</v>
      </c>
      <c r="AK211" s="41"/>
      <c r="AL211" s="41"/>
      <c r="AM211" s="41"/>
      <c r="AN211" s="41"/>
      <c r="AO211" s="41"/>
      <c r="AP211" s="41"/>
      <c r="AQ211" s="40">
        <f>VAR(AQ197:AQ208)</f>
        <v>0.07203321296</v>
      </c>
      <c r="AR211" s="41"/>
      <c r="AS211" s="40">
        <f>VAR(AS197:AS208)</f>
        <v>0.07203321296</v>
      </c>
      <c r="AT211" s="41"/>
      <c r="AU211" s="41"/>
      <c r="AV211" s="41"/>
      <c r="AW211" s="41"/>
      <c r="AX211" s="41"/>
      <c r="AY211" s="41"/>
      <c r="AZ211" s="40">
        <f>VAR(AZ197:AZ208)</f>
        <v>0.01386696377</v>
      </c>
      <c r="BA211" s="41"/>
      <c r="BB211" s="40">
        <f>VAR(BB197:BB208)</f>
        <v>0.01386696377</v>
      </c>
      <c r="BC211" s="41"/>
      <c r="BD211" s="41"/>
      <c r="BE211" s="41"/>
      <c r="BF211" s="41"/>
      <c r="BG211" s="41"/>
      <c r="BH211" s="41"/>
      <c r="BI211" s="40">
        <f>VAR(BI197:BI208)</f>
        <v>0.01351084322</v>
      </c>
      <c r="BJ211" s="41"/>
      <c r="BK211" s="40">
        <f>VAR(BK197:BK208)</f>
        <v>0.01351084322</v>
      </c>
      <c r="BL211" s="41"/>
      <c r="BM211" s="41"/>
      <c r="BN211" s="41"/>
      <c r="BO211" s="41"/>
      <c r="BP211" s="41"/>
      <c r="BQ211" s="40"/>
      <c r="BR211" s="40">
        <f>VAR(BR197:BR208)</f>
        <v>0.05276877253</v>
      </c>
      <c r="BS211" s="40"/>
      <c r="BT211" s="40">
        <f>VAR(BT197:BT208)</f>
        <v>0.05276877253</v>
      </c>
      <c r="BU211" s="41"/>
      <c r="BV211" s="41"/>
      <c r="BW211" s="41"/>
      <c r="BX211" s="41"/>
      <c r="BY211" s="41"/>
      <c r="BZ211" s="41"/>
      <c r="CA211" s="40">
        <f>VAR(CA197:CA208)</f>
        <v>0.01055442945</v>
      </c>
      <c r="CB211" s="41"/>
      <c r="CC211" s="40">
        <f>VAR(CC197:CC208)</f>
        <v>0.01055442945</v>
      </c>
      <c r="CD211" s="41"/>
      <c r="CE211" s="41"/>
      <c r="CF211" s="41"/>
      <c r="CG211" s="41"/>
      <c r="CH211" s="41"/>
      <c r="CI211" s="41"/>
      <c r="CJ211" s="40">
        <f>VAR(CJ197:CJ208)</f>
        <v>0.01341381388</v>
      </c>
      <c r="CK211" s="41"/>
      <c r="CL211" s="40">
        <f>VAR(CL197:CL208)</f>
        <v>0.01341381388</v>
      </c>
      <c r="CM211" s="53"/>
    </row>
    <row r="212" ht="15.75" customHeight="1">
      <c r="A212" s="60"/>
      <c r="B212" s="60">
        <v>0.0</v>
      </c>
      <c r="C212" s="60">
        <v>0.0</v>
      </c>
      <c r="D212" s="60">
        <f t="shared" ref="D212:D219" si="611">F212-E212</f>
        <v>0</v>
      </c>
      <c r="E212" s="60">
        <v>53.0</v>
      </c>
      <c r="F212" s="60">
        <v>53.0</v>
      </c>
      <c r="G212" s="60">
        <f t="shared" ref="G212:G223" si="612">E212/F212</f>
        <v>1</v>
      </c>
      <c r="H212" s="60">
        <v>100.0</v>
      </c>
      <c r="I212" s="60">
        <f t="shared" ref="I212:I223" si="613">D212/F212</f>
        <v>0</v>
      </c>
      <c r="J212" s="24"/>
      <c r="K212" s="24">
        <v>0.0</v>
      </c>
      <c r="L212" s="24">
        <v>5.0</v>
      </c>
      <c r="M212" s="24">
        <f t="shared" ref="M212:M224" si="614">O212-N212</f>
        <v>3</v>
      </c>
      <c r="N212" s="24">
        <v>51.0</v>
      </c>
      <c r="O212" s="24">
        <v>54.0</v>
      </c>
      <c r="P212" s="24">
        <f t="shared" ref="P212:P223" si="615">N212/O212</f>
        <v>0.9444444444</v>
      </c>
      <c r="Q212" s="24">
        <v>94.4</v>
      </c>
      <c r="R212" s="24">
        <f t="shared" ref="R212:R223" si="616">M212/O212</f>
        <v>0.05555555556</v>
      </c>
      <c r="S212" s="61"/>
      <c r="T212" s="61">
        <v>0.0</v>
      </c>
      <c r="U212" s="61">
        <v>0.0</v>
      </c>
      <c r="V212" s="61">
        <v>3.0</v>
      </c>
      <c r="W212" s="61">
        <v>0.0</v>
      </c>
      <c r="X212" s="61">
        <v>3.0</v>
      </c>
      <c r="Y212" s="61">
        <f t="shared" ref="Y212:Y223" si="617">W212/X212</f>
        <v>0</v>
      </c>
      <c r="Z212" s="61">
        <v>0.0</v>
      </c>
      <c r="AA212" s="61">
        <f t="shared" ref="AA212:AA223" si="618">V212/X212</f>
        <v>1</v>
      </c>
      <c r="AB212" s="50"/>
      <c r="AC212" s="50">
        <v>0.0</v>
      </c>
      <c r="AD212" s="50">
        <v>1.0</v>
      </c>
      <c r="AE212" s="50">
        <f t="shared" ref="AE212:AE224" si="619">AG212-AF212</f>
        <v>12</v>
      </c>
      <c r="AF212" s="50">
        <v>135.0</v>
      </c>
      <c r="AG212" s="50">
        <v>147.0</v>
      </c>
      <c r="AH212" s="50">
        <f t="shared" ref="AH212:AH223" si="620">AF212/AG212</f>
        <v>0.9183673469</v>
      </c>
      <c r="AI212" s="50">
        <v>91.8</v>
      </c>
      <c r="AJ212" s="50">
        <f t="shared" ref="AJ212:AJ223" si="621">AE212/AG212</f>
        <v>0.08163265306</v>
      </c>
      <c r="AK212" s="27"/>
      <c r="AL212" s="27">
        <v>0.0</v>
      </c>
      <c r="AM212" s="27">
        <v>11.0</v>
      </c>
      <c r="AN212" s="27">
        <f t="shared" ref="AN212:AN217" si="622">AP212-AO212</f>
        <v>18</v>
      </c>
      <c r="AO212" s="27">
        <v>29.0</v>
      </c>
      <c r="AP212" s="27">
        <v>47.0</v>
      </c>
      <c r="AQ212" s="27">
        <f t="shared" ref="AQ212:AQ223" si="623">AO212/AP212</f>
        <v>0.6170212766</v>
      </c>
      <c r="AR212" s="27">
        <v>61.7</v>
      </c>
      <c r="AS212" s="27">
        <f t="shared" ref="AS212:AS223" si="624">AN212/AP212</f>
        <v>0.3829787234</v>
      </c>
      <c r="AT212" s="28"/>
      <c r="AU212" s="28">
        <v>0.0</v>
      </c>
      <c r="AV212" s="28">
        <v>6.0</v>
      </c>
      <c r="AW212" s="28">
        <f t="shared" ref="AW212:AW224" si="625">AY212-AX212</f>
        <v>21</v>
      </c>
      <c r="AX212" s="28">
        <v>101.0</v>
      </c>
      <c r="AY212" s="28">
        <v>122.0</v>
      </c>
      <c r="AZ212" s="28">
        <f t="shared" ref="AZ212:AZ223" si="626">AX212/AY212</f>
        <v>0.8278688525</v>
      </c>
      <c r="BA212" s="28">
        <v>82.8</v>
      </c>
      <c r="BB212" s="28">
        <f t="shared" ref="BB212:BB223" si="627">AW212/AY212</f>
        <v>0.1721311475</v>
      </c>
      <c r="BC212" s="29"/>
      <c r="BD212" s="29">
        <v>0.0</v>
      </c>
      <c r="BE212" s="29">
        <v>5.0</v>
      </c>
      <c r="BF212" s="29">
        <f t="shared" ref="BF212:BF224" si="628">BH212-BG212</f>
        <v>28</v>
      </c>
      <c r="BG212" s="29">
        <v>110.0</v>
      </c>
      <c r="BH212" s="29">
        <v>138.0</v>
      </c>
      <c r="BI212" s="29">
        <f t="shared" ref="BI212:BI223" si="629">BG212/BH212</f>
        <v>0.7971014493</v>
      </c>
      <c r="BJ212" s="29">
        <v>79.7</v>
      </c>
      <c r="BK212" s="29">
        <f t="shared" ref="BK212:BK223" si="630">BF212/BH212</f>
        <v>0.2028985507</v>
      </c>
      <c r="BL212" s="30"/>
      <c r="BM212" s="30">
        <v>0.0</v>
      </c>
      <c r="BN212" s="30">
        <v>5.0</v>
      </c>
      <c r="BO212" s="30">
        <f t="shared" ref="BO212:BO224" si="631">BQ212-BP212</f>
        <v>38</v>
      </c>
      <c r="BP212" s="30">
        <v>132.0</v>
      </c>
      <c r="BQ212" s="30">
        <v>170.0</v>
      </c>
      <c r="BR212" s="30">
        <f t="shared" ref="BR212:BR223" si="632">BP212/BQ212</f>
        <v>0.7764705882</v>
      </c>
      <c r="BS212" s="30">
        <v>77.6</v>
      </c>
      <c r="BT212" s="30">
        <f t="shared" ref="BT212:BT223" si="633">BO212/BQ212</f>
        <v>0.2235294118</v>
      </c>
      <c r="BU212" s="31"/>
      <c r="BV212" s="31">
        <v>0.0</v>
      </c>
      <c r="BW212" s="31">
        <v>2.0</v>
      </c>
      <c r="BX212" s="31">
        <f t="shared" ref="BX212:BX216" si="634">BZ212-BY212</f>
        <v>52</v>
      </c>
      <c r="BY212" s="31">
        <v>190.0</v>
      </c>
      <c r="BZ212" s="31">
        <v>242.0</v>
      </c>
      <c r="CA212" s="31">
        <f t="shared" ref="CA212:CA223" si="635">BY212/BZ212</f>
        <v>0.7851239669</v>
      </c>
      <c r="CB212" s="31">
        <v>78.5</v>
      </c>
      <c r="CC212" s="31">
        <f t="shared" ref="CC212:CC223" si="636">BX212/BZ212</f>
        <v>0.2148760331</v>
      </c>
      <c r="CD212" s="42"/>
      <c r="CE212" s="42">
        <v>0.0</v>
      </c>
      <c r="CF212" s="42">
        <v>7.0</v>
      </c>
      <c r="CG212" s="42">
        <f t="shared" ref="CG212:CG223" si="637">CI212-CH212</f>
        <v>50</v>
      </c>
      <c r="CH212" s="42">
        <v>99.0</v>
      </c>
      <c r="CI212" s="42">
        <v>149.0</v>
      </c>
      <c r="CJ212" s="42">
        <f t="shared" ref="CJ212:CJ223" si="638">CH212/CI212</f>
        <v>0.6644295302</v>
      </c>
      <c r="CK212" s="42">
        <v>66.4</v>
      </c>
      <c r="CL212" s="42">
        <f t="shared" ref="CL212:CL223" si="639">CG212/CI212</f>
        <v>0.3355704698</v>
      </c>
      <c r="CM212" s="62"/>
    </row>
    <row r="213" ht="15.75" customHeight="1">
      <c r="A213" s="60"/>
      <c r="B213" s="60">
        <v>1.0</v>
      </c>
      <c r="C213" s="60">
        <v>10.0</v>
      </c>
      <c r="D213" s="60">
        <f t="shared" si="611"/>
        <v>3</v>
      </c>
      <c r="E213" s="60">
        <v>16.0</v>
      </c>
      <c r="F213" s="60">
        <v>19.0</v>
      </c>
      <c r="G213" s="60">
        <f t="shared" si="612"/>
        <v>0.8421052632</v>
      </c>
      <c r="H213" s="60">
        <v>84.2</v>
      </c>
      <c r="I213" s="60">
        <f t="shared" si="613"/>
        <v>0.1578947368</v>
      </c>
      <c r="J213" s="24"/>
      <c r="K213" s="24">
        <v>1.0</v>
      </c>
      <c r="L213" s="24">
        <v>1.0</v>
      </c>
      <c r="M213" s="24">
        <f t="shared" si="614"/>
        <v>3</v>
      </c>
      <c r="N213" s="24">
        <v>87.0</v>
      </c>
      <c r="O213" s="24">
        <v>90.0</v>
      </c>
      <c r="P213" s="24">
        <f t="shared" si="615"/>
        <v>0.9666666667</v>
      </c>
      <c r="Q213" s="24">
        <v>96.7</v>
      </c>
      <c r="R213" s="24">
        <f t="shared" si="616"/>
        <v>0.03333333333</v>
      </c>
      <c r="S213" s="61"/>
      <c r="T213" s="61">
        <v>1.0</v>
      </c>
      <c r="U213" s="61">
        <v>8.0</v>
      </c>
      <c r="V213" s="61">
        <f t="shared" ref="V213:V217" si="640">X213-W213</f>
        <v>32</v>
      </c>
      <c r="W213" s="61">
        <v>33.0</v>
      </c>
      <c r="X213" s="61">
        <v>65.0</v>
      </c>
      <c r="Y213" s="61">
        <f t="shared" si="617"/>
        <v>0.5076923077</v>
      </c>
      <c r="Z213" s="61">
        <v>50.8</v>
      </c>
      <c r="AA213" s="61">
        <f t="shared" si="618"/>
        <v>0.4923076923</v>
      </c>
      <c r="AB213" s="50"/>
      <c r="AC213" s="50">
        <v>1.0</v>
      </c>
      <c r="AD213" s="50">
        <v>5.0</v>
      </c>
      <c r="AE213" s="50">
        <f t="shared" si="619"/>
        <v>12</v>
      </c>
      <c r="AF213" s="50">
        <v>86.0</v>
      </c>
      <c r="AG213" s="50">
        <v>98.0</v>
      </c>
      <c r="AH213" s="50">
        <f t="shared" si="620"/>
        <v>0.8775510204</v>
      </c>
      <c r="AI213" s="50">
        <v>87.8</v>
      </c>
      <c r="AJ213" s="50">
        <f t="shared" si="621"/>
        <v>0.1224489796</v>
      </c>
      <c r="AK213" s="27"/>
      <c r="AL213" s="27">
        <v>1.0</v>
      </c>
      <c r="AM213" s="27">
        <v>2.0</v>
      </c>
      <c r="AN213" s="27">
        <f t="shared" si="622"/>
        <v>19</v>
      </c>
      <c r="AO213" s="27">
        <v>155.0</v>
      </c>
      <c r="AP213" s="27">
        <v>174.0</v>
      </c>
      <c r="AQ213" s="27">
        <f t="shared" si="623"/>
        <v>0.8908045977</v>
      </c>
      <c r="AR213" s="27">
        <v>89.1</v>
      </c>
      <c r="AS213" s="27">
        <f t="shared" si="624"/>
        <v>0.1091954023</v>
      </c>
      <c r="AT213" s="28"/>
      <c r="AU213" s="28">
        <v>1.0</v>
      </c>
      <c r="AV213" s="28">
        <v>11.0</v>
      </c>
      <c r="AW213" s="28">
        <f t="shared" si="625"/>
        <v>19</v>
      </c>
      <c r="AX213" s="28">
        <v>33.0</v>
      </c>
      <c r="AY213" s="28">
        <v>52.0</v>
      </c>
      <c r="AZ213" s="28">
        <f t="shared" si="626"/>
        <v>0.6346153846</v>
      </c>
      <c r="BA213" s="28">
        <v>63.5</v>
      </c>
      <c r="BB213" s="28">
        <f t="shared" si="627"/>
        <v>0.3653846154</v>
      </c>
      <c r="BC213" s="29"/>
      <c r="BD213" s="29">
        <v>1.0</v>
      </c>
      <c r="BE213" s="29">
        <v>4.0</v>
      </c>
      <c r="BF213" s="29">
        <f t="shared" si="628"/>
        <v>28</v>
      </c>
      <c r="BG213" s="29">
        <v>132.0</v>
      </c>
      <c r="BH213" s="29">
        <v>160.0</v>
      </c>
      <c r="BI213" s="29">
        <f t="shared" si="629"/>
        <v>0.825</v>
      </c>
      <c r="BJ213" s="29">
        <v>82.5</v>
      </c>
      <c r="BK213" s="29">
        <f t="shared" si="630"/>
        <v>0.175</v>
      </c>
      <c r="BL213" s="30"/>
      <c r="BM213" s="30">
        <v>1.0</v>
      </c>
      <c r="BN213" s="30">
        <v>10.0</v>
      </c>
      <c r="BO213" s="30">
        <f t="shared" si="631"/>
        <v>43</v>
      </c>
      <c r="BP213" s="30">
        <v>38.0</v>
      </c>
      <c r="BQ213" s="30">
        <v>81.0</v>
      </c>
      <c r="BR213" s="30">
        <f t="shared" si="632"/>
        <v>0.4691358025</v>
      </c>
      <c r="BS213" s="30">
        <v>46.9</v>
      </c>
      <c r="BT213" s="30">
        <f t="shared" si="633"/>
        <v>0.5308641975</v>
      </c>
      <c r="BU213" s="31"/>
      <c r="BV213" s="31">
        <v>1.0</v>
      </c>
      <c r="BW213" s="31">
        <v>0.0</v>
      </c>
      <c r="BX213" s="31">
        <f t="shared" si="634"/>
        <v>4</v>
      </c>
      <c r="BY213" s="31">
        <v>168.0</v>
      </c>
      <c r="BZ213" s="31">
        <v>172.0</v>
      </c>
      <c r="CA213" s="31">
        <f t="shared" si="635"/>
        <v>0.976744186</v>
      </c>
      <c r="CB213" s="31">
        <v>97.7</v>
      </c>
      <c r="CC213" s="31">
        <f t="shared" si="636"/>
        <v>0.02325581395</v>
      </c>
      <c r="CD213" s="42"/>
      <c r="CE213" s="42">
        <v>1.0</v>
      </c>
      <c r="CF213" s="42">
        <v>5.0</v>
      </c>
      <c r="CG213" s="42">
        <f t="shared" si="637"/>
        <v>55</v>
      </c>
      <c r="CH213" s="42">
        <v>142.0</v>
      </c>
      <c r="CI213" s="42">
        <v>197.0</v>
      </c>
      <c r="CJ213" s="42">
        <f t="shared" si="638"/>
        <v>0.7208121827</v>
      </c>
      <c r="CK213" s="42">
        <v>72.1</v>
      </c>
      <c r="CL213" s="42">
        <f t="shared" si="639"/>
        <v>0.2791878173</v>
      </c>
      <c r="CM213" s="62"/>
    </row>
    <row r="214" ht="15.75" customHeight="1">
      <c r="A214" s="60"/>
      <c r="B214" s="60">
        <v>2.0</v>
      </c>
      <c r="C214" s="60">
        <v>5.0</v>
      </c>
      <c r="D214" s="60">
        <f t="shared" si="611"/>
        <v>1</v>
      </c>
      <c r="E214" s="60">
        <v>28.0</v>
      </c>
      <c r="F214" s="60">
        <v>29.0</v>
      </c>
      <c r="G214" s="60">
        <f t="shared" si="612"/>
        <v>0.9655172414</v>
      </c>
      <c r="H214" s="60">
        <v>96.6</v>
      </c>
      <c r="I214" s="60">
        <f t="shared" si="613"/>
        <v>0.03448275862</v>
      </c>
      <c r="J214" s="24"/>
      <c r="K214" s="24">
        <v>2.0</v>
      </c>
      <c r="L214" s="24">
        <v>10.0</v>
      </c>
      <c r="M214" s="24">
        <f t="shared" si="614"/>
        <v>2</v>
      </c>
      <c r="N214" s="24">
        <v>14.0</v>
      </c>
      <c r="O214" s="24">
        <v>16.0</v>
      </c>
      <c r="P214" s="24">
        <f t="shared" si="615"/>
        <v>0.875</v>
      </c>
      <c r="Q214" s="24">
        <v>87.5</v>
      </c>
      <c r="R214" s="24">
        <f t="shared" si="616"/>
        <v>0.125</v>
      </c>
      <c r="S214" s="61"/>
      <c r="T214" s="61">
        <v>2.0</v>
      </c>
      <c r="U214" s="61">
        <v>3.0</v>
      </c>
      <c r="V214" s="61">
        <f t="shared" si="640"/>
        <v>13</v>
      </c>
      <c r="W214" s="61">
        <v>74.0</v>
      </c>
      <c r="X214" s="61">
        <v>87.0</v>
      </c>
      <c r="Y214" s="61">
        <f t="shared" si="617"/>
        <v>0.8505747126</v>
      </c>
      <c r="Z214" s="61">
        <v>85.1</v>
      </c>
      <c r="AA214" s="61">
        <f t="shared" si="618"/>
        <v>0.1494252874</v>
      </c>
      <c r="AB214" s="50"/>
      <c r="AC214" s="50">
        <v>2.0</v>
      </c>
      <c r="AD214" s="50">
        <v>6.0</v>
      </c>
      <c r="AE214" s="50">
        <f t="shared" si="619"/>
        <v>10</v>
      </c>
      <c r="AF214" s="50">
        <v>85.0</v>
      </c>
      <c r="AG214" s="50">
        <v>95.0</v>
      </c>
      <c r="AH214" s="50">
        <f t="shared" si="620"/>
        <v>0.8947368421</v>
      </c>
      <c r="AI214" s="50">
        <v>89.5</v>
      </c>
      <c r="AJ214" s="50">
        <f t="shared" si="621"/>
        <v>0.1052631579</v>
      </c>
      <c r="AK214" s="27"/>
      <c r="AL214" s="27">
        <v>2.0</v>
      </c>
      <c r="AM214" s="27">
        <v>8.0</v>
      </c>
      <c r="AN214" s="27">
        <f t="shared" si="622"/>
        <v>36</v>
      </c>
      <c r="AO214" s="27">
        <v>49.0</v>
      </c>
      <c r="AP214" s="27">
        <v>85.0</v>
      </c>
      <c r="AQ214" s="27">
        <f t="shared" si="623"/>
        <v>0.5764705882</v>
      </c>
      <c r="AR214" s="27">
        <v>57.6</v>
      </c>
      <c r="AS214" s="27">
        <f t="shared" si="624"/>
        <v>0.4235294118</v>
      </c>
      <c r="AT214" s="28"/>
      <c r="AU214" s="28">
        <v>2.0</v>
      </c>
      <c r="AV214" s="28">
        <v>4.0</v>
      </c>
      <c r="AW214" s="28">
        <f t="shared" si="625"/>
        <v>21</v>
      </c>
      <c r="AX214" s="28">
        <v>123.0</v>
      </c>
      <c r="AY214" s="28">
        <v>144.0</v>
      </c>
      <c r="AZ214" s="28">
        <f t="shared" si="626"/>
        <v>0.8541666667</v>
      </c>
      <c r="BA214" s="28">
        <v>85.4</v>
      </c>
      <c r="BB214" s="28">
        <f t="shared" si="627"/>
        <v>0.1458333333</v>
      </c>
      <c r="BC214" s="29"/>
      <c r="BD214" s="29">
        <v>2.0</v>
      </c>
      <c r="BE214" s="29">
        <v>3.0</v>
      </c>
      <c r="BF214" s="29">
        <f t="shared" si="628"/>
        <v>30</v>
      </c>
      <c r="BG214" s="29">
        <v>148.0</v>
      </c>
      <c r="BH214" s="29">
        <v>178.0</v>
      </c>
      <c r="BI214" s="29">
        <f t="shared" si="629"/>
        <v>0.8314606742</v>
      </c>
      <c r="BJ214" s="29">
        <v>83.1</v>
      </c>
      <c r="BK214" s="29">
        <f t="shared" si="630"/>
        <v>0.1685393258</v>
      </c>
      <c r="BL214" s="30"/>
      <c r="BM214" s="30">
        <v>2.0</v>
      </c>
      <c r="BN214" s="30">
        <v>8.0</v>
      </c>
      <c r="BO214" s="30">
        <f t="shared" si="631"/>
        <v>35</v>
      </c>
      <c r="BP214" s="30">
        <v>60.0</v>
      </c>
      <c r="BQ214" s="30">
        <v>95.0</v>
      </c>
      <c r="BR214" s="30">
        <f t="shared" si="632"/>
        <v>0.6315789474</v>
      </c>
      <c r="BS214" s="30">
        <v>63.2</v>
      </c>
      <c r="BT214" s="30">
        <f t="shared" si="633"/>
        <v>0.3684210526</v>
      </c>
      <c r="BU214" s="31"/>
      <c r="BV214" s="31">
        <v>2.0</v>
      </c>
      <c r="BW214" s="31">
        <v>4.0</v>
      </c>
      <c r="BX214" s="31">
        <f t="shared" si="634"/>
        <v>45</v>
      </c>
      <c r="BY214" s="31">
        <v>146.0</v>
      </c>
      <c r="BZ214" s="31">
        <v>191.0</v>
      </c>
      <c r="CA214" s="31">
        <f t="shared" si="635"/>
        <v>0.7643979058</v>
      </c>
      <c r="CB214" s="31">
        <v>76.4</v>
      </c>
      <c r="CC214" s="31">
        <f t="shared" si="636"/>
        <v>0.2356020942</v>
      </c>
      <c r="CD214" s="42"/>
      <c r="CE214" s="42">
        <v>2.0</v>
      </c>
      <c r="CF214" s="42">
        <v>4.0</v>
      </c>
      <c r="CG214" s="42">
        <f t="shared" si="637"/>
        <v>54</v>
      </c>
      <c r="CH214" s="42">
        <v>163.0</v>
      </c>
      <c r="CI214" s="42">
        <v>217.0</v>
      </c>
      <c r="CJ214" s="42">
        <f t="shared" si="638"/>
        <v>0.7511520737</v>
      </c>
      <c r="CK214" s="42">
        <v>75.1</v>
      </c>
      <c r="CL214" s="42">
        <f t="shared" si="639"/>
        <v>0.2488479263</v>
      </c>
      <c r="CM214" s="62"/>
    </row>
    <row r="215" ht="15.75" customHeight="1">
      <c r="A215" s="60"/>
      <c r="B215" s="60">
        <v>3.0</v>
      </c>
      <c r="C215" s="60">
        <v>8.0</v>
      </c>
      <c r="D215" s="60">
        <f t="shared" si="611"/>
        <v>2</v>
      </c>
      <c r="E215" s="60">
        <v>15.0</v>
      </c>
      <c r="F215" s="60">
        <v>17.0</v>
      </c>
      <c r="G215" s="60">
        <f t="shared" si="612"/>
        <v>0.8823529412</v>
      </c>
      <c r="H215" s="60">
        <v>88.2</v>
      </c>
      <c r="I215" s="60">
        <f t="shared" si="613"/>
        <v>0.1176470588</v>
      </c>
      <c r="J215" s="24"/>
      <c r="K215" s="24">
        <v>3.0</v>
      </c>
      <c r="L215" s="24">
        <v>4.0</v>
      </c>
      <c r="M215" s="24">
        <f t="shared" si="614"/>
        <v>5</v>
      </c>
      <c r="N215" s="24">
        <v>58.0</v>
      </c>
      <c r="O215" s="24">
        <v>63.0</v>
      </c>
      <c r="P215" s="24">
        <f t="shared" si="615"/>
        <v>0.9206349206</v>
      </c>
      <c r="Q215" s="24">
        <v>92.1</v>
      </c>
      <c r="R215" s="24">
        <f t="shared" si="616"/>
        <v>0.07936507937</v>
      </c>
      <c r="S215" s="61"/>
      <c r="T215" s="61">
        <v>3.0</v>
      </c>
      <c r="U215" s="61">
        <v>1.0</v>
      </c>
      <c r="V215" s="61">
        <f t="shared" si="640"/>
        <v>7</v>
      </c>
      <c r="W215" s="61">
        <v>112.0</v>
      </c>
      <c r="X215" s="61">
        <v>119.0</v>
      </c>
      <c r="Y215" s="61">
        <f t="shared" si="617"/>
        <v>0.9411764706</v>
      </c>
      <c r="Z215" s="61">
        <v>94.1</v>
      </c>
      <c r="AA215" s="61">
        <f t="shared" si="618"/>
        <v>0.05882352941</v>
      </c>
      <c r="AB215" s="50"/>
      <c r="AC215" s="50">
        <v>3.0</v>
      </c>
      <c r="AD215" s="50">
        <v>7.0</v>
      </c>
      <c r="AE215" s="50">
        <f t="shared" si="619"/>
        <v>9</v>
      </c>
      <c r="AF215" s="50">
        <v>42.0</v>
      </c>
      <c r="AG215" s="50">
        <v>51.0</v>
      </c>
      <c r="AH215" s="50">
        <f t="shared" si="620"/>
        <v>0.8235294118</v>
      </c>
      <c r="AI215" s="50">
        <v>82.4</v>
      </c>
      <c r="AJ215" s="50">
        <f t="shared" si="621"/>
        <v>0.1764705882</v>
      </c>
      <c r="AK215" s="27"/>
      <c r="AL215" s="27">
        <v>3.0</v>
      </c>
      <c r="AM215" s="27">
        <v>5.0</v>
      </c>
      <c r="AN215" s="27">
        <f t="shared" si="622"/>
        <v>15</v>
      </c>
      <c r="AO215" s="27">
        <v>105.0</v>
      </c>
      <c r="AP215" s="27">
        <v>120.0</v>
      </c>
      <c r="AQ215" s="27">
        <f t="shared" si="623"/>
        <v>0.875</v>
      </c>
      <c r="AR215" s="27">
        <v>87.5</v>
      </c>
      <c r="AS215" s="27">
        <f t="shared" si="624"/>
        <v>0.125</v>
      </c>
      <c r="AT215" s="28"/>
      <c r="AU215" s="28">
        <v>3.0</v>
      </c>
      <c r="AV215" s="28">
        <v>9.0</v>
      </c>
      <c r="AW215" s="28">
        <f t="shared" si="625"/>
        <v>19</v>
      </c>
      <c r="AX215" s="28">
        <v>55.0</v>
      </c>
      <c r="AY215" s="28">
        <v>74.0</v>
      </c>
      <c r="AZ215" s="28">
        <f t="shared" si="626"/>
        <v>0.7432432432</v>
      </c>
      <c r="BA215" s="28">
        <v>74.3</v>
      </c>
      <c r="BB215" s="28">
        <f t="shared" si="627"/>
        <v>0.2567567568</v>
      </c>
      <c r="BC215" s="29"/>
      <c r="BD215" s="29">
        <v>3.0</v>
      </c>
      <c r="BE215" s="29">
        <v>0.0</v>
      </c>
      <c r="BF215" s="29">
        <f t="shared" si="628"/>
        <v>31</v>
      </c>
      <c r="BG215" s="29">
        <v>170.0</v>
      </c>
      <c r="BH215" s="29">
        <v>201.0</v>
      </c>
      <c r="BI215" s="29">
        <f t="shared" si="629"/>
        <v>0.8457711443</v>
      </c>
      <c r="BJ215" s="29">
        <v>84.6</v>
      </c>
      <c r="BK215" s="29">
        <f t="shared" si="630"/>
        <v>0.1542288557</v>
      </c>
      <c r="BL215" s="30"/>
      <c r="BM215" s="30">
        <v>3.0</v>
      </c>
      <c r="BN215" s="30">
        <v>3.0</v>
      </c>
      <c r="BO215" s="30">
        <f t="shared" si="631"/>
        <v>35</v>
      </c>
      <c r="BP215" s="30">
        <v>167.0</v>
      </c>
      <c r="BQ215" s="30">
        <v>202.0</v>
      </c>
      <c r="BR215" s="30">
        <f t="shared" si="632"/>
        <v>0.8267326733</v>
      </c>
      <c r="BS215" s="30">
        <v>82.7</v>
      </c>
      <c r="BT215" s="30">
        <f t="shared" si="633"/>
        <v>0.1732673267</v>
      </c>
      <c r="BU215" s="31"/>
      <c r="BV215" s="31">
        <v>3.0</v>
      </c>
      <c r="BW215" s="31">
        <v>1.0</v>
      </c>
      <c r="BX215" s="31">
        <f t="shared" si="634"/>
        <v>59</v>
      </c>
      <c r="BY215" s="31">
        <v>205.0</v>
      </c>
      <c r="BZ215" s="31">
        <v>264.0</v>
      </c>
      <c r="CA215" s="31">
        <f t="shared" si="635"/>
        <v>0.7765151515</v>
      </c>
      <c r="CB215" s="31">
        <v>77.7</v>
      </c>
      <c r="CC215" s="31">
        <f t="shared" si="636"/>
        <v>0.2234848485</v>
      </c>
      <c r="CD215" s="42"/>
      <c r="CE215" s="42">
        <v>3.0</v>
      </c>
      <c r="CF215" s="42">
        <v>3.0</v>
      </c>
      <c r="CG215" s="42">
        <f t="shared" si="637"/>
        <v>56</v>
      </c>
      <c r="CH215" s="42">
        <v>194.0</v>
      </c>
      <c r="CI215" s="42">
        <v>250.0</v>
      </c>
      <c r="CJ215" s="42">
        <f t="shared" si="638"/>
        <v>0.776</v>
      </c>
      <c r="CK215" s="42">
        <v>77.6</v>
      </c>
      <c r="CL215" s="42">
        <f t="shared" si="639"/>
        <v>0.224</v>
      </c>
      <c r="CM215" s="62"/>
    </row>
    <row r="216" ht="15.75" customHeight="1">
      <c r="A216" s="60"/>
      <c r="B216" s="60">
        <v>4.0</v>
      </c>
      <c r="C216" s="60">
        <v>7.0</v>
      </c>
      <c r="D216" s="60">
        <f t="shared" si="611"/>
        <v>1</v>
      </c>
      <c r="E216" s="60">
        <v>24.0</v>
      </c>
      <c r="F216" s="60">
        <v>25.0</v>
      </c>
      <c r="G216" s="60">
        <f t="shared" si="612"/>
        <v>0.96</v>
      </c>
      <c r="H216" s="60">
        <v>96.0</v>
      </c>
      <c r="I216" s="60">
        <f t="shared" si="613"/>
        <v>0.04</v>
      </c>
      <c r="J216" s="24"/>
      <c r="K216" s="24">
        <v>4.0</v>
      </c>
      <c r="L216" s="24">
        <v>6.0</v>
      </c>
      <c r="M216" s="24">
        <f t="shared" si="614"/>
        <v>8</v>
      </c>
      <c r="N216" s="24">
        <v>51.0</v>
      </c>
      <c r="O216" s="24">
        <v>59.0</v>
      </c>
      <c r="P216" s="24">
        <f t="shared" si="615"/>
        <v>0.8644067797</v>
      </c>
      <c r="Q216" s="24">
        <v>86.4</v>
      </c>
      <c r="R216" s="24">
        <f t="shared" si="616"/>
        <v>0.1355932203</v>
      </c>
      <c r="S216" s="61"/>
      <c r="T216" s="61">
        <v>4.0</v>
      </c>
      <c r="U216" s="61">
        <v>7.0</v>
      </c>
      <c r="V216" s="61">
        <f t="shared" si="640"/>
        <v>6</v>
      </c>
      <c r="W216" s="61">
        <v>49.0</v>
      </c>
      <c r="X216" s="61">
        <v>55.0</v>
      </c>
      <c r="Y216" s="61">
        <f t="shared" si="617"/>
        <v>0.8909090909</v>
      </c>
      <c r="Z216" s="61">
        <v>89.1</v>
      </c>
      <c r="AA216" s="61">
        <f t="shared" si="618"/>
        <v>0.1090909091</v>
      </c>
      <c r="AB216" s="50"/>
      <c r="AC216" s="50">
        <v>4.0</v>
      </c>
      <c r="AD216" s="50">
        <v>4.0</v>
      </c>
      <c r="AE216" s="50">
        <f t="shared" si="619"/>
        <v>10</v>
      </c>
      <c r="AF216" s="50">
        <v>98.0</v>
      </c>
      <c r="AG216" s="50">
        <v>108.0</v>
      </c>
      <c r="AH216" s="50">
        <f t="shared" si="620"/>
        <v>0.9074074074</v>
      </c>
      <c r="AI216" s="50">
        <v>90.7</v>
      </c>
      <c r="AJ216" s="50">
        <f t="shared" si="621"/>
        <v>0.09259259259</v>
      </c>
      <c r="AK216" s="27"/>
      <c r="AL216" s="27">
        <v>4.0</v>
      </c>
      <c r="AM216" s="27">
        <v>3.0</v>
      </c>
      <c r="AN216" s="27">
        <f t="shared" si="622"/>
        <v>18</v>
      </c>
      <c r="AO216" s="27">
        <v>129.0</v>
      </c>
      <c r="AP216" s="27">
        <v>147.0</v>
      </c>
      <c r="AQ216" s="27">
        <f t="shared" si="623"/>
        <v>0.8775510204</v>
      </c>
      <c r="AR216" s="27">
        <v>87.8</v>
      </c>
      <c r="AS216" s="27">
        <f t="shared" si="624"/>
        <v>0.1224489796</v>
      </c>
      <c r="AT216" s="28"/>
      <c r="AU216" s="28">
        <v>4.0</v>
      </c>
      <c r="AV216" s="28">
        <v>7.0</v>
      </c>
      <c r="AW216" s="28">
        <f t="shared" si="625"/>
        <v>28</v>
      </c>
      <c r="AX216" s="28">
        <v>65.0</v>
      </c>
      <c r="AY216" s="28">
        <v>93.0</v>
      </c>
      <c r="AZ216" s="28">
        <f t="shared" si="626"/>
        <v>0.6989247312</v>
      </c>
      <c r="BA216" s="28">
        <v>69.9</v>
      </c>
      <c r="BB216" s="28">
        <f t="shared" si="627"/>
        <v>0.3010752688</v>
      </c>
      <c r="BC216" s="29"/>
      <c r="BD216" s="29">
        <v>4.0</v>
      </c>
      <c r="BE216" s="29">
        <v>8.0</v>
      </c>
      <c r="BF216" s="29">
        <f t="shared" si="628"/>
        <v>25</v>
      </c>
      <c r="BG216" s="29">
        <v>37.0</v>
      </c>
      <c r="BH216" s="29">
        <v>62.0</v>
      </c>
      <c r="BI216" s="29">
        <f t="shared" si="629"/>
        <v>0.5967741935</v>
      </c>
      <c r="BJ216" s="29">
        <v>59.7</v>
      </c>
      <c r="BK216" s="29">
        <f t="shared" si="630"/>
        <v>0.4032258065</v>
      </c>
      <c r="BL216" s="30"/>
      <c r="BM216" s="30">
        <v>4.0</v>
      </c>
      <c r="BN216" s="30">
        <v>2.0</v>
      </c>
      <c r="BO216" s="30">
        <f t="shared" si="631"/>
        <v>46</v>
      </c>
      <c r="BP216" s="30">
        <v>199.0</v>
      </c>
      <c r="BQ216" s="30">
        <v>245.0</v>
      </c>
      <c r="BR216" s="30">
        <f t="shared" si="632"/>
        <v>0.812244898</v>
      </c>
      <c r="BS216" s="30">
        <v>81.2</v>
      </c>
      <c r="BT216" s="30">
        <f t="shared" si="633"/>
        <v>0.187755102</v>
      </c>
      <c r="BU216" s="31"/>
      <c r="BV216" s="31">
        <v>4.0</v>
      </c>
      <c r="BW216" s="31">
        <v>3.0</v>
      </c>
      <c r="BX216" s="31">
        <f t="shared" si="634"/>
        <v>40</v>
      </c>
      <c r="BY216" s="31">
        <v>166.0</v>
      </c>
      <c r="BZ216" s="31">
        <v>206.0</v>
      </c>
      <c r="CA216" s="31">
        <f t="shared" si="635"/>
        <v>0.8058252427</v>
      </c>
      <c r="CB216" s="31">
        <v>80.6</v>
      </c>
      <c r="CC216" s="31">
        <f t="shared" si="636"/>
        <v>0.1941747573</v>
      </c>
      <c r="CD216" s="42"/>
      <c r="CE216" s="42">
        <v>4.0</v>
      </c>
      <c r="CF216" s="42">
        <v>10.0</v>
      </c>
      <c r="CG216" s="42">
        <f t="shared" si="637"/>
        <v>35</v>
      </c>
      <c r="CH216" s="42">
        <v>48.0</v>
      </c>
      <c r="CI216" s="42">
        <v>83.0</v>
      </c>
      <c r="CJ216" s="42">
        <f t="shared" si="638"/>
        <v>0.578313253</v>
      </c>
      <c r="CK216" s="42">
        <v>57.8</v>
      </c>
      <c r="CL216" s="42">
        <f t="shared" si="639"/>
        <v>0.421686747</v>
      </c>
      <c r="CM216" s="62"/>
    </row>
    <row r="217" ht="15.75" customHeight="1">
      <c r="A217" s="60"/>
      <c r="B217" s="60">
        <v>5.0</v>
      </c>
      <c r="C217" s="60">
        <v>1.0</v>
      </c>
      <c r="D217" s="60">
        <f t="shared" si="611"/>
        <v>2</v>
      </c>
      <c r="E217" s="60">
        <v>48.0</v>
      </c>
      <c r="F217" s="60">
        <v>50.0</v>
      </c>
      <c r="G217" s="60">
        <f t="shared" si="612"/>
        <v>0.96</v>
      </c>
      <c r="H217" s="60">
        <v>96.0</v>
      </c>
      <c r="I217" s="60">
        <f t="shared" si="613"/>
        <v>0.04</v>
      </c>
      <c r="J217" s="24"/>
      <c r="K217" s="24">
        <v>5.0</v>
      </c>
      <c r="L217" s="24">
        <v>9.0</v>
      </c>
      <c r="M217" s="24">
        <f t="shared" si="614"/>
        <v>21</v>
      </c>
      <c r="N217" s="24">
        <v>24.0</v>
      </c>
      <c r="O217" s="24">
        <v>45.0</v>
      </c>
      <c r="P217" s="24">
        <f t="shared" si="615"/>
        <v>0.5333333333</v>
      </c>
      <c r="Q217" s="24">
        <v>53.3</v>
      </c>
      <c r="R217" s="24">
        <f t="shared" si="616"/>
        <v>0.4666666667</v>
      </c>
      <c r="S217" s="61"/>
      <c r="T217" s="61">
        <v>5.0</v>
      </c>
      <c r="U217" s="61">
        <v>0.0</v>
      </c>
      <c r="V217" s="61">
        <f t="shared" si="640"/>
        <v>6</v>
      </c>
      <c r="W217" s="61">
        <v>78.0</v>
      </c>
      <c r="X217" s="61">
        <v>84.0</v>
      </c>
      <c r="Y217" s="61">
        <f t="shared" si="617"/>
        <v>0.9285714286</v>
      </c>
      <c r="Z217" s="61">
        <v>92.9</v>
      </c>
      <c r="AA217" s="61">
        <f t="shared" si="618"/>
        <v>0.07142857143</v>
      </c>
      <c r="AB217" s="50"/>
      <c r="AC217" s="50">
        <v>5.0</v>
      </c>
      <c r="AD217" s="50">
        <v>1.0</v>
      </c>
      <c r="AE217" s="50">
        <f t="shared" si="619"/>
        <v>4</v>
      </c>
      <c r="AF217" s="50">
        <v>1.0</v>
      </c>
      <c r="AG217" s="50">
        <v>5.0</v>
      </c>
      <c r="AH217" s="50">
        <f t="shared" si="620"/>
        <v>0.2</v>
      </c>
      <c r="AI217" s="50">
        <v>20.0</v>
      </c>
      <c r="AJ217" s="50">
        <f t="shared" si="621"/>
        <v>0.8</v>
      </c>
      <c r="AK217" s="27"/>
      <c r="AL217" s="27">
        <v>5.0</v>
      </c>
      <c r="AM217" s="27">
        <v>0.0</v>
      </c>
      <c r="AN217" s="27">
        <f t="shared" si="622"/>
        <v>15</v>
      </c>
      <c r="AO217" s="27">
        <v>155.0</v>
      </c>
      <c r="AP217" s="27">
        <v>170.0</v>
      </c>
      <c r="AQ217" s="27">
        <f t="shared" si="623"/>
        <v>0.9117647059</v>
      </c>
      <c r="AR217" s="27">
        <v>91.2</v>
      </c>
      <c r="AS217" s="27">
        <f t="shared" si="624"/>
        <v>0.08823529412</v>
      </c>
      <c r="AT217" s="28"/>
      <c r="AU217" s="28">
        <v>5.0</v>
      </c>
      <c r="AV217" s="28">
        <v>3.0</v>
      </c>
      <c r="AW217" s="28">
        <f t="shared" si="625"/>
        <v>19</v>
      </c>
      <c r="AX217" s="28">
        <v>131.0</v>
      </c>
      <c r="AY217" s="28">
        <v>150.0</v>
      </c>
      <c r="AZ217" s="28">
        <f t="shared" si="626"/>
        <v>0.8733333333</v>
      </c>
      <c r="BA217" s="28">
        <v>87.3</v>
      </c>
      <c r="BB217" s="28">
        <f t="shared" si="627"/>
        <v>0.1266666667</v>
      </c>
      <c r="BC217" s="29"/>
      <c r="BD217" s="29">
        <v>5.0</v>
      </c>
      <c r="BE217" s="29">
        <v>7.0</v>
      </c>
      <c r="BF217" s="29">
        <f t="shared" si="628"/>
        <v>28</v>
      </c>
      <c r="BG217" s="29">
        <v>76.0</v>
      </c>
      <c r="BH217" s="29">
        <v>104.0</v>
      </c>
      <c r="BI217" s="29">
        <f t="shared" si="629"/>
        <v>0.7307692308</v>
      </c>
      <c r="BJ217" s="29">
        <v>73.1</v>
      </c>
      <c r="BK217" s="29">
        <f t="shared" si="630"/>
        <v>0.2692307692</v>
      </c>
      <c r="BL217" s="30"/>
      <c r="BM217" s="30">
        <v>5.0</v>
      </c>
      <c r="BN217" s="30">
        <v>7.0</v>
      </c>
      <c r="BO217" s="30">
        <f t="shared" si="631"/>
        <v>32</v>
      </c>
      <c r="BP217" s="30">
        <v>91.0</v>
      </c>
      <c r="BQ217" s="30">
        <v>123.0</v>
      </c>
      <c r="BR217" s="30">
        <f t="shared" si="632"/>
        <v>0.7398373984</v>
      </c>
      <c r="BS217" s="30">
        <v>74.0</v>
      </c>
      <c r="BT217" s="30">
        <f t="shared" si="633"/>
        <v>0.2601626016</v>
      </c>
      <c r="BU217" s="31"/>
      <c r="BV217" s="31">
        <v>5.0</v>
      </c>
      <c r="BW217" s="31">
        <v>0.0</v>
      </c>
      <c r="BX217" s="31">
        <v>121.0</v>
      </c>
      <c r="BY217" s="31">
        <v>62.0</v>
      </c>
      <c r="BZ217" s="31">
        <v>183.0</v>
      </c>
      <c r="CA217" s="31">
        <f t="shared" si="635"/>
        <v>0.3387978142</v>
      </c>
      <c r="CB217" s="31">
        <v>33.88</v>
      </c>
      <c r="CC217" s="31">
        <f t="shared" si="636"/>
        <v>0.6612021858</v>
      </c>
      <c r="CD217" s="42"/>
      <c r="CE217" s="42">
        <v>5.0</v>
      </c>
      <c r="CF217" s="42">
        <v>0.0</v>
      </c>
      <c r="CG217" s="42">
        <f t="shared" si="637"/>
        <v>74</v>
      </c>
      <c r="CH217" s="42">
        <v>155.0</v>
      </c>
      <c r="CI217" s="42">
        <v>229.0</v>
      </c>
      <c r="CJ217" s="42">
        <f t="shared" si="638"/>
        <v>0.6768558952</v>
      </c>
      <c r="CK217" s="42">
        <v>67.7</v>
      </c>
      <c r="CL217" s="42">
        <f t="shared" si="639"/>
        <v>0.3231441048</v>
      </c>
      <c r="CM217" s="62"/>
    </row>
    <row r="218" ht="15.75" customHeight="1">
      <c r="A218" s="60"/>
      <c r="B218" s="60">
        <v>6.0</v>
      </c>
      <c r="C218" s="60">
        <v>3.0</v>
      </c>
      <c r="D218" s="60">
        <f t="shared" si="611"/>
        <v>2</v>
      </c>
      <c r="E218" s="60">
        <v>25.0</v>
      </c>
      <c r="F218" s="60">
        <v>27.0</v>
      </c>
      <c r="G218" s="60">
        <f t="shared" si="612"/>
        <v>0.9259259259</v>
      </c>
      <c r="H218" s="60">
        <v>92.6</v>
      </c>
      <c r="I218" s="60">
        <f t="shared" si="613"/>
        <v>0.07407407407</v>
      </c>
      <c r="J218" s="24"/>
      <c r="K218" s="24">
        <v>6.0</v>
      </c>
      <c r="L218" s="24">
        <v>11.0</v>
      </c>
      <c r="M218" s="24">
        <f t="shared" si="614"/>
        <v>3</v>
      </c>
      <c r="N218" s="24">
        <v>3.0</v>
      </c>
      <c r="O218" s="24">
        <v>6.0</v>
      </c>
      <c r="P218" s="24">
        <f t="shared" si="615"/>
        <v>0.5</v>
      </c>
      <c r="Q218" s="24">
        <v>50.0</v>
      </c>
      <c r="R218" s="24">
        <f t="shared" si="616"/>
        <v>0.5</v>
      </c>
      <c r="S218" s="61"/>
      <c r="T218" s="61">
        <v>6.0</v>
      </c>
      <c r="U218" s="61">
        <v>0.0</v>
      </c>
      <c r="V218" s="61">
        <v>85.0</v>
      </c>
      <c r="W218" s="61">
        <v>0.0</v>
      </c>
      <c r="X218" s="61">
        <v>85.0</v>
      </c>
      <c r="Y218" s="61">
        <f t="shared" si="617"/>
        <v>0</v>
      </c>
      <c r="Z218" s="61">
        <v>0.0</v>
      </c>
      <c r="AA218" s="61">
        <f t="shared" si="618"/>
        <v>1</v>
      </c>
      <c r="AB218" s="50"/>
      <c r="AC218" s="50">
        <v>6.0</v>
      </c>
      <c r="AD218" s="50">
        <v>8.0</v>
      </c>
      <c r="AE218" s="50">
        <f t="shared" si="619"/>
        <v>9</v>
      </c>
      <c r="AF218" s="50">
        <v>32.0</v>
      </c>
      <c r="AG218" s="50">
        <v>41.0</v>
      </c>
      <c r="AH218" s="50">
        <f t="shared" si="620"/>
        <v>0.7804878049</v>
      </c>
      <c r="AI218" s="50">
        <v>78.0</v>
      </c>
      <c r="AJ218" s="50">
        <f t="shared" si="621"/>
        <v>0.2195121951</v>
      </c>
      <c r="AK218" s="27"/>
      <c r="AL218" s="27">
        <v>6.0</v>
      </c>
      <c r="AM218" s="27">
        <v>5.0</v>
      </c>
      <c r="AN218" s="27">
        <v>1.0</v>
      </c>
      <c r="AO218" s="27">
        <v>0.0</v>
      </c>
      <c r="AP218" s="27">
        <v>1.0</v>
      </c>
      <c r="AQ218" s="27">
        <f t="shared" si="623"/>
        <v>0</v>
      </c>
      <c r="AR218" s="27">
        <v>0.0</v>
      </c>
      <c r="AS218" s="27">
        <f t="shared" si="624"/>
        <v>1</v>
      </c>
      <c r="AT218" s="28"/>
      <c r="AU218" s="28">
        <v>6.0</v>
      </c>
      <c r="AV218" s="28">
        <v>1.0</v>
      </c>
      <c r="AW218" s="28">
        <f t="shared" si="625"/>
        <v>24</v>
      </c>
      <c r="AX218" s="28">
        <v>166.0</v>
      </c>
      <c r="AY218" s="28">
        <v>190.0</v>
      </c>
      <c r="AZ218" s="28">
        <f t="shared" si="626"/>
        <v>0.8736842105</v>
      </c>
      <c r="BA218" s="28">
        <v>87.4</v>
      </c>
      <c r="BB218" s="28">
        <f t="shared" si="627"/>
        <v>0.1263157895</v>
      </c>
      <c r="BC218" s="29"/>
      <c r="BD218" s="29">
        <v>6.0</v>
      </c>
      <c r="BE218" s="29">
        <v>6.0</v>
      </c>
      <c r="BF218" s="29">
        <f t="shared" si="628"/>
        <v>26</v>
      </c>
      <c r="BG218" s="29">
        <v>109.0</v>
      </c>
      <c r="BH218" s="29">
        <v>135.0</v>
      </c>
      <c r="BI218" s="29">
        <f t="shared" si="629"/>
        <v>0.8074074074</v>
      </c>
      <c r="BJ218" s="29">
        <v>80.7</v>
      </c>
      <c r="BK218" s="29">
        <f t="shared" si="630"/>
        <v>0.1925925926</v>
      </c>
      <c r="BL218" s="30"/>
      <c r="BM218" s="30">
        <v>6.0</v>
      </c>
      <c r="BN218" s="30">
        <v>1.0</v>
      </c>
      <c r="BO218" s="30">
        <f t="shared" si="631"/>
        <v>46</v>
      </c>
      <c r="BP218" s="30">
        <v>205.0</v>
      </c>
      <c r="BQ218" s="30">
        <v>251.0</v>
      </c>
      <c r="BR218" s="30">
        <f t="shared" si="632"/>
        <v>0.8167330677</v>
      </c>
      <c r="BS218" s="30">
        <v>81.7</v>
      </c>
      <c r="BT218" s="30">
        <f t="shared" si="633"/>
        <v>0.1832669323</v>
      </c>
      <c r="BU218" s="31"/>
      <c r="BV218" s="31">
        <v>6.0</v>
      </c>
      <c r="BW218" s="31">
        <v>9.0</v>
      </c>
      <c r="BX218" s="31">
        <f t="shared" ref="BX218:BX221" si="641">BZ218-BY218</f>
        <v>59</v>
      </c>
      <c r="BY218" s="31">
        <v>43.0</v>
      </c>
      <c r="BZ218" s="31">
        <v>102.0</v>
      </c>
      <c r="CA218" s="31">
        <f t="shared" si="635"/>
        <v>0.4215686275</v>
      </c>
      <c r="CB218" s="31">
        <v>42.2</v>
      </c>
      <c r="CC218" s="31">
        <f t="shared" si="636"/>
        <v>0.5784313725</v>
      </c>
      <c r="CD218" s="42"/>
      <c r="CE218" s="42">
        <v>6.0</v>
      </c>
      <c r="CF218" s="42">
        <v>2.0</v>
      </c>
      <c r="CG218" s="42">
        <f t="shared" si="637"/>
        <v>70</v>
      </c>
      <c r="CH218" s="42">
        <v>222.0</v>
      </c>
      <c r="CI218" s="42">
        <v>292.0</v>
      </c>
      <c r="CJ218" s="42">
        <f t="shared" si="638"/>
        <v>0.7602739726</v>
      </c>
      <c r="CK218" s="42">
        <v>76.0</v>
      </c>
      <c r="CL218" s="42">
        <f t="shared" si="639"/>
        <v>0.2397260274</v>
      </c>
      <c r="CM218" s="62"/>
    </row>
    <row r="219" ht="15.75" customHeight="1">
      <c r="A219" s="60"/>
      <c r="B219" s="60">
        <v>7.0</v>
      </c>
      <c r="C219" s="60">
        <v>2.0</v>
      </c>
      <c r="D219" s="60">
        <f t="shared" si="611"/>
        <v>1</v>
      </c>
      <c r="E219" s="60">
        <v>47.0</v>
      </c>
      <c r="F219" s="60">
        <v>48.0</v>
      </c>
      <c r="G219" s="60">
        <f t="shared" si="612"/>
        <v>0.9791666667</v>
      </c>
      <c r="H219" s="60">
        <v>97.9</v>
      </c>
      <c r="I219" s="60">
        <f t="shared" si="613"/>
        <v>0.02083333333</v>
      </c>
      <c r="J219" s="24"/>
      <c r="K219" s="24">
        <v>7.0</v>
      </c>
      <c r="L219" s="24">
        <v>8.0</v>
      </c>
      <c r="M219" s="24">
        <f t="shared" si="614"/>
        <v>5</v>
      </c>
      <c r="N219" s="24">
        <v>21.0</v>
      </c>
      <c r="O219" s="24">
        <v>26.0</v>
      </c>
      <c r="P219" s="24">
        <f t="shared" si="615"/>
        <v>0.8076923077</v>
      </c>
      <c r="Q219" s="24">
        <v>80.8</v>
      </c>
      <c r="R219" s="24">
        <f t="shared" si="616"/>
        <v>0.1923076923</v>
      </c>
      <c r="S219" s="61"/>
      <c r="T219" s="61">
        <v>7.0</v>
      </c>
      <c r="U219" s="61">
        <v>10.0</v>
      </c>
      <c r="V219" s="61">
        <f t="shared" ref="V219:V224" si="642">X219-W219</f>
        <v>16</v>
      </c>
      <c r="W219" s="61">
        <v>18.0</v>
      </c>
      <c r="X219" s="61">
        <v>34.0</v>
      </c>
      <c r="Y219" s="61">
        <f t="shared" si="617"/>
        <v>0.5294117647</v>
      </c>
      <c r="Z219" s="61">
        <v>52.9</v>
      </c>
      <c r="AA219" s="61">
        <f t="shared" si="618"/>
        <v>0.4705882353</v>
      </c>
      <c r="AB219" s="50"/>
      <c r="AC219" s="50">
        <v>7.0</v>
      </c>
      <c r="AD219" s="50">
        <v>3.0</v>
      </c>
      <c r="AE219" s="50">
        <f t="shared" si="619"/>
        <v>9</v>
      </c>
      <c r="AF219" s="50">
        <v>111.0</v>
      </c>
      <c r="AG219" s="50">
        <v>120.0</v>
      </c>
      <c r="AH219" s="50">
        <f t="shared" si="620"/>
        <v>0.925</v>
      </c>
      <c r="AI219" s="50">
        <v>92.5</v>
      </c>
      <c r="AJ219" s="50">
        <f t="shared" si="621"/>
        <v>0.075</v>
      </c>
      <c r="AK219" s="27"/>
      <c r="AL219" s="27">
        <v>7.0</v>
      </c>
      <c r="AM219" s="27">
        <v>10.0</v>
      </c>
      <c r="AN219" s="27">
        <f t="shared" ref="AN219:AN224" si="643">AP219-AO219</f>
        <v>20</v>
      </c>
      <c r="AO219" s="27">
        <v>27.0</v>
      </c>
      <c r="AP219" s="27">
        <v>47.0</v>
      </c>
      <c r="AQ219" s="27">
        <f t="shared" si="623"/>
        <v>0.5744680851</v>
      </c>
      <c r="AR219" s="27">
        <v>57.4</v>
      </c>
      <c r="AS219" s="27">
        <f t="shared" si="624"/>
        <v>0.4255319149</v>
      </c>
      <c r="AT219" s="28"/>
      <c r="AU219" s="28">
        <v>7.0</v>
      </c>
      <c r="AV219" s="28">
        <v>0.0</v>
      </c>
      <c r="AW219" s="28">
        <f t="shared" si="625"/>
        <v>24</v>
      </c>
      <c r="AX219" s="28">
        <v>163.0</v>
      </c>
      <c r="AY219" s="28">
        <v>187.0</v>
      </c>
      <c r="AZ219" s="28">
        <f t="shared" si="626"/>
        <v>0.871657754</v>
      </c>
      <c r="BA219" s="28">
        <v>87.2</v>
      </c>
      <c r="BB219" s="28">
        <f t="shared" si="627"/>
        <v>0.128342246</v>
      </c>
      <c r="BC219" s="29"/>
      <c r="BD219" s="29">
        <v>7.0</v>
      </c>
      <c r="BE219" s="29">
        <v>9.0</v>
      </c>
      <c r="BF219" s="29">
        <f t="shared" si="628"/>
        <v>34</v>
      </c>
      <c r="BG219" s="29">
        <v>71.0</v>
      </c>
      <c r="BH219" s="29">
        <v>105.0</v>
      </c>
      <c r="BI219" s="29">
        <f t="shared" si="629"/>
        <v>0.6761904762</v>
      </c>
      <c r="BJ219" s="29">
        <v>67.6</v>
      </c>
      <c r="BK219" s="29">
        <f t="shared" si="630"/>
        <v>0.3238095238</v>
      </c>
      <c r="BL219" s="30"/>
      <c r="BM219" s="30">
        <v>7.0</v>
      </c>
      <c r="BN219" s="30">
        <v>4.0</v>
      </c>
      <c r="BO219" s="30">
        <f t="shared" si="631"/>
        <v>39</v>
      </c>
      <c r="BP219" s="30">
        <v>142.0</v>
      </c>
      <c r="BQ219" s="30">
        <v>181.0</v>
      </c>
      <c r="BR219" s="30">
        <f t="shared" si="632"/>
        <v>0.7845303867</v>
      </c>
      <c r="BS219" s="30">
        <v>78.5</v>
      </c>
      <c r="BT219" s="30">
        <f t="shared" si="633"/>
        <v>0.2154696133</v>
      </c>
      <c r="BU219" s="31"/>
      <c r="BV219" s="31">
        <v>7.0</v>
      </c>
      <c r="BW219" s="31">
        <v>6.0</v>
      </c>
      <c r="BX219" s="31">
        <f t="shared" si="641"/>
        <v>44</v>
      </c>
      <c r="BY219" s="31">
        <v>130.0</v>
      </c>
      <c r="BZ219" s="31">
        <v>174.0</v>
      </c>
      <c r="CA219" s="31">
        <f t="shared" si="635"/>
        <v>0.7471264368</v>
      </c>
      <c r="CB219" s="31">
        <v>74.7</v>
      </c>
      <c r="CC219" s="31">
        <f t="shared" si="636"/>
        <v>0.2528735632</v>
      </c>
      <c r="CD219" s="42"/>
      <c r="CE219" s="42">
        <v>7.0</v>
      </c>
      <c r="CF219" s="42">
        <v>9.0</v>
      </c>
      <c r="CG219" s="42">
        <f t="shared" si="637"/>
        <v>41</v>
      </c>
      <c r="CH219" s="42">
        <v>76.0</v>
      </c>
      <c r="CI219" s="42">
        <v>117.0</v>
      </c>
      <c r="CJ219" s="42">
        <f t="shared" si="638"/>
        <v>0.6495726496</v>
      </c>
      <c r="CK219" s="42">
        <v>65.0</v>
      </c>
      <c r="CL219" s="42">
        <f t="shared" si="639"/>
        <v>0.3504273504</v>
      </c>
      <c r="CM219" s="62"/>
    </row>
    <row r="220" ht="15.75" customHeight="1">
      <c r="A220" s="60"/>
      <c r="B220" s="60">
        <v>8.0</v>
      </c>
      <c r="C220" s="60">
        <v>0.0</v>
      </c>
      <c r="D220" s="60">
        <v>29.0</v>
      </c>
      <c r="E220" s="60">
        <v>0.0</v>
      </c>
      <c r="F220" s="60">
        <v>29.0</v>
      </c>
      <c r="G220" s="60">
        <f t="shared" si="612"/>
        <v>0</v>
      </c>
      <c r="H220" s="60">
        <v>0.0</v>
      </c>
      <c r="I220" s="60">
        <f t="shared" si="613"/>
        <v>1</v>
      </c>
      <c r="J220" s="24"/>
      <c r="K220" s="24">
        <v>8.0</v>
      </c>
      <c r="L220" s="24">
        <v>3.0</v>
      </c>
      <c r="M220" s="24">
        <f t="shared" si="614"/>
        <v>3</v>
      </c>
      <c r="N220" s="24">
        <v>69.0</v>
      </c>
      <c r="O220" s="24">
        <v>72.0</v>
      </c>
      <c r="P220" s="24">
        <f t="shared" si="615"/>
        <v>0.9583333333</v>
      </c>
      <c r="Q220" s="24">
        <v>95.8</v>
      </c>
      <c r="R220" s="24">
        <f t="shared" si="616"/>
        <v>0.04166666667</v>
      </c>
      <c r="S220" s="61"/>
      <c r="T220" s="61">
        <v>8.0</v>
      </c>
      <c r="U220" s="61">
        <v>2.0</v>
      </c>
      <c r="V220" s="61">
        <f t="shared" si="642"/>
        <v>6</v>
      </c>
      <c r="W220" s="61">
        <v>104.0</v>
      </c>
      <c r="X220" s="61">
        <v>110.0</v>
      </c>
      <c r="Y220" s="61">
        <f t="shared" si="617"/>
        <v>0.9454545455</v>
      </c>
      <c r="Z220" s="61">
        <v>94.5</v>
      </c>
      <c r="AA220" s="61">
        <f t="shared" si="618"/>
        <v>0.05454545455</v>
      </c>
      <c r="AB220" s="50"/>
      <c r="AC220" s="50">
        <v>8.0</v>
      </c>
      <c r="AD220" s="50">
        <v>0.0</v>
      </c>
      <c r="AE220" s="50">
        <f t="shared" si="619"/>
        <v>9</v>
      </c>
      <c r="AF220" s="50">
        <v>129.0</v>
      </c>
      <c r="AG220" s="50">
        <v>138.0</v>
      </c>
      <c r="AH220" s="50">
        <f t="shared" si="620"/>
        <v>0.9347826087</v>
      </c>
      <c r="AI220" s="50">
        <v>93.5</v>
      </c>
      <c r="AJ220" s="50">
        <f t="shared" si="621"/>
        <v>0.0652173913</v>
      </c>
      <c r="AK220" s="27"/>
      <c r="AL220" s="27">
        <v>8.0</v>
      </c>
      <c r="AM220" s="27">
        <v>4.0</v>
      </c>
      <c r="AN220" s="27">
        <f t="shared" si="643"/>
        <v>18</v>
      </c>
      <c r="AO220" s="27">
        <v>114.0</v>
      </c>
      <c r="AP220" s="27">
        <v>132.0</v>
      </c>
      <c r="AQ220" s="27">
        <f t="shared" si="623"/>
        <v>0.8636363636</v>
      </c>
      <c r="AR220" s="27">
        <v>86.4</v>
      </c>
      <c r="AS220" s="27">
        <f t="shared" si="624"/>
        <v>0.1363636364</v>
      </c>
      <c r="AT220" s="28"/>
      <c r="AU220" s="28">
        <v>8.0</v>
      </c>
      <c r="AV220" s="28">
        <v>10.0</v>
      </c>
      <c r="AW220" s="28">
        <f t="shared" si="625"/>
        <v>13</v>
      </c>
      <c r="AX220" s="28">
        <v>29.0</v>
      </c>
      <c r="AY220" s="28">
        <v>42.0</v>
      </c>
      <c r="AZ220" s="28">
        <f t="shared" si="626"/>
        <v>0.6904761905</v>
      </c>
      <c r="BA220" s="28">
        <v>69.0</v>
      </c>
      <c r="BB220" s="28">
        <f t="shared" si="627"/>
        <v>0.3095238095</v>
      </c>
      <c r="BC220" s="29"/>
      <c r="BD220" s="29">
        <v>8.0</v>
      </c>
      <c r="BE220" s="29">
        <v>1.0</v>
      </c>
      <c r="BF220" s="29">
        <f t="shared" si="628"/>
        <v>32</v>
      </c>
      <c r="BG220" s="29">
        <v>179.0</v>
      </c>
      <c r="BH220" s="29">
        <v>211.0</v>
      </c>
      <c r="BI220" s="29">
        <f t="shared" si="629"/>
        <v>0.8483412322</v>
      </c>
      <c r="BJ220" s="29">
        <v>84.8</v>
      </c>
      <c r="BK220" s="29">
        <f t="shared" si="630"/>
        <v>0.1516587678</v>
      </c>
      <c r="BL220" s="30"/>
      <c r="BM220" s="30">
        <v>8.0</v>
      </c>
      <c r="BN220" s="30">
        <v>6.0</v>
      </c>
      <c r="BO220" s="30">
        <f t="shared" si="631"/>
        <v>35</v>
      </c>
      <c r="BP220" s="30">
        <v>129.0</v>
      </c>
      <c r="BQ220" s="30">
        <v>164.0</v>
      </c>
      <c r="BR220" s="30">
        <f t="shared" si="632"/>
        <v>0.7865853659</v>
      </c>
      <c r="BS220" s="30">
        <v>78.7</v>
      </c>
      <c r="BT220" s="30">
        <f t="shared" si="633"/>
        <v>0.2134146341</v>
      </c>
      <c r="BU220" s="31"/>
      <c r="BV220" s="31">
        <v>8.0</v>
      </c>
      <c r="BW220" s="31">
        <v>7.0</v>
      </c>
      <c r="BX220" s="31">
        <f t="shared" si="641"/>
        <v>42</v>
      </c>
      <c r="BY220" s="31">
        <v>81.0</v>
      </c>
      <c r="BZ220" s="31">
        <v>123.0</v>
      </c>
      <c r="CA220" s="31">
        <f t="shared" si="635"/>
        <v>0.6585365854</v>
      </c>
      <c r="CB220" s="31">
        <v>65.9</v>
      </c>
      <c r="CC220" s="31">
        <f t="shared" si="636"/>
        <v>0.3414634146</v>
      </c>
      <c r="CD220" s="42"/>
      <c r="CE220" s="42">
        <v>8.0</v>
      </c>
      <c r="CF220" s="42">
        <v>6.0</v>
      </c>
      <c r="CG220" s="42">
        <f t="shared" si="637"/>
        <v>51</v>
      </c>
      <c r="CH220" s="42">
        <v>143.0</v>
      </c>
      <c r="CI220" s="42">
        <v>194.0</v>
      </c>
      <c r="CJ220" s="42">
        <f t="shared" si="638"/>
        <v>0.7371134021</v>
      </c>
      <c r="CK220" s="42">
        <v>73.7</v>
      </c>
      <c r="CL220" s="42">
        <f t="shared" si="639"/>
        <v>0.2628865979</v>
      </c>
      <c r="CM220" s="62"/>
    </row>
    <row r="221" ht="15.75" customHeight="1">
      <c r="A221" s="60"/>
      <c r="B221" s="60">
        <v>9.0</v>
      </c>
      <c r="C221" s="60">
        <v>6.0</v>
      </c>
      <c r="D221" s="60">
        <f t="shared" ref="D221:D223" si="644">F221-E221</f>
        <v>1</v>
      </c>
      <c r="E221" s="60">
        <v>29.0</v>
      </c>
      <c r="F221" s="60">
        <v>30.0</v>
      </c>
      <c r="G221" s="60">
        <f t="shared" si="612"/>
        <v>0.9666666667</v>
      </c>
      <c r="H221" s="60">
        <v>96.7</v>
      </c>
      <c r="I221" s="60">
        <f t="shared" si="613"/>
        <v>0.03333333333</v>
      </c>
      <c r="J221" s="24"/>
      <c r="K221" s="24">
        <v>9.0</v>
      </c>
      <c r="L221" s="24">
        <v>7.0</v>
      </c>
      <c r="M221" s="24">
        <f t="shared" si="614"/>
        <v>5</v>
      </c>
      <c r="N221" s="24">
        <v>38.0</v>
      </c>
      <c r="O221" s="24">
        <v>43.0</v>
      </c>
      <c r="P221" s="24">
        <f t="shared" si="615"/>
        <v>0.8837209302</v>
      </c>
      <c r="Q221" s="24">
        <v>88.4</v>
      </c>
      <c r="R221" s="24">
        <f t="shared" si="616"/>
        <v>0.1162790698</v>
      </c>
      <c r="S221" s="61"/>
      <c r="T221" s="61">
        <v>9.0</v>
      </c>
      <c r="U221" s="61">
        <v>5.0</v>
      </c>
      <c r="V221" s="61">
        <f t="shared" si="642"/>
        <v>6</v>
      </c>
      <c r="W221" s="61">
        <v>70.0</v>
      </c>
      <c r="X221" s="61">
        <v>76.0</v>
      </c>
      <c r="Y221" s="61">
        <f t="shared" si="617"/>
        <v>0.9210526316</v>
      </c>
      <c r="Z221" s="61">
        <v>92.1</v>
      </c>
      <c r="AA221" s="61">
        <f t="shared" si="618"/>
        <v>0.07894736842</v>
      </c>
      <c r="AB221" s="50"/>
      <c r="AC221" s="50">
        <v>9.0</v>
      </c>
      <c r="AD221" s="50">
        <v>2.0</v>
      </c>
      <c r="AE221" s="50">
        <f t="shared" si="619"/>
        <v>12</v>
      </c>
      <c r="AF221" s="50">
        <v>128.0</v>
      </c>
      <c r="AG221" s="50">
        <v>140.0</v>
      </c>
      <c r="AH221" s="50">
        <f t="shared" si="620"/>
        <v>0.9142857143</v>
      </c>
      <c r="AI221" s="50">
        <v>91.4</v>
      </c>
      <c r="AJ221" s="50">
        <f t="shared" si="621"/>
        <v>0.08571428571</v>
      </c>
      <c r="AK221" s="27"/>
      <c r="AL221" s="27">
        <v>9.0</v>
      </c>
      <c r="AM221" s="27">
        <v>1.0</v>
      </c>
      <c r="AN221" s="27">
        <f t="shared" si="643"/>
        <v>20</v>
      </c>
      <c r="AO221" s="27">
        <v>147.0</v>
      </c>
      <c r="AP221" s="27">
        <v>167.0</v>
      </c>
      <c r="AQ221" s="27">
        <f t="shared" si="623"/>
        <v>0.880239521</v>
      </c>
      <c r="AR221" s="27">
        <v>88.0</v>
      </c>
      <c r="AS221" s="27">
        <f t="shared" si="624"/>
        <v>0.119760479</v>
      </c>
      <c r="AT221" s="28"/>
      <c r="AU221" s="28">
        <v>9.0</v>
      </c>
      <c r="AV221" s="28">
        <v>5.0</v>
      </c>
      <c r="AW221" s="28">
        <f t="shared" si="625"/>
        <v>22</v>
      </c>
      <c r="AX221" s="28">
        <v>107.0</v>
      </c>
      <c r="AY221" s="28">
        <v>129.0</v>
      </c>
      <c r="AZ221" s="28">
        <f t="shared" si="626"/>
        <v>0.8294573643</v>
      </c>
      <c r="BA221" s="28">
        <v>82.9</v>
      </c>
      <c r="BB221" s="28">
        <f t="shared" si="627"/>
        <v>0.1705426357</v>
      </c>
      <c r="BC221" s="29"/>
      <c r="BD221" s="29">
        <v>9.0</v>
      </c>
      <c r="BE221" s="29">
        <v>10.0</v>
      </c>
      <c r="BF221" s="29">
        <f t="shared" si="628"/>
        <v>5</v>
      </c>
      <c r="BG221" s="29">
        <v>6.0</v>
      </c>
      <c r="BH221" s="29">
        <v>11.0</v>
      </c>
      <c r="BI221" s="29">
        <f t="shared" si="629"/>
        <v>0.5454545455</v>
      </c>
      <c r="BJ221" s="29">
        <v>54.5</v>
      </c>
      <c r="BK221" s="29">
        <f t="shared" si="630"/>
        <v>0.4545454545</v>
      </c>
      <c r="BL221" s="30"/>
      <c r="BM221" s="30">
        <v>9.0</v>
      </c>
      <c r="BN221" s="30">
        <v>11.0</v>
      </c>
      <c r="BO221" s="30">
        <f t="shared" si="631"/>
        <v>1</v>
      </c>
      <c r="BP221" s="30">
        <v>4.0</v>
      </c>
      <c r="BQ221" s="30">
        <v>5.0</v>
      </c>
      <c r="BR221" s="30">
        <f t="shared" si="632"/>
        <v>0.8</v>
      </c>
      <c r="BS221" s="30">
        <v>80.0</v>
      </c>
      <c r="BT221" s="30">
        <f t="shared" si="633"/>
        <v>0.2</v>
      </c>
      <c r="BU221" s="31"/>
      <c r="BV221" s="31">
        <v>9.0</v>
      </c>
      <c r="BW221" s="31">
        <v>5.0</v>
      </c>
      <c r="BX221" s="31">
        <f t="shared" si="641"/>
        <v>48</v>
      </c>
      <c r="BY221" s="31">
        <v>130.0</v>
      </c>
      <c r="BZ221" s="31">
        <v>178.0</v>
      </c>
      <c r="CA221" s="31">
        <f t="shared" si="635"/>
        <v>0.7303370787</v>
      </c>
      <c r="CB221" s="31">
        <v>73.0</v>
      </c>
      <c r="CC221" s="31">
        <f t="shared" si="636"/>
        <v>0.2696629213</v>
      </c>
      <c r="CD221" s="42"/>
      <c r="CE221" s="42">
        <v>9.0</v>
      </c>
      <c r="CF221" s="42">
        <v>1.0</v>
      </c>
      <c r="CG221" s="42">
        <f t="shared" si="637"/>
        <v>69</v>
      </c>
      <c r="CH221" s="42">
        <v>227.0</v>
      </c>
      <c r="CI221" s="42">
        <v>296.0</v>
      </c>
      <c r="CJ221" s="42">
        <f t="shared" si="638"/>
        <v>0.7668918919</v>
      </c>
      <c r="CK221" s="42">
        <v>76.7</v>
      </c>
      <c r="CL221" s="42">
        <f t="shared" si="639"/>
        <v>0.2331081081</v>
      </c>
      <c r="CM221" s="62"/>
    </row>
    <row r="222" ht="15.75" customHeight="1">
      <c r="A222" s="60"/>
      <c r="B222" s="60">
        <v>10.0</v>
      </c>
      <c r="C222" s="60">
        <v>9.0</v>
      </c>
      <c r="D222" s="60">
        <f t="shared" si="644"/>
        <v>7</v>
      </c>
      <c r="E222" s="60">
        <v>13.0</v>
      </c>
      <c r="F222" s="60">
        <v>20.0</v>
      </c>
      <c r="G222" s="60">
        <f t="shared" si="612"/>
        <v>0.65</v>
      </c>
      <c r="H222" s="60">
        <v>65.0</v>
      </c>
      <c r="I222" s="60">
        <f t="shared" si="613"/>
        <v>0.35</v>
      </c>
      <c r="J222" s="24"/>
      <c r="K222" s="24">
        <v>10.0</v>
      </c>
      <c r="L222" s="24">
        <v>0.0</v>
      </c>
      <c r="M222" s="24">
        <f t="shared" si="614"/>
        <v>2</v>
      </c>
      <c r="N222" s="24">
        <v>89.0</v>
      </c>
      <c r="O222" s="24">
        <v>91.0</v>
      </c>
      <c r="P222" s="24">
        <f t="shared" si="615"/>
        <v>0.978021978</v>
      </c>
      <c r="Q222" s="24">
        <v>97.8</v>
      </c>
      <c r="R222" s="24">
        <f t="shared" si="616"/>
        <v>0.02197802198</v>
      </c>
      <c r="S222" s="61"/>
      <c r="T222" s="61">
        <v>10.0</v>
      </c>
      <c r="U222" s="61">
        <v>6.0</v>
      </c>
      <c r="V222" s="61">
        <f t="shared" si="642"/>
        <v>6</v>
      </c>
      <c r="W222" s="61">
        <v>69.0</v>
      </c>
      <c r="X222" s="61">
        <v>75.0</v>
      </c>
      <c r="Y222" s="61">
        <f t="shared" si="617"/>
        <v>0.92</v>
      </c>
      <c r="Z222" s="61">
        <v>92.0</v>
      </c>
      <c r="AA222" s="61">
        <f t="shared" si="618"/>
        <v>0.08</v>
      </c>
      <c r="AB222" s="50"/>
      <c r="AC222" s="50">
        <v>10.0</v>
      </c>
      <c r="AD222" s="50">
        <v>10.0</v>
      </c>
      <c r="AE222" s="50">
        <f t="shared" si="619"/>
        <v>18</v>
      </c>
      <c r="AF222" s="50">
        <v>17.0</v>
      </c>
      <c r="AG222" s="50">
        <v>35.0</v>
      </c>
      <c r="AH222" s="50">
        <f t="shared" si="620"/>
        <v>0.4857142857</v>
      </c>
      <c r="AI222" s="50">
        <v>48.6</v>
      </c>
      <c r="AJ222" s="50">
        <f t="shared" si="621"/>
        <v>0.5142857143</v>
      </c>
      <c r="AK222" s="27"/>
      <c r="AL222" s="27">
        <v>10.0</v>
      </c>
      <c r="AM222" s="27">
        <v>7.0</v>
      </c>
      <c r="AN222" s="27">
        <f t="shared" si="643"/>
        <v>15</v>
      </c>
      <c r="AO222" s="27">
        <v>71.0</v>
      </c>
      <c r="AP222" s="27">
        <v>86.0</v>
      </c>
      <c r="AQ222" s="27">
        <f t="shared" si="623"/>
        <v>0.8255813953</v>
      </c>
      <c r="AR222" s="27">
        <v>82.6</v>
      </c>
      <c r="AS222" s="27">
        <f t="shared" si="624"/>
        <v>0.1744186047</v>
      </c>
      <c r="AT222" s="28"/>
      <c r="AU222" s="28">
        <v>10.0</v>
      </c>
      <c r="AV222" s="28">
        <v>8.0</v>
      </c>
      <c r="AW222" s="28">
        <f t="shared" si="625"/>
        <v>7</v>
      </c>
      <c r="AX222" s="28">
        <v>52.0</v>
      </c>
      <c r="AY222" s="28">
        <v>59.0</v>
      </c>
      <c r="AZ222" s="28">
        <f t="shared" si="626"/>
        <v>0.8813559322</v>
      </c>
      <c r="BA222" s="28">
        <v>88.1</v>
      </c>
      <c r="BB222" s="28">
        <f t="shared" si="627"/>
        <v>0.1186440678</v>
      </c>
      <c r="BC222" s="29"/>
      <c r="BD222" s="29">
        <v>10.0</v>
      </c>
      <c r="BE222" s="29">
        <v>11.0</v>
      </c>
      <c r="BF222" s="29">
        <f t="shared" si="628"/>
        <v>27</v>
      </c>
      <c r="BG222" s="29">
        <v>27.0</v>
      </c>
      <c r="BH222" s="29">
        <v>54.0</v>
      </c>
      <c r="BI222" s="29">
        <f t="shared" si="629"/>
        <v>0.5</v>
      </c>
      <c r="BJ222" s="29">
        <v>50.0</v>
      </c>
      <c r="BK222" s="29">
        <f t="shared" si="630"/>
        <v>0.5</v>
      </c>
      <c r="BL222" s="30"/>
      <c r="BM222" s="30">
        <v>10.0</v>
      </c>
      <c r="BN222" s="30">
        <v>0.0</v>
      </c>
      <c r="BO222" s="30">
        <f t="shared" si="631"/>
        <v>41</v>
      </c>
      <c r="BP222" s="30">
        <v>192.0</v>
      </c>
      <c r="BQ222" s="30">
        <v>233.0</v>
      </c>
      <c r="BR222" s="30">
        <f t="shared" si="632"/>
        <v>0.8240343348</v>
      </c>
      <c r="BS222" s="30">
        <v>82.4</v>
      </c>
      <c r="BT222" s="30">
        <f t="shared" si="633"/>
        <v>0.1759656652</v>
      </c>
      <c r="BU222" s="31"/>
      <c r="BV222" s="31">
        <v>10.0</v>
      </c>
      <c r="BW222" s="31">
        <v>0.0</v>
      </c>
      <c r="BX222" s="31">
        <v>5.0</v>
      </c>
      <c r="BY222" s="31">
        <v>2.0</v>
      </c>
      <c r="BZ222" s="31">
        <v>7.0</v>
      </c>
      <c r="CA222" s="31">
        <f t="shared" si="635"/>
        <v>0.2857142857</v>
      </c>
      <c r="CB222" s="31">
        <v>28.57</v>
      </c>
      <c r="CC222" s="31">
        <f t="shared" si="636"/>
        <v>0.7142857143</v>
      </c>
      <c r="CD222" s="42"/>
      <c r="CE222" s="42">
        <v>10.0</v>
      </c>
      <c r="CF222" s="42">
        <v>11.0</v>
      </c>
      <c r="CG222" s="42">
        <f t="shared" si="637"/>
        <v>1</v>
      </c>
      <c r="CH222" s="42">
        <v>180.0</v>
      </c>
      <c r="CI222" s="42">
        <v>181.0</v>
      </c>
      <c r="CJ222" s="42">
        <f t="shared" si="638"/>
        <v>0.9944751381</v>
      </c>
      <c r="CK222" s="42">
        <v>99.4</v>
      </c>
      <c r="CL222" s="42">
        <f t="shared" si="639"/>
        <v>0.005524861878</v>
      </c>
      <c r="CM222" s="62"/>
    </row>
    <row r="223" ht="15.75" customHeight="1">
      <c r="A223" s="60"/>
      <c r="B223" s="60">
        <v>11.0</v>
      </c>
      <c r="C223" s="60">
        <v>4.0</v>
      </c>
      <c r="D223" s="60">
        <f t="shared" si="644"/>
        <v>1</v>
      </c>
      <c r="E223" s="60">
        <v>33.0</v>
      </c>
      <c r="F223" s="60">
        <v>34.0</v>
      </c>
      <c r="G223" s="60">
        <f t="shared" si="612"/>
        <v>0.9705882353</v>
      </c>
      <c r="H223" s="60">
        <v>97.1</v>
      </c>
      <c r="I223" s="60">
        <f t="shared" si="613"/>
        <v>0.02941176471</v>
      </c>
      <c r="J223" s="24"/>
      <c r="K223" s="24">
        <v>11.0</v>
      </c>
      <c r="L223" s="24">
        <v>2.0</v>
      </c>
      <c r="M223" s="24">
        <f t="shared" si="614"/>
        <v>4</v>
      </c>
      <c r="N223" s="24">
        <v>85.0</v>
      </c>
      <c r="O223" s="24">
        <v>89.0</v>
      </c>
      <c r="P223" s="24">
        <f t="shared" si="615"/>
        <v>0.9550561798</v>
      </c>
      <c r="Q223" s="24">
        <v>95.5</v>
      </c>
      <c r="R223" s="24">
        <f t="shared" si="616"/>
        <v>0.04494382022</v>
      </c>
      <c r="S223" s="61"/>
      <c r="T223" s="61">
        <v>11.0</v>
      </c>
      <c r="U223" s="61">
        <v>4.0</v>
      </c>
      <c r="V223" s="61">
        <f t="shared" si="642"/>
        <v>7</v>
      </c>
      <c r="W223" s="61">
        <v>81.0</v>
      </c>
      <c r="X223" s="61">
        <v>88.0</v>
      </c>
      <c r="Y223" s="61">
        <f t="shared" si="617"/>
        <v>0.9204545455</v>
      </c>
      <c r="Z223" s="61">
        <v>92.0</v>
      </c>
      <c r="AA223" s="61">
        <f t="shared" si="618"/>
        <v>0.07954545455</v>
      </c>
      <c r="AB223" s="50"/>
      <c r="AC223" s="50">
        <v>11.0</v>
      </c>
      <c r="AD223" s="50">
        <v>9.0</v>
      </c>
      <c r="AE223" s="50">
        <f t="shared" si="619"/>
        <v>14</v>
      </c>
      <c r="AF223" s="50">
        <v>44.0</v>
      </c>
      <c r="AG223" s="50">
        <v>58.0</v>
      </c>
      <c r="AH223" s="50">
        <f t="shared" si="620"/>
        <v>0.7586206897</v>
      </c>
      <c r="AI223" s="50">
        <v>75.9</v>
      </c>
      <c r="AJ223" s="50">
        <f t="shared" si="621"/>
        <v>0.2413793103</v>
      </c>
      <c r="AK223" s="27"/>
      <c r="AL223" s="27">
        <v>11.0</v>
      </c>
      <c r="AM223" s="27">
        <v>6.0</v>
      </c>
      <c r="AN223" s="27">
        <f t="shared" si="643"/>
        <v>15</v>
      </c>
      <c r="AO223" s="27">
        <v>97.0</v>
      </c>
      <c r="AP223" s="27">
        <v>112.0</v>
      </c>
      <c r="AQ223" s="27">
        <f t="shared" si="623"/>
        <v>0.8660714286</v>
      </c>
      <c r="AR223" s="27">
        <v>86.6</v>
      </c>
      <c r="AS223" s="27">
        <f t="shared" si="624"/>
        <v>0.1339285714</v>
      </c>
      <c r="AT223" s="28"/>
      <c r="AU223" s="28">
        <v>11.0</v>
      </c>
      <c r="AV223" s="28">
        <v>2.0</v>
      </c>
      <c r="AW223" s="28">
        <f t="shared" si="625"/>
        <v>27</v>
      </c>
      <c r="AX223" s="28">
        <v>157.0</v>
      </c>
      <c r="AY223" s="28">
        <v>184.0</v>
      </c>
      <c r="AZ223" s="28">
        <f t="shared" si="626"/>
        <v>0.8532608696</v>
      </c>
      <c r="BA223" s="28">
        <v>85.3</v>
      </c>
      <c r="BB223" s="28">
        <f t="shared" si="627"/>
        <v>0.1467391304</v>
      </c>
      <c r="BC223" s="29"/>
      <c r="BD223" s="29">
        <v>11.0</v>
      </c>
      <c r="BE223" s="29">
        <v>2.0</v>
      </c>
      <c r="BF223" s="29">
        <f t="shared" si="628"/>
        <v>35</v>
      </c>
      <c r="BG223" s="29">
        <v>170.0</v>
      </c>
      <c r="BH223" s="29">
        <v>205.0</v>
      </c>
      <c r="BI223" s="29">
        <f t="shared" si="629"/>
        <v>0.8292682927</v>
      </c>
      <c r="BJ223" s="29">
        <v>82.9</v>
      </c>
      <c r="BK223" s="29">
        <f t="shared" si="630"/>
        <v>0.1707317073</v>
      </c>
      <c r="BL223" s="30"/>
      <c r="BM223" s="30">
        <v>11.0</v>
      </c>
      <c r="BN223" s="30">
        <v>9.0</v>
      </c>
      <c r="BO223" s="30">
        <f t="shared" si="631"/>
        <v>44</v>
      </c>
      <c r="BP223" s="30">
        <v>76.0</v>
      </c>
      <c r="BQ223" s="30">
        <v>120.0</v>
      </c>
      <c r="BR223" s="30">
        <f t="shared" si="632"/>
        <v>0.6333333333</v>
      </c>
      <c r="BS223" s="30">
        <v>63.3</v>
      </c>
      <c r="BT223" s="30">
        <f t="shared" si="633"/>
        <v>0.3666666667</v>
      </c>
      <c r="BU223" s="31"/>
      <c r="BV223" s="31">
        <v>11.0</v>
      </c>
      <c r="BW223" s="31">
        <v>8.0</v>
      </c>
      <c r="BX223" s="31">
        <f t="shared" ref="BX223:BX224" si="653">BZ223-BY223</f>
        <v>40</v>
      </c>
      <c r="BY223" s="31">
        <v>74.0</v>
      </c>
      <c r="BZ223" s="31">
        <v>114.0</v>
      </c>
      <c r="CA223" s="31">
        <f t="shared" si="635"/>
        <v>0.649122807</v>
      </c>
      <c r="CB223" s="31">
        <v>64.9</v>
      </c>
      <c r="CC223" s="31">
        <f t="shared" si="636"/>
        <v>0.350877193</v>
      </c>
      <c r="CD223" s="42"/>
      <c r="CE223" s="42">
        <v>11.0</v>
      </c>
      <c r="CF223" s="42">
        <v>8.0</v>
      </c>
      <c r="CG223" s="42">
        <f t="shared" si="637"/>
        <v>49</v>
      </c>
      <c r="CH223" s="42">
        <v>65.0</v>
      </c>
      <c r="CI223" s="42">
        <v>114.0</v>
      </c>
      <c r="CJ223" s="42">
        <f t="shared" si="638"/>
        <v>0.5701754386</v>
      </c>
      <c r="CK223" s="42">
        <v>57.0</v>
      </c>
      <c r="CL223" s="42">
        <f t="shared" si="639"/>
        <v>0.4298245614</v>
      </c>
      <c r="CM223" s="62"/>
    </row>
    <row r="224" ht="15.75" customHeight="1">
      <c r="A224" s="36" t="s">
        <v>25</v>
      </c>
      <c r="B224" s="37"/>
      <c r="C224" s="37"/>
      <c r="D224" s="37"/>
      <c r="E224" s="37"/>
      <c r="F224" s="37"/>
      <c r="G224" s="36">
        <f t="shared" ref="G224:H224" si="645">SUM(G212:G223)/12</f>
        <v>0.841860245</v>
      </c>
      <c r="H224" s="36">
        <f t="shared" si="645"/>
        <v>84.19166667</v>
      </c>
      <c r="I224" s="36">
        <f>SUM(I212:I223)/12*100</f>
        <v>15.8139755</v>
      </c>
      <c r="J224" s="37"/>
      <c r="K224" s="37"/>
      <c r="L224" s="37"/>
      <c r="M224" s="37">
        <f t="shared" si="614"/>
        <v>0</v>
      </c>
      <c r="N224" s="37"/>
      <c r="O224" s="37"/>
      <c r="P224" s="36">
        <f t="shared" ref="P224:Q224" si="646">SUM(P212:P223)/12</f>
        <v>0.8489425728</v>
      </c>
      <c r="Q224" s="36">
        <f t="shared" si="646"/>
        <v>84.89166667</v>
      </c>
      <c r="R224" s="36">
        <f>SUM(R212:R223)/12*100</f>
        <v>15.10574272</v>
      </c>
      <c r="S224" s="37"/>
      <c r="T224" s="37"/>
      <c r="U224" s="37"/>
      <c r="V224" s="37">
        <f t="shared" si="642"/>
        <v>0</v>
      </c>
      <c r="W224" s="37"/>
      <c r="X224" s="37"/>
      <c r="Y224" s="36">
        <f t="shared" ref="Y224:Z224" si="647">SUM(Y212:Y223)/12</f>
        <v>0.6962747915</v>
      </c>
      <c r="Z224" s="36">
        <f t="shared" si="647"/>
        <v>69.625</v>
      </c>
      <c r="AA224" s="36">
        <f>SUM(AA212:AA223)/12*100</f>
        <v>30.37252085</v>
      </c>
      <c r="AB224" s="37"/>
      <c r="AC224" s="37"/>
      <c r="AD224" s="37"/>
      <c r="AE224" s="37">
        <f t="shared" si="619"/>
        <v>0</v>
      </c>
      <c r="AF224" s="37"/>
      <c r="AG224" s="37"/>
      <c r="AH224" s="36">
        <f t="shared" ref="AH224:AI224" si="648">SUM(AH212:AH223)/12</f>
        <v>0.785040261</v>
      </c>
      <c r="AI224" s="36">
        <f t="shared" si="648"/>
        <v>78.50833333</v>
      </c>
      <c r="AJ224" s="36">
        <f>SUM(AJ212:AJ223)/12*100</f>
        <v>21.4959739</v>
      </c>
      <c r="AK224" s="37"/>
      <c r="AL224" s="37"/>
      <c r="AM224" s="37"/>
      <c r="AN224" s="37">
        <f t="shared" si="643"/>
        <v>0</v>
      </c>
      <c r="AO224" s="37"/>
      <c r="AP224" s="37"/>
      <c r="AQ224" s="36">
        <f t="shared" ref="AQ224:AR224" si="649">SUM(AQ212:AQ223)/12</f>
        <v>0.7298840819</v>
      </c>
      <c r="AR224" s="36">
        <f t="shared" si="649"/>
        <v>72.99166667</v>
      </c>
      <c r="AS224" s="36">
        <f>SUM(AS212:AS223)/12*100</f>
        <v>27.01159181</v>
      </c>
      <c r="AT224" s="37"/>
      <c r="AU224" s="37"/>
      <c r="AV224" s="37"/>
      <c r="AW224" s="37">
        <f t="shared" si="625"/>
        <v>0</v>
      </c>
      <c r="AX224" s="37"/>
      <c r="AY224" s="37"/>
      <c r="AZ224" s="36">
        <f t="shared" ref="AZ224:BA224" si="650">SUM(AZ212:AZ223)/12</f>
        <v>0.8026703777</v>
      </c>
      <c r="BA224" s="36">
        <f t="shared" si="650"/>
        <v>80.25833333</v>
      </c>
      <c r="BB224" s="36">
        <f>SUM(BB212:BB223)/12*100</f>
        <v>19.73296223</v>
      </c>
      <c r="BC224" s="37"/>
      <c r="BD224" s="37"/>
      <c r="BE224" s="37"/>
      <c r="BF224" s="37">
        <f t="shared" si="628"/>
        <v>0</v>
      </c>
      <c r="BG224" s="37"/>
      <c r="BH224" s="37"/>
      <c r="BI224" s="36">
        <f t="shared" ref="BI224:BJ224" si="651">SUM(BI212:BI223)/12</f>
        <v>0.7361282205</v>
      </c>
      <c r="BJ224" s="36">
        <f t="shared" si="651"/>
        <v>73.6</v>
      </c>
      <c r="BK224" s="36">
        <f>SUM(BK212:BK223)/12*100</f>
        <v>26.38717795</v>
      </c>
      <c r="BL224" s="37"/>
      <c r="BM224" s="37"/>
      <c r="BN224" s="37"/>
      <c r="BO224" s="37">
        <f t="shared" si="631"/>
        <v>0</v>
      </c>
      <c r="BP224" s="37"/>
      <c r="BQ224" s="37"/>
      <c r="BR224" s="36">
        <f t="shared" ref="BR224:BS224" si="652">SUM(BR212:BR223)/12</f>
        <v>0.7417680663</v>
      </c>
      <c r="BS224" s="36">
        <f t="shared" si="652"/>
        <v>74.18333333</v>
      </c>
      <c r="BT224" s="36">
        <f>SUM(BT212:BT223)/12*100</f>
        <v>25.82319337</v>
      </c>
      <c r="BU224" s="37"/>
      <c r="BV224" s="37"/>
      <c r="BW224" s="37"/>
      <c r="BX224" s="37">
        <f t="shared" si="653"/>
        <v>0</v>
      </c>
      <c r="BY224" s="37"/>
      <c r="BZ224" s="37"/>
      <c r="CA224" s="36">
        <f t="shared" ref="CA224:CB224" si="654">SUM(CA212:CA223)/12</f>
        <v>0.6616508407</v>
      </c>
      <c r="CB224" s="36">
        <f t="shared" si="654"/>
        <v>66.17083333</v>
      </c>
      <c r="CC224" s="36">
        <f>SUM(CC212:CC223)/12*100</f>
        <v>33.83491593</v>
      </c>
      <c r="CD224" s="37"/>
      <c r="CE224" s="37"/>
      <c r="CF224" s="37"/>
      <c r="CG224" s="37"/>
      <c r="CH224" s="37"/>
      <c r="CI224" s="37"/>
      <c r="CJ224" s="36">
        <f t="shared" ref="CJ224:CK224" si="655">SUM(CJ212:CJ223)/12</f>
        <v>0.7205054523</v>
      </c>
      <c r="CK224" s="36">
        <f t="shared" si="655"/>
        <v>72.04166667</v>
      </c>
      <c r="CL224" s="36">
        <f>SUM(CL212:CL223)/12*100</f>
        <v>27.94945477</v>
      </c>
      <c r="CM224" s="53"/>
    </row>
    <row r="225" ht="15.75" customHeight="1">
      <c r="A225" s="38" t="s">
        <v>26</v>
      </c>
      <c r="B225" s="39"/>
      <c r="C225" s="39"/>
      <c r="D225" s="39"/>
      <c r="E225" s="39"/>
      <c r="F225" s="39"/>
      <c r="G225" s="38">
        <f>STDEV(G212:G223)</f>
        <v>0.2817896722</v>
      </c>
      <c r="H225" s="39"/>
      <c r="I225" s="38">
        <f>STDEV(I212:I223)</f>
        <v>0.2817896722</v>
      </c>
      <c r="J225" s="39"/>
      <c r="K225" s="39"/>
      <c r="L225" s="39"/>
      <c r="M225" s="39"/>
      <c r="N225" s="39"/>
      <c r="O225" s="39"/>
      <c r="P225" s="38">
        <f>STDEV(P212:P223)</f>
        <v>0.1632640506</v>
      </c>
      <c r="Q225" s="39"/>
      <c r="R225" s="38">
        <f>STDEV(R212:R223)</f>
        <v>0.1632640506</v>
      </c>
      <c r="S225" s="39"/>
      <c r="T225" s="39"/>
      <c r="U225" s="39"/>
      <c r="V225" s="39"/>
      <c r="W225" s="39"/>
      <c r="X225" s="39"/>
      <c r="Y225" s="38">
        <f>STDEV(Y212:Y223)</f>
        <v>0.3594893459</v>
      </c>
      <c r="Z225" s="39"/>
      <c r="AA225" s="38">
        <f>STDEV(AA212:AA223)</f>
        <v>0.3594893459</v>
      </c>
      <c r="AB225" s="39"/>
      <c r="AC225" s="39"/>
      <c r="AD225" s="39"/>
      <c r="AE225" s="39"/>
      <c r="AF225" s="39"/>
      <c r="AG225" s="39"/>
      <c r="AH225" s="38">
        <f>STDEV(AH212:AH223)</f>
        <v>0.2228178174</v>
      </c>
      <c r="AI225" s="38"/>
      <c r="AJ225" s="38">
        <f>STDEV(AJ212:AJ223)</f>
        <v>0.2228178174</v>
      </c>
      <c r="AK225" s="39"/>
      <c r="AL225" s="39"/>
      <c r="AM225" s="39"/>
      <c r="AN225" s="39"/>
      <c r="AO225" s="39"/>
      <c r="AP225" s="39"/>
      <c r="AQ225" s="38">
        <f>STDEV(AQ212:AQ223)</f>
        <v>0.2634043118</v>
      </c>
      <c r="AR225" s="39"/>
      <c r="AS225" s="38">
        <f>STDEV(AS212:AS223)</f>
        <v>0.2634043118</v>
      </c>
      <c r="AT225" s="39"/>
      <c r="AU225" s="39"/>
      <c r="AV225" s="39"/>
      <c r="AW225" s="39"/>
      <c r="AX225" s="39"/>
      <c r="AY225" s="39"/>
      <c r="AZ225" s="38">
        <f>STDEV(AZ212:AZ223)</f>
        <v>0.08669456499</v>
      </c>
      <c r="BA225" s="39"/>
      <c r="BB225" s="38">
        <f>STDEV(BB212:BB223)</f>
        <v>0.08669456499</v>
      </c>
      <c r="BC225" s="39"/>
      <c r="BD225" s="39"/>
      <c r="BE225" s="39"/>
      <c r="BF225" s="39"/>
      <c r="BG225" s="39"/>
      <c r="BH225" s="38"/>
      <c r="BI225" s="38">
        <f>STDEV(BI212:BI223)</f>
        <v>0.125852408</v>
      </c>
      <c r="BJ225" s="39"/>
      <c r="BK225" s="38">
        <f>STDEV(BK212:BK223)</f>
        <v>0.125852408</v>
      </c>
      <c r="BL225" s="39"/>
      <c r="BM225" s="39"/>
      <c r="BN225" s="39"/>
      <c r="BO225" s="39"/>
      <c r="BP225" s="39"/>
      <c r="BQ225" s="39"/>
      <c r="BR225" s="38">
        <f>STDEV(BR212:BR223)</f>
        <v>0.1092277438</v>
      </c>
      <c r="BS225" s="39"/>
      <c r="BT225" s="38">
        <f>STDEV(BT212:BT223)</f>
        <v>0.1092277438</v>
      </c>
      <c r="BU225" s="39"/>
      <c r="BV225" s="39"/>
      <c r="BW225" s="39"/>
      <c r="BX225" s="39"/>
      <c r="BY225" s="39"/>
      <c r="BZ225" s="39"/>
      <c r="CA225" s="38">
        <f>STDEV(CA212:CA223)</f>
        <v>0.2076839432</v>
      </c>
      <c r="CB225" s="39"/>
      <c r="CC225" s="38">
        <f>STDEV(CC212:CC223)</f>
        <v>0.2076839432</v>
      </c>
      <c r="CD225" s="39"/>
      <c r="CE225" s="39"/>
      <c r="CF225" s="39"/>
      <c r="CG225" s="39"/>
      <c r="CH225" s="39"/>
      <c r="CI225" s="39"/>
      <c r="CJ225" s="38">
        <f>STDEV(CJ212:CJ223)</f>
        <v>0.1111863276</v>
      </c>
      <c r="CK225" s="39"/>
      <c r="CL225" s="38">
        <f>STDEV(CL212:CL223)</f>
        <v>0.1111863276</v>
      </c>
      <c r="CM225" s="53"/>
    </row>
    <row r="226" ht="15.75" customHeight="1">
      <c r="A226" s="40" t="s">
        <v>27</v>
      </c>
      <c r="B226" s="41"/>
      <c r="C226" s="41"/>
      <c r="D226" s="41"/>
      <c r="E226" s="41"/>
      <c r="F226" s="41"/>
      <c r="G226" s="40">
        <f>VAR(G212:G223)</f>
        <v>0.07940541936</v>
      </c>
      <c r="H226" s="41"/>
      <c r="I226" s="40">
        <f>VAR(I212:I223)</f>
        <v>0.07940541936</v>
      </c>
      <c r="J226" s="41"/>
      <c r="K226" s="41"/>
      <c r="L226" s="41"/>
      <c r="M226" s="41"/>
      <c r="N226" s="41"/>
      <c r="O226" s="41"/>
      <c r="P226" s="40">
        <f>VAR(P212:P223)</f>
        <v>0.02665515021</v>
      </c>
      <c r="Q226" s="41"/>
      <c r="R226" s="40">
        <f>VAR(R212:R223)</f>
        <v>0.02665515021</v>
      </c>
      <c r="S226" s="41"/>
      <c r="T226" s="41"/>
      <c r="U226" s="41"/>
      <c r="V226" s="41"/>
      <c r="W226" s="41"/>
      <c r="X226" s="41"/>
      <c r="Y226" s="40">
        <f>VAR(Y212:Y223)</f>
        <v>0.1292325898</v>
      </c>
      <c r="Z226" s="41"/>
      <c r="AA226" s="40">
        <f>VAR(AA212:AA223)</f>
        <v>0.1292325898</v>
      </c>
      <c r="AB226" s="41"/>
      <c r="AC226" s="41"/>
      <c r="AD226" s="41"/>
      <c r="AE226" s="41"/>
      <c r="AF226" s="41"/>
      <c r="AG226" s="41"/>
      <c r="AH226" s="40">
        <f>VAR(AH212:AH223)</f>
        <v>0.04964777974</v>
      </c>
      <c r="AI226" s="41"/>
      <c r="AJ226" s="40">
        <f>VAR(AJ212:AJ223)</f>
        <v>0.04964777974</v>
      </c>
      <c r="AK226" s="41"/>
      <c r="AL226" s="41"/>
      <c r="AM226" s="41"/>
      <c r="AN226" s="41"/>
      <c r="AO226" s="41"/>
      <c r="AP226" s="41"/>
      <c r="AQ226" s="40">
        <f>VAR(AQ212:AQ223)</f>
        <v>0.06938183148</v>
      </c>
      <c r="AR226" s="41"/>
      <c r="AS226" s="40">
        <f>VAR(AS212:AS223)</f>
        <v>0.06938183148</v>
      </c>
      <c r="AT226" s="41"/>
      <c r="AU226" s="41"/>
      <c r="AV226" s="41"/>
      <c r="AW226" s="41"/>
      <c r="AX226" s="41"/>
      <c r="AY226" s="41"/>
      <c r="AZ226" s="40">
        <f>VAR(AZ212:AZ223)</f>
        <v>0.007515947599</v>
      </c>
      <c r="BA226" s="41"/>
      <c r="BB226" s="40">
        <f>VAR(BB212:BB223)</f>
        <v>0.007515947599</v>
      </c>
      <c r="BC226" s="41"/>
      <c r="BD226" s="41"/>
      <c r="BE226" s="41"/>
      <c r="BF226" s="41"/>
      <c r="BG226" s="41"/>
      <c r="BH226" s="41"/>
      <c r="BI226" s="40">
        <f>VAR(BI212:BI223)</f>
        <v>0.01583882859</v>
      </c>
      <c r="BJ226" s="41"/>
      <c r="BK226" s="40">
        <f>VAR(BK212:BK223)</f>
        <v>0.01583882859</v>
      </c>
      <c r="BL226" s="41"/>
      <c r="BM226" s="41"/>
      <c r="BN226" s="41"/>
      <c r="BO226" s="41"/>
      <c r="BP226" s="41"/>
      <c r="BQ226" s="40"/>
      <c r="BR226" s="40">
        <f>VAR(BR212:BR223)</f>
        <v>0.01193070001</v>
      </c>
      <c r="BS226" s="40"/>
      <c r="BT226" s="40">
        <f>VAR(BT212:BT223)</f>
        <v>0.01193070001</v>
      </c>
      <c r="BU226" s="41"/>
      <c r="BV226" s="41"/>
      <c r="BW226" s="41"/>
      <c r="BX226" s="41"/>
      <c r="BY226" s="41"/>
      <c r="BZ226" s="41"/>
      <c r="CA226" s="40">
        <f>VAR(CA212:CA223)</f>
        <v>0.04313262026</v>
      </c>
      <c r="CB226" s="41"/>
      <c r="CC226" s="40">
        <f>VAR(CC212:CC223)</f>
        <v>0.04313262026</v>
      </c>
      <c r="CD226" s="41"/>
      <c r="CE226" s="41"/>
      <c r="CF226" s="41"/>
      <c r="CG226" s="41"/>
      <c r="CH226" s="41"/>
      <c r="CI226" s="41"/>
      <c r="CJ226" s="40">
        <f>VAR(CJ212:CJ223)</f>
        <v>0.01236239945</v>
      </c>
      <c r="CK226" s="41"/>
      <c r="CL226" s="40">
        <f>VAR(CL212:CL223)</f>
        <v>0.01236239945</v>
      </c>
      <c r="CM226" s="53"/>
    </row>
    <row r="227" ht="15.75" customHeight="1">
      <c r="A227" s="60"/>
      <c r="B227" s="60">
        <v>0.0</v>
      </c>
      <c r="C227" s="60">
        <v>6.0</v>
      </c>
      <c r="D227" s="60">
        <f t="shared" ref="D227:D229" si="656">F227-E227</f>
        <v>5</v>
      </c>
      <c r="E227" s="60">
        <v>24.0</v>
      </c>
      <c r="F227" s="60">
        <v>29.0</v>
      </c>
      <c r="G227" s="60">
        <f t="shared" ref="G227:G238" si="657">E227/F227</f>
        <v>0.8275862069</v>
      </c>
      <c r="H227" s="60">
        <v>82.8</v>
      </c>
      <c r="I227" s="60">
        <f t="shared" ref="I227:I238" si="658">D227/F227</f>
        <v>0.1724137931</v>
      </c>
      <c r="J227" s="24"/>
      <c r="K227" s="24">
        <v>0.0</v>
      </c>
      <c r="L227" s="24">
        <v>1.0</v>
      </c>
      <c r="M227" s="24">
        <f t="shared" ref="M227:M228" si="659">O227-N227</f>
        <v>4</v>
      </c>
      <c r="N227" s="24">
        <v>88.0</v>
      </c>
      <c r="O227" s="24">
        <v>92.0</v>
      </c>
      <c r="P227" s="24">
        <f t="shared" ref="P227:P238" si="660">N227/O227</f>
        <v>0.9565217391</v>
      </c>
      <c r="Q227" s="24">
        <v>95.7</v>
      </c>
      <c r="R227" s="24">
        <f t="shared" ref="R227:R238" si="661">M227/O227</f>
        <v>0.04347826087</v>
      </c>
      <c r="S227" s="61"/>
      <c r="T227" s="61">
        <v>0.0</v>
      </c>
      <c r="U227" s="61">
        <v>3.0</v>
      </c>
      <c r="V227" s="61">
        <f t="shared" ref="V227:V236" si="662">X227-W227</f>
        <v>9</v>
      </c>
      <c r="W227" s="61">
        <v>74.0</v>
      </c>
      <c r="X227" s="61">
        <v>83.0</v>
      </c>
      <c r="Y227" s="61">
        <f t="shared" ref="Y227:Y238" si="663">W227/X227</f>
        <v>0.8915662651</v>
      </c>
      <c r="Z227" s="61">
        <v>89.2</v>
      </c>
      <c r="AA227" s="61">
        <f t="shared" ref="AA227:AA238" si="664">V227/X227</f>
        <v>0.1084337349</v>
      </c>
      <c r="AB227" s="50"/>
      <c r="AC227" s="50">
        <v>0.0</v>
      </c>
      <c r="AD227" s="50">
        <v>4.0</v>
      </c>
      <c r="AE227" s="50">
        <f t="shared" ref="AE227:AE239" si="665">AG227-AF227</f>
        <v>10</v>
      </c>
      <c r="AF227" s="50">
        <v>100.0</v>
      </c>
      <c r="AG227" s="50">
        <v>110.0</v>
      </c>
      <c r="AH227" s="50">
        <f t="shared" ref="AH227:AH238" si="666">AF227/AG227</f>
        <v>0.9090909091</v>
      </c>
      <c r="AI227" s="50">
        <v>90.9</v>
      </c>
      <c r="AJ227" s="50">
        <f t="shared" ref="AJ227:AJ238" si="667">AE227/AG227</f>
        <v>0.09090909091</v>
      </c>
      <c r="AK227" s="27"/>
      <c r="AL227" s="27">
        <v>0.0</v>
      </c>
      <c r="AM227" s="27">
        <v>5.0</v>
      </c>
      <c r="AN227" s="27">
        <f t="shared" ref="AN227:AN239" si="668">AP227-AO227</f>
        <v>19</v>
      </c>
      <c r="AO227" s="27">
        <v>101.0</v>
      </c>
      <c r="AP227" s="27">
        <v>120.0</v>
      </c>
      <c r="AQ227" s="27">
        <f t="shared" ref="AQ227:AQ238" si="669">AO227/AP227</f>
        <v>0.8416666667</v>
      </c>
      <c r="AR227" s="27">
        <v>84.2</v>
      </c>
      <c r="AS227" s="27">
        <f t="shared" ref="AS227:AS238" si="670">AN227/AP227</f>
        <v>0.1583333333</v>
      </c>
      <c r="AT227" s="28"/>
      <c r="AU227" s="28">
        <v>0.0</v>
      </c>
      <c r="AV227" s="28">
        <v>8.0</v>
      </c>
      <c r="AW227" s="28">
        <f t="shared" ref="AW227:AW233" si="671">AY227-AX227</f>
        <v>20</v>
      </c>
      <c r="AX227" s="28">
        <v>58.0</v>
      </c>
      <c r="AY227" s="28">
        <v>78.0</v>
      </c>
      <c r="AZ227" s="28">
        <f t="shared" ref="AZ227:AZ238" si="672">AX227/AY227</f>
        <v>0.7435897436</v>
      </c>
      <c r="BA227" s="28">
        <v>74.4</v>
      </c>
      <c r="BB227" s="28">
        <f t="shared" ref="BB227:BB238" si="673">AW227/AY227</f>
        <v>0.2564102564</v>
      </c>
      <c r="BC227" s="29"/>
      <c r="BD227" s="29">
        <v>0.0</v>
      </c>
      <c r="BE227" s="29">
        <v>0.0</v>
      </c>
      <c r="BF227" s="29">
        <f t="shared" ref="BF227:BF239" si="674">BH227-BG227</f>
        <v>15</v>
      </c>
      <c r="BG227" s="29">
        <v>11.0</v>
      </c>
      <c r="BH227" s="29">
        <v>26.0</v>
      </c>
      <c r="BI227" s="29">
        <f t="shared" ref="BI227:BI238" si="675">BG227/BH227</f>
        <v>0.4230769231</v>
      </c>
      <c r="BJ227" s="29">
        <v>42.3</v>
      </c>
      <c r="BK227" s="29">
        <f t="shared" ref="BK227:BK238" si="676">BF227/BH227</f>
        <v>0.5769230769</v>
      </c>
      <c r="BL227" s="30"/>
      <c r="BM227" s="30">
        <v>0.0</v>
      </c>
      <c r="BN227" s="30">
        <v>1.0</v>
      </c>
      <c r="BO227" s="30">
        <f t="shared" ref="BO227:BO239" si="677">BQ227-BP227</f>
        <v>47</v>
      </c>
      <c r="BP227" s="30">
        <v>204.0</v>
      </c>
      <c r="BQ227" s="30">
        <v>251.0</v>
      </c>
      <c r="BR227" s="30">
        <f t="shared" ref="BR227:BR238" si="678">BP227/BQ227</f>
        <v>0.812749004</v>
      </c>
      <c r="BS227" s="30">
        <v>81.3</v>
      </c>
      <c r="BT227" s="30">
        <f t="shared" ref="BT227:BT238" si="679">BO227/BQ227</f>
        <v>0.187250996</v>
      </c>
      <c r="BU227" s="31"/>
      <c r="BV227" s="31">
        <v>0.0</v>
      </c>
      <c r="BW227" s="31">
        <v>9.0</v>
      </c>
      <c r="BX227" s="31">
        <f t="shared" ref="BX227:BX229" si="680">BZ227-BY227</f>
        <v>5</v>
      </c>
      <c r="BY227" s="31">
        <v>28.0</v>
      </c>
      <c r="BZ227" s="31">
        <v>33.0</v>
      </c>
      <c r="CA227" s="31">
        <f t="shared" ref="CA227:CA238" si="681">BY227/BZ227</f>
        <v>0.8484848485</v>
      </c>
      <c r="CB227" s="31">
        <v>84.8</v>
      </c>
      <c r="CC227" s="31">
        <f t="shared" ref="CC227:CC238" si="682">BX227/BZ227</f>
        <v>0.1515151515</v>
      </c>
      <c r="CD227" s="42"/>
      <c r="CE227" s="42">
        <v>0.0</v>
      </c>
      <c r="CF227" s="42">
        <v>4.0</v>
      </c>
      <c r="CG227" s="42">
        <f t="shared" ref="CG227:CG228" si="683">CI227-CH227</f>
        <v>54</v>
      </c>
      <c r="CH227" s="42">
        <v>162.0</v>
      </c>
      <c r="CI227" s="42">
        <v>216.0</v>
      </c>
      <c r="CJ227" s="42">
        <f t="shared" ref="CJ227:CJ238" si="684">CH227/CI227</f>
        <v>0.75</v>
      </c>
      <c r="CK227" s="42">
        <v>75.0</v>
      </c>
      <c r="CL227" s="42">
        <f t="shared" ref="CL227:CL238" si="685">CG227/CI227</f>
        <v>0.25</v>
      </c>
      <c r="CM227" s="62"/>
    </row>
    <row r="228" ht="15.75" customHeight="1">
      <c r="A228" s="60"/>
      <c r="B228" s="60">
        <v>1.0</v>
      </c>
      <c r="C228" s="60">
        <v>5.0</v>
      </c>
      <c r="D228" s="60">
        <f t="shared" si="656"/>
        <v>5</v>
      </c>
      <c r="E228" s="60">
        <v>26.0</v>
      </c>
      <c r="F228" s="60">
        <v>31.0</v>
      </c>
      <c r="G228" s="60">
        <f t="shared" si="657"/>
        <v>0.8387096774</v>
      </c>
      <c r="H228" s="60">
        <v>83.9</v>
      </c>
      <c r="I228" s="60">
        <f t="shared" si="658"/>
        <v>0.1612903226</v>
      </c>
      <c r="J228" s="24"/>
      <c r="K228" s="24">
        <v>1.0</v>
      </c>
      <c r="L228" s="24">
        <v>10.0</v>
      </c>
      <c r="M228" s="24">
        <f t="shared" si="659"/>
        <v>13</v>
      </c>
      <c r="N228" s="24">
        <v>20.0</v>
      </c>
      <c r="O228" s="24">
        <v>33.0</v>
      </c>
      <c r="P228" s="24">
        <f t="shared" si="660"/>
        <v>0.6060606061</v>
      </c>
      <c r="Q228" s="24">
        <v>60.6</v>
      </c>
      <c r="R228" s="24">
        <f t="shared" si="661"/>
        <v>0.3939393939</v>
      </c>
      <c r="S228" s="61"/>
      <c r="T228" s="61">
        <v>1.0</v>
      </c>
      <c r="U228" s="61">
        <v>7.0</v>
      </c>
      <c r="V228" s="61">
        <f t="shared" si="662"/>
        <v>9</v>
      </c>
      <c r="W228" s="61">
        <v>38.0</v>
      </c>
      <c r="X228" s="61">
        <v>47.0</v>
      </c>
      <c r="Y228" s="61">
        <f t="shared" si="663"/>
        <v>0.8085106383</v>
      </c>
      <c r="Z228" s="61">
        <v>80.9</v>
      </c>
      <c r="AA228" s="61">
        <f t="shared" si="664"/>
        <v>0.1914893617</v>
      </c>
      <c r="AB228" s="50"/>
      <c r="AC228" s="50">
        <v>1.0</v>
      </c>
      <c r="AD228" s="50">
        <v>7.0</v>
      </c>
      <c r="AE228" s="50">
        <f t="shared" si="665"/>
        <v>12</v>
      </c>
      <c r="AF228" s="50">
        <v>56.0</v>
      </c>
      <c r="AG228" s="50">
        <v>68.0</v>
      </c>
      <c r="AH228" s="50">
        <f t="shared" si="666"/>
        <v>0.8235294118</v>
      </c>
      <c r="AI228" s="50">
        <v>82.4</v>
      </c>
      <c r="AJ228" s="50">
        <f t="shared" si="667"/>
        <v>0.1764705882</v>
      </c>
      <c r="AK228" s="27"/>
      <c r="AL228" s="27">
        <v>1.0</v>
      </c>
      <c r="AM228" s="27">
        <v>6.0</v>
      </c>
      <c r="AN228" s="27">
        <f t="shared" si="668"/>
        <v>15</v>
      </c>
      <c r="AO228" s="27">
        <v>104.0</v>
      </c>
      <c r="AP228" s="27">
        <v>119.0</v>
      </c>
      <c r="AQ228" s="27">
        <f t="shared" si="669"/>
        <v>0.8739495798</v>
      </c>
      <c r="AR228" s="27">
        <v>87.4</v>
      </c>
      <c r="AS228" s="27">
        <f t="shared" si="670"/>
        <v>0.1260504202</v>
      </c>
      <c r="AT228" s="28"/>
      <c r="AU228" s="28">
        <v>1.0</v>
      </c>
      <c r="AV228" s="28">
        <v>7.0</v>
      </c>
      <c r="AW228" s="28">
        <f t="shared" si="671"/>
        <v>19</v>
      </c>
      <c r="AX228" s="28">
        <v>58.0</v>
      </c>
      <c r="AY228" s="28">
        <v>77.0</v>
      </c>
      <c r="AZ228" s="28">
        <f t="shared" si="672"/>
        <v>0.7532467532</v>
      </c>
      <c r="BA228" s="28">
        <v>75.3</v>
      </c>
      <c r="BB228" s="28">
        <f t="shared" si="673"/>
        <v>0.2467532468</v>
      </c>
      <c r="BC228" s="29"/>
      <c r="BD228" s="29">
        <v>1.0</v>
      </c>
      <c r="BE228" s="29">
        <v>3.0</v>
      </c>
      <c r="BF228" s="29">
        <f t="shared" si="674"/>
        <v>29</v>
      </c>
      <c r="BG228" s="29">
        <v>151.0</v>
      </c>
      <c r="BH228" s="29">
        <v>180.0</v>
      </c>
      <c r="BI228" s="29">
        <f t="shared" si="675"/>
        <v>0.8388888889</v>
      </c>
      <c r="BJ228" s="29">
        <v>83.9</v>
      </c>
      <c r="BK228" s="29">
        <f t="shared" si="676"/>
        <v>0.1611111111</v>
      </c>
      <c r="BL228" s="30"/>
      <c r="BM228" s="30">
        <v>1.0</v>
      </c>
      <c r="BN228" s="30">
        <v>2.0</v>
      </c>
      <c r="BO228" s="30">
        <f t="shared" si="677"/>
        <v>47</v>
      </c>
      <c r="BP228" s="30">
        <v>200.0</v>
      </c>
      <c r="BQ228" s="30">
        <v>247.0</v>
      </c>
      <c r="BR228" s="30">
        <f t="shared" si="678"/>
        <v>0.8097165992</v>
      </c>
      <c r="BS228" s="30">
        <v>81.0</v>
      </c>
      <c r="BT228" s="30">
        <f t="shared" si="679"/>
        <v>0.1902834008</v>
      </c>
      <c r="BU228" s="31"/>
      <c r="BV228" s="31">
        <v>1.0</v>
      </c>
      <c r="BW228" s="31">
        <v>7.0</v>
      </c>
      <c r="BX228" s="31">
        <f t="shared" si="680"/>
        <v>45</v>
      </c>
      <c r="BY228" s="31">
        <v>86.0</v>
      </c>
      <c r="BZ228" s="31">
        <v>131.0</v>
      </c>
      <c r="CA228" s="31">
        <f t="shared" si="681"/>
        <v>0.6564885496</v>
      </c>
      <c r="CB228" s="31">
        <v>65.6</v>
      </c>
      <c r="CC228" s="31">
        <f t="shared" si="682"/>
        <v>0.3435114504</v>
      </c>
      <c r="CD228" s="42"/>
      <c r="CE228" s="42">
        <v>1.0</v>
      </c>
      <c r="CF228" s="42">
        <v>8.0</v>
      </c>
      <c r="CG228" s="42">
        <f t="shared" si="683"/>
        <v>38</v>
      </c>
      <c r="CH228" s="42">
        <v>55.0</v>
      </c>
      <c r="CI228" s="42">
        <v>93.0</v>
      </c>
      <c r="CJ228" s="42">
        <f t="shared" si="684"/>
        <v>0.5913978495</v>
      </c>
      <c r="CK228" s="42">
        <v>59.1</v>
      </c>
      <c r="CL228" s="42">
        <f t="shared" si="685"/>
        <v>0.4086021505</v>
      </c>
      <c r="CM228" s="62"/>
    </row>
    <row r="229" ht="15.75" customHeight="1">
      <c r="A229" s="60"/>
      <c r="B229" s="60">
        <v>2.0</v>
      </c>
      <c r="C229" s="60">
        <v>10.0</v>
      </c>
      <c r="D229" s="60">
        <f t="shared" si="656"/>
        <v>7</v>
      </c>
      <c r="E229" s="60">
        <v>11.0</v>
      </c>
      <c r="F229" s="60">
        <v>18.0</v>
      </c>
      <c r="G229" s="60">
        <f t="shared" si="657"/>
        <v>0.6111111111</v>
      </c>
      <c r="H229" s="60">
        <v>61.1</v>
      </c>
      <c r="I229" s="60">
        <f t="shared" si="658"/>
        <v>0.3888888889</v>
      </c>
      <c r="J229" s="24"/>
      <c r="K229" s="24">
        <v>2.0</v>
      </c>
      <c r="L229" s="24">
        <v>0.0</v>
      </c>
      <c r="M229" s="24">
        <v>13.0</v>
      </c>
      <c r="N229" s="24">
        <v>2.0</v>
      </c>
      <c r="O229" s="24">
        <v>15.0</v>
      </c>
      <c r="P229" s="24">
        <f t="shared" si="660"/>
        <v>0.1333333333</v>
      </c>
      <c r="Q229" s="24">
        <v>13.33</v>
      </c>
      <c r="R229" s="24">
        <f t="shared" si="661"/>
        <v>0.8666666667</v>
      </c>
      <c r="S229" s="61"/>
      <c r="T229" s="61">
        <v>2.0</v>
      </c>
      <c r="U229" s="61">
        <v>4.0</v>
      </c>
      <c r="V229" s="61">
        <f t="shared" si="662"/>
        <v>7</v>
      </c>
      <c r="W229" s="61">
        <v>82.0</v>
      </c>
      <c r="X229" s="61">
        <v>89.0</v>
      </c>
      <c r="Y229" s="61">
        <f t="shared" si="663"/>
        <v>0.9213483146</v>
      </c>
      <c r="Z229" s="61">
        <v>92.1</v>
      </c>
      <c r="AA229" s="61">
        <f t="shared" si="664"/>
        <v>0.07865168539</v>
      </c>
      <c r="AB229" s="50"/>
      <c r="AC229" s="50">
        <v>2.0</v>
      </c>
      <c r="AD229" s="50">
        <v>1.0</v>
      </c>
      <c r="AE229" s="50">
        <f t="shared" si="665"/>
        <v>12</v>
      </c>
      <c r="AF229" s="50">
        <v>135.0</v>
      </c>
      <c r="AG229" s="50">
        <v>147.0</v>
      </c>
      <c r="AH229" s="50">
        <f t="shared" si="666"/>
        <v>0.9183673469</v>
      </c>
      <c r="AI229" s="50">
        <v>91.8</v>
      </c>
      <c r="AJ229" s="50">
        <f t="shared" si="667"/>
        <v>0.08163265306</v>
      </c>
      <c r="AK229" s="27"/>
      <c r="AL229" s="27">
        <v>2.0</v>
      </c>
      <c r="AM229" s="27">
        <v>3.0</v>
      </c>
      <c r="AN229" s="27">
        <f t="shared" si="668"/>
        <v>17</v>
      </c>
      <c r="AO229" s="27">
        <v>130.0</v>
      </c>
      <c r="AP229" s="27">
        <v>147.0</v>
      </c>
      <c r="AQ229" s="27">
        <f t="shared" si="669"/>
        <v>0.8843537415</v>
      </c>
      <c r="AR229" s="27">
        <v>88.4</v>
      </c>
      <c r="AS229" s="27">
        <f t="shared" si="670"/>
        <v>0.1156462585</v>
      </c>
      <c r="AT229" s="28"/>
      <c r="AU229" s="28">
        <v>2.0</v>
      </c>
      <c r="AV229" s="28">
        <v>1.0</v>
      </c>
      <c r="AW229" s="28">
        <f t="shared" si="671"/>
        <v>25</v>
      </c>
      <c r="AX229" s="28">
        <v>164.0</v>
      </c>
      <c r="AY229" s="28">
        <v>189.0</v>
      </c>
      <c r="AZ229" s="28">
        <f t="shared" si="672"/>
        <v>0.8677248677</v>
      </c>
      <c r="BA229" s="28">
        <v>86.8</v>
      </c>
      <c r="BB229" s="28">
        <f t="shared" si="673"/>
        <v>0.1322751323</v>
      </c>
      <c r="BC229" s="29"/>
      <c r="BD229" s="29">
        <v>2.0</v>
      </c>
      <c r="BE229" s="29">
        <v>8.0</v>
      </c>
      <c r="BF229" s="29">
        <f t="shared" si="674"/>
        <v>23</v>
      </c>
      <c r="BG229" s="29">
        <v>50.0</v>
      </c>
      <c r="BH229" s="29">
        <v>73.0</v>
      </c>
      <c r="BI229" s="29">
        <f t="shared" si="675"/>
        <v>0.6849315068</v>
      </c>
      <c r="BJ229" s="29">
        <v>68.5</v>
      </c>
      <c r="BK229" s="29">
        <f t="shared" si="676"/>
        <v>0.3150684932</v>
      </c>
      <c r="BL229" s="30"/>
      <c r="BM229" s="30">
        <v>2.0</v>
      </c>
      <c r="BN229" s="30">
        <v>5.0</v>
      </c>
      <c r="BO229" s="30">
        <f t="shared" si="677"/>
        <v>36</v>
      </c>
      <c r="BP229" s="30">
        <v>132.0</v>
      </c>
      <c r="BQ229" s="30">
        <v>168.0</v>
      </c>
      <c r="BR229" s="30">
        <f t="shared" si="678"/>
        <v>0.7857142857</v>
      </c>
      <c r="BS229" s="30">
        <v>78.6</v>
      </c>
      <c r="BT229" s="30">
        <f t="shared" si="679"/>
        <v>0.2142857143</v>
      </c>
      <c r="BU229" s="31"/>
      <c r="BV229" s="31">
        <v>2.0</v>
      </c>
      <c r="BW229" s="31">
        <v>5.0</v>
      </c>
      <c r="BX229" s="31">
        <f t="shared" si="680"/>
        <v>46</v>
      </c>
      <c r="BY229" s="31">
        <v>134.0</v>
      </c>
      <c r="BZ229" s="31">
        <v>180.0</v>
      </c>
      <c r="CA229" s="31">
        <f t="shared" si="681"/>
        <v>0.7444444444</v>
      </c>
      <c r="CB229" s="31">
        <v>74.4</v>
      </c>
      <c r="CC229" s="31">
        <f t="shared" si="682"/>
        <v>0.2555555556</v>
      </c>
      <c r="CD229" s="42"/>
      <c r="CE229" s="42">
        <v>2.0</v>
      </c>
      <c r="CF229" s="42">
        <v>4.0</v>
      </c>
      <c r="CG229" s="42">
        <v>3.0</v>
      </c>
      <c r="CH229" s="42">
        <v>1.0</v>
      </c>
      <c r="CI229" s="42">
        <v>4.0</v>
      </c>
      <c r="CJ229" s="42">
        <f t="shared" si="684"/>
        <v>0.25</v>
      </c>
      <c r="CK229" s="42">
        <v>25.0</v>
      </c>
      <c r="CL229" s="42">
        <f t="shared" si="685"/>
        <v>0.75</v>
      </c>
      <c r="CM229" s="62"/>
    </row>
    <row r="230" ht="15.75" customHeight="1">
      <c r="A230" s="60"/>
      <c r="B230" s="60">
        <v>3.0</v>
      </c>
      <c r="C230" s="60">
        <v>0.0</v>
      </c>
      <c r="D230" s="60">
        <v>6.0</v>
      </c>
      <c r="E230" s="60">
        <v>0.0</v>
      </c>
      <c r="F230" s="60">
        <v>6.0</v>
      </c>
      <c r="G230" s="60">
        <f t="shared" si="657"/>
        <v>0</v>
      </c>
      <c r="H230" s="60">
        <v>0.0</v>
      </c>
      <c r="I230" s="60">
        <f t="shared" si="658"/>
        <v>1</v>
      </c>
      <c r="J230" s="24"/>
      <c r="K230" s="24">
        <v>3.0</v>
      </c>
      <c r="L230" s="24">
        <v>5.0</v>
      </c>
      <c r="M230" s="24">
        <f t="shared" ref="M230:M239" si="686">O230-N230</f>
        <v>3</v>
      </c>
      <c r="N230" s="24">
        <v>48.0</v>
      </c>
      <c r="O230" s="24">
        <v>51.0</v>
      </c>
      <c r="P230" s="24">
        <f t="shared" si="660"/>
        <v>0.9411764706</v>
      </c>
      <c r="Q230" s="24">
        <v>94.1</v>
      </c>
      <c r="R230" s="24">
        <f t="shared" si="661"/>
        <v>0.05882352941</v>
      </c>
      <c r="S230" s="61"/>
      <c r="T230" s="61">
        <v>3.0</v>
      </c>
      <c r="U230" s="61">
        <v>11.0</v>
      </c>
      <c r="V230" s="61">
        <f t="shared" si="662"/>
        <v>10</v>
      </c>
      <c r="W230" s="61">
        <v>18.0</v>
      </c>
      <c r="X230" s="61">
        <v>28.0</v>
      </c>
      <c r="Y230" s="61">
        <f t="shared" si="663"/>
        <v>0.6428571429</v>
      </c>
      <c r="Z230" s="61">
        <v>64.3</v>
      </c>
      <c r="AA230" s="61">
        <f t="shared" si="664"/>
        <v>0.3571428571</v>
      </c>
      <c r="AB230" s="50"/>
      <c r="AC230" s="50">
        <v>3.0</v>
      </c>
      <c r="AD230" s="50">
        <v>2.0</v>
      </c>
      <c r="AE230" s="50">
        <f t="shared" si="665"/>
        <v>12</v>
      </c>
      <c r="AF230" s="50">
        <v>128.0</v>
      </c>
      <c r="AG230" s="50">
        <v>140.0</v>
      </c>
      <c r="AH230" s="50">
        <f t="shared" si="666"/>
        <v>0.9142857143</v>
      </c>
      <c r="AI230" s="50">
        <v>91.4</v>
      </c>
      <c r="AJ230" s="50">
        <f t="shared" si="667"/>
        <v>0.08571428571</v>
      </c>
      <c r="AK230" s="27"/>
      <c r="AL230" s="27">
        <v>3.0</v>
      </c>
      <c r="AM230" s="27">
        <v>0.0</v>
      </c>
      <c r="AN230" s="27">
        <f t="shared" si="668"/>
        <v>19</v>
      </c>
      <c r="AO230" s="27">
        <v>118.0</v>
      </c>
      <c r="AP230" s="27">
        <v>137.0</v>
      </c>
      <c r="AQ230" s="27">
        <f t="shared" si="669"/>
        <v>0.8613138686</v>
      </c>
      <c r="AR230" s="27">
        <v>86.1</v>
      </c>
      <c r="AS230" s="27">
        <f t="shared" si="670"/>
        <v>0.1386861314</v>
      </c>
      <c r="AT230" s="28"/>
      <c r="AU230" s="28">
        <v>3.0</v>
      </c>
      <c r="AV230" s="28">
        <v>4.0</v>
      </c>
      <c r="AW230" s="28">
        <f t="shared" si="671"/>
        <v>21</v>
      </c>
      <c r="AX230" s="28">
        <v>124.0</v>
      </c>
      <c r="AY230" s="28">
        <v>145.0</v>
      </c>
      <c r="AZ230" s="28">
        <f t="shared" si="672"/>
        <v>0.8551724138</v>
      </c>
      <c r="BA230" s="28">
        <v>85.5</v>
      </c>
      <c r="BB230" s="28">
        <f t="shared" si="673"/>
        <v>0.1448275862</v>
      </c>
      <c r="BC230" s="29"/>
      <c r="BD230" s="29">
        <v>3.0</v>
      </c>
      <c r="BE230" s="29">
        <v>6.0</v>
      </c>
      <c r="BF230" s="29">
        <f t="shared" si="674"/>
        <v>26</v>
      </c>
      <c r="BG230" s="29">
        <v>107.0</v>
      </c>
      <c r="BH230" s="29">
        <v>133.0</v>
      </c>
      <c r="BI230" s="29">
        <f t="shared" si="675"/>
        <v>0.8045112782</v>
      </c>
      <c r="BJ230" s="29">
        <v>80.5</v>
      </c>
      <c r="BK230" s="29">
        <f t="shared" si="676"/>
        <v>0.1954887218</v>
      </c>
      <c r="BL230" s="30"/>
      <c r="BM230" s="30">
        <v>3.0</v>
      </c>
      <c r="BN230" s="30">
        <v>7.0</v>
      </c>
      <c r="BO230" s="30">
        <f t="shared" si="677"/>
        <v>33</v>
      </c>
      <c r="BP230" s="30">
        <v>71.0</v>
      </c>
      <c r="BQ230" s="30">
        <v>104.0</v>
      </c>
      <c r="BR230" s="30">
        <f t="shared" si="678"/>
        <v>0.6826923077</v>
      </c>
      <c r="BS230" s="30">
        <v>68.3</v>
      </c>
      <c r="BT230" s="30">
        <f t="shared" si="679"/>
        <v>0.3173076923</v>
      </c>
      <c r="BU230" s="31"/>
      <c r="BV230" s="31">
        <v>3.0</v>
      </c>
      <c r="BW230" s="31">
        <v>9.0</v>
      </c>
      <c r="BX230" s="31">
        <v>23.0</v>
      </c>
      <c r="BY230" s="31">
        <v>22.0</v>
      </c>
      <c r="BZ230" s="31">
        <v>45.0</v>
      </c>
      <c r="CA230" s="31">
        <f t="shared" si="681"/>
        <v>0.4888888889</v>
      </c>
      <c r="CB230" s="31">
        <v>48.89</v>
      </c>
      <c r="CC230" s="31">
        <f t="shared" si="682"/>
        <v>0.5111111111</v>
      </c>
      <c r="CD230" s="42"/>
      <c r="CE230" s="42">
        <v>3.0</v>
      </c>
      <c r="CF230" s="42">
        <v>10.0</v>
      </c>
      <c r="CG230" s="42">
        <f t="shared" ref="CG230:CG238" si="687">CI230-CH230</f>
        <v>49</v>
      </c>
      <c r="CH230" s="42">
        <v>54.0</v>
      </c>
      <c r="CI230" s="42">
        <v>103.0</v>
      </c>
      <c r="CJ230" s="42">
        <f t="shared" si="684"/>
        <v>0.5242718447</v>
      </c>
      <c r="CK230" s="42">
        <v>52.4</v>
      </c>
      <c r="CL230" s="42">
        <f t="shared" si="685"/>
        <v>0.4757281553</v>
      </c>
      <c r="CM230" s="62"/>
    </row>
    <row r="231" ht="15.75" customHeight="1">
      <c r="A231" s="60"/>
      <c r="B231" s="60">
        <v>4.0</v>
      </c>
      <c r="C231" s="60">
        <v>7.0</v>
      </c>
      <c r="D231" s="60">
        <f t="shared" ref="D231:D238" si="688">F231-E231</f>
        <v>2</v>
      </c>
      <c r="E231" s="60">
        <v>21.0</v>
      </c>
      <c r="F231" s="60">
        <v>23.0</v>
      </c>
      <c r="G231" s="60">
        <f t="shared" si="657"/>
        <v>0.9130434783</v>
      </c>
      <c r="H231" s="60">
        <v>91.3</v>
      </c>
      <c r="I231" s="60">
        <f t="shared" si="658"/>
        <v>0.08695652174</v>
      </c>
      <c r="J231" s="24"/>
      <c r="K231" s="24">
        <v>4.0</v>
      </c>
      <c r="L231" s="24">
        <v>6.0</v>
      </c>
      <c r="M231" s="24">
        <f t="shared" si="686"/>
        <v>4</v>
      </c>
      <c r="N231" s="24">
        <v>56.0</v>
      </c>
      <c r="O231" s="24">
        <v>60.0</v>
      </c>
      <c r="P231" s="24">
        <f t="shared" si="660"/>
        <v>0.9333333333</v>
      </c>
      <c r="Q231" s="24">
        <v>93.3</v>
      </c>
      <c r="R231" s="24">
        <f t="shared" si="661"/>
        <v>0.06666666667</v>
      </c>
      <c r="S231" s="61"/>
      <c r="T231" s="61">
        <v>4.0</v>
      </c>
      <c r="U231" s="61">
        <v>0.0</v>
      </c>
      <c r="V231" s="61">
        <f t="shared" si="662"/>
        <v>5</v>
      </c>
      <c r="W231" s="61">
        <v>110.0</v>
      </c>
      <c r="X231" s="61">
        <v>115.0</v>
      </c>
      <c r="Y231" s="61">
        <f t="shared" si="663"/>
        <v>0.9565217391</v>
      </c>
      <c r="Z231" s="61">
        <v>95.7</v>
      </c>
      <c r="AA231" s="61">
        <f t="shared" si="664"/>
        <v>0.04347826087</v>
      </c>
      <c r="AB231" s="50"/>
      <c r="AC231" s="50">
        <v>4.0</v>
      </c>
      <c r="AD231" s="50">
        <v>5.0</v>
      </c>
      <c r="AE231" s="50">
        <f t="shared" si="665"/>
        <v>10</v>
      </c>
      <c r="AF231" s="50">
        <v>88.0</v>
      </c>
      <c r="AG231" s="50">
        <v>98.0</v>
      </c>
      <c r="AH231" s="50">
        <f t="shared" si="666"/>
        <v>0.8979591837</v>
      </c>
      <c r="AI231" s="50">
        <v>89.8</v>
      </c>
      <c r="AJ231" s="50">
        <f t="shared" si="667"/>
        <v>0.1020408163</v>
      </c>
      <c r="AK231" s="27"/>
      <c r="AL231" s="27">
        <v>4.0</v>
      </c>
      <c r="AM231" s="27">
        <v>9.0</v>
      </c>
      <c r="AN231" s="27">
        <f t="shared" si="668"/>
        <v>32</v>
      </c>
      <c r="AO231" s="27">
        <v>50.0</v>
      </c>
      <c r="AP231" s="27">
        <v>82.0</v>
      </c>
      <c r="AQ231" s="27">
        <f t="shared" si="669"/>
        <v>0.6097560976</v>
      </c>
      <c r="AR231" s="27">
        <v>61.0</v>
      </c>
      <c r="AS231" s="27">
        <f t="shared" si="670"/>
        <v>0.3902439024</v>
      </c>
      <c r="AT231" s="28"/>
      <c r="AU231" s="28">
        <v>4.0</v>
      </c>
      <c r="AV231" s="28">
        <v>10.0</v>
      </c>
      <c r="AW231" s="28">
        <f t="shared" si="671"/>
        <v>18</v>
      </c>
      <c r="AX231" s="28">
        <v>20.0</v>
      </c>
      <c r="AY231" s="28">
        <v>38.0</v>
      </c>
      <c r="AZ231" s="28">
        <f t="shared" si="672"/>
        <v>0.5263157895</v>
      </c>
      <c r="BA231" s="28">
        <v>52.6</v>
      </c>
      <c r="BB231" s="28">
        <f t="shared" si="673"/>
        <v>0.4736842105</v>
      </c>
      <c r="BC231" s="29"/>
      <c r="BD231" s="29">
        <v>4.0</v>
      </c>
      <c r="BE231" s="29">
        <v>2.0</v>
      </c>
      <c r="BF231" s="29">
        <f t="shared" si="674"/>
        <v>34</v>
      </c>
      <c r="BG231" s="29">
        <v>170.0</v>
      </c>
      <c r="BH231" s="29">
        <v>204.0</v>
      </c>
      <c r="BI231" s="29">
        <f t="shared" si="675"/>
        <v>0.8333333333</v>
      </c>
      <c r="BJ231" s="29">
        <v>83.3</v>
      </c>
      <c r="BK231" s="29">
        <f t="shared" si="676"/>
        <v>0.1666666667</v>
      </c>
      <c r="BL231" s="30"/>
      <c r="BM231" s="30">
        <v>4.0</v>
      </c>
      <c r="BN231" s="30">
        <v>4.0</v>
      </c>
      <c r="BO231" s="30">
        <f t="shared" si="677"/>
        <v>37</v>
      </c>
      <c r="BP231" s="30">
        <v>147.0</v>
      </c>
      <c r="BQ231" s="30">
        <v>184.0</v>
      </c>
      <c r="BR231" s="30">
        <f t="shared" si="678"/>
        <v>0.7989130435</v>
      </c>
      <c r="BS231" s="30">
        <v>79.9</v>
      </c>
      <c r="BT231" s="30">
        <f t="shared" si="679"/>
        <v>0.2010869565</v>
      </c>
      <c r="BU231" s="31"/>
      <c r="BV231" s="31">
        <v>4.0</v>
      </c>
      <c r="BW231" s="31">
        <v>2.0</v>
      </c>
      <c r="BX231" s="31">
        <f t="shared" ref="BX231:BX239" si="689">BZ231-BY231</f>
        <v>52</v>
      </c>
      <c r="BY231" s="31">
        <v>193.0</v>
      </c>
      <c r="BZ231" s="31">
        <v>245.0</v>
      </c>
      <c r="CA231" s="31">
        <f t="shared" si="681"/>
        <v>0.787755102</v>
      </c>
      <c r="CB231" s="31">
        <v>78.8</v>
      </c>
      <c r="CC231" s="31">
        <f t="shared" si="682"/>
        <v>0.212244898</v>
      </c>
      <c r="CD231" s="42"/>
      <c r="CE231" s="42">
        <v>4.0</v>
      </c>
      <c r="CF231" s="42">
        <v>3.0</v>
      </c>
      <c r="CG231" s="42">
        <f t="shared" si="687"/>
        <v>54</v>
      </c>
      <c r="CH231" s="42">
        <v>195.0</v>
      </c>
      <c r="CI231" s="42">
        <v>249.0</v>
      </c>
      <c r="CJ231" s="42">
        <f t="shared" si="684"/>
        <v>0.7831325301</v>
      </c>
      <c r="CK231" s="42">
        <v>78.3</v>
      </c>
      <c r="CL231" s="42">
        <f t="shared" si="685"/>
        <v>0.2168674699</v>
      </c>
      <c r="CM231" s="62"/>
    </row>
    <row r="232" ht="15.75" customHeight="1">
      <c r="A232" s="60"/>
      <c r="B232" s="60">
        <v>5.0</v>
      </c>
      <c r="C232" s="60">
        <v>0.0</v>
      </c>
      <c r="D232" s="60">
        <f t="shared" si="688"/>
        <v>0</v>
      </c>
      <c r="E232" s="60">
        <v>54.0</v>
      </c>
      <c r="F232" s="60">
        <v>54.0</v>
      </c>
      <c r="G232" s="60">
        <f t="shared" si="657"/>
        <v>1</v>
      </c>
      <c r="H232" s="60">
        <v>100.0</v>
      </c>
      <c r="I232" s="60">
        <f t="shared" si="658"/>
        <v>0</v>
      </c>
      <c r="J232" s="24"/>
      <c r="K232" s="24">
        <v>5.0</v>
      </c>
      <c r="L232" s="24">
        <v>2.0</v>
      </c>
      <c r="M232" s="24">
        <f t="shared" si="686"/>
        <v>4</v>
      </c>
      <c r="N232" s="24">
        <v>84.0</v>
      </c>
      <c r="O232" s="24">
        <v>88.0</v>
      </c>
      <c r="P232" s="24">
        <f t="shared" si="660"/>
        <v>0.9545454545</v>
      </c>
      <c r="Q232" s="24">
        <v>95.5</v>
      </c>
      <c r="R232" s="24">
        <f t="shared" si="661"/>
        <v>0.04545454545</v>
      </c>
      <c r="S232" s="61"/>
      <c r="T232" s="61">
        <v>5.0</v>
      </c>
      <c r="U232" s="61">
        <v>5.0</v>
      </c>
      <c r="V232" s="61">
        <f t="shared" si="662"/>
        <v>8</v>
      </c>
      <c r="W232" s="61">
        <v>71.0</v>
      </c>
      <c r="X232" s="61">
        <v>79.0</v>
      </c>
      <c r="Y232" s="61">
        <f t="shared" si="663"/>
        <v>0.8987341772</v>
      </c>
      <c r="Z232" s="61">
        <v>89.9</v>
      </c>
      <c r="AA232" s="61">
        <f t="shared" si="664"/>
        <v>0.1012658228</v>
      </c>
      <c r="AB232" s="50"/>
      <c r="AC232" s="50">
        <v>5.0</v>
      </c>
      <c r="AD232" s="50">
        <v>10.0</v>
      </c>
      <c r="AE232" s="50">
        <f t="shared" si="665"/>
        <v>11</v>
      </c>
      <c r="AF232" s="50">
        <v>42.0</v>
      </c>
      <c r="AG232" s="50">
        <v>53.0</v>
      </c>
      <c r="AH232" s="50">
        <f t="shared" si="666"/>
        <v>0.7924528302</v>
      </c>
      <c r="AI232" s="50">
        <v>79.2</v>
      </c>
      <c r="AJ232" s="50">
        <f t="shared" si="667"/>
        <v>0.2075471698</v>
      </c>
      <c r="AK232" s="27"/>
      <c r="AL232" s="27">
        <v>5.0</v>
      </c>
      <c r="AM232" s="27">
        <v>4.0</v>
      </c>
      <c r="AN232" s="27">
        <f t="shared" si="668"/>
        <v>16</v>
      </c>
      <c r="AO232" s="27">
        <v>117.0</v>
      </c>
      <c r="AP232" s="27">
        <v>133.0</v>
      </c>
      <c r="AQ232" s="27">
        <f t="shared" si="669"/>
        <v>0.8796992481</v>
      </c>
      <c r="AR232" s="27">
        <v>88.0</v>
      </c>
      <c r="AS232" s="27">
        <f t="shared" si="670"/>
        <v>0.1203007519</v>
      </c>
      <c r="AT232" s="28"/>
      <c r="AU232" s="28">
        <v>5.0</v>
      </c>
      <c r="AV232" s="28">
        <v>6.0</v>
      </c>
      <c r="AW232" s="28">
        <f t="shared" si="671"/>
        <v>22</v>
      </c>
      <c r="AX232" s="28">
        <v>102.0</v>
      </c>
      <c r="AY232" s="28">
        <v>124.0</v>
      </c>
      <c r="AZ232" s="28">
        <f t="shared" si="672"/>
        <v>0.8225806452</v>
      </c>
      <c r="BA232" s="28">
        <v>82.3</v>
      </c>
      <c r="BB232" s="28">
        <f t="shared" si="673"/>
        <v>0.1774193548</v>
      </c>
      <c r="BC232" s="29"/>
      <c r="BD232" s="29">
        <v>5.0</v>
      </c>
      <c r="BE232" s="29">
        <v>9.0</v>
      </c>
      <c r="BF232" s="29">
        <f t="shared" si="674"/>
        <v>35</v>
      </c>
      <c r="BG232" s="29">
        <v>68.0</v>
      </c>
      <c r="BH232" s="29">
        <v>103.0</v>
      </c>
      <c r="BI232" s="29">
        <f t="shared" si="675"/>
        <v>0.6601941748</v>
      </c>
      <c r="BJ232" s="29">
        <v>66.0</v>
      </c>
      <c r="BK232" s="29">
        <f t="shared" si="676"/>
        <v>0.3398058252</v>
      </c>
      <c r="BL232" s="30"/>
      <c r="BM232" s="30">
        <v>5.0</v>
      </c>
      <c r="BN232" s="30">
        <v>8.0</v>
      </c>
      <c r="BO232" s="30">
        <f t="shared" si="677"/>
        <v>31</v>
      </c>
      <c r="BP232" s="30">
        <v>56.0</v>
      </c>
      <c r="BQ232" s="30">
        <v>87.0</v>
      </c>
      <c r="BR232" s="30">
        <f t="shared" si="678"/>
        <v>0.6436781609</v>
      </c>
      <c r="BS232" s="30">
        <v>64.4</v>
      </c>
      <c r="BT232" s="30">
        <f t="shared" si="679"/>
        <v>0.3563218391</v>
      </c>
      <c r="BU232" s="31"/>
      <c r="BV232" s="31">
        <v>5.0</v>
      </c>
      <c r="BW232" s="31">
        <v>1.0</v>
      </c>
      <c r="BX232" s="31">
        <f t="shared" si="689"/>
        <v>58</v>
      </c>
      <c r="BY232" s="31">
        <v>206.0</v>
      </c>
      <c r="BZ232" s="31">
        <v>264.0</v>
      </c>
      <c r="CA232" s="31">
        <f t="shared" si="681"/>
        <v>0.7803030303</v>
      </c>
      <c r="CB232" s="31">
        <v>78.0</v>
      </c>
      <c r="CC232" s="31">
        <f t="shared" si="682"/>
        <v>0.2196969697</v>
      </c>
      <c r="CD232" s="42"/>
      <c r="CE232" s="42">
        <v>5.0</v>
      </c>
      <c r="CF232" s="42">
        <v>5.0</v>
      </c>
      <c r="CG232" s="42">
        <f t="shared" si="687"/>
        <v>51</v>
      </c>
      <c r="CH232" s="42">
        <v>145.0</v>
      </c>
      <c r="CI232" s="42">
        <v>196.0</v>
      </c>
      <c r="CJ232" s="42">
        <f t="shared" si="684"/>
        <v>0.7397959184</v>
      </c>
      <c r="CK232" s="42">
        <v>74.0</v>
      </c>
      <c r="CL232" s="42">
        <f t="shared" si="685"/>
        <v>0.2602040816</v>
      </c>
      <c r="CM232" s="62"/>
    </row>
    <row r="233" ht="15.75" customHeight="1">
      <c r="A233" s="60"/>
      <c r="B233" s="60">
        <v>6.0</v>
      </c>
      <c r="C233" s="60">
        <v>3.0</v>
      </c>
      <c r="D233" s="60">
        <f t="shared" si="688"/>
        <v>1</v>
      </c>
      <c r="E233" s="60">
        <v>27.0</v>
      </c>
      <c r="F233" s="60">
        <v>28.0</v>
      </c>
      <c r="G233" s="60">
        <f t="shared" si="657"/>
        <v>0.9642857143</v>
      </c>
      <c r="H233" s="60">
        <v>96.4</v>
      </c>
      <c r="I233" s="60">
        <f t="shared" si="658"/>
        <v>0.03571428571</v>
      </c>
      <c r="J233" s="24"/>
      <c r="K233" s="24">
        <v>6.0</v>
      </c>
      <c r="L233" s="24">
        <v>4.0</v>
      </c>
      <c r="M233" s="24">
        <f t="shared" si="686"/>
        <v>4</v>
      </c>
      <c r="N233" s="24">
        <v>62.0</v>
      </c>
      <c r="O233" s="24">
        <v>66.0</v>
      </c>
      <c r="P233" s="24">
        <f t="shared" si="660"/>
        <v>0.9393939394</v>
      </c>
      <c r="Q233" s="24">
        <v>93.9</v>
      </c>
      <c r="R233" s="24">
        <f t="shared" si="661"/>
        <v>0.06060606061</v>
      </c>
      <c r="S233" s="61"/>
      <c r="T233" s="61">
        <v>6.0</v>
      </c>
      <c r="U233" s="61">
        <v>1.0</v>
      </c>
      <c r="V233" s="61">
        <f t="shared" si="662"/>
        <v>8</v>
      </c>
      <c r="W233" s="61">
        <v>111.0</v>
      </c>
      <c r="X233" s="61">
        <v>119.0</v>
      </c>
      <c r="Y233" s="61">
        <f t="shared" si="663"/>
        <v>0.9327731092</v>
      </c>
      <c r="Z233" s="61">
        <v>93.3</v>
      </c>
      <c r="AA233" s="61">
        <f t="shared" si="664"/>
        <v>0.06722689076</v>
      </c>
      <c r="AB233" s="50"/>
      <c r="AC233" s="50">
        <v>6.0</v>
      </c>
      <c r="AD233" s="50">
        <v>8.0</v>
      </c>
      <c r="AE233" s="50">
        <f t="shared" si="665"/>
        <v>7</v>
      </c>
      <c r="AF233" s="50">
        <v>39.0</v>
      </c>
      <c r="AG233" s="50">
        <v>46.0</v>
      </c>
      <c r="AH233" s="50">
        <f t="shared" si="666"/>
        <v>0.847826087</v>
      </c>
      <c r="AI233" s="50">
        <v>84.8</v>
      </c>
      <c r="AJ233" s="50">
        <f t="shared" si="667"/>
        <v>0.152173913</v>
      </c>
      <c r="AK233" s="27"/>
      <c r="AL233" s="27">
        <v>6.0</v>
      </c>
      <c r="AM233" s="27">
        <v>10.0</v>
      </c>
      <c r="AN233" s="27">
        <f t="shared" si="668"/>
        <v>1</v>
      </c>
      <c r="AO233" s="27">
        <v>81.0</v>
      </c>
      <c r="AP233" s="27">
        <v>82.0</v>
      </c>
      <c r="AQ233" s="27">
        <f t="shared" si="669"/>
        <v>0.987804878</v>
      </c>
      <c r="AR233" s="27">
        <v>98.8</v>
      </c>
      <c r="AS233" s="27">
        <f t="shared" si="670"/>
        <v>0.01219512195</v>
      </c>
      <c r="AT233" s="28"/>
      <c r="AU233" s="28">
        <v>6.0</v>
      </c>
      <c r="AV233" s="28">
        <v>2.0</v>
      </c>
      <c r="AW233" s="28">
        <f t="shared" si="671"/>
        <v>25</v>
      </c>
      <c r="AX233" s="28">
        <v>157.0</v>
      </c>
      <c r="AY233" s="28">
        <v>182.0</v>
      </c>
      <c r="AZ233" s="28">
        <f t="shared" si="672"/>
        <v>0.8626373626</v>
      </c>
      <c r="BA233" s="28">
        <v>86.3</v>
      </c>
      <c r="BB233" s="28">
        <f t="shared" si="673"/>
        <v>0.1373626374</v>
      </c>
      <c r="BC233" s="29"/>
      <c r="BD233" s="29">
        <v>6.0</v>
      </c>
      <c r="BE233" s="29">
        <v>5.0</v>
      </c>
      <c r="BF233" s="29">
        <f t="shared" si="674"/>
        <v>29</v>
      </c>
      <c r="BG233" s="29">
        <v>107.0</v>
      </c>
      <c r="BH233" s="29">
        <v>136.0</v>
      </c>
      <c r="BI233" s="29">
        <f t="shared" si="675"/>
        <v>0.7867647059</v>
      </c>
      <c r="BJ233" s="29">
        <v>78.7</v>
      </c>
      <c r="BK233" s="29">
        <f t="shared" si="676"/>
        <v>0.2132352941</v>
      </c>
      <c r="BL233" s="30"/>
      <c r="BM233" s="30">
        <v>6.0</v>
      </c>
      <c r="BN233" s="30">
        <v>11.0</v>
      </c>
      <c r="BO233" s="30">
        <f t="shared" si="677"/>
        <v>40</v>
      </c>
      <c r="BP233" s="30">
        <v>44.0</v>
      </c>
      <c r="BQ233" s="30">
        <v>84.0</v>
      </c>
      <c r="BR233" s="30">
        <f t="shared" si="678"/>
        <v>0.5238095238</v>
      </c>
      <c r="BS233" s="30">
        <v>52.4</v>
      </c>
      <c r="BT233" s="30">
        <f t="shared" si="679"/>
        <v>0.4761904762</v>
      </c>
      <c r="BU233" s="31"/>
      <c r="BV233" s="31">
        <v>6.0</v>
      </c>
      <c r="BW233" s="31">
        <v>4.0</v>
      </c>
      <c r="BX233" s="31">
        <f t="shared" si="689"/>
        <v>43</v>
      </c>
      <c r="BY233" s="31">
        <v>147.0</v>
      </c>
      <c r="BZ233" s="31">
        <v>190.0</v>
      </c>
      <c r="CA233" s="31">
        <f t="shared" si="681"/>
        <v>0.7736842105</v>
      </c>
      <c r="CB233" s="31">
        <v>77.4</v>
      </c>
      <c r="CC233" s="31">
        <f t="shared" si="682"/>
        <v>0.2263157895</v>
      </c>
      <c r="CD233" s="42"/>
      <c r="CE233" s="42">
        <v>6.0</v>
      </c>
      <c r="CF233" s="42">
        <v>2.0</v>
      </c>
      <c r="CG233" s="42">
        <f t="shared" si="687"/>
        <v>69</v>
      </c>
      <c r="CH233" s="42">
        <v>224.0</v>
      </c>
      <c r="CI233" s="42">
        <v>293.0</v>
      </c>
      <c r="CJ233" s="42">
        <f t="shared" si="684"/>
        <v>0.7645051195</v>
      </c>
      <c r="CK233" s="42">
        <v>76.5</v>
      </c>
      <c r="CL233" s="42">
        <f t="shared" si="685"/>
        <v>0.2354948805</v>
      </c>
      <c r="CM233" s="62"/>
    </row>
    <row r="234" ht="15.75" customHeight="1">
      <c r="A234" s="60"/>
      <c r="B234" s="60">
        <v>7.0</v>
      </c>
      <c r="C234" s="60">
        <v>8.0</v>
      </c>
      <c r="D234" s="60">
        <f t="shared" si="688"/>
        <v>11</v>
      </c>
      <c r="E234" s="60">
        <v>7.0</v>
      </c>
      <c r="F234" s="60">
        <v>18.0</v>
      </c>
      <c r="G234" s="60">
        <f t="shared" si="657"/>
        <v>0.3888888889</v>
      </c>
      <c r="H234" s="60">
        <v>38.9</v>
      </c>
      <c r="I234" s="60">
        <f t="shared" si="658"/>
        <v>0.6111111111</v>
      </c>
      <c r="J234" s="24"/>
      <c r="K234" s="24">
        <v>7.0</v>
      </c>
      <c r="L234" s="24">
        <v>9.0</v>
      </c>
      <c r="M234" s="24">
        <f t="shared" si="686"/>
        <v>2</v>
      </c>
      <c r="N234" s="24">
        <v>23.0</v>
      </c>
      <c r="O234" s="24">
        <v>25.0</v>
      </c>
      <c r="P234" s="24">
        <f t="shared" si="660"/>
        <v>0.92</v>
      </c>
      <c r="Q234" s="24">
        <v>92.0</v>
      </c>
      <c r="R234" s="24">
        <f t="shared" si="661"/>
        <v>0.08</v>
      </c>
      <c r="S234" s="61"/>
      <c r="T234" s="61">
        <v>7.0</v>
      </c>
      <c r="U234" s="61">
        <v>10.0</v>
      </c>
      <c r="V234" s="61">
        <f t="shared" si="662"/>
        <v>10</v>
      </c>
      <c r="W234" s="61">
        <v>25.0</v>
      </c>
      <c r="X234" s="61">
        <v>35.0</v>
      </c>
      <c r="Y234" s="61">
        <f t="shared" si="663"/>
        <v>0.7142857143</v>
      </c>
      <c r="Z234" s="61">
        <v>71.4</v>
      </c>
      <c r="AA234" s="61">
        <f t="shared" si="664"/>
        <v>0.2857142857</v>
      </c>
      <c r="AB234" s="50"/>
      <c r="AC234" s="50">
        <v>7.0</v>
      </c>
      <c r="AD234" s="50">
        <v>11.0</v>
      </c>
      <c r="AE234" s="50">
        <f t="shared" si="665"/>
        <v>13</v>
      </c>
      <c r="AF234" s="50">
        <v>28.0</v>
      </c>
      <c r="AG234" s="50">
        <v>41.0</v>
      </c>
      <c r="AH234" s="50">
        <f t="shared" si="666"/>
        <v>0.6829268293</v>
      </c>
      <c r="AI234" s="50">
        <v>68.3</v>
      </c>
      <c r="AJ234" s="50">
        <f t="shared" si="667"/>
        <v>0.3170731707</v>
      </c>
      <c r="AK234" s="27"/>
      <c r="AL234" s="27">
        <v>7.0</v>
      </c>
      <c r="AM234" s="27">
        <v>7.0</v>
      </c>
      <c r="AN234" s="27">
        <f t="shared" si="668"/>
        <v>17</v>
      </c>
      <c r="AO234" s="27">
        <v>73.0</v>
      </c>
      <c r="AP234" s="27">
        <v>90.0</v>
      </c>
      <c r="AQ234" s="27">
        <f t="shared" si="669"/>
        <v>0.8111111111</v>
      </c>
      <c r="AR234" s="27">
        <v>81.1</v>
      </c>
      <c r="AS234" s="27">
        <f t="shared" si="670"/>
        <v>0.1888888889</v>
      </c>
      <c r="AT234" s="28"/>
      <c r="AU234" s="28">
        <v>7.0</v>
      </c>
      <c r="AV234" s="28">
        <v>3.0</v>
      </c>
      <c r="AW234" s="28">
        <v>1.0</v>
      </c>
      <c r="AX234" s="28">
        <v>0.0</v>
      </c>
      <c r="AY234" s="28">
        <v>1.0</v>
      </c>
      <c r="AZ234" s="28">
        <f t="shared" si="672"/>
        <v>0</v>
      </c>
      <c r="BA234" s="28">
        <v>0.0</v>
      </c>
      <c r="BB234" s="28">
        <f t="shared" si="673"/>
        <v>1</v>
      </c>
      <c r="BC234" s="29"/>
      <c r="BD234" s="29">
        <v>7.0</v>
      </c>
      <c r="BE234" s="29">
        <v>7.0</v>
      </c>
      <c r="BF234" s="29">
        <f t="shared" si="674"/>
        <v>26</v>
      </c>
      <c r="BG234" s="29">
        <v>82.0</v>
      </c>
      <c r="BH234" s="29">
        <v>108.0</v>
      </c>
      <c r="BI234" s="29">
        <f t="shared" si="675"/>
        <v>0.7592592593</v>
      </c>
      <c r="BJ234" s="29">
        <v>75.9</v>
      </c>
      <c r="BK234" s="29">
        <f t="shared" si="676"/>
        <v>0.2407407407</v>
      </c>
      <c r="BL234" s="30"/>
      <c r="BM234" s="30">
        <v>7.0</v>
      </c>
      <c r="BN234" s="30">
        <v>0.0</v>
      </c>
      <c r="BO234" s="30">
        <f t="shared" si="677"/>
        <v>2</v>
      </c>
      <c r="BP234" s="30">
        <v>2.0</v>
      </c>
      <c r="BQ234" s="30">
        <v>4.0</v>
      </c>
      <c r="BR234" s="30">
        <f t="shared" si="678"/>
        <v>0.5</v>
      </c>
      <c r="BS234" s="30">
        <v>50.0</v>
      </c>
      <c r="BT234" s="30">
        <f t="shared" si="679"/>
        <v>0.5</v>
      </c>
      <c r="BU234" s="31"/>
      <c r="BV234" s="31">
        <v>7.0</v>
      </c>
      <c r="BW234" s="31">
        <v>0.0</v>
      </c>
      <c r="BX234" s="31">
        <f t="shared" si="689"/>
        <v>54</v>
      </c>
      <c r="BY234" s="31">
        <v>203.0</v>
      </c>
      <c r="BZ234" s="31">
        <v>257.0</v>
      </c>
      <c r="CA234" s="31">
        <f t="shared" si="681"/>
        <v>0.7898832685</v>
      </c>
      <c r="CB234" s="31">
        <v>79.0</v>
      </c>
      <c r="CC234" s="31">
        <f t="shared" si="682"/>
        <v>0.2101167315</v>
      </c>
      <c r="CD234" s="42"/>
      <c r="CE234" s="42">
        <v>7.0</v>
      </c>
      <c r="CF234" s="42">
        <v>9.0</v>
      </c>
      <c r="CG234" s="42">
        <f t="shared" si="687"/>
        <v>61</v>
      </c>
      <c r="CH234" s="42">
        <v>84.0</v>
      </c>
      <c r="CI234" s="42">
        <v>145.0</v>
      </c>
      <c r="CJ234" s="42">
        <f t="shared" si="684"/>
        <v>0.5793103448</v>
      </c>
      <c r="CK234" s="42">
        <v>57.9</v>
      </c>
      <c r="CL234" s="42">
        <f t="shared" si="685"/>
        <v>0.4206896552</v>
      </c>
      <c r="CM234" s="62"/>
    </row>
    <row r="235" ht="15.75" customHeight="1">
      <c r="A235" s="60"/>
      <c r="B235" s="60">
        <v>8.0</v>
      </c>
      <c r="C235" s="60">
        <v>4.0</v>
      </c>
      <c r="D235" s="60">
        <f t="shared" si="688"/>
        <v>4</v>
      </c>
      <c r="E235" s="60">
        <v>31.0</v>
      </c>
      <c r="F235" s="60">
        <v>35.0</v>
      </c>
      <c r="G235" s="60">
        <f t="shared" si="657"/>
        <v>0.8857142857</v>
      </c>
      <c r="H235" s="60">
        <v>88.6</v>
      </c>
      <c r="I235" s="60">
        <f t="shared" si="658"/>
        <v>0.1142857143</v>
      </c>
      <c r="J235" s="24"/>
      <c r="K235" s="24">
        <v>8.0</v>
      </c>
      <c r="L235" s="24">
        <v>0.0</v>
      </c>
      <c r="M235" s="24">
        <f t="shared" si="686"/>
        <v>0</v>
      </c>
      <c r="N235" s="24">
        <v>89.0</v>
      </c>
      <c r="O235" s="24">
        <v>89.0</v>
      </c>
      <c r="P235" s="24">
        <f t="shared" si="660"/>
        <v>1</v>
      </c>
      <c r="Q235" s="24">
        <v>100.0</v>
      </c>
      <c r="R235" s="24">
        <f t="shared" si="661"/>
        <v>0</v>
      </c>
      <c r="S235" s="61"/>
      <c r="T235" s="61">
        <v>8.0</v>
      </c>
      <c r="U235" s="61">
        <v>8.0</v>
      </c>
      <c r="V235" s="61">
        <f t="shared" si="662"/>
        <v>19</v>
      </c>
      <c r="W235" s="61">
        <v>34.0</v>
      </c>
      <c r="X235" s="61">
        <v>53.0</v>
      </c>
      <c r="Y235" s="61">
        <f t="shared" si="663"/>
        <v>0.641509434</v>
      </c>
      <c r="Z235" s="61">
        <v>64.2</v>
      </c>
      <c r="AA235" s="61">
        <f t="shared" si="664"/>
        <v>0.358490566</v>
      </c>
      <c r="AB235" s="50"/>
      <c r="AC235" s="50">
        <v>8.0</v>
      </c>
      <c r="AD235" s="50">
        <v>3.0</v>
      </c>
      <c r="AE235" s="50">
        <f t="shared" si="665"/>
        <v>9</v>
      </c>
      <c r="AF235" s="50">
        <v>112.0</v>
      </c>
      <c r="AG235" s="50">
        <v>121.0</v>
      </c>
      <c r="AH235" s="50">
        <f t="shared" si="666"/>
        <v>0.9256198347</v>
      </c>
      <c r="AI235" s="50">
        <v>92.6</v>
      </c>
      <c r="AJ235" s="50">
        <f t="shared" si="667"/>
        <v>0.07438016529</v>
      </c>
      <c r="AK235" s="27"/>
      <c r="AL235" s="27">
        <v>8.0</v>
      </c>
      <c r="AM235" s="27">
        <v>8.0</v>
      </c>
      <c r="AN235" s="27">
        <f t="shared" si="668"/>
        <v>12</v>
      </c>
      <c r="AO235" s="27">
        <v>55.0</v>
      </c>
      <c r="AP235" s="27">
        <v>67.0</v>
      </c>
      <c r="AQ235" s="27">
        <f t="shared" si="669"/>
        <v>0.8208955224</v>
      </c>
      <c r="AR235" s="27">
        <v>82.1</v>
      </c>
      <c r="AS235" s="27">
        <f t="shared" si="670"/>
        <v>0.1791044776</v>
      </c>
      <c r="AT235" s="28"/>
      <c r="AU235" s="28">
        <v>8.0</v>
      </c>
      <c r="AV235" s="28">
        <v>9.0</v>
      </c>
      <c r="AW235" s="28">
        <f t="shared" ref="AW235:AW239" si="690">AY235-AX235</f>
        <v>22</v>
      </c>
      <c r="AX235" s="28">
        <v>58.0</v>
      </c>
      <c r="AY235" s="28">
        <v>80.0</v>
      </c>
      <c r="AZ235" s="28">
        <f t="shared" si="672"/>
        <v>0.725</v>
      </c>
      <c r="BA235" s="28">
        <v>72.5</v>
      </c>
      <c r="BB235" s="28">
        <f t="shared" si="673"/>
        <v>0.275</v>
      </c>
      <c r="BC235" s="29"/>
      <c r="BD235" s="29">
        <v>8.0</v>
      </c>
      <c r="BE235" s="29">
        <v>1.0</v>
      </c>
      <c r="BF235" s="29">
        <f t="shared" si="674"/>
        <v>31</v>
      </c>
      <c r="BG235" s="29">
        <v>181.0</v>
      </c>
      <c r="BH235" s="29">
        <v>212.0</v>
      </c>
      <c r="BI235" s="29">
        <f t="shared" si="675"/>
        <v>0.8537735849</v>
      </c>
      <c r="BJ235" s="29">
        <v>85.4</v>
      </c>
      <c r="BK235" s="29">
        <f t="shared" si="676"/>
        <v>0.1462264151</v>
      </c>
      <c r="BL235" s="30"/>
      <c r="BM235" s="30">
        <v>8.0</v>
      </c>
      <c r="BN235" s="30">
        <v>6.0</v>
      </c>
      <c r="BO235" s="30">
        <f t="shared" si="677"/>
        <v>36</v>
      </c>
      <c r="BP235" s="30">
        <v>126.0</v>
      </c>
      <c r="BQ235" s="30">
        <v>162.0</v>
      </c>
      <c r="BR235" s="30">
        <f t="shared" si="678"/>
        <v>0.7777777778</v>
      </c>
      <c r="BS235" s="30">
        <v>77.8</v>
      </c>
      <c r="BT235" s="30">
        <f t="shared" si="679"/>
        <v>0.2222222222</v>
      </c>
      <c r="BU235" s="31"/>
      <c r="BV235" s="31">
        <v>8.0</v>
      </c>
      <c r="BW235" s="31">
        <v>8.0</v>
      </c>
      <c r="BX235" s="31">
        <f t="shared" si="689"/>
        <v>43</v>
      </c>
      <c r="BY235" s="31">
        <v>81.0</v>
      </c>
      <c r="BZ235" s="31">
        <v>124.0</v>
      </c>
      <c r="CA235" s="31">
        <f t="shared" si="681"/>
        <v>0.6532258065</v>
      </c>
      <c r="CB235" s="31">
        <v>65.3</v>
      </c>
      <c r="CC235" s="31">
        <f t="shared" si="682"/>
        <v>0.3467741935</v>
      </c>
      <c r="CD235" s="42"/>
      <c r="CE235" s="42">
        <v>8.0</v>
      </c>
      <c r="CF235" s="42">
        <v>6.0</v>
      </c>
      <c r="CG235" s="42">
        <f t="shared" si="687"/>
        <v>51</v>
      </c>
      <c r="CH235" s="42">
        <v>144.0</v>
      </c>
      <c r="CI235" s="42">
        <v>195.0</v>
      </c>
      <c r="CJ235" s="42">
        <f t="shared" si="684"/>
        <v>0.7384615385</v>
      </c>
      <c r="CK235" s="42">
        <v>73.8</v>
      </c>
      <c r="CL235" s="42">
        <f t="shared" si="685"/>
        <v>0.2615384615</v>
      </c>
      <c r="CM235" s="62"/>
    </row>
    <row r="236" ht="15.75" customHeight="1">
      <c r="A236" s="60"/>
      <c r="B236" s="60">
        <v>9.0</v>
      </c>
      <c r="C236" s="60">
        <v>9.0</v>
      </c>
      <c r="D236" s="60">
        <f t="shared" si="688"/>
        <v>6</v>
      </c>
      <c r="E236" s="60">
        <v>11.0</v>
      </c>
      <c r="F236" s="60">
        <v>17.0</v>
      </c>
      <c r="G236" s="60">
        <f t="shared" si="657"/>
        <v>0.6470588235</v>
      </c>
      <c r="H236" s="60">
        <v>64.7</v>
      </c>
      <c r="I236" s="60">
        <f t="shared" si="658"/>
        <v>0.3529411765</v>
      </c>
      <c r="J236" s="24"/>
      <c r="K236" s="24">
        <v>9.0</v>
      </c>
      <c r="L236" s="24">
        <v>8.0</v>
      </c>
      <c r="M236" s="24">
        <f t="shared" si="686"/>
        <v>5</v>
      </c>
      <c r="N236" s="24">
        <v>34.0</v>
      </c>
      <c r="O236" s="24">
        <v>39.0</v>
      </c>
      <c r="P236" s="24">
        <f t="shared" si="660"/>
        <v>0.8717948718</v>
      </c>
      <c r="Q236" s="24">
        <v>87.2</v>
      </c>
      <c r="R236" s="24">
        <f t="shared" si="661"/>
        <v>0.1282051282</v>
      </c>
      <c r="S236" s="61"/>
      <c r="T236" s="61">
        <v>9.0</v>
      </c>
      <c r="U236" s="61">
        <v>6.0</v>
      </c>
      <c r="V236" s="61">
        <f t="shared" si="662"/>
        <v>8</v>
      </c>
      <c r="W236" s="61">
        <v>67.0</v>
      </c>
      <c r="X236" s="61">
        <v>75.0</v>
      </c>
      <c r="Y236" s="61">
        <f t="shared" si="663"/>
        <v>0.8933333333</v>
      </c>
      <c r="Z236" s="61">
        <v>89.3</v>
      </c>
      <c r="AA236" s="61">
        <f t="shared" si="664"/>
        <v>0.1066666667</v>
      </c>
      <c r="AB236" s="50"/>
      <c r="AC236" s="50">
        <v>9.0</v>
      </c>
      <c r="AD236" s="50">
        <v>0.0</v>
      </c>
      <c r="AE236" s="50">
        <f t="shared" si="665"/>
        <v>9</v>
      </c>
      <c r="AF236" s="50">
        <v>129.0</v>
      </c>
      <c r="AG236" s="50">
        <v>138.0</v>
      </c>
      <c r="AH236" s="50">
        <f t="shared" si="666"/>
        <v>0.9347826087</v>
      </c>
      <c r="AI236" s="50">
        <v>93.5</v>
      </c>
      <c r="AJ236" s="50">
        <f t="shared" si="667"/>
        <v>0.0652173913</v>
      </c>
      <c r="AK236" s="27"/>
      <c r="AL236" s="27">
        <v>9.0</v>
      </c>
      <c r="AM236" s="27">
        <v>2.0</v>
      </c>
      <c r="AN236" s="27">
        <f t="shared" si="668"/>
        <v>18</v>
      </c>
      <c r="AO236" s="27">
        <v>156.0</v>
      </c>
      <c r="AP236" s="27">
        <v>174.0</v>
      </c>
      <c r="AQ236" s="27">
        <f t="shared" si="669"/>
        <v>0.8965517241</v>
      </c>
      <c r="AR236" s="27">
        <v>89.7</v>
      </c>
      <c r="AS236" s="27">
        <f t="shared" si="670"/>
        <v>0.1034482759</v>
      </c>
      <c r="AT236" s="28"/>
      <c r="AU236" s="28">
        <v>9.0</v>
      </c>
      <c r="AV236" s="28">
        <v>3.0</v>
      </c>
      <c r="AW236" s="28">
        <f t="shared" si="690"/>
        <v>19</v>
      </c>
      <c r="AX236" s="28">
        <v>131.0</v>
      </c>
      <c r="AY236" s="28">
        <v>150.0</v>
      </c>
      <c r="AZ236" s="28">
        <f t="shared" si="672"/>
        <v>0.8733333333</v>
      </c>
      <c r="BA236" s="28">
        <v>87.3</v>
      </c>
      <c r="BB236" s="28">
        <f t="shared" si="673"/>
        <v>0.1266666667</v>
      </c>
      <c r="BC236" s="29"/>
      <c r="BD236" s="29">
        <v>9.0</v>
      </c>
      <c r="BE236" s="29">
        <v>4.0</v>
      </c>
      <c r="BF236" s="29">
        <f t="shared" si="674"/>
        <v>32</v>
      </c>
      <c r="BG236" s="29">
        <v>128.0</v>
      </c>
      <c r="BH236" s="29">
        <v>160.0</v>
      </c>
      <c r="BI236" s="29">
        <f t="shared" si="675"/>
        <v>0.8</v>
      </c>
      <c r="BJ236" s="29">
        <v>80.0</v>
      </c>
      <c r="BK236" s="29">
        <f t="shared" si="676"/>
        <v>0.2</v>
      </c>
      <c r="BL236" s="30"/>
      <c r="BM236" s="30">
        <v>9.0</v>
      </c>
      <c r="BN236" s="30">
        <v>3.0</v>
      </c>
      <c r="BO236" s="30">
        <f t="shared" si="677"/>
        <v>40</v>
      </c>
      <c r="BP236" s="30">
        <v>164.0</v>
      </c>
      <c r="BQ236" s="30">
        <v>204.0</v>
      </c>
      <c r="BR236" s="30">
        <f t="shared" si="678"/>
        <v>0.8039215686</v>
      </c>
      <c r="BS236" s="30">
        <v>80.4</v>
      </c>
      <c r="BT236" s="30">
        <f t="shared" si="679"/>
        <v>0.1960784314</v>
      </c>
      <c r="BU236" s="31"/>
      <c r="BV236" s="31">
        <v>9.0</v>
      </c>
      <c r="BW236" s="31">
        <v>3.0</v>
      </c>
      <c r="BX236" s="31">
        <f t="shared" si="689"/>
        <v>41</v>
      </c>
      <c r="BY236" s="31">
        <v>165.0</v>
      </c>
      <c r="BZ236" s="31">
        <v>206.0</v>
      </c>
      <c r="CA236" s="31">
        <f t="shared" si="681"/>
        <v>0.8009708738</v>
      </c>
      <c r="CB236" s="31">
        <v>80.1</v>
      </c>
      <c r="CC236" s="31">
        <f t="shared" si="682"/>
        <v>0.1990291262</v>
      </c>
      <c r="CD236" s="42"/>
      <c r="CE236" s="42">
        <v>9.0</v>
      </c>
      <c r="CF236" s="42">
        <v>0.0</v>
      </c>
      <c r="CG236" s="42">
        <f t="shared" si="687"/>
        <v>70</v>
      </c>
      <c r="CH236" s="42">
        <v>219.0</v>
      </c>
      <c r="CI236" s="42">
        <v>289.0</v>
      </c>
      <c r="CJ236" s="42">
        <f t="shared" si="684"/>
        <v>0.7577854671</v>
      </c>
      <c r="CK236" s="42">
        <v>75.8</v>
      </c>
      <c r="CL236" s="42">
        <f t="shared" si="685"/>
        <v>0.2422145329</v>
      </c>
      <c r="CM236" s="62"/>
    </row>
    <row r="237" ht="15.75" customHeight="1">
      <c r="A237" s="60"/>
      <c r="B237" s="60">
        <v>10.0</v>
      </c>
      <c r="C237" s="60">
        <v>2.0</v>
      </c>
      <c r="D237" s="60">
        <f t="shared" si="688"/>
        <v>2</v>
      </c>
      <c r="E237" s="60">
        <v>48.0</v>
      </c>
      <c r="F237" s="60">
        <v>50.0</v>
      </c>
      <c r="G237" s="60">
        <f t="shared" si="657"/>
        <v>0.96</v>
      </c>
      <c r="H237" s="60">
        <v>96.0</v>
      </c>
      <c r="I237" s="60">
        <f t="shared" si="658"/>
        <v>0.04</v>
      </c>
      <c r="J237" s="24"/>
      <c r="K237" s="24">
        <v>10.0</v>
      </c>
      <c r="L237" s="24">
        <v>7.0</v>
      </c>
      <c r="M237" s="24">
        <f t="shared" si="686"/>
        <v>4</v>
      </c>
      <c r="N237" s="24">
        <v>35.0</v>
      </c>
      <c r="O237" s="24">
        <v>39.0</v>
      </c>
      <c r="P237" s="24">
        <f t="shared" si="660"/>
        <v>0.8974358974</v>
      </c>
      <c r="Q237" s="24">
        <v>89.7</v>
      </c>
      <c r="R237" s="24">
        <f t="shared" si="661"/>
        <v>0.1025641026</v>
      </c>
      <c r="S237" s="61"/>
      <c r="T237" s="61">
        <v>10.0</v>
      </c>
      <c r="U237" s="61">
        <v>1.0</v>
      </c>
      <c r="V237" s="61">
        <v>3.0</v>
      </c>
      <c r="W237" s="61">
        <v>2.0</v>
      </c>
      <c r="X237" s="61">
        <v>5.0</v>
      </c>
      <c r="Y237" s="61">
        <f t="shared" si="663"/>
        <v>0.4</v>
      </c>
      <c r="Z237" s="61">
        <v>40.0</v>
      </c>
      <c r="AA237" s="61">
        <f t="shared" si="664"/>
        <v>0.6</v>
      </c>
      <c r="AB237" s="50"/>
      <c r="AC237" s="50">
        <v>10.0</v>
      </c>
      <c r="AD237" s="50">
        <v>9.0</v>
      </c>
      <c r="AE237" s="50">
        <f t="shared" si="665"/>
        <v>12</v>
      </c>
      <c r="AF237" s="50">
        <v>46.0</v>
      </c>
      <c r="AG237" s="50">
        <v>58.0</v>
      </c>
      <c r="AH237" s="50">
        <f t="shared" si="666"/>
        <v>0.7931034483</v>
      </c>
      <c r="AI237" s="50">
        <v>79.3</v>
      </c>
      <c r="AJ237" s="50">
        <f t="shared" si="667"/>
        <v>0.2068965517</v>
      </c>
      <c r="AK237" s="27"/>
      <c r="AL237" s="27">
        <v>10.0</v>
      </c>
      <c r="AM237" s="27">
        <v>11.0</v>
      </c>
      <c r="AN237" s="27">
        <f t="shared" si="668"/>
        <v>23</v>
      </c>
      <c r="AO237" s="27">
        <v>32.0</v>
      </c>
      <c r="AP237" s="27">
        <v>55.0</v>
      </c>
      <c r="AQ237" s="27">
        <f t="shared" si="669"/>
        <v>0.5818181818</v>
      </c>
      <c r="AR237" s="27">
        <v>58.2</v>
      </c>
      <c r="AS237" s="27">
        <f t="shared" si="670"/>
        <v>0.4181818182</v>
      </c>
      <c r="AT237" s="28"/>
      <c r="AU237" s="28">
        <v>10.0</v>
      </c>
      <c r="AV237" s="28">
        <v>5.0</v>
      </c>
      <c r="AW237" s="28">
        <f t="shared" si="690"/>
        <v>21</v>
      </c>
      <c r="AX237" s="28">
        <v>108.0</v>
      </c>
      <c r="AY237" s="28">
        <v>129.0</v>
      </c>
      <c r="AZ237" s="28">
        <f t="shared" si="672"/>
        <v>0.8372093023</v>
      </c>
      <c r="BA237" s="28">
        <v>83.7</v>
      </c>
      <c r="BB237" s="28">
        <f t="shared" si="673"/>
        <v>0.1627906977</v>
      </c>
      <c r="BC237" s="29"/>
      <c r="BD237" s="29">
        <v>10.0</v>
      </c>
      <c r="BE237" s="29">
        <v>11.0</v>
      </c>
      <c r="BF237" s="29">
        <f t="shared" si="674"/>
        <v>32</v>
      </c>
      <c r="BG237" s="29">
        <v>31.0</v>
      </c>
      <c r="BH237" s="29">
        <v>63.0</v>
      </c>
      <c r="BI237" s="29">
        <f t="shared" si="675"/>
        <v>0.4920634921</v>
      </c>
      <c r="BJ237" s="29">
        <v>49.2</v>
      </c>
      <c r="BK237" s="29">
        <f t="shared" si="676"/>
        <v>0.5079365079</v>
      </c>
      <c r="BL237" s="30"/>
      <c r="BM237" s="30">
        <v>10.0</v>
      </c>
      <c r="BN237" s="30">
        <v>9.0</v>
      </c>
      <c r="BO237" s="30">
        <f t="shared" si="677"/>
        <v>41</v>
      </c>
      <c r="BP237" s="30">
        <v>80.0</v>
      </c>
      <c r="BQ237" s="30">
        <v>121.0</v>
      </c>
      <c r="BR237" s="30">
        <f t="shared" si="678"/>
        <v>0.6611570248</v>
      </c>
      <c r="BS237" s="30">
        <v>66.1</v>
      </c>
      <c r="BT237" s="30">
        <f t="shared" si="679"/>
        <v>0.3388429752</v>
      </c>
      <c r="BU237" s="31"/>
      <c r="BV237" s="31">
        <v>10.0</v>
      </c>
      <c r="BW237" s="31">
        <v>10.0</v>
      </c>
      <c r="BX237" s="31">
        <f t="shared" si="689"/>
        <v>31</v>
      </c>
      <c r="BY237" s="31">
        <v>35.0</v>
      </c>
      <c r="BZ237" s="31">
        <v>66.0</v>
      </c>
      <c r="CA237" s="31">
        <f t="shared" si="681"/>
        <v>0.5303030303</v>
      </c>
      <c r="CB237" s="31">
        <v>53.0</v>
      </c>
      <c r="CC237" s="31">
        <f t="shared" si="682"/>
        <v>0.4696969697</v>
      </c>
      <c r="CD237" s="42"/>
      <c r="CE237" s="42">
        <v>10.0</v>
      </c>
      <c r="CF237" s="42">
        <v>7.0</v>
      </c>
      <c r="CG237" s="42">
        <f t="shared" si="687"/>
        <v>52</v>
      </c>
      <c r="CH237" s="42">
        <v>98.0</v>
      </c>
      <c r="CI237" s="42">
        <v>150.0</v>
      </c>
      <c r="CJ237" s="42">
        <f t="shared" si="684"/>
        <v>0.6533333333</v>
      </c>
      <c r="CK237" s="42">
        <v>65.3</v>
      </c>
      <c r="CL237" s="42">
        <f t="shared" si="685"/>
        <v>0.3466666667</v>
      </c>
      <c r="CM237" s="62"/>
    </row>
    <row r="238" ht="15.75" customHeight="1">
      <c r="A238" s="60"/>
      <c r="B238" s="60">
        <v>11.0</v>
      </c>
      <c r="C238" s="60">
        <v>1.0</v>
      </c>
      <c r="D238" s="60">
        <f t="shared" si="688"/>
        <v>2</v>
      </c>
      <c r="E238" s="60">
        <v>52.0</v>
      </c>
      <c r="F238" s="60">
        <v>54.0</v>
      </c>
      <c r="G238" s="60">
        <f t="shared" si="657"/>
        <v>0.962962963</v>
      </c>
      <c r="H238" s="60">
        <v>96.3</v>
      </c>
      <c r="I238" s="60">
        <f t="shared" si="658"/>
        <v>0.03703703704</v>
      </c>
      <c r="J238" s="24"/>
      <c r="K238" s="24">
        <v>11.0</v>
      </c>
      <c r="L238" s="24">
        <v>3.0</v>
      </c>
      <c r="M238" s="24">
        <f t="shared" si="686"/>
        <v>3</v>
      </c>
      <c r="N238" s="24">
        <v>71.0</v>
      </c>
      <c r="O238" s="24">
        <v>74.0</v>
      </c>
      <c r="P238" s="24">
        <f t="shared" si="660"/>
        <v>0.9594594595</v>
      </c>
      <c r="Q238" s="24">
        <v>95.9</v>
      </c>
      <c r="R238" s="24">
        <f t="shared" si="661"/>
        <v>0.04054054054</v>
      </c>
      <c r="S238" s="61"/>
      <c r="T238" s="61">
        <v>11.0</v>
      </c>
      <c r="U238" s="61">
        <v>2.0</v>
      </c>
      <c r="V238" s="61">
        <f t="shared" ref="V238:V239" si="693">X238-W238</f>
        <v>5</v>
      </c>
      <c r="W238" s="61">
        <v>109.0</v>
      </c>
      <c r="X238" s="61">
        <v>114.0</v>
      </c>
      <c r="Y238" s="61">
        <f t="shared" si="663"/>
        <v>0.9561403509</v>
      </c>
      <c r="Z238" s="61">
        <v>95.6</v>
      </c>
      <c r="AA238" s="61">
        <f t="shared" si="664"/>
        <v>0.04385964912</v>
      </c>
      <c r="AB238" s="50"/>
      <c r="AC238" s="50">
        <v>11.0</v>
      </c>
      <c r="AD238" s="50">
        <v>6.0</v>
      </c>
      <c r="AE238" s="50">
        <f t="shared" si="665"/>
        <v>11</v>
      </c>
      <c r="AF238" s="50">
        <v>83.0</v>
      </c>
      <c r="AG238" s="50">
        <v>94.0</v>
      </c>
      <c r="AH238" s="50">
        <f t="shared" si="666"/>
        <v>0.8829787234</v>
      </c>
      <c r="AI238" s="50">
        <v>88.3</v>
      </c>
      <c r="AJ238" s="50">
        <f t="shared" si="667"/>
        <v>0.1170212766</v>
      </c>
      <c r="AK238" s="27"/>
      <c r="AL238" s="27">
        <v>11.0</v>
      </c>
      <c r="AM238" s="27">
        <v>1.0</v>
      </c>
      <c r="AN238" s="27">
        <f t="shared" si="668"/>
        <v>19</v>
      </c>
      <c r="AO238" s="27">
        <v>147.0</v>
      </c>
      <c r="AP238" s="27">
        <v>166.0</v>
      </c>
      <c r="AQ238" s="27">
        <f t="shared" si="669"/>
        <v>0.8855421687</v>
      </c>
      <c r="AR238" s="27">
        <v>88.6</v>
      </c>
      <c r="AS238" s="27">
        <f t="shared" si="670"/>
        <v>0.1144578313</v>
      </c>
      <c r="AT238" s="28"/>
      <c r="AU238" s="28">
        <v>11.0</v>
      </c>
      <c r="AV238" s="28">
        <v>0.0</v>
      </c>
      <c r="AW238" s="28">
        <f t="shared" si="690"/>
        <v>24</v>
      </c>
      <c r="AX238" s="28">
        <v>163.0</v>
      </c>
      <c r="AY238" s="28">
        <v>187.0</v>
      </c>
      <c r="AZ238" s="28">
        <f t="shared" si="672"/>
        <v>0.871657754</v>
      </c>
      <c r="BA238" s="28">
        <v>87.2</v>
      </c>
      <c r="BB238" s="28">
        <f t="shared" si="673"/>
        <v>0.128342246</v>
      </c>
      <c r="BC238" s="29"/>
      <c r="BD238" s="29">
        <v>11.0</v>
      </c>
      <c r="BE238" s="29">
        <v>10.0</v>
      </c>
      <c r="BF238" s="29">
        <f t="shared" si="674"/>
        <v>30</v>
      </c>
      <c r="BG238" s="29">
        <v>171.0</v>
      </c>
      <c r="BH238" s="29">
        <v>201.0</v>
      </c>
      <c r="BI238" s="29">
        <f t="shared" si="675"/>
        <v>0.8507462687</v>
      </c>
      <c r="BJ238" s="29">
        <v>85.1</v>
      </c>
      <c r="BK238" s="29">
        <f t="shared" si="676"/>
        <v>0.1492537313</v>
      </c>
      <c r="BL238" s="30"/>
      <c r="BM238" s="30">
        <v>11.0</v>
      </c>
      <c r="BN238" s="30">
        <v>0.0</v>
      </c>
      <c r="BO238" s="30">
        <f t="shared" si="677"/>
        <v>40</v>
      </c>
      <c r="BP238" s="30">
        <v>191.0</v>
      </c>
      <c r="BQ238" s="30">
        <v>231.0</v>
      </c>
      <c r="BR238" s="30">
        <f t="shared" si="678"/>
        <v>0.8268398268</v>
      </c>
      <c r="BS238" s="30">
        <v>82.7</v>
      </c>
      <c r="BT238" s="30">
        <f t="shared" si="679"/>
        <v>0.1731601732</v>
      </c>
      <c r="BU238" s="31"/>
      <c r="BV238" s="31">
        <v>11.0</v>
      </c>
      <c r="BW238" s="31">
        <v>6.0</v>
      </c>
      <c r="BX238" s="31">
        <f t="shared" si="689"/>
        <v>44</v>
      </c>
      <c r="BY238" s="31">
        <v>135.0</v>
      </c>
      <c r="BZ238" s="31">
        <v>179.0</v>
      </c>
      <c r="CA238" s="31">
        <f t="shared" si="681"/>
        <v>0.7541899441</v>
      </c>
      <c r="CB238" s="31">
        <v>75.4</v>
      </c>
      <c r="CC238" s="31">
        <f t="shared" si="682"/>
        <v>0.2458100559</v>
      </c>
      <c r="CD238" s="42"/>
      <c r="CE238" s="42">
        <v>11.0</v>
      </c>
      <c r="CF238" s="42">
        <v>1.0</v>
      </c>
      <c r="CG238" s="42">
        <f t="shared" si="687"/>
        <v>70</v>
      </c>
      <c r="CH238" s="42">
        <v>227.0</v>
      </c>
      <c r="CI238" s="42">
        <v>297.0</v>
      </c>
      <c r="CJ238" s="42">
        <f t="shared" si="684"/>
        <v>0.7643097643</v>
      </c>
      <c r="CK238" s="42">
        <v>76.4</v>
      </c>
      <c r="CL238" s="42">
        <f t="shared" si="685"/>
        <v>0.2356902357</v>
      </c>
      <c r="CM238" s="62"/>
    </row>
    <row r="239" ht="15.75" customHeight="1">
      <c r="A239" s="36" t="s">
        <v>25</v>
      </c>
      <c r="B239" s="37"/>
      <c r="C239" s="37"/>
      <c r="D239" s="37"/>
      <c r="E239" s="37"/>
      <c r="F239" s="37"/>
      <c r="G239" s="36">
        <f t="shared" ref="G239:H239" si="691">SUM(G227:G238)/12</f>
        <v>0.7499467624</v>
      </c>
      <c r="H239" s="36">
        <f t="shared" si="691"/>
        <v>75</v>
      </c>
      <c r="I239" s="36">
        <f>SUM(I227:I238)/12*100</f>
        <v>25.00532376</v>
      </c>
      <c r="J239" s="37"/>
      <c r="K239" s="37"/>
      <c r="L239" s="37"/>
      <c r="M239" s="37">
        <f t="shared" si="686"/>
        <v>0</v>
      </c>
      <c r="N239" s="37"/>
      <c r="O239" s="37"/>
      <c r="P239" s="36">
        <f t="shared" ref="P239:Q239" si="692">SUM(P227:P238)/12</f>
        <v>0.8427545921</v>
      </c>
      <c r="Q239" s="36">
        <f t="shared" si="692"/>
        <v>84.26916667</v>
      </c>
      <c r="R239" s="36">
        <f>SUM(R227:R238)/12*100</f>
        <v>15.72454079</v>
      </c>
      <c r="S239" s="37"/>
      <c r="T239" s="37"/>
      <c r="U239" s="37"/>
      <c r="V239" s="37">
        <f t="shared" si="693"/>
        <v>0</v>
      </c>
      <c r="W239" s="37"/>
      <c r="X239" s="37"/>
      <c r="Y239" s="36">
        <f t="shared" ref="Y239:Z239" si="694">SUM(Y227:Y238)/12</f>
        <v>0.8047983516</v>
      </c>
      <c r="Z239" s="36">
        <f t="shared" si="694"/>
        <v>80.49166667</v>
      </c>
      <c r="AA239" s="36">
        <f>SUM(AA227:AA238)/12*100</f>
        <v>19.52016484</v>
      </c>
      <c r="AB239" s="37"/>
      <c r="AC239" s="37"/>
      <c r="AD239" s="37"/>
      <c r="AE239" s="37">
        <f t="shared" si="665"/>
        <v>0</v>
      </c>
      <c r="AF239" s="37"/>
      <c r="AG239" s="37"/>
      <c r="AH239" s="36">
        <f t="shared" ref="AH239:AI239" si="695">SUM(AH227:AH238)/12</f>
        <v>0.8602435773</v>
      </c>
      <c r="AI239" s="36">
        <f t="shared" si="695"/>
        <v>86.025</v>
      </c>
      <c r="AJ239" s="36">
        <f>SUM(AJ227:AJ238)/12*100</f>
        <v>13.97564227</v>
      </c>
      <c r="AK239" s="37"/>
      <c r="AL239" s="37"/>
      <c r="AM239" s="37"/>
      <c r="AN239" s="37">
        <f t="shared" si="668"/>
        <v>0</v>
      </c>
      <c r="AO239" s="37"/>
      <c r="AP239" s="37"/>
      <c r="AQ239" s="36">
        <f t="shared" ref="AQ239:AR239" si="696">SUM(AQ227:AQ238)/12</f>
        <v>0.827871899</v>
      </c>
      <c r="AR239" s="36">
        <f t="shared" si="696"/>
        <v>82.8</v>
      </c>
      <c r="AS239" s="36">
        <f>SUM(AS227:AS238)/12*100</f>
        <v>17.2128101</v>
      </c>
      <c r="AT239" s="37"/>
      <c r="AU239" s="37"/>
      <c r="AV239" s="37"/>
      <c r="AW239" s="37">
        <f t="shared" si="690"/>
        <v>0</v>
      </c>
      <c r="AX239" s="37"/>
      <c r="AY239" s="37"/>
      <c r="AZ239" s="36">
        <f t="shared" ref="AZ239:BA239" si="697">SUM(AZ227:AZ238)/12</f>
        <v>0.7282056638</v>
      </c>
      <c r="BA239" s="36">
        <f t="shared" si="697"/>
        <v>72.825</v>
      </c>
      <c r="BB239" s="36">
        <f>SUM(BB227:BB238)/12*100</f>
        <v>27.17943362</v>
      </c>
      <c r="BC239" s="37"/>
      <c r="BD239" s="37"/>
      <c r="BE239" s="37"/>
      <c r="BF239" s="37">
        <f t="shared" si="674"/>
        <v>0</v>
      </c>
      <c r="BG239" s="37"/>
      <c r="BH239" s="37"/>
      <c r="BI239" s="36">
        <f t="shared" ref="BI239:BJ239" si="698">SUM(BI227:BI238)/12</f>
        <v>0.7322952847</v>
      </c>
      <c r="BJ239" s="36">
        <f t="shared" si="698"/>
        <v>73.23333333</v>
      </c>
      <c r="BK239" s="36">
        <f>SUM(BK227:BK238)/12*100</f>
        <v>26.77047153</v>
      </c>
      <c r="BL239" s="37"/>
      <c r="BM239" s="37"/>
      <c r="BN239" s="37"/>
      <c r="BO239" s="37">
        <f t="shared" si="677"/>
        <v>0</v>
      </c>
      <c r="BP239" s="37"/>
      <c r="BQ239" s="37"/>
      <c r="BR239" s="36">
        <f t="shared" ref="BR239:BS239" si="699">SUM(BR227:BR238)/12</f>
        <v>0.7189140936</v>
      </c>
      <c r="BS239" s="36">
        <f t="shared" si="699"/>
        <v>71.90833333</v>
      </c>
      <c r="BT239" s="36">
        <f>SUM(BT227:BT238)/12*100</f>
        <v>28.10859064</v>
      </c>
      <c r="BU239" s="37"/>
      <c r="BV239" s="37"/>
      <c r="BW239" s="37"/>
      <c r="BX239" s="37">
        <f t="shared" si="689"/>
        <v>0</v>
      </c>
      <c r="BY239" s="37"/>
      <c r="BZ239" s="37"/>
      <c r="CA239" s="36">
        <f t="shared" ref="CA239:CB239" si="700">SUM(CA227:CA238)/12</f>
        <v>0.7173851665</v>
      </c>
      <c r="CB239" s="36">
        <f t="shared" si="700"/>
        <v>71.72416667</v>
      </c>
      <c r="CC239" s="36">
        <f>SUM(CC227:CC238)/12*100</f>
        <v>28.26148335</v>
      </c>
      <c r="CD239" s="37"/>
      <c r="CE239" s="37"/>
      <c r="CF239" s="37"/>
      <c r="CG239" s="37"/>
      <c r="CH239" s="37"/>
      <c r="CI239" s="37"/>
      <c r="CJ239" s="36">
        <f t="shared" ref="CJ239:CK239" si="701">SUM(CJ227:CJ238)/12</f>
        <v>0.6580253092</v>
      </c>
      <c r="CK239" s="36">
        <f t="shared" si="701"/>
        <v>65.79166667</v>
      </c>
      <c r="CL239" s="36">
        <f>SUM(CL227:CL238)/12*100</f>
        <v>34.19746908</v>
      </c>
      <c r="CM239" s="53"/>
    </row>
    <row r="240" ht="15.75" customHeight="1">
      <c r="A240" s="38" t="s">
        <v>26</v>
      </c>
      <c r="B240" s="39"/>
      <c r="C240" s="39"/>
      <c r="D240" s="39"/>
      <c r="E240" s="39"/>
      <c r="F240" s="39"/>
      <c r="G240" s="38">
        <f>STDEV(G227:G238)</f>
        <v>0.2984125226</v>
      </c>
      <c r="H240" s="39"/>
      <c r="I240" s="38">
        <f>STDEV(I227:I238)</f>
        <v>0.2984125226</v>
      </c>
      <c r="J240" s="39"/>
      <c r="K240" s="39"/>
      <c r="L240" s="39"/>
      <c r="M240" s="39"/>
      <c r="N240" s="39"/>
      <c r="O240" s="39"/>
      <c r="P240" s="38">
        <f>STDEV(P227:P238)</f>
        <v>0.2449711754</v>
      </c>
      <c r="Q240" s="39"/>
      <c r="R240" s="38">
        <f>STDEV(R227:R238)</f>
        <v>0.2449711754</v>
      </c>
      <c r="S240" s="39"/>
      <c r="T240" s="39"/>
      <c r="U240" s="39"/>
      <c r="V240" s="39"/>
      <c r="W240" s="39"/>
      <c r="X240" s="39"/>
      <c r="Y240" s="38">
        <f>STDEV(Y227:Y238)</f>
        <v>0.1718966715</v>
      </c>
      <c r="Z240" s="39"/>
      <c r="AA240" s="38">
        <f>STDEV(AA227:AA238)</f>
        <v>0.1718966715</v>
      </c>
      <c r="AB240" s="39"/>
      <c r="AC240" s="39"/>
      <c r="AD240" s="39"/>
      <c r="AE240" s="39"/>
      <c r="AF240" s="39"/>
      <c r="AG240" s="39"/>
      <c r="AH240" s="38">
        <f>STDEV(AH227:AH238)</f>
        <v>0.07537855888</v>
      </c>
      <c r="AI240" s="38"/>
      <c r="AJ240" s="38">
        <f>STDEV(AJ227:AJ238)</f>
        <v>0.07537855888</v>
      </c>
      <c r="AK240" s="39"/>
      <c r="AL240" s="39"/>
      <c r="AM240" s="39"/>
      <c r="AN240" s="39"/>
      <c r="AO240" s="39"/>
      <c r="AP240" s="39"/>
      <c r="AQ240" s="38">
        <f>STDEV(AQ227:AQ238)</f>
        <v>0.1173092071</v>
      </c>
      <c r="AR240" s="39"/>
      <c r="AS240" s="38">
        <f>STDEV(AS227:AS238)</f>
        <v>0.1173092071</v>
      </c>
      <c r="AT240" s="39"/>
      <c r="AU240" s="39"/>
      <c r="AV240" s="39"/>
      <c r="AW240" s="39"/>
      <c r="AX240" s="39"/>
      <c r="AY240" s="39"/>
      <c r="AZ240" s="38">
        <f>STDEV(AZ227:AZ238)</f>
        <v>0.2500916252</v>
      </c>
      <c r="BA240" s="39"/>
      <c r="BB240" s="38">
        <f>STDEV(BB227:BB238)</f>
        <v>0.2500916252</v>
      </c>
      <c r="BC240" s="39"/>
      <c r="BD240" s="39"/>
      <c r="BE240" s="39"/>
      <c r="BF240" s="39"/>
      <c r="BG240" s="39"/>
      <c r="BH240" s="38"/>
      <c r="BI240" s="38">
        <f>STDEV(BI227:BI238)</f>
        <v>0.1428988058</v>
      </c>
      <c r="BJ240" s="39"/>
      <c r="BK240" s="38">
        <f>STDEV(BK227:BK238)</f>
        <v>0.1428988058</v>
      </c>
      <c r="BL240" s="39"/>
      <c r="BM240" s="39"/>
      <c r="BN240" s="39"/>
      <c r="BO240" s="39"/>
      <c r="BP240" s="39"/>
      <c r="BQ240" s="39"/>
      <c r="BR240" s="38">
        <f>STDEV(BR227:BR238)</f>
        <v>0.1154236729</v>
      </c>
      <c r="BS240" s="39"/>
      <c r="BT240" s="38">
        <f>STDEV(BT227:BT238)</f>
        <v>0.1154236729</v>
      </c>
      <c r="BU240" s="39"/>
      <c r="BV240" s="39"/>
      <c r="BW240" s="39"/>
      <c r="BX240" s="39"/>
      <c r="BY240" s="39"/>
      <c r="BZ240" s="39"/>
      <c r="CA240" s="38">
        <f>STDEV(CA227:CA238)</f>
        <v>0.1122625704</v>
      </c>
      <c r="CB240" s="39"/>
      <c r="CC240" s="38">
        <f>STDEV(CC227:CC238)</f>
        <v>0.1122625704</v>
      </c>
      <c r="CD240" s="39"/>
      <c r="CE240" s="39"/>
      <c r="CF240" s="39"/>
      <c r="CG240" s="39"/>
      <c r="CH240" s="39"/>
      <c r="CI240" s="39"/>
      <c r="CJ240" s="38">
        <f>STDEV(CJ227:CJ238)</f>
        <v>0.1551790536</v>
      </c>
      <c r="CK240" s="39"/>
      <c r="CL240" s="38">
        <f>STDEV(CL227:CL238)</f>
        <v>0.1551790536</v>
      </c>
      <c r="CM240" s="53"/>
    </row>
    <row r="241" ht="15.75" customHeight="1">
      <c r="A241" s="40" t="s">
        <v>27</v>
      </c>
      <c r="B241" s="41"/>
      <c r="C241" s="41"/>
      <c r="D241" s="41"/>
      <c r="E241" s="41"/>
      <c r="F241" s="41"/>
      <c r="G241" s="40">
        <f>VAR(G227:G238)</f>
        <v>0.08905003366</v>
      </c>
      <c r="H241" s="41"/>
      <c r="I241" s="40">
        <f>VAR(I227:I238)</f>
        <v>0.08905003366</v>
      </c>
      <c r="J241" s="41"/>
      <c r="K241" s="41"/>
      <c r="L241" s="41"/>
      <c r="M241" s="41"/>
      <c r="N241" s="41"/>
      <c r="O241" s="41"/>
      <c r="P241" s="40">
        <f>VAR(P227:P238)</f>
        <v>0.06001087677</v>
      </c>
      <c r="Q241" s="41"/>
      <c r="R241" s="40">
        <f>VAR(R227:R238)</f>
        <v>0.06001087677</v>
      </c>
      <c r="S241" s="41"/>
      <c r="T241" s="41"/>
      <c r="U241" s="41"/>
      <c r="V241" s="41"/>
      <c r="W241" s="41"/>
      <c r="X241" s="41"/>
      <c r="Y241" s="40">
        <f>VAR(Y227:Y238)</f>
        <v>0.02954846568</v>
      </c>
      <c r="Z241" s="41"/>
      <c r="AA241" s="40">
        <f>VAR(AA227:AA238)</f>
        <v>0.02954846568</v>
      </c>
      <c r="AB241" s="41"/>
      <c r="AC241" s="41"/>
      <c r="AD241" s="41"/>
      <c r="AE241" s="41"/>
      <c r="AF241" s="41"/>
      <c r="AG241" s="41"/>
      <c r="AH241" s="40">
        <f>VAR(AH227:AH238)</f>
        <v>0.005681927139</v>
      </c>
      <c r="AI241" s="41"/>
      <c r="AJ241" s="40">
        <f>VAR(AJ227:AJ238)</f>
        <v>0.005681927139</v>
      </c>
      <c r="AK241" s="41"/>
      <c r="AL241" s="41"/>
      <c r="AM241" s="41"/>
      <c r="AN241" s="41"/>
      <c r="AO241" s="41"/>
      <c r="AP241" s="41"/>
      <c r="AQ241" s="40">
        <f>VAR(AQ227:AQ238)</f>
        <v>0.01376145008</v>
      </c>
      <c r="AR241" s="41"/>
      <c r="AS241" s="40">
        <f>VAR(AS227:AS238)</f>
        <v>0.01376145008</v>
      </c>
      <c r="AT241" s="41"/>
      <c r="AU241" s="41"/>
      <c r="AV241" s="41"/>
      <c r="AW241" s="41"/>
      <c r="AX241" s="41"/>
      <c r="AY241" s="41"/>
      <c r="AZ241" s="40">
        <f>VAR(AZ227:AZ238)</f>
        <v>0.062545821</v>
      </c>
      <c r="BA241" s="41"/>
      <c r="BB241" s="40">
        <f>VAR(BB227:BB238)</f>
        <v>0.062545821</v>
      </c>
      <c r="BC241" s="41"/>
      <c r="BD241" s="41"/>
      <c r="BE241" s="41"/>
      <c r="BF241" s="41"/>
      <c r="BG241" s="41"/>
      <c r="BH241" s="41"/>
      <c r="BI241" s="40">
        <f>VAR(BI227:BI238)</f>
        <v>0.02042006869</v>
      </c>
      <c r="BJ241" s="41"/>
      <c r="BK241" s="40">
        <f>VAR(BK227:BK238)</f>
        <v>0.02042006869</v>
      </c>
      <c r="BL241" s="41"/>
      <c r="BM241" s="41"/>
      <c r="BN241" s="41"/>
      <c r="BO241" s="41"/>
      <c r="BP241" s="41"/>
      <c r="BQ241" s="40"/>
      <c r="BR241" s="40">
        <f>VAR(BR227:BR238)</f>
        <v>0.01332262427</v>
      </c>
      <c r="BS241" s="40"/>
      <c r="BT241" s="40">
        <f>VAR(BT227:BT238)</f>
        <v>0.01332262427</v>
      </c>
      <c r="BU241" s="41"/>
      <c r="BV241" s="41"/>
      <c r="BW241" s="41"/>
      <c r="BX241" s="41"/>
      <c r="BY241" s="41"/>
      <c r="BZ241" s="41"/>
      <c r="CA241" s="40">
        <f>VAR(CA227:CA238)</f>
        <v>0.01260288471</v>
      </c>
      <c r="CB241" s="41"/>
      <c r="CC241" s="40">
        <f>VAR(CC227:CC238)</f>
        <v>0.01260288471</v>
      </c>
      <c r="CD241" s="41"/>
      <c r="CE241" s="41"/>
      <c r="CF241" s="41"/>
      <c r="CG241" s="41"/>
      <c r="CH241" s="41"/>
      <c r="CI241" s="41"/>
      <c r="CJ241" s="40">
        <f>VAR(CJ227:CJ238)</f>
        <v>0.02408053867</v>
      </c>
      <c r="CK241" s="41"/>
      <c r="CL241" s="40">
        <f>VAR(CL227:CL238)</f>
        <v>0.02408053867</v>
      </c>
      <c r="CM241" s="53"/>
    </row>
    <row r="242" ht="15.75" customHeight="1">
      <c r="A242" s="60"/>
      <c r="B242" s="60">
        <v>0.0</v>
      </c>
      <c r="C242" s="60">
        <v>7.0</v>
      </c>
      <c r="D242" s="60">
        <f t="shared" ref="D242:D243" si="702">F242-E242</f>
        <v>6</v>
      </c>
      <c r="E242" s="60">
        <v>22.0</v>
      </c>
      <c r="F242" s="60">
        <v>28.0</v>
      </c>
      <c r="G242" s="60">
        <f t="shared" ref="G242:G253" si="703">E242/F242</f>
        <v>0.7857142857</v>
      </c>
      <c r="H242" s="60">
        <v>78.6</v>
      </c>
      <c r="I242" s="60">
        <f t="shared" ref="I242:I253" si="704">D242/F242</f>
        <v>0.2142857143</v>
      </c>
      <c r="J242" s="24"/>
      <c r="K242" s="24">
        <v>0.0</v>
      </c>
      <c r="L242" s="24">
        <v>1.0</v>
      </c>
      <c r="M242" s="24">
        <f t="shared" ref="M242:M247" si="705">O242-N242</f>
        <v>3</v>
      </c>
      <c r="N242" s="24">
        <v>91.0</v>
      </c>
      <c r="O242" s="24">
        <v>94.0</v>
      </c>
      <c r="P242" s="24">
        <f t="shared" ref="P242:P253" si="706">N242/O242</f>
        <v>0.9680851064</v>
      </c>
      <c r="Q242" s="24">
        <v>96.8</v>
      </c>
      <c r="R242" s="24">
        <f t="shared" ref="R242:R253" si="707">M242/O242</f>
        <v>0.03191489362</v>
      </c>
      <c r="S242" s="61"/>
      <c r="T242" s="61">
        <v>0.0</v>
      </c>
      <c r="U242" s="61">
        <v>9.0</v>
      </c>
      <c r="V242" s="61">
        <f t="shared" ref="V242:V254" si="708">X242-W242</f>
        <v>8</v>
      </c>
      <c r="W242" s="61">
        <v>31.0</v>
      </c>
      <c r="X242" s="61">
        <v>39.0</v>
      </c>
      <c r="Y242" s="61">
        <f t="shared" ref="Y242:Y253" si="709">W242/X242</f>
        <v>0.7948717949</v>
      </c>
      <c r="Z242" s="61">
        <v>79.5</v>
      </c>
      <c r="AA242" s="61">
        <f t="shared" ref="AA242:AA253" si="710">V242/X242</f>
        <v>0.2051282051</v>
      </c>
      <c r="AB242" s="50"/>
      <c r="AC242" s="50">
        <v>0.0</v>
      </c>
      <c r="AD242" s="50">
        <v>5.0</v>
      </c>
      <c r="AE242" s="50">
        <f t="shared" ref="AE242:AE249" si="711">AG242-AF242</f>
        <v>10</v>
      </c>
      <c r="AF242" s="50">
        <v>91.0</v>
      </c>
      <c r="AG242" s="50">
        <v>101.0</v>
      </c>
      <c r="AH242" s="50">
        <f t="shared" ref="AH242:AH253" si="712">AF242/AG242</f>
        <v>0.900990099</v>
      </c>
      <c r="AI242" s="50">
        <v>90.1</v>
      </c>
      <c r="AJ242" s="50">
        <f t="shared" ref="AJ242:AJ253" si="713">AE242/AG242</f>
        <v>0.09900990099</v>
      </c>
      <c r="AK242" s="27"/>
      <c r="AL242" s="27">
        <v>0.0</v>
      </c>
      <c r="AM242" s="27">
        <v>10.0</v>
      </c>
      <c r="AN242" s="27">
        <f t="shared" ref="AN242:AN254" si="714">AP242-AO242</f>
        <v>22</v>
      </c>
      <c r="AO242" s="27">
        <v>30.0</v>
      </c>
      <c r="AP242" s="27">
        <v>52.0</v>
      </c>
      <c r="AQ242" s="27">
        <f t="shared" ref="AQ242:AQ253" si="715">AO242/AP242</f>
        <v>0.5769230769</v>
      </c>
      <c r="AR242" s="27">
        <v>57.7</v>
      </c>
      <c r="AS242" s="27">
        <f t="shared" ref="AS242:AS253" si="716">AN242/AP242</f>
        <v>0.4230769231</v>
      </c>
      <c r="AT242" s="28"/>
      <c r="AU242" s="28">
        <v>0.0</v>
      </c>
      <c r="AV242" s="28">
        <v>1.0</v>
      </c>
      <c r="AW242" s="28">
        <f t="shared" ref="AW242:AW254" si="717">AY242-AX242</f>
        <v>24</v>
      </c>
      <c r="AX242" s="28">
        <v>164.0</v>
      </c>
      <c r="AY242" s="28">
        <v>188.0</v>
      </c>
      <c r="AZ242" s="28">
        <f t="shared" ref="AZ242:AZ253" si="718">AX242/AY242</f>
        <v>0.8723404255</v>
      </c>
      <c r="BA242" s="28">
        <v>87.2</v>
      </c>
      <c r="BB242" s="28">
        <f t="shared" ref="BB242:BB253" si="719">AW242/AY242</f>
        <v>0.1276595745</v>
      </c>
      <c r="BC242" s="29"/>
      <c r="BD242" s="29">
        <v>0.0</v>
      </c>
      <c r="BE242" s="29">
        <v>3.0</v>
      </c>
      <c r="BF242" s="29">
        <f t="shared" ref="BF242:BF254" si="720">BH242-BG242</f>
        <v>27</v>
      </c>
      <c r="BG242" s="29">
        <v>149.0</v>
      </c>
      <c r="BH242" s="29">
        <v>176.0</v>
      </c>
      <c r="BI242" s="29">
        <f t="shared" ref="BI242:BI253" si="721">BG242/BH242</f>
        <v>0.8465909091</v>
      </c>
      <c r="BJ242" s="29">
        <v>84.7</v>
      </c>
      <c r="BK242" s="29">
        <f t="shared" ref="BK242:BK253" si="722">BF242/BH242</f>
        <v>0.1534090909</v>
      </c>
      <c r="BL242" s="30"/>
      <c r="BM242" s="30">
        <v>0.0</v>
      </c>
      <c r="BN242" s="30">
        <v>9.0</v>
      </c>
      <c r="BO242" s="30">
        <f t="shared" ref="BO242:BO254" si="723">BQ242-BP242</f>
        <v>56</v>
      </c>
      <c r="BP242" s="30">
        <v>38.0</v>
      </c>
      <c r="BQ242" s="30">
        <v>94.0</v>
      </c>
      <c r="BR242" s="30">
        <f t="shared" ref="BR242:BR253" si="724">BP242/BQ242</f>
        <v>0.4042553191</v>
      </c>
      <c r="BS242" s="30">
        <v>40.4</v>
      </c>
      <c r="BT242" s="30">
        <f t="shared" ref="BT242:BT253" si="725">BO242/BQ242</f>
        <v>0.5957446809</v>
      </c>
      <c r="BU242" s="31"/>
      <c r="BV242" s="31">
        <v>0.0</v>
      </c>
      <c r="BW242" s="31">
        <v>10.0</v>
      </c>
      <c r="BX242" s="31">
        <f t="shared" ref="BX242:BX254" si="726">BZ242-BY242</f>
        <v>30</v>
      </c>
      <c r="BY242" s="31">
        <v>34.0</v>
      </c>
      <c r="BZ242" s="31">
        <v>64.0</v>
      </c>
      <c r="CA242" s="31">
        <f t="shared" ref="CA242:CA253" si="727">BY242/BZ242</f>
        <v>0.53125</v>
      </c>
      <c r="CB242" s="31">
        <v>53.1</v>
      </c>
      <c r="CC242" s="31">
        <f t="shared" ref="CC242:CC253" si="728">BX242/BZ242</f>
        <v>0.46875</v>
      </c>
      <c r="CD242" s="42"/>
      <c r="CE242" s="42">
        <v>0.0</v>
      </c>
      <c r="CF242" s="42">
        <v>10.0</v>
      </c>
      <c r="CG242" s="42">
        <f t="shared" ref="CG242:CG253" si="729">CI242-CH242</f>
        <v>42</v>
      </c>
      <c r="CH242" s="42">
        <v>47.0</v>
      </c>
      <c r="CI242" s="42">
        <v>89.0</v>
      </c>
      <c r="CJ242" s="42">
        <f t="shared" ref="CJ242:CJ253" si="730">CH242/CI242</f>
        <v>0.5280898876</v>
      </c>
      <c r="CK242" s="42">
        <v>52.8</v>
      </c>
      <c r="CL242" s="42">
        <f t="shared" ref="CL242:CL253" si="731">CG242/CI242</f>
        <v>0.4719101124</v>
      </c>
      <c r="CM242" s="62"/>
    </row>
    <row r="243" ht="15.75" customHeight="1">
      <c r="A243" s="60"/>
      <c r="B243" s="60">
        <v>1.0</v>
      </c>
      <c r="C243" s="60">
        <v>0.0</v>
      </c>
      <c r="D243" s="60">
        <f t="shared" si="702"/>
        <v>0</v>
      </c>
      <c r="E243" s="60">
        <v>56.0</v>
      </c>
      <c r="F243" s="60">
        <v>56.0</v>
      </c>
      <c r="G243" s="60">
        <f t="shared" si="703"/>
        <v>1</v>
      </c>
      <c r="H243" s="60">
        <v>100.0</v>
      </c>
      <c r="I243" s="60">
        <f t="shared" si="704"/>
        <v>0</v>
      </c>
      <c r="J243" s="24"/>
      <c r="K243" s="24">
        <v>1.0</v>
      </c>
      <c r="L243" s="24">
        <v>11.0</v>
      </c>
      <c r="M243" s="24">
        <f t="shared" si="705"/>
        <v>8</v>
      </c>
      <c r="N243" s="24">
        <v>14.0</v>
      </c>
      <c r="O243" s="24">
        <v>22.0</v>
      </c>
      <c r="P243" s="24">
        <f t="shared" si="706"/>
        <v>0.6363636364</v>
      </c>
      <c r="Q243" s="24">
        <v>63.6</v>
      </c>
      <c r="R243" s="24">
        <f t="shared" si="707"/>
        <v>0.3636363636</v>
      </c>
      <c r="S243" s="61"/>
      <c r="T243" s="61">
        <v>1.0</v>
      </c>
      <c r="U243" s="61">
        <v>5.0</v>
      </c>
      <c r="V243" s="61">
        <f t="shared" si="708"/>
        <v>7</v>
      </c>
      <c r="W243" s="61">
        <v>64.0</v>
      </c>
      <c r="X243" s="61">
        <v>71.0</v>
      </c>
      <c r="Y243" s="61">
        <f t="shared" si="709"/>
        <v>0.9014084507</v>
      </c>
      <c r="Z243" s="61">
        <v>90.1</v>
      </c>
      <c r="AA243" s="61">
        <f t="shared" si="710"/>
        <v>0.0985915493</v>
      </c>
      <c r="AB243" s="50"/>
      <c r="AC243" s="50">
        <v>1.0</v>
      </c>
      <c r="AD243" s="50">
        <v>9.0</v>
      </c>
      <c r="AE243" s="50">
        <f t="shared" si="711"/>
        <v>9</v>
      </c>
      <c r="AF243" s="50">
        <v>46.0</v>
      </c>
      <c r="AG243" s="50">
        <v>55.0</v>
      </c>
      <c r="AH243" s="50">
        <f t="shared" si="712"/>
        <v>0.8363636364</v>
      </c>
      <c r="AI243" s="50">
        <v>83.6</v>
      </c>
      <c r="AJ243" s="50">
        <f t="shared" si="713"/>
        <v>0.1636363636</v>
      </c>
      <c r="AK243" s="27"/>
      <c r="AL243" s="27">
        <v>1.0</v>
      </c>
      <c r="AM243" s="27">
        <v>0.0</v>
      </c>
      <c r="AN243" s="27">
        <f t="shared" si="714"/>
        <v>17</v>
      </c>
      <c r="AO243" s="27">
        <v>104.0</v>
      </c>
      <c r="AP243" s="27">
        <v>121.0</v>
      </c>
      <c r="AQ243" s="27">
        <f t="shared" si="715"/>
        <v>0.8595041322</v>
      </c>
      <c r="AR243" s="27">
        <v>86.0</v>
      </c>
      <c r="AS243" s="27">
        <f t="shared" si="716"/>
        <v>0.1404958678</v>
      </c>
      <c r="AT243" s="28"/>
      <c r="AU243" s="28">
        <v>1.0</v>
      </c>
      <c r="AV243" s="28">
        <v>8.0</v>
      </c>
      <c r="AW243" s="28">
        <f t="shared" si="717"/>
        <v>30</v>
      </c>
      <c r="AX243" s="28">
        <v>61.0</v>
      </c>
      <c r="AY243" s="28">
        <v>91.0</v>
      </c>
      <c r="AZ243" s="28">
        <f t="shared" si="718"/>
        <v>0.6703296703</v>
      </c>
      <c r="BA243" s="28">
        <v>67.0</v>
      </c>
      <c r="BB243" s="28">
        <f t="shared" si="719"/>
        <v>0.3296703297</v>
      </c>
      <c r="BC243" s="29"/>
      <c r="BD243" s="29">
        <v>1.0</v>
      </c>
      <c r="BE243" s="29">
        <v>9.0</v>
      </c>
      <c r="BF243" s="29">
        <f t="shared" si="720"/>
        <v>36</v>
      </c>
      <c r="BG243" s="29">
        <v>61.0</v>
      </c>
      <c r="BH243" s="29">
        <v>97.0</v>
      </c>
      <c r="BI243" s="29">
        <f t="shared" si="721"/>
        <v>0.6288659794</v>
      </c>
      <c r="BJ243" s="29">
        <v>62.9</v>
      </c>
      <c r="BK243" s="29">
        <f t="shared" si="722"/>
        <v>0.3711340206</v>
      </c>
      <c r="BL243" s="30"/>
      <c r="BM243" s="30">
        <v>1.0</v>
      </c>
      <c r="BN243" s="30">
        <v>11.0</v>
      </c>
      <c r="BO243" s="30">
        <f t="shared" si="723"/>
        <v>0</v>
      </c>
      <c r="BP243" s="30">
        <v>1.0</v>
      </c>
      <c r="BQ243" s="30">
        <v>1.0</v>
      </c>
      <c r="BR243" s="30">
        <f t="shared" si="724"/>
        <v>1</v>
      </c>
      <c r="BS243" s="30">
        <v>100.0</v>
      </c>
      <c r="BT243" s="30">
        <f t="shared" si="725"/>
        <v>0</v>
      </c>
      <c r="BU243" s="31"/>
      <c r="BV243" s="31">
        <v>1.0</v>
      </c>
      <c r="BW243" s="31">
        <v>4.0</v>
      </c>
      <c r="BX243" s="31">
        <f t="shared" si="726"/>
        <v>43</v>
      </c>
      <c r="BY243" s="31">
        <v>145.0</v>
      </c>
      <c r="BZ243" s="31">
        <v>188.0</v>
      </c>
      <c r="CA243" s="31">
        <f t="shared" si="727"/>
        <v>0.7712765957</v>
      </c>
      <c r="CB243" s="31">
        <v>77.1</v>
      </c>
      <c r="CC243" s="31">
        <f t="shared" si="728"/>
        <v>0.2287234043</v>
      </c>
      <c r="CD243" s="42"/>
      <c r="CE243" s="42">
        <v>1.0</v>
      </c>
      <c r="CF243" s="42">
        <v>0.0</v>
      </c>
      <c r="CG243" s="42">
        <f t="shared" si="729"/>
        <v>69</v>
      </c>
      <c r="CH243" s="42">
        <v>218.0</v>
      </c>
      <c r="CI243" s="42">
        <v>287.0</v>
      </c>
      <c r="CJ243" s="42">
        <f t="shared" si="730"/>
        <v>0.7595818815</v>
      </c>
      <c r="CK243" s="42">
        <v>76.0</v>
      </c>
      <c r="CL243" s="42">
        <f t="shared" si="731"/>
        <v>0.2404181185</v>
      </c>
      <c r="CM243" s="62"/>
    </row>
    <row r="244" ht="15.75" customHeight="1">
      <c r="A244" s="60"/>
      <c r="B244" s="60">
        <v>2.0</v>
      </c>
      <c r="C244" s="60">
        <v>0.0</v>
      </c>
      <c r="D244" s="60">
        <v>5.0</v>
      </c>
      <c r="E244" s="60">
        <v>2.0</v>
      </c>
      <c r="F244" s="60">
        <v>7.0</v>
      </c>
      <c r="G244" s="60">
        <f t="shared" si="703"/>
        <v>0.2857142857</v>
      </c>
      <c r="H244" s="60">
        <v>28.57</v>
      </c>
      <c r="I244" s="60">
        <f t="shared" si="704"/>
        <v>0.7142857143</v>
      </c>
      <c r="J244" s="24"/>
      <c r="K244" s="24">
        <v>2.0</v>
      </c>
      <c r="L244" s="24">
        <v>7.0</v>
      </c>
      <c r="M244" s="24">
        <f t="shared" si="705"/>
        <v>5</v>
      </c>
      <c r="N244" s="24">
        <v>36.0</v>
      </c>
      <c r="O244" s="24">
        <v>41.0</v>
      </c>
      <c r="P244" s="24">
        <f t="shared" si="706"/>
        <v>0.8780487805</v>
      </c>
      <c r="Q244" s="24">
        <v>87.8</v>
      </c>
      <c r="R244" s="24">
        <f t="shared" si="707"/>
        <v>0.1219512195</v>
      </c>
      <c r="S244" s="61"/>
      <c r="T244" s="61">
        <v>2.0</v>
      </c>
      <c r="U244" s="61">
        <v>4.0</v>
      </c>
      <c r="V244" s="61">
        <f t="shared" si="708"/>
        <v>6</v>
      </c>
      <c r="W244" s="61">
        <v>81.0</v>
      </c>
      <c r="X244" s="61">
        <v>87.0</v>
      </c>
      <c r="Y244" s="61">
        <f t="shared" si="709"/>
        <v>0.9310344828</v>
      </c>
      <c r="Z244" s="61">
        <v>93.1</v>
      </c>
      <c r="AA244" s="61">
        <f t="shared" si="710"/>
        <v>0.06896551724</v>
      </c>
      <c r="AB244" s="50"/>
      <c r="AC244" s="50">
        <v>2.0</v>
      </c>
      <c r="AD244" s="50">
        <v>6.0</v>
      </c>
      <c r="AE244" s="50">
        <f t="shared" si="711"/>
        <v>10</v>
      </c>
      <c r="AF244" s="50">
        <v>88.0</v>
      </c>
      <c r="AG244" s="50">
        <v>98.0</v>
      </c>
      <c r="AH244" s="50">
        <f t="shared" si="712"/>
        <v>0.8979591837</v>
      </c>
      <c r="AI244" s="50">
        <v>89.8</v>
      </c>
      <c r="AJ244" s="50">
        <f t="shared" si="713"/>
        <v>0.1020408163</v>
      </c>
      <c r="AK244" s="27"/>
      <c r="AL244" s="27">
        <v>2.0</v>
      </c>
      <c r="AM244" s="27">
        <v>3.0</v>
      </c>
      <c r="AN244" s="27">
        <f t="shared" si="714"/>
        <v>18</v>
      </c>
      <c r="AO244" s="27">
        <v>131.0</v>
      </c>
      <c r="AP244" s="27">
        <v>149.0</v>
      </c>
      <c r="AQ244" s="27">
        <f t="shared" si="715"/>
        <v>0.8791946309</v>
      </c>
      <c r="AR244" s="27">
        <v>87.9</v>
      </c>
      <c r="AS244" s="27">
        <f t="shared" si="716"/>
        <v>0.1208053691</v>
      </c>
      <c r="AT244" s="28"/>
      <c r="AU244" s="28">
        <v>2.0</v>
      </c>
      <c r="AV244" s="28">
        <v>9.0</v>
      </c>
      <c r="AW244" s="28">
        <f t="shared" si="717"/>
        <v>4</v>
      </c>
      <c r="AX244" s="28">
        <v>20.0</v>
      </c>
      <c r="AY244" s="28">
        <v>24.0</v>
      </c>
      <c r="AZ244" s="28">
        <f t="shared" si="718"/>
        <v>0.8333333333</v>
      </c>
      <c r="BA244" s="28">
        <v>83.3</v>
      </c>
      <c r="BB244" s="28">
        <f t="shared" si="719"/>
        <v>0.1666666667</v>
      </c>
      <c r="BC244" s="29"/>
      <c r="BD244" s="29">
        <v>2.0</v>
      </c>
      <c r="BE244" s="29">
        <v>0.0</v>
      </c>
      <c r="BF244" s="29">
        <f t="shared" si="720"/>
        <v>9</v>
      </c>
      <c r="BG244" s="29">
        <v>176.0</v>
      </c>
      <c r="BH244" s="29">
        <v>185.0</v>
      </c>
      <c r="BI244" s="29">
        <f t="shared" si="721"/>
        <v>0.9513513514</v>
      </c>
      <c r="BJ244" s="29">
        <v>95.1</v>
      </c>
      <c r="BK244" s="29">
        <f t="shared" si="722"/>
        <v>0.04864864865</v>
      </c>
      <c r="BL244" s="30"/>
      <c r="BM244" s="30">
        <v>2.0</v>
      </c>
      <c r="BN244" s="30">
        <v>10.0</v>
      </c>
      <c r="BO244" s="30">
        <f t="shared" si="723"/>
        <v>3</v>
      </c>
      <c r="BP244" s="30">
        <v>12.0</v>
      </c>
      <c r="BQ244" s="30">
        <v>15.0</v>
      </c>
      <c r="BR244" s="30">
        <f t="shared" si="724"/>
        <v>0.8</v>
      </c>
      <c r="BS244" s="30">
        <v>80.0</v>
      </c>
      <c r="BT244" s="30">
        <f t="shared" si="725"/>
        <v>0.2</v>
      </c>
      <c r="BU244" s="31"/>
      <c r="BV244" s="31">
        <v>2.0</v>
      </c>
      <c r="BW244" s="31">
        <v>8.0</v>
      </c>
      <c r="BX244" s="31">
        <f t="shared" si="726"/>
        <v>42</v>
      </c>
      <c r="BY244" s="31">
        <v>68.0</v>
      </c>
      <c r="BZ244" s="31">
        <v>110.0</v>
      </c>
      <c r="CA244" s="31">
        <f t="shared" si="727"/>
        <v>0.6181818182</v>
      </c>
      <c r="CB244" s="31">
        <v>61.8</v>
      </c>
      <c r="CC244" s="31">
        <f t="shared" si="728"/>
        <v>0.3818181818</v>
      </c>
      <c r="CD244" s="42"/>
      <c r="CE244" s="42">
        <v>2.0</v>
      </c>
      <c r="CF244" s="42">
        <v>5.0</v>
      </c>
      <c r="CG244" s="42">
        <f t="shared" si="729"/>
        <v>57</v>
      </c>
      <c r="CH244" s="42">
        <v>138.0</v>
      </c>
      <c r="CI244" s="42">
        <v>195.0</v>
      </c>
      <c r="CJ244" s="42">
        <f t="shared" si="730"/>
        <v>0.7076923077</v>
      </c>
      <c r="CK244" s="42">
        <v>70.8</v>
      </c>
      <c r="CL244" s="42">
        <f t="shared" si="731"/>
        <v>0.2923076923</v>
      </c>
      <c r="CM244" s="62"/>
    </row>
    <row r="245" ht="15.75" customHeight="1">
      <c r="A245" s="60"/>
      <c r="B245" s="60">
        <v>3.0</v>
      </c>
      <c r="C245" s="60">
        <v>2.0</v>
      </c>
      <c r="D245" s="60">
        <f t="shared" ref="D245:D253" si="732">F245-E245</f>
        <v>6</v>
      </c>
      <c r="E245" s="60">
        <v>5.0</v>
      </c>
      <c r="F245" s="60">
        <v>11.0</v>
      </c>
      <c r="G245" s="60">
        <f t="shared" si="703"/>
        <v>0.4545454545</v>
      </c>
      <c r="H245" s="60">
        <v>45.5</v>
      </c>
      <c r="I245" s="60">
        <f t="shared" si="704"/>
        <v>0.5454545455</v>
      </c>
      <c r="J245" s="24"/>
      <c r="K245" s="24">
        <v>3.0</v>
      </c>
      <c r="L245" s="24">
        <v>8.0</v>
      </c>
      <c r="M245" s="24">
        <f t="shared" si="705"/>
        <v>7</v>
      </c>
      <c r="N245" s="24">
        <v>33.0</v>
      </c>
      <c r="O245" s="24">
        <v>40.0</v>
      </c>
      <c r="P245" s="24">
        <f t="shared" si="706"/>
        <v>0.825</v>
      </c>
      <c r="Q245" s="24">
        <v>82.5</v>
      </c>
      <c r="R245" s="24">
        <f t="shared" si="707"/>
        <v>0.175</v>
      </c>
      <c r="S245" s="61"/>
      <c r="T245" s="61">
        <v>3.0</v>
      </c>
      <c r="U245" s="61">
        <v>3.0</v>
      </c>
      <c r="V245" s="61">
        <f t="shared" si="708"/>
        <v>5</v>
      </c>
      <c r="W245" s="61">
        <v>76.0</v>
      </c>
      <c r="X245" s="61">
        <v>81.0</v>
      </c>
      <c r="Y245" s="61">
        <f t="shared" si="709"/>
        <v>0.9382716049</v>
      </c>
      <c r="Z245" s="61">
        <v>93.8</v>
      </c>
      <c r="AA245" s="61">
        <f t="shared" si="710"/>
        <v>0.06172839506</v>
      </c>
      <c r="AB245" s="50"/>
      <c r="AC245" s="50">
        <v>3.0</v>
      </c>
      <c r="AD245" s="50">
        <v>4.0</v>
      </c>
      <c r="AE245" s="50">
        <f t="shared" si="711"/>
        <v>11</v>
      </c>
      <c r="AF245" s="50">
        <v>101.0</v>
      </c>
      <c r="AG245" s="50">
        <v>112.0</v>
      </c>
      <c r="AH245" s="50">
        <f t="shared" si="712"/>
        <v>0.9017857143</v>
      </c>
      <c r="AI245" s="50">
        <v>90.2</v>
      </c>
      <c r="AJ245" s="50">
        <f t="shared" si="713"/>
        <v>0.09821428571</v>
      </c>
      <c r="AK245" s="27"/>
      <c r="AL245" s="27">
        <v>3.0</v>
      </c>
      <c r="AM245" s="27">
        <v>9.0</v>
      </c>
      <c r="AN245" s="27">
        <f t="shared" si="714"/>
        <v>23</v>
      </c>
      <c r="AO245" s="27">
        <v>60.0</v>
      </c>
      <c r="AP245" s="27">
        <v>83.0</v>
      </c>
      <c r="AQ245" s="27">
        <f t="shared" si="715"/>
        <v>0.7228915663</v>
      </c>
      <c r="AR245" s="27">
        <v>72.3</v>
      </c>
      <c r="AS245" s="27">
        <f t="shared" si="716"/>
        <v>0.2771084337</v>
      </c>
      <c r="AT245" s="28"/>
      <c r="AU245" s="28">
        <v>3.0</v>
      </c>
      <c r="AV245" s="28">
        <v>7.0</v>
      </c>
      <c r="AW245" s="28">
        <f t="shared" si="717"/>
        <v>23</v>
      </c>
      <c r="AX245" s="28">
        <v>67.0</v>
      </c>
      <c r="AY245" s="28">
        <v>90.0</v>
      </c>
      <c r="AZ245" s="28">
        <f t="shared" si="718"/>
        <v>0.7444444444</v>
      </c>
      <c r="BA245" s="28">
        <v>74.4</v>
      </c>
      <c r="BB245" s="28">
        <f t="shared" si="719"/>
        <v>0.2555555556</v>
      </c>
      <c r="BC245" s="29"/>
      <c r="BD245" s="29">
        <v>3.0</v>
      </c>
      <c r="BE245" s="29">
        <v>2.0</v>
      </c>
      <c r="BF245" s="29">
        <f t="shared" si="720"/>
        <v>36</v>
      </c>
      <c r="BG245" s="29">
        <v>168.0</v>
      </c>
      <c r="BH245" s="29">
        <v>204.0</v>
      </c>
      <c r="BI245" s="29">
        <f t="shared" si="721"/>
        <v>0.8235294118</v>
      </c>
      <c r="BJ245" s="29">
        <v>82.4</v>
      </c>
      <c r="BK245" s="29">
        <f t="shared" si="722"/>
        <v>0.1764705882</v>
      </c>
      <c r="BL245" s="30"/>
      <c r="BM245" s="30">
        <v>3.0</v>
      </c>
      <c r="BN245" s="30">
        <v>2.0</v>
      </c>
      <c r="BO245" s="30">
        <f t="shared" si="723"/>
        <v>47</v>
      </c>
      <c r="BP245" s="30">
        <v>198.0</v>
      </c>
      <c r="BQ245" s="30">
        <v>245.0</v>
      </c>
      <c r="BR245" s="30">
        <f t="shared" si="724"/>
        <v>0.8081632653</v>
      </c>
      <c r="BS245" s="30">
        <v>80.8</v>
      </c>
      <c r="BT245" s="30">
        <f t="shared" si="725"/>
        <v>0.1918367347</v>
      </c>
      <c r="BU245" s="31"/>
      <c r="BV245" s="31">
        <v>3.0</v>
      </c>
      <c r="BW245" s="31">
        <v>2.0</v>
      </c>
      <c r="BX245" s="31">
        <f t="shared" si="726"/>
        <v>52</v>
      </c>
      <c r="BY245" s="31">
        <v>193.0</v>
      </c>
      <c r="BZ245" s="31">
        <v>245.0</v>
      </c>
      <c r="CA245" s="31">
        <f t="shared" si="727"/>
        <v>0.787755102</v>
      </c>
      <c r="CB245" s="31">
        <v>78.8</v>
      </c>
      <c r="CC245" s="31">
        <f t="shared" si="728"/>
        <v>0.212244898</v>
      </c>
      <c r="CD245" s="42"/>
      <c r="CE245" s="42">
        <v>3.0</v>
      </c>
      <c r="CF245" s="42">
        <v>2.0</v>
      </c>
      <c r="CG245" s="42">
        <f t="shared" si="729"/>
        <v>72</v>
      </c>
      <c r="CH245" s="42">
        <v>218.0</v>
      </c>
      <c r="CI245" s="42">
        <v>290.0</v>
      </c>
      <c r="CJ245" s="42">
        <f t="shared" si="730"/>
        <v>0.7517241379</v>
      </c>
      <c r="CK245" s="42">
        <v>75.2</v>
      </c>
      <c r="CL245" s="42">
        <f t="shared" si="731"/>
        <v>0.2482758621</v>
      </c>
      <c r="CM245" s="62"/>
    </row>
    <row r="246" ht="15.75" customHeight="1">
      <c r="A246" s="60"/>
      <c r="B246" s="60">
        <v>4.0</v>
      </c>
      <c r="C246" s="60">
        <v>1.0</v>
      </c>
      <c r="D246" s="60">
        <f t="shared" si="732"/>
        <v>2</v>
      </c>
      <c r="E246" s="60">
        <v>51.0</v>
      </c>
      <c r="F246" s="60">
        <v>53.0</v>
      </c>
      <c r="G246" s="60">
        <f t="shared" si="703"/>
        <v>0.9622641509</v>
      </c>
      <c r="H246" s="60">
        <v>96.2</v>
      </c>
      <c r="I246" s="60">
        <f t="shared" si="704"/>
        <v>0.03773584906</v>
      </c>
      <c r="J246" s="24"/>
      <c r="K246" s="24">
        <v>4.0</v>
      </c>
      <c r="L246" s="24">
        <v>3.0</v>
      </c>
      <c r="M246" s="24">
        <f t="shared" si="705"/>
        <v>2</v>
      </c>
      <c r="N246" s="24">
        <v>71.0</v>
      </c>
      <c r="O246" s="24">
        <v>73.0</v>
      </c>
      <c r="P246" s="24">
        <f t="shared" si="706"/>
        <v>0.9726027397</v>
      </c>
      <c r="Q246" s="24">
        <v>97.3</v>
      </c>
      <c r="R246" s="24">
        <f t="shared" si="707"/>
        <v>0.02739726027</v>
      </c>
      <c r="S246" s="61"/>
      <c r="T246" s="61">
        <v>4.0</v>
      </c>
      <c r="U246" s="61">
        <v>11.0</v>
      </c>
      <c r="V246" s="61">
        <f t="shared" si="708"/>
        <v>13</v>
      </c>
      <c r="W246" s="61">
        <v>18.0</v>
      </c>
      <c r="X246" s="61">
        <v>31.0</v>
      </c>
      <c r="Y246" s="61">
        <f t="shared" si="709"/>
        <v>0.5806451613</v>
      </c>
      <c r="Z246" s="61">
        <v>58.1</v>
      </c>
      <c r="AA246" s="61">
        <f t="shared" si="710"/>
        <v>0.4193548387</v>
      </c>
      <c r="AB246" s="50"/>
      <c r="AC246" s="50">
        <v>4.0</v>
      </c>
      <c r="AD246" s="50">
        <v>10.0</v>
      </c>
      <c r="AE246" s="50">
        <f t="shared" si="711"/>
        <v>17</v>
      </c>
      <c r="AF246" s="50">
        <v>32.0</v>
      </c>
      <c r="AG246" s="50">
        <v>49.0</v>
      </c>
      <c r="AH246" s="50">
        <f t="shared" si="712"/>
        <v>0.6530612245</v>
      </c>
      <c r="AI246" s="50">
        <v>65.3</v>
      </c>
      <c r="AJ246" s="50">
        <f t="shared" si="713"/>
        <v>0.3469387755</v>
      </c>
      <c r="AK246" s="27"/>
      <c r="AL246" s="27">
        <v>4.0</v>
      </c>
      <c r="AM246" s="27">
        <v>1.0</v>
      </c>
      <c r="AN246" s="27">
        <f t="shared" si="714"/>
        <v>17</v>
      </c>
      <c r="AO246" s="27">
        <v>149.0</v>
      </c>
      <c r="AP246" s="27">
        <v>166.0</v>
      </c>
      <c r="AQ246" s="27">
        <f t="shared" si="715"/>
        <v>0.8975903614</v>
      </c>
      <c r="AR246" s="27">
        <v>89.8</v>
      </c>
      <c r="AS246" s="27">
        <f t="shared" si="716"/>
        <v>0.1024096386</v>
      </c>
      <c r="AT246" s="28"/>
      <c r="AU246" s="28">
        <v>4.0</v>
      </c>
      <c r="AV246" s="28">
        <v>6.0</v>
      </c>
      <c r="AW246" s="28">
        <f t="shared" si="717"/>
        <v>21</v>
      </c>
      <c r="AX246" s="28">
        <v>105.0</v>
      </c>
      <c r="AY246" s="28">
        <v>126.0</v>
      </c>
      <c r="AZ246" s="28">
        <f t="shared" si="718"/>
        <v>0.8333333333</v>
      </c>
      <c r="BA246" s="28">
        <v>83.3</v>
      </c>
      <c r="BB246" s="28">
        <f t="shared" si="719"/>
        <v>0.1666666667</v>
      </c>
      <c r="BC246" s="29"/>
      <c r="BD246" s="29">
        <v>4.0</v>
      </c>
      <c r="BE246" s="29">
        <v>5.0</v>
      </c>
      <c r="BF246" s="29">
        <f t="shared" si="720"/>
        <v>28</v>
      </c>
      <c r="BG246" s="29">
        <v>108.0</v>
      </c>
      <c r="BH246" s="29">
        <v>136.0</v>
      </c>
      <c r="BI246" s="29">
        <f t="shared" si="721"/>
        <v>0.7941176471</v>
      </c>
      <c r="BJ246" s="29">
        <v>79.4</v>
      </c>
      <c r="BK246" s="29">
        <f t="shared" si="722"/>
        <v>0.2058823529</v>
      </c>
      <c r="BL246" s="30"/>
      <c r="BM246" s="30">
        <v>4.0</v>
      </c>
      <c r="BN246" s="30">
        <v>6.0</v>
      </c>
      <c r="BO246" s="30">
        <f t="shared" si="723"/>
        <v>36</v>
      </c>
      <c r="BP246" s="30">
        <v>123.0</v>
      </c>
      <c r="BQ246" s="30">
        <v>159.0</v>
      </c>
      <c r="BR246" s="30">
        <f t="shared" si="724"/>
        <v>0.7735849057</v>
      </c>
      <c r="BS246" s="30">
        <v>77.4</v>
      </c>
      <c r="BT246" s="30">
        <f t="shared" si="725"/>
        <v>0.2264150943</v>
      </c>
      <c r="BU246" s="31"/>
      <c r="BV246" s="31">
        <v>4.0</v>
      </c>
      <c r="BW246" s="31">
        <v>3.0</v>
      </c>
      <c r="BX246" s="31">
        <f t="shared" si="726"/>
        <v>40</v>
      </c>
      <c r="BY246" s="31">
        <v>165.0</v>
      </c>
      <c r="BZ246" s="31">
        <v>205.0</v>
      </c>
      <c r="CA246" s="31">
        <f t="shared" si="727"/>
        <v>0.8048780488</v>
      </c>
      <c r="CB246" s="31">
        <v>80.5</v>
      </c>
      <c r="CC246" s="31">
        <f t="shared" si="728"/>
        <v>0.1951219512</v>
      </c>
      <c r="CD246" s="42"/>
      <c r="CE246" s="42">
        <v>4.0</v>
      </c>
      <c r="CF246" s="42">
        <v>3.0</v>
      </c>
      <c r="CG246" s="42">
        <f t="shared" si="729"/>
        <v>67</v>
      </c>
      <c r="CH246" s="42">
        <v>181.0</v>
      </c>
      <c r="CI246" s="42">
        <v>248.0</v>
      </c>
      <c r="CJ246" s="42">
        <f t="shared" si="730"/>
        <v>0.7298387097</v>
      </c>
      <c r="CK246" s="42">
        <v>73.0</v>
      </c>
      <c r="CL246" s="42">
        <f t="shared" si="731"/>
        <v>0.2701612903</v>
      </c>
      <c r="CM246" s="62"/>
    </row>
    <row r="247" ht="15.75" customHeight="1">
      <c r="A247" s="60"/>
      <c r="B247" s="60">
        <v>5.0</v>
      </c>
      <c r="C247" s="60">
        <v>9.0</v>
      </c>
      <c r="D247" s="60">
        <f t="shared" si="732"/>
        <v>15</v>
      </c>
      <c r="E247" s="60">
        <v>13.0</v>
      </c>
      <c r="F247" s="60">
        <v>28.0</v>
      </c>
      <c r="G247" s="60">
        <f t="shared" si="703"/>
        <v>0.4642857143</v>
      </c>
      <c r="H247" s="60">
        <v>46.4</v>
      </c>
      <c r="I247" s="60">
        <f t="shared" si="704"/>
        <v>0.5357142857</v>
      </c>
      <c r="J247" s="24"/>
      <c r="K247" s="24">
        <v>5.0</v>
      </c>
      <c r="L247" s="24">
        <v>2.0</v>
      </c>
      <c r="M247" s="24">
        <f t="shared" si="705"/>
        <v>3</v>
      </c>
      <c r="N247" s="24">
        <v>87.0</v>
      </c>
      <c r="O247" s="24">
        <v>90.0</v>
      </c>
      <c r="P247" s="24">
        <f t="shared" si="706"/>
        <v>0.9666666667</v>
      </c>
      <c r="Q247" s="24">
        <v>96.7</v>
      </c>
      <c r="R247" s="24">
        <f t="shared" si="707"/>
        <v>0.03333333333</v>
      </c>
      <c r="S247" s="61"/>
      <c r="T247" s="61">
        <v>5.0</v>
      </c>
      <c r="U247" s="61">
        <v>2.0</v>
      </c>
      <c r="V247" s="61">
        <f t="shared" si="708"/>
        <v>10</v>
      </c>
      <c r="W247" s="61">
        <v>103.0</v>
      </c>
      <c r="X247" s="61">
        <v>113.0</v>
      </c>
      <c r="Y247" s="61">
        <f t="shared" si="709"/>
        <v>0.9115044248</v>
      </c>
      <c r="Z247" s="61">
        <v>91.2</v>
      </c>
      <c r="AA247" s="61">
        <f t="shared" si="710"/>
        <v>0.08849557522</v>
      </c>
      <c r="AB247" s="50"/>
      <c r="AC247" s="50">
        <v>5.0</v>
      </c>
      <c r="AD247" s="50">
        <v>1.0</v>
      </c>
      <c r="AE247" s="50">
        <f t="shared" si="711"/>
        <v>11</v>
      </c>
      <c r="AF247" s="50">
        <v>137.0</v>
      </c>
      <c r="AG247" s="50">
        <v>148.0</v>
      </c>
      <c r="AH247" s="50">
        <f t="shared" si="712"/>
        <v>0.9256756757</v>
      </c>
      <c r="AI247" s="50">
        <v>92.6</v>
      </c>
      <c r="AJ247" s="50">
        <f t="shared" si="713"/>
        <v>0.07432432432</v>
      </c>
      <c r="AK247" s="27"/>
      <c r="AL247" s="27">
        <v>5.0</v>
      </c>
      <c r="AM247" s="27">
        <v>2.0</v>
      </c>
      <c r="AN247" s="27">
        <f t="shared" si="714"/>
        <v>19</v>
      </c>
      <c r="AO247" s="27">
        <v>155.0</v>
      </c>
      <c r="AP247" s="27">
        <v>174.0</v>
      </c>
      <c r="AQ247" s="27">
        <f t="shared" si="715"/>
        <v>0.8908045977</v>
      </c>
      <c r="AR247" s="27">
        <v>89.1</v>
      </c>
      <c r="AS247" s="27">
        <f t="shared" si="716"/>
        <v>0.1091954023</v>
      </c>
      <c r="AT247" s="28"/>
      <c r="AU247" s="28">
        <v>5.0</v>
      </c>
      <c r="AV247" s="28">
        <v>10.0</v>
      </c>
      <c r="AW247" s="28">
        <f t="shared" si="717"/>
        <v>30</v>
      </c>
      <c r="AX247" s="28">
        <v>41.0</v>
      </c>
      <c r="AY247" s="28">
        <v>71.0</v>
      </c>
      <c r="AZ247" s="28">
        <f t="shared" si="718"/>
        <v>0.5774647887</v>
      </c>
      <c r="BA247" s="28">
        <v>57.7</v>
      </c>
      <c r="BB247" s="28">
        <f t="shared" si="719"/>
        <v>0.4225352113</v>
      </c>
      <c r="BC247" s="29"/>
      <c r="BD247" s="29">
        <v>5.0</v>
      </c>
      <c r="BE247" s="29">
        <v>4.0</v>
      </c>
      <c r="BF247" s="29">
        <f t="shared" si="720"/>
        <v>28</v>
      </c>
      <c r="BG247" s="29">
        <v>132.0</v>
      </c>
      <c r="BH247" s="29">
        <v>160.0</v>
      </c>
      <c r="BI247" s="29">
        <f t="shared" si="721"/>
        <v>0.825</v>
      </c>
      <c r="BJ247" s="29">
        <v>82.5</v>
      </c>
      <c r="BK247" s="29">
        <f t="shared" si="722"/>
        <v>0.175</v>
      </c>
      <c r="BL247" s="30"/>
      <c r="BM247" s="30">
        <v>5.0</v>
      </c>
      <c r="BN247" s="30">
        <v>3.0</v>
      </c>
      <c r="BO247" s="30">
        <f t="shared" si="723"/>
        <v>35</v>
      </c>
      <c r="BP247" s="30">
        <v>166.0</v>
      </c>
      <c r="BQ247" s="30">
        <v>201.0</v>
      </c>
      <c r="BR247" s="30">
        <f t="shared" si="724"/>
        <v>0.8258706468</v>
      </c>
      <c r="BS247" s="30">
        <v>82.6</v>
      </c>
      <c r="BT247" s="30">
        <f t="shared" si="725"/>
        <v>0.1741293532</v>
      </c>
      <c r="BU247" s="31"/>
      <c r="BV247" s="31">
        <v>5.0</v>
      </c>
      <c r="BW247" s="31">
        <v>11.0</v>
      </c>
      <c r="BX247" s="31">
        <f t="shared" si="726"/>
        <v>35</v>
      </c>
      <c r="BY247" s="31">
        <v>49.0</v>
      </c>
      <c r="BZ247" s="31">
        <v>84.0</v>
      </c>
      <c r="CA247" s="31">
        <f t="shared" si="727"/>
        <v>0.5833333333</v>
      </c>
      <c r="CB247" s="31">
        <v>58.3</v>
      </c>
      <c r="CC247" s="31">
        <f t="shared" si="728"/>
        <v>0.4166666667</v>
      </c>
      <c r="CD247" s="42"/>
      <c r="CE247" s="42">
        <v>5.0</v>
      </c>
      <c r="CF247" s="42">
        <v>8.0</v>
      </c>
      <c r="CG247" s="42">
        <f t="shared" si="729"/>
        <v>26</v>
      </c>
      <c r="CH247" s="42">
        <v>47.0</v>
      </c>
      <c r="CI247" s="42">
        <v>73.0</v>
      </c>
      <c r="CJ247" s="42">
        <f t="shared" si="730"/>
        <v>0.6438356164</v>
      </c>
      <c r="CK247" s="42">
        <v>64.4</v>
      </c>
      <c r="CL247" s="42">
        <f t="shared" si="731"/>
        <v>0.3561643836</v>
      </c>
      <c r="CM247" s="62"/>
    </row>
    <row r="248" ht="15.75" customHeight="1">
      <c r="A248" s="60"/>
      <c r="B248" s="60">
        <v>6.0</v>
      </c>
      <c r="C248" s="60">
        <v>4.0</v>
      </c>
      <c r="D248" s="60">
        <f t="shared" si="732"/>
        <v>2</v>
      </c>
      <c r="E248" s="60">
        <v>35.0</v>
      </c>
      <c r="F248" s="60">
        <v>37.0</v>
      </c>
      <c r="G248" s="60">
        <f t="shared" si="703"/>
        <v>0.9459459459</v>
      </c>
      <c r="H248" s="60">
        <v>94.6</v>
      </c>
      <c r="I248" s="60">
        <f t="shared" si="704"/>
        <v>0.05405405405</v>
      </c>
      <c r="J248" s="24"/>
      <c r="K248" s="24">
        <v>6.0</v>
      </c>
      <c r="L248" s="24">
        <v>3.0</v>
      </c>
      <c r="M248" s="24">
        <v>1.0</v>
      </c>
      <c r="N248" s="24">
        <v>0.0</v>
      </c>
      <c r="O248" s="24">
        <v>1.0</v>
      </c>
      <c r="P248" s="24">
        <f t="shared" si="706"/>
        <v>0</v>
      </c>
      <c r="Q248" s="24">
        <v>0.0</v>
      </c>
      <c r="R248" s="24">
        <f t="shared" si="707"/>
        <v>1</v>
      </c>
      <c r="S248" s="61"/>
      <c r="T248" s="61">
        <v>6.0</v>
      </c>
      <c r="U248" s="61">
        <v>8.0</v>
      </c>
      <c r="V248" s="61">
        <f t="shared" si="708"/>
        <v>9</v>
      </c>
      <c r="W248" s="61">
        <v>23.0</v>
      </c>
      <c r="X248" s="61">
        <v>32.0</v>
      </c>
      <c r="Y248" s="61">
        <f t="shared" si="709"/>
        <v>0.71875</v>
      </c>
      <c r="Z248" s="61">
        <v>71.9</v>
      </c>
      <c r="AA248" s="61">
        <f t="shared" si="710"/>
        <v>0.28125</v>
      </c>
      <c r="AB248" s="50"/>
      <c r="AC248" s="50">
        <v>6.0</v>
      </c>
      <c r="AD248" s="50">
        <v>7.0</v>
      </c>
      <c r="AE248" s="50">
        <f t="shared" si="711"/>
        <v>10</v>
      </c>
      <c r="AF248" s="50">
        <v>66.0</v>
      </c>
      <c r="AG248" s="50">
        <v>76.0</v>
      </c>
      <c r="AH248" s="50">
        <f t="shared" si="712"/>
        <v>0.8684210526</v>
      </c>
      <c r="AI248" s="50">
        <v>86.8</v>
      </c>
      <c r="AJ248" s="50">
        <f t="shared" si="713"/>
        <v>0.1315789474</v>
      </c>
      <c r="AK248" s="27"/>
      <c r="AL248" s="27">
        <v>6.0</v>
      </c>
      <c r="AM248" s="27">
        <v>4.0</v>
      </c>
      <c r="AN248" s="27">
        <f t="shared" si="714"/>
        <v>21</v>
      </c>
      <c r="AO248" s="27">
        <v>113.0</v>
      </c>
      <c r="AP248" s="27">
        <v>134.0</v>
      </c>
      <c r="AQ248" s="27">
        <f t="shared" si="715"/>
        <v>0.8432835821</v>
      </c>
      <c r="AR248" s="27">
        <v>84.3</v>
      </c>
      <c r="AS248" s="27">
        <f t="shared" si="716"/>
        <v>0.1567164179</v>
      </c>
      <c r="AT248" s="28"/>
      <c r="AU248" s="28">
        <v>6.0</v>
      </c>
      <c r="AV248" s="28">
        <v>4.0</v>
      </c>
      <c r="AW248" s="28">
        <f t="shared" si="717"/>
        <v>21</v>
      </c>
      <c r="AX248" s="28">
        <v>122.0</v>
      </c>
      <c r="AY248" s="28">
        <v>143.0</v>
      </c>
      <c r="AZ248" s="28">
        <f t="shared" si="718"/>
        <v>0.8531468531</v>
      </c>
      <c r="BA248" s="28">
        <v>85.3</v>
      </c>
      <c r="BB248" s="28">
        <f t="shared" si="719"/>
        <v>0.1468531469</v>
      </c>
      <c r="BC248" s="29"/>
      <c r="BD248" s="29">
        <v>6.0</v>
      </c>
      <c r="BE248" s="29">
        <v>7.0</v>
      </c>
      <c r="BF248" s="29">
        <f t="shared" si="720"/>
        <v>25</v>
      </c>
      <c r="BG248" s="29">
        <v>63.0</v>
      </c>
      <c r="BH248" s="29">
        <v>88.0</v>
      </c>
      <c r="BI248" s="29">
        <f t="shared" si="721"/>
        <v>0.7159090909</v>
      </c>
      <c r="BJ248" s="29">
        <v>71.6</v>
      </c>
      <c r="BK248" s="29">
        <f t="shared" si="722"/>
        <v>0.2840909091</v>
      </c>
      <c r="BL248" s="30"/>
      <c r="BM248" s="30">
        <v>6.0</v>
      </c>
      <c r="BN248" s="30">
        <v>4.0</v>
      </c>
      <c r="BO248" s="30">
        <f t="shared" si="723"/>
        <v>39</v>
      </c>
      <c r="BP248" s="30">
        <v>144.0</v>
      </c>
      <c r="BQ248" s="30">
        <v>183.0</v>
      </c>
      <c r="BR248" s="30">
        <f t="shared" si="724"/>
        <v>0.7868852459</v>
      </c>
      <c r="BS248" s="30">
        <v>78.7</v>
      </c>
      <c r="BT248" s="30">
        <f t="shared" si="725"/>
        <v>0.2131147541</v>
      </c>
      <c r="BU248" s="31"/>
      <c r="BV248" s="31">
        <v>6.0</v>
      </c>
      <c r="BW248" s="31">
        <v>9.0</v>
      </c>
      <c r="BX248" s="31">
        <f t="shared" si="726"/>
        <v>29</v>
      </c>
      <c r="BY248" s="31">
        <v>36.0</v>
      </c>
      <c r="BZ248" s="31">
        <v>65.0</v>
      </c>
      <c r="CA248" s="31">
        <f t="shared" si="727"/>
        <v>0.5538461538</v>
      </c>
      <c r="CB248" s="31">
        <v>55.4</v>
      </c>
      <c r="CC248" s="31">
        <f t="shared" si="728"/>
        <v>0.4461538462</v>
      </c>
      <c r="CD248" s="42"/>
      <c r="CE248" s="42">
        <v>6.0</v>
      </c>
      <c r="CF248" s="42">
        <v>4.0</v>
      </c>
      <c r="CG248" s="42">
        <f t="shared" si="729"/>
        <v>54</v>
      </c>
      <c r="CH248" s="42">
        <v>162.0</v>
      </c>
      <c r="CI248" s="42">
        <v>216.0</v>
      </c>
      <c r="CJ248" s="42">
        <f t="shared" si="730"/>
        <v>0.75</v>
      </c>
      <c r="CK248" s="42">
        <v>75.0</v>
      </c>
      <c r="CL248" s="42">
        <f t="shared" si="731"/>
        <v>0.25</v>
      </c>
      <c r="CM248" s="62"/>
    </row>
    <row r="249" ht="15.75" customHeight="1">
      <c r="A249" s="60"/>
      <c r="B249" s="60">
        <v>7.0</v>
      </c>
      <c r="C249" s="60">
        <v>3.0</v>
      </c>
      <c r="D249" s="60">
        <f t="shared" si="732"/>
        <v>1</v>
      </c>
      <c r="E249" s="60">
        <v>26.0</v>
      </c>
      <c r="F249" s="60">
        <v>27.0</v>
      </c>
      <c r="G249" s="60">
        <f t="shared" si="703"/>
        <v>0.962962963</v>
      </c>
      <c r="H249" s="60">
        <v>96.3</v>
      </c>
      <c r="I249" s="60">
        <f t="shared" si="704"/>
        <v>0.03703703704</v>
      </c>
      <c r="J249" s="24"/>
      <c r="K249" s="24">
        <v>7.0</v>
      </c>
      <c r="L249" s="24">
        <v>6.0</v>
      </c>
      <c r="M249" s="24">
        <f t="shared" ref="M249:M254" si="733">O249-N249</f>
        <v>6</v>
      </c>
      <c r="N249" s="24">
        <v>48.0</v>
      </c>
      <c r="O249" s="24">
        <v>54.0</v>
      </c>
      <c r="P249" s="24">
        <f t="shared" si="706"/>
        <v>0.8888888889</v>
      </c>
      <c r="Q249" s="24">
        <v>88.9</v>
      </c>
      <c r="R249" s="24">
        <f t="shared" si="707"/>
        <v>0.1111111111</v>
      </c>
      <c r="S249" s="61"/>
      <c r="T249" s="61">
        <v>7.0</v>
      </c>
      <c r="U249" s="61">
        <v>10.0</v>
      </c>
      <c r="V249" s="61">
        <f t="shared" si="708"/>
        <v>14</v>
      </c>
      <c r="W249" s="61">
        <v>20.0</v>
      </c>
      <c r="X249" s="61">
        <v>34.0</v>
      </c>
      <c r="Y249" s="61">
        <f t="shared" si="709"/>
        <v>0.5882352941</v>
      </c>
      <c r="Z249" s="61">
        <v>58.8</v>
      </c>
      <c r="AA249" s="61">
        <f t="shared" si="710"/>
        <v>0.4117647059</v>
      </c>
      <c r="AB249" s="50"/>
      <c r="AC249" s="50">
        <v>7.0</v>
      </c>
      <c r="AD249" s="50">
        <v>3.0</v>
      </c>
      <c r="AE249" s="50">
        <f t="shared" si="711"/>
        <v>9</v>
      </c>
      <c r="AF249" s="50">
        <v>112.0</v>
      </c>
      <c r="AG249" s="50">
        <v>121.0</v>
      </c>
      <c r="AH249" s="50">
        <f t="shared" si="712"/>
        <v>0.9256198347</v>
      </c>
      <c r="AI249" s="50">
        <v>92.6</v>
      </c>
      <c r="AJ249" s="50">
        <f t="shared" si="713"/>
        <v>0.07438016529</v>
      </c>
      <c r="AK249" s="27"/>
      <c r="AL249" s="27">
        <v>7.0</v>
      </c>
      <c r="AM249" s="27">
        <v>6.0</v>
      </c>
      <c r="AN249" s="27">
        <f t="shared" si="714"/>
        <v>15</v>
      </c>
      <c r="AO249" s="27">
        <v>107.0</v>
      </c>
      <c r="AP249" s="27">
        <v>122.0</v>
      </c>
      <c r="AQ249" s="27">
        <f t="shared" si="715"/>
        <v>0.8770491803</v>
      </c>
      <c r="AR249" s="27">
        <v>87.7</v>
      </c>
      <c r="AS249" s="27">
        <f t="shared" si="716"/>
        <v>0.1229508197</v>
      </c>
      <c r="AT249" s="28"/>
      <c r="AU249" s="28">
        <v>7.0</v>
      </c>
      <c r="AV249" s="28">
        <v>2.0</v>
      </c>
      <c r="AW249" s="28">
        <f t="shared" si="717"/>
        <v>26</v>
      </c>
      <c r="AX249" s="28">
        <v>157.0</v>
      </c>
      <c r="AY249" s="28">
        <v>183.0</v>
      </c>
      <c r="AZ249" s="28">
        <f t="shared" si="718"/>
        <v>0.8579234973</v>
      </c>
      <c r="BA249" s="28">
        <v>85.8</v>
      </c>
      <c r="BB249" s="28">
        <f t="shared" si="719"/>
        <v>0.1420765027</v>
      </c>
      <c r="BC249" s="29"/>
      <c r="BD249" s="29">
        <v>7.0</v>
      </c>
      <c r="BE249" s="29">
        <v>1.0</v>
      </c>
      <c r="BF249" s="29">
        <f t="shared" si="720"/>
        <v>32</v>
      </c>
      <c r="BG249" s="29">
        <v>182.0</v>
      </c>
      <c r="BH249" s="29">
        <v>214.0</v>
      </c>
      <c r="BI249" s="29">
        <f t="shared" si="721"/>
        <v>0.8504672897</v>
      </c>
      <c r="BJ249" s="29">
        <v>85.0</v>
      </c>
      <c r="BK249" s="29">
        <f t="shared" si="722"/>
        <v>0.1495327103</v>
      </c>
      <c r="BL249" s="30"/>
      <c r="BM249" s="30">
        <v>7.0</v>
      </c>
      <c r="BN249" s="30">
        <v>1.0</v>
      </c>
      <c r="BO249" s="30">
        <f t="shared" si="723"/>
        <v>45</v>
      </c>
      <c r="BP249" s="30">
        <v>206.0</v>
      </c>
      <c r="BQ249" s="30">
        <v>251.0</v>
      </c>
      <c r="BR249" s="30">
        <f t="shared" si="724"/>
        <v>0.8207171315</v>
      </c>
      <c r="BS249" s="30">
        <v>82.1</v>
      </c>
      <c r="BT249" s="30">
        <f t="shared" si="725"/>
        <v>0.1792828685</v>
      </c>
      <c r="BU249" s="31"/>
      <c r="BV249" s="31">
        <v>7.0</v>
      </c>
      <c r="BW249" s="31">
        <v>5.0</v>
      </c>
      <c r="BX249" s="31">
        <f t="shared" si="726"/>
        <v>46</v>
      </c>
      <c r="BY249" s="31">
        <v>134.0</v>
      </c>
      <c r="BZ249" s="31">
        <v>180.0</v>
      </c>
      <c r="CA249" s="31">
        <f t="shared" si="727"/>
        <v>0.7444444444</v>
      </c>
      <c r="CB249" s="31">
        <v>74.4</v>
      </c>
      <c r="CC249" s="31">
        <f t="shared" si="728"/>
        <v>0.2555555556</v>
      </c>
      <c r="CD249" s="42"/>
      <c r="CE249" s="42">
        <v>7.0</v>
      </c>
      <c r="CF249" s="42">
        <v>7.0</v>
      </c>
      <c r="CG249" s="42">
        <f t="shared" si="729"/>
        <v>51</v>
      </c>
      <c r="CH249" s="42">
        <v>92.0</v>
      </c>
      <c r="CI249" s="42">
        <v>143.0</v>
      </c>
      <c r="CJ249" s="42">
        <f t="shared" si="730"/>
        <v>0.6433566434</v>
      </c>
      <c r="CK249" s="42">
        <v>64.3</v>
      </c>
      <c r="CL249" s="42">
        <f t="shared" si="731"/>
        <v>0.3566433566</v>
      </c>
      <c r="CM249" s="62"/>
    </row>
    <row r="250" ht="15.75" customHeight="1">
      <c r="A250" s="60"/>
      <c r="B250" s="60">
        <v>8.0</v>
      </c>
      <c r="C250" s="60">
        <v>2.0</v>
      </c>
      <c r="D250" s="60">
        <f t="shared" si="732"/>
        <v>1</v>
      </c>
      <c r="E250" s="60">
        <v>48.0</v>
      </c>
      <c r="F250" s="60">
        <v>49.0</v>
      </c>
      <c r="G250" s="60">
        <f t="shared" si="703"/>
        <v>0.9795918367</v>
      </c>
      <c r="H250" s="60">
        <v>98.0</v>
      </c>
      <c r="I250" s="60">
        <f t="shared" si="704"/>
        <v>0.02040816327</v>
      </c>
      <c r="J250" s="24"/>
      <c r="K250" s="24">
        <v>8.0</v>
      </c>
      <c r="L250" s="24">
        <v>4.0</v>
      </c>
      <c r="M250" s="24">
        <f t="shared" si="733"/>
        <v>3</v>
      </c>
      <c r="N250" s="24">
        <v>62.0</v>
      </c>
      <c r="O250" s="24">
        <v>65.0</v>
      </c>
      <c r="P250" s="24">
        <f t="shared" si="706"/>
        <v>0.9538461538</v>
      </c>
      <c r="Q250" s="24">
        <v>95.4</v>
      </c>
      <c r="R250" s="24">
        <f t="shared" si="707"/>
        <v>0.04615384615</v>
      </c>
      <c r="S250" s="61"/>
      <c r="T250" s="61">
        <v>8.0</v>
      </c>
      <c r="U250" s="61">
        <v>1.0</v>
      </c>
      <c r="V250" s="61">
        <f t="shared" si="708"/>
        <v>8</v>
      </c>
      <c r="W250" s="61">
        <v>110.0</v>
      </c>
      <c r="X250" s="61">
        <v>118.0</v>
      </c>
      <c r="Y250" s="61">
        <f t="shared" si="709"/>
        <v>0.9322033898</v>
      </c>
      <c r="Z250" s="61">
        <v>93.2</v>
      </c>
      <c r="AA250" s="61">
        <f t="shared" si="710"/>
        <v>0.06779661017</v>
      </c>
      <c r="AB250" s="50"/>
      <c r="AC250" s="50">
        <v>8.0</v>
      </c>
      <c r="AD250" s="50">
        <v>3.0</v>
      </c>
      <c r="AE250" s="50">
        <v>6.0</v>
      </c>
      <c r="AF250" s="50">
        <v>0.0</v>
      </c>
      <c r="AG250" s="50">
        <v>6.0</v>
      </c>
      <c r="AH250" s="50">
        <f t="shared" si="712"/>
        <v>0</v>
      </c>
      <c r="AI250" s="50">
        <v>0.0</v>
      </c>
      <c r="AJ250" s="50">
        <f t="shared" si="713"/>
        <v>1</v>
      </c>
      <c r="AK250" s="27"/>
      <c r="AL250" s="27">
        <v>8.0</v>
      </c>
      <c r="AM250" s="27">
        <v>8.0</v>
      </c>
      <c r="AN250" s="27">
        <f t="shared" si="714"/>
        <v>15</v>
      </c>
      <c r="AO250" s="27">
        <v>56.0</v>
      </c>
      <c r="AP250" s="27">
        <v>71.0</v>
      </c>
      <c r="AQ250" s="27">
        <f t="shared" si="715"/>
        <v>0.7887323944</v>
      </c>
      <c r="AR250" s="27">
        <v>78.9</v>
      </c>
      <c r="AS250" s="27">
        <f t="shared" si="716"/>
        <v>0.2112676056</v>
      </c>
      <c r="AT250" s="28"/>
      <c r="AU250" s="28">
        <v>8.0</v>
      </c>
      <c r="AV250" s="28">
        <v>3.0</v>
      </c>
      <c r="AW250" s="28">
        <f t="shared" si="717"/>
        <v>1</v>
      </c>
      <c r="AX250" s="28">
        <v>2.0</v>
      </c>
      <c r="AY250" s="28">
        <v>3.0</v>
      </c>
      <c r="AZ250" s="28">
        <f t="shared" si="718"/>
        <v>0.6666666667</v>
      </c>
      <c r="BA250" s="28">
        <v>66.7</v>
      </c>
      <c r="BB250" s="28">
        <f t="shared" si="719"/>
        <v>0.3333333333</v>
      </c>
      <c r="BC250" s="29"/>
      <c r="BD250" s="29">
        <v>8.0</v>
      </c>
      <c r="BE250" s="29">
        <v>6.0</v>
      </c>
      <c r="BF250" s="29">
        <f t="shared" si="720"/>
        <v>26</v>
      </c>
      <c r="BG250" s="29">
        <v>111.0</v>
      </c>
      <c r="BH250" s="29">
        <v>137.0</v>
      </c>
      <c r="BI250" s="29">
        <f t="shared" si="721"/>
        <v>0.8102189781</v>
      </c>
      <c r="BJ250" s="29">
        <v>81.0</v>
      </c>
      <c r="BK250" s="29">
        <f t="shared" si="722"/>
        <v>0.1897810219</v>
      </c>
      <c r="BL250" s="30"/>
      <c r="BM250" s="30">
        <v>8.0</v>
      </c>
      <c r="BN250" s="30">
        <v>5.0</v>
      </c>
      <c r="BO250" s="30">
        <f t="shared" si="723"/>
        <v>38</v>
      </c>
      <c r="BP250" s="30">
        <v>134.0</v>
      </c>
      <c r="BQ250" s="30">
        <v>172.0</v>
      </c>
      <c r="BR250" s="30">
        <f t="shared" si="724"/>
        <v>0.7790697674</v>
      </c>
      <c r="BS250" s="30">
        <v>77.9</v>
      </c>
      <c r="BT250" s="30">
        <f t="shared" si="725"/>
        <v>0.2209302326</v>
      </c>
      <c r="BU250" s="31"/>
      <c r="BV250" s="31">
        <v>8.0</v>
      </c>
      <c r="BW250" s="31">
        <v>6.0</v>
      </c>
      <c r="BX250" s="31">
        <f t="shared" si="726"/>
        <v>44</v>
      </c>
      <c r="BY250" s="31">
        <v>131.0</v>
      </c>
      <c r="BZ250" s="31">
        <v>175.0</v>
      </c>
      <c r="CA250" s="31">
        <f t="shared" si="727"/>
        <v>0.7485714286</v>
      </c>
      <c r="CB250" s="31">
        <v>74.9</v>
      </c>
      <c r="CC250" s="31">
        <f t="shared" si="728"/>
        <v>0.2514285714</v>
      </c>
      <c r="CD250" s="42"/>
      <c r="CE250" s="42">
        <v>8.0</v>
      </c>
      <c r="CF250" s="42">
        <v>9.0</v>
      </c>
      <c r="CG250" s="42">
        <f t="shared" si="729"/>
        <v>47</v>
      </c>
      <c r="CH250" s="42">
        <v>65.0</v>
      </c>
      <c r="CI250" s="42">
        <v>112.0</v>
      </c>
      <c r="CJ250" s="42">
        <f t="shared" si="730"/>
        <v>0.5803571429</v>
      </c>
      <c r="CK250" s="42">
        <v>58.0</v>
      </c>
      <c r="CL250" s="42">
        <f t="shared" si="731"/>
        <v>0.4196428571</v>
      </c>
      <c r="CM250" s="62"/>
    </row>
    <row r="251" ht="15.75" customHeight="1">
      <c r="A251" s="60"/>
      <c r="B251" s="60">
        <v>9.0</v>
      </c>
      <c r="C251" s="60">
        <v>0.0</v>
      </c>
      <c r="D251" s="60">
        <f t="shared" si="732"/>
        <v>11</v>
      </c>
      <c r="E251" s="60">
        <v>8.0</v>
      </c>
      <c r="F251" s="60">
        <v>19.0</v>
      </c>
      <c r="G251" s="60">
        <f t="shared" si="703"/>
        <v>0.4210526316</v>
      </c>
      <c r="H251" s="60">
        <v>42.1</v>
      </c>
      <c r="I251" s="60">
        <f t="shared" si="704"/>
        <v>0.5789473684</v>
      </c>
      <c r="J251" s="24"/>
      <c r="K251" s="24">
        <v>9.0</v>
      </c>
      <c r="L251" s="24">
        <v>9.0</v>
      </c>
      <c r="M251" s="24">
        <f t="shared" si="733"/>
        <v>14</v>
      </c>
      <c r="N251" s="24">
        <v>27.0</v>
      </c>
      <c r="O251" s="24">
        <v>41.0</v>
      </c>
      <c r="P251" s="24">
        <f t="shared" si="706"/>
        <v>0.6585365854</v>
      </c>
      <c r="Q251" s="24">
        <v>65.9</v>
      </c>
      <c r="R251" s="24">
        <f t="shared" si="707"/>
        <v>0.3414634146</v>
      </c>
      <c r="S251" s="61"/>
      <c r="T251" s="61">
        <v>9.0</v>
      </c>
      <c r="U251" s="61">
        <v>6.0</v>
      </c>
      <c r="V251" s="61">
        <f t="shared" si="708"/>
        <v>6</v>
      </c>
      <c r="W251" s="61">
        <v>72.0</v>
      </c>
      <c r="X251" s="61">
        <v>78.0</v>
      </c>
      <c r="Y251" s="61">
        <f t="shared" si="709"/>
        <v>0.9230769231</v>
      </c>
      <c r="Z251" s="61">
        <v>92.3</v>
      </c>
      <c r="AA251" s="61">
        <f t="shared" si="710"/>
        <v>0.07692307692</v>
      </c>
      <c r="AB251" s="50"/>
      <c r="AC251" s="50">
        <v>9.0</v>
      </c>
      <c r="AD251" s="50">
        <v>0.0</v>
      </c>
      <c r="AE251" s="50">
        <f t="shared" ref="AE251:AE254" si="734">AG251-AF251</f>
        <v>9</v>
      </c>
      <c r="AF251" s="50">
        <v>127.0</v>
      </c>
      <c r="AG251" s="50">
        <v>136.0</v>
      </c>
      <c r="AH251" s="50">
        <f t="shared" si="712"/>
        <v>0.9338235294</v>
      </c>
      <c r="AI251" s="50">
        <v>93.4</v>
      </c>
      <c r="AJ251" s="50">
        <f t="shared" si="713"/>
        <v>0.06617647059</v>
      </c>
      <c r="AK251" s="27"/>
      <c r="AL251" s="27">
        <v>9.0</v>
      </c>
      <c r="AM251" s="27">
        <v>7.0</v>
      </c>
      <c r="AN251" s="27">
        <f t="shared" si="714"/>
        <v>16</v>
      </c>
      <c r="AO251" s="27">
        <v>74.0</v>
      </c>
      <c r="AP251" s="27">
        <v>90.0</v>
      </c>
      <c r="AQ251" s="27">
        <f t="shared" si="715"/>
        <v>0.8222222222</v>
      </c>
      <c r="AR251" s="27">
        <v>82.2</v>
      </c>
      <c r="AS251" s="27">
        <f t="shared" si="716"/>
        <v>0.1777777778</v>
      </c>
      <c r="AT251" s="28"/>
      <c r="AU251" s="28">
        <v>9.0</v>
      </c>
      <c r="AV251" s="28">
        <v>0.0</v>
      </c>
      <c r="AW251" s="28">
        <f t="shared" si="717"/>
        <v>24</v>
      </c>
      <c r="AX251" s="28">
        <v>162.0</v>
      </c>
      <c r="AY251" s="28">
        <v>186.0</v>
      </c>
      <c r="AZ251" s="28">
        <f t="shared" si="718"/>
        <v>0.8709677419</v>
      </c>
      <c r="BA251" s="28">
        <v>87.1</v>
      </c>
      <c r="BB251" s="28">
        <f t="shared" si="719"/>
        <v>0.1290322581</v>
      </c>
      <c r="BC251" s="29"/>
      <c r="BD251" s="29">
        <v>9.0</v>
      </c>
      <c r="BE251" s="29">
        <v>8.0</v>
      </c>
      <c r="BF251" s="29">
        <f t="shared" si="720"/>
        <v>23</v>
      </c>
      <c r="BG251" s="29">
        <v>51.0</v>
      </c>
      <c r="BH251" s="29">
        <v>74.0</v>
      </c>
      <c r="BI251" s="29">
        <f t="shared" si="721"/>
        <v>0.6891891892</v>
      </c>
      <c r="BJ251" s="29">
        <v>68.9</v>
      </c>
      <c r="BK251" s="29">
        <f t="shared" si="722"/>
        <v>0.3108108108</v>
      </c>
      <c r="BL251" s="30"/>
      <c r="BM251" s="30">
        <v>9.0</v>
      </c>
      <c r="BN251" s="30">
        <v>8.0</v>
      </c>
      <c r="BO251" s="30">
        <f t="shared" si="723"/>
        <v>30</v>
      </c>
      <c r="BP251" s="30">
        <v>60.0</v>
      </c>
      <c r="BQ251" s="30">
        <v>90.0</v>
      </c>
      <c r="BR251" s="30">
        <f t="shared" si="724"/>
        <v>0.6666666667</v>
      </c>
      <c r="BS251" s="30">
        <v>66.7</v>
      </c>
      <c r="BT251" s="30">
        <f t="shared" si="725"/>
        <v>0.3333333333</v>
      </c>
      <c r="BU251" s="31"/>
      <c r="BV251" s="31">
        <v>9.0</v>
      </c>
      <c r="BW251" s="31">
        <v>7.0</v>
      </c>
      <c r="BX251" s="31">
        <f t="shared" si="726"/>
        <v>42</v>
      </c>
      <c r="BY251" s="31">
        <v>86.0</v>
      </c>
      <c r="BZ251" s="31">
        <v>128.0</v>
      </c>
      <c r="CA251" s="31">
        <f t="shared" si="727"/>
        <v>0.671875</v>
      </c>
      <c r="CB251" s="31">
        <v>67.2</v>
      </c>
      <c r="CC251" s="31">
        <f t="shared" si="728"/>
        <v>0.328125</v>
      </c>
      <c r="CD251" s="42"/>
      <c r="CE251" s="42">
        <v>9.0</v>
      </c>
      <c r="CF251" s="42">
        <v>11.0</v>
      </c>
      <c r="CG251" s="42">
        <f t="shared" si="729"/>
        <v>0</v>
      </c>
      <c r="CH251" s="42">
        <v>1.0</v>
      </c>
      <c r="CI251" s="42">
        <v>1.0</v>
      </c>
      <c r="CJ251" s="42">
        <f t="shared" si="730"/>
        <v>1</v>
      </c>
      <c r="CK251" s="42">
        <v>100.0</v>
      </c>
      <c r="CL251" s="42">
        <f t="shared" si="731"/>
        <v>0</v>
      </c>
      <c r="CM251" s="62"/>
    </row>
    <row r="252" ht="15.75" customHeight="1">
      <c r="A252" s="60"/>
      <c r="B252" s="60">
        <v>10.0</v>
      </c>
      <c r="C252" s="60">
        <v>6.0</v>
      </c>
      <c r="D252" s="60">
        <f t="shared" si="732"/>
        <v>4</v>
      </c>
      <c r="E252" s="60">
        <v>25.0</v>
      </c>
      <c r="F252" s="60">
        <v>29.0</v>
      </c>
      <c r="G252" s="60">
        <f t="shared" si="703"/>
        <v>0.8620689655</v>
      </c>
      <c r="H252" s="60">
        <v>86.2</v>
      </c>
      <c r="I252" s="60">
        <f t="shared" si="704"/>
        <v>0.1379310345</v>
      </c>
      <c r="J252" s="24"/>
      <c r="K252" s="24">
        <v>10.0</v>
      </c>
      <c r="L252" s="24">
        <v>5.0</v>
      </c>
      <c r="M252" s="24">
        <f t="shared" si="733"/>
        <v>2</v>
      </c>
      <c r="N252" s="24">
        <v>43.0</v>
      </c>
      <c r="O252" s="24">
        <v>45.0</v>
      </c>
      <c r="P252" s="24">
        <f t="shared" si="706"/>
        <v>0.9555555556</v>
      </c>
      <c r="Q252" s="24">
        <v>95.6</v>
      </c>
      <c r="R252" s="24">
        <f t="shared" si="707"/>
        <v>0.04444444444</v>
      </c>
      <c r="S252" s="61"/>
      <c r="T252" s="61">
        <v>10.0</v>
      </c>
      <c r="U252" s="61">
        <v>0.0</v>
      </c>
      <c r="V252" s="61">
        <f t="shared" si="708"/>
        <v>5</v>
      </c>
      <c r="W252" s="61">
        <v>111.0</v>
      </c>
      <c r="X252" s="61">
        <v>116.0</v>
      </c>
      <c r="Y252" s="61">
        <f t="shared" si="709"/>
        <v>0.9568965517</v>
      </c>
      <c r="Z252" s="61">
        <v>95.7</v>
      </c>
      <c r="AA252" s="61">
        <f t="shared" si="710"/>
        <v>0.04310344828</v>
      </c>
      <c r="AB252" s="50"/>
      <c r="AC252" s="50">
        <v>10.0</v>
      </c>
      <c r="AD252" s="50">
        <v>2.0</v>
      </c>
      <c r="AE252" s="50">
        <f t="shared" si="734"/>
        <v>11</v>
      </c>
      <c r="AF252" s="50">
        <v>127.0</v>
      </c>
      <c r="AG252" s="50">
        <v>138.0</v>
      </c>
      <c r="AH252" s="50">
        <f t="shared" si="712"/>
        <v>0.9202898551</v>
      </c>
      <c r="AI252" s="50">
        <v>92.0</v>
      </c>
      <c r="AJ252" s="50">
        <f t="shared" si="713"/>
        <v>0.07971014493</v>
      </c>
      <c r="AK252" s="27"/>
      <c r="AL252" s="27">
        <v>10.0</v>
      </c>
      <c r="AM252" s="27">
        <v>5.0</v>
      </c>
      <c r="AN252" s="27">
        <f t="shared" si="714"/>
        <v>15</v>
      </c>
      <c r="AO252" s="27">
        <v>106.0</v>
      </c>
      <c r="AP252" s="27">
        <v>121.0</v>
      </c>
      <c r="AQ252" s="27">
        <f t="shared" si="715"/>
        <v>0.8760330579</v>
      </c>
      <c r="AR252" s="27">
        <v>87.6</v>
      </c>
      <c r="AS252" s="27">
        <f t="shared" si="716"/>
        <v>0.1239669421</v>
      </c>
      <c r="AT252" s="28"/>
      <c r="AU252" s="28">
        <v>10.0</v>
      </c>
      <c r="AV252" s="28">
        <v>5.0</v>
      </c>
      <c r="AW252" s="28">
        <f t="shared" si="717"/>
        <v>22</v>
      </c>
      <c r="AX252" s="28">
        <v>102.0</v>
      </c>
      <c r="AY252" s="28">
        <v>124.0</v>
      </c>
      <c r="AZ252" s="28">
        <f t="shared" si="718"/>
        <v>0.8225806452</v>
      </c>
      <c r="BA252" s="28">
        <v>82.3</v>
      </c>
      <c r="BB252" s="28">
        <f t="shared" si="719"/>
        <v>0.1774193548</v>
      </c>
      <c r="BC252" s="29"/>
      <c r="BD252" s="29">
        <v>10.0</v>
      </c>
      <c r="BE252" s="29">
        <v>11.0</v>
      </c>
      <c r="BF252" s="29">
        <f t="shared" si="720"/>
        <v>20</v>
      </c>
      <c r="BG252" s="29">
        <v>29.0</v>
      </c>
      <c r="BH252" s="29">
        <v>49.0</v>
      </c>
      <c r="BI252" s="29">
        <f t="shared" si="721"/>
        <v>0.5918367347</v>
      </c>
      <c r="BJ252" s="29">
        <v>59.2</v>
      </c>
      <c r="BK252" s="29">
        <f t="shared" si="722"/>
        <v>0.4081632653</v>
      </c>
      <c r="BL252" s="30"/>
      <c r="BM252" s="30">
        <v>10.0</v>
      </c>
      <c r="BN252" s="30">
        <v>0.0</v>
      </c>
      <c r="BO252" s="30">
        <f t="shared" si="723"/>
        <v>40</v>
      </c>
      <c r="BP252" s="30">
        <v>192.0</v>
      </c>
      <c r="BQ252" s="30">
        <v>232.0</v>
      </c>
      <c r="BR252" s="30">
        <f t="shared" si="724"/>
        <v>0.8275862069</v>
      </c>
      <c r="BS252" s="30">
        <v>82.8</v>
      </c>
      <c r="BT252" s="30">
        <f t="shared" si="725"/>
        <v>0.1724137931</v>
      </c>
      <c r="BU252" s="31"/>
      <c r="BV252" s="31">
        <v>10.0</v>
      </c>
      <c r="BW252" s="31">
        <v>0.0</v>
      </c>
      <c r="BX252" s="31">
        <f t="shared" si="726"/>
        <v>54</v>
      </c>
      <c r="BY252" s="31">
        <v>202.0</v>
      </c>
      <c r="BZ252" s="31">
        <v>256.0</v>
      </c>
      <c r="CA252" s="31">
        <f t="shared" si="727"/>
        <v>0.7890625</v>
      </c>
      <c r="CB252" s="31">
        <v>78.9</v>
      </c>
      <c r="CC252" s="31">
        <f t="shared" si="728"/>
        <v>0.2109375</v>
      </c>
      <c r="CD252" s="42"/>
      <c r="CE252" s="42">
        <v>10.0</v>
      </c>
      <c r="CF252" s="42">
        <v>1.0</v>
      </c>
      <c r="CG252" s="42">
        <f t="shared" si="729"/>
        <v>67</v>
      </c>
      <c r="CH252" s="42">
        <v>228.0</v>
      </c>
      <c r="CI252" s="42">
        <v>295.0</v>
      </c>
      <c r="CJ252" s="42">
        <f t="shared" si="730"/>
        <v>0.7728813559</v>
      </c>
      <c r="CK252" s="42">
        <v>77.3</v>
      </c>
      <c r="CL252" s="42">
        <f t="shared" si="731"/>
        <v>0.2271186441</v>
      </c>
      <c r="CM252" s="62"/>
    </row>
    <row r="253" ht="15.75" customHeight="1">
      <c r="A253" s="60"/>
      <c r="B253" s="60">
        <v>11.0</v>
      </c>
      <c r="C253" s="60">
        <v>5.0</v>
      </c>
      <c r="D253" s="60">
        <f t="shared" si="732"/>
        <v>1</v>
      </c>
      <c r="E253" s="60">
        <v>29.0</v>
      </c>
      <c r="F253" s="60">
        <v>30.0</v>
      </c>
      <c r="G253" s="60">
        <f t="shared" si="703"/>
        <v>0.9666666667</v>
      </c>
      <c r="H253" s="60">
        <v>96.7</v>
      </c>
      <c r="I253" s="60">
        <f t="shared" si="704"/>
        <v>0.03333333333</v>
      </c>
      <c r="J253" s="24"/>
      <c r="K253" s="24">
        <v>11.0</v>
      </c>
      <c r="L253" s="24">
        <v>0.0</v>
      </c>
      <c r="M253" s="24">
        <f t="shared" si="733"/>
        <v>2</v>
      </c>
      <c r="N253" s="24">
        <v>91.0</v>
      </c>
      <c r="O253" s="24">
        <v>93.0</v>
      </c>
      <c r="P253" s="24">
        <f t="shared" si="706"/>
        <v>0.9784946237</v>
      </c>
      <c r="Q253" s="24">
        <v>97.8</v>
      </c>
      <c r="R253" s="24">
        <f t="shared" si="707"/>
        <v>0.02150537634</v>
      </c>
      <c r="S253" s="61"/>
      <c r="T253" s="61">
        <v>11.0</v>
      </c>
      <c r="U253" s="61">
        <v>7.0</v>
      </c>
      <c r="V253" s="61">
        <f t="shared" si="708"/>
        <v>9</v>
      </c>
      <c r="W253" s="61">
        <v>40.0</v>
      </c>
      <c r="X253" s="61">
        <v>49.0</v>
      </c>
      <c r="Y253" s="61">
        <f t="shared" si="709"/>
        <v>0.8163265306</v>
      </c>
      <c r="Z253" s="61">
        <v>81.6</v>
      </c>
      <c r="AA253" s="61">
        <f t="shared" si="710"/>
        <v>0.1836734694</v>
      </c>
      <c r="AB253" s="50"/>
      <c r="AC253" s="50">
        <v>11.0</v>
      </c>
      <c r="AD253" s="50">
        <v>8.0</v>
      </c>
      <c r="AE253" s="50">
        <f t="shared" si="734"/>
        <v>6</v>
      </c>
      <c r="AF253" s="50">
        <v>42.0</v>
      </c>
      <c r="AG253" s="50">
        <v>48.0</v>
      </c>
      <c r="AH253" s="50">
        <f t="shared" si="712"/>
        <v>0.875</v>
      </c>
      <c r="AI253" s="50">
        <v>87.5</v>
      </c>
      <c r="AJ253" s="50">
        <f t="shared" si="713"/>
        <v>0.125</v>
      </c>
      <c r="AK253" s="27"/>
      <c r="AL253" s="27">
        <v>11.0</v>
      </c>
      <c r="AM253" s="27">
        <v>11.0</v>
      </c>
      <c r="AN253" s="27">
        <f t="shared" si="714"/>
        <v>2</v>
      </c>
      <c r="AO253" s="27">
        <v>103.0</v>
      </c>
      <c r="AP253" s="27">
        <v>105.0</v>
      </c>
      <c r="AQ253" s="27">
        <f t="shared" si="715"/>
        <v>0.980952381</v>
      </c>
      <c r="AR253" s="27">
        <v>98.1</v>
      </c>
      <c r="AS253" s="27">
        <f t="shared" si="716"/>
        <v>0.01904761905</v>
      </c>
      <c r="AT253" s="28"/>
      <c r="AU253" s="28">
        <v>11.0</v>
      </c>
      <c r="AV253" s="28">
        <v>11.0</v>
      </c>
      <c r="AW253" s="28">
        <f t="shared" si="717"/>
        <v>21</v>
      </c>
      <c r="AX253" s="28">
        <v>126.0</v>
      </c>
      <c r="AY253" s="28">
        <v>147.0</v>
      </c>
      <c r="AZ253" s="28">
        <f t="shared" si="718"/>
        <v>0.8571428571</v>
      </c>
      <c r="BA253" s="28">
        <v>85.7</v>
      </c>
      <c r="BB253" s="28">
        <f t="shared" si="719"/>
        <v>0.1428571429</v>
      </c>
      <c r="BC253" s="29"/>
      <c r="BD253" s="29">
        <v>11.0</v>
      </c>
      <c r="BE253" s="29">
        <v>10.0</v>
      </c>
      <c r="BF253" s="29">
        <f t="shared" si="720"/>
        <v>31</v>
      </c>
      <c r="BG253" s="29">
        <v>36.0</v>
      </c>
      <c r="BH253" s="29">
        <v>67.0</v>
      </c>
      <c r="BI253" s="29">
        <f t="shared" si="721"/>
        <v>0.5373134328</v>
      </c>
      <c r="BJ253" s="29">
        <v>53.7</v>
      </c>
      <c r="BK253" s="29">
        <f t="shared" si="722"/>
        <v>0.4626865672</v>
      </c>
      <c r="BL253" s="30"/>
      <c r="BM253" s="30">
        <v>11.0</v>
      </c>
      <c r="BN253" s="30">
        <v>7.0</v>
      </c>
      <c r="BO253" s="30">
        <f t="shared" si="723"/>
        <v>33</v>
      </c>
      <c r="BP253" s="30">
        <v>73.0</v>
      </c>
      <c r="BQ253" s="30">
        <v>106.0</v>
      </c>
      <c r="BR253" s="30">
        <f t="shared" si="724"/>
        <v>0.6886792453</v>
      </c>
      <c r="BS253" s="30">
        <v>68.9</v>
      </c>
      <c r="BT253" s="30">
        <f t="shared" si="725"/>
        <v>0.3113207547</v>
      </c>
      <c r="BU253" s="31"/>
      <c r="BV253" s="31">
        <v>11.0</v>
      </c>
      <c r="BW253" s="31">
        <v>1.0</v>
      </c>
      <c r="BX253" s="31">
        <f t="shared" si="726"/>
        <v>56</v>
      </c>
      <c r="BY253" s="31">
        <v>207.0</v>
      </c>
      <c r="BZ253" s="31">
        <v>263.0</v>
      </c>
      <c r="CA253" s="31">
        <f t="shared" si="727"/>
        <v>0.7870722433</v>
      </c>
      <c r="CB253" s="31">
        <v>78.7</v>
      </c>
      <c r="CC253" s="31">
        <f t="shared" si="728"/>
        <v>0.2129277567</v>
      </c>
      <c r="CD253" s="42"/>
      <c r="CE253" s="42">
        <v>11.0</v>
      </c>
      <c r="CF253" s="42">
        <v>6.0</v>
      </c>
      <c r="CG253" s="42">
        <f t="shared" si="729"/>
        <v>51</v>
      </c>
      <c r="CH253" s="42">
        <v>146.0</v>
      </c>
      <c r="CI253" s="42">
        <v>197.0</v>
      </c>
      <c r="CJ253" s="42">
        <f t="shared" si="730"/>
        <v>0.7411167513</v>
      </c>
      <c r="CK253" s="42">
        <v>74.1</v>
      </c>
      <c r="CL253" s="42">
        <f t="shared" si="731"/>
        <v>0.2588832487</v>
      </c>
      <c r="CM253" s="62"/>
    </row>
    <row r="254" ht="15.75" customHeight="1">
      <c r="A254" s="36" t="s">
        <v>25</v>
      </c>
      <c r="B254" s="37"/>
      <c r="C254" s="37"/>
      <c r="D254" s="37"/>
      <c r="E254" s="37"/>
      <c r="F254" s="37"/>
      <c r="G254" s="36">
        <f t="shared" ref="G254:H254" si="735">SUM(G242:G253)/12</f>
        <v>0.7575677417</v>
      </c>
      <c r="H254" s="36">
        <f t="shared" si="735"/>
        <v>75.76416667</v>
      </c>
      <c r="I254" s="36">
        <f>SUM(I242:I253)/12*100</f>
        <v>24.24322583</v>
      </c>
      <c r="J254" s="37"/>
      <c r="K254" s="37"/>
      <c r="L254" s="37"/>
      <c r="M254" s="37">
        <f t="shared" si="733"/>
        <v>0</v>
      </c>
      <c r="N254" s="37"/>
      <c r="O254" s="37"/>
      <c r="P254" s="36">
        <f t="shared" ref="P254:Q254" si="736">SUM(P242:P253)/12</f>
        <v>0.8068407281</v>
      </c>
      <c r="Q254" s="36">
        <f t="shared" si="736"/>
        <v>80.69166667</v>
      </c>
      <c r="R254" s="36">
        <f>SUM(R242:R253)/12*100</f>
        <v>19.31592719</v>
      </c>
      <c r="S254" s="37"/>
      <c r="T254" s="37"/>
      <c r="U254" s="37"/>
      <c r="V254" s="37">
        <f t="shared" si="708"/>
        <v>0</v>
      </c>
      <c r="W254" s="37"/>
      <c r="X254" s="37"/>
      <c r="Y254" s="36">
        <f t="shared" ref="Y254:Z254" si="737">SUM(Y242:Y253)/12</f>
        <v>0.8327687174</v>
      </c>
      <c r="Z254" s="36">
        <f t="shared" si="737"/>
        <v>83.275</v>
      </c>
      <c r="AA254" s="36">
        <f>SUM(AA242:AA253)/12*100</f>
        <v>16.72312826</v>
      </c>
      <c r="AB254" s="37"/>
      <c r="AC254" s="37"/>
      <c r="AD254" s="37"/>
      <c r="AE254" s="37">
        <f t="shared" si="734"/>
        <v>0</v>
      </c>
      <c r="AF254" s="37"/>
      <c r="AG254" s="37"/>
      <c r="AH254" s="36">
        <f t="shared" ref="AH254:AI254" si="738">SUM(AH242:AH253)/12</f>
        <v>0.8032491504</v>
      </c>
      <c r="AI254" s="36">
        <f t="shared" si="738"/>
        <v>80.325</v>
      </c>
      <c r="AJ254" s="36">
        <f>SUM(AJ242:AJ253)/12*100</f>
        <v>19.67508496</v>
      </c>
      <c r="AK254" s="37"/>
      <c r="AL254" s="37"/>
      <c r="AM254" s="37"/>
      <c r="AN254" s="37">
        <f t="shared" si="714"/>
        <v>0</v>
      </c>
      <c r="AO254" s="37"/>
      <c r="AP254" s="37"/>
      <c r="AQ254" s="36">
        <f t="shared" ref="AQ254:AR254" si="739">SUM(AQ242:AQ253)/12</f>
        <v>0.8345984319</v>
      </c>
      <c r="AR254" s="36">
        <f t="shared" si="739"/>
        <v>83.46666667</v>
      </c>
      <c r="AS254" s="36">
        <f>SUM(AS242:AS253)/12*100</f>
        <v>16.54015681</v>
      </c>
      <c r="AT254" s="37"/>
      <c r="AU254" s="37"/>
      <c r="AV254" s="37"/>
      <c r="AW254" s="37">
        <f t="shared" si="717"/>
        <v>0</v>
      </c>
      <c r="AX254" s="37"/>
      <c r="AY254" s="37"/>
      <c r="AZ254" s="36">
        <f t="shared" ref="AZ254:BA254" si="740">SUM(AZ242:AZ253)/12</f>
        <v>0.7883061881</v>
      </c>
      <c r="BA254" s="36">
        <f t="shared" si="740"/>
        <v>78.81666667</v>
      </c>
      <c r="BB254" s="36">
        <f>SUM(BB242:BB253)/12*100</f>
        <v>21.16938119</v>
      </c>
      <c r="BC254" s="37"/>
      <c r="BD254" s="37"/>
      <c r="BE254" s="37"/>
      <c r="BF254" s="37">
        <f t="shared" si="720"/>
        <v>0</v>
      </c>
      <c r="BG254" s="37"/>
      <c r="BH254" s="37"/>
      <c r="BI254" s="36">
        <f t="shared" ref="BI254:BJ254" si="741">SUM(BI242:BI253)/12</f>
        <v>0.7553658345</v>
      </c>
      <c r="BJ254" s="36">
        <f t="shared" si="741"/>
        <v>75.53333333</v>
      </c>
      <c r="BK254" s="36">
        <f>SUM(BK242:BK253)/12*100</f>
        <v>24.46341655</v>
      </c>
      <c r="BL254" s="37"/>
      <c r="BM254" s="37"/>
      <c r="BN254" s="37"/>
      <c r="BO254" s="37">
        <f t="shared" si="723"/>
        <v>0</v>
      </c>
      <c r="BP254" s="37"/>
      <c r="BQ254" s="37"/>
      <c r="BR254" s="36">
        <f t="shared" ref="BR254:BS254" si="742">SUM(BR242:BR253)/12</f>
        <v>0.7651232</v>
      </c>
      <c r="BS254" s="36">
        <f t="shared" si="742"/>
        <v>76.525</v>
      </c>
      <c r="BT254" s="36">
        <f>SUM(BT242:BT253)/12*100</f>
        <v>23.48768</v>
      </c>
      <c r="BU254" s="37"/>
      <c r="BV254" s="37"/>
      <c r="BW254" s="37"/>
      <c r="BX254" s="37">
        <f t="shared" si="726"/>
        <v>0</v>
      </c>
      <c r="BY254" s="37"/>
      <c r="BZ254" s="37"/>
      <c r="CA254" s="36">
        <f t="shared" ref="CA254:CB254" si="743">SUM(CA242:CA253)/12</f>
        <v>0.6992955557</v>
      </c>
      <c r="CB254" s="36">
        <f t="shared" si="743"/>
        <v>69.925</v>
      </c>
      <c r="CC254" s="36">
        <f>SUM(CC242:CC253)/12*100</f>
        <v>30.07044443</v>
      </c>
      <c r="CD254" s="37"/>
      <c r="CE254" s="37"/>
      <c r="CF254" s="37"/>
      <c r="CG254" s="37"/>
      <c r="CH254" s="37"/>
      <c r="CI254" s="37"/>
      <c r="CJ254" s="36">
        <f t="shared" ref="CJ254:CK254" si="744">SUM(CJ242:CJ253)/12</f>
        <v>0.7173728695</v>
      </c>
      <c r="CK254" s="36">
        <f t="shared" si="744"/>
        <v>71.74166667</v>
      </c>
      <c r="CL254" s="36">
        <f>SUM(CL242:CL253)/12*100</f>
        <v>28.26271305</v>
      </c>
      <c r="CM254" s="53"/>
    </row>
    <row r="255" ht="15.75" customHeight="1">
      <c r="A255" s="38" t="s">
        <v>26</v>
      </c>
      <c r="B255" s="39"/>
      <c r="C255" s="39"/>
      <c r="D255" s="39"/>
      <c r="E255" s="39"/>
      <c r="F255" s="39"/>
      <c r="G255" s="38">
        <f>STDEV(G242:G253)</f>
        <v>0.2691404356</v>
      </c>
      <c r="H255" s="39"/>
      <c r="I255" s="38">
        <f>STDEV(I242:I253)</f>
        <v>0.2691404356</v>
      </c>
      <c r="J255" s="39"/>
      <c r="K255" s="39"/>
      <c r="L255" s="39"/>
      <c r="M255" s="39"/>
      <c r="N255" s="39"/>
      <c r="O255" s="39"/>
      <c r="P255" s="38">
        <f>STDEV(P242:P253)</f>
        <v>0.28064757</v>
      </c>
      <c r="Q255" s="39"/>
      <c r="R255" s="38">
        <f>STDEV(R242:R253)</f>
        <v>0.28064757</v>
      </c>
      <c r="S255" s="39"/>
      <c r="T255" s="39"/>
      <c r="U255" s="39"/>
      <c r="V255" s="39"/>
      <c r="W255" s="39"/>
      <c r="X255" s="39"/>
      <c r="Y255" s="38">
        <f>STDEV(Y242:Y253)</f>
        <v>0.1359204188</v>
      </c>
      <c r="Z255" s="39"/>
      <c r="AA255" s="38">
        <f>STDEV(AA242:AA253)</f>
        <v>0.1359204188</v>
      </c>
      <c r="AB255" s="39"/>
      <c r="AC255" s="39"/>
      <c r="AD255" s="39"/>
      <c r="AE255" s="39"/>
      <c r="AF255" s="39"/>
      <c r="AG255" s="39"/>
      <c r="AH255" s="38">
        <f>STDEV(AH242:AH253)</f>
        <v>0.2640939076</v>
      </c>
      <c r="AI255" s="38"/>
      <c r="AJ255" s="38">
        <f>STDEV(AJ242:AJ253)</f>
        <v>0.2640939076</v>
      </c>
      <c r="AK255" s="39"/>
      <c r="AL255" s="39"/>
      <c r="AM255" s="39"/>
      <c r="AN255" s="39"/>
      <c r="AO255" s="39"/>
      <c r="AP255" s="39"/>
      <c r="AQ255" s="38">
        <f>STDEV(AQ242:AQ253)</f>
        <v>0.1026387805</v>
      </c>
      <c r="AR255" s="39"/>
      <c r="AS255" s="38">
        <f>STDEV(AS242:AS253)</f>
        <v>0.1026387805</v>
      </c>
      <c r="AT255" s="39"/>
      <c r="AU255" s="39"/>
      <c r="AV255" s="39"/>
      <c r="AW255" s="39"/>
      <c r="AX255" s="39"/>
      <c r="AY255" s="39"/>
      <c r="AZ255" s="38">
        <f>STDEV(AZ242:AZ253)</f>
        <v>0.09908961064</v>
      </c>
      <c r="BA255" s="39"/>
      <c r="BB255" s="38">
        <f>STDEV(BB242:BB253)</f>
        <v>0.09908961064</v>
      </c>
      <c r="BC255" s="39"/>
      <c r="BD255" s="39"/>
      <c r="BE255" s="39"/>
      <c r="BF255" s="39"/>
      <c r="BG255" s="39"/>
      <c r="BH255" s="38"/>
      <c r="BI255" s="38">
        <f>STDEV(BI242:BI253)</f>
        <v>0.1228485384</v>
      </c>
      <c r="BJ255" s="39"/>
      <c r="BK255" s="38">
        <f>STDEV(BK242:BK253)</f>
        <v>0.1228485384</v>
      </c>
      <c r="BL255" s="39"/>
      <c r="BM255" s="39"/>
      <c r="BN255" s="39"/>
      <c r="BO255" s="39"/>
      <c r="BP255" s="39"/>
      <c r="BQ255" s="39"/>
      <c r="BR255" s="38">
        <f>STDEV(BR242:BR253)</f>
        <v>0.1399419369</v>
      </c>
      <c r="BS255" s="39"/>
      <c r="BT255" s="38">
        <f>STDEV(BT242:BT253)</f>
        <v>0.1399419369</v>
      </c>
      <c r="BU255" s="39"/>
      <c r="BV255" s="39"/>
      <c r="BW255" s="39"/>
      <c r="BX255" s="39"/>
      <c r="BY255" s="39"/>
      <c r="BZ255" s="39"/>
      <c r="CA255" s="38">
        <f>STDEV(CA242:CA253)</f>
        <v>0.102050259</v>
      </c>
      <c r="CB255" s="39"/>
      <c r="CC255" s="38">
        <f>STDEV(CC242:CC253)</f>
        <v>0.102050259</v>
      </c>
      <c r="CD255" s="39"/>
      <c r="CE255" s="39"/>
      <c r="CF255" s="39"/>
      <c r="CG255" s="39"/>
      <c r="CH255" s="39"/>
      <c r="CI255" s="39"/>
      <c r="CJ255" s="38">
        <f>STDEV(CJ242:CJ253)</f>
        <v>0.1180469072</v>
      </c>
      <c r="CK255" s="39"/>
      <c r="CL255" s="38">
        <f>STDEV(CL242:CL253)</f>
        <v>0.1180469072</v>
      </c>
      <c r="CM255" s="53"/>
    </row>
    <row r="256" ht="15.75" customHeight="1">
      <c r="A256" s="40" t="s">
        <v>27</v>
      </c>
      <c r="B256" s="41"/>
      <c r="C256" s="41"/>
      <c r="D256" s="41"/>
      <c r="E256" s="41"/>
      <c r="F256" s="41"/>
      <c r="G256" s="40">
        <f>VAR(G242:G253)</f>
        <v>0.07243657408</v>
      </c>
      <c r="H256" s="41"/>
      <c r="I256" s="40">
        <f>VAR(I242:I253)</f>
        <v>0.07243657408</v>
      </c>
      <c r="J256" s="41"/>
      <c r="K256" s="41"/>
      <c r="L256" s="41"/>
      <c r="M256" s="41"/>
      <c r="N256" s="41"/>
      <c r="O256" s="41"/>
      <c r="P256" s="40">
        <f>VAR(P242:P253)</f>
        <v>0.07876305857</v>
      </c>
      <c r="Q256" s="41"/>
      <c r="R256" s="40">
        <f>VAR(R242:R253)</f>
        <v>0.07876305857</v>
      </c>
      <c r="S256" s="41"/>
      <c r="T256" s="41"/>
      <c r="U256" s="41"/>
      <c r="V256" s="41"/>
      <c r="W256" s="41"/>
      <c r="X256" s="41"/>
      <c r="Y256" s="40">
        <f>VAR(Y242:Y253)</f>
        <v>0.01847436024</v>
      </c>
      <c r="Z256" s="41"/>
      <c r="AA256" s="40">
        <f>VAR(AA242:AA253)</f>
        <v>0.01847436024</v>
      </c>
      <c r="AB256" s="41"/>
      <c r="AC256" s="41"/>
      <c r="AD256" s="41"/>
      <c r="AE256" s="41"/>
      <c r="AF256" s="41"/>
      <c r="AG256" s="41"/>
      <c r="AH256" s="40">
        <f>VAR(AH242:AH253)</f>
        <v>0.06974559204</v>
      </c>
      <c r="AI256" s="41"/>
      <c r="AJ256" s="40">
        <f>VAR(AJ242:AJ253)</f>
        <v>0.06974559204</v>
      </c>
      <c r="AK256" s="41"/>
      <c r="AL256" s="41"/>
      <c r="AM256" s="41"/>
      <c r="AN256" s="41"/>
      <c r="AO256" s="41"/>
      <c r="AP256" s="41"/>
      <c r="AQ256" s="40">
        <f>VAR(AQ242:AQ253)</f>
        <v>0.01053471927</v>
      </c>
      <c r="AR256" s="41"/>
      <c r="AS256" s="40">
        <f>VAR(AS242:AS253)</f>
        <v>0.01053471927</v>
      </c>
      <c r="AT256" s="41"/>
      <c r="AU256" s="41"/>
      <c r="AV256" s="41"/>
      <c r="AW256" s="41"/>
      <c r="AX256" s="41"/>
      <c r="AY256" s="41"/>
      <c r="AZ256" s="40">
        <f>VAR(AZ242:AZ253)</f>
        <v>0.009818750938</v>
      </c>
      <c r="BA256" s="41"/>
      <c r="BB256" s="40">
        <f>VAR(BB242:BB253)</f>
        <v>0.009818750938</v>
      </c>
      <c r="BC256" s="41"/>
      <c r="BD256" s="41"/>
      <c r="BE256" s="41"/>
      <c r="BF256" s="41"/>
      <c r="BG256" s="41"/>
      <c r="BH256" s="41"/>
      <c r="BI256" s="40">
        <f>VAR(BI242:BI253)</f>
        <v>0.01509176338</v>
      </c>
      <c r="BJ256" s="41"/>
      <c r="BK256" s="40">
        <f>VAR(BK242:BK253)</f>
        <v>0.01509176338</v>
      </c>
      <c r="BL256" s="41"/>
      <c r="BM256" s="41"/>
      <c r="BN256" s="41"/>
      <c r="BO256" s="41"/>
      <c r="BP256" s="41"/>
      <c r="BQ256" s="40"/>
      <c r="BR256" s="40">
        <f>VAR(BR242:BR253)</f>
        <v>0.01958374571</v>
      </c>
      <c r="BS256" s="40"/>
      <c r="BT256" s="40">
        <f>VAR(BT242:BT253)</f>
        <v>0.01958374571</v>
      </c>
      <c r="BU256" s="41"/>
      <c r="BV256" s="41"/>
      <c r="BW256" s="41"/>
      <c r="BX256" s="41"/>
      <c r="BY256" s="41"/>
      <c r="BZ256" s="41"/>
      <c r="CA256" s="40">
        <f>VAR(CA242:CA253)</f>
        <v>0.01041425535</v>
      </c>
      <c r="CB256" s="41"/>
      <c r="CC256" s="40">
        <f>VAR(CC242:CC253)</f>
        <v>0.01041425535</v>
      </c>
      <c r="CD256" s="41"/>
      <c r="CE256" s="41"/>
      <c r="CF256" s="41"/>
      <c r="CG256" s="41"/>
      <c r="CH256" s="41"/>
      <c r="CI256" s="41"/>
      <c r="CJ256" s="40">
        <f>VAR(CJ242:CJ253)</f>
        <v>0.01393507229</v>
      </c>
      <c r="CK256" s="41"/>
      <c r="CL256" s="40">
        <f>VAR(CL242:CL253)</f>
        <v>0.01393507229</v>
      </c>
      <c r="CM256" s="53"/>
    </row>
    <row r="257" ht="15.75" customHeight="1">
      <c r="A257" s="60"/>
      <c r="B257" s="60">
        <v>0.0</v>
      </c>
      <c r="C257" s="60">
        <v>6.0</v>
      </c>
      <c r="D257" s="60">
        <f t="shared" ref="D257:D267" si="745">F257-E257</f>
        <v>1</v>
      </c>
      <c r="E257" s="60">
        <v>33.0</v>
      </c>
      <c r="F257" s="60">
        <v>34.0</v>
      </c>
      <c r="G257" s="60">
        <f t="shared" ref="G257:G268" si="746">E257/F257</f>
        <v>0.9705882353</v>
      </c>
      <c r="H257" s="60">
        <v>97.1</v>
      </c>
      <c r="I257" s="60">
        <f t="shared" ref="I257:I268" si="747">D257/F257</f>
        <v>0.02941176471</v>
      </c>
      <c r="J257" s="24"/>
      <c r="K257" s="24">
        <v>0.0</v>
      </c>
      <c r="L257" s="24">
        <v>10.0</v>
      </c>
      <c r="M257" s="24">
        <f t="shared" ref="M257:M269" si="748">O257-N257</f>
        <v>4</v>
      </c>
      <c r="N257" s="24">
        <v>2.0</v>
      </c>
      <c r="O257" s="24">
        <v>6.0</v>
      </c>
      <c r="P257" s="24">
        <f t="shared" ref="P257:P268" si="749">N257/O257</f>
        <v>0.3333333333</v>
      </c>
      <c r="Q257" s="24">
        <v>33.3</v>
      </c>
      <c r="R257" s="24">
        <f t="shared" ref="R257:R268" si="750">M257/O257</f>
        <v>0.6666666667</v>
      </c>
      <c r="S257" s="61"/>
      <c r="T257" s="61">
        <v>0.0</v>
      </c>
      <c r="U257" s="61">
        <v>2.0</v>
      </c>
      <c r="V257" s="61">
        <f t="shared" ref="V257:V260" si="751">X257-W257</f>
        <v>9</v>
      </c>
      <c r="W257" s="61">
        <v>107.0</v>
      </c>
      <c r="X257" s="61">
        <v>116.0</v>
      </c>
      <c r="Y257" s="61">
        <f t="shared" ref="Y257:Y268" si="752">W257/X257</f>
        <v>0.9224137931</v>
      </c>
      <c r="Z257" s="61">
        <v>92.2</v>
      </c>
      <c r="AA257" s="61">
        <f t="shared" ref="AA257:AA268" si="753">V257/X257</f>
        <v>0.0775862069</v>
      </c>
      <c r="AB257" s="50"/>
      <c r="AC257" s="50">
        <v>0.0</v>
      </c>
      <c r="AD257" s="50">
        <v>2.0</v>
      </c>
      <c r="AE257" s="50">
        <f t="shared" ref="AE257:AE269" si="754">AG257-AF257</f>
        <v>12</v>
      </c>
      <c r="AF257" s="50">
        <v>130.0</v>
      </c>
      <c r="AG257" s="50">
        <v>142.0</v>
      </c>
      <c r="AH257" s="50">
        <f t="shared" ref="AH257:AH268" si="755">AF257/AG257</f>
        <v>0.9154929577</v>
      </c>
      <c r="AI257" s="50">
        <v>91.5</v>
      </c>
      <c r="AJ257" s="50">
        <f t="shared" ref="AJ257:AJ268" si="756">AE257/AG257</f>
        <v>0.08450704225</v>
      </c>
      <c r="AK257" s="27"/>
      <c r="AL257" s="27">
        <v>0.0</v>
      </c>
      <c r="AM257" s="27">
        <v>10.0</v>
      </c>
      <c r="AN257" s="27">
        <f>AP257-AO257</f>
        <v>27</v>
      </c>
      <c r="AO257" s="27">
        <v>40.0</v>
      </c>
      <c r="AP257" s="27">
        <v>67.0</v>
      </c>
      <c r="AQ257" s="27">
        <f t="shared" ref="AQ257:AQ268" si="757">AO257/AP257</f>
        <v>0.5970149254</v>
      </c>
      <c r="AR257" s="27">
        <v>59.7</v>
      </c>
      <c r="AS257" s="27">
        <f t="shared" ref="AS257:AS268" si="758">AN257/AP257</f>
        <v>0.4029850746</v>
      </c>
      <c r="AT257" s="28"/>
      <c r="AU257" s="28">
        <v>0.0</v>
      </c>
      <c r="AV257" s="28">
        <v>1.0</v>
      </c>
      <c r="AW257" s="28">
        <f t="shared" ref="AW257:AW269" si="759">AY257-AX257</f>
        <v>25</v>
      </c>
      <c r="AX257" s="28">
        <v>163.0</v>
      </c>
      <c r="AY257" s="28">
        <v>188.0</v>
      </c>
      <c r="AZ257" s="28">
        <f t="shared" ref="AZ257:AZ268" si="760">AX257/AY257</f>
        <v>0.8670212766</v>
      </c>
      <c r="BA257" s="28">
        <v>86.7</v>
      </c>
      <c r="BB257" s="28">
        <f t="shared" ref="BB257:BB268" si="761">AW257/AY257</f>
        <v>0.1329787234</v>
      </c>
      <c r="BC257" s="29"/>
      <c r="BD257" s="29">
        <v>0.0</v>
      </c>
      <c r="BE257" s="29">
        <v>7.0</v>
      </c>
      <c r="BF257" s="29">
        <f t="shared" ref="BF257:BF260" si="762">BH257-BG257</f>
        <v>26</v>
      </c>
      <c r="BG257" s="29">
        <v>60.0</v>
      </c>
      <c r="BH257" s="29">
        <v>86.0</v>
      </c>
      <c r="BI257" s="29">
        <f t="shared" ref="BI257:BI268" si="763">BG257/BH257</f>
        <v>0.6976744186</v>
      </c>
      <c r="BJ257" s="29">
        <v>69.8</v>
      </c>
      <c r="BK257" s="29">
        <f t="shared" ref="BK257:BK268" si="764">BF257/BH257</f>
        <v>0.3023255814</v>
      </c>
      <c r="BL257" s="30"/>
      <c r="BM257" s="30">
        <v>0.0</v>
      </c>
      <c r="BN257" s="30">
        <v>10.0</v>
      </c>
      <c r="BO257" s="30">
        <f t="shared" ref="BO257:BO269" si="765">BQ257-BP257</f>
        <v>28</v>
      </c>
      <c r="BP257" s="30">
        <v>39.0</v>
      </c>
      <c r="BQ257" s="30">
        <v>67.0</v>
      </c>
      <c r="BR257" s="30">
        <f t="shared" ref="BR257:BR268" si="766">BP257/BQ257</f>
        <v>0.5820895522</v>
      </c>
      <c r="BS257" s="30">
        <v>58.2</v>
      </c>
      <c r="BT257" s="30">
        <f t="shared" ref="BT257:BT268" si="767">BO257/BQ257</f>
        <v>0.4179104478</v>
      </c>
      <c r="BU257" s="31"/>
      <c r="BV257" s="31">
        <v>0.0</v>
      </c>
      <c r="BW257" s="31">
        <v>7.0</v>
      </c>
      <c r="BX257" s="31">
        <f t="shared" ref="BX257:BX269" si="768">BZ257-BY257</f>
        <v>41</v>
      </c>
      <c r="BY257" s="31">
        <v>93.0</v>
      </c>
      <c r="BZ257" s="31">
        <v>134.0</v>
      </c>
      <c r="CA257" s="31">
        <f t="shared" ref="CA257:CA268" si="769">BY257/BZ257</f>
        <v>0.6940298507</v>
      </c>
      <c r="CB257" s="31">
        <v>69.4</v>
      </c>
      <c r="CC257" s="31">
        <f t="shared" ref="CC257:CC268" si="770">BX257/BZ257</f>
        <v>0.3059701493</v>
      </c>
      <c r="CD257" s="42"/>
      <c r="CE257" s="42">
        <v>0.0</v>
      </c>
      <c r="CF257" s="42">
        <v>7.0</v>
      </c>
      <c r="CG257" s="42">
        <f t="shared" ref="CG257:CG268" si="771">CI257-CH257</f>
        <v>60</v>
      </c>
      <c r="CH257" s="42">
        <v>90.0</v>
      </c>
      <c r="CI257" s="42">
        <v>150.0</v>
      </c>
      <c r="CJ257" s="42">
        <f t="shared" ref="CJ257:CJ268" si="772">CH257/CI257</f>
        <v>0.6</v>
      </c>
      <c r="CK257" s="42">
        <v>60.0</v>
      </c>
      <c r="CL257" s="42">
        <f t="shared" ref="CL257:CL268" si="773">CG257/CI257</f>
        <v>0.4</v>
      </c>
      <c r="CM257" s="62"/>
    </row>
    <row r="258" ht="15.75" customHeight="1">
      <c r="A258" s="60"/>
      <c r="B258" s="60">
        <v>1.0</v>
      </c>
      <c r="C258" s="60">
        <v>3.0</v>
      </c>
      <c r="D258" s="60">
        <f t="shared" si="745"/>
        <v>3</v>
      </c>
      <c r="E258" s="60">
        <v>27.0</v>
      </c>
      <c r="F258" s="60">
        <v>30.0</v>
      </c>
      <c r="G258" s="60">
        <f t="shared" si="746"/>
        <v>0.9</v>
      </c>
      <c r="H258" s="60">
        <v>90.0</v>
      </c>
      <c r="I258" s="60">
        <f t="shared" si="747"/>
        <v>0.1</v>
      </c>
      <c r="J258" s="24"/>
      <c r="K258" s="24">
        <v>1.0</v>
      </c>
      <c r="L258" s="24">
        <v>7.0</v>
      </c>
      <c r="M258" s="24">
        <f t="shared" si="748"/>
        <v>4</v>
      </c>
      <c r="N258" s="24">
        <v>31.0</v>
      </c>
      <c r="O258" s="24">
        <v>35.0</v>
      </c>
      <c r="P258" s="24">
        <f t="shared" si="749"/>
        <v>0.8857142857</v>
      </c>
      <c r="Q258" s="24">
        <v>88.6</v>
      </c>
      <c r="R258" s="24">
        <f t="shared" si="750"/>
        <v>0.1142857143</v>
      </c>
      <c r="S258" s="61"/>
      <c r="T258" s="61">
        <v>1.0</v>
      </c>
      <c r="U258" s="61">
        <v>0.0</v>
      </c>
      <c r="V258" s="61">
        <f t="shared" si="751"/>
        <v>1</v>
      </c>
      <c r="W258" s="61">
        <v>81.0</v>
      </c>
      <c r="X258" s="61">
        <v>82.0</v>
      </c>
      <c r="Y258" s="61">
        <f t="shared" si="752"/>
        <v>0.987804878</v>
      </c>
      <c r="Z258" s="61">
        <v>98.8</v>
      </c>
      <c r="AA258" s="61">
        <f t="shared" si="753"/>
        <v>0.01219512195</v>
      </c>
      <c r="AB258" s="50"/>
      <c r="AC258" s="50">
        <v>1.0</v>
      </c>
      <c r="AD258" s="50">
        <v>1.0</v>
      </c>
      <c r="AE258" s="50">
        <f t="shared" si="754"/>
        <v>10</v>
      </c>
      <c r="AF258" s="50">
        <v>135.0</v>
      </c>
      <c r="AG258" s="50">
        <v>145.0</v>
      </c>
      <c r="AH258" s="50">
        <f t="shared" si="755"/>
        <v>0.9310344828</v>
      </c>
      <c r="AI258" s="50">
        <v>93.1</v>
      </c>
      <c r="AJ258" s="50">
        <f t="shared" si="756"/>
        <v>0.06896551724</v>
      </c>
      <c r="AK258" s="27"/>
      <c r="AL258" s="27">
        <v>1.0</v>
      </c>
      <c r="AM258" s="27">
        <v>0.0</v>
      </c>
      <c r="AN258" s="27">
        <v>70.0</v>
      </c>
      <c r="AO258" s="27">
        <v>17.0</v>
      </c>
      <c r="AP258" s="27">
        <v>87.0</v>
      </c>
      <c r="AQ258" s="27">
        <f t="shared" si="757"/>
        <v>0.1954022989</v>
      </c>
      <c r="AR258" s="27">
        <v>19.54</v>
      </c>
      <c r="AS258" s="27">
        <f t="shared" si="758"/>
        <v>0.8045977011</v>
      </c>
      <c r="AT258" s="28"/>
      <c r="AU258" s="28">
        <v>1.0</v>
      </c>
      <c r="AV258" s="28">
        <v>2.0</v>
      </c>
      <c r="AW258" s="28">
        <f t="shared" si="759"/>
        <v>25</v>
      </c>
      <c r="AX258" s="28">
        <v>155.0</v>
      </c>
      <c r="AY258" s="28">
        <v>180.0</v>
      </c>
      <c r="AZ258" s="28">
        <f t="shared" si="760"/>
        <v>0.8611111111</v>
      </c>
      <c r="BA258" s="28">
        <v>86.1</v>
      </c>
      <c r="BB258" s="28">
        <f t="shared" si="761"/>
        <v>0.1388888889</v>
      </c>
      <c r="BC258" s="29"/>
      <c r="BD258" s="29">
        <v>1.0</v>
      </c>
      <c r="BE258" s="29">
        <v>4.0</v>
      </c>
      <c r="BF258" s="29">
        <f t="shared" si="762"/>
        <v>30</v>
      </c>
      <c r="BG258" s="29">
        <v>128.0</v>
      </c>
      <c r="BH258" s="29">
        <v>158.0</v>
      </c>
      <c r="BI258" s="29">
        <f t="shared" si="763"/>
        <v>0.8101265823</v>
      </c>
      <c r="BJ258" s="29">
        <v>81.0</v>
      </c>
      <c r="BK258" s="29">
        <f t="shared" si="764"/>
        <v>0.1898734177</v>
      </c>
      <c r="BL258" s="30"/>
      <c r="BM258" s="30">
        <v>1.0</v>
      </c>
      <c r="BN258" s="30">
        <v>8.0</v>
      </c>
      <c r="BO258" s="30">
        <f t="shared" si="765"/>
        <v>27</v>
      </c>
      <c r="BP258" s="30">
        <v>54.0</v>
      </c>
      <c r="BQ258" s="30">
        <v>81.0</v>
      </c>
      <c r="BR258" s="30">
        <f t="shared" si="766"/>
        <v>0.6666666667</v>
      </c>
      <c r="BS258" s="30">
        <v>66.7</v>
      </c>
      <c r="BT258" s="30">
        <f t="shared" si="767"/>
        <v>0.3333333333</v>
      </c>
      <c r="BU258" s="31"/>
      <c r="BV258" s="31">
        <v>1.0</v>
      </c>
      <c r="BW258" s="31">
        <v>4.0</v>
      </c>
      <c r="BX258" s="31">
        <f t="shared" si="768"/>
        <v>43</v>
      </c>
      <c r="BY258" s="31">
        <v>148.0</v>
      </c>
      <c r="BZ258" s="31">
        <v>191.0</v>
      </c>
      <c r="CA258" s="31">
        <f t="shared" si="769"/>
        <v>0.7748691099</v>
      </c>
      <c r="CB258" s="31">
        <v>77.5</v>
      </c>
      <c r="CC258" s="31">
        <f t="shared" si="770"/>
        <v>0.2251308901</v>
      </c>
      <c r="CD258" s="42"/>
      <c r="CE258" s="42">
        <v>1.0</v>
      </c>
      <c r="CF258" s="42">
        <v>9.0</v>
      </c>
      <c r="CG258" s="42">
        <f t="shared" si="771"/>
        <v>42</v>
      </c>
      <c r="CH258" s="42">
        <v>52.0</v>
      </c>
      <c r="CI258" s="42">
        <v>94.0</v>
      </c>
      <c r="CJ258" s="42">
        <f t="shared" si="772"/>
        <v>0.5531914894</v>
      </c>
      <c r="CK258" s="42">
        <v>55.3</v>
      </c>
      <c r="CL258" s="42">
        <f t="shared" si="773"/>
        <v>0.4468085106</v>
      </c>
      <c r="CM258" s="62"/>
    </row>
    <row r="259" ht="15.75" customHeight="1">
      <c r="A259" s="60"/>
      <c r="B259" s="60">
        <v>2.0</v>
      </c>
      <c r="C259" s="60">
        <v>4.0</v>
      </c>
      <c r="D259" s="60">
        <f t="shared" si="745"/>
        <v>3</v>
      </c>
      <c r="E259" s="60">
        <v>30.0</v>
      </c>
      <c r="F259" s="60">
        <v>33.0</v>
      </c>
      <c r="G259" s="60">
        <f t="shared" si="746"/>
        <v>0.9090909091</v>
      </c>
      <c r="H259" s="60">
        <v>90.9</v>
      </c>
      <c r="I259" s="60">
        <f t="shared" si="747"/>
        <v>0.09090909091</v>
      </c>
      <c r="J259" s="24"/>
      <c r="K259" s="24">
        <v>2.0</v>
      </c>
      <c r="L259" s="24">
        <v>3.0</v>
      </c>
      <c r="M259" s="24">
        <f t="shared" si="748"/>
        <v>3</v>
      </c>
      <c r="N259" s="24">
        <v>70.0</v>
      </c>
      <c r="O259" s="24">
        <v>73.0</v>
      </c>
      <c r="P259" s="24">
        <f t="shared" si="749"/>
        <v>0.9589041096</v>
      </c>
      <c r="Q259" s="24">
        <v>95.9</v>
      </c>
      <c r="R259" s="24">
        <f t="shared" si="750"/>
        <v>0.04109589041</v>
      </c>
      <c r="S259" s="61"/>
      <c r="T259" s="61">
        <v>2.0</v>
      </c>
      <c r="U259" s="61">
        <v>5.0</v>
      </c>
      <c r="V259" s="61">
        <f t="shared" si="751"/>
        <v>8</v>
      </c>
      <c r="W259" s="61">
        <v>68.0</v>
      </c>
      <c r="X259" s="61">
        <v>76.0</v>
      </c>
      <c r="Y259" s="61">
        <f t="shared" si="752"/>
        <v>0.8947368421</v>
      </c>
      <c r="Z259" s="61">
        <v>89.5</v>
      </c>
      <c r="AA259" s="61">
        <f t="shared" si="753"/>
        <v>0.1052631579</v>
      </c>
      <c r="AB259" s="50"/>
      <c r="AC259" s="50">
        <v>2.0</v>
      </c>
      <c r="AD259" s="50">
        <v>8.0</v>
      </c>
      <c r="AE259" s="50">
        <f t="shared" si="754"/>
        <v>7</v>
      </c>
      <c r="AF259" s="50">
        <v>38.0</v>
      </c>
      <c r="AG259" s="50">
        <v>45.0</v>
      </c>
      <c r="AH259" s="50">
        <f t="shared" si="755"/>
        <v>0.8444444444</v>
      </c>
      <c r="AI259" s="50">
        <v>84.4</v>
      </c>
      <c r="AJ259" s="50">
        <f t="shared" si="756"/>
        <v>0.1555555556</v>
      </c>
      <c r="AK259" s="27"/>
      <c r="AL259" s="27">
        <v>2.0</v>
      </c>
      <c r="AM259" s="27">
        <v>8.0</v>
      </c>
      <c r="AN259" s="27">
        <f t="shared" ref="AN259:AN269" si="774">AP259-AO259</f>
        <v>16</v>
      </c>
      <c r="AO259" s="27">
        <v>46.0</v>
      </c>
      <c r="AP259" s="27">
        <v>62.0</v>
      </c>
      <c r="AQ259" s="27">
        <f t="shared" si="757"/>
        <v>0.7419354839</v>
      </c>
      <c r="AR259" s="27">
        <v>74.2</v>
      </c>
      <c r="AS259" s="27">
        <f t="shared" si="758"/>
        <v>0.2580645161</v>
      </c>
      <c r="AT259" s="28"/>
      <c r="AU259" s="28">
        <v>2.0</v>
      </c>
      <c r="AV259" s="28">
        <v>8.0</v>
      </c>
      <c r="AW259" s="28">
        <f t="shared" si="759"/>
        <v>22</v>
      </c>
      <c r="AX259" s="28">
        <v>62.0</v>
      </c>
      <c r="AY259" s="28">
        <v>84.0</v>
      </c>
      <c r="AZ259" s="28">
        <f t="shared" si="760"/>
        <v>0.7380952381</v>
      </c>
      <c r="BA259" s="28">
        <v>73.8</v>
      </c>
      <c r="BB259" s="28">
        <f t="shared" si="761"/>
        <v>0.2619047619</v>
      </c>
      <c r="BC259" s="29"/>
      <c r="BD259" s="29">
        <v>2.0</v>
      </c>
      <c r="BE259" s="29">
        <v>11.0</v>
      </c>
      <c r="BF259" s="29">
        <f t="shared" si="762"/>
        <v>30</v>
      </c>
      <c r="BG259" s="29">
        <v>30.0</v>
      </c>
      <c r="BH259" s="29">
        <v>60.0</v>
      </c>
      <c r="BI259" s="29">
        <f t="shared" si="763"/>
        <v>0.5</v>
      </c>
      <c r="BJ259" s="29">
        <v>50.0</v>
      </c>
      <c r="BK259" s="29">
        <f t="shared" si="764"/>
        <v>0.5</v>
      </c>
      <c r="BL259" s="30"/>
      <c r="BM259" s="30">
        <v>2.0</v>
      </c>
      <c r="BN259" s="30">
        <v>5.0</v>
      </c>
      <c r="BO259" s="30">
        <f t="shared" si="765"/>
        <v>37</v>
      </c>
      <c r="BP259" s="30">
        <v>131.0</v>
      </c>
      <c r="BQ259" s="30">
        <v>168.0</v>
      </c>
      <c r="BR259" s="30">
        <f t="shared" si="766"/>
        <v>0.7797619048</v>
      </c>
      <c r="BS259" s="30">
        <v>78.0</v>
      </c>
      <c r="BT259" s="30">
        <f t="shared" si="767"/>
        <v>0.2202380952</v>
      </c>
      <c r="BU259" s="31"/>
      <c r="BV259" s="31">
        <v>2.0</v>
      </c>
      <c r="BW259" s="31">
        <v>10.0</v>
      </c>
      <c r="BX259" s="31">
        <f t="shared" si="768"/>
        <v>29</v>
      </c>
      <c r="BY259" s="31">
        <v>37.0</v>
      </c>
      <c r="BZ259" s="31">
        <v>66.0</v>
      </c>
      <c r="CA259" s="31">
        <f t="shared" si="769"/>
        <v>0.5606060606</v>
      </c>
      <c r="CB259" s="31">
        <v>56.1</v>
      </c>
      <c r="CC259" s="31">
        <f t="shared" si="770"/>
        <v>0.4393939394</v>
      </c>
      <c r="CD259" s="42"/>
      <c r="CE259" s="42">
        <v>2.0</v>
      </c>
      <c r="CF259" s="42">
        <v>9.0</v>
      </c>
      <c r="CG259" s="42">
        <f t="shared" si="771"/>
        <v>34</v>
      </c>
      <c r="CH259" s="42">
        <v>33.0</v>
      </c>
      <c r="CI259" s="42">
        <v>67.0</v>
      </c>
      <c r="CJ259" s="42">
        <f t="shared" si="772"/>
        <v>0.4925373134</v>
      </c>
      <c r="CK259" s="42">
        <v>49.3</v>
      </c>
      <c r="CL259" s="42">
        <f t="shared" si="773"/>
        <v>0.5074626866</v>
      </c>
      <c r="CM259" s="62"/>
    </row>
    <row r="260" ht="15.75" customHeight="1">
      <c r="A260" s="60"/>
      <c r="B260" s="60">
        <v>3.0</v>
      </c>
      <c r="C260" s="60">
        <v>10.0</v>
      </c>
      <c r="D260" s="60">
        <f t="shared" si="745"/>
        <v>7</v>
      </c>
      <c r="E260" s="60">
        <v>12.0</v>
      </c>
      <c r="F260" s="60">
        <v>19.0</v>
      </c>
      <c r="G260" s="60">
        <f t="shared" si="746"/>
        <v>0.6315789474</v>
      </c>
      <c r="H260" s="60">
        <v>63.2</v>
      </c>
      <c r="I260" s="60">
        <f t="shared" si="747"/>
        <v>0.3684210526</v>
      </c>
      <c r="J260" s="24"/>
      <c r="K260" s="24">
        <v>3.0</v>
      </c>
      <c r="L260" s="24">
        <v>6.0</v>
      </c>
      <c r="M260" s="24">
        <f t="shared" si="748"/>
        <v>5</v>
      </c>
      <c r="N260" s="24">
        <v>51.0</v>
      </c>
      <c r="O260" s="24">
        <v>56.0</v>
      </c>
      <c r="P260" s="24">
        <f t="shared" si="749"/>
        <v>0.9107142857</v>
      </c>
      <c r="Q260" s="24">
        <v>91.1</v>
      </c>
      <c r="R260" s="24">
        <f t="shared" si="750"/>
        <v>0.08928571429</v>
      </c>
      <c r="S260" s="61"/>
      <c r="T260" s="61">
        <v>3.0</v>
      </c>
      <c r="U260" s="61">
        <v>7.0</v>
      </c>
      <c r="V260" s="61">
        <f t="shared" si="751"/>
        <v>8</v>
      </c>
      <c r="W260" s="61">
        <v>52.0</v>
      </c>
      <c r="X260" s="61">
        <v>60.0</v>
      </c>
      <c r="Y260" s="61">
        <f t="shared" si="752"/>
        <v>0.8666666667</v>
      </c>
      <c r="Z260" s="61">
        <v>86.7</v>
      </c>
      <c r="AA260" s="61">
        <f t="shared" si="753"/>
        <v>0.1333333333</v>
      </c>
      <c r="AB260" s="50"/>
      <c r="AC260" s="50">
        <v>3.0</v>
      </c>
      <c r="AD260" s="50">
        <v>11.0</v>
      </c>
      <c r="AE260" s="50">
        <f t="shared" si="754"/>
        <v>14</v>
      </c>
      <c r="AF260" s="50">
        <v>20.0</v>
      </c>
      <c r="AG260" s="50">
        <v>34.0</v>
      </c>
      <c r="AH260" s="50">
        <f t="shared" si="755"/>
        <v>0.5882352941</v>
      </c>
      <c r="AI260" s="50">
        <v>58.8</v>
      </c>
      <c r="AJ260" s="50">
        <f t="shared" si="756"/>
        <v>0.4117647059</v>
      </c>
      <c r="AK260" s="27"/>
      <c r="AL260" s="27">
        <v>3.0</v>
      </c>
      <c r="AM260" s="27">
        <v>1.0</v>
      </c>
      <c r="AN260" s="27">
        <f t="shared" si="774"/>
        <v>19</v>
      </c>
      <c r="AO260" s="27">
        <v>144.0</v>
      </c>
      <c r="AP260" s="27">
        <v>163.0</v>
      </c>
      <c r="AQ260" s="27">
        <f t="shared" si="757"/>
        <v>0.8834355828</v>
      </c>
      <c r="AR260" s="27">
        <v>88.3</v>
      </c>
      <c r="AS260" s="27">
        <f t="shared" si="758"/>
        <v>0.1165644172</v>
      </c>
      <c r="AT260" s="28"/>
      <c r="AU260" s="28">
        <v>3.0</v>
      </c>
      <c r="AV260" s="28">
        <v>4.0</v>
      </c>
      <c r="AW260" s="28">
        <f t="shared" si="759"/>
        <v>22</v>
      </c>
      <c r="AX260" s="28">
        <v>118.0</v>
      </c>
      <c r="AY260" s="28">
        <v>140.0</v>
      </c>
      <c r="AZ260" s="28">
        <f t="shared" si="760"/>
        <v>0.8428571429</v>
      </c>
      <c r="BA260" s="28">
        <v>84.3</v>
      </c>
      <c r="BB260" s="28">
        <f t="shared" si="761"/>
        <v>0.1571428571</v>
      </c>
      <c r="BC260" s="29"/>
      <c r="BD260" s="29">
        <v>3.0</v>
      </c>
      <c r="BE260" s="29">
        <v>3.0</v>
      </c>
      <c r="BF260" s="29">
        <f t="shared" si="762"/>
        <v>29</v>
      </c>
      <c r="BG260" s="29">
        <v>151.0</v>
      </c>
      <c r="BH260" s="29">
        <v>180.0</v>
      </c>
      <c r="BI260" s="29">
        <f t="shared" si="763"/>
        <v>0.8388888889</v>
      </c>
      <c r="BJ260" s="29">
        <v>83.9</v>
      </c>
      <c r="BK260" s="29">
        <f t="shared" si="764"/>
        <v>0.1611111111</v>
      </c>
      <c r="BL260" s="30"/>
      <c r="BM260" s="30">
        <v>3.0</v>
      </c>
      <c r="BN260" s="30">
        <v>2.0</v>
      </c>
      <c r="BO260" s="30">
        <f t="shared" si="765"/>
        <v>47</v>
      </c>
      <c r="BP260" s="30">
        <v>197.0</v>
      </c>
      <c r="BQ260" s="30">
        <v>244.0</v>
      </c>
      <c r="BR260" s="30">
        <f t="shared" si="766"/>
        <v>0.8073770492</v>
      </c>
      <c r="BS260" s="30">
        <v>80.7</v>
      </c>
      <c r="BT260" s="30">
        <f t="shared" si="767"/>
        <v>0.1926229508</v>
      </c>
      <c r="BU260" s="31"/>
      <c r="BV260" s="31">
        <v>3.0</v>
      </c>
      <c r="BW260" s="31">
        <v>5.0</v>
      </c>
      <c r="BX260" s="31">
        <f t="shared" si="768"/>
        <v>44</v>
      </c>
      <c r="BY260" s="31">
        <v>131.0</v>
      </c>
      <c r="BZ260" s="31">
        <v>175.0</v>
      </c>
      <c r="CA260" s="31">
        <f t="shared" si="769"/>
        <v>0.7485714286</v>
      </c>
      <c r="CB260" s="31">
        <v>74.9</v>
      </c>
      <c r="CC260" s="31">
        <f t="shared" si="770"/>
        <v>0.2514285714</v>
      </c>
      <c r="CD260" s="42"/>
      <c r="CE260" s="42">
        <v>3.0</v>
      </c>
      <c r="CF260" s="42">
        <v>8.0</v>
      </c>
      <c r="CG260" s="42">
        <f t="shared" si="771"/>
        <v>43</v>
      </c>
      <c r="CH260" s="42">
        <v>64.0</v>
      </c>
      <c r="CI260" s="42">
        <v>107.0</v>
      </c>
      <c r="CJ260" s="42">
        <f t="shared" si="772"/>
        <v>0.5981308411</v>
      </c>
      <c r="CK260" s="42">
        <v>59.8</v>
      </c>
      <c r="CL260" s="42">
        <f t="shared" si="773"/>
        <v>0.4018691589</v>
      </c>
      <c r="CM260" s="62"/>
    </row>
    <row r="261" ht="15.75" customHeight="1">
      <c r="A261" s="60"/>
      <c r="B261" s="60">
        <v>4.0</v>
      </c>
      <c r="C261" s="60">
        <v>9.0</v>
      </c>
      <c r="D261" s="60">
        <f t="shared" si="745"/>
        <v>12</v>
      </c>
      <c r="E261" s="60">
        <v>11.0</v>
      </c>
      <c r="F261" s="60">
        <v>23.0</v>
      </c>
      <c r="G261" s="60">
        <f t="shared" si="746"/>
        <v>0.4782608696</v>
      </c>
      <c r="H261" s="60">
        <v>47.8</v>
      </c>
      <c r="I261" s="60">
        <f t="shared" si="747"/>
        <v>0.5217391304</v>
      </c>
      <c r="J261" s="24"/>
      <c r="K261" s="24">
        <v>4.0</v>
      </c>
      <c r="L261" s="24">
        <v>1.0</v>
      </c>
      <c r="M261" s="24">
        <f t="shared" si="748"/>
        <v>4</v>
      </c>
      <c r="N261" s="24">
        <v>87.0</v>
      </c>
      <c r="O261" s="24">
        <v>91.0</v>
      </c>
      <c r="P261" s="24">
        <f t="shared" si="749"/>
        <v>0.956043956</v>
      </c>
      <c r="Q261" s="24">
        <v>95.6</v>
      </c>
      <c r="R261" s="24">
        <f t="shared" si="750"/>
        <v>0.04395604396</v>
      </c>
      <c r="S261" s="61"/>
      <c r="T261" s="61">
        <v>4.0</v>
      </c>
      <c r="U261" s="61">
        <v>0.0</v>
      </c>
      <c r="V261" s="61">
        <v>61.0</v>
      </c>
      <c r="W261" s="61">
        <v>6.0</v>
      </c>
      <c r="X261" s="61">
        <v>67.0</v>
      </c>
      <c r="Y261" s="61">
        <f t="shared" si="752"/>
        <v>0.08955223881</v>
      </c>
      <c r="Z261" s="61">
        <v>8.95</v>
      </c>
      <c r="AA261" s="61">
        <f t="shared" si="753"/>
        <v>0.9104477612</v>
      </c>
      <c r="AB261" s="50"/>
      <c r="AC261" s="50">
        <v>4.0</v>
      </c>
      <c r="AD261" s="50">
        <v>7.0</v>
      </c>
      <c r="AE261" s="50">
        <f t="shared" si="754"/>
        <v>10</v>
      </c>
      <c r="AF261" s="50">
        <v>61.0</v>
      </c>
      <c r="AG261" s="50">
        <v>71.0</v>
      </c>
      <c r="AH261" s="50">
        <f t="shared" si="755"/>
        <v>0.8591549296</v>
      </c>
      <c r="AI261" s="50">
        <v>85.9</v>
      </c>
      <c r="AJ261" s="50">
        <f t="shared" si="756"/>
        <v>0.1408450704</v>
      </c>
      <c r="AK261" s="27"/>
      <c r="AL261" s="27">
        <v>4.0</v>
      </c>
      <c r="AM261" s="27">
        <v>5.0</v>
      </c>
      <c r="AN261" s="27">
        <f t="shared" si="774"/>
        <v>20</v>
      </c>
      <c r="AO261" s="27">
        <v>100.0</v>
      </c>
      <c r="AP261" s="27">
        <v>120.0</v>
      </c>
      <c r="AQ261" s="27">
        <f t="shared" si="757"/>
        <v>0.8333333333</v>
      </c>
      <c r="AR261" s="27">
        <v>83.3</v>
      </c>
      <c r="AS261" s="27">
        <f t="shared" si="758"/>
        <v>0.1666666667</v>
      </c>
      <c r="AT261" s="28"/>
      <c r="AU261" s="28">
        <v>4.0</v>
      </c>
      <c r="AV261" s="28">
        <v>9.0</v>
      </c>
      <c r="AW261" s="28">
        <f t="shared" si="759"/>
        <v>14</v>
      </c>
      <c r="AX261" s="28">
        <v>39.0</v>
      </c>
      <c r="AY261" s="28">
        <v>53.0</v>
      </c>
      <c r="AZ261" s="28">
        <f t="shared" si="760"/>
        <v>0.7358490566</v>
      </c>
      <c r="BA261" s="28">
        <v>73.6</v>
      </c>
      <c r="BB261" s="28">
        <f t="shared" si="761"/>
        <v>0.2641509434</v>
      </c>
      <c r="BC261" s="29"/>
      <c r="BD261" s="29">
        <v>4.0</v>
      </c>
      <c r="BE261" s="29">
        <v>0.0</v>
      </c>
      <c r="BF261" s="29">
        <v>68.0</v>
      </c>
      <c r="BG261" s="29">
        <v>39.0</v>
      </c>
      <c r="BH261" s="29">
        <v>107.0</v>
      </c>
      <c r="BI261" s="29">
        <f t="shared" si="763"/>
        <v>0.3644859813</v>
      </c>
      <c r="BJ261" s="29">
        <v>36.45</v>
      </c>
      <c r="BK261" s="29">
        <f t="shared" si="764"/>
        <v>0.6355140187</v>
      </c>
      <c r="BL261" s="30"/>
      <c r="BM261" s="30">
        <v>4.0</v>
      </c>
      <c r="BN261" s="30">
        <v>1.0</v>
      </c>
      <c r="BO261" s="30">
        <f t="shared" si="765"/>
        <v>45</v>
      </c>
      <c r="BP261" s="30">
        <v>205.0</v>
      </c>
      <c r="BQ261" s="30">
        <v>250.0</v>
      </c>
      <c r="BR261" s="30">
        <f t="shared" si="766"/>
        <v>0.82</v>
      </c>
      <c r="BS261" s="30">
        <v>82.0</v>
      </c>
      <c r="BT261" s="30">
        <f t="shared" si="767"/>
        <v>0.18</v>
      </c>
      <c r="BU261" s="31"/>
      <c r="BV261" s="31">
        <v>4.0</v>
      </c>
      <c r="BW261" s="31">
        <v>0.0</v>
      </c>
      <c r="BX261" s="31">
        <f t="shared" si="768"/>
        <v>54</v>
      </c>
      <c r="BY261" s="31">
        <v>204.0</v>
      </c>
      <c r="BZ261" s="31">
        <v>258.0</v>
      </c>
      <c r="CA261" s="31">
        <f t="shared" si="769"/>
        <v>0.7906976744</v>
      </c>
      <c r="CB261" s="31">
        <v>79.1</v>
      </c>
      <c r="CC261" s="31">
        <f t="shared" si="770"/>
        <v>0.2093023256</v>
      </c>
      <c r="CD261" s="42"/>
      <c r="CE261" s="42">
        <v>4.0</v>
      </c>
      <c r="CF261" s="42">
        <v>5.0</v>
      </c>
      <c r="CG261" s="42">
        <f t="shared" si="771"/>
        <v>51</v>
      </c>
      <c r="CH261" s="42">
        <v>145.0</v>
      </c>
      <c r="CI261" s="42">
        <v>196.0</v>
      </c>
      <c r="CJ261" s="42">
        <f t="shared" si="772"/>
        <v>0.7397959184</v>
      </c>
      <c r="CK261" s="42">
        <v>74.0</v>
      </c>
      <c r="CL261" s="42">
        <f t="shared" si="773"/>
        <v>0.2602040816</v>
      </c>
      <c r="CM261" s="62"/>
    </row>
    <row r="262" ht="15.75" customHeight="1">
      <c r="A262" s="60"/>
      <c r="B262" s="60">
        <v>5.0</v>
      </c>
      <c r="C262" s="60">
        <v>2.0</v>
      </c>
      <c r="D262" s="60">
        <f t="shared" si="745"/>
        <v>3</v>
      </c>
      <c r="E262" s="60">
        <v>48.0</v>
      </c>
      <c r="F262" s="60">
        <v>51.0</v>
      </c>
      <c r="G262" s="60">
        <f t="shared" si="746"/>
        <v>0.9411764706</v>
      </c>
      <c r="H262" s="60">
        <v>94.1</v>
      </c>
      <c r="I262" s="60">
        <f t="shared" si="747"/>
        <v>0.05882352941</v>
      </c>
      <c r="J262" s="24"/>
      <c r="K262" s="24">
        <v>5.0</v>
      </c>
      <c r="L262" s="24">
        <v>9.0</v>
      </c>
      <c r="M262" s="24">
        <f t="shared" si="748"/>
        <v>14</v>
      </c>
      <c r="N262" s="24">
        <v>24.0</v>
      </c>
      <c r="O262" s="24">
        <v>38.0</v>
      </c>
      <c r="P262" s="24">
        <f t="shared" si="749"/>
        <v>0.6315789474</v>
      </c>
      <c r="Q262" s="24">
        <v>63.2</v>
      </c>
      <c r="R262" s="24">
        <f t="shared" si="750"/>
        <v>0.3684210526</v>
      </c>
      <c r="S262" s="61"/>
      <c r="T262" s="61">
        <v>5.0</v>
      </c>
      <c r="U262" s="61">
        <v>1.0</v>
      </c>
      <c r="V262" s="61">
        <f t="shared" ref="V262:V269" si="775">X262-W262</f>
        <v>6</v>
      </c>
      <c r="W262" s="61">
        <v>111.0</v>
      </c>
      <c r="X262" s="61">
        <v>117.0</v>
      </c>
      <c r="Y262" s="61">
        <f t="shared" si="752"/>
        <v>0.9487179487</v>
      </c>
      <c r="Z262" s="61">
        <v>94.9</v>
      </c>
      <c r="AA262" s="61">
        <f t="shared" si="753"/>
        <v>0.05128205128</v>
      </c>
      <c r="AB262" s="50"/>
      <c r="AC262" s="50">
        <v>5.0</v>
      </c>
      <c r="AD262" s="50">
        <v>0.0</v>
      </c>
      <c r="AE262" s="50">
        <f t="shared" si="754"/>
        <v>9</v>
      </c>
      <c r="AF262" s="50">
        <v>130.0</v>
      </c>
      <c r="AG262" s="50">
        <v>139.0</v>
      </c>
      <c r="AH262" s="50">
        <f t="shared" si="755"/>
        <v>0.9352517986</v>
      </c>
      <c r="AI262" s="50">
        <v>93.5</v>
      </c>
      <c r="AJ262" s="50">
        <f t="shared" si="756"/>
        <v>0.06474820144</v>
      </c>
      <c r="AK262" s="27"/>
      <c r="AL262" s="27">
        <v>5.0</v>
      </c>
      <c r="AM262" s="27">
        <v>7.0</v>
      </c>
      <c r="AN262" s="27">
        <f t="shared" si="774"/>
        <v>22</v>
      </c>
      <c r="AO262" s="27">
        <v>64.0</v>
      </c>
      <c r="AP262" s="27">
        <v>86.0</v>
      </c>
      <c r="AQ262" s="27">
        <f t="shared" si="757"/>
        <v>0.7441860465</v>
      </c>
      <c r="AR262" s="27">
        <v>74.4</v>
      </c>
      <c r="AS262" s="27">
        <f t="shared" si="758"/>
        <v>0.2558139535</v>
      </c>
      <c r="AT262" s="28"/>
      <c r="AU262" s="28">
        <v>5.0</v>
      </c>
      <c r="AV262" s="28">
        <v>7.0</v>
      </c>
      <c r="AW262" s="28">
        <f t="shared" si="759"/>
        <v>21</v>
      </c>
      <c r="AX262" s="28">
        <v>65.0</v>
      </c>
      <c r="AY262" s="28">
        <v>86.0</v>
      </c>
      <c r="AZ262" s="28">
        <f t="shared" si="760"/>
        <v>0.7558139535</v>
      </c>
      <c r="BA262" s="28">
        <v>75.6</v>
      </c>
      <c r="BB262" s="28">
        <f t="shared" si="761"/>
        <v>0.2441860465</v>
      </c>
      <c r="BC262" s="29"/>
      <c r="BD262" s="29">
        <v>5.0</v>
      </c>
      <c r="BE262" s="29">
        <v>2.0</v>
      </c>
      <c r="BF262" s="29">
        <f t="shared" ref="BF262:BF269" si="776">BH262-BG262</f>
        <v>35</v>
      </c>
      <c r="BG262" s="29">
        <v>169.0</v>
      </c>
      <c r="BH262" s="29">
        <v>204.0</v>
      </c>
      <c r="BI262" s="29">
        <f t="shared" si="763"/>
        <v>0.8284313725</v>
      </c>
      <c r="BJ262" s="29">
        <v>82.8</v>
      </c>
      <c r="BK262" s="29">
        <f t="shared" si="764"/>
        <v>0.1715686275</v>
      </c>
      <c r="BL262" s="30"/>
      <c r="BM262" s="30">
        <v>5.0</v>
      </c>
      <c r="BN262" s="30">
        <v>0.0</v>
      </c>
      <c r="BO262" s="30">
        <f t="shared" si="765"/>
        <v>40</v>
      </c>
      <c r="BP262" s="30">
        <v>190.0</v>
      </c>
      <c r="BQ262" s="30">
        <v>230.0</v>
      </c>
      <c r="BR262" s="30">
        <f t="shared" si="766"/>
        <v>0.8260869565</v>
      </c>
      <c r="BS262" s="30">
        <v>82.6</v>
      </c>
      <c r="BT262" s="30">
        <f t="shared" si="767"/>
        <v>0.1739130435</v>
      </c>
      <c r="BU262" s="31"/>
      <c r="BV262" s="31">
        <v>5.0</v>
      </c>
      <c r="BW262" s="31">
        <v>1.0</v>
      </c>
      <c r="BX262" s="31">
        <f t="shared" si="768"/>
        <v>54</v>
      </c>
      <c r="BY262" s="31">
        <v>208.0</v>
      </c>
      <c r="BZ262" s="31">
        <v>262.0</v>
      </c>
      <c r="CA262" s="31">
        <f t="shared" si="769"/>
        <v>0.7938931298</v>
      </c>
      <c r="CB262" s="31">
        <v>79.4</v>
      </c>
      <c r="CC262" s="31">
        <f t="shared" si="770"/>
        <v>0.2061068702</v>
      </c>
      <c r="CD262" s="42"/>
      <c r="CE262" s="42">
        <v>5.0</v>
      </c>
      <c r="CF262" s="42">
        <v>3.0</v>
      </c>
      <c r="CG262" s="42">
        <f t="shared" si="771"/>
        <v>58</v>
      </c>
      <c r="CH262" s="42">
        <v>193.0</v>
      </c>
      <c r="CI262" s="42">
        <v>251.0</v>
      </c>
      <c r="CJ262" s="42">
        <f t="shared" si="772"/>
        <v>0.7689243028</v>
      </c>
      <c r="CK262" s="42">
        <v>76.9</v>
      </c>
      <c r="CL262" s="42">
        <f t="shared" si="773"/>
        <v>0.2310756972</v>
      </c>
      <c r="CM262" s="62"/>
    </row>
    <row r="263" ht="15.75" customHeight="1">
      <c r="A263" s="60"/>
      <c r="B263" s="60">
        <v>6.0</v>
      </c>
      <c r="C263" s="60">
        <v>1.0</v>
      </c>
      <c r="D263" s="60">
        <f t="shared" si="745"/>
        <v>0</v>
      </c>
      <c r="E263" s="60">
        <v>51.0</v>
      </c>
      <c r="F263" s="60">
        <v>51.0</v>
      </c>
      <c r="G263" s="60">
        <f t="shared" si="746"/>
        <v>1</v>
      </c>
      <c r="H263" s="60">
        <v>100.0</v>
      </c>
      <c r="I263" s="60">
        <f t="shared" si="747"/>
        <v>0</v>
      </c>
      <c r="J263" s="24"/>
      <c r="K263" s="24">
        <v>6.0</v>
      </c>
      <c r="L263" s="24">
        <v>0.0</v>
      </c>
      <c r="M263" s="24">
        <f t="shared" si="748"/>
        <v>2</v>
      </c>
      <c r="N263" s="24">
        <v>92.0</v>
      </c>
      <c r="O263" s="24">
        <v>94.0</v>
      </c>
      <c r="P263" s="24">
        <f t="shared" si="749"/>
        <v>0.9787234043</v>
      </c>
      <c r="Q263" s="24">
        <v>97.9</v>
      </c>
      <c r="R263" s="24">
        <f t="shared" si="750"/>
        <v>0.02127659574</v>
      </c>
      <c r="S263" s="61"/>
      <c r="T263" s="61">
        <v>6.0</v>
      </c>
      <c r="U263" s="61">
        <v>3.0</v>
      </c>
      <c r="V263" s="61">
        <f t="shared" si="775"/>
        <v>5</v>
      </c>
      <c r="W263" s="61">
        <v>81.0</v>
      </c>
      <c r="X263" s="61">
        <v>86.0</v>
      </c>
      <c r="Y263" s="61">
        <f t="shared" si="752"/>
        <v>0.9418604651</v>
      </c>
      <c r="Z263" s="61">
        <v>94.2</v>
      </c>
      <c r="AA263" s="61">
        <f t="shared" si="753"/>
        <v>0.05813953488</v>
      </c>
      <c r="AB263" s="50"/>
      <c r="AC263" s="50">
        <v>6.0</v>
      </c>
      <c r="AD263" s="50">
        <v>5.0</v>
      </c>
      <c r="AE263" s="50">
        <f t="shared" si="754"/>
        <v>11</v>
      </c>
      <c r="AF263" s="50">
        <v>88.0</v>
      </c>
      <c r="AG263" s="50">
        <v>99.0</v>
      </c>
      <c r="AH263" s="50">
        <f t="shared" si="755"/>
        <v>0.8888888889</v>
      </c>
      <c r="AI263" s="50">
        <v>88.9</v>
      </c>
      <c r="AJ263" s="50">
        <f t="shared" si="756"/>
        <v>0.1111111111</v>
      </c>
      <c r="AK263" s="27"/>
      <c r="AL263" s="27">
        <v>6.0</v>
      </c>
      <c r="AM263" s="27">
        <v>9.0</v>
      </c>
      <c r="AN263" s="27">
        <f t="shared" si="774"/>
        <v>16</v>
      </c>
      <c r="AO263" s="27">
        <v>42.0</v>
      </c>
      <c r="AP263" s="27">
        <v>58.0</v>
      </c>
      <c r="AQ263" s="27">
        <f t="shared" si="757"/>
        <v>0.724137931</v>
      </c>
      <c r="AR263" s="27">
        <v>72.4</v>
      </c>
      <c r="AS263" s="27">
        <f t="shared" si="758"/>
        <v>0.275862069</v>
      </c>
      <c r="AT263" s="28"/>
      <c r="AU263" s="28">
        <v>6.0</v>
      </c>
      <c r="AV263" s="28">
        <v>6.0</v>
      </c>
      <c r="AW263" s="28">
        <f t="shared" si="759"/>
        <v>22</v>
      </c>
      <c r="AX263" s="28">
        <v>103.0</v>
      </c>
      <c r="AY263" s="28">
        <v>125.0</v>
      </c>
      <c r="AZ263" s="28">
        <f t="shared" si="760"/>
        <v>0.824</v>
      </c>
      <c r="BA263" s="28">
        <v>82.4</v>
      </c>
      <c r="BB263" s="28">
        <f t="shared" si="761"/>
        <v>0.176</v>
      </c>
      <c r="BC263" s="29"/>
      <c r="BD263" s="29">
        <v>6.0</v>
      </c>
      <c r="BE263" s="29">
        <v>5.0</v>
      </c>
      <c r="BF263" s="29">
        <f t="shared" si="776"/>
        <v>27</v>
      </c>
      <c r="BG263" s="29">
        <v>110.0</v>
      </c>
      <c r="BH263" s="29">
        <v>137.0</v>
      </c>
      <c r="BI263" s="29">
        <f t="shared" si="763"/>
        <v>0.802919708</v>
      </c>
      <c r="BJ263" s="29">
        <v>80.3</v>
      </c>
      <c r="BK263" s="29">
        <f t="shared" si="764"/>
        <v>0.197080292</v>
      </c>
      <c r="BL263" s="30"/>
      <c r="BM263" s="30">
        <v>6.0</v>
      </c>
      <c r="BN263" s="30">
        <v>9.0</v>
      </c>
      <c r="BO263" s="30">
        <f t="shared" si="765"/>
        <v>36</v>
      </c>
      <c r="BP263" s="30">
        <v>59.0</v>
      </c>
      <c r="BQ263" s="30">
        <v>95.0</v>
      </c>
      <c r="BR263" s="30">
        <f t="shared" si="766"/>
        <v>0.6210526316</v>
      </c>
      <c r="BS263" s="30">
        <v>62.1</v>
      </c>
      <c r="BT263" s="30">
        <f t="shared" si="767"/>
        <v>0.3789473684</v>
      </c>
      <c r="BU263" s="31"/>
      <c r="BV263" s="31">
        <v>6.0</v>
      </c>
      <c r="BW263" s="31">
        <v>2.0</v>
      </c>
      <c r="BX263" s="31">
        <f t="shared" si="768"/>
        <v>51</v>
      </c>
      <c r="BY263" s="31">
        <v>192.0</v>
      </c>
      <c r="BZ263" s="31">
        <v>243.0</v>
      </c>
      <c r="CA263" s="31">
        <f t="shared" si="769"/>
        <v>0.7901234568</v>
      </c>
      <c r="CB263" s="31">
        <v>79.0</v>
      </c>
      <c r="CC263" s="31">
        <f t="shared" si="770"/>
        <v>0.2098765432</v>
      </c>
      <c r="CD263" s="42"/>
      <c r="CE263" s="42">
        <v>6.0</v>
      </c>
      <c r="CF263" s="42">
        <v>0.0</v>
      </c>
      <c r="CG263" s="42">
        <f t="shared" si="771"/>
        <v>70</v>
      </c>
      <c r="CH263" s="42">
        <v>219.0</v>
      </c>
      <c r="CI263" s="42">
        <v>289.0</v>
      </c>
      <c r="CJ263" s="42">
        <f t="shared" si="772"/>
        <v>0.7577854671</v>
      </c>
      <c r="CK263" s="42">
        <v>75.8</v>
      </c>
      <c r="CL263" s="42">
        <f t="shared" si="773"/>
        <v>0.2422145329</v>
      </c>
      <c r="CM263" s="62"/>
    </row>
    <row r="264" ht="15.75" customHeight="1">
      <c r="A264" s="60"/>
      <c r="B264" s="60">
        <v>7.0</v>
      </c>
      <c r="C264" s="60">
        <v>7.0</v>
      </c>
      <c r="D264" s="60">
        <f t="shared" si="745"/>
        <v>3</v>
      </c>
      <c r="E264" s="60">
        <v>24.0</v>
      </c>
      <c r="F264" s="60">
        <v>27.0</v>
      </c>
      <c r="G264" s="60">
        <f t="shared" si="746"/>
        <v>0.8888888889</v>
      </c>
      <c r="H264" s="60">
        <v>88.9</v>
      </c>
      <c r="I264" s="60">
        <f t="shared" si="747"/>
        <v>0.1111111111</v>
      </c>
      <c r="J264" s="24"/>
      <c r="K264" s="24">
        <v>7.0</v>
      </c>
      <c r="L264" s="24">
        <v>2.0</v>
      </c>
      <c r="M264" s="24">
        <f t="shared" si="748"/>
        <v>3</v>
      </c>
      <c r="N264" s="24">
        <v>86.0</v>
      </c>
      <c r="O264" s="24">
        <v>89.0</v>
      </c>
      <c r="P264" s="24">
        <f t="shared" si="749"/>
        <v>0.9662921348</v>
      </c>
      <c r="Q264" s="24">
        <v>96.6</v>
      </c>
      <c r="R264" s="24">
        <f t="shared" si="750"/>
        <v>0.03370786517</v>
      </c>
      <c r="S264" s="61"/>
      <c r="T264" s="61">
        <v>7.0</v>
      </c>
      <c r="U264" s="61">
        <v>11.0</v>
      </c>
      <c r="V264" s="61">
        <f t="shared" si="775"/>
        <v>7</v>
      </c>
      <c r="W264" s="61">
        <v>13.0</v>
      </c>
      <c r="X264" s="61">
        <v>20.0</v>
      </c>
      <c r="Y264" s="61">
        <f t="shared" si="752"/>
        <v>0.65</v>
      </c>
      <c r="Z264" s="61">
        <v>65.0</v>
      </c>
      <c r="AA264" s="61">
        <f t="shared" si="753"/>
        <v>0.35</v>
      </c>
      <c r="AB264" s="50"/>
      <c r="AC264" s="50">
        <v>7.0</v>
      </c>
      <c r="AD264" s="50">
        <v>3.0</v>
      </c>
      <c r="AE264" s="50">
        <f t="shared" si="754"/>
        <v>9</v>
      </c>
      <c r="AF264" s="50">
        <v>111.0</v>
      </c>
      <c r="AG264" s="50">
        <v>120.0</v>
      </c>
      <c r="AH264" s="50">
        <f t="shared" si="755"/>
        <v>0.925</v>
      </c>
      <c r="AI264" s="50">
        <v>92.5</v>
      </c>
      <c r="AJ264" s="50">
        <f t="shared" si="756"/>
        <v>0.075</v>
      </c>
      <c r="AK264" s="27"/>
      <c r="AL264" s="27">
        <v>7.0</v>
      </c>
      <c r="AM264" s="27">
        <v>0.0</v>
      </c>
      <c r="AN264" s="27">
        <f t="shared" si="774"/>
        <v>3</v>
      </c>
      <c r="AO264" s="27">
        <v>122.0</v>
      </c>
      <c r="AP264" s="27">
        <v>125.0</v>
      </c>
      <c r="AQ264" s="27">
        <f t="shared" si="757"/>
        <v>0.976</v>
      </c>
      <c r="AR264" s="27">
        <v>97.6</v>
      </c>
      <c r="AS264" s="27">
        <f t="shared" si="758"/>
        <v>0.024</v>
      </c>
      <c r="AT264" s="28"/>
      <c r="AU264" s="28">
        <v>7.0</v>
      </c>
      <c r="AV264" s="28">
        <v>10.0</v>
      </c>
      <c r="AW264" s="28">
        <f t="shared" si="759"/>
        <v>37</v>
      </c>
      <c r="AX264" s="28">
        <v>40.0</v>
      </c>
      <c r="AY264" s="28">
        <v>77.0</v>
      </c>
      <c r="AZ264" s="28">
        <f t="shared" si="760"/>
        <v>0.5194805195</v>
      </c>
      <c r="BA264" s="28">
        <v>51.9</v>
      </c>
      <c r="BB264" s="28">
        <f t="shared" si="761"/>
        <v>0.4805194805</v>
      </c>
      <c r="BC264" s="29"/>
      <c r="BD264" s="29">
        <v>7.0</v>
      </c>
      <c r="BE264" s="29">
        <v>1.0</v>
      </c>
      <c r="BF264" s="29">
        <f t="shared" si="776"/>
        <v>33</v>
      </c>
      <c r="BG264" s="29">
        <v>178.0</v>
      </c>
      <c r="BH264" s="29">
        <v>211.0</v>
      </c>
      <c r="BI264" s="29">
        <f t="shared" si="763"/>
        <v>0.8436018957</v>
      </c>
      <c r="BJ264" s="29">
        <v>84.4</v>
      </c>
      <c r="BK264" s="29">
        <f t="shared" si="764"/>
        <v>0.1563981043</v>
      </c>
      <c r="BL264" s="30"/>
      <c r="BM264" s="30">
        <v>7.0</v>
      </c>
      <c r="BN264" s="30">
        <v>6.0</v>
      </c>
      <c r="BO264" s="30">
        <f t="shared" si="765"/>
        <v>36</v>
      </c>
      <c r="BP264" s="30">
        <v>119.0</v>
      </c>
      <c r="BQ264" s="30">
        <v>155.0</v>
      </c>
      <c r="BR264" s="30">
        <f t="shared" si="766"/>
        <v>0.7677419355</v>
      </c>
      <c r="BS264" s="30">
        <v>76.8</v>
      </c>
      <c r="BT264" s="30">
        <f t="shared" si="767"/>
        <v>0.2322580645</v>
      </c>
      <c r="BU264" s="31"/>
      <c r="BV264" s="31">
        <v>7.0</v>
      </c>
      <c r="BW264" s="31">
        <v>6.0</v>
      </c>
      <c r="BX264" s="31">
        <f t="shared" si="768"/>
        <v>44</v>
      </c>
      <c r="BY264" s="31">
        <v>130.0</v>
      </c>
      <c r="BZ264" s="31">
        <v>174.0</v>
      </c>
      <c r="CA264" s="31">
        <f t="shared" si="769"/>
        <v>0.7471264368</v>
      </c>
      <c r="CB264" s="31">
        <v>74.7</v>
      </c>
      <c r="CC264" s="31">
        <f t="shared" si="770"/>
        <v>0.2528735632</v>
      </c>
      <c r="CD264" s="42"/>
      <c r="CE264" s="42">
        <v>7.0</v>
      </c>
      <c r="CF264" s="42">
        <v>2.0</v>
      </c>
      <c r="CG264" s="42">
        <f t="shared" si="771"/>
        <v>73</v>
      </c>
      <c r="CH264" s="42">
        <v>219.0</v>
      </c>
      <c r="CI264" s="42">
        <v>292.0</v>
      </c>
      <c r="CJ264" s="42">
        <f t="shared" si="772"/>
        <v>0.75</v>
      </c>
      <c r="CK264" s="42">
        <v>75.0</v>
      </c>
      <c r="CL264" s="42">
        <f t="shared" si="773"/>
        <v>0.25</v>
      </c>
      <c r="CM264" s="62"/>
    </row>
    <row r="265" ht="15.75" customHeight="1">
      <c r="A265" s="60"/>
      <c r="B265" s="60">
        <v>8.0</v>
      </c>
      <c r="C265" s="60">
        <v>5.0</v>
      </c>
      <c r="D265" s="60">
        <f t="shared" si="745"/>
        <v>1</v>
      </c>
      <c r="E265" s="60">
        <v>29.0</v>
      </c>
      <c r="F265" s="60">
        <v>30.0</v>
      </c>
      <c r="G265" s="60">
        <f t="shared" si="746"/>
        <v>0.9666666667</v>
      </c>
      <c r="H265" s="60">
        <v>96.7</v>
      </c>
      <c r="I265" s="60">
        <f t="shared" si="747"/>
        <v>0.03333333333</v>
      </c>
      <c r="J265" s="24"/>
      <c r="K265" s="24">
        <v>8.0</v>
      </c>
      <c r="L265" s="24">
        <v>4.0</v>
      </c>
      <c r="M265" s="24">
        <f t="shared" si="748"/>
        <v>3</v>
      </c>
      <c r="N265" s="24">
        <v>62.0</v>
      </c>
      <c r="O265" s="24">
        <v>65.0</v>
      </c>
      <c r="P265" s="24">
        <f t="shared" si="749"/>
        <v>0.9538461538</v>
      </c>
      <c r="Q265" s="24">
        <v>95.4</v>
      </c>
      <c r="R265" s="24">
        <f t="shared" si="750"/>
        <v>0.04615384615</v>
      </c>
      <c r="S265" s="61"/>
      <c r="T265" s="61">
        <v>8.0</v>
      </c>
      <c r="U265" s="61">
        <v>9.0</v>
      </c>
      <c r="V265" s="61">
        <f t="shared" si="775"/>
        <v>19</v>
      </c>
      <c r="W265" s="61">
        <v>32.0</v>
      </c>
      <c r="X265" s="61">
        <v>51.0</v>
      </c>
      <c r="Y265" s="61">
        <f t="shared" si="752"/>
        <v>0.6274509804</v>
      </c>
      <c r="Z265" s="61">
        <v>62.7</v>
      </c>
      <c r="AA265" s="61">
        <f t="shared" si="753"/>
        <v>0.3725490196</v>
      </c>
      <c r="AB265" s="50"/>
      <c r="AC265" s="50">
        <v>8.0</v>
      </c>
      <c r="AD265" s="50">
        <v>9.0</v>
      </c>
      <c r="AE265" s="50">
        <f t="shared" si="754"/>
        <v>11</v>
      </c>
      <c r="AF265" s="50">
        <v>52.0</v>
      </c>
      <c r="AG265" s="50">
        <v>63.0</v>
      </c>
      <c r="AH265" s="50">
        <f t="shared" si="755"/>
        <v>0.8253968254</v>
      </c>
      <c r="AI265" s="50">
        <v>82.5</v>
      </c>
      <c r="AJ265" s="50">
        <f t="shared" si="756"/>
        <v>0.1746031746</v>
      </c>
      <c r="AK265" s="27"/>
      <c r="AL265" s="27">
        <v>8.0</v>
      </c>
      <c r="AM265" s="27">
        <v>4.0</v>
      </c>
      <c r="AN265" s="27">
        <f t="shared" si="774"/>
        <v>18</v>
      </c>
      <c r="AO265" s="27">
        <v>116.0</v>
      </c>
      <c r="AP265" s="27">
        <v>134.0</v>
      </c>
      <c r="AQ265" s="27">
        <f t="shared" si="757"/>
        <v>0.8656716418</v>
      </c>
      <c r="AR265" s="27">
        <v>86.6</v>
      </c>
      <c r="AS265" s="27">
        <f t="shared" si="758"/>
        <v>0.1343283582</v>
      </c>
      <c r="AT265" s="28"/>
      <c r="AU265" s="28">
        <v>8.0</v>
      </c>
      <c r="AV265" s="28">
        <v>11.0</v>
      </c>
      <c r="AW265" s="28">
        <f t="shared" si="759"/>
        <v>26</v>
      </c>
      <c r="AX265" s="28">
        <v>110.0</v>
      </c>
      <c r="AY265" s="28">
        <v>136.0</v>
      </c>
      <c r="AZ265" s="28">
        <f t="shared" si="760"/>
        <v>0.8088235294</v>
      </c>
      <c r="BA265" s="28">
        <v>80.9</v>
      </c>
      <c r="BB265" s="28">
        <f t="shared" si="761"/>
        <v>0.1911764706</v>
      </c>
      <c r="BC265" s="29"/>
      <c r="BD265" s="29">
        <v>8.0</v>
      </c>
      <c r="BE265" s="29">
        <v>6.0</v>
      </c>
      <c r="BF265" s="29">
        <f t="shared" si="776"/>
        <v>26</v>
      </c>
      <c r="BG265" s="29">
        <v>107.0</v>
      </c>
      <c r="BH265" s="29">
        <v>133.0</v>
      </c>
      <c r="BI265" s="29">
        <f t="shared" si="763"/>
        <v>0.8045112782</v>
      </c>
      <c r="BJ265" s="29">
        <v>80.5</v>
      </c>
      <c r="BK265" s="29">
        <f t="shared" si="764"/>
        <v>0.1954887218</v>
      </c>
      <c r="BL265" s="30"/>
      <c r="BM265" s="30">
        <v>8.0</v>
      </c>
      <c r="BN265" s="30">
        <v>3.0</v>
      </c>
      <c r="BO265" s="30">
        <f t="shared" si="765"/>
        <v>38</v>
      </c>
      <c r="BP265" s="30">
        <v>165.0</v>
      </c>
      <c r="BQ265" s="30">
        <v>203.0</v>
      </c>
      <c r="BR265" s="30">
        <f t="shared" si="766"/>
        <v>0.8128078818</v>
      </c>
      <c r="BS265" s="30">
        <v>81.3</v>
      </c>
      <c r="BT265" s="30">
        <f t="shared" si="767"/>
        <v>0.1871921182</v>
      </c>
      <c r="BU265" s="31"/>
      <c r="BV265" s="31">
        <v>8.0</v>
      </c>
      <c r="BW265" s="31">
        <v>3.0</v>
      </c>
      <c r="BX265" s="31">
        <f t="shared" si="768"/>
        <v>40</v>
      </c>
      <c r="BY265" s="31">
        <v>165.0</v>
      </c>
      <c r="BZ265" s="31">
        <v>205.0</v>
      </c>
      <c r="CA265" s="31">
        <f t="shared" si="769"/>
        <v>0.8048780488</v>
      </c>
      <c r="CB265" s="31">
        <v>80.5</v>
      </c>
      <c r="CC265" s="31">
        <f t="shared" si="770"/>
        <v>0.1951219512</v>
      </c>
      <c r="CD265" s="42"/>
      <c r="CE265" s="42">
        <v>8.0</v>
      </c>
      <c r="CF265" s="42">
        <v>4.0</v>
      </c>
      <c r="CG265" s="42">
        <f t="shared" si="771"/>
        <v>55</v>
      </c>
      <c r="CH265" s="42">
        <v>164.0</v>
      </c>
      <c r="CI265" s="42">
        <v>219.0</v>
      </c>
      <c r="CJ265" s="42">
        <f t="shared" si="772"/>
        <v>0.7488584475</v>
      </c>
      <c r="CK265" s="42">
        <v>74.9</v>
      </c>
      <c r="CL265" s="42">
        <f t="shared" si="773"/>
        <v>0.2511415525</v>
      </c>
      <c r="CM265" s="62"/>
    </row>
    <row r="266" ht="15.75" customHeight="1">
      <c r="A266" s="60"/>
      <c r="B266" s="60">
        <v>9.0</v>
      </c>
      <c r="C266" s="60">
        <v>11.0</v>
      </c>
      <c r="D266" s="60">
        <f t="shared" si="745"/>
        <v>4</v>
      </c>
      <c r="E266" s="60">
        <v>8.0</v>
      </c>
      <c r="F266" s="60">
        <v>12.0</v>
      </c>
      <c r="G266" s="60">
        <f t="shared" si="746"/>
        <v>0.6666666667</v>
      </c>
      <c r="H266" s="60">
        <v>66.7</v>
      </c>
      <c r="I266" s="60">
        <f t="shared" si="747"/>
        <v>0.3333333333</v>
      </c>
      <c r="J266" s="24"/>
      <c r="K266" s="24">
        <v>9.0</v>
      </c>
      <c r="L266" s="24">
        <v>11.0</v>
      </c>
      <c r="M266" s="24">
        <f t="shared" si="748"/>
        <v>7</v>
      </c>
      <c r="N266" s="24">
        <v>18.0</v>
      </c>
      <c r="O266" s="24">
        <v>25.0</v>
      </c>
      <c r="P266" s="24">
        <f t="shared" si="749"/>
        <v>0.72</v>
      </c>
      <c r="Q266" s="24">
        <v>72.0</v>
      </c>
      <c r="R266" s="24">
        <f t="shared" si="750"/>
        <v>0.28</v>
      </c>
      <c r="S266" s="61"/>
      <c r="T266" s="61">
        <v>9.0</v>
      </c>
      <c r="U266" s="61">
        <v>8.0</v>
      </c>
      <c r="V266" s="61">
        <f t="shared" si="775"/>
        <v>7</v>
      </c>
      <c r="W266" s="61">
        <v>33.0</v>
      </c>
      <c r="X266" s="61">
        <v>40.0</v>
      </c>
      <c r="Y266" s="61">
        <f t="shared" si="752"/>
        <v>0.825</v>
      </c>
      <c r="Z266" s="61">
        <v>82.5</v>
      </c>
      <c r="AA266" s="61">
        <f t="shared" si="753"/>
        <v>0.175</v>
      </c>
      <c r="AB266" s="50"/>
      <c r="AC266" s="50">
        <v>9.0</v>
      </c>
      <c r="AD266" s="50">
        <v>4.0</v>
      </c>
      <c r="AE266" s="50">
        <f t="shared" si="754"/>
        <v>10</v>
      </c>
      <c r="AF266" s="50">
        <v>100.0</v>
      </c>
      <c r="AG266" s="50">
        <v>110.0</v>
      </c>
      <c r="AH266" s="50">
        <f t="shared" si="755"/>
        <v>0.9090909091</v>
      </c>
      <c r="AI266" s="50">
        <v>90.9</v>
      </c>
      <c r="AJ266" s="50">
        <f t="shared" si="756"/>
        <v>0.09090909091</v>
      </c>
      <c r="AK266" s="27"/>
      <c r="AL266" s="27">
        <v>9.0</v>
      </c>
      <c r="AM266" s="27">
        <v>3.0</v>
      </c>
      <c r="AN266" s="27">
        <f t="shared" si="774"/>
        <v>18</v>
      </c>
      <c r="AO266" s="27">
        <v>129.0</v>
      </c>
      <c r="AP266" s="27">
        <v>147.0</v>
      </c>
      <c r="AQ266" s="27">
        <f t="shared" si="757"/>
        <v>0.8775510204</v>
      </c>
      <c r="AR266" s="27">
        <v>87.8</v>
      </c>
      <c r="AS266" s="27">
        <f t="shared" si="758"/>
        <v>0.1224489796</v>
      </c>
      <c r="AT266" s="28"/>
      <c r="AU266" s="28">
        <v>9.0</v>
      </c>
      <c r="AV266" s="28">
        <v>5.0</v>
      </c>
      <c r="AW266" s="28">
        <f t="shared" si="759"/>
        <v>21</v>
      </c>
      <c r="AX266" s="28">
        <v>104.0</v>
      </c>
      <c r="AY266" s="28">
        <v>125.0</v>
      </c>
      <c r="AZ266" s="28">
        <f t="shared" si="760"/>
        <v>0.832</v>
      </c>
      <c r="BA266" s="28">
        <v>83.2</v>
      </c>
      <c r="BB266" s="28">
        <f t="shared" si="761"/>
        <v>0.168</v>
      </c>
      <c r="BC266" s="29"/>
      <c r="BD266" s="29">
        <v>9.0</v>
      </c>
      <c r="BE266" s="29">
        <v>9.0</v>
      </c>
      <c r="BF266" s="29">
        <f t="shared" si="776"/>
        <v>31</v>
      </c>
      <c r="BG266" s="29">
        <v>64.0</v>
      </c>
      <c r="BH266" s="29">
        <v>95.0</v>
      </c>
      <c r="BI266" s="29">
        <f t="shared" si="763"/>
        <v>0.6736842105</v>
      </c>
      <c r="BJ266" s="29">
        <v>67.4</v>
      </c>
      <c r="BK266" s="29">
        <f t="shared" si="764"/>
        <v>0.3263157895</v>
      </c>
      <c r="BL266" s="30"/>
      <c r="BM266" s="30">
        <v>9.0</v>
      </c>
      <c r="BN266" s="30">
        <v>4.0</v>
      </c>
      <c r="BO266" s="30">
        <f t="shared" si="765"/>
        <v>39</v>
      </c>
      <c r="BP266" s="30">
        <v>144.0</v>
      </c>
      <c r="BQ266" s="30">
        <v>183.0</v>
      </c>
      <c r="BR266" s="30">
        <f t="shared" si="766"/>
        <v>0.7868852459</v>
      </c>
      <c r="BS266" s="30">
        <v>78.7</v>
      </c>
      <c r="BT266" s="30">
        <f t="shared" si="767"/>
        <v>0.2131147541</v>
      </c>
      <c r="BU266" s="31"/>
      <c r="BV266" s="31">
        <v>9.0</v>
      </c>
      <c r="BW266" s="31">
        <v>9.0</v>
      </c>
      <c r="BX266" s="31">
        <f t="shared" si="768"/>
        <v>35</v>
      </c>
      <c r="BY266" s="31">
        <v>37.0</v>
      </c>
      <c r="BZ266" s="31">
        <v>72.0</v>
      </c>
      <c r="CA266" s="31">
        <f t="shared" si="769"/>
        <v>0.5138888889</v>
      </c>
      <c r="CB266" s="31">
        <v>51.4</v>
      </c>
      <c r="CC266" s="31">
        <f t="shared" si="770"/>
        <v>0.4861111111</v>
      </c>
      <c r="CD266" s="42"/>
      <c r="CE266" s="42">
        <v>9.0</v>
      </c>
      <c r="CF266" s="42">
        <v>6.0</v>
      </c>
      <c r="CG266" s="42">
        <f t="shared" si="771"/>
        <v>51</v>
      </c>
      <c r="CH266" s="42">
        <v>146.0</v>
      </c>
      <c r="CI266" s="42">
        <v>197.0</v>
      </c>
      <c r="CJ266" s="42">
        <f t="shared" si="772"/>
        <v>0.7411167513</v>
      </c>
      <c r="CK266" s="42">
        <v>74.1</v>
      </c>
      <c r="CL266" s="42">
        <f t="shared" si="773"/>
        <v>0.2588832487</v>
      </c>
      <c r="CM266" s="62"/>
    </row>
    <row r="267" ht="15.75" customHeight="1">
      <c r="A267" s="60"/>
      <c r="B267" s="60">
        <v>10.0</v>
      </c>
      <c r="C267" s="60">
        <v>0.0</v>
      </c>
      <c r="D267" s="60">
        <f t="shared" si="745"/>
        <v>0</v>
      </c>
      <c r="E267" s="60">
        <v>54.0</v>
      </c>
      <c r="F267" s="60">
        <v>54.0</v>
      </c>
      <c r="G267" s="60">
        <f t="shared" si="746"/>
        <v>1</v>
      </c>
      <c r="H267" s="60">
        <v>100.0</v>
      </c>
      <c r="I267" s="60">
        <f t="shared" si="747"/>
        <v>0</v>
      </c>
      <c r="J267" s="24"/>
      <c r="K267" s="24">
        <v>10.0</v>
      </c>
      <c r="L267" s="24">
        <v>8.0</v>
      </c>
      <c r="M267" s="24">
        <f t="shared" si="748"/>
        <v>7</v>
      </c>
      <c r="N267" s="24">
        <v>37.0</v>
      </c>
      <c r="O267" s="24">
        <v>44.0</v>
      </c>
      <c r="P267" s="24">
        <f t="shared" si="749"/>
        <v>0.8409090909</v>
      </c>
      <c r="Q267" s="24">
        <v>84.1</v>
      </c>
      <c r="R267" s="24">
        <f t="shared" si="750"/>
        <v>0.1590909091</v>
      </c>
      <c r="S267" s="61"/>
      <c r="T267" s="61">
        <v>10.0</v>
      </c>
      <c r="U267" s="61">
        <v>4.0</v>
      </c>
      <c r="V267" s="61">
        <f t="shared" si="775"/>
        <v>7</v>
      </c>
      <c r="W267" s="61">
        <v>78.0</v>
      </c>
      <c r="X267" s="61">
        <v>85.0</v>
      </c>
      <c r="Y267" s="61">
        <f t="shared" si="752"/>
        <v>0.9176470588</v>
      </c>
      <c r="Z267" s="61">
        <v>91.8</v>
      </c>
      <c r="AA267" s="61">
        <f t="shared" si="753"/>
        <v>0.08235294118</v>
      </c>
      <c r="AB267" s="50"/>
      <c r="AC267" s="50">
        <v>10.0</v>
      </c>
      <c r="AD267" s="50">
        <v>6.0</v>
      </c>
      <c r="AE267" s="50">
        <f t="shared" si="754"/>
        <v>13</v>
      </c>
      <c r="AF267" s="50">
        <v>81.0</v>
      </c>
      <c r="AG267" s="50">
        <v>94.0</v>
      </c>
      <c r="AH267" s="50">
        <f t="shared" si="755"/>
        <v>0.8617021277</v>
      </c>
      <c r="AI267" s="50">
        <v>86.2</v>
      </c>
      <c r="AJ267" s="50">
        <f t="shared" si="756"/>
        <v>0.1382978723</v>
      </c>
      <c r="AK267" s="27"/>
      <c r="AL267" s="27">
        <v>10.0</v>
      </c>
      <c r="AM267" s="27">
        <v>2.0</v>
      </c>
      <c r="AN267" s="27">
        <f t="shared" si="774"/>
        <v>19</v>
      </c>
      <c r="AO267" s="27">
        <v>155.0</v>
      </c>
      <c r="AP267" s="27">
        <v>174.0</v>
      </c>
      <c r="AQ267" s="27">
        <f t="shared" si="757"/>
        <v>0.8908045977</v>
      </c>
      <c r="AR267" s="27">
        <v>89.1</v>
      </c>
      <c r="AS267" s="27">
        <f t="shared" si="758"/>
        <v>0.1091954023</v>
      </c>
      <c r="AT267" s="28"/>
      <c r="AU267" s="28">
        <v>10.0</v>
      </c>
      <c r="AV267" s="28">
        <v>3.0</v>
      </c>
      <c r="AW267" s="28">
        <f t="shared" si="759"/>
        <v>20</v>
      </c>
      <c r="AX267" s="28">
        <v>130.0</v>
      </c>
      <c r="AY267" s="28">
        <v>150.0</v>
      </c>
      <c r="AZ267" s="28">
        <f t="shared" si="760"/>
        <v>0.8666666667</v>
      </c>
      <c r="BA267" s="28">
        <v>86.7</v>
      </c>
      <c r="BB267" s="28">
        <f t="shared" si="761"/>
        <v>0.1333333333</v>
      </c>
      <c r="BC267" s="29"/>
      <c r="BD267" s="29">
        <v>10.0</v>
      </c>
      <c r="BE267" s="29">
        <v>0.0</v>
      </c>
      <c r="BF267" s="29">
        <f t="shared" si="776"/>
        <v>5</v>
      </c>
      <c r="BG267" s="29">
        <v>150.0</v>
      </c>
      <c r="BH267" s="29">
        <v>155.0</v>
      </c>
      <c r="BI267" s="29">
        <f t="shared" si="763"/>
        <v>0.9677419355</v>
      </c>
      <c r="BJ267" s="29">
        <v>96.8</v>
      </c>
      <c r="BK267" s="29">
        <f t="shared" si="764"/>
        <v>0.03225806452</v>
      </c>
      <c r="BL267" s="30"/>
      <c r="BM267" s="30">
        <v>10.0</v>
      </c>
      <c r="BN267" s="30">
        <v>7.0</v>
      </c>
      <c r="BO267" s="30">
        <f t="shared" si="765"/>
        <v>36</v>
      </c>
      <c r="BP267" s="30">
        <v>80.0</v>
      </c>
      <c r="BQ267" s="30">
        <v>116.0</v>
      </c>
      <c r="BR267" s="30">
        <f t="shared" si="766"/>
        <v>0.6896551724</v>
      </c>
      <c r="BS267" s="30">
        <v>69.0</v>
      </c>
      <c r="BT267" s="30">
        <f t="shared" si="767"/>
        <v>0.3103448276</v>
      </c>
      <c r="BU267" s="31"/>
      <c r="BV267" s="31">
        <v>10.0</v>
      </c>
      <c r="BW267" s="31">
        <v>8.0</v>
      </c>
      <c r="BX267" s="31">
        <f t="shared" si="768"/>
        <v>40</v>
      </c>
      <c r="BY267" s="31">
        <v>73.0</v>
      </c>
      <c r="BZ267" s="31">
        <v>113.0</v>
      </c>
      <c r="CA267" s="31">
        <f t="shared" si="769"/>
        <v>0.6460176991</v>
      </c>
      <c r="CB267" s="31">
        <v>64.6</v>
      </c>
      <c r="CC267" s="31">
        <f t="shared" si="770"/>
        <v>0.3539823009</v>
      </c>
      <c r="CD267" s="42"/>
      <c r="CE267" s="42">
        <v>10.0</v>
      </c>
      <c r="CF267" s="42">
        <v>10.0</v>
      </c>
      <c r="CG267" s="42">
        <f t="shared" si="771"/>
        <v>48</v>
      </c>
      <c r="CH267" s="42">
        <v>55.0</v>
      </c>
      <c r="CI267" s="42">
        <v>103.0</v>
      </c>
      <c r="CJ267" s="42">
        <f t="shared" si="772"/>
        <v>0.5339805825</v>
      </c>
      <c r="CK267" s="42">
        <v>53.4</v>
      </c>
      <c r="CL267" s="42">
        <f t="shared" si="773"/>
        <v>0.4660194175</v>
      </c>
      <c r="CM267" s="62"/>
    </row>
    <row r="268" ht="15.75" customHeight="1">
      <c r="A268" s="60"/>
      <c r="B268" s="60">
        <v>11.0</v>
      </c>
      <c r="C268" s="60">
        <v>0.0</v>
      </c>
      <c r="D268" s="60">
        <v>15.0</v>
      </c>
      <c r="E268" s="60">
        <v>1.0</v>
      </c>
      <c r="F268" s="60">
        <v>16.0</v>
      </c>
      <c r="G268" s="60">
        <f t="shared" si="746"/>
        <v>0.0625</v>
      </c>
      <c r="H268" s="60">
        <v>6.25</v>
      </c>
      <c r="I268" s="60">
        <f t="shared" si="747"/>
        <v>0.9375</v>
      </c>
      <c r="J268" s="24"/>
      <c r="K268" s="24">
        <v>11.0</v>
      </c>
      <c r="L268" s="24">
        <v>5.0</v>
      </c>
      <c r="M268" s="24">
        <f t="shared" si="748"/>
        <v>3</v>
      </c>
      <c r="N268" s="24">
        <v>46.0</v>
      </c>
      <c r="O268" s="24">
        <v>49.0</v>
      </c>
      <c r="P268" s="24">
        <f t="shared" si="749"/>
        <v>0.9387755102</v>
      </c>
      <c r="Q268" s="24">
        <v>93.9</v>
      </c>
      <c r="R268" s="24">
        <f t="shared" si="750"/>
        <v>0.0612244898</v>
      </c>
      <c r="S268" s="61"/>
      <c r="T268" s="61">
        <v>11.0</v>
      </c>
      <c r="U268" s="61">
        <v>6.0</v>
      </c>
      <c r="V268" s="61">
        <f t="shared" si="775"/>
        <v>8</v>
      </c>
      <c r="W268" s="61">
        <v>67.0</v>
      </c>
      <c r="X268" s="61">
        <v>75.0</v>
      </c>
      <c r="Y268" s="61">
        <f t="shared" si="752"/>
        <v>0.8933333333</v>
      </c>
      <c r="Z268" s="61">
        <v>89.3</v>
      </c>
      <c r="AA268" s="61">
        <f t="shared" si="753"/>
        <v>0.1066666667</v>
      </c>
      <c r="AB268" s="50"/>
      <c r="AC268" s="50">
        <v>11.0</v>
      </c>
      <c r="AD268" s="50">
        <v>10.0</v>
      </c>
      <c r="AE268" s="50">
        <f t="shared" si="754"/>
        <v>8</v>
      </c>
      <c r="AF268" s="50">
        <v>13.0</v>
      </c>
      <c r="AG268" s="50">
        <v>21.0</v>
      </c>
      <c r="AH268" s="50">
        <f t="shared" si="755"/>
        <v>0.619047619</v>
      </c>
      <c r="AI268" s="50">
        <v>61.9</v>
      </c>
      <c r="AJ268" s="50">
        <f t="shared" si="756"/>
        <v>0.380952381</v>
      </c>
      <c r="AK268" s="27"/>
      <c r="AL268" s="27">
        <v>11.0</v>
      </c>
      <c r="AM268" s="27">
        <v>6.0</v>
      </c>
      <c r="AN268" s="27">
        <f t="shared" si="774"/>
        <v>16</v>
      </c>
      <c r="AO268" s="27">
        <v>104.0</v>
      </c>
      <c r="AP268" s="27">
        <v>120.0</v>
      </c>
      <c r="AQ268" s="27">
        <f t="shared" si="757"/>
        <v>0.8666666667</v>
      </c>
      <c r="AR268" s="27">
        <v>86.7</v>
      </c>
      <c r="AS268" s="27">
        <f t="shared" si="758"/>
        <v>0.1333333333</v>
      </c>
      <c r="AT268" s="28"/>
      <c r="AU268" s="28">
        <v>11.0</v>
      </c>
      <c r="AV268" s="28">
        <v>0.0</v>
      </c>
      <c r="AW268" s="28">
        <f t="shared" si="759"/>
        <v>0</v>
      </c>
      <c r="AX268" s="28">
        <v>137.0</v>
      </c>
      <c r="AY268" s="28">
        <v>137.0</v>
      </c>
      <c r="AZ268" s="28">
        <f t="shared" si="760"/>
        <v>1</v>
      </c>
      <c r="BA268" s="28">
        <v>100.0</v>
      </c>
      <c r="BB268" s="28">
        <f t="shared" si="761"/>
        <v>0</v>
      </c>
      <c r="BC268" s="29"/>
      <c r="BD268" s="29">
        <v>11.0</v>
      </c>
      <c r="BE268" s="29">
        <v>8.0</v>
      </c>
      <c r="BF268" s="29">
        <f t="shared" si="776"/>
        <v>21</v>
      </c>
      <c r="BG268" s="29">
        <v>51.0</v>
      </c>
      <c r="BH268" s="29">
        <v>72.0</v>
      </c>
      <c r="BI268" s="29">
        <f t="shared" si="763"/>
        <v>0.7083333333</v>
      </c>
      <c r="BJ268" s="29">
        <v>70.8</v>
      </c>
      <c r="BK268" s="29">
        <f t="shared" si="764"/>
        <v>0.2916666667</v>
      </c>
      <c r="BL268" s="30"/>
      <c r="BM268" s="30">
        <v>11.0</v>
      </c>
      <c r="BN268" s="30">
        <v>11.0</v>
      </c>
      <c r="BO268" s="30">
        <f t="shared" si="765"/>
        <v>5</v>
      </c>
      <c r="BP268" s="30">
        <v>10.0</v>
      </c>
      <c r="BQ268" s="30">
        <v>15.0</v>
      </c>
      <c r="BR268" s="30">
        <f t="shared" si="766"/>
        <v>0.6666666667</v>
      </c>
      <c r="BS268" s="30">
        <v>66.7</v>
      </c>
      <c r="BT268" s="30">
        <f t="shared" si="767"/>
        <v>0.3333333333</v>
      </c>
      <c r="BU268" s="31"/>
      <c r="BV268" s="31">
        <v>11.0</v>
      </c>
      <c r="BW268" s="31">
        <v>5.0</v>
      </c>
      <c r="BX268" s="31">
        <f t="shared" si="768"/>
        <v>1</v>
      </c>
      <c r="BY268" s="31">
        <v>1.0</v>
      </c>
      <c r="BZ268" s="31">
        <v>2.0</v>
      </c>
      <c r="CA268" s="31">
        <f t="shared" si="769"/>
        <v>0.5</v>
      </c>
      <c r="CB268" s="31">
        <v>50.0</v>
      </c>
      <c r="CC268" s="31">
        <f t="shared" si="770"/>
        <v>0.5</v>
      </c>
      <c r="CD268" s="42"/>
      <c r="CE268" s="42">
        <v>11.0</v>
      </c>
      <c r="CF268" s="42">
        <v>1.0</v>
      </c>
      <c r="CG268" s="42">
        <f t="shared" si="771"/>
        <v>70</v>
      </c>
      <c r="CH268" s="42">
        <v>228.0</v>
      </c>
      <c r="CI268" s="42">
        <v>298.0</v>
      </c>
      <c r="CJ268" s="42">
        <f t="shared" si="772"/>
        <v>0.7651006711</v>
      </c>
      <c r="CK268" s="42">
        <v>76.5</v>
      </c>
      <c r="CL268" s="42">
        <f t="shared" si="773"/>
        <v>0.2348993289</v>
      </c>
      <c r="CM268" s="62"/>
    </row>
    <row r="269" ht="15.75" customHeight="1">
      <c r="A269" s="36" t="s">
        <v>25</v>
      </c>
      <c r="B269" s="37"/>
      <c r="C269" s="37"/>
      <c r="D269" s="37"/>
      <c r="E269" s="37"/>
      <c r="F269" s="37"/>
      <c r="G269" s="36">
        <f t="shared" ref="G269:H269" si="777">SUM(G257:G268)/12</f>
        <v>0.7846181378</v>
      </c>
      <c r="H269" s="36">
        <f t="shared" si="777"/>
        <v>78.47083333</v>
      </c>
      <c r="I269" s="36">
        <f>SUM(I257:I268)/12*100</f>
        <v>21.53818622</v>
      </c>
      <c r="J269" s="37"/>
      <c r="K269" s="37"/>
      <c r="L269" s="37"/>
      <c r="M269" s="37">
        <f t="shared" si="748"/>
        <v>0</v>
      </c>
      <c r="N269" s="37"/>
      <c r="O269" s="37"/>
      <c r="P269" s="36">
        <f t="shared" ref="P269:Q269" si="778">SUM(P257:P268)/12</f>
        <v>0.839569601</v>
      </c>
      <c r="Q269" s="36">
        <f t="shared" si="778"/>
        <v>83.96666667</v>
      </c>
      <c r="R269" s="36">
        <f>SUM(R257:R268)/12*100</f>
        <v>16.0430399</v>
      </c>
      <c r="S269" s="37"/>
      <c r="T269" s="37"/>
      <c r="U269" s="37"/>
      <c r="V269" s="37">
        <f t="shared" si="775"/>
        <v>0</v>
      </c>
      <c r="W269" s="37"/>
      <c r="X269" s="37"/>
      <c r="Y269" s="36">
        <f t="shared" ref="Y269:Z269" si="779">SUM(Y257:Y268)/12</f>
        <v>0.7970986838</v>
      </c>
      <c r="Z269" s="36">
        <f t="shared" si="779"/>
        <v>79.7125</v>
      </c>
      <c r="AA269" s="36">
        <f>SUM(AA257:AA268)/12*100</f>
        <v>20.29013162</v>
      </c>
      <c r="AB269" s="37"/>
      <c r="AC269" s="37"/>
      <c r="AD269" s="37"/>
      <c r="AE269" s="37">
        <f t="shared" si="754"/>
        <v>0</v>
      </c>
      <c r="AF269" s="37"/>
      <c r="AG269" s="37"/>
      <c r="AH269" s="36">
        <f t="shared" ref="AH269:AI269" si="780">SUM(AH257:AH268)/12</f>
        <v>0.8418950231</v>
      </c>
      <c r="AI269" s="36">
        <f t="shared" si="780"/>
        <v>84.175</v>
      </c>
      <c r="AJ269" s="36">
        <f>SUM(AJ257:AJ268)/12*100</f>
        <v>15.81049769</v>
      </c>
      <c r="AK269" s="37"/>
      <c r="AL269" s="37"/>
      <c r="AM269" s="37"/>
      <c r="AN269" s="37">
        <f t="shared" si="774"/>
        <v>0</v>
      </c>
      <c r="AO269" s="37"/>
      <c r="AP269" s="37"/>
      <c r="AQ269" s="36">
        <f t="shared" ref="AQ269:AR269" si="781">SUM(AQ257:AQ268)/12</f>
        <v>0.7663449607</v>
      </c>
      <c r="AR269" s="36">
        <f t="shared" si="781"/>
        <v>76.63666667</v>
      </c>
      <c r="AS269" s="36">
        <f>SUM(AS257:AS268)/12*100</f>
        <v>23.36550393</v>
      </c>
      <c r="AT269" s="37"/>
      <c r="AU269" s="37"/>
      <c r="AV269" s="37"/>
      <c r="AW269" s="37">
        <f t="shared" si="759"/>
        <v>0</v>
      </c>
      <c r="AX269" s="37"/>
      <c r="AY269" s="37"/>
      <c r="AZ269" s="36">
        <f t="shared" ref="AZ269:BA269" si="782">SUM(AZ257:AZ268)/12</f>
        <v>0.8043098745</v>
      </c>
      <c r="BA269" s="36">
        <f t="shared" si="782"/>
        <v>80.43333333</v>
      </c>
      <c r="BB269" s="36">
        <f>SUM(BB257:BB268)/12*100</f>
        <v>19.56901255</v>
      </c>
      <c r="BC269" s="37"/>
      <c r="BD269" s="37"/>
      <c r="BE269" s="37"/>
      <c r="BF269" s="37">
        <f t="shared" si="776"/>
        <v>0</v>
      </c>
      <c r="BG269" s="37"/>
      <c r="BH269" s="37"/>
      <c r="BI269" s="36">
        <f t="shared" ref="BI269:BJ269" si="783">SUM(BI257:BI268)/12</f>
        <v>0.7366999671</v>
      </c>
      <c r="BJ269" s="36">
        <f t="shared" si="783"/>
        <v>73.67916667</v>
      </c>
      <c r="BK269" s="36">
        <f>SUM(BK257:BK268)/12*100</f>
        <v>26.33000329</v>
      </c>
      <c r="BL269" s="37"/>
      <c r="BM269" s="37"/>
      <c r="BN269" s="37"/>
      <c r="BO269" s="37">
        <f t="shared" si="765"/>
        <v>0</v>
      </c>
      <c r="BP269" s="37"/>
      <c r="BQ269" s="37"/>
      <c r="BR269" s="36">
        <f t="shared" ref="BR269:BS269" si="784">SUM(BR257:BR268)/12</f>
        <v>0.7355659719</v>
      </c>
      <c r="BS269" s="36">
        <f t="shared" si="784"/>
        <v>73.56666667</v>
      </c>
      <c r="BT269" s="36">
        <f>SUM(BT257:BT268)/12*100</f>
        <v>26.44340281</v>
      </c>
      <c r="BU269" s="37"/>
      <c r="BV269" s="37"/>
      <c r="BW269" s="37"/>
      <c r="BX269" s="37">
        <f t="shared" si="768"/>
        <v>0</v>
      </c>
      <c r="BY269" s="37"/>
      <c r="BZ269" s="37"/>
      <c r="CA269" s="36">
        <f t="shared" ref="CA269:CB269" si="785">SUM(CA257:CA268)/12</f>
        <v>0.697058482</v>
      </c>
      <c r="CB269" s="36">
        <f t="shared" si="785"/>
        <v>69.71666667</v>
      </c>
      <c r="CC269" s="36">
        <f>SUM(CC257:CC268)/12*100</f>
        <v>30.2941518</v>
      </c>
      <c r="CD269" s="37"/>
      <c r="CE269" s="37"/>
      <c r="CF269" s="37"/>
      <c r="CG269" s="37"/>
      <c r="CH269" s="37"/>
      <c r="CI269" s="37"/>
      <c r="CJ269" s="36">
        <f t="shared" ref="CJ269:CK269" si="786">SUM(CJ257:CJ268)/12</f>
        <v>0.6707851487</v>
      </c>
      <c r="CK269" s="36">
        <f t="shared" si="786"/>
        <v>67.08333333</v>
      </c>
      <c r="CL269" s="36">
        <f>SUM(CL257:CL268)/12*100</f>
        <v>32.92148513</v>
      </c>
      <c r="CM269" s="53"/>
    </row>
    <row r="270" ht="15.75" customHeight="1">
      <c r="A270" s="38" t="s">
        <v>26</v>
      </c>
      <c r="B270" s="39"/>
      <c r="C270" s="39"/>
      <c r="D270" s="39"/>
      <c r="E270" s="39"/>
      <c r="F270" s="39"/>
      <c r="G270" s="38">
        <f>STDEV(G257:G268)</f>
        <v>0.2824145096</v>
      </c>
      <c r="H270" s="39"/>
      <c r="I270" s="38">
        <f>STDEV(I257:I268)</f>
        <v>0.2824145096</v>
      </c>
      <c r="J270" s="39"/>
      <c r="K270" s="39"/>
      <c r="L270" s="39"/>
      <c r="M270" s="39"/>
      <c r="N270" s="39"/>
      <c r="O270" s="39"/>
      <c r="P270" s="38">
        <f>STDEV(P257:P268)</f>
        <v>0.1923905066</v>
      </c>
      <c r="Q270" s="39"/>
      <c r="R270" s="38">
        <f>STDEV(R257:R268)</f>
        <v>0.1923905066</v>
      </c>
      <c r="S270" s="39"/>
      <c r="T270" s="39"/>
      <c r="U270" s="39"/>
      <c r="V270" s="39"/>
      <c r="W270" s="39"/>
      <c r="X270" s="39"/>
      <c r="Y270" s="38">
        <f>STDEV(Y257:Y268)</f>
        <v>0.249727462</v>
      </c>
      <c r="Z270" s="39"/>
      <c r="AA270" s="38">
        <f>STDEV(AA257:AA268)</f>
        <v>0.249727462</v>
      </c>
      <c r="AB270" s="39"/>
      <c r="AC270" s="39"/>
      <c r="AD270" s="39"/>
      <c r="AE270" s="39"/>
      <c r="AF270" s="39"/>
      <c r="AG270" s="39"/>
      <c r="AH270" s="38">
        <f>STDEV(AH257:AH268)</f>
        <v>0.1170397267</v>
      </c>
      <c r="AI270" s="38"/>
      <c r="AJ270" s="38">
        <f>STDEV(AJ257:AJ268)</f>
        <v>0.1170397267</v>
      </c>
      <c r="AK270" s="39"/>
      <c r="AL270" s="39"/>
      <c r="AM270" s="39"/>
      <c r="AN270" s="39"/>
      <c r="AO270" s="39"/>
      <c r="AP270" s="39"/>
      <c r="AQ270" s="38">
        <f>STDEV(AQ257:AQ268)</f>
        <v>0.2061457057</v>
      </c>
      <c r="AR270" s="39"/>
      <c r="AS270" s="38">
        <f>STDEV(AS257:AS268)</f>
        <v>0.2061457057</v>
      </c>
      <c r="AT270" s="39"/>
      <c r="AU270" s="39"/>
      <c r="AV270" s="39"/>
      <c r="AW270" s="39"/>
      <c r="AX270" s="39"/>
      <c r="AY270" s="39"/>
      <c r="AZ270" s="38">
        <f>STDEV(AZ257:AZ268)</f>
        <v>0.1146352642</v>
      </c>
      <c r="BA270" s="39"/>
      <c r="BB270" s="38">
        <f>STDEV(BB257:BB268)</f>
        <v>0.1146352642</v>
      </c>
      <c r="BC270" s="39"/>
      <c r="BD270" s="39"/>
      <c r="BE270" s="39"/>
      <c r="BF270" s="39"/>
      <c r="BG270" s="39"/>
      <c r="BH270" s="38"/>
      <c r="BI270" s="38">
        <f>STDEV(BI257:BI268)</f>
        <v>0.1648440879</v>
      </c>
      <c r="BJ270" s="39"/>
      <c r="BK270" s="38">
        <f>STDEV(BK257:BK268)</f>
        <v>0.1648440879</v>
      </c>
      <c r="BL270" s="39"/>
      <c r="BM270" s="39"/>
      <c r="BN270" s="39"/>
      <c r="BO270" s="39"/>
      <c r="BP270" s="39"/>
      <c r="BQ270" s="39"/>
      <c r="BR270" s="38">
        <f>STDEV(BR257:BR268)</f>
        <v>0.08546072184</v>
      </c>
      <c r="BS270" s="39"/>
      <c r="BT270" s="38">
        <f>STDEV(BT257:BT268)</f>
        <v>0.08546072184</v>
      </c>
      <c r="BU270" s="39"/>
      <c r="BV270" s="39"/>
      <c r="BW270" s="39"/>
      <c r="BX270" s="39"/>
      <c r="BY270" s="39"/>
      <c r="BZ270" s="39"/>
      <c r="CA270" s="38">
        <f>STDEV(CA257:CA268)</f>
        <v>0.114122349</v>
      </c>
      <c r="CB270" s="39"/>
      <c r="CC270" s="38">
        <f>STDEV(CC257:CC268)</f>
        <v>0.114122349</v>
      </c>
      <c r="CD270" s="39"/>
      <c r="CE270" s="39"/>
      <c r="CF270" s="39"/>
      <c r="CG270" s="39"/>
      <c r="CH270" s="39"/>
      <c r="CI270" s="39"/>
      <c r="CJ270" s="38">
        <f>STDEV(CJ257:CJ268)</f>
        <v>0.1056497019</v>
      </c>
      <c r="CK270" s="39"/>
      <c r="CL270" s="38">
        <f>STDEV(CL257:CL268)</f>
        <v>0.1056497019</v>
      </c>
      <c r="CM270" s="53"/>
    </row>
    <row r="271" ht="15.75" customHeight="1">
      <c r="A271" s="40" t="s">
        <v>27</v>
      </c>
      <c r="B271" s="41"/>
      <c r="C271" s="41"/>
      <c r="D271" s="41"/>
      <c r="E271" s="41"/>
      <c r="F271" s="41"/>
      <c r="G271" s="40">
        <f>VAR(G257:G268)</f>
        <v>0.07975795521</v>
      </c>
      <c r="H271" s="41"/>
      <c r="I271" s="40">
        <f>VAR(I257:I268)</f>
        <v>0.07975795521</v>
      </c>
      <c r="J271" s="41"/>
      <c r="K271" s="41"/>
      <c r="L271" s="41"/>
      <c r="M271" s="41"/>
      <c r="N271" s="41"/>
      <c r="O271" s="41"/>
      <c r="P271" s="40">
        <f>VAR(P257:P268)</f>
        <v>0.03701410703</v>
      </c>
      <c r="Q271" s="41"/>
      <c r="R271" s="40">
        <f>VAR(R257:R268)</f>
        <v>0.03701410703</v>
      </c>
      <c r="S271" s="41"/>
      <c r="T271" s="41"/>
      <c r="U271" s="41"/>
      <c r="V271" s="41"/>
      <c r="W271" s="41"/>
      <c r="X271" s="41"/>
      <c r="Y271" s="40">
        <f>VAR(Y257:Y268)</f>
        <v>0.06236380527</v>
      </c>
      <c r="Z271" s="41"/>
      <c r="AA271" s="40">
        <f>VAR(AA257:AA268)</f>
        <v>0.06236380527</v>
      </c>
      <c r="AB271" s="41"/>
      <c r="AC271" s="41"/>
      <c r="AD271" s="41"/>
      <c r="AE271" s="41"/>
      <c r="AF271" s="41"/>
      <c r="AG271" s="41"/>
      <c r="AH271" s="40">
        <f>VAR(AH257:AH268)</f>
        <v>0.01369829763</v>
      </c>
      <c r="AI271" s="41"/>
      <c r="AJ271" s="40">
        <f>VAR(AJ257:AJ268)</f>
        <v>0.01369829763</v>
      </c>
      <c r="AK271" s="41"/>
      <c r="AL271" s="41"/>
      <c r="AM271" s="41"/>
      <c r="AN271" s="41"/>
      <c r="AO271" s="41"/>
      <c r="AP271" s="41"/>
      <c r="AQ271" s="40">
        <f>VAR(AQ257:AQ268)</f>
        <v>0.042496052</v>
      </c>
      <c r="AR271" s="41"/>
      <c r="AS271" s="40">
        <f>VAR(AS257:AS268)</f>
        <v>0.042496052</v>
      </c>
      <c r="AT271" s="41"/>
      <c r="AU271" s="41"/>
      <c r="AV271" s="41"/>
      <c r="AW271" s="41"/>
      <c r="AX271" s="41"/>
      <c r="AY271" s="41"/>
      <c r="AZ271" s="40">
        <f>VAR(AZ257:AZ268)</f>
        <v>0.0131412438</v>
      </c>
      <c r="BA271" s="41"/>
      <c r="BB271" s="40">
        <f>VAR(BB257:BB268)</f>
        <v>0.0131412438</v>
      </c>
      <c r="BC271" s="41"/>
      <c r="BD271" s="41"/>
      <c r="BE271" s="41"/>
      <c r="BF271" s="41"/>
      <c r="BG271" s="41"/>
      <c r="BH271" s="41"/>
      <c r="BI271" s="40">
        <f>VAR(BI257:BI268)</f>
        <v>0.02717357331</v>
      </c>
      <c r="BJ271" s="41"/>
      <c r="BK271" s="40">
        <f>VAR(BK257:BK268)</f>
        <v>0.02717357331</v>
      </c>
      <c r="BL271" s="41"/>
      <c r="BM271" s="41"/>
      <c r="BN271" s="41"/>
      <c r="BO271" s="41"/>
      <c r="BP271" s="41"/>
      <c r="BQ271" s="40"/>
      <c r="BR271" s="40">
        <f>VAR(BR257:BR268)</f>
        <v>0.007303534978</v>
      </c>
      <c r="BS271" s="40"/>
      <c r="BT271" s="40">
        <f>VAR(BT257:BT268)</f>
        <v>0.007303534978</v>
      </c>
      <c r="BU271" s="41"/>
      <c r="BV271" s="41"/>
      <c r="BW271" s="41"/>
      <c r="BX271" s="41"/>
      <c r="BY271" s="41"/>
      <c r="BZ271" s="41"/>
      <c r="CA271" s="40">
        <f>VAR(CA257:CA268)</f>
        <v>0.01302391055</v>
      </c>
      <c r="CB271" s="41"/>
      <c r="CC271" s="40">
        <f>VAR(CC257:CC268)</f>
        <v>0.01302391055</v>
      </c>
      <c r="CD271" s="41"/>
      <c r="CE271" s="41"/>
      <c r="CF271" s="41"/>
      <c r="CG271" s="41"/>
      <c r="CH271" s="41"/>
      <c r="CI271" s="41"/>
      <c r="CJ271" s="40">
        <f>VAR(CJ257:CJ268)</f>
        <v>0.0111618595</v>
      </c>
      <c r="CK271" s="41"/>
      <c r="CL271" s="40">
        <f>VAR(CL257:CL268)</f>
        <v>0.0111618595</v>
      </c>
      <c r="CM271" s="53"/>
    </row>
    <row r="272" ht="15.75" customHeight="1">
      <c r="A272" s="60"/>
      <c r="B272" s="60">
        <v>0.0</v>
      </c>
      <c r="C272" s="60">
        <v>0.0</v>
      </c>
      <c r="D272" s="60">
        <v>9.0</v>
      </c>
      <c r="E272" s="60">
        <v>7.0</v>
      </c>
      <c r="F272" s="60">
        <v>16.0</v>
      </c>
      <c r="G272" s="60">
        <f t="shared" ref="G272:G283" si="787">E272/F272</f>
        <v>0.4375</v>
      </c>
      <c r="H272" s="60">
        <v>43.75</v>
      </c>
      <c r="I272" s="60">
        <f t="shared" ref="I272:I283" si="788">D272/F272</f>
        <v>0.5625</v>
      </c>
      <c r="J272" s="24"/>
      <c r="K272" s="24">
        <v>0.0</v>
      </c>
      <c r="L272" s="24">
        <v>10.0</v>
      </c>
      <c r="M272" s="24">
        <f t="shared" ref="M272:M281" si="789">O272-N272</f>
        <v>22</v>
      </c>
      <c r="N272" s="24">
        <v>16.0</v>
      </c>
      <c r="O272" s="24">
        <v>38.0</v>
      </c>
      <c r="P272" s="24">
        <f t="shared" ref="P272:P283" si="790">N272/O272</f>
        <v>0.4210526316</v>
      </c>
      <c r="Q272" s="24">
        <v>42.1</v>
      </c>
      <c r="R272" s="24">
        <f t="shared" ref="R272:R283" si="791">M272/O272</f>
        <v>0.5789473684</v>
      </c>
      <c r="S272" s="61"/>
      <c r="T272" s="61">
        <v>0.0</v>
      </c>
      <c r="U272" s="61">
        <v>1.0</v>
      </c>
      <c r="V272" s="61">
        <f t="shared" ref="V272:V278" si="792">X272-W272</f>
        <v>6</v>
      </c>
      <c r="W272" s="61">
        <v>111.0</v>
      </c>
      <c r="X272" s="61">
        <v>117.0</v>
      </c>
      <c r="Y272" s="61">
        <f t="shared" ref="Y272:Y283" si="793">W272/X272</f>
        <v>0.9487179487</v>
      </c>
      <c r="Z272" s="61">
        <v>94.9</v>
      </c>
      <c r="AA272" s="61">
        <f t="shared" ref="AA272:AA283" si="794">V272/X272</f>
        <v>0.05128205128</v>
      </c>
      <c r="AB272" s="50"/>
      <c r="AC272" s="50">
        <v>0.0</v>
      </c>
      <c r="AD272" s="50">
        <v>0.0</v>
      </c>
      <c r="AE272" s="50">
        <f t="shared" ref="AE272:AE284" si="795">AG272-AF272</f>
        <v>8</v>
      </c>
      <c r="AF272" s="50">
        <v>127.0</v>
      </c>
      <c r="AG272" s="50">
        <v>135.0</v>
      </c>
      <c r="AH272" s="50">
        <f t="shared" ref="AH272:AH283" si="796">AF272/AG272</f>
        <v>0.9407407407</v>
      </c>
      <c r="AI272" s="50">
        <v>94.1</v>
      </c>
      <c r="AJ272" s="50">
        <f t="shared" ref="AJ272:AJ283" si="797">AE272/AG272</f>
        <v>0.05925925926</v>
      </c>
      <c r="AK272" s="27"/>
      <c r="AL272" s="27">
        <v>0.0</v>
      </c>
      <c r="AM272" s="27">
        <v>2.0</v>
      </c>
      <c r="AN272" s="27">
        <f t="shared" ref="AN272:AN284" si="798">AP272-AO272</f>
        <v>21</v>
      </c>
      <c r="AO272" s="27">
        <v>152.0</v>
      </c>
      <c r="AP272" s="27">
        <v>173.0</v>
      </c>
      <c r="AQ272" s="27">
        <f t="shared" ref="AQ272:AQ283" si="799">AO272/AP272</f>
        <v>0.8786127168</v>
      </c>
      <c r="AR272" s="27">
        <v>87.9</v>
      </c>
      <c r="AS272" s="27">
        <f t="shared" ref="AS272:AS283" si="800">AN272/AP272</f>
        <v>0.1213872832</v>
      </c>
      <c r="AT272" s="28"/>
      <c r="AU272" s="28">
        <v>0.0</v>
      </c>
      <c r="AV272" s="28">
        <v>10.0</v>
      </c>
      <c r="AW272" s="28">
        <f t="shared" ref="AW272:AW279" si="801">AY272-AX272</f>
        <v>28</v>
      </c>
      <c r="AX272" s="28">
        <v>31.0</v>
      </c>
      <c r="AY272" s="28">
        <v>59.0</v>
      </c>
      <c r="AZ272" s="28">
        <f t="shared" ref="AZ272:AZ283" si="802">AX272/AY272</f>
        <v>0.5254237288</v>
      </c>
      <c r="BA272" s="28">
        <v>52.5</v>
      </c>
      <c r="BB272" s="28">
        <f t="shared" ref="BB272:BB283" si="803">AW272/AY272</f>
        <v>0.4745762712</v>
      </c>
      <c r="BC272" s="29"/>
      <c r="BD272" s="29">
        <v>0.0</v>
      </c>
      <c r="BE272" s="29">
        <v>4.0</v>
      </c>
      <c r="BF272" s="29">
        <f t="shared" ref="BF272:BF284" si="804">BH272-BG272</f>
        <v>29</v>
      </c>
      <c r="BG272" s="29">
        <v>133.0</v>
      </c>
      <c r="BH272" s="29">
        <v>162.0</v>
      </c>
      <c r="BI272" s="29">
        <f t="shared" ref="BI272:BI283" si="805">BG272/BH272</f>
        <v>0.8209876543</v>
      </c>
      <c r="BJ272" s="29">
        <v>82.1</v>
      </c>
      <c r="BK272" s="29">
        <f t="shared" ref="BK272:BK283" si="806">BF272/BH272</f>
        <v>0.1790123457</v>
      </c>
      <c r="BL272" s="30"/>
      <c r="BM272" s="30">
        <v>0.0</v>
      </c>
      <c r="BN272" s="30">
        <v>2.0</v>
      </c>
      <c r="BO272" s="30">
        <f t="shared" ref="BO272:BO284" si="807">BQ272-BP272</f>
        <v>47</v>
      </c>
      <c r="BP272" s="30">
        <v>199.0</v>
      </c>
      <c r="BQ272" s="30">
        <v>246.0</v>
      </c>
      <c r="BR272" s="30">
        <f t="shared" ref="BR272:BR283" si="808">BP272/BQ272</f>
        <v>0.8089430894</v>
      </c>
      <c r="BS272" s="30">
        <v>80.9</v>
      </c>
      <c r="BT272" s="30">
        <f t="shared" ref="BT272:BT283" si="809">BO272/BQ272</f>
        <v>0.1910569106</v>
      </c>
      <c r="BU272" s="31"/>
      <c r="BV272" s="31">
        <v>0.0</v>
      </c>
      <c r="BW272" s="31">
        <v>11.0</v>
      </c>
      <c r="BX272" s="31">
        <f t="shared" ref="BX272:BX284" si="810">BZ272-BY272</f>
        <v>5</v>
      </c>
      <c r="BY272" s="31">
        <v>4.0</v>
      </c>
      <c r="BZ272" s="31">
        <v>9.0</v>
      </c>
      <c r="CA272" s="31">
        <f t="shared" ref="CA272:CA283" si="811">BY272/BZ272</f>
        <v>0.4444444444</v>
      </c>
      <c r="CB272" s="31">
        <v>44.4</v>
      </c>
      <c r="CC272" s="31">
        <f t="shared" ref="CC272:CC283" si="812">BX272/BZ272</f>
        <v>0.5555555556</v>
      </c>
      <c r="CD272" s="42"/>
      <c r="CE272" s="42">
        <v>0.0</v>
      </c>
      <c r="CF272" s="42">
        <v>3.0</v>
      </c>
      <c r="CG272" s="42">
        <f t="shared" ref="CG272:CG283" si="813">CI272-CH272</f>
        <v>62</v>
      </c>
      <c r="CH272" s="42">
        <v>190.0</v>
      </c>
      <c r="CI272" s="42">
        <v>252.0</v>
      </c>
      <c r="CJ272" s="42">
        <f t="shared" ref="CJ272:CJ283" si="814">CH272/CI272</f>
        <v>0.753968254</v>
      </c>
      <c r="CK272" s="42">
        <v>75.4</v>
      </c>
      <c r="CL272" s="42">
        <f t="shared" ref="CL272:CL283" si="815">CG272/CI272</f>
        <v>0.246031746</v>
      </c>
      <c r="CM272" s="62"/>
    </row>
    <row r="273" ht="15.75" customHeight="1">
      <c r="A273" s="60"/>
      <c r="B273" s="60">
        <v>1.0</v>
      </c>
      <c r="C273" s="60">
        <v>8.0</v>
      </c>
      <c r="D273" s="60">
        <f t="shared" ref="D273:D283" si="816">F273-E273</f>
        <v>5</v>
      </c>
      <c r="E273" s="60">
        <v>9.0</v>
      </c>
      <c r="F273" s="60">
        <v>14.0</v>
      </c>
      <c r="G273" s="60">
        <f t="shared" si="787"/>
        <v>0.6428571429</v>
      </c>
      <c r="H273" s="60">
        <v>64.3</v>
      </c>
      <c r="I273" s="60">
        <f t="shared" si="788"/>
        <v>0.3571428571</v>
      </c>
      <c r="J273" s="24"/>
      <c r="K273" s="24">
        <v>1.0</v>
      </c>
      <c r="L273" s="24">
        <v>9.0</v>
      </c>
      <c r="M273" s="24">
        <f t="shared" si="789"/>
        <v>4</v>
      </c>
      <c r="N273" s="24">
        <v>23.0</v>
      </c>
      <c r="O273" s="24">
        <v>27.0</v>
      </c>
      <c r="P273" s="24">
        <f t="shared" si="790"/>
        <v>0.8518518519</v>
      </c>
      <c r="Q273" s="24">
        <v>85.2</v>
      </c>
      <c r="R273" s="24">
        <f t="shared" si="791"/>
        <v>0.1481481481</v>
      </c>
      <c r="S273" s="61"/>
      <c r="T273" s="61">
        <v>1.0</v>
      </c>
      <c r="U273" s="61">
        <v>2.0</v>
      </c>
      <c r="V273" s="61">
        <f t="shared" si="792"/>
        <v>5</v>
      </c>
      <c r="W273" s="61">
        <v>108.0</v>
      </c>
      <c r="X273" s="61">
        <v>113.0</v>
      </c>
      <c r="Y273" s="61">
        <f t="shared" si="793"/>
        <v>0.9557522124</v>
      </c>
      <c r="Z273" s="61">
        <v>95.6</v>
      </c>
      <c r="AA273" s="61">
        <f t="shared" si="794"/>
        <v>0.04424778761</v>
      </c>
      <c r="AB273" s="50"/>
      <c r="AC273" s="50">
        <v>1.0</v>
      </c>
      <c r="AD273" s="50">
        <v>1.0</v>
      </c>
      <c r="AE273" s="50">
        <f t="shared" si="795"/>
        <v>11</v>
      </c>
      <c r="AF273" s="50">
        <v>135.0</v>
      </c>
      <c r="AG273" s="50">
        <v>146.0</v>
      </c>
      <c r="AH273" s="50">
        <f t="shared" si="796"/>
        <v>0.9246575342</v>
      </c>
      <c r="AI273" s="50">
        <v>92.5</v>
      </c>
      <c r="AJ273" s="50">
        <f t="shared" si="797"/>
        <v>0.07534246575</v>
      </c>
      <c r="AK273" s="27"/>
      <c r="AL273" s="27">
        <v>1.0</v>
      </c>
      <c r="AM273" s="27">
        <v>5.0</v>
      </c>
      <c r="AN273" s="27">
        <f t="shared" si="798"/>
        <v>17</v>
      </c>
      <c r="AO273" s="27">
        <v>103.0</v>
      </c>
      <c r="AP273" s="27">
        <v>120.0</v>
      </c>
      <c r="AQ273" s="27">
        <f t="shared" si="799"/>
        <v>0.8583333333</v>
      </c>
      <c r="AR273" s="27">
        <v>85.8</v>
      </c>
      <c r="AS273" s="27">
        <f t="shared" si="800"/>
        <v>0.1416666667</v>
      </c>
      <c r="AT273" s="28"/>
      <c r="AU273" s="28">
        <v>1.0</v>
      </c>
      <c r="AV273" s="28">
        <v>9.0</v>
      </c>
      <c r="AW273" s="28">
        <f t="shared" si="801"/>
        <v>17</v>
      </c>
      <c r="AX273" s="28">
        <v>29.0</v>
      </c>
      <c r="AY273" s="28">
        <v>46.0</v>
      </c>
      <c r="AZ273" s="28">
        <f t="shared" si="802"/>
        <v>0.6304347826</v>
      </c>
      <c r="BA273" s="28">
        <v>63.0</v>
      </c>
      <c r="BB273" s="28">
        <f t="shared" si="803"/>
        <v>0.3695652174</v>
      </c>
      <c r="BC273" s="29"/>
      <c r="BD273" s="29">
        <v>1.0</v>
      </c>
      <c r="BE273" s="29">
        <v>2.0</v>
      </c>
      <c r="BF273" s="29">
        <f t="shared" si="804"/>
        <v>33</v>
      </c>
      <c r="BG273" s="29">
        <v>171.0</v>
      </c>
      <c r="BH273" s="29">
        <v>204.0</v>
      </c>
      <c r="BI273" s="29">
        <f t="shared" si="805"/>
        <v>0.8382352941</v>
      </c>
      <c r="BJ273" s="29">
        <v>83.8</v>
      </c>
      <c r="BK273" s="29">
        <f t="shared" si="806"/>
        <v>0.1617647059</v>
      </c>
      <c r="BL273" s="30"/>
      <c r="BM273" s="30">
        <v>1.0</v>
      </c>
      <c r="BN273" s="30">
        <v>10.0</v>
      </c>
      <c r="BO273" s="30">
        <f t="shared" si="807"/>
        <v>11</v>
      </c>
      <c r="BP273" s="30">
        <v>21.0</v>
      </c>
      <c r="BQ273" s="30">
        <v>32.0</v>
      </c>
      <c r="BR273" s="30">
        <f t="shared" si="808"/>
        <v>0.65625</v>
      </c>
      <c r="BS273" s="30">
        <v>65.6</v>
      </c>
      <c r="BT273" s="30">
        <f t="shared" si="809"/>
        <v>0.34375</v>
      </c>
      <c r="BU273" s="31"/>
      <c r="BV273" s="31">
        <v>1.0</v>
      </c>
      <c r="BW273" s="31">
        <v>0.0</v>
      </c>
      <c r="BX273" s="31">
        <f t="shared" si="810"/>
        <v>52</v>
      </c>
      <c r="BY273" s="31">
        <v>203.0</v>
      </c>
      <c r="BZ273" s="31">
        <v>255.0</v>
      </c>
      <c r="CA273" s="31">
        <f t="shared" si="811"/>
        <v>0.7960784314</v>
      </c>
      <c r="CB273" s="31">
        <v>79.6</v>
      </c>
      <c r="CC273" s="31">
        <f t="shared" si="812"/>
        <v>0.2039215686</v>
      </c>
      <c r="CD273" s="42"/>
      <c r="CE273" s="42">
        <v>1.0</v>
      </c>
      <c r="CF273" s="42">
        <v>6.0</v>
      </c>
      <c r="CG273" s="42">
        <f t="shared" si="813"/>
        <v>51</v>
      </c>
      <c r="CH273" s="42">
        <v>140.0</v>
      </c>
      <c r="CI273" s="42">
        <v>191.0</v>
      </c>
      <c r="CJ273" s="42">
        <f t="shared" si="814"/>
        <v>0.7329842932</v>
      </c>
      <c r="CK273" s="42">
        <v>73.3</v>
      </c>
      <c r="CL273" s="42">
        <f t="shared" si="815"/>
        <v>0.2670157068</v>
      </c>
      <c r="CM273" s="62"/>
    </row>
    <row r="274" ht="15.75" customHeight="1">
      <c r="A274" s="60"/>
      <c r="B274" s="60">
        <v>2.0</v>
      </c>
      <c r="C274" s="60">
        <v>5.0</v>
      </c>
      <c r="D274" s="60">
        <f t="shared" si="816"/>
        <v>2</v>
      </c>
      <c r="E274" s="60">
        <v>26.0</v>
      </c>
      <c r="F274" s="60">
        <v>28.0</v>
      </c>
      <c r="G274" s="60">
        <f t="shared" si="787"/>
        <v>0.9285714286</v>
      </c>
      <c r="H274" s="60">
        <v>92.9</v>
      </c>
      <c r="I274" s="60">
        <f t="shared" si="788"/>
        <v>0.07142857143</v>
      </c>
      <c r="J274" s="24"/>
      <c r="K274" s="24">
        <v>2.0</v>
      </c>
      <c r="L274" s="24">
        <v>1.0</v>
      </c>
      <c r="M274" s="24">
        <f t="shared" si="789"/>
        <v>5</v>
      </c>
      <c r="N274" s="24">
        <v>89.0</v>
      </c>
      <c r="O274" s="24">
        <v>94.0</v>
      </c>
      <c r="P274" s="24">
        <f t="shared" si="790"/>
        <v>0.9468085106</v>
      </c>
      <c r="Q274" s="24">
        <v>94.7</v>
      </c>
      <c r="R274" s="24">
        <f t="shared" si="791"/>
        <v>0.05319148936</v>
      </c>
      <c r="S274" s="61"/>
      <c r="T274" s="61">
        <v>2.0</v>
      </c>
      <c r="U274" s="61">
        <v>0.0</v>
      </c>
      <c r="V274" s="61">
        <f t="shared" si="792"/>
        <v>0</v>
      </c>
      <c r="W274" s="61">
        <v>80.0</v>
      </c>
      <c r="X274" s="61">
        <v>80.0</v>
      </c>
      <c r="Y274" s="61">
        <f t="shared" si="793"/>
        <v>1</v>
      </c>
      <c r="Z274" s="61">
        <v>100.0</v>
      </c>
      <c r="AA274" s="61">
        <f t="shared" si="794"/>
        <v>0</v>
      </c>
      <c r="AB274" s="50"/>
      <c r="AC274" s="50">
        <v>2.0</v>
      </c>
      <c r="AD274" s="50">
        <v>11.0</v>
      </c>
      <c r="AE274" s="50">
        <f t="shared" si="795"/>
        <v>15</v>
      </c>
      <c r="AF274" s="50">
        <v>24.0</v>
      </c>
      <c r="AG274" s="50">
        <v>39.0</v>
      </c>
      <c r="AH274" s="50">
        <f t="shared" si="796"/>
        <v>0.6153846154</v>
      </c>
      <c r="AI274" s="50">
        <v>61.5</v>
      </c>
      <c r="AJ274" s="50">
        <f t="shared" si="797"/>
        <v>0.3846153846</v>
      </c>
      <c r="AK274" s="27"/>
      <c r="AL274" s="27">
        <v>2.0</v>
      </c>
      <c r="AM274" s="27">
        <v>3.0</v>
      </c>
      <c r="AN274" s="27">
        <f t="shared" si="798"/>
        <v>19</v>
      </c>
      <c r="AO274" s="27">
        <v>128.0</v>
      </c>
      <c r="AP274" s="27">
        <v>147.0</v>
      </c>
      <c r="AQ274" s="27">
        <f t="shared" si="799"/>
        <v>0.8707482993</v>
      </c>
      <c r="AR274" s="27">
        <v>87.1</v>
      </c>
      <c r="AS274" s="27">
        <f t="shared" si="800"/>
        <v>0.1292517007</v>
      </c>
      <c r="AT274" s="28"/>
      <c r="AU274" s="28">
        <v>2.0</v>
      </c>
      <c r="AV274" s="28">
        <v>6.0</v>
      </c>
      <c r="AW274" s="28">
        <f t="shared" si="801"/>
        <v>22</v>
      </c>
      <c r="AX274" s="28">
        <v>101.0</v>
      </c>
      <c r="AY274" s="28">
        <v>123.0</v>
      </c>
      <c r="AZ274" s="28">
        <f t="shared" si="802"/>
        <v>0.8211382114</v>
      </c>
      <c r="BA274" s="28">
        <v>82.1</v>
      </c>
      <c r="BB274" s="28">
        <f t="shared" si="803"/>
        <v>0.1788617886</v>
      </c>
      <c r="BC274" s="29"/>
      <c r="BD274" s="29">
        <v>2.0</v>
      </c>
      <c r="BE274" s="29">
        <v>10.0</v>
      </c>
      <c r="BF274" s="29">
        <f t="shared" si="804"/>
        <v>23</v>
      </c>
      <c r="BG274" s="29">
        <v>36.0</v>
      </c>
      <c r="BH274" s="29">
        <v>59.0</v>
      </c>
      <c r="BI274" s="29">
        <f t="shared" si="805"/>
        <v>0.6101694915</v>
      </c>
      <c r="BJ274" s="29">
        <v>61.0</v>
      </c>
      <c r="BK274" s="29">
        <f t="shared" si="806"/>
        <v>0.3898305085</v>
      </c>
      <c r="BL274" s="30"/>
      <c r="BM274" s="30">
        <v>2.0</v>
      </c>
      <c r="BN274" s="30">
        <v>4.0</v>
      </c>
      <c r="BO274" s="30">
        <f t="shared" si="807"/>
        <v>38</v>
      </c>
      <c r="BP274" s="30">
        <v>143.0</v>
      </c>
      <c r="BQ274" s="30">
        <v>181.0</v>
      </c>
      <c r="BR274" s="30">
        <f t="shared" si="808"/>
        <v>0.7900552486</v>
      </c>
      <c r="BS274" s="30">
        <v>79.0</v>
      </c>
      <c r="BT274" s="30">
        <f t="shared" si="809"/>
        <v>0.2099447514</v>
      </c>
      <c r="BU274" s="31"/>
      <c r="BV274" s="31">
        <v>2.0</v>
      </c>
      <c r="BW274" s="31">
        <v>7.0</v>
      </c>
      <c r="BX274" s="31">
        <f t="shared" si="810"/>
        <v>44</v>
      </c>
      <c r="BY274" s="31">
        <v>79.0</v>
      </c>
      <c r="BZ274" s="31">
        <v>123.0</v>
      </c>
      <c r="CA274" s="31">
        <f t="shared" si="811"/>
        <v>0.6422764228</v>
      </c>
      <c r="CB274" s="31">
        <v>64.2</v>
      </c>
      <c r="CC274" s="31">
        <f t="shared" si="812"/>
        <v>0.3577235772</v>
      </c>
      <c r="CD274" s="42"/>
      <c r="CE274" s="42">
        <v>2.0</v>
      </c>
      <c r="CF274" s="42">
        <v>11.0</v>
      </c>
      <c r="CG274" s="42">
        <f t="shared" si="813"/>
        <v>72</v>
      </c>
      <c r="CH274" s="42">
        <v>135.0</v>
      </c>
      <c r="CI274" s="42">
        <v>207.0</v>
      </c>
      <c r="CJ274" s="42">
        <f t="shared" si="814"/>
        <v>0.652173913</v>
      </c>
      <c r="CK274" s="42">
        <v>65.2</v>
      </c>
      <c r="CL274" s="42">
        <f t="shared" si="815"/>
        <v>0.347826087</v>
      </c>
      <c r="CM274" s="62"/>
    </row>
    <row r="275" ht="15.75" customHeight="1">
      <c r="A275" s="60"/>
      <c r="B275" s="60">
        <v>3.0</v>
      </c>
      <c r="C275" s="60">
        <v>10.0</v>
      </c>
      <c r="D275" s="60">
        <f t="shared" si="816"/>
        <v>7</v>
      </c>
      <c r="E275" s="60">
        <v>15.0</v>
      </c>
      <c r="F275" s="60">
        <v>22.0</v>
      </c>
      <c r="G275" s="60">
        <f t="shared" si="787"/>
        <v>0.6818181818</v>
      </c>
      <c r="H275" s="60">
        <v>68.2</v>
      </c>
      <c r="I275" s="60">
        <f t="shared" si="788"/>
        <v>0.3181818182</v>
      </c>
      <c r="J275" s="24"/>
      <c r="K275" s="24">
        <v>3.0</v>
      </c>
      <c r="L275" s="24">
        <v>2.0</v>
      </c>
      <c r="M275" s="24">
        <f t="shared" si="789"/>
        <v>3</v>
      </c>
      <c r="N275" s="24">
        <v>85.0</v>
      </c>
      <c r="O275" s="24">
        <v>88.0</v>
      </c>
      <c r="P275" s="24">
        <f t="shared" si="790"/>
        <v>0.9659090909</v>
      </c>
      <c r="Q275" s="24">
        <v>96.6</v>
      </c>
      <c r="R275" s="24">
        <f t="shared" si="791"/>
        <v>0.03409090909</v>
      </c>
      <c r="S275" s="61"/>
      <c r="T275" s="61">
        <v>3.0</v>
      </c>
      <c r="U275" s="61">
        <v>6.0</v>
      </c>
      <c r="V275" s="61">
        <f t="shared" si="792"/>
        <v>7</v>
      </c>
      <c r="W275" s="61">
        <v>65.0</v>
      </c>
      <c r="X275" s="61">
        <v>72.0</v>
      </c>
      <c r="Y275" s="61">
        <f t="shared" si="793"/>
        <v>0.9027777778</v>
      </c>
      <c r="Z275" s="61">
        <v>90.3</v>
      </c>
      <c r="AA275" s="61">
        <f t="shared" si="794"/>
        <v>0.09722222222</v>
      </c>
      <c r="AB275" s="50"/>
      <c r="AC275" s="50">
        <v>3.0</v>
      </c>
      <c r="AD275" s="50">
        <v>7.0</v>
      </c>
      <c r="AE275" s="50">
        <f t="shared" si="795"/>
        <v>10</v>
      </c>
      <c r="AF275" s="50">
        <v>69.0</v>
      </c>
      <c r="AG275" s="50">
        <v>79.0</v>
      </c>
      <c r="AH275" s="50">
        <f t="shared" si="796"/>
        <v>0.8734177215</v>
      </c>
      <c r="AI275" s="50">
        <v>87.3</v>
      </c>
      <c r="AJ275" s="50">
        <f t="shared" si="797"/>
        <v>0.1265822785</v>
      </c>
      <c r="AK275" s="27"/>
      <c r="AL275" s="27">
        <v>3.0</v>
      </c>
      <c r="AM275" s="27">
        <v>0.0</v>
      </c>
      <c r="AN275" s="27">
        <f t="shared" si="798"/>
        <v>15</v>
      </c>
      <c r="AO275" s="27">
        <v>154.0</v>
      </c>
      <c r="AP275" s="27">
        <v>169.0</v>
      </c>
      <c r="AQ275" s="27">
        <f t="shared" si="799"/>
        <v>0.9112426036</v>
      </c>
      <c r="AR275" s="27">
        <v>91.1</v>
      </c>
      <c r="AS275" s="27">
        <f t="shared" si="800"/>
        <v>0.08875739645</v>
      </c>
      <c r="AT275" s="28"/>
      <c r="AU275" s="28">
        <v>3.0</v>
      </c>
      <c r="AV275" s="28">
        <v>8.0</v>
      </c>
      <c r="AW275" s="28">
        <f t="shared" si="801"/>
        <v>21</v>
      </c>
      <c r="AX275" s="28">
        <v>49.0</v>
      </c>
      <c r="AY275" s="28">
        <v>70.0</v>
      </c>
      <c r="AZ275" s="28">
        <f t="shared" si="802"/>
        <v>0.7</v>
      </c>
      <c r="BA275" s="28">
        <v>70.0</v>
      </c>
      <c r="BB275" s="28">
        <f t="shared" si="803"/>
        <v>0.3</v>
      </c>
      <c r="BC275" s="29"/>
      <c r="BD275" s="29">
        <v>3.0</v>
      </c>
      <c r="BE275" s="29">
        <v>7.0</v>
      </c>
      <c r="BF275" s="29">
        <f t="shared" si="804"/>
        <v>27</v>
      </c>
      <c r="BG275" s="29">
        <v>83.0</v>
      </c>
      <c r="BH275" s="29">
        <v>110.0</v>
      </c>
      <c r="BI275" s="29">
        <f t="shared" si="805"/>
        <v>0.7545454545</v>
      </c>
      <c r="BJ275" s="29">
        <v>75.5</v>
      </c>
      <c r="BK275" s="29">
        <f t="shared" si="806"/>
        <v>0.2454545455</v>
      </c>
      <c r="BL275" s="30"/>
      <c r="BM275" s="30">
        <v>3.0</v>
      </c>
      <c r="BN275" s="30">
        <v>8.0</v>
      </c>
      <c r="BO275" s="30">
        <f t="shared" si="807"/>
        <v>32</v>
      </c>
      <c r="BP275" s="30">
        <v>76.0</v>
      </c>
      <c r="BQ275" s="30">
        <v>108.0</v>
      </c>
      <c r="BR275" s="30">
        <f t="shared" si="808"/>
        <v>0.7037037037</v>
      </c>
      <c r="BS275" s="30">
        <v>70.4</v>
      </c>
      <c r="BT275" s="30">
        <f t="shared" si="809"/>
        <v>0.2962962963</v>
      </c>
      <c r="BU275" s="31"/>
      <c r="BV275" s="31">
        <v>3.0</v>
      </c>
      <c r="BW275" s="31">
        <v>6.0</v>
      </c>
      <c r="BX275" s="31">
        <f t="shared" si="810"/>
        <v>46</v>
      </c>
      <c r="BY275" s="31">
        <v>124.0</v>
      </c>
      <c r="BZ275" s="31">
        <v>170.0</v>
      </c>
      <c r="CA275" s="31">
        <f t="shared" si="811"/>
        <v>0.7294117647</v>
      </c>
      <c r="CB275" s="31">
        <v>72.9</v>
      </c>
      <c r="CC275" s="31">
        <f t="shared" si="812"/>
        <v>0.2705882353</v>
      </c>
      <c r="CD275" s="42"/>
      <c r="CE275" s="42">
        <v>3.0</v>
      </c>
      <c r="CF275" s="42">
        <v>5.0</v>
      </c>
      <c r="CG275" s="42">
        <f t="shared" si="813"/>
        <v>50</v>
      </c>
      <c r="CH275" s="42">
        <v>141.0</v>
      </c>
      <c r="CI275" s="42">
        <v>191.0</v>
      </c>
      <c r="CJ275" s="42">
        <f t="shared" si="814"/>
        <v>0.7382198953</v>
      </c>
      <c r="CK275" s="42">
        <v>73.8</v>
      </c>
      <c r="CL275" s="42">
        <f t="shared" si="815"/>
        <v>0.2617801047</v>
      </c>
      <c r="CM275" s="62"/>
    </row>
    <row r="276" ht="15.75" customHeight="1">
      <c r="A276" s="60"/>
      <c r="B276" s="60">
        <v>4.0</v>
      </c>
      <c r="C276" s="60">
        <v>0.0</v>
      </c>
      <c r="D276" s="60">
        <f t="shared" si="816"/>
        <v>0</v>
      </c>
      <c r="E276" s="60">
        <v>53.0</v>
      </c>
      <c r="F276" s="60">
        <v>53.0</v>
      </c>
      <c r="G276" s="60">
        <f t="shared" si="787"/>
        <v>1</v>
      </c>
      <c r="H276" s="60">
        <v>100.0</v>
      </c>
      <c r="I276" s="60">
        <f t="shared" si="788"/>
        <v>0</v>
      </c>
      <c r="J276" s="24"/>
      <c r="K276" s="24">
        <v>4.0</v>
      </c>
      <c r="L276" s="24">
        <v>3.0</v>
      </c>
      <c r="M276" s="24">
        <f t="shared" si="789"/>
        <v>4</v>
      </c>
      <c r="N276" s="24">
        <v>72.0</v>
      </c>
      <c r="O276" s="24">
        <v>76.0</v>
      </c>
      <c r="P276" s="24">
        <f t="shared" si="790"/>
        <v>0.9473684211</v>
      </c>
      <c r="Q276" s="24">
        <v>94.7</v>
      </c>
      <c r="R276" s="24">
        <f t="shared" si="791"/>
        <v>0.05263157895</v>
      </c>
      <c r="S276" s="61"/>
      <c r="T276" s="61">
        <v>4.0</v>
      </c>
      <c r="U276" s="61">
        <v>4.0</v>
      </c>
      <c r="V276" s="61">
        <f t="shared" si="792"/>
        <v>6</v>
      </c>
      <c r="W276" s="61">
        <v>83.0</v>
      </c>
      <c r="X276" s="61">
        <v>89.0</v>
      </c>
      <c r="Y276" s="61">
        <f t="shared" si="793"/>
        <v>0.9325842697</v>
      </c>
      <c r="Z276" s="61">
        <v>93.3</v>
      </c>
      <c r="AA276" s="61">
        <f t="shared" si="794"/>
        <v>0.06741573034</v>
      </c>
      <c r="AB276" s="50"/>
      <c r="AC276" s="50">
        <v>4.0</v>
      </c>
      <c r="AD276" s="50">
        <v>9.0</v>
      </c>
      <c r="AE276" s="50">
        <f t="shared" si="795"/>
        <v>11</v>
      </c>
      <c r="AF276" s="50">
        <v>50.0</v>
      </c>
      <c r="AG276" s="50">
        <v>61.0</v>
      </c>
      <c r="AH276" s="50">
        <f t="shared" si="796"/>
        <v>0.8196721311</v>
      </c>
      <c r="AI276" s="50">
        <v>82.0</v>
      </c>
      <c r="AJ276" s="50">
        <f t="shared" si="797"/>
        <v>0.1803278689</v>
      </c>
      <c r="AK276" s="27"/>
      <c r="AL276" s="27">
        <v>4.0</v>
      </c>
      <c r="AM276" s="27">
        <v>8.0</v>
      </c>
      <c r="AN276" s="27">
        <f t="shared" si="798"/>
        <v>14</v>
      </c>
      <c r="AO276" s="27">
        <v>59.0</v>
      </c>
      <c r="AP276" s="27">
        <v>73.0</v>
      </c>
      <c r="AQ276" s="27">
        <f t="shared" si="799"/>
        <v>0.8082191781</v>
      </c>
      <c r="AR276" s="27">
        <v>80.8</v>
      </c>
      <c r="AS276" s="27">
        <f t="shared" si="800"/>
        <v>0.1917808219</v>
      </c>
      <c r="AT276" s="28"/>
      <c r="AU276" s="28">
        <v>4.0</v>
      </c>
      <c r="AV276" s="28">
        <v>4.0</v>
      </c>
      <c r="AW276" s="28">
        <f t="shared" si="801"/>
        <v>23</v>
      </c>
      <c r="AX276" s="28">
        <v>120.0</v>
      </c>
      <c r="AY276" s="28">
        <v>143.0</v>
      </c>
      <c r="AZ276" s="28">
        <f t="shared" si="802"/>
        <v>0.8391608392</v>
      </c>
      <c r="BA276" s="28">
        <v>83.9</v>
      </c>
      <c r="BB276" s="28">
        <f t="shared" si="803"/>
        <v>0.1608391608</v>
      </c>
      <c r="BC276" s="29"/>
      <c r="BD276" s="29">
        <v>4.0</v>
      </c>
      <c r="BE276" s="29">
        <v>5.0</v>
      </c>
      <c r="BF276" s="29">
        <f t="shared" si="804"/>
        <v>27</v>
      </c>
      <c r="BG276" s="29">
        <v>109.0</v>
      </c>
      <c r="BH276" s="29">
        <v>136.0</v>
      </c>
      <c r="BI276" s="29">
        <f t="shared" si="805"/>
        <v>0.8014705882</v>
      </c>
      <c r="BJ276" s="29">
        <v>80.1</v>
      </c>
      <c r="BK276" s="29">
        <f t="shared" si="806"/>
        <v>0.1985294118</v>
      </c>
      <c r="BL276" s="30"/>
      <c r="BM276" s="30">
        <v>4.0</v>
      </c>
      <c r="BN276" s="30">
        <v>5.0</v>
      </c>
      <c r="BO276" s="30">
        <f t="shared" si="807"/>
        <v>38</v>
      </c>
      <c r="BP276" s="30">
        <v>134.0</v>
      </c>
      <c r="BQ276" s="30">
        <v>172.0</v>
      </c>
      <c r="BR276" s="30">
        <f t="shared" si="808"/>
        <v>0.7790697674</v>
      </c>
      <c r="BS276" s="30">
        <v>77.9</v>
      </c>
      <c r="BT276" s="30">
        <f t="shared" si="809"/>
        <v>0.2209302326</v>
      </c>
      <c r="BU276" s="31"/>
      <c r="BV276" s="31">
        <v>4.0</v>
      </c>
      <c r="BW276" s="31">
        <v>5.0</v>
      </c>
      <c r="BX276" s="31">
        <f t="shared" si="810"/>
        <v>44</v>
      </c>
      <c r="BY276" s="31">
        <v>132.0</v>
      </c>
      <c r="BZ276" s="31">
        <v>176.0</v>
      </c>
      <c r="CA276" s="31">
        <f t="shared" si="811"/>
        <v>0.75</v>
      </c>
      <c r="CB276" s="31">
        <v>75.0</v>
      </c>
      <c r="CC276" s="31">
        <f t="shared" si="812"/>
        <v>0.25</v>
      </c>
      <c r="CD276" s="42"/>
      <c r="CE276" s="42">
        <v>4.0</v>
      </c>
      <c r="CF276" s="42">
        <v>4.0</v>
      </c>
      <c r="CG276" s="42">
        <f t="shared" si="813"/>
        <v>56</v>
      </c>
      <c r="CH276" s="42">
        <v>164.0</v>
      </c>
      <c r="CI276" s="42">
        <v>220.0</v>
      </c>
      <c r="CJ276" s="42">
        <f t="shared" si="814"/>
        <v>0.7454545455</v>
      </c>
      <c r="CK276" s="42">
        <v>74.5</v>
      </c>
      <c r="CL276" s="42">
        <f t="shared" si="815"/>
        <v>0.2545454545</v>
      </c>
      <c r="CM276" s="62"/>
    </row>
    <row r="277" ht="15.75" customHeight="1">
      <c r="A277" s="60"/>
      <c r="B277" s="60">
        <v>5.0</v>
      </c>
      <c r="C277" s="60">
        <v>7.0</v>
      </c>
      <c r="D277" s="60">
        <f t="shared" si="816"/>
        <v>4</v>
      </c>
      <c r="E277" s="60">
        <v>18.0</v>
      </c>
      <c r="F277" s="60">
        <v>22.0</v>
      </c>
      <c r="G277" s="60">
        <f t="shared" si="787"/>
        <v>0.8181818182</v>
      </c>
      <c r="H277" s="60">
        <v>81.8</v>
      </c>
      <c r="I277" s="60">
        <f t="shared" si="788"/>
        <v>0.1818181818</v>
      </c>
      <c r="J277" s="24"/>
      <c r="K277" s="24">
        <v>5.0</v>
      </c>
      <c r="L277" s="24">
        <v>7.0</v>
      </c>
      <c r="M277" s="24">
        <f t="shared" si="789"/>
        <v>3</v>
      </c>
      <c r="N277" s="24">
        <v>39.0</v>
      </c>
      <c r="O277" s="24">
        <v>42.0</v>
      </c>
      <c r="P277" s="24">
        <f t="shared" si="790"/>
        <v>0.9285714286</v>
      </c>
      <c r="Q277" s="24">
        <v>92.9</v>
      </c>
      <c r="R277" s="24">
        <f t="shared" si="791"/>
        <v>0.07142857143</v>
      </c>
      <c r="S277" s="61"/>
      <c r="T277" s="61">
        <v>5.0</v>
      </c>
      <c r="U277" s="61">
        <v>10.0</v>
      </c>
      <c r="V277" s="61">
        <f t="shared" si="792"/>
        <v>19</v>
      </c>
      <c r="W277" s="61">
        <v>28.0</v>
      </c>
      <c r="X277" s="61">
        <v>47.0</v>
      </c>
      <c r="Y277" s="61">
        <f t="shared" si="793"/>
        <v>0.5957446809</v>
      </c>
      <c r="Z277" s="61">
        <v>59.6</v>
      </c>
      <c r="AA277" s="61">
        <f t="shared" si="794"/>
        <v>0.4042553191</v>
      </c>
      <c r="AB277" s="50"/>
      <c r="AC277" s="50">
        <v>5.0</v>
      </c>
      <c r="AD277" s="50">
        <v>5.0</v>
      </c>
      <c r="AE277" s="50">
        <f t="shared" si="795"/>
        <v>10</v>
      </c>
      <c r="AF277" s="50">
        <v>88.0</v>
      </c>
      <c r="AG277" s="50">
        <v>98.0</v>
      </c>
      <c r="AH277" s="50">
        <f t="shared" si="796"/>
        <v>0.8979591837</v>
      </c>
      <c r="AI277" s="50">
        <v>89.8</v>
      </c>
      <c r="AJ277" s="50">
        <f t="shared" si="797"/>
        <v>0.1020408163</v>
      </c>
      <c r="AK277" s="27"/>
      <c r="AL277" s="27">
        <v>5.0</v>
      </c>
      <c r="AM277" s="27">
        <v>4.0</v>
      </c>
      <c r="AN277" s="27">
        <f t="shared" si="798"/>
        <v>17</v>
      </c>
      <c r="AO277" s="27">
        <v>117.0</v>
      </c>
      <c r="AP277" s="27">
        <v>134.0</v>
      </c>
      <c r="AQ277" s="27">
        <f t="shared" si="799"/>
        <v>0.8731343284</v>
      </c>
      <c r="AR277" s="27">
        <v>87.3</v>
      </c>
      <c r="AS277" s="27">
        <f t="shared" si="800"/>
        <v>0.1268656716</v>
      </c>
      <c r="AT277" s="28"/>
      <c r="AU277" s="28">
        <v>5.0</v>
      </c>
      <c r="AV277" s="28">
        <v>1.0</v>
      </c>
      <c r="AW277" s="28">
        <f t="shared" si="801"/>
        <v>23</v>
      </c>
      <c r="AX277" s="28">
        <v>164.0</v>
      </c>
      <c r="AY277" s="28">
        <v>187.0</v>
      </c>
      <c r="AZ277" s="28">
        <f t="shared" si="802"/>
        <v>0.8770053476</v>
      </c>
      <c r="BA277" s="28">
        <v>87.7</v>
      </c>
      <c r="BB277" s="28">
        <f t="shared" si="803"/>
        <v>0.1229946524</v>
      </c>
      <c r="BC277" s="29"/>
      <c r="BD277" s="29">
        <v>5.0</v>
      </c>
      <c r="BE277" s="29">
        <v>11.0</v>
      </c>
      <c r="BF277" s="29">
        <f t="shared" si="804"/>
        <v>31</v>
      </c>
      <c r="BG277" s="29">
        <v>27.0</v>
      </c>
      <c r="BH277" s="29">
        <v>58.0</v>
      </c>
      <c r="BI277" s="29">
        <f t="shared" si="805"/>
        <v>0.4655172414</v>
      </c>
      <c r="BJ277" s="29">
        <v>46.6</v>
      </c>
      <c r="BK277" s="29">
        <f t="shared" si="806"/>
        <v>0.5344827586</v>
      </c>
      <c r="BL277" s="30"/>
      <c r="BM277" s="30">
        <v>5.0</v>
      </c>
      <c r="BN277" s="30">
        <v>6.0</v>
      </c>
      <c r="BO277" s="30">
        <f t="shared" si="807"/>
        <v>36</v>
      </c>
      <c r="BP277" s="30">
        <v>127.0</v>
      </c>
      <c r="BQ277" s="30">
        <v>163.0</v>
      </c>
      <c r="BR277" s="30">
        <f t="shared" si="808"/>
        <v>0.7791411043</v>
      </c>
      <c r="BS277" s="30">
        <v>77.9</v>
      </c>
      <c r="BT277" s="30">
        <f t="shared" si="809"/>
        <v>0.2208588957</v>
      </c>
      <c r="BU277" s="31"/>
      <c r="BV277" s="31">
        <v>5.0</v>
      </c>
      <c r="BW277" s="31">
        <v>2.0</v>
      </c>
      <c r="BX277" s="31">
        <f t="shared" si="810"/>
        <v>50</v>
      </c>
      <c r="BY277" s="31">
        <v>192.0</v>
      </c>
      <c r="BZ277" s="31">
        <v>242.0</v>
      </c>
      <c r="CA277" s="31">
        <f t="shared" si="811"/>
        <v>0.7933884298</v>
      </c>
      <c r="CB277" s="31">
        <v>79.3</v>
      </c>
      <c r="CC277" s="31">
        <f t="shared" si="812"/>
        <v>0.2066115702</v>
      </c>
      <c r="CD277" s="42"/>
      <c r="CE277" s="42">
        <v>5.0</v>
      </c>
      <c r="CF277" s="42">
        <v>2.0</v>
      </c>
      <c r="CG277" s="42">
        <f t="shared" si="813"/>
        <v>6</v>
      </c>
      <c r="CH277" s="42">
        <v>182.0</v>
      </c>
      <c r="CI277" s="42">
        <v>188.0</v>
      </c>
      <c r="CJ277" s="42">
        <f t="shared" si="814"/>
        <v>0.9680851064</v>
      </c>
      <c r="CK277" s="42">
        <v>96.8</v>
      </c>
      <c r="CL277" s="42">
        <f t="shared" si="815"/>
        <v>0.03191489362</v>
      </c>
      <c r="CM277" s="62"/>
    </row>
    <row r="278" ht="15.75" customHeight="1">
      <c r="A278" s="60"/>
      <c r="B278" s="60">
        <v>6.0</v>
      </c>
      <c r="C278" s="60">
        <v>3.0</v>
      </c>
      <c r="D278" s="60">
        <f t="shared" si="816"/>
        <v>1</v>
      </c>
      <c r="E278" s="60">
        <v>27.0</v>
      </c>
      <c r="F278" s="60">
        <v>28.0</v>
      </c>
      <c r="G278" s="60">
        <f t="shared" si="787"/>
        <v>0.9642857143</v>
      </c>
      <c r="H278" s="60">
        <v>96.4</v>
      </c>
      <c r="I278" s="60">
        <f t="shared" si="788"/>
        <v>0.03571428571</v>
      </c>
      <c r="J278" s="24"/>
      <c r="K278" s="24">
        <v>6.0</v>
      </c>
      <c r="L278" s="24">
        <v>5.0</v>
      </c>
      <c r="M278" s="24">
        <f t="shared" si="789"/>
        <v>2</v>
      </c>
      <c r="N278" s="24">
        <v>47.0</v>
      </c>
      <c r="O278" s="24">
        <v>49.0</v>
      </c>
      <c r="P278" s="24">
        <f t="shared" si="790"/>
        <v>0.9591836735</v>
      </c>
      <c r="Q278" s="24">
        <v>95.9</v>
      </c>
      <c r="R278" s="24">
        <f t="shared" si="791"/>
        <v>0.04081632653</v>
      </c>
      <c r="S278" s="61"/>
      <c r="T278" s="61">
        <v>6.0</v>
      </c>
      <c r="U278" s="61">
        <v>3.0</v>
      </c>
      <c r="V278" s="61">
        <f t="shared" si="792"/>
        <v>4</v>
      </c>
      <c r="W278" s="61">
        <v>80.0</v>
      </c>
      <c r="X278" s="61">
        <v>84.0</v>
      </c>
      <c r="Y278" s="61">
        <f t="shared" si="793"/>
        <v>0.9523809524</v>
      </c>
      <c r="Z278" s="61">
        <v>95.2</v>
      </c>
      <c r="AA278" s="61">
        <f t="shared" si="794"/>
        <v>0.04761904762</v>
      </c>
      <c r="AB278" s="50"/>
      <c r="AC278" s="50">
        <v>6.0</v>
      </c>
      <c r="AD278" s="50">
        <v>2.0</v>
      </c>
      <c r="AE278" s="50">
        <f t="shared" si="795"/>
        <v>12</v>
      </c>
      <c r="AF278" s="50">
        <v>130.0</v>
      </c>
      <c r="AG278" s="50">
        <v>142.0</v>
      </c>
      <c r="AH278" s="50">
        <f t="shared" si="796"/>
        <v>0.9154929577</v>
      </c>
      <c r="AI278" s="50">
        <v>91.5</v>
      </c>
      <c r="AJ278" s="50">
        <f t="shared" si="797"/>
        <v>0.08450704225</v>
      </c>
      <c r="AK278" s="27"/>
      <c r="AL278" s="27">
        <v>6.0</v>
      </c>
      <c r="AM278" s="27">
        <v>6.0</v>
      </c>
      <c r="AN278" s="27">
        <f t="shared" si="798"/>
        <v>17</v>
      </c>
      <c r="AO278" s="27">
        <v>102.0</v>
      </c>
      <c r="AP278" s="27">
        <v>119.0</v>
      </c>
      <c r="AQ278" s="27">
        <f t="shared" si="799"/>
        <v>0.8571428571</v>
      </c>
      <c r="AR278" s="27">
        <v>85.7</v>
      </c>
      <c r="AS278" s="27">
        <f t="shared" si="800"/>
        <v>0.1428571429</v>
      </c>
      <c r="AT278" s="28"/>
      <c r="AU278" s="28">
        <v>6.0</v>
      </c>
      <c r="AV278" s="28">
        <v>3.0</v>
      </c>
      <c r="AW278" s="28">
        <f t="shared" si="801"/>
        <v>21</v>
      </c>
      <c r="AX278" s="28">
        <v>131.0</v>
      </c>
      <c r="AY278" s="28">
        <v>152.0</v>
      </c>
      <c r="AZ278" s="28">
        <f t="shared" si="802"/>
        <v>0.8618421053</v>
      </c>
      <c r="BA278" s="28">
        <v>86.2</v>
      </c>
      <c r="BB278" s="28">
        <f t="shared" si="803"/>
        <v>0.1381578947</v>
      </c>
      <c r="BC278" s="29"/>
      <c r="BD278" s="29">
        <v>6.0</v>
      </c>
      <c r="BE278" s="29">
        <v>3.0</v>
      </c>
      <c r="BF278" s="29">
        <f t="shared" si="804"/>
        <v>28</v>
      </c>
      <c r="BG278" s="29">
        <v>150.0</v>
      </c>
      <c r="BH278" s="29">
        <v>178.0</v>
      </c>
      <c r="BI278" s="29">
        <f t="shared" si="805"/>
        <v>0.8426966292</v>
      </c>
      <c r="BJ278" s="29">
        <v>84.3</v>
      </c>
      <c r="BK278" s="29">
        <f t="shared" si="806"/>
        <v>0.1573033708</v>
      </c>
      <c r="BL278" s="30"/>
      <c r="BM278" s="30">
        <v>6.0</v>
      </c>
      <c r="BN278" s="30">
        <v>3.0</v>
      </c>
      <c r="BO278" s="30">
        <f t="shared" si="807"/>
        <v>36</v>
      </c>
      <c r="BP278" s="30">
        <v>165.0</v>
      </c>
      <c r="BQ278" s="30">
        <v>201.0</v>
      </c>
      <c r="BR278" s="30">
        <f t="shared" si="808"/>
        <v>0.8208955224</v>
      </c>
      <c r="BS278" s="30">
        <v>82.1</v>
      </c>
      <c r="BT278" s="30">
        <f t="shared" si="809"/>
        <v>0.1791044776</v>
      </c>
      <c r="BU278" s="31"/>
      <c r="BV278" s="31">
        <v>6.0</v>
      </c>
      <c r="BW278" s="31">
        <v>8.0</v>
      </c>
      <c r="BX278" s="31">
        <f t="shared" si="810"/>
        <v>47</v>
      </c>
      <c r="BY278" s="31">
        <v>67.0</v>
      </c>
      <c r="BZ278" s="31">
        <v>114.0</v>
      </c>
      <c r="CA278" s="31">
        <f t="shared" si="811"/>
        <v>0.5877192982</v>
      </c>
      <c r="CB278" s="31">
        <v>58.8</v>
      </c>
      <c r="CC278" s="31">
        <f t="shared" si="812"/>
        <v>0.4122807018</v>
      </c>
      <c r="CD278" s="42"/>
      <c r="CE278" s="42">
        <v>6.0</v>
      </c>
      <c r="CF278" s="42">
        <v>10.0</v>
      </c>
      <c r="CG278" s="42">
        <f t="shared" si="813"/>
        <v>40</v>
      </c>
      <c r="CH278" s="42">
        <v>48.0</v>
      </c>
      <c r="CI278" s="42">
        <v>88.0</v>
      </c>
      <c r="CJ278" s="42">
        <f t="shared" si="814"/>
        <v>0.5454545455</v>
      </c>
      <c r="CK278" s="42">
        <v>54.5</v>
      </c>
      <c r="CL278" s="42">
        <f t="shared" si="815"/>
        <v>0.4545454545</v>
      </c>
      <c r="CM278" s="62"/>
    </row>
    <row r="279" ht="15.75" customHeight="1">
      <c r="A279" s="60"/>
      <c r="B279" s="60">
        <v>7.0</v>
      </c>
      <c r="C279" s="60">
        <v>4.0</v>
      </c>
      <c r="D279" s="60">
        <f t="shared" si="816"/>
        <v>3</v>
      </c>
      <c r="E279" s="60">
        <v>31.0</v>
      </c>
      <c r="F279" s="60">
        <v>34.0</v>
      </c>
      <c r="G279" s="60">
        <f t="shared" si="787"/>
        <v>0.9117647059</v>
      </c>
      <c r="H279" s="60">
        <v>91.2</v>
      </c>
      <c r="I279" s="60">
        <f t="shared" si="788"/>
        <v>0.08823529412</v>
      </c>
      <c r="J279" s="24"/>
      <c r="K279" s="24">
        <v>7.0</v>
      </c>
      <c r="L279" s="24">
        <v>6.0</v>
      </c>
      <c r="M279" s="24">
        <f t="shared" si="789"/>
        <v>4</v>
      </c>
      <c r="N279" s="24">
        <v>52.0</v>
      </c>
      <c r="O279" s="24">
        <v>56.0</v>
      </c>
      <c r="P279" s="24">
        <f t="shared" si="790"/>
        <v>0.9285714286</v>
      </c>
      <c r="Q279" s="24">
        <v>92.9</v>
      </c>
      <c r="R279" s="24">
        <f t="shared" si="791"/>
        <v>0.07142857143</v>
      </c>
      <c r="S279" s="61"/>
      <c r="T279" s="61">
        <v>7.0</v>
      </c>
      <c r="U279" s="61">
        <v>0.0</v>
      </c>
      <c r="V279" s="61">
        <v>73.0</v>
      </c>
      <c r="W279" s="61">
        <v>6.0</v>
      </c>
      <c r="X279" s="61">
        <v>79.0</v>
      </c>
      <c r="Y279" s="61">
        <f t="shared" si="793"/>
        <v>0.07594936709</v>
      </c>
      <c r="Z279" s="61">
        <v>7.59</v>
      </c>
      <c r="AA279" s="61">
        <f t="shared" si="794"/>
        <v>0.9240506329</v>
      </c>
      <c r="AB279" s="50"/>
      <c r="AC279" s="50">
        <v>7.0</v>
      </c>
      <c r="AD279" s="50">
        <v>8.0</v>
      </c>
      <c r="AE279" s="50">
        <f t="shared" si="795"/>
        <v>7</v>
      </c>
      <c r="AF279" s="50">
        <v>34.0</v>
      </c>
      <c r="AG279" s="50">
        <v>41.0</v>
      </c>
      <c r="AH279" s="50">
        <f t="shared" si="796"/>
        <v>0.8292682927</v>
      </c>
      <c r="AI279" s="50">
        <v>82.9</v>
      </c>
      <c r="AJ279" s="50">
        <f t="shared" si="797"/>
        <v>0.1707317073</v>
      </c>
      <c r="AK279" s="27"/>
      <c r="AL279" s="27">
        <v>7.0</v>
      </c>
      <c r="AM279" s="27">
        <v>11.0</v>
      </c>
      <c r="AN279" s="27">
        <f t="shared" si="798"/>
        <v>23</v>
      </c>
      <c r="AO279" s="27">
        <v>32.0</v>
      </c>
      <c r="AP279" s="27">
        <v>55.0</v>
      </c>
      <c r="AQ279" s="27">
        <f t="shared" si="799"/>
        <v>0.5818181818</v>
      </c>
      <c r="AR279" s="27">
        <v>58.2</v>
      </c>
      <c r="AS279" s="27">
        <f t="shared" si="800"/>
        <v>0.4181818182</v>
      </c>
      <c r="AT279" s="28"/>
      <c r="AU279" s="28">
        <v>7.0</v>
      </c>
      <c r="AV279" s="28">
        <v>7.0</v>
      </c>
      <c r="AW279" s="28">
        <f t="shared" si="801"/>
        <v>20</v>
      </c>
      <c r="AX279" s="28">
        <v>56.0</v>
      </c>
      <c r="AY279" s="28">
        <v>76.0</v>
      </c>
      <c r="AZ279" s="28">
        <f t="shared" si="802"/>
        <v>0.7368421053</v>
      </c>
      <c r="BA279" s="28">
        <v>73.7</v>
      </c>
      <c r="BB279" s="28">
        <f t="shared" si="803"/>
        <v>0.2631578947</v>
      </c>
      <c r="BC279" s="29"/>
      <c r="BD279" s="29">
        <v>7.0</v>
      </c>
      <c r="BE279" s="29">
        <v>9.0</v>
      </c>
      <c r="BF279" s="29">
        <f t="shared" si="804"/>
        <v>28</v>
      </c>
      <c r="BG279" s="29">
        <v>63.0</v>
      </c>
      <c r="BH279" s="29">
        <v>91.0</v>
      </c>
      <c r="BI279" s="29">
        <f t="shared" si="805"/>
        <v>0.6923076923</v>
      </c>
      <c r="BJ279" s="29">
        <v>69.2</v>
      </c>
      <c r="BK279" s="29">
        <f t="shared" si="806"/>
        <v>0.3076923077</v>
      </c>
      <c r="BL279" s="30"/>
      <c r="BM279" s="30">
        <v>7.0</v>
      </c>
      <c r="BN279" s="30">
        <v>11.0</v>
      </c>
      <c r="BO279" s="30">
        <f t="shared" si="807"/>
        <v>32</v>
      </c>
      <c r="BP279" s="30">
        <v>34.0</v>
      </c>
      <c r="BQ279" s="30">
        <v>66.0</v>
      </c>
      <c r="BR279" s="30">
        <f t="shared" si="808"/>
        <v>0.5151515152</v>
      </c>
      <c r="BS279" s="30">
        <v>51.5</v>
      </c>
      <c r="BT279" s="30">
        <f t="shared" si="809"/>
        <v>0.4848484848</v>
      </c>
      <c r="BU279" s="31"/>
      <c r="BV279" s="31">
        <v>7.0</v>
      </c>
      <c r="BW279" s="31">
        <v>4.0</v>
      </c>
      <c r="BX279" s="31">
        <f t="shared" si="810"/>
        <v>43</v>
      </c>
      <c r="BY279" s="31">
        <v>146.0</v>
      </c>
      <c r="BZ279" s="31">
        <v>189.0</v>
      </c>
      <c r="CA279" s="31">
        <f t="shared" si="811"/>
        <v>0.7724867725</v>
      </c>
      <c r="CB279" s="31">
        <v>77.2</v>
      </c>
      <c r="CC279" s="31">
        <f t="shared" si="812"/>
        <v>0.2275132275</v>
      </c>
      <c r="CD279" s="42"/>
      <c r="CE279" s="42">
        <v>7.0</v>
      </c>
      <c r="CF279" s="42">
        <v>7.0</v>
      </c>
      <c r="CG279" s="42">
        <f t="shared" si="813"/>
        <v>50</v>
      </c>
      <c r="CH279" s="42">
        <v>93.0</v>
      </c>
      <c r="CI279" s="42">
        <v>143.0</v>
      </c>
      <c r="CJ279" s="42">
        <f t="shared" si="814"/>
        <v>0.6503496503</v>
      </c>
      <c r="CK279" s="42">
        <v>65.0</v>
      </c>
      <c r="CL279" s="42">
        <f t="shared" si="815"/>
        <v>0.3496503497</v>
      </c>
      <c r="CM279" s="62"/>
    </row>
    <row r="280" ht="15.75" customHeight="1">
      <c r="A280" s="60"/>
      <c r="B280" s="60">
        <v>8.0</v>
      </c>
      <c r="C280" s="60">
        <v>2.0</v>
      </c>
      <c r="D280" s="60">
        <f t="shared" si="816"/>
        <v>2</v>
      </c>
      <c r="E280" s="60">
        <v>47.0</v>
      </c>
      <c r="F280" s="60">
        <v>49.0</v>
      </c>
      <c r="G280" s="60">
        <f t="shared" si="787"/>
        <v>0.9591836735</v>
      </c>
      <c r="H280" s="60">
        <v>95.9</v>
      </c>
      <c r="I280" s="60">
        <f t="shared" si="788"/>
        <v>0.04081632653</v>
      </c>
      <c r="J280" s="24"/>
      <c r="K280" s="24">
        <v>8.0</v>
      </c>
      <c r="L280" s="24">
        <v>4.0</v>
      </c>
      <c r="M280" s="24">
        <f t="shared" si="789"/>
        <v>3</v>
      </c>
      <c r="N280" s="24">
        <v>67.0</v>
      </c>
      <c r="O280" s="24">
        <v>70.0</v>
      </c>
      <c r="P280" s="24">
        <f t="shared" si="790"/>
        <v>0.9571428571</v>
      </c>
      <c r="Q280" s="24">
        <v>95.7</v>
      </c>
      <c r="R280" s="24">
        <f t="shared" si="791"/>
        <v>0.04285714286</v>
      </c>
      <c r="S280" s="61"/>
      <c r="T280" s="61">
        <v>8.0</v>
      </c>
      <c r="U280" s="61">
        <v>8.0</v>
      </c>
      <c r="V280" s="61">
        <f t="shared" ref="V280:V284" si="817">X280-W280</f>
        <v>9</v>
      </c>
      <c r="W280" s="61">
        <v>26.0</v>
      </c>
      <c r="X280" s="61">
        <v>35.0</v>
      </c>
      <c r="Y280" s="61">
        <f t="shared" si="793"/>
        <v>0.7428571429</v>
      </c>
      <c r="Z280" s="61">
        <v>74.3</v>
      </c>
      <c r="AA280" s="61">
        <f t="shared" si="794"/>
        <v>0.2571428571</v>
      </c>
      <c r="AB280" s="50"/>
      <c r="AC280" s="50">
        <v>8.0</v>
      </c>
      <c r="AD280" s="50">
        <v>10.0</v>
      </c>
      <c r="AE280" s="50">
        <f t="shared" si="795"/>
        <v>9</v>
      </c>
      <c r="AF280" s="50">
        <v>36.0</v>
      </c>
      <c r="AG280" s="50">
        <v>45.0</v>
      </c>
      <c r="AH280" s="50">
        <f t="shared" si="796"/>
        <v>0.8</v>
      </c>
      <c r="AI280" s="50">
        <v>80.0</v>
      </c>
      <c r="AJ280" s="50">
        <f t="shared" si="797"/>
        <v>0.2</v>
      </c>
      <c r="AK280" s="27"/>
      <c r="AL280" s="27">
        <v>8.0</v>
      </c>
      <c r="AM280" s="27">
        <v>1.0</v>
      </c>
      <c r="AN280" s="27">
        <f t="shared" si="798"/>
        <v>17</v>
      </c>
      <c r="AO280" s="27">
        <v>147.0</v>
      </c>
      <c r="AP280" s="27">
        <v>164.0</v>
      </c>
      <c r="AQ280" s="27">
        <f t="shared" si="799"/>
        <v>0.8963414634</v>
      </c>
      <c r="AR280" s="27">
        <v>89.6</v>
      </c>
      <c r="AS280" s="27">
        <f t="shared" si="800"/>
        <v>0.1036585366</v>
      </c>
      <c r="AT280" s="28"/>
      <c r="AU280" s="28">
        <v>8.0</v>
      </c>
      <c r="AV280" s="28">
        <v>1.0</v>
      </c>
      <c r="AW280" s="28">
        <v>4.0</v>
      </c>
      <c r="AX280" s="28">
        <v>1.0</v>
      </c>
      <c r="AY280" s="28">
        <v>5.0</v>
      </c>
      <c r="AZ280" s="28">
        <f t="shared" si="802"/>
        <v>0.2</v>
      </c>
      <c r="BA280" s="28">
        <v>20.0</v>
      </c>
      <c r="BB280" s="28">
        <f t="shared" si="803"/>
        <v>0.8</v>
      </c>
      <c r="BC280" s="29"/>
      <c r="BD280" s="29">
        <v>8.0</v>
      </c>
      <c r="BE280" s="29">
        <v>1.0</v>
      </c>
      <c r="BF280" s="29">
        <f t="shared" si="804"/>
        <v>35</v>
      </c>
      <c r="BG280" s="29">
        <v>179.0</v>
      </c>
      <c r="BH280" s="29">
        <v>214.0</v>
      </c>
      <c r="BI280" s="29">
        <f t="shared" si="805"/>
        <v>0.8364485981</v>
      </c>
      <c r="BJ280" s="29">
        <v>83.6</v>
      </c>
      <c r="BK280" s="29">
        <f t="shared" si="806"/>
        <v>0.1635514019</v>
      </c>
      <c r="BL280" s="30"/>
      <c r="BM280" s="30">
        <v>8.0</v>
      </c>
      <c r="BN280" s="30">
        <v>7.0</v>
      </c>
      <c r="BO280" s="30">
        <f t="shared" si="807"/>
        <v>32</v>
      </c>
      <c r="BP280" s="30">
        <v>87.0</v>
      </c>
      <c r="BQ280" s="30">
        <v>119.0</v>
      </c>
      <c r="BR280" s="30">
        <f t="shared" si="808"/>
        <v>0.731092437</v>
      </c>
      <c r="BS280" s="30">
        <v>73.1</v>
      </c>
      <c r="BT280" s="30">
        <f t="shared" si="809"/>
        <v>0.268907563</v>
      </c>
      <c r="BU280" s="31"/>
      <c r="BV280" s="31">
        <v>8.0</v>
      </c>
      <c r="BW280" s="31">
        <v>1.0</v>
      </c>
      <c r="BX280" s="31">
        <f t="shared" si="810"/>
        <v>55</v>
      </c>
      <c r="BY280" s="31">
        <v>207.0</v>
      </c>
      <c r="BZ280" s="31">
        <v>262.0</v>
      </c>
      <c r="CA280" s="31">
        <f t="shared" si="811"/>
        <v>0.7900763359</v>
      </c>
      <c r="CB280" s="31">
        <v>79.0</v>
      </c>
      <c r="CC280" s="31">
        <f t="shared" si="812"/>
        <v>0.2099236641</v>
      </c>
      <c r="CD280" s="42"/>
      <c r="CE280" s="42">
        <v>8.0</v>
      </c>
      <c r="CF280" s="42">
        <v>8.0</v>
      </c>
      <c r="CG280" s="42">
        <f t="shared" si="813"/>
        <v>42</v>
      </c>
      <c r="CH280" s="42">
        <v>57.0</v>
      </c>
      <c r="CI280" s="42">
        <v>99.0</v>
      </c>
      <c r="CJ280" s="42">
        <f t="shared" si="814"/>
        <v>0.5757575758</v>
      </c>
      <c r="CK280" s="42">
        <v>57.6</v>
      </c>
      <c r="CL280" s="42">
        <f t="shared" si="815"/>
        <v>0.4242424242</v>
      </c>
      <c r="CM280" s="62"/>
    </row>
    <row r="281" ht="15.75" customHeight="1">
      <c r="A281" s="60"/>
      <c r="B281" s="60">
        <v>9.0</v>
      </c>
      <c r="C281" s="60">
        <v>9.0</v>
      </c>
      <c r="D281" s="60">
        <f t="shared" si="816"/>
        <v>3</v>
      </c>
      <c r="E281" s="60">
        <v>16.0</v>
      </c>
      <c r="F281" s="60">
        <v>19.0</v>
      </c>
      <c r="G281" s="60">
        <f t="shared" si="787"/>
        <v>0.8421052632</v>
      </c>
      <c r="H281" s="60">
        <v>84.2</v>
      </c>
      <c r="I281" s="60">
        <f t="shared" si="788"/>
        <v>0.1578947368</v>
      </c>
      <c r="J281" s="24"/>
      <c r="K281" s="24">
        <v>9.0</v>
      </c>
      <c r="L281" s="24">
        <v>8.0</v>
      </c>
      <c r="M281" s="24">
        <f t="shared" si="789"/>
        <v>7</v>
      </c>
      <c r="N281" s="24">
        <v>31.0</v>
      </c>
      <c r="O281" s="24">
        <v>38.0</v>
      </c>
      <c r="P281" s="24">
        <f t="shared" si="790"/>
        <v>0.8157894737</v>
      </c>
      <c r="Q281" s="24">
        <v>81.6</v>
      </c>
      <c r="R281" s="24">
        <f t="shared" si="791"/>
        <v>0.1842105263</v>
      </c>
      <c r="S281" s="61"/>
      <c r="T281" s="61">
        <v>9.0</v>
      </c>
      <c r="U281" s="61">
        <v>7.0</v>
      </c>
      <c r="V281" s="61">
        <f t="shared" si="817"/>
        <v>8</v>
      </c>
      <c r="W281" s="61">
        <v>43.0</v>
      </c>
      <c r="X281" s="61">
        <v>51.0</v>
      </c>
      <c r="Y281" s="61">
        <f t="shared" si="793"/>
        <v>0.8431372549</v>
      </c>
      <c r="Z281" s="61">
        <v>84.3</v>
      </c>
      <c r="AA281" s="61">
        <f t="shared" si="794"/>
        <v>0.1568627451</v>
      </c>
      <c r="AB281" s="50"/>
      <c r="AC281" s="50">
        <v>9.0</v>
      </c>
      <c r="AD281" s="50">
        <v>4.0</v>
      </c>
      <c r="AE281" s="50">
        <f t="shared" si="795"/>
        <v>11</v>
      </c>
      <c r="AF281" s="50">
        <v>96.0</v>
      </c>
      <c r="AG281" s="50">
        <v>107.0</v>
      </c>
      <c r="AH281" s="50">
        <f t="shared" si="796"/>
        <v>0.8971962617</v>
      </c>
      <c r="AI281" s="50">
        <v>89.7</v>
      </c>
      <c r="AJ281" s="50">
        <f t="shared" si="797"/>
        <v>0.1028037383</v>
      </c>
      <c r="AK281" s="27"/>
      <c r="AL281" s="27">
        <v>9.0</v>
      </c>
      <c r="AM281" s="27">
        <v>7.0</v>
      </c>
      <c r="AN281" s="27">
        <f t="shared" si="798"/>
        <v>17</v>
      </c>
      <c r="AO281" s="27">
        <v>75.0</v>
      </c>
      <c r="AP281" s="27">
        <v>92.0</v>
      </c>
      <c r="AQ281" s="27">
        <f t="shared" si="799"/>
        <v>0.8152173913</v>
      </c>
      <c r="AR281" s="27">
        <v>81.5</v>
      </c>
      <c r="AS281" s="27">
        <f t="shared" si="800"/>
        <v>0.1847826087</v>
      </c>
      <c r="AT281" s="28"/>
      <c r="AU281" s="28">
        <v>9.0</v>
      </c>
      <c r="AV281" s="28">
        <v>0.0</v>
      </c>
      <c r="AW281" s="28">
        <f t="shared" ref="AW281:AW284" si="818">AY281-AX281</f>
        <v>24</v>
      </c>
      <c r="AX281" s="28">
        <v>163.0</v>
      </c>
      <c r="AY281" s="28">
        <v>187.0</v>
      </c>
      <c r="AZ281" s="28">
        <f t="shared" si="802"/>
        <v>0.871657754</v>
      </c>
      <c r="BA281" s="28">
        <v>87.2</v>
      </c>
      <c r="BB281" s="28">
        <f t="shared" si="803"/>
        <v>0.128342246</v>
      </c>
      <c r="BC281" s="29"/>
      <c r="BD281" s="29">
        <v>9.0</v>
      </c>
      <c r="BE281" s="29">
        <v>8.0</v>
      </c>
      <c r="BF281" s="29">
        <f t="shared" si="804"/>
        <v>25</v>
      </c>
      <c r="BG281" s="29">
        <v>64.0</v>
      </c>
      <c r="BH281" s="29">
        <v>89.0</v>
      </c>
      <c r="BI281" s="29">
        <f t="shared" si="805"/>
        <v>0.7191011236</v>
      </c>
      <c r="BJ281" s="29">
        <v>71.9</v>
      </c>
      <c r="BK281" s="29">
        <f t="shared" si="806"/>
        <v>0.2808988764</v>
      </c>
      <c r="BL281" s="30"/>
      <c r="BM281" s="30">
        <v>9.0</v>
      </c>
      <c r="BN281" s="30">
        <v>0.0</v>
      </c>
      <c r="BO281" s="30">
        <f t="shared" si="807"/>
        <v>40</v>
      </c>
      <c r="BP281" s="30">
        <v>193.0</v>
      </c>
      <c r="BQ281" s="30">
        <v>233.0</v>
      </c>
      <c r="BR281" s="30">
        <f t="shared" si="808"/>
        <v>0.8283261803</v>
      </c>
      <c r="BS281" s="30">
        <v>82.8</v>
      </c>
      <c r="BT281" s="30">
        <f t="shared" si="809"/>
        <v>0.1716738197</v>
      </c>
      <c r="BU281" s="31"/>
      <c r="BV281" s="31">
        <v>9.0</v>
      </c>
      <c r="BW281" s="31">
        <v>10.0</v>
      </c>
      <c r="BX281" s="31">
        <f t="shared" si="810"/>
        <v>47</v>
      </c>
      <c r="BY281" s="31">
        <v>57.0</v>
      </c>
      <c r="BZ281" s="31">
        <v>104.0</v>
      </c>
      <c r="CA281" s="31">
        <f t="shared" si="811"/>
        <v>0.5480769231</v>
      </c>
      <c r="CB281" s="31">
        <v>54.8</v>
      </c>
      <c r="CC281" s="31">
        <f t="shared" si="812"/>
        <v>0.4519230769</v>
      </c>
      <c r="CD281" s="42"/>
      <c r="CE281" s="42">
        <v>9.0</v>
      </c>
      <c r="CF281" s="42">
        <v>1.0</v>
      </c>
      <c r="CG281" s="42">
        <f t="shared" si="813"/>
        <v>69</v>
      </c>
      <c r="CH281" s="42">
        <v>227.0</v>
      </c>
      <c r="CI281" s="42">
        <v>296.0</v>
      </c>
      <c r="CJ281" s="42">
        <f t="shared" si="814"/>
        <v>0.7668918919</v>
      </c>
      <c r="CK281" s="42">
        <v>76.7</v>
      </c>
      <c r="CL281" s="42">
        <f t="shared" si="815"/>
        <v>0.2331081081</v>
      </c>
      <c r="CM281" s="62"/>
    </row>
    <row r="282" ht="15.75" customHeight="1">
      <c r="A282" s="60"/>
      <c r="B282" s="60">
        <v>10.0</v>
      </c>
      <c r="C282" s="60">
        <v>6.0</v>
      </c>
      <c r="D282" s="60">
        <f t="shared" si="816"/>
        <v>1</v>
      </c>
      <c r="E282" s="60">
        <v>23.0</v>
      </c>
      <c r="F282" s="60">
        <v>24.0</v>
      </c>
      <c r="G282" s="60">
        <f t="shared" si="787"/>
        <v>0.9583333333</v>
      </c>
      <c r="H282" s="60">
        <v>95.8</v>
      </c>
      <c r="I282" s="60">
        <f t="shared" si="788"/>
        <v>0.04166666667</v>
      </c>
      <c r="J282" s="24"/>
      <c r="K282" s="24">
        <v>10.0</v>
      </c>
      <c r="L282" s="24">
        <v>0.0</v>
      </c>
      <c r="M282" s="24">
        <v>58.0</v>
      </c>
      <c r="N282" s="24">
        <v>2.0</v>
      </c>
      <c r="O282" s="24">
        <v>60.0</v>
      </c>
      <c r="P282" s="24">
        <f t="shared" si="790"/>
        <v>0.03333333333</v>
      </c>
      <c r="Q282" s="24">
        <v>3.3</v>
      </c>
      <c r="R282" s="24">
        <f t="shared" si="791"/>
        <v>0.9666666667</v>
      </c>
      <c r="S282" s="61"/>
      <c r="T282" s="61">
        <v>10.0</v>
      </c>
      <c r="U282" s="61">
        <v>5.0</v>
      </c>
      <c r="V282" s="61">
        <f t="shared" si="817"/>
        <v>9</v>
      </c>
      <c r="W282" s="61">
        <v>69.0</v>
      </c>
      <c r="X282" s="61">
        <v>78.0</v>
      </c>
      <c r="Y282" s="61">
        <f t="shared" si="793"/>
        <v>0.8846153846</v>
      </c>
      <c r="Z282" s="61">
        <v>88.5</v>
      </c>
      <c r="AA282" s="61">
        <f t="shared" si="794"/>
        <v>0.1153846154</v>
      </c>
      <c r="AB282" s="50"/>
      <c r="AC282" s="50">
        <v>10.0</v>
      </c>
      <c r="AD282" s="50">
        <v>3.0</v>
      </c>
      <c r="AE282" s="50">
        <f t="shared" si="795"/>
        <v>10</v>
      </c>
      <c r="AF282" s="50">
        <v>111.0</v>
      </c>
      <c r="AG282" s="50">
        <v>121.0</v>
      </c>
      <c r="AH282" s="50">
        <f t="shared" si="796"/>
        <v>0.9173553719</v>
      </c>
      <c r="AI282" s="50">
        <v>91.7</v>
      </c>
      <c r="AJ282" s="50">
        <f t="shared" si="797"/>
        <v>0.0826446281</v>
      </c>
      <c r="AK282" s="27"/>
      <c r="AL282" s="27">
        <v>10.0</v>
      </c>
      <c r="AM282" s="27">
        <v>9.0</v>
      </c>
      <c r="AN282" s="27">
        <f t="shared" si="798"/>
        <v>20</v>
      </c>
      <c r="AO282" s="27">
        <v>48.0</v>
      </c>
      <c r="AP282" s="27">
        <v>68.0</v>
      </c>
      <c r="AQ282" s="27">
        <f t="shared" si="799"/>
        <v>0.7058823529</v>
      </c>
      <c r="AR282" s="27">
        <v>70.6</v>
      </c>
      <c r="AS282" s="27">
        <f t="shared" si="800"/>
        <v>0.2941176471</v>
      </c>
      <c r="AT282" s="28"/>
      <c r="AU282" s="28">
        <v>10.0</v>
      </c>
      <c r="AV282" s="28">
        <v>5.0</v>
      </c>
      <c r="AW282" s="28">
        <f t="shared" si="818"/>
        <v>20</v>
      </c>
      <c r="AX282" s="28">
        <v>104.0</v>
      </c>
      <c r="AY282" s="28">
        <v>124.0</v>
      </c>
      <c r="AZ282" s="28">
        <f t="shared" si="802"/>
        <v>0.8387096774</v>
      </c>
      <c r="BA282" s="28">
        <v>83.9</v>
      </c>
      <c r="BB282" s="28">
        <f t="shared" si="803"/>
        <v>0.1612903226</v>
      </c>
      <c r="BC282" s="29"/>
      <c r="BD282" s="29">
        <v>10.0</v>
      </c>
      <c r="BE282" s="29">
        <v>0.0</v>
      </c>
      <c r="BF282" s="29">
        <f t="shared" si="804"/>
        <v>31</v>
      </c>
      <c r="BG282" s="29">
        <v>172.0</v>
      </c>
      <c r="BH282" s="29">
        <v>203.0</v>
      </c>
      <c r="BI282" s="29">
        <f t="shared" si="805"/>
        <v>0.8472906404</v>
      </c>
      <c r="BJ282" s="29">
        <v>84.7</v>
      </c>
      <c r="BK282" s="29">
        <f t="shared" si="806"/>
        <v>0.1527093596</v>
      </c>
      <c r="BL282" s="30"/>
      <c r="BM282" s="30">
        <v>10.0</v>
      </c>
      <c r="BN282" s="30">
        <v>1.0</v>
      </c>
      <c r="BO282" s="30">
        <f t="shared" si="807"/>
        <v>45</v>
      </c>
      <c r="BP282" s="30">
        <v>204.0</v>
      </c>
      <c r="BQ282" s="30">
        <v>249.0</v>
      </c>
      <c r="BR282" s="30">
        <f t="shared" si="808"/>
        <v>0.8192771084</v>
      </c>
      <c r="BS282" s="30">
        <v>81.9</v>
      </c>
      <c r="BT282" s="30">
        <f t="shared" si="809"/>
        <v>0.1807228916</v>
      </c>
      <c r="BU282" s="31"/>
      <c r="BV282" s="31">
        <v>10.0</v>
      </c>
      <c r="BW282" s="31">
        <v>9.0</v>
      </c>
      <c r="BX282" s="31">
        <f t="shared" si="810"/>
        <v>19</v>
      </c>
      <c r="BY282" s="31">
        <v>24.0</v>
      </c>
      <c r="BZ282" s="31">
        <v>43.0</v>
      </c>
      <c r="CA282" s="31">
        <f t="shared" si="811"/>
        <v>0.5581395349</v>
      </c>
      <c r="CB282" s="31">
        <v>55.8</v>
      </c>
      <c r="CC282" s="31">
        <f t="shared" si="812"/>
        <v>0.4418604651</v>
      </c>
      <c r="CD282" s="42"/>
      <c r="CE282" s="42">
        <v>10.0</v>
      </c>
      <c r="CF282" s="42">
        <v>9.0</v>
      </c>
      <c r="CG282" s="42">
        <f t="shared" si="813"/>
        <v>64</v>
      </c>
      <c r="CH282" s="42">
        <v>92.0</v>
      </c>
      <c r="CI282" s="42">
        <v>156.0</v>
      </c>
      <c r="CJ282" s="42">
        <f t="shared" si="814"/>
        <v>0.5897435897</v>
      </c>
      <c r="CK282" s="42">
        <v>59.0</v>
      </c>
      <c r="CL282" s="42">
        <f t="shared" si="815"/>
        <v>0.4102564103</v>
      </c>
      <c r="CM282" s="62"/>
    </row>
    <row r="283" ht="15.75" customHeight="1">
      <c r="A283" s="60"/>
      <c r="B283" s="60">
        <v>11.0</v>
      </c>
      <c r="C283" s="60">
        <v>1.0</v>
      </c>
      <c r="D283" s="60">
        <f t="shared" si="816"/>
        <v>3</v>
      </c>
      <c r="E283" s="60">
        <v>48.0</v>
      </c>
      <c r="F283" s="60">
        <v>51.0</v>
      </c>
      <c r="G283" s="60">
        <f t="shared" si="787"/>
        <v>0.9411764706</v>
      </c>
      <c r="H283" s="60">
        <v>94.1</v>
      </c>
      <c r="I283" s="60">
        <f t="shared" si="788"/>
        <v>0.05882352941</v>
      </c>
      <c r="J283" s="24"/>
      <c r="K283" s="24">
        <v>11.0</v>
      </c>
      <c r="L283" s="24">
        <v>0.0</v>
      </c>
      <c r="M283" s="24">
        <f t="shared" ref="M283:M284" si="820">O283-N283</f>
        <v>0</v>
      </c>
      <c r="N283" s="24">
        <v>67.0</v>
      </c>
      <c r="O283" s="24">
        <v>67.0</v>
      </c>
      <c r="P283" s="24">
        <f t="shared" si="790"/>
        <v>1</v>
      </c>
      <c r="Q283" s="24">
        <v>100.0</v>
      </c>
      <c r="R283" s="24">
        <f t="shared" si="791"/>
        <v>0</v>
      </c>
      <c r="S283" s="61"/>
      <c r="T283" s="61">
        <v>11.0</v>
      </c>
      <c r="U283" s="61">
        <v>9.0</v>
      </c>
      <c r="V283" s="61">
        <f t="shared" si="817"/>
        <v>10</v>
      </c>
      <c r="W283" s="61">
        <v>38.0</v>
      </c>
      <c r="X283" s="61">
        <v>48.0</v>
      </c>
      <c r="Y283" s="61">
        <f t="shared" si="793"/>
        <v>0.7916666667</v>
      </c>
      <c r="Z283" s="61">
        <v>79.2</v>
      </c>
      <c r="AA283" s="61">
        <f t="shared" si="794"/>
        <v>0.2083333333</v>
      </c>
      <c r="AB283" s="50"/>
      <c r="AC283" s="50">
        <v>11.0</v>
      </c>
      <c r="AD283" s="50">
        <v>6.0</v>
      </c>
      <c r="AE283" s="50">
        <f t="shared" si="795"/>
        <v>10</v>
      </c>
      <c r="AF283" s="50">
        <v>83.0</v>
      </c>
      <c r="AG283" s="50">
        <v>93.0</v>
      </c>
      <c r="AH283" s="50">
        <f t="shared" si="796"/>
        <v>0.8924731183</v>
      </c>
      <c r="AI283" s="50">
        <v>89.2</v>
      </c>
      <c r="AJ283" s="50">
        <f t="shared" si="797"/>
        <v>0.1075268817</v>
      </c>
      <c r="AK283" s="27"/>
      <c r="AL283" s="27">
        <v>11.0</v>
      </c>
      <c r="AM283" s="27">
        <v>10.0</v>
      </c>
      <c r="AN283" s="27">
        <f t="shared" si="798"/>
        <v>1</v>
      </c>
      <c r="AO283" s="27">
        <v>14.0</v>
      </c>
      <c r="AP283" s="27">
        <v>15.0</v>
      </c>
      <c r="AQ283" s="27">
        <f t="shared" si="799"/>
        <v>0.9333333333</v>
      </c>
      <c r="AR283" s="27">
        <v>93.3</v>
      </c>
      <c r="AS283" s="27">
        <f t="shared" si="800"/>
        <v>0.06666666667</v>
      </c>
      <c r="AT283" s="28"/>
      <c r="AU283" s="28">
        <v>11.0</v>
      </c>
      <c r="AV283" s="28">
        <v>2.0</v>
      </c>
      <c r="AW283" s="28">
        <f t="shared" si="818"/>
        <v>26</v>
      </c>
      <c r="AX283" s="28">
        <v>155.0</v>
      </c>
      <c r="AY283" s="28">
        <v>181.0</v>
      </c>
      <c r="AZ283" s="28">
        <f t="shared" si="802"/>
        <v>0.8563535912</v>
      </c>
      <c r="BA283" s="28">
        <v>85.6</v>
      </c>
      <c r="BB283" s="28">
        <f t="shared" si="803"/>
        <v>0.1436464088</v>
      </c>
      <c r="BC283" s="29"/>
      <c r="BD283" s="29">
        <v>11.0</v>
      </c>
      <c r="BE283" s="29">
        <v>6.0</v>
      </c>
      <c r="BF283" s="29">
        <f t="shared" si="804"/>
        <v>29</v>
      </c>
      <c r="BG283" s="29">
        <v>104.0</v>
      </c>
      <c r="BH283" s="29">
        <v>133.0</v>
      </c>
      <c r="BI283" s="29">
        <f t="shared" si="805"/>
        <v>0.7819548872</v>
      </c>
      <c r="BJ283" s="29">
        <v>78.2</v>
      </c>
      <c r="BK283" s="29">
        <f t="shared" si="806"/>
        <v>0.2180451128</v>
      </c>
      <c r="BL283" s="30"/>
      <c r="BM283" s="30">
        <v>11.0</v>
      </c>
      <c r="BN283" s="30">
        <v>9.0</v>
      </c>
      <c r="BO283" s="30">
        <f t="shared" si="807"/>
        <v>37</v>
      </c>
      <c r="BP283" s="30">
        <v>81.0</v>
      </c>
      <c r="BQ283" s="30">
        <v>118.0</v>
      </c>
      <c r="BR283" s="30">
        <f t="shared" si="808"/>
        <v>0.686440678</v>
      </c>
      <c r="BS283" s="30">
        <v>68.6</v>
      </c>
      <c r="BT283" s="30">
        <f t="shared" si="809"/>
        <v>0.313559322</v>
      </c>
      <c r="BU283" s="31"/>
      <c r="BV283" s="31">
        <v>11.0</v>
      </c>
      <c r="BW283" s="31">
        <v>3.0</v>
      </c>
      <c r="BX283" s="31">
        <f t="shared" si="810"/>
        <v>42</v>
      </c>
      <c r="BY283" s="31">
        <v>165.0</v>
      </c>
      <c r="BZ283" s="31">
        <v>207.0</v>
      </c>
      <c r="CA283" s="31">
        <f t="shared" si="811"/>
        <v>0.7971014493</v>
      </c>
      <c r="CB283" s="31">
        <v>79.7</v>
      </c>
      <c r="CC283" s="31">
        <f t="shared" si="812"/>
        <v>0.2028985507</v>
      </c>
      <c r="CD283" s="42"/>
      <c r="CE283" s="42">
        <v>11.0</v>
      </c>
      <c r="CF283" s="42">
        <v>0.0</v>
      </c>
      <c r="CG283" s="42">
        <f t="shared" si="813"/>
        <v>69</v>
      </c>
      <c r="CH283" s="42">
        <v>220.0</v>
      </c>
      <c r="CI283" s="42">
        <v>289.0</v>
      </c>
      <c r="CJ283" s="42">
        <f t="shared" si="814"/>
        <v>0.7612456747</v>
      </c>
      <c r="CK283" s="42">
        <v>76.1</v>
      </c>
      <c r="CL283" s="42">
        <f t="shared" si="815"/>
        <v>0.2387543253</v>
      </c>
      <c r="CM283" s="62"/>
    </row>
    <row r="284" ht="15.75" customHeight="1">
      <c r="A284" s="36" t="s">
        <v>25</v>
      </c>
      <c r="B284" s="37"/>
      <c r="C284" s="37"/>
      <c r="D284" s="37"/>
      <c r="E284" s="37"/>
      <c r="F284" s="37"/>
      <c r="G284" s="36">
        <f t="shared" ref="G284:H284" si="819">SUM(G272:G283)/12</f>
        <v>0.8404814777</v>
      </c>
      <c r="H284" s="36">
        <f t="shared" si="819"/>
        <v>84.04583333</v>
      </c>
      <c r="I284" s="36">
        <f>SUM(I272:I283)/12*100</f>
        <v>15.95185223</v>
      </c>
      <c r="J284" s="37"/>
      <c r="K284" s="37"/>
      <c r="L284" s="37"/>
      <c r="M284" s="37">
        <f t="shared" si="820"/>
        <v>0</v>
      </c>
      <c r="N284" s="37"/>
      <c r="O284" s="37"/>
      <c r="P284" s="36">
        <f t="shared" ref="P284:Q284" si="821">SUM(P272:P283)/12</f>
        <v>0.8129652251</v>
      </c>
      <c r="Q284" s="36">
        <f t="shared" si="821"/>
        <v>81.3</v>
      </c>
      <c r="R284" s="36">
        <f>SUM(R272:R283)/12*100</f>
        <v>18.70347749</v>
      </c>
      <c r="S284" s="37"/>
      <c r="T284" s="37"/>
      <c r="U284" s="37"/>
      <c r="V284" s="37">
        <f t="shared" si="817"/>
        <v>0</v>
      </c>
      <c r="W284" s="37"/>
      <c r="X284" s="37"/>
      <c r="Y284" s="36">
        <f t="shared" ref="Y284:Z284" si="822">SUM(Y272:Y283)/12</f>
        <v>0.8021819715</v>
      </c>
      <c r="Z284" s="36">
        <f t="shared" si="822"/>
        <v>80.2325</v>
      </c>
      <c r="AA284" s="36">
        <f>SUM(AA272:AA283)/12*100</f>
        <v>19.78180285</v>
      </c>
      <c r="AB284" s="37"/>
      <c r="AC284" s="37"/>
      <c r="AD284" s="37"/>
      <c r="AE284" s="37">
        <f t="shared" si="795"/>
        <v>0</v>
      </c>
      <c r="AF284" s="37"/>
      <c r="AG284" s="37"/>
      <c r="AH284" s="36">
        <f t="shared" ref="AH284:AI284" si="823">SUM(AH272:AH283)/12</f>
        <v>0.8603014941</v>
      </c>
      <c r="AI284" s="36">
        <f t="shared" si="823"/>
        <v>86.01666667</v>
      </c>
      <c r="AJ284" s="36">
        <f>SUM(AJ272:AJ283)/12*100</f>
        <v>13.96985059</v>
      </c>
      <c r="AK284" s="37"/>
      <c r="AL284" s="37"/>
      <c r="AM284" s="37"/>
      <c r="AN284" s="37">
        <f t="shared" si="798"/>
        <v>0</v>
      </c>
      <c r="AO284" s="37"/>
      <c r="AP284" s="37"/>
      <c r="AQ284" s="36">
        <f t="shared" ref="AQ284:AR284" si="824">SUM(AQ272:AQ283)/12</f>
        <v>0.8325021699</v>
      </c>
      <c r="AR284" s="36">
        <f t="shared" si="824"/>
        <v>83.24166667</v>
      </c>
      <c r="AS284" s="36">
        <f>SUM(AS272:AS283)/12*100</f>
        <v>16.74978301</v>
      </c>
      <c r="AT284" s="37"/>
      <c r="AU284" s="37"/>
      <c r="AV284" s="37"/>
      <c r="AW284" s="37">
        <f t="shared" si="818"/>
        <v>0</v>
      </c>
      <c r="AX284" s="37"/>
      <c r="AY284" s="37"/>
      <c r="AZ284" s="36">
        <f t="shared" ref="AZ284:BA284" si="825">SUM(AZ272:AZ283)/12</f>
        <v>0.7298806786</v>
      </c>
      <c r="BA284" s="36">
        <f t="shared" si="825"/>
        <v>72.98333333</v>
      </c>
      <c r="BB284" s="36">
        <f>SUM(BB272:BB283)/12*100</f>
        <v>27.01193214</v>
      </c>
      <c r="BC284" s="37"/>
      <c r="BD284" s="37"/>
      <c r="BE284" s="37"/>
      <c r="BF284" s="37">
        <f t="shared" si="804"/>
        <v>0</v>
      </c>
      <c r="BG284" s="37"/>
      <c r="BH284" s="37"/>
      <c r="BI284" s="36">
        <f t="shared" ref="BI284:BJ284" si="826">SUM(BI272:BI283)/12</f>
        <v>0.7508937746</v>
      </c>
      <c r="BJ284" s="36">
        <f t="shared" si="826"/>
        <v>75.08333333</v>
      </c>
      <c r="BK284" s="36">
        <f>SUM(BK272:BK283)/12*100</f>
        <v>24.91062254</v>
      </c>
      <c r="BL284" s="37"/>
      <c r="BM284" s="37"/>
      <c r="BN284" s="37"/>
      <c r="BO284" s="37">
        <f t="shared" si="807"/>
        <v>0</v>
      </c>
      <c r="BP284" s="37"/>
      <c r="BQ284" s="37"/>
      <c r="BR284" s="36">
        <f t="shared" ref="BR284:BS284" si="827">SUM(BR272:BR283)/12</f>
        <v>0.7431955296</v>
      </c>
      <c r="BS284" s="36">
        <f t="shared" si="827"/>
        <v>74.30833333</v>
      </c>
      <c r="BT284" s="36">
        <f>SUM(BT272:BT283)/12*100</f>
        <v>25.68044704</v>
      </c>
      <c r="BU284" s="37"/>
      <c r="BV284" s="37"/>
      <c r="BW284" s="37"/>
      <c r="BX284" s="37">
        <f t="shared" si="810"/>
        <v>0</v>
      </c>
      <c r="BY284" s="37"/>
      <c r="BZ284" s="37"/>
      <c r="CA284" s="36">
        <f t="shared" ref="CA284:CB284" si="828">SUM(CA272:CA283)/12</f>
        <v>0.6840999839</v>
      </c>
      <c r="CB284" s="36">
        <f t="shared" si="828"/>
        <v>68.39166667</v>
      </c>
      <c r="CC284" s="36">
        <f>SUM(CC272:CC283)/12*100</f>
        <v>31.59000161</v>
      </c>
      <c r="CD284" s="37"/>
      <c r="CE284" s="37"/>
      <c r="CF284" s="37"/>
      <c r="CG284" s="37"/>
      <c r="CH284" s="37"/>
      <c r="CI284" s="37"/>
      <c r="CJ284" s="36">
        <f t="shared" ref="CJ284:CK284" si="829">SUM(CJ272:CJ283)/12</f>
        <v>0.7066940779</v>
      </c>
      <c r="CK284" s="36">
        <f t="shared" si="829"/>
        <v>70.65833333</v>
      </c>
      <c r="CL284" s="36">
        <f>SUM(CL272:CL283)/12*100</f>
        <v>29.33059221</v>
      </c>
      <c r="CM284" s="53"/>
    </row>
    <row r="285" ht="15.75" customHeight="1">
      <c r="A285" s="38" t="s">
        <v>26</v>
      </c>
      <c r="B285" s="39"/>
      <c r="C285" s="39"/>
      <c r="D285" s="39"/>
      <c r="E285" s="39"/>
      <c r="F285" s="39"/>
      <c r="G285" s="38">
        <f>STDEV(G272:G283)</f>
        <v>0.1702556743</v>
      </c>
      <c r="H285" s="39"/>
      <c r="I285" s="38">
        <f>STDEV(I272:I283)</f>
        <v>0.1702556743</v>
      </c>
      <c r="J285" s="39"/>
      <c r="K285" s="39"/>
      <c r="L285" s="39"/>
      <c r="M285" s="39"/>
      <c r="N285" s="39"/>
      <c r="O285" s="39"/>
      <c r="P285" s="38">
        <f>STDEV(P272:P283)</f>
        <v>0.290170828</v>
      </c>
      <c r="Q285" s="39"/>
      <c r="R285" s="38">
        <f>STDEV(R272:R283)</f>
        <v>0.290170828</v>
      </c>
      <c r="S285" s="39"/>
      <c r="T285" s="39"/>
      <c r="U285" s="39"/>
      <c r="V285" s="39"/>
      <c r="W285" s="39"/>
      <c r="X285" s="39"/>
      <c r="Y285" s="38">
        <f>STDEV(Y272:Y283)</f>
        <v>0.2551301546</v>
      </c>
      <c r="Z285" s="39"/>
      <c r="AA285" s="38">
        <f>STDEV(AA272:AA283)</f>
        <v>0.2551301546</v>
      </c>
      <c r="AB285" s="39"/>
      <c r="AC285" s="39"/>
      <c r="AD285" s="39"/>
      <c r="AE285" s="39"/>
      <c r="AF285" s="39"/>
      <c r="AG285" s="39"/>
      <c r="AH285" s="38">
        <f>STDEV(AH272:AH283)</f>
        <v>0.08900160449</v>
      </c>
      <c r="AI285" s="38"/>
      <c r="AJ285" s="38">
        <f>STDEV(AJ272:AJ283)</f>
        <v>0.08900160449</v>
      </c>
      <c r="AK285" s="39"/>
      <c r="AL285" s="39"/>
      <c r="AM285" s="39"/>
      <c r="AN285" s="39"/>
      <c r="AO285" s="39"/>
      <c r="AP285" s="39"/>
      <c r="AQ285" s="38">
        <f>STDEV(AQ272:AQ283)</f>
        <v>0.09849791678</v>
      </c>
      <c r="AR285" s="39"/>
      <c r="AS285" s="38">
        <f>STDEV(AS272:AS283)</f>
        <v>0.09849791678</v>
      </c>
      <c r="AT285" s="39"/>
      <c r="AU285" s="39"/>
      <c r="AV285" s="39"/>
      <c r="AW285" s="39"/>
      <c r="AX285" s="39"/>
      <c r="AY285" s="39"/>
      <c r="AZ285" s="38">
        <f>STDEV(AZ272:AZ283)</f>
        <v>0.2001536785</v>
      </c>
      <c r="BA285" s="39"/>
      <c r="BB285" s="38">
        <f>STDEV(BB272:BB283)</f>
        <v>0.2001536785</v>
      </c>
      <c r="BC285" s="39"/>
      <c r="BD285" s="39"/>
      <c r="BE285" s="39"/>
      <c r="BF285" s="39"/>
      <c r="BG285" s="39"/>
      <c r="BH285" s="38"/>
      <c r="BI285" s="38">
        <f>STDEV(BI272:BI283)</f>
        <v>0.115524013</v>
      </c>
      <c r="BJ285" s="39"/>
      <c r="BK285" s="38">
        <f>STDEV(BK272:BK283)</f>
        <v>0.115524013</v>
      </c>
      <c r="BL285" s="39"/>
      <c r="BM285" s="39"/>
      <c r="BN285" s="39"/>
      <c r="BO285" s="39"/>
      <c r="BP285" s="39"/>
      <c r="BQ285" s="39"/>
      <c r="BR285" s="38">
        <f>STDEV(BR272:BR283)</f>
        <v>0.09178103555</v>
      </c>
      <c r="BS285" s="39"/>
      <c r="BT285" s="38">
        <f>STDEV(BT272:BT283)</f>
        <v>0.09178103555</v>
      </c>
      <c r="BU285" s="39"/>
      <c r="BV285" s="39"/>
      <c r="BW285" s="39"/>
      <c r="BX285" s="39"/>
      <c r="BY285" s="39"/>
      <c r="BZ285" s="39"/>
      <c r="CA285" s="38">
        <f>STDEV(CA272:CA283)</f>
        <v>0.1226722098</v>
      </c>
      <c r="CB285" s="39"/>
      <c r="CC285" s="38">
        <f>STDEV(CC272:CC283)</f>
        <v>0.1226722098</v>
      </c>
      <c r="CD285" s="39"/>
      <c r="CE285" s="39"/>
      <c r="CF285" s="39"/>
      <c r="CG285" s="39"/>
      <c r="CH285" s="39"/>
      <c r="CI285" s="39"/>
      <c r="CJ285" s="38">
        <f>STDEV(CJ272:CJ283)</f>
        <v>0.114142778</v>
      </c>
      <c r="CK285" s="39"/>
      <c r="CL285" s="38">
        <f>STDEV(CL272:CL283)</f>
        <v>0.114142778</v>
      </c>
      <c r="CM285" s="53"/>
    </row>
    <row r="286" ht="15.75" customHeight="1">
      <c r="A286" s="40" t="s">
        <v>27</v>
      </c>
      <c r="B286" s="41"/>
      <c r="C286" s="41"/>
      <c r="D286" s="41"/>
      <c r="E286" s="41"/>
      <c r="F286" s="41"/>
      <c r="G286" s="40">
        <f>VAR(G272:G283)</f>
        <v>0.02898699462</v>
      </c>
      <c r="H286" s="41"/>
      <c r="I286" s="40">
        <f>VAR(I272:I283)</f>
        <v>0.02898699462</v>
      </c>
      <c r="J286" s="41"/>
      <c r="K286" s="41"/>
      <c r="L286" s="41"/>
      <c r="M286" s="41"/>
      <c r="N286" s="41"/>
      <c r="O286" s="41"/>
      <c r="P286" s="40">
        <f>VAR(P272:P283)</f>
        <v>0.08419910944</v>
      </c>
      <c r="Q286" s="41"/>
      <c r="R286" s="40">
        <f>VAR(R272:R283)</f>
        <v>0.08419910944</v>
      </c>
      <c r="S286" s="41"/>
      <c r="T286" s="41"/>
      <c r="U286" s="41"/>
      <c r="V286" s="41"/>
      <c r="W286" s="41"/>
      <c r="X286" s="41"/>
      <c r="Y286" s="40">
        <f>VAR(Y272:Y283)</f>
        <v>0.0650913958</v>
      </c>
      <c r="Z286" s="41"/>
      <c r="AA286" s="40">
        <f>VAR(AA272:AA283)</f>
        <v>0.0650913958</v>
      </c>
      <c r="AB286" s="41"/>
      <c r="AC286" s="41"/>
      <c r="AD286" s="41"/>
      <c r="AE286" s="41"/>
      <c r="AF286" s="41"/>
      <c r="AG286" s="41"/>
      <c r="AH286" s="40">
        <f>VAR(AH272:AH283)</f>
        <v>0.007921285601</v>
      </c>
      <c r="AI286" s="41"/>
      <c r="AJ286" s="40">
        <f>VAR(AJ272:AJ283)</f>
        <v>0.007921285601</v>
      </c>
      <c r="AK286" s="41"/>
      <c r="AL286" s="41"/>
      <c r="AM286" s="41"/>
      <c r="AN286" s="41"/>
      <c r="AO286" s="41"/>
      <c r="AP286" s="41"/>
      <c r="AQ286" s="40">
        <f>VAR(AQ272:AQ283)</f>
        <v>0.009701839611</v>
      </c>
      <c r="AR286" s="41"/>
      <c r="AS286" s="40">
        <f>VAR(AS272:AS283)</f>
        <v>0.009701839611</v>
      </c>
      <c r="AT286" s="41"/>
      <c r="AU286" s="41"/>
      <c r="AV286" s="41"/>
      <c r="AW286" s="41"/>
      <c r="AX286" s="41"/>
      <c r="AY286" s="41"/>
      <c r="AZ286" s="40">
        <f>VAR(AZ272:AZ283)</f>
        <v>0.04006149503</v>
      </c>
      <c r="BA286" s="41"/>
      <c r="BB286" s="40">
        <f>VAR(BB272:BB283)</f>
        <v>0.04006149503</v>
      </c>
      <c r="BC286" s="41"/>
      <c r="BD286" s="41"/>
      <c r="BE286" s="41"/>
      <c r="BF286" s="41"/>
      <c r="BG286" s="41"/>
      <c r="BH286" s="41"/>
      <c r="BI286" s="40">
        <f>VAR(BI272:BI283)</f>
        <v>0.01334579759</v>
      </c>
      <c r="BJ286" s="41"/>
      <c r="BK286" s="40">
        <f>VAR(BK272:BK283)</f>
        <v>0.01334579759</v>
      </c>
      <c r="BL286" s="41"/>
      <c r="BM286" s="41"/>
      <c r="BN286" s="41"/>
      <c r="BO286" s="41"/>
      <c r="BP286" s="41"/>
      <c r="BQ286" s="40"/>
      <c r="BR286" s="40">
        <f>VAR(BR272:BR283)</f>
        <v>0.008423758487</v>
      </c>
      <c r="BS286" s="40"/>
      <c r="BT286" s="40">
        <f>VAR(BT272:BT283)</f>
        <v>0.008423758487</v>
      </c>
      <c r="BU286" s="41"/>
      <c r="BV286" s="41"/>
      <c r="BW286" s="41"/>
      <c r="BX286" s="41"/>
      <c r="BY286" s="41"/>
      <c r="BZ286" s="41"/>
      <c r="CA286" s="40">
        <f>VAR(CA272:CA283)</f>
        <v>0.01504847106</v>
      </c>
      <c r="CB286" s="41"/>
      <c r="CC286" s="40">
        <f>VAR(CC272:CC283)</f>
        <v>0.01504847106</v>
      </c>
      <c r="CD286" s="41"/>
      <c r="CE286" s="41"/>
      <c r="CF286" s="41"/>
      <c r="CG286" s="41"/>
      <c r="CH286" s="41"/>
      <c r="CI286" s="41"/>
      <c r="CJ286" s="40">
        <f>VAR(CJ272:CJ283)</f>
        <v>0.01302857377</v>
      </c>
      <c r="CK286" s="41"/>
      <c r="CL286" s="40">
        <f>VAR(CL272:CL283)</f>
        <v>0.01302857377</v>
      </c>
      <c r="CM286" s="53"/>
    </row>
    <row r="287" ht="15.75" customHeight="1">
      <c r="A287" s="60"/>
      <c r="B287" s="60">
        <v>0.0</v>
      </c>
      <c r="C287" s="60">
        <v>1.0</v>
      </c>
      <c r="D287" s="60">
        <f t="shared" ref="D287:D298" si="830">F287-E287</f>
        <v>3</v>
      </c>
      <c r="E287" s="60">
        <v>48.0</v>
      </c>
      <c r="F287" s="60">
        <v>51.0</v>
      </c>
      <c r="G287" s="60">
        <f t="shared" ref="G287:G298" si="831">E287/F287</f>
        <v>0.9411764706</v>
      </c>
      <c r="H287" s="60">
        <v>94.1</v>
      </c>
      <c r="I287" s="60">
        <f t="shared" ref="I287:I298" si="832">D287/F287</f>
        <v>0.05882352941</v>
      </c>
      <c r="J287" s="24"/>
      <c r="K287" s="24">
        <v>0.0</v>
      </c>
      <c r="L287" s="24">
        <v>9.0</v>
      </c>
      <c r="M287" s="24">
        <f t="shared" ref="M287:M289" si="833">O287-N287</f>
        <v>20</v>
      </c>
      <c r="N287" s="24">
        <v>23.0</v>
      </c>
      <c r="O287" s="24">
        <v>43.0</v>
      </c>
      <c r="P287" s="24">
        <f t="shared" ref="P287:P298" si="834">N287/O287</f>
        <v>0.5348837209</v>
      </c>
      <c r="Q287" s="24">
        <v>53.5</v>
      </c>
      <c r="R287" s="24">
        <f t="shared" ref="R287:R298" si="835">M287/O287</f>
        <v>0.4651162791</v>
      </c>
      <c r="S287" s="61"/>
      <c r="T287" s="61">
        <v>0.0</v>
      </c>
      <c r="U287" s="61">
        <v>1.0</v>
      </c>
      <c r="V287" s="61">
        <f t="shared" ref="V287:V299" si="836">X287-W287</f>
        <v>8</v>
      </c>
      <c r="W287" s="61">
        <v>110.0</v>
      </c>
      <c r="X287" s="61">
        <v>118.0</v>
      </c>
      <c r="Y287" s="61">
        <f t="shared" ref="Y287:Y298" si="837">W287/X287</f>
        <v>0.9322033898</v>
      </c>
      <c r="Z287" s="61">
        <v>93.2</v>
      </c>
      <c r="AA287" s="61">
        <f t="shared" ref="AA287:AA298" si="838">V287/X287</f>
        <v>0.06779661017</v>
      </c>
      <c r="AB287" s="50"/>
      <c r="AC287" s="50">
        <v>0.0</v>
      </c>
      <c r="AD287" s="50">
        <v>9.0</v>
      </c>
      <c r="AE287" s="50">
        <f t="shared" ref="AE287:AE299" si="839">AG287-AF287</f>
        <v>8</v>
      </c>
      <c r="AF287" s="50">
        <v>31.0</v>
      </c>
      <c r="AG287" s="50">
        <v>39.0</v>
      </c>
      <c r="AH287" s="50">
        <f t="shared" ref="AH287:AH298" si="840">AF287/AG287</f>
        <v>0.7948717949</v>
      </c>
      <c r="AI287" s="50">
        <v>79.5</v>
      </c>
      <c r="AJ287" s="50">
        <f t="shared" ref="AJ287:AJ298" si="841">AE287/AG287</f>
        <v>0.2051282051</v>
      </c>
      <c r="AK287" s="27"/>
      <c r="AL287" s="27">
        <v>0.0</v>
      </c>
      <c r="AM287" s="27">
        <v>2.0</v>
      </c>
      <c r="AN287" s="27">
        <f t="shared" ref="AN287:AN299" si="842">AP287-AO287</f>
        <v>18</v>
      </c>
      <c r="AO287" s="27">
        <v>153.0</v>
      </c>
      <c r="AP287" s="27">
        <v>171.0</v>
      </c>
      <c r="AQ287" s="27">
        <f t="shared" ref="AQ287:AQ298" si="843">AO287/AP287</f>
        <v>0.8947368421</v>
      </c>
      <c r="AR287" s="27">
        <v>89.5</v>
      </c>
      <c r="AS287" s="27">
        <f t="shared" ref="AS287:AS298" si="844">AN287/AP287</f>
        <v>0.1052631579</v>
      </c>
      <c r="AT287" s="28"/>
      <c r="AU287" s="28">
        <v>0.0</v>
      </c>
      <c r="AV287" s="28">
        <v>11.0</v>
      </c>
      <c r="AW287" s="28">
        <f t="shared" ref="AW287:AW299" si="845">AY287-AX287</f>
        <v>27</v>
      </c>
      <c r="AX287" s="28">
        <v>19.0</v>
      </c>
      <c r="AY287" s="28">
        <v>46.0</v>
      </c>
      <c r="AZ287" s="28">
        <f t="shared" ref="AZ287:AZ298" si="846">AX287/AY287</f>
        <v>0.4130434783</v>
      </c>
      <c r="BA287" s="28">
        <v>41.3</v>
      </c>
      <c r="BB287" s="28">
        <f t="shared" ref="BB287:BB298" si="847">AW287/AY287</f>
        <v>0.5869565217</v>
      </c>
      <c r="BC287" s="29"/>
      <c r="BD287" s="29">
        <v>0.0</v>
      </c>
      <c r="BE287" s="29">
        <v>6.0</v>
      </c>
      <c r="BF287" s="29">
        <f t="shared" ref="BF287:BF292" si="848">BH287-BG287</f>
        <v>26</v>
      </c>
      <c r="BG287" s="29">
        <v>111.0</v>
      </c>
      <c r="BH287" s="29">
        <v>137.0</v>
      </c>
      <c r="BI287" s="29">
        <f t="shared" ref="BI287:BI298" si="849">BG287/BH287</f>
        <v>0.8102189781</v>
      </c>
      <c r="BJ287" s="29">
        <v>81.0</v>
      </c>
      <c r="BK287" s="29">
        <f t="shared" ref="BK287:BK298" si="850">BF287/BH287</f>
        <v>0.1897810219</v>
      </c>
      <c r="BL287" s="30"/>
      <c r="BM287" s="30">
        <v>0.0</v>
      </c>
      <c r="BN287" s="30">
        <v>0.0</v>
      </c>
      <c r="BO287" s="30">
        <f t="shared" ref="BO287:BO294" si="851">BQ287-BP287</f>
        <v>40</v>
      </c>
      <c r="BP287" s="30">
        <v>192.0</v>
      </c>
      <c r="BQ287" s="30">
        <v>232.0</v>
      </c>
      <c r="BR287" s="30">
        <f t="shared" ref="BR287:BR298" si="852">BP287/BQ287</f>
        <v>0.8275862069</v>
      </c>
      <c r="BS287" s="30">
        <v>82.8</v>
      </c>
      <c r="BT287" s="30">
        <f t="shared" ref="BT287:BT298" si="853">BO287/BQ287</f>
        <v>0.1724137931</v>
      </c>
      <c r="BU287" s="31"/>
      <c r="BV287" s="31">
        <v>0.0</v>
      </c>
      <c r="BW287" s="31">
        <v>10.0</v>
      </c>
      <c r="BX287" s="31">
        <f t="shared" ref="BX287:BX290" si="854">BZ287-BY287</f>
        <v>35</v>
      </c>
      <c r="BY287" s="31">
        <v>37.0</v>
      </c>
      <c r="BZ287" s="31">
        <v>72.0</v>
      </c>
      <c r="CA287" s="31">
        <f t="shared" ref="CA287:CA298" si="855">BY287/BZ287</f>
        <v>0.5138888889</v>
      </c>
      <c r="CB287" s="31">
        <v>51.4</v>
      </c>
      <c r="CC287" s="31">
        <f t="shared" ref="CC287:CC298" si="856">BX287/BZ287</f>
        <v>0.4861111111</v>
      </c>
      <c r="CD287" s="42"/>
      <c r="CE287" s="42">
        <v>0.0</v>
      </c>
      <c r="CF287" s="42">
        <v>5.0</v>
      </c>
      <c r="CG287" s="42">
        <f t="shared" ref="CG287:CG291" si="857">CI287-CH287</f>
        <v>51</v>
      </c>
      <c r="CH287" s="42">
        <v>144.0</v>
      </c>
      <c r="CI287" s="42">
        <v>195.0</v>
      </c>
      <c r="CJ287" s="42">
        <f t="shared" ref="CJ287:CJ298" si="858">CH287/CI287</f>
        <v>0.7384615385</v>
      </c>
      <c r="CK287" s="42">
        <v>73.8</v>
      </c>
      <c r="CL287" s="42">
        <f t="shared" ref="CL287:CL298" si="859">CG287/CI287</f>
        <v>0.2615384615</v>
      </c>
      <c r="CM287" s="62"/>
    </row>
    <row r="288" ht="15.75" customHeight="1">
      <c r="A288" s="60"/>
      <c r="B288" s="60">
        <v>1.0</v>
      </c>
      <c r="C288" s="60">
        <v>3.0</v>
      </c>
      <c r="D288" s="60">
        <f t="shared" si="830"/>
        <v>1</v>
      </c>
      <c r="E288" s="60">
        <v>27.0</v>
      </c>
      <c r="F288" s="60">
        <v>28.0</v>
      </c>
      <c r="G288" s="60">
        <f t="shared" si="831"/>
        <v>0.9642857143</v>
      </c>
      <c r="H288" s="60">
        <v>96.4</v>
      </c>
      <c r="I288" s="60">
        <f t="shared" si="832"/>
        <v>0.03571428571</v>
      </c>
      <c r="J288" s="24"/>
      <c r="K288" s="24">
        <v>1.0</v>
      </c>
      <c r="L288" s="24">
        <v>2.0</v>
      </c>
      <c r="M288" s="24">
        <f t="shared" si="833"/>
        <v>3</v>
      </c>
      <c r="N288" s="24">
        <v>86.0</v>
      </c>
      <c r="O288" s="24">
        <v>89.0</v>
      </c>
      <c r="P288" s="24">
        <f t="shared" si="834"/>
        <v>0.9662921348</v>
      </c>
      <c r="Q288" s="24">
        <v>96.6</v>
      </c>
      <c r="R288" s="24">
        <f t="shared" si="835"/>
        <v>0.03370786517</v>
      </c>
      <c r="S288" s="61"/>
      <c r="T288" s="61">
        <v>1.0</v>
      </c>
      <c r="U288" s="61">
        <v>8.0</v>
      </c>
      <c r="V288" s="61">
        <f t="shared" si="836"/>
        <v>10</v>
      </c>
      <c r="W288" s="61">
        <v>37.0</v>
      </c>
      <c r="X288" s="61">
        <v>47.0</v>
      </c>
      <c r="Y288" s="61">
        <f t="shared" si="837"/>
        <v>0.7872340426</v>
      </c>
      <c r="Z288" s="61">
        <v>78.7</v>
      </c>
      <c r="AA288" s="61">
        <f t="shared" si="838"/>
        <v>0.2127659574</v>
      </c>
      <c r="AB288" s="50"/>
      <c r="AC288" s="50">
        <v>1.0</v>
      </c>
      <c r="AD288" s="50">
        <v>11.0</v>
      </c>
      <c r="AE288" s="50">
        <f t="shared" si="839"/>
        <v>4</v>
      </c>
      <c r="AF288" s="50">
        <v>22.0</v>
      </c>
      <c r="AG288" s="50">
        <v>26.0</v>
      </c>
      <c r="AH288" s="50">
        <f t="shared" si="840"/>
        <v>0.8461538462</v>
      </c>
      <c r="AI288" s="50">
        <v>84.6</v>
      </c>
      <c r="AJ288" s="50">
        <f t="shared" si="841"/>
        <v>0.1538461538</v>
      </c>
      <c r="AK288" s="27"/>
      <c r="AL288" s="27">
        <v>1.0</v>
      </c>
      <c r="AM288" s="27">
        <v>8.0</v>
      </c>
      <c r="AN288" s="27">
        <f t="shared" si="842"/>
        <v>15</v>
      </c>
      <c r="AO288" s="27">
        <v>45.0</v>
      </c>
      <c r="AP288" s="27">
        <v>60.0</v>
      </c>
      <c r="AQ288" s="27">
        <f t="shared" si="843"/>
        <v>0.75</v>
      </c>
      <c r="AR288" s="27">
        <v>75.0</v>
      </c>
      <c r="AS288" s="27">
        <f t="shared" si="844"/>
        <v>0.25</v>
      </c>
      <c r="AT288" s="28"/>
      <c r="AU288" s="28">
        <v>1.0</v>
      </c>
      <c r="AV288" s="28">
        <v>8.0</v>
      </c>
      <c r="AW288" s="28">
        <f t="shared" si="845"/>
        <v>26</v>
      </c>
      <c r="AX288" s="28">
        <v>64.0</v>
      </c>
      <c r="AY288" s="28">
        <v>90.0</v>
      </c>
      <c r="AZ288" s="28">
        <f t="shared" si="846"/>
        <v>0.7111111111</v>
      </c>
      <c r="BA288" s="28">
        <v>71.1</v>
      </c>
      <c r="BB288" s="28">
        <f t="shared" si="847"/>
        <v>0.2888888889</v>
      </c>
      <c r="BC288" s="29"/>
      <c r="BD288" s="29">
        <v>1.0</v>
      </c>
      <c r="BE288" s="29">
        <v>1.0</v>
      </c>
      <c r="BF288" s="29">
        <f t="shared" si="848"/>
        <v>32</v>
      </c>
      <c r="BG288" s="29">
        <v>180.0</v>
      </c>
      <c r="BH288" s="29">
        <v>212.0</v>
      </c>
      <c r="BI288" s="29">
        <f t="shared" si="849"/>
        <v>0.8490566038</v>
      </c>
      <c r="BJ288" s="29">
        <v>84.9</v>
      </c>
      <c r="BK288" s="29">
        <f t="shared" si="850"/>
        <v>0.1509433962</v>
      </c>
      <c r="BL288" s="30"/>
      <c r="BM288" s="30">
        <v>1.0</v>
      </c>
      <c r="BN288" s="30">
        <v>7.0</v>
      </c>
      <c r="BO288" s="30">
        <f t="shared" si="851"/>
        <v>33</v>
      </c>
      <c r="BP288" s="30">
        <v>91.0</v>
      </c>
      <c r="BQ288" s="30">
        <v>124.0</v>
      </c>
      <c r="BR288" s="30">
        <f t="shared" si="852"/>
        <v>0.7338709677</v>
      </c>
      <c r="BS288" s="30">
        <v>73.4</v>
      </c>
      <c r="BT288" s="30">
        <f t="shared" si="853"/>
        <v>0.2661290323</v>
      </c>
      <c r="BU288" s="31"/>
      <c r="BV288" s="31">
        <v>1.0</v>
      </c>
      <c r="BW288" s="31">
        <v>6.0</v>
      </c>
      <c r="BX288" s="31">
        <f t="shared" si="854"/>
        <v>45</v>
      </c>
      <c r="BY288" s="31">
        <v>129.0</v>
      </c>
      <c r="BZ288" s="31">
        <v>174.0</v>
      </c>
      <c r="CA288" s="31">
        <f t="shared" si="855"/>
        <v>0.7413793103</v>
      </c>
      <c r="CB288" s="31">
        <v>74.1</v>
      </c>
      <c r="CC288" s="31">
        <f t="shared" si="856"/>
        <v>0.2586206897</v>
      </c>
      <c r="CD288" s="42"/>
      <c r="CE288" s="42">
        <v>1.0</v>
      </c>
      <c r="CF288" s="42">
        <v>9.0</v>
      </c>
      <c r="CG288" s="42">
        <f t="shared" si="857"/>
        <v>57</v>
      </c>
      <c r="CH288" s="42">
        <v>88.0</v>
      </c>
      <c r="CI288" s="42">
        <v>145.0</v>
      </c>
      <c r="CJ288" s="42">
        <f t="shared" si="858"/>
        <v>0.6068965517</v>
      </c>
      <c r="CK288" s="42">
        <v>60.7</v>
      </c>
      <c r="CL288" s="42">
        <f t="shared" si="859"/>
        <v>0.3931034483</v>
      </c>
      <c r="CM288" s="62"/>
    </row>
    <row r="289" ht="15.75" customHeight="1">
      <c r="A289" s="60"/>
      <c r="B289" s="60">
        <v>2.0</v>
      </c>
      <c r="C289" s="60">
        <v>8.0</v>
      </c>
      <c r="D289" s="60">
        <f t="shared" si="830"/>
        <v>3</v>
      </c>
      <c r="E289" s="60">
        <v>15.0</v>
      </c>
      <c r="F289" s="60">
        <v>18.0</v>
      </c>
      <c r="G289" s="60">
        <f t="shared" si="831"/>
        <v>0.8333333333</v>
      </c>
      <c r="H289" s="60">
        <v>83.3</v>
      </c>
      <c r="I289" s="60">
        <f t="shared" si="832"/>
        <v>0.1666666667</v>
      </c>
      <c r="J289" s="24"/>
      <c r="K289" s="24">
        <v>2.0</v>
      </c>
      <c r="L289" s="24">
        <v>1.0</v>
      </c>
      <c r="M289" s="24">
        <f t="shared" si="833"/>
        <v>6</v>
      </c>
      <c r="N289" s="24">
        <v>86.0</v>
      </c>
      <c r="O289" s="24">
        <v>92.0</v>
      </c>
      <c r="P289" s="24">
        <f t="shared" si="834"/>
        <v>0.9347826087</v>
      </c>
      <c r="Q289" s="24">
        <v>93.5</v>
      </c>
      <c r="R289" s="24">
        <f t="shared" si="835"/>
        <v>0.0652173913</v>
      </c>
      <c r="S289" s="61"/>
      <c r="T289" s="61">
        <v>2.0</v>
      </c>
      <c r="U289" s="61">
        <v>9.0</v>
      </c>
      <c r="V289" s="61">
        <f t="shared" si="836"/>
        <v>3</v>
      </c>
      <c r="W289" s="61">
        <v>28.0</v>
      </c>
      <c r="X289" s="61">
        <v>31.0</v>
      </c>
      <c r="Y289" s="61">
        <f t="shared" si="837"/>
        <v>0.9032258065</v>
      </c>
      <c r="Z289" s="61">
        <v>90.3</v>
      </c>
      <c r="AA289" s="61">
        <f t="shared" si="838"/>
        <v>0.09677419355</v>
      </c>
      <c r="AB289" s="50"/>
      <c r="AC289" s="50">
        <v>2.0</v>
      </c>
      <c r="AD289" s="50">
        <v>6.0</v>
      </c>
      <c r="AE289" s="50">
        <f t="shared" si="839"/>
        <v>10</v>
      </c>
      <c r="AF289" s="50">
        <v>88.0</v>
      </c>
      <c r="AG289" s="50">
        <v>98.0</v>
      </c>
      <c r="AH289" s="50">
        <f t="shared" si="840"/>
        <v>0.8979591837</v>
      </c>
      <c r="AI289" s="50">
        <v>89.8</v>
      </c>
      <c r="AJ289" s="50">
        <f t="shared" si="841"/>
        <v>0.1020408163</v>
      </c>
      <c r="AK289" s="27"/>
      <c r="AL289" s="27">
        <v>2.0</v>
      </c>
      <c r="AM289" s="27">
        <v>7.0</v>
      </c>
      <c r="AN289" s="27">
        <f t="shared" si="842"/>
        <v>21</v>
      </c>
      <c r="AO289" s="27">
        <v>50.0</v>
      </c>
      <c r="AP289" s="27">
        <v>71.0</v>
      </c>
      <c r="AQ289" s="27">
        <f t="shared" si="843"/>
        <v>0.7042253521</v>
      </c>
      <c r="AR289" s="27">
        <v>70.4</v>
      </c>
      <c r="AS289" s="27">
        <f t="shared" si="844"/>
        <v>0.2957746479</v>
      </c>
      <c r="AT289" s="28"/>
      <c r="AU289" s="28">
        <v>2.0</v>
      </c>
      <c r="AV289" s="28">
        <v>9.0</v>
      </c>
      <c r="AW289" s="28">
        <f t="shared" si="845"/>
        <v>6</v>
      </c>
      <c r="AX289" s="28">
        <v>41.0</v>
      </c>
      <c r="AY289" s="28">
        <v>47.0</v>
      </c>
      <c r="AZ289" s="28">
        <f t="shared" si="846"/>
        <v>0.8723404255</v>
      </c>
      <c r="BA289" s="28">
        <v>87.2</v>
      </c>
      <c r="BB289" s="28">
        <f t="shared" si="847"/>
        <v>0.1276595745</v>
      </c>
      <c r="BC289" s="29"/>
      <c r="BD289" s="29">
        <v>2.0</v>
      </c>
      <c r="BE289" s="29">
        <v>0.0</v>
      </c>
      <c r="BF289" s="29">
        <f t="shared" si="848"/>
        <v>30</v>
      </c>
      <c r="BG289" s="29">
        <v>171.0</v>
      </c>
      <c r="BH289" s="29">
        <v>201.0</v>
      </c>
      <c r="BI289" s="29">
        <f t="shared" si="849"/>
        <v>0.8507462687</v>
      </c>
      <c r="BJ289" s="29">
        <v>85.1</v>
      </c>
      <c r="BK289" s="29">
        <f t="shared" si="850"/>
        <v>0.1492537313</v>
      </c>
      <c r="BL289" s="30"/>
      <c r="BM289" s="30">
        <v>2.0</v>
      </c>
      <c r="BN289" s="30">
        <v>10.0</v>
      </c>
      <c r="BO289" s="30">
        <f t="shared" si="851"/>
        <v>29</v>
      </c>
      <c r="BP289" s="30">
        <v>42.0</v>
      </c>
      <c r="BQ289" s="30">
        <v>71.0</v>
      </c>
      <c r="BR289" s="30">
        <f t="shared" si="852"/>
        <v>0.5915492958</v>
      </c>
      <c r="BS289" s="30">
        <v>59.2</v>
      </c>
      <c r="BT289" s="30">
        <f t="shared" si="853"/>
        <v>0.4084507042</v>
      </c>
      <c r="BU289" s="31"/>
      <c r="BV289" s="31">
        <v>2.0</v>
      </c>
      <c r="BW289" s="31">
        <v>5.0</v>
      </c>
      <c r="BX289" s="31">
        <f t="shared" si="854"/>
        <v>44</v>
      </c>
      <c r="BY289" s="31">
        <v>136.0</v>
      </c>
      <c r="BZ289" s="31">
        <v>180.0</v>
      </c>
      <c r="CA289" s="31">
        <f t="shared" si="855"/>
        <v>0.7555555556</v>
      </c>
      <c r="CB289" s="31">
        <v>75.6</v>
      </c>
      <c r="CC289" s="31">
        <f t="shared" si="856"/>
        <v>0.2444444444</v>
      </c>
      <c r="CD289" s="42"/>
      <c r="CE289" s="42">
        <v>2.0</v>
      </c>
      <c r="CF289" s="42">
        <v>0.0</v>
      </c>
      <c r="CG289" s="42">
        <f t="shared" si="857"/>
        <v>69</v>
      </c>
      <c r="CH289" s="42">
        <v>219.0</v>
      </c>
      <c r="CI289" s="42">
        <v>288.0</v>
      </c>
      <c r="CJ289" s="42">
        <f t="shared" si="858"/>
        <v>0.7604166667</v>
      </c>
      <c r="CK289" s="42">
        <v>76.0</v>
      </c>
      <c r="CL289" s="42">
        <f t="shared" si="859"/>
        <v>0.2395833333</v>
      </c>
      <c r="CM289" s="62"/>
    </row>
    <row r="290" ht="15.75" customHeight="1">
      <c r="A290" s="60"/>
      <c r="B290" s="60">
        <v>3.0</v>
      </c>
      <c r="C290" s="60">
        <v>0.0</v>
      </c>
      <c r="D290" s="60">
        <f t="shared" si="830"/>
        <v>0</v>
      </c>
      <c r="E290" s="60">
        <v>52.0</v>
      </c>
      <c r="F290" s="60">
        <v>52.0</v>
      </c>
      <c r="G290" s="60">
        <f t="shared" si="831"/>
        <v>1</v>
      </c>
      <c r="H290" s="60">
        <v>100.0</v>
      </c>
      <c r="I290" s="60">
        <f t="shared" si="832"/>
        <v>0</v>
      </c>
      <c r="J290" s="24"/>
      <c r="K290" s="24">
        <v>3.0</v>
      </c>
      <c r="L290" s="24">
        <v>3.0</v>
      </c>
      <c r="M290" s="24">
        <v>1.0</v>
      </c>
      <c r="N290" s="24">
        <v>0.0</v>
      </c>
      <c r="O290" s="24">
        <v>1.0</v>
      </c>
      <c r="P290" s="24">
        <f t="shared" si="834"/>
        <v>0</v>
      </c>
      <c r="Q290" s="24">
        <v>0.0</v>
      </c>
      <c r="R290" s="24">
        <f t="shared" si="835"/>
        <v>1</v>
      </c>
      <c r="S290" s="61"/>
      <c r="T290" s="61">
        <v>3.0</v>
      </c>
      <c r="U290" s="61">
        <v>7.0</v>
      </c>
      <c r="V290" s="61">
        <f t="shared" si="836"/>
        <v>9</v>
      </c>
      <c r="W290" s="61">
        <v>32.0</v>
      </c>
      <c r="X290" s="61">
        <v>41.0</v>
      </c>
      <c r="Y290" s="61">
        <f t="shared" si="837"/>
        <v>0.7804878049</v>
      </c>
      <c r="Z290" s="61">
        <v>78.0</v>
      </c>
      <c r="AA290" s="61">
        <f t="shared" si="838"/>
        <v>0.2195121951</v>
      </c>
      <c r="AB290" s="50"/>
      <c r="AC290" s="50">
        <v>3.0</v>
      </c>
      <c r="AD290" s="50">
        <v>1.0</v>
      </c>
      <c r="AE290" s="50">
        <f t="shared" si="839"/>
        <v>11</v>
      </c>
      <c r="AF290" s="50">
        <v>134.0</v>
      </c>
      <c r="AG290" s="50">
        <v>145.0</v>
      </c>
      <c r="AH290" s="50">
        <f t="shared" si="840"/>
        <v>0.924137931</v>
      </c>
      <c r="AI290" s="50">
        <v>92.4</v>
      </c>
      <c r="AJ290" s="50">
        <f t="shared" si="841"/>
        <v>0.07586206897</v>
      </c>
      <c r="AK290" s="27"/>
      <c r="AL290" s="27">
        <v>3.0</v>
      </c>
      <c r="AM290" s="27">
        <v>1.0</v>
      </c>
      <c r="AN290" s="27">
        <f t="shared" si="842"/>
        <v>22</v>
      </c>
      <c r="AO290" s="27">
        <v>142.0</v>
      </c>
      <c r="AP290" s="27">
        <v>164.0</v>
      </c>
      <c r="AQ290" s="27">
        <f t="shared" si="843"/>
        <v>0.8658536585</v>
      </c>
      <c r="AR290" s="27">
        <v>86.6</v>
      </c>
      <c r="AS290" s="27">
        <f t="shared" si="844"/>
        <v>0.1341463415</v>
      </c>
      <c r="AT290" s="28"/>
      <c r="AU290" s="28">
        <v>3.0</v>
      </c>
      <c r="AV290" s="28">
        <v>10.0</v>
      </c>
      <c r="AW290" s="28">
        <f t="shared" si="845"/>
        <v>18</v>
      </c>
      <c r="AX290" s="28">
        <v>36.0</v>
      </c>
      <c r="AY290" s="28">
        <v>54.0</v>
      </c>
      <c r="AZ290" s="28">
        <f t="shared" si="846"/>
        <v>0.6666666667</v>
      </c>
      <c r="BA290" s="28">
        <v>66.7</v>
      </c>
      <c r="BB290" s="28">
        <f t="shared" si="847"/>
        <v>0.3333333333</v>
      </c>
      <c r="BC290" s="29"/>
      <c r="BD290" s="29">
        <v>3.0</v>
      </c>
      <c r="BE290" s="29">
        <v>3.0</v>
      </c>
      <c r="BF290" s="29">
        <f t="shared" si="848"/>
        <v>27</v>
      </c>
      <c r="BG290" s="29">
        <v>152.0</v>
      </c>
      <c r="BH290" s="29">
        <v>179.0</v>
      </c>
      <c r="BI290" s="29">
        <f t="shared" si="849"/>
        <v>0.8491620112</v>
      </c>
      <c r="BJ290" s="29">
        <v>84.9</v>
      </c>
      <c r="BK290" s="29">
        <f t="shared" si="850"/>
        <v>0.1508379888</v>
      </c>
      <c r="BL290" s="30"/>
      <c r="BM290" s="30">
        <v>3.0</v>
      </c>
      <c r="BN290" s="30">
        <v>6.0</v>
      </c>
      <c r="BO290" s="30">
        <f t="shared" si="851"/>
        <v>35</v>
      </c>
      <c r="BP290" s="30">
        <v>128.0</v>
      </c>
      <c r="BQ290" s="30">
        <v>163.0</v>
      </c>
      <c r="BR290" s="30">
        <f t="shared" si="852"/>
        <v>0.7852760736</v>
      </c>
      <c r="BS290" s="30">
        <v>78.5</v>
      </c>
      <c r="BT290" s="30">
        <f t="shared" si="853"/>
        <v>0.2147239264</v>
      </c>
      <c r="BU290" s="31"/>
      <c r="BV290" s="31">
        <v>3.0</v>
      </c>
      <c r="BW290" s="31">
        <v>8.0</v>
      </c>
      <c r="BX290" s="31">
        <f t="shared" si="854"/>
        <v>52</v>
      </c>
      <c r="BY290" s="31">
        <v>78.0</v>
      </c>
      <c r="BZ290" s="31">
        <v>130.0</v>
      </c>
      <c r="CA290" s="31">
        <f t="shared" si="855"/>
        <v>0.6</v>
      </c>
      <c r="CB290" s="31">
        <v>60.0</v>
      </c>
      <c r="CC290" s="31">
        <f t="shared" si="856"/>
        <v>0.4</v>
      </c>
      <c r="CD290" s="42"/>
      <c r="CE290" s="42">
        <v>3.0</v>
      </c>
      <c r="CF290" s="42">
        <v>6.0</v>
      </c>
      <c r="CG290" s="42">
        <f t="shared" si="857"/>
        <v>53</v>
      </c>
      <c r="CH290" s="42">
        <v>140.0</v>
      </c>
      <c r="CI290" s="42">
        <v>193.0</v>
      </c>
      <c r="CJ290" s="42">
        <f t="shared" si="858"/>
        <v>0.725388601</v>
      </c>
      <c r="CK290" s="42">
        <v>72.5</v>
      </c>
      <c r="CL290" s="42">
        <f t="shared" si="859"/>
        <v>0.274611399</v>
      </c>
      <c r="CM290" s="62"/>
    </row>
    <row r="291" ht="15.75" customHeight="1">
      <c r="A291" s="60"/>
      <c r="B291" s="60">
        <v>4.0</v>
      </c>
      <c r="C291" s="60">
        <v>4.0</v>
      </c>
      <c r="D291" s="60">
        <f t="shared" si="830"/>
        <v>4</v>
      </c>
      <c r="E291" s="60">
        <v>34.0</v>
      </c>
      <c r="F291" s="60">
        <v>38.0</v>
      </c>
      <c r="G291" s="60">
        <f t="shared" si="831"/>
        <v>0.8947368421</v>
      </c>
      <c r="H291" s="60">
        <v>89.5</v>
      </c>
      <c r="I291" s="60">
        <f t="shared" si="832"/>
        <v>0.1052631579</v>
      </c>
      <c r="J291" s="24"/>
      <c r="K291" s="24">
        <v>4.0</v>
      </c>
      <c r="L291" s="24">
        <v>5.0</v>
      </c>
      <c r="M291" s="24">
        <f t="shared" ref="M291:M294" si="860">O291-N291</f>
        <v>3</v>
      </c>
      <c r="N291" s="24">
        <v>51.0</v>
      </c>
      <c r="O291" s="24">
        <v>54.0</v>
      </c>
      <c r="P291" s="24">
        <f t="shared" si="834"/>
        <v>0.9444444444</v>
      </c>
      <c r="Q291" s="24">
        <v>94.4</v>
      </c>
      <c r="R291" s="24">
        <f t="shared" si="835"/>
        <v>0.05555555556</v>
      </c>
      <c r="S291" s="61"/>
      <c r="T291" s="61">
        <v>4.0</v>
      </c>
      <c r="U291" s="61">
        <v>2.0</v>
      </c>
      <c r="V291" s="61">
        <f t="shared" si="836"/>
        <v>8</v>
      </c>
      <c r="W291" s="61">
        <v>105.0</v>
      </c>
      <c r="X291" s="61">
        <v>113.0</v>
      </c>
      <c r="Y291" s="61">
        <f t="shared" si="837"/>
        <v>0.9292035398</v>
      </c>
      <c r="Z291" s="61">
        <v>92.9</v>
      </c>
      <c r="AA291" s="61">
        <f t="shared" si="838"/>
        <v>0.07079646018</v>
      </c>
      <c r="AB291" s="50"/>
      <c r="AC291" s="50">
        <v>4.0</v>
      </c>
      <c r="AD291" s="50">
        <v>3.0</v>
      </c>
      <c r="AE291" s="50">
        <f t="shared" si="839"/>
        <v>9</v>
      </c>
      <c r="AF291" s="50">
        <v>111.0</v>
      </c>
      <c r="AG291" s="50">
        <v>120.0</v>
      </c>
      <c r="AH291" s="50">
        <f t="shared" si="840"/>
        <v>0.925</v>
      </c>
      <c r="AI291" s="50">
        <v>92.5</v>
      </c>
      <c r="AJ291" s="50">
        <f t="shared" si="841"/>
        <v>0.075</v>
      </c>
      <c r="AK291" s="27"/>
      <c r="AL291" s="27">
        <v>4.0</v>
      </c>
      <c r="AM291" s="27">
        <v>0.0</v>
      </c>
      <c r="AN291" s="27">
        <f t="shared" si="842"/>
        <v>14</v>
      </c>
      <c r="AO291" s="27">
        <v>154.0</v>
      </c>
      <c r="AP291" s="27">
        <v>168.0</v>
      </c>
      <c r="AQ291" s="27">
        <f t="shared" si="843"/>
        <v>0.9166666667</v>
      </c>
      <c r="AR291" s="27">
        <v>91.7</v>
      </c>
      <c r="AS291" s="27">
        <f t="shared" si="844"/>
        <v>0.08333333333</v>
      </c>
      <c r="AT291" s="28"/>
      <c r="AU291" s="28">
        <v>4.0</v>
      </c>
      <c r="AV291" s="28">
        <v>7.0</v>
      </c>
      <c r="AW291" s="28">
        <f t="shared" si="845"/>
        <v>20</v>
      </c>
      <c r="AX291" s="28">
        <v>64.0</v>
      </c>
      <c r="AY291" s="28">
        <v>84.0</v>
      </c>
      <c r="AZ291" s="28">
        <f t="shared" si="846"/>
        <v>0.7619047619</v>
      </c>
      <c r="BA291" s="28">
        <v>76.2</v>
      </c>
      <c r="BB291" s="28">
        <f t="shared" si="847"/>
        <v>0.2380952381</v>
      </c>
      <c r="BC291" s="29"/>
      <c r="BD291" s="29">
        <v>4.0</v>
      </c>
      <c r="BE291" s="29">
        <v>5.0</v>
      </c>
      <c r="BF291" s="29">
        <f t="shared" si="848"/>
        <v>28</v>
      </c>
      <c r="BG291" s="29">
        <v>110.0</v>
      </c>
      <c r="BH291" s="29">
        <v>138.0</v>
      </c>
      <c r="BI291" s="29">
        <f t="shared" si="849"/>
        <v>0.7971014493</v>
      </c>
      <c r="BJ291" s="29">
        <v>79.7</v>
      </c>
      <c r="BK291" s="29">
        <f t="shared" si="850"/>
        <v>0.2028985507</v>
      </c>
      <c r="BL291" s="30"/>
      <c r="BM291" s="30">
        <v>4.0</v>
      </c>
      <c r="BN291" s="30">
        <v>3.0</v>
      </c>
      <c r="BO291" s="30">
        <f t="shared" si="851"/>
        <v>35</v>
      </c>
      <c r="BP291" s="30">
        <v>166.0</v>
      </c>
      <c r="BQ291" s="30">
        <v>201.0</v>
      </c>
      <c r="BR291" s="30">
        <f t="shared" si="852"/>
        <v>0.8258706468</v>
      </c>
      <c r="BS291" s="30">
        <v>82.6</v>
      </c>
      <c r="BT291" s="30">
        <f t="shared" si="853"/>
        <v>0.1741293532</v>
      </c>
      <c r="BU291" s="31"/>
      <c r="BV291" s="31">
        <v>4.0</v>
      </c>
      <c r="BW291" s="31">
        <v>0.0</v>
      </c>
      <c r="BX291" s="31">
        <v>4.0</v>
      </c>
      <c r="BY291" s="31">
        <v>0.0</v>
      </c>
      <c r="BZ291" s="31">
        <v>4.0</v>
      </c>
      <c r="CA291" s="31">
        <f t="shared" si="855"/>
        <v>0</v>
      </c>
      <c r="CB291" s="31">
        <v>0.0</v>
      </c>
      <c r="CC291" s="31">
        <f t="shared" si="856"/>
        <v>1</v>
      </c>
      <c r="CD291" s="42"/>
      <c r="CE291" s="42">
        <v>4.0</v>
      </c>
      <c r="CF291" s="42">
        <v>10.0</v>
      </c>
      <c r="CG291" s="42">
        <f t="shared" si="857"/>
        <v>50</v>
      </c>
      <c r="CH291" s="42">
        <v>55.0</v>
      </c>
      <c r="CI291" s="42">
        <v>105.0</v>
      </c>
      <c r="CJ291" s="42">
        <f t="shared" si="858"/>
        <v>0.5238095238</v>
      </c>
      <c r="CK291" s="42">
        <v>52.4</v>
      </c>
      <c r="CL291" s="42">
        <f t="shared" si="859"/>
        <v>0.4761904762</v>
      </c>
      <c r="CM291" s="62"/>
    </row>
    <row r="292" ht="15.75" customHeight="1">
      <c r="A292" s="60"/>
      <c r="B292" s="60">
        <v>5.0</v>
      </c>
      <c r="C292" s="60">
        <v>7.0</v>
      </c>
      <c r="D292" s="60">
        <f t="shared" si="830"/>
        <v>2</v>
      </c>
      <c r="E292" s="60">
        <v>25.0</v>
      </c>
      <c r="F292" s="60">
        <v>27.0</v>
      </c>
      <c r="G292" s="60">
        <f t="shared" si="831"/>
        <v>0.9259259259</v>
      </c>
      <c r="H292" s="60">
        <v>92.6</v>
      </c>
      <c r="I292" s="60">
        <f t="shared" si="832"/>
        <v>0.07407407407</v>
      </c>
      <c r="J292" s="24"/>
      <c r="K292" s="24">
        <v>5.0</v>
      </c>
      <c r="L292" s="24">
        <v>7.0</v>
      </c>
      <c r="M292" s="24">
        <f t="shared" si="860"/>
        <v>6</v>
      </c>
      <c r="N292" s="24">
        <v>28.0</v>
      </c>
      <c r="O292" s="24">
        <v>34.0</v>
      </c>
      <c r="P292" s="24">
        <f t="shared" si="834"/>
        <v>0.8235294118</v>
      </c>
      <c r="Q292" s="24">
        <v>82.4</v>
      </c>
      <c r="R292" s="24">
        <f t="shared" si="835"/>
        <v>0.1764705882</v>
      </c>
      <c r="S292" s="61"/>
      <c r="T292" s="61">
        <v>5.0</v>
      </c>
      <c r="U292" s="61">
        <v>11.0</v>
      </c>
      <c r="V292" s="61">
        <f t="shared" si="836"/>
        <v>8</v>
      </c>
      <c r="W292" s="61">
        <v>14.0</v>
      </c>
      <c r="X292" s="61">
        <v>22.0</v>
      </c>
      <c r="Y292" s="61">
        <f t="shared" si="837"/>
        <v>0.6363636364</v>
      </c>
      <c r="Z292" s="61">
        <v>63.6</v>
      </c>
      <c r="AA292" s="61">
        <f t="shared" si="838"/>
        <v>0.3636363636</v>
      </c>
      <c r="AB292" s="50"/>
      <c r="AC292" s="50">
        <v>5.0</v>
      </c>
      <c r="AD292" s="50">
        <v>0.0</v>
      </c>
      <c r="AE292" s="50">
        <f t="shared" si="839"/>
        <v>9</v>
      </c>
      <c r="AF292" s="50">
        <v>129.0</v>
      </c>
      <c r="AG292" s="50">
        <v>138.0</v>
      </c>
      <c r="AH292" s="50">
        <f t="shared" si="840"/>
        <v>0.9347826087</v>
      </c>
      <c r="AI292" s="50">
        <v>93.5</v>
      </c>
      <c r="AJ292" s="50">
        <f t="shared" si="841"/>
        <v>0.0652173913</v>
      </c>
      <c r="AK292" s="27"/>
      <c r="AL292" s="27">
        <v>5.0</v>
      </c>
      <c r="AM292" s="27">
        <v>3.0</v>
      </c>
      <c r="AN292" s="27">
        <f t="shared" si="842"/>
        <v>15</v>
      </c>
      <c r="AO292" s="27">
        <v>130.0</v>
      </c>
      <c r="AP292" s="27">
        <v>145.0</v>
      </c>
      <c r="AQ292" s="27">
        <f t="shared" si="843"/>
        <v>0.8965517241</v>
      </c>
      <c r="AR292" s="27">
        <v>89.7</v>
      </c>
      <c r="AS292" s="27">
        <f t="shared" si="844"/>
        <v>0.1034482759</v>
      </c>
      <c r="AT292" s="28"/>
      <c r="AU292" s="28">
        <v>5.0</v>
      </c>
      <c r="AV292" s="28">
        <v>3.0</v>
      </c>
      <c r="AW292" s="28">
        <f t="shared" si="845"/>
        <v>20</v>
      </c>
      <c r="AX292" s="28">
        <v>131.0</v>
      </c>
      <c r="AY292" s="28">
        <v>151.0</v>
      </c>
      <c r="AZ292" s="28">
        <f t="shared" si="846"/>
        <v>0.8675496689</v>
      </c>
      <c r="BA292" s="28">
        <v>86.8</v>
      </c>
      <c r="BB292" s="28">
        <f t="shared" si="847"/>
        <v>0.1324503311</v>
      </c>
      <c r="BC292" s="29"/>
      <c r="BD292" s="29">
        <v>5.0</v>
      </c>
      <c r="BE292" s="29">
        <v>10.0</v>
      </c>
      <c r="BF292" s="29">
        <f t="shared" si="848"/>
        <v>40</v>
      </c>
      <c r="BG292" s="29">
        <v>41.0</v>
      </c>
      <c r="BH292" s="29">
        <v>81.0</v>
      </c>
      <c r="BI292" s="29">
        <f t="shared" si="849"/>
        <v>0.5061728395</v>
      </c>
      <c r="BJ292" s="29">
        <v>50.6</v>
      </c>
      <c r="BK292" s="29">
        <f t="shared" si="850"/>
        <v>0.4938271605</v>
      </c>
      <c r="BL292" s="30"/>
      <c r="BM292" s="30">
        <v>5.0</v>
      </c>
      <c r="BN292" s="30">
        <v>9.0</v>
      </c>
      <c r="BO292" s="30">
        <f t="shared" si="851"/>
        <v>39</v>
      </c>
      <c r="BP292" s="30">
        <v>75.0</v>
      </c>
      <c r="BQ292" s="30">
        <v>114.0</v>
      </c>
      <c r="BR292" s="30">
        <f t="shared" si="852"/>
        <v>0.6578947368</v>
      </c>
      <c r="BS292" s="30">
        <v>65.8</v>
      </c>
      <c r="BT292" s="30">
        <f t="shared" si="853"/>
        <v>0.3421052632</v>
      </c>
      <c r="BU292" s="31"/>
      <c r="BV292" s="31">
        <v>5.0</v>
      </c>
      <c r="BW292" s="31">
        <v>2.0</v>
      </c>
      <c r="BX292" s="31">
        <f t="shared" ref="BX292:BX299" si="861">BZ292-BY292</f>
        <v>54</v>
      </c>
      <c r="BY292" s="31">
        <v>190.0</v>
      </c>
      <c r="BZ292" s="31">
        <v>244.0</v>
      </c>
      <c r="CA292" s="31">
        <f t="shared" si="855"/>
        <v>0.7786885246</v>
      </c>
      <c r="CB292" s="31">
        <v>77.9</v>
      </c>
      <c r="CC292" s="31">
        <f t="shared" si="856"/>
        <v>0.2213114754</v>
      </c>
      <c r="CD292" s="42"/>
      <c r="CE292" s="42">
        <v>5.0</v>
      </c>
      <c r="CF292" s="42">
        <v>8.0</v>
      </c>
      <c r="CG292" s="42">
        <v>7.0</v>
      </c>
      <c r="CH292" s="42">
        <v>6.0</v>
      </c>
      <c r="CI292" s="42">
        <v>13.0</v>
      </c>
      <c r="CJ292" s="42">
        <f t="shared" si="858"/>
        <v>0.4615384615</v>
      </c>
      <c r="CK292" s="42">
        <v>46.15</v>
      </c>
      <c r="CL292" s="42">
        <f t="shared" si="859"/>
        <v>0.5384615385</v>
      </c>
      <c r="CM292" s="62"/>
    </row>
    <row r="293" ht="15.75" customHeight="1">
      <c r="A293" s="60"/>
      <c r="B293" s="60">
        <v>6.0</v>
      </c>
      <c r="C293" s="60">
        <v>2.0</v>
      </c>
      <c r="D293" s="60">
        <f t="shared" si="830"/>
        <v>1</v>
      </c>
      <c r="E293" s="60">
        <v>50.0</v>
      </c>
      <c r="F293" s="60">
        <v>51.0</v>
      </c>
      <c r="G293" s="60">
        <f t="shared" si="831"/>
        <v>0.9803921569</v>
      </c>
      <c r="H293" s="60">
        <v>98.0</v>
      </c>
      <c r="I293" s="60">
        <f t="shared" si="832"/>
        <v>0.01960784314</v>
      </c>
      <c r="J293" s="24"/>
      <c r="K293" s="24">
        <v>6.0</v>
      </c>
      <c r="L293" s="24">
        <v>4.0</v>
      </c>
      <c r="M293" s="24">
        <f t="shared" si="860"/>
        <v>5</v>
      </c>
      <c r="N293" s="24">
        <v>60.0</v>
      </c>
      <c r="O293" s="24">
        <v>65.0</v>
      </c>
      <c r="P293" s="24">
        <f t="shared" si="834"/>
        <v>0.9230769231</v>
      </c>
      <c r="Q293" s="24">
        <v>92.3</v>
      </c>
      <c r="R293" s="24">
        <f t="shared" si="835"/>
        <v>0.07692307692</v>
      </c>
      <c r="S293" s="61"/>
      <c r="T293" s="61">
        <v>6.0</v>
      </c>
      <c r="U293" s="61">
        <v>0.0</v>
      </c>
      <c r="V293" s="61">
        <f t="shared" si="836"/>
        <v>5</v>
      </c>
      <c r="W293" s="61">
        <v>112.0</v>
      </c>
      <c r="X293" s="61">
        <v>117.0</v>
      </c>
      <c r="Y293" s="61">
        <f t="shared" si="837"/>
        <v>0.9572649573</v>
      </c>
      <c r="Z293" s="61">
        <v>95.7</v>
      </c>
      <c r="AA293" s="61">
        <f t="shared" si="838"/>
        <v>0.04273504274</v>
      </c>
      <c r="AB293" s="50"/>
      <c r="AC293" s="50">
        <v>6.0</v>
      </c>
      <c r="AD293" s="50">
        <v>8.0</v>
      </c>
      <c r="AE293" s="50">
        <f t="shared" si="839"/>
        <v>8</v>
      </c>
      <c r="AF293" s="50">
        <v>43.0</v>
      </c>
      <c r="AG293" s="50">
        <v>51.0</v>
      </c>
      <c r="AH293" s="50">
        <f t="shared" si="840"/>
        <v>0.8431372549</v>
      </c>
      <c r="AI293" s="50">
        <v>84.3</v>
      </c>
      <c r="AJ293" s="50">
        <f t="shared" si="841"/>
        <v>0.1568627451</v>
      </c>
      <c r="AK293" s="27"/>
      <c r="AL293" s="27">
        <v>6.0</v>
      </c>
      <c r="AM293" s="27">
        <v>6.0</v>
      </c>
      <c r="AN293" s="27">
        <f t="shared" si="842"/>
        <v>17</v>
      </c>
      <c r="AO293" s="27">
        <v>100.0</v>
      </c>
      <c r="AP293" s="27">
        <v>117.0</v>
      </c>
      <c r="AQ293" s="27">
        <f t="shared" si="843"/>
        <v>0.8547008547</v>
      </c>
      <c r="AR293" s="27">
        <v>85.5</v>
      </c>
      <c r="AS293" s="27">
        <f t="shared" si="844"/>
        <v>0.1452991453</v>
      </c>
      <c r="AT293" s="28"/>
      <c r="AU293" s="28">
        <v>6.0</v>
      </c>
      <c r="AV293" s="28">
        <v>4.0</v>
      </c>
      <c r="AW293" s="28">
        <f t="shared" si="845"/>
        <v>21</v>
      </c>
      <c r="AX293" s="28">
        <v>123.0</v>
      </c>
      <c r="AY293" s="28">
        <v>144.0</v>
      </c>
      <c r="AZ293" s="28">
        <f t="shared" si="846"/>
        <v>0.8541666667</v>
      </c>
      <c r="BA293" s="28">
        <v>85.4</v>
      </c>
      <c r="BB293" s="28">
        <f t="shared" si="847"/>
        <v>0.1458333333</v>
      </c>
      <c r="BC293" s="29"/>
      <c r="BD293" s="29">
        <v>6.0</v>
      </c>
      <c r="BE293" s="29">
        <v>0.0</v>
      </c>
      <c r="BF293" s="29">
        <v>4.0</v>
      </c>
      <c r="BG293" s="29">
        <v>2.0</v>
      </c>
      <c r="BH293" s="29">
        <v>6.0</v>
      </c>
      <c r="BI293" s="29">
        <f t="shared" si="849"/>
        <v>0.3333333333</v>
      </c>
      <c r="BJ293" s="29">
        <v>33.33</v>
      </c>
      <c r="BK293" s="29">
        <f t="shared" si="850"/>
        <v>0.6666666667</v>
      </c>
      <c r="BL293" s="30"/>
      <c r="BM293" s="30">
        <v>6.0</v>
      </c>
      <c r="BN293" s="30">
        <v>8.0</v>
      </c>
      <c r="BO293" s="30">
        <f t="shared" si="851"/>
        <v>30</v>
      </c>
      <c r="BP293" s="30">
        <v>67.0</v>
      </c>
      <c r="BQ293" s="30">
        <v>97.0</v>
      </c>
      <c r="BR293" s="30">
        <f t="shared" si="852"/>
        <v>0.6907216495</v>
      </c>
      <c r="BS293" s="30">
        <v>69.1</v>
      </c>
      <c r="BT293" s="30">
        <f t="shared" si="853"/>
        <v>0.3092783505</v>
      </c>
      <c r="BU293" s="31"/>
      <c r="BV293" s="31">
        <v>6.0</v>
      </c>
      <c r="BW293" s="31">
        <v>10.0</v>
      </c>
      <c r="BX293" s="31">
        <f t="shared" si="861"/>
        <v>27</v>
      </c>
      <c r="BY293" s="31">
        <v>31.0</v>
      </c>
      <c r="BZ293" s="31">
        <v>58.0</v>
      </c>
      <c r="CA293" s="31">
        <f t="shared" si="855"/>
        <v>0.5344827586</v>
      </c>
      <c r="CB293" s="31">
        <v>53.4</v>
      </c>
      <c r="CC293" s="31">
        <f t="shared" si="856"/>
        <v>0.4655172414</v>
      </c>
      <c r="CD293" s="42"/>
      <c r="CE293" s="42">
        <v>6.0</v>
      </c>
      <c r="CF293" s="42">
        <v>1.0</v>
      </c>
      <c r="CG293" s="42">
        <f t="shared" ref="CG293:CG298" si="862">CI293-CH293</f>
        <v>75</v>
      </c>
      <c r="CH293" s="42">
        <v>224.0</v>
      </c>
      <c r="CI293" s="42">
        <v>299.0</v>
      </c>
      <c r="CJ293" s="42">
        <f t="shared" si="858"/>
        <v>0.7491638796</v>
      </c>
      <c r="CK293" s="42">
        <v>74.9</v>
      </c>
      <c r="CL293" s="42">
        <f t="shared" si="859"/>
        <v>0.2508361204</v>
      </c>
      <c r="CM293" s="62"/>
    </row>
    <row r="294" ht="15.75" customHeight="1">
      <c r="A294" s="60"/>
      <c r="B294" s="60">
        <v>7.0</v>
      </c>
      <c r="C294" s="60">
        <v>10.0</v>
      </c>
      <c r="D294" s="60">
        <f t="shared" si="830"/>
        <v>5</v>
      </c>
      <c r="E294" s="60">
        <v>14.0</v>
      </c>
      <c r="F294" s="60">
        <v>19.0</v>
      </c>
      <c r="G294" s="60">
        <f t="shared" si="831"/>
        <v>0.7368421053</v>
      </c>
      <c r="H294" s="60">
        <v>73.7</v>
      </c>
      <c r="I294" s="60">
        <f t="shared" si="832"/>
        <v>0.2631578947</v>
      </c>
      <c r="J294" s="24"/>
      <c r="K294" s="24">
        <v>7.0</v>
      </c>
      <c r="L294" s="24">
        <v>0.0</v>
      </c>
      <c r="M294" s="24">
        <f t="shared" si="860"/>
        <v>2</v>
      </c>
      <c r="N294" s="24">
        <v>92.0</v>
      </c>
      <c r="O294" s="24">
        <v>94.0</v>
      </c>
      <c r="P294" s="24">
        <f t="shared" si="834"/>
        <v>0.9787234043</v>
      </c>
      <c r="Q294" s="24">
        <v>97.9</v>
      </c>
      <c r="R294" s="24">
        <f t="shared" si="835"/>
        <v>0.02127659574</v>
      </c>
      <c r="S294" s="61"/>
      <c r="T294" s="61">
        <v>7.0</v>
      </c>
      <c r="U294" s="61">
        <v>3.0</v>
      </c>
      <c r="V294" s="61">
        <f t="shared" si="836"/>
        <v>5</v>
      </c>
      <c r="W294" s="61">
        <v>79.0</v>
      </c>
      <c r="X294" s="61">
        <v>84.0</v>
      </c>
      <c r="Y294" s="61">
        <f t="shared" si="837"/>
        <v>0.9404761905</v>
      </c>
      <c r="Z294" s="61">
        <v>94.0</v>
      </c>
      <c r="AA294" s="61">
        <f t="shared" si="838"/>
        <v>0.05952380952</v>
      </c>
      <c r="AB294" s="50"/>
      <c r="AC294" s="50">
        <v>7.0</v>
      </c>
      <c r="AD294" s="50">
        <v>5.0</v>
      </c>
      <c r="AE294" s="50">
        <f t="shared" si="839"/>
        <v>10</v>
      </c>
      <c r="AF294" s="50">
        <v>89.0</v>
      </c>
      <c r="AG294" s="50">
        <v>99.0</v>
      </c>
      <c r="AH294" s="50">
        <f t="shared" si="840"/>
        <v>0.898989899</v>
      </c>
      <c r="AI294" s="50">
        <v>89.9</v>
      </c>
      <c r="AJ294" s="50">
        <f t="shared" si="841"/>
        <v>0.101010101</v>
      </c>
      <c r="AK294" s="27"/>
      <c r="AL294" s="27">
        <v>7.0</v>
      </c>
      <c r="AM294" s="27">
        <v>4.0</v>
      </c>
      <c r="AN294" s="27">
        <f t="shared" si="842"/>
        <v>17</v>
      </c>
      <c r="AO294" s="27">
        <v>119.0</v>
      </c>
      <c r="AP294" s="27">
        <v>136.0</v>
      </c>
      <c r="AQ294" s="27">
        <f t="shared" si="843"/>
        <v>0.875</v>
      </c>
      <c r="AR294" s="27">
        <v>87.5</v>
      </c>
      <c r="AS294" s="27">
        <f t="shared" si="844"/>
        <v>0.125</v>
      </c>
      <c r="AT294" s="28"/>
      <c r="AU294" s="28">
        <v>7.0</v>
      </c>
      <c r="AV294" s="28">
        <v>0.0</v>
      </c>
      <c r="AW294" s="28">
        <f t="shared" si="845"/>
        <v>24</v>
      </c>
      <c r="AX294" s="28">
        <v>163.0</v>
      </c>
      <c r="AY294" s="28">
        <v>187.0</v>
      </c>
      <c r="AZ294" s="28">
        <f t="shared" si="846"/>
        <v>0.871657754</v>
      </c>
      <c r="BA294" s="28">
        <v>87.2</v>
      </c>
      <c r="BB294" s="28">
        <f t="shared" si="847"/>
        <v>0.128342246</v>
      </c>
      <c r="BC294" s="29"/>
      <c r="BD294" s="29">
        <v>7.0</v>
      </c>
      <c r="BE294" s="29">
        <v>4.0</v>
      </c>
      <c r="BF294" s="29">
        <f t="shared" ref="BF294:BF299" si="863">BH294-BG294</f>
        <v>28</v>
      </c>
      <c r="BG294" s="29">
        <v>132.0</v>
      </c>
      <c r="BH294" s="29">
        <v>160.0</v>
      </c>
      <c r="BI294" s="29">
        <f t="shared" si="849"/>
        <v>0.825</v>
      </c>
      <c r="BJ294" s="29">
        <v>82.5</v>
      </c>
      <c r="BK294" s="29">
        <f t="shared" si="850"/>
        <v>0.175</v>
      </c>
      <c r="BL294" s="30"/>
      <c r="BM294" s="30">
        <v>7.0</v>
      </c>
      <c r="BN294" s="30">
        <v>5.0</v>
      </c>
      <c r="BO294" s="30">
        <f t="shared" si="851"/>
        <v>36</v>
      </c>
      <c r="BP294" s="30">
        <v>134.0</v>
      </c>
      <c r="BQ294" s="30">
        <v>170.0</v>
      </c>
      <c r="BR294" s="30">
        <f t="shared" si="852"/>
        <v>0.7882352941</v>
      </c>
      <c r="BS294" s="30">
        <v>78.8</v>
      </c>
      <c r="BT294" s="30">
        <f t="shared" si="853"/>
        <v>0.2117647059</v>
      </c>
      <c r="BU294" s="31"/>
      <c r="BV294" s="31">
        <v>7.0</v>
      </c>
      <c r="BW294" s="31">
        <v>3.0</v>
      </c>
      <c r="BX294" s="31">
        <f t="shared" si="861"/>
        <v>44</v>
      </c>
      <c r="BY294" s="31">
        <v>164.0</v>
      </c>
      <c r="BZ294" s="31">
        <v>208.0</v>
      </c>
      <c r="CA294" s="31">
        <f t="shared" si="855"/>
        <v>0.7884615385</v>
      </c>
      <c r="CB294" s="31">
        <v>78.8</v>
      </c>
      <c r="CC294" s="31">
        <f t="shared" si="856"/>
        <v>0.2115384615</v>
      </c>
      <c r="CD294" s="42"/>
      <c r="CE294" s="42">
        <v>7.0</v>
      </c>
      <c r="CF294" s="42">
        <v>4.0</v>
      </c>
      <c r="CG294" s="42">
        <f t="shared" si="862"/>
        <v>54</v>
      </c>
      <c r="CH294" s="42">
        <v>163.0</v>
      </c>
      <c r="CI294" s="42">
        <v>217.0</v>
      </c>
      <c r="CJ294" s="42">
        <f t="shared" si="858"/>
        <v>0.7511520737</v>
      </c>
      <c r="CK294" s="42">
        <v>75.1</v>
      </c>
      <c r="CL294" s="42">
        <f t="shared" si="859"/>
        <v>0.2488479263</v>
      </c>
      <c r="CM294" s="62"/>
    </row>
    <row r="295" ht="15.75" customHeight="1">
      <c r="A295" s="60"/>
      <c r="B295" s="60">
        <v>8.0</v>
      </c>
      <c r="C295" s="60">
        <v>6.0</v>
      </c>
      <c r="D295" s="60">
        <f t="shared" si="830"/>
        <v>2</v>
      </c>
      <c r="E295" s="60">
        <v>24.0</v>
      </c>
      <c r="F295" s="60">
        <v>26.0</v>
      </c>
      <c r="G295" s="60">
        <f t="shared" si="831"/>
        <v>0.9230769231</v>
      </c>
      <c r="H295" s="60">
        <v>92.3</v>
      </c>
      <c r="I295" s="60">
        <f t="shared" si="832"/>
        <v>0.07692307692</v>
      </c>
      <c r="J295" s="24"/>
      <c r="K295" s="24">
        <v>8.0</v>
      </c>
      <c r="L295" s="24">
        <v>0.0</v>
      </c>
      <c r="M295" s="24">
        <v>7.0</v>
      </c>
      <c r="N295" s="24">
        <v>4.0</v>
      </c>
      <c r="O295" s="24">
        <v>11.0</v>
      </c>
      <c r="P295" s="24">
        <f t="shared" si="834"/>
        <v>0.3636363636</v>
      </c>
      <c r="Q295" s="24">
        <v>36.36</v>
      </c>
      <c r="R295" s="24">
        <f t="shared" si="835"/>
        <v>0.6363636364</v>
      </c>
      <c r="S295" s="61"/>
      <c r="T295" s="61">
        <v>8.0</v>
      </c>
      <c r="U295" s="61">
        <v>10.0</v>
      </c>
      <c r="V295" s="61">
        <f t="shared" si="836"/>
        <v>7</v>
      </c>
      <c r="W295" s="61">
        <v>33.0</v>
      </c>
      <c r="X295" s="61">
        <v>40.0</v>
      </c>
      <c r="Y295" s="61">
        <f t="shared" si="837"/>
        <v>0.825</v>
      </c>
      <c r="Z295" s="61">
        <v>82.5</v>
      </c>
      <c r="AA295" s="61">
        <f t="shared" si="838"/>
        <v>0.175</v>
      </c>
      <c r="AB295" s="50"/>
      <c r="AC295" s="50">
        <v>8.0</v>
      </c>
      <c r="AD295" s="50">
        <v>2.0</v>
      </c>
      <c r="AE295" s="50">
        <f t="shared" si="839"/>
        <v>12</v>
      </c>
      <c r="AF295" s="50">
        <v>129.0</v>
      </c>
      <c r="AG295" s="50">
        <v>141.0</v>
      </c>
      <c r="AH295" s="50">
        <f t="shared" si="840"/>
        <v>0.914893617</v>
      </c>
      <c r="AI295" s="50">
        <v>91.5</v>
      </c>
      <c r="AJ295" s="50">
        <f t="shared" si="841"/>
        <v>0.08510638298</v>
      </c>
      <c r="AK295" s="27"/>
      <c r="AL295" s="27">
        <v>8.0</v>
      </c>
      <c r="AM295" s="27">
        <v>11.0</v>
      </c>
      <c r="AN295" s="27">
        <f t="shared" si="842"/>
        <v>28</v>
      </c>
      <c r="AO295" s="27">
        <v>23.0</v>
      </c>
      <c r="AP295" s="27">
        <v>51.0</v>
      </c>
      <c r="AQ295" s="27">
        <f t="shared" si="843"/>
        <v>0.4509803922</v>
      </c>
      <c r="AR295" s="27">
        <v>45.1</v>
      </c>
      <c r="AS295" s="27">
        <f t="shared" si="844"/>
        <v>0.5490196078</v>
      </c>
      <c r="AT295" s="28"/>
      <c r="AU295" s="28">
        <v>8.0</v>
      </c>
      <c r="AV295" s="28">
        <v>6.0</v>
      </c>
      <c r="AW295" s="28">
        <f t="shared" si="845"/>
        <v>21</v>
      </c>
      <c r="AX295" s="28">
        <v>104.0</v>
      </c>
      <c r="AY295" s="28">
        <v>125.0</v>
      </c>
      <c r="AZ295" s="28">
        <f t="shared" si="846"/>
        <v>0.832</v>
      </c>
      <c r="BA295" s="28">
        <v>83.2</v>
      </c>
      <c r="BB295" s="28">
        <f t="shared" si="847"/>
        <v>0.168</v>
      </c>
      <c r="BC295" s="29"/>
      <c r="BD295" s="29">
        <v>8.0</v>
      </c>
      <c r="BE295" s="29">
        <v>2.0</v>
      </c>
      <c r="BF295" s="29">
        <f t="shared" si="863"/>
        <v>33</v>
      </c>
      <c r="BG295" s="29">
        <v>170.0</v>
      </c>
      <c r="BH295" s="29">
        <v>203.0</v>
      </c>
      <c r="BI295" s="29">
        <f t="shared" si="849"/>
        <v>0.8374384236</v>
      </c>
      <c r="BJ295" s="29">
        <v>83.7</v>
      </c>
      <c r="BK295" s="29">
        <f t="shared" si="850"/>
        <v>0.1625615764</v>
      </c>
      <c r="BL295" s="30"/>
      <c r="BM295" s="30">
        <v>8.0</v>
      </c>
      <c r="BN295" s="30">
        <v>3.0</v>
      </c>
      <c r="BO295" s="30">
        <v>2.0</v>
      </c>
      <c r="BP295" s="30">
        <v>0.0</v>
      </c>
      <c r="BQ295" s="30">
        <v>2.0</v>
      </c>
      <c r="BR295" s="30">
        <f t="shared" si="852"/>
        <v>0</v>
      </c>
      <c r="BS295" s="30">
        <v>0.0</v>
      </c>
      <c r="BT295" s="30">
        <f t="shared" si="853"/>
        <v>1</v>
      </c>
      <c r="BU295" s="31"/>
      <c r="BV295" s="31">
        <v>8.0</v>
      </c>
      <c r="BW295" s="31">
        <v>4.0</v>
      </c>
      <c r="BX295" s="31">
        <f t="shared" si="861"/>
        <v>48</v>
      </c>
      <c r="BY295" s="31">
        <v>142.0</v>
      </c>
      <c r="BZ295" s="31">
        <v>190.0</v>
      </c>
      <c r="CA295" s="31">
        <f t="shared" si="855"/>
        <v>0.7473684211</v>
      </c>
      <c r="CB295" s="31">
        <v>74.7</v>
      </c>
      <c r="CC295" s="31">
        <f t="shared" si="856"/>
        <v>0.2526315789</v>
      </c>
      <c r="CD295" s="42"/>
      <c r="CE295" s="42">
        <v>8.0</v>
      </c>
      <c r="CF295" s="42">
        <v>3.0</v>
      </c>
      <c r="CG295" s="42">
        <f t="shared" si="862"/>
        <v>60</v>
      </c>
      <c r="CH295" s="42">
        <v>190.0</v>
      </c>
      <c r="CI295" s="42">
        <v>250.0</v>
      </c>
      <c r="CJ295" s="42">
        <f t="shared" si="858"/>
        <v>0.76</v>
      </c>
      <c r="CK295" s="42">
        <v>76.0</v>
      </c>
      <c r="CL295" s="42">
        <f t="shared" si="859"/>
        <v>0.24</v>
      </c>
      <c r="CM295" s="62"/>
    </row>
    <row r="296" ht="15.75" customHeight="1">
      <c r="A296" s="60"/>
      <c r="B296" s="60">
        <v>9.0</v>
      </c>
      <c r="C296" s="60">
        <v>9.0</v>
      </c>
      <c r="D296" s="60">
        <f t="shared" si="830"/>
        <v>6</v>
      </c>
      <c r="E296" s="60">
        <v>9.0</v>
      </c>
      <c r="F296" s="60">
        <v>15.0</v>
      </c>
      <c r="G296" s="60">
        <f t="shared" si="831"/>
        <v>0.6</v>
      </c>
      <c r="H296" s="60">
        <v>60.0</v>
      </c>
      <c r="I296" s="60">
        <f t="shared" si="832"/>
        <v>0.4</v>
      </c>
      <c r="J296" s="24"/>
      <c r="K296" s="24">
        <v>9.0</v>
      </c>
      <c r="L296" s="24">
        <v>3.0</v>
      </c>
      <c r="M296" s="24">
        <f t="shared" ref="M296:M299" si="864">O296-N296</f>
        <v>2</v>
      </c>
      <c r="N296" s="24">
        <v>71.0</v>
      </c>
      <c r="O296" s="24">
        <v>73.0</v>
      </c>
      <c r="P296" s="24">
        <f t="shared" si="834"/>
        <v>0.9726027397</v>
      </c>
      <c r="Q296" s="24">
        <v>97.3</v>
      </c>
      <c r="R296" s="24">
        <f t="shared" si="835"/>
        <v>0.02739726027</v>
      </c>
      <c r="S296" s="61"/>
      <c r="T296" s="61">
        <v>9.0</v>
      </c>
      <c r="U296" s="61">
        <v>4.0</v>
      </c>
      <c r="V296" s="61">
        <f t="shared" si="836"/>
        <v>6</v>
      </c>
      <c r="W296" s="61">
        <v>83.0</v>
      </c>
      <c r="X296" s="61">
        <v>89.0</v>
      </c>
      <c r="Y296" s="61">
        <f t="shared" si="837"/>
        <v>0.9325842697</v>
      </c>
      <c r="Z296" s="61">
        <v>93.3</v>
      </c>
      <c r="AA296" s="61">
        <f t="shared" si="838"/>
        <v>0.06741573034</v>
      </c>
      <c r="AB296" s="50"/>
      <c r="AC296" s="50">
        <v>9.0</v>
      </c>
      <c r="AD296" s="50">
        <v>7.0</v>
      </c>
      <c r="AE296" s="50">
        <f t="shared" si="839"/>
        <v>10</v>
      </c>
      <c r="AF296" s="50">
        <v>60.0</v>
      </c>
      <c r="AG296" s="50">
        <v>70.0</v>
      </c>
      <c r="AH296" s="50">
        <f t="shared" si="840"/>
        <v>0.8571428571</v>
      </c>
      <c r="AI296" s="50">
        <v>85.7</v>
      </c>
      <c r="AJ296" s="50">
        <f t="shared" si="841"/>
        <v>0.1428571429</v>
      </c>
      <c r="AK296" s="27"/>
      <c r="AL296" s="27">
        <v>9.0</v>
      </c>
      <c r="AM296" s="27">
        <v>10.0</v>
      </c>
      <c r="AN296" s="27">
        <f t="shared" si="842"/>
        <v>17</v>
      </c>
      <c r="AO296" s="27">
        <v>25.0</v>
      </c>
      <c r="AP296" s="27">
        <v>42.0</v>
      </c>
      <c r="AQ296" s="27">
        <f t="shared" si="843"/>
        <v>0.5952380952</v>
      </c>
      <c r="AR296" s="27">
        <v>59.5</v>
      </c>
      <c r="AS296" s="27">
        <f t="shared" si="844"/>
        <v>0.4047619048</v>
      </c>
      <c r="AT296" s="28"/>
      <c r="AU296" s="28">
        <v>9.0</v>
      </c>
      <c r="AV296" s="28">
        <v>2.0</v>
      </c>
      <c r="AW296" s="28">
        <f t="shared" si="845"/>
        <v>26</v>
      </c>
      <c r="AX296" s="28">
        <v>156.0</v>
      </c>
      <c r="AY296" s="28">
        <v>182.0</v>
      </c>
      <c r="AZ296" s="28">
        <f t="shared" si="846"/>
        <v>0.8571428571</v>
      </c>
      <c r="BA296" s="28">
        <v>85.7</v>
      </c>
      <c r="BB296" s="28">
        <f t="shared" si="847"/>
        <v>0.1428571429</v>
      </c>
      <c r="BC296" s="29"/>
      <c r="BD296" s="29">
        <v>9.0</v>
      </c>
      <c r="BE296" s="29">
        <v>9.0</v>
      </c>
      <c r="BF296" s="29">
        <f t="shared" si="863"/>
        <v>29</v>
      </c>
      <c r="BG296" s="29">
        <v>67.0</v>
      </c>
      <c r="BH296" s="29">
        <v>96.0</v>
      </c>
      <c r="BI296" s="29">
        <f t="shared" si="849"/>
        <v>0.6979166667</v>
      </c>
      <c r="BJ296" s="29">
        <v>69.8</v>
      </c>
      <c r="BK296" s="29">
        <f t="shared" si="850"/>
        <v>0.3020833333</v>
      </c>
      <c r="BL296" s="30"/>
      <c r="BM296" s="30">
        <v>9.0</v>
      </c>
      <c r="BN296" s="30">
        <v>4.0</v>
      </c>
      <c r="BO296" s="30">
        <f t="shared" ref="BO296:BO299" si="865">BQ296-BP296</f>
        <v>37</v>
      </c>
      <c r="BP296" s="30">
        <v>145.0</v>
      </c>
      <c r="BQ296" s="30">
        <v>182.0</v>
      </c>
      <c r="BR296" s="30">
        <f t="shared" si="852"/>
        <v>0.7967032967</v>
      </c>
      <c r="BS296" s="30">
        <v>79.7</v>
      </c>
      <c r="BT296" s="30">
        <f t="shared" si="853"/>
        <v>0.2032967033</v>
      </c>
      <c r="BU296" s="31"/>
      <c r="BV296" s="31">
        <v>9.0</v>
      </c>
      <c r="BW296" s="31">
        <v>1.0</v>
      </c>
      <c r="BX296" s="31">
        <f t="shared" si="861"/>
        <v>60</v>
      </c>
      <c r="BY296" s="31">
        <v>202.0</v>
      </c>
      <c r="BZ296" s="31">
        <v>262.0</v>
      </c>
      <c r="CA296" s="31">
        <f t="shared" si="855"/>
        <v>0.7709923664</v>
      </c>
      <c r="CB296" s="31">
        <v>77.1</v>
      </c>
      <c r="CC296" s="31">
        <f t="shared" si="856"/>
        <v>0.2290076336</v>
      </c>
      <c r="CD296" s="42"/>
      <c r="CE296" s="42">
        <v>9.0</v>
      </c>
      <c r="CF296" s="42">
        <v>8.0</v>
      </c>
      <c r="CG296" s="42">
        <f t="shared" si="862"/>
        <v>34</v>
      </c>
      <c r="CH296" s="42">
        <v>31.0</v>
      </c>
      <c r="CI296" s="42">
        <v>65.0</v>
      </c>
      <c r="CJ296" s="42">
        <f t="shared" si="858"/>
        <v>0.4769230769</v>
      </c>
      <c r="CK296" s="42">
        <v>47.7</v>
      </c>
      <c r="CL296" s="42">
        <f t="shared" si="859"/>
        <v>0.5230769231</v>
      </c>
      <c r="CM296" s="62"/>
    </row>
    <row r="297" ht="15.75" customHeight="1">
      <c r="A297" s="60"/>
      <c r="B297" s="60">
        <v>10.0</v>
      </c>
      <c r="C297" s="60">
        <v>11.0</v>
      </c>
      <c r="D297" s="60">
        <f t="shared" si="830"/>
        <v>4</v>
      </c>
      <c r="E297" s="60">
        <v>7.0</v>
      </c>
      <c r="F297" s="60">
        <v>11.0</v>
      </c>
      <c r="G297" s="60">
        <f t="shared" si="831"/>
        <v>0.6363636364</v>
      </c>
      <c r="H297" s="60">
        <v>63.6</v>
      </c>
      <c r="I297" s="60">
        <f t="shared" si="832"/>
        <v>0.3636363636</v>
      </c>
      <c r="J297" s="24"/>
      <c r="K297" s="24">
        <v>10.0</v>
      </c>
      <c r="L297" s="24">
        <v>8.0</v>
      </c>
      <c r="M297" s="24">
        <f t="shared" si="864"/>
        <v>5</v>
      </c>
      <c r="N297" s="24">
        <v>32.0</v>
      </c>
      <c r="O297" s="24">
        <v>37.0</v>
      </c>
      <c r="P297" s="24">
        <f t="shared" si="834"/>
        <v>0.8648648649</v>
      </c>
      <c r="Q297" s="24">
        <v>86.5</v>
      </c>
      <c r="R297" s="24">
        <f t="shared" si="835"/>
        <v>0.1351351351</v>
      </c>
      <c r="S297" s="61"/>
      <c r="T297" s="61">
        <v>10.0</v>
      </c>
      <c r="U297" s="61">
        <v>5.0</v>
      </c>
      <c r="V297" s="61">
        <f t="shared" si="836"/>
        <v>6</v>
      </c>
      <c r="W297" s="61">
        <v>71.0</v>
      </c>
      <c r="X297" s="61">
        <v>77.0</v>
      </c>
      <c r="Y297" s="61">
        <f t="shared" si="837"/>
        <v>0.9220779221</v>
      </c>
      <c r="Z297" s="61">
        <v>92.2</v>
      </c>
      <c r="AA297" s="61">
        <f t="shared" si="838"/>
        <v>0.07792207792</v>
      </c>
      <c r="AB297" s="50"/>
      <c r="AC297" s="50">
        <v>10.0</v>
      </c>
      <c r="AD297" s="50">
        <v>4.0</v>
      </c>
      <c r="AE297" s="50">
        <f t="shared" si="839"/>
        <v>10</v>
      </c>
      <c r="AF297" s="50">
        <v>103.0</v>
      </c>
      <c r="AG297" s="50">
        <v>113.0</v>
      </c>
      <c r="AH297" s="50">
        <f t="shared" si="840"/>
        <v>0.9115044248</v>
      </c>
      <c r="AI297" s="50">
        <v>91.2</v>
      </c>
      <c r="AJ297" s="50">
        <f t="shared" si="841"/>
        <v>0.08849557522</v>
      </c>
      <c r="AK297" s="27"/>
      <c r="AL297" s="27">
        <v>10.0</v>
      </c>
      <c r="AM297" s="27">
        <v>9.0</v>
      </c>
      <c r="AN297" s="27">
        <f t="shared" si="842"/>
        <v>16</v>
      </c>
      <c r="AO297" s="27">
        <v>51.0</v>
      </c>
      <c r="AP297" s="27">
        <v>67.0</v>
      </c>
      <c r="AQ297" s="27">
        <f t="shared" si="843"/>
        <v>0.7611940299</v>
      </c>
      <c r="AR297" s="27">
        <v>76.1</v>
      </c>
      <c r="AS297" s="27">
        <f t="shared" si="844"/>
        <v>0.2388059701</v>
      </c>
      <c r="AT297" s="28"/>
      <c r="AU297" s="28">
        <v>10.0</v>
      </c>
      <c r="AV297" s="28">
        <v>1.0</v>
      </c>
      <c r="AW297" s="28">
        <f t="shared" si="845"/>
        <v>23</v>
      </c>
      <c r="AX297" s="28">
        <v>165.0</v>
      </c>
      <c r="AY297" s="28">
        <v>188.0</v>
      </c>
      <c r="AZ297" s="28">
        <f t="shared" si="846"/>
        <v>0.8776595745</v>
      </c>
      <c r="BA297" s="28">
        <v>87.8</v>
      </c>
      <c r="BB297" s="28">
        <f t="shared" si="847"/>
        <v>0.1223404255</v>
      </c>
      <c r="BC297" s="29"/>
      <c r="BD297" s="29">
        <v>10.0</v>
      </c>
      <c r="BE297" s="29">
        <v>8.0</v>
      </c>
      <c r="BF297" s="29">
        <f t="shared" si="863"/>
        <v>23</v>
      </c>
      <c r="BG297" s="29">
        <v>56.0</v>
      </c>
      <c r="BH297" s="29">
        <v>79.0</v>
      </c>
      <c r="BI297" s="29">
        <f t="shared" si="849"/>
        <v>0.7088607595</v>
      </c>
      <c r="BJ297" s="29">
        <v>70.9</v>
      </c>
      <c r="BK297" s="29">
        <f t="shared" si="850"/>
        <v>0.2911392405</v>
      </c>
      <c r="BL297" s="30"/>
      <c r="BM297" s="30">
        <v>10.0</v>
      </c>
      <c r="BN297" s="30">
        <v>2.0</v>
      </c>
      <c r="BO297" s="30">
        <f t="shared" si="865"/>
        <v>54</v>
      </c>
      <c r="BP297" s="30">
        <v>192.0</v>
      </c>
      <c r="BQ297" s="30">
        <v>246.0</v>
      </c>
      <c r="BR297" s="30">
        <f t="shared" si="852"/>
        <v>0.7804878049</v>
      </c>
      <c r="BS297" s="30">
        <v>78.0</v>
      </c>
      <c r="BT297" s="30">
        <f t="shared" si="853"/>
        <v>0.2195121951</v>
      </c>
      <c r="BU297" s="31"/>
      <c r="BV297" s="31">
        <v>10.0</v>
      </c>
      <c r="BW297" s="31">
        <v>7.0</v>
      </c>
      <c r="BX297" s="31">
        <f t="shared" si="861"/>
        <v>42</v>
      </c>
      <c r="BY297" s="31">
        <v>87.0</v>
      </c>
      <c r="BZ297" s="31">
        <v>129.0</v>
      </c>
      <c r="CA297" s="31">
        <f t="shared" si="855"/>
        <v>0.6744186047</v>
      </c>
      <c r="CB297" s="31">
        <v>67.4</v>
      </c>
      <c r="CC297" s="31">
        <f t="shared" si="856"/>
        <v>0.3255813953</v>
      </c>
      <c r="CD297" s="42"/>
      <c r="CE297" s="42">
        <v>10.0</v>
      </c>
      <c r="CF297" s="42">
        <v>2.0</v>
      </c>
      <c r="CG297" s="42">
        <f t="shared" si="862"/>
        <v>70</v>
      </c>
      <c r="CH297" s="42">
        <v>221.0</v>
      </c>
      <c r="CI297" s="42">
        <v>291.0</v>
      </c>
      <c r="CJ297" s="42">
        <f t="shared" si="858"/>
        <v>0.7594501718</v>
      </c>
      <c r="CK297" s="42">
        <v>75.9</v>
      </c>
      <c r="CL297" s="42">
        <f t="shared" si="859"/>
        <v>0.2405498282</v>
      </c>
      <c r="CM297" s="62"/>
    </row>
    <row r="298" ht="15.75" customHeight="1">
      <c r="A298" s="60"/>
      <c r="B298" s="60">
        <v>11.0</v>
      </c>
      <c r="C298" s="60">
        <v>5.0</v>
      </c>
      <c r="D298" s="60">
        <f t="shared" si="830"/>
        <v>3</v>
      </c>
      <c r="E298" s="60">
        <v>26.0</v>
      </c>
      <c r="F298" s="60">
        <v>29.0</v>
      </c>
      <c r="G298" s="60">
        <f t="shared" si="831"/>
        <v>0.8965517241</v>
      </c>
      <c r="H298" s="60">
        <v>89.7</v>
      </c>
      <c r="I298" s="60">
        <f t="shared" si="832"/>
        <v>0.1034482759</v>
      </c>
      <c r="J298" s="24"/>
      <c r="K298" s="24">
        <v>11.0</v>
      </c>
      <c r="L298" s="24">
        <v>6.0</v>
      </c>
      <c r="M298" s="24">
        <f t="shared" si="864"/>
        <v>3</v>
      </c>
      <c r="N298" s="24">
        <v>53.0</v>
      </c>
      <c r="O298" s="24">
        <v>56.0</v>
      </c>
      <c r="P298" s="24">
        <f t="shared" si="834"/>
        <v>0.9464285714</v>
      </c>
      <c r="Q298" s="24">
        <v>94.6</v>
      </c>
      <c r="R298" s="24">
        <f t="shared" si="835"/>
        <v>0.05357142857</v>
      </c>
      <c r="S298" s="61"/>
      <c r="T298" s="61">
        <v>11.0</v>
      </c>
      <c r="U298" s="61">
        <v>6.0</v>
      </c>
      <c r="V298" s="61">
        <f t="shared" si="836"/>
        <v>6</v>
      </c>
      <c r="W298" s="61">
        <v>68.0</v>
      </c>
      <c r="X298" s="61">
        <v>74.0</v>
      </c>
      <c r="Y298" s="61">
        <f t="shared" si="837"/>
        <v>0.9189189189</v>
      </c>
      <c r="Z298" s="61">
        <v>91.9</v>
      </c>
      <c r="AA298" s="61">
        <f t="shared" si="838"/>
        <v>0.08108108108</v>
      </c>
      <c r="AB298" s="50"/>
      <c r="AC298" s="50">
        <v>11.0</v>
      </c>
      <c r="AD298" s="50">
        <v>10.0</v>
      </c>
      <c r="AE298" s="50">
        <f t="shared" si="839"/>
        <v>14</v>
      </c>
      <c r="AF298" s="50">
        <v>39.0</v>
      </c>
      <c r="AG298" s="50">
        <v>53.0</v>
      </c>
      <c r="AH298" s="50">
        <f t="shared" si="840"/>
        <v>0.7358490566</v>
      </c>
      <c r="AI298" s="50">
        <v>73.6</v>
      </c>
      <c r="AJ298" s="50">
        <f t="shared" si="841"/>
        <v>0.2641509434</v>
      </c>
      <c r="AK298" s="27"/>
      <c r="AL298" s="27">
        <v>11.0</v>
      </c>
      <c r="AM298" s="27">
        <v>5.0</v>
      </c>
      <c r="AN298" s="27">
        <f t="shared" si="842"/>
        <v>17</v>
      </c>
      <c r="AO298" s="27">
        <v>104.0</v>
      </c>
      <c r="AP298" s="27">
        <v>121.0</v>
      </c>
      <c r="AQ298" s="27">
        <f t="shared" si="843"/>
        <v>0.8595041322</v>
      </c>
      <c r="AR298" s="27">
        <v>86.0</v>
      </c>
      <c r="AS298" s="27">
        <f t="shared" si="844"/>
        <v>0.1404958678</v>
      </c>
      <c r="AT298" s="28"/>
      <c r="AU298" s="28">
        <v>11.0</v>
      </c>
      <c r="AV298" s="28">
        <v>5.0</v>
      </c>
      <c r="AW298" s="28">
        <f t="shared" si="845"/>
        <v>21</v>
      </c>
      <c r="AX298" s="28">
        <v>104.0</v>
      </c>
      <c r="AY298" s="28">
        <v>125.0</v>
      </c>
      <c r="AZ298" s="28">
        <f t="shared" si="846"/>
        <v>0.832</v>
      </c>
      <c r="BA298" s="28">
        <v>83.2</v>
      </c>
      <c r="BB298" s="28">
        <f t="shared" si="847"/>
        <v>0.168</v>
      </c>
      <c r="BC298" s="29"/>
      <c r="BD298" s="29">
        <v>11.0</v>
      </c>
      <c r="BE298" s="29">
        <v>7.0</v>
      </c>
      <c r="BF298" s="29">
        <f t="shared" si="863"/>
        <v>25</v>
      </c>
      <c r="BG298" s="29">
        <v>53.0</v>
      </c>
      <c r="BH298" s="29">
        <v>78.0</v>
      </c>
      <c r="BI298" s="29">
        <f t="shared" si="849"/>
        <v>0.6794871795</v>
      </c>
      <c r="BJ298" s="29">
        <v>67.9</v>
      </c>
      <c r="BK298" s="29">
        <f t="shared" si="850"/>
        <v>0.3205128205</v>
      </c>
      <c r="BL298" s="30"/>
      <c r="BM298" s="30">
        <v>11.0</v>
      </c>
      <c r="BN298" s="30">
        <v>1.0</v>
      </c>
      <c r="BO298" s="30">
        <f t="shared" si="865"/>
        <v>45</v>
      </c>
      <c r="BP298" s="30">
        <v>206.0</v>
      </c>
      <c r="BQ298" s="30">
        <v>251.0</v>
      </c>
      <c r="BR298" s="30">
        <f t="shared" si="852"/>
        <v>0.8207171315</v>
      </c>
      <c r="BS298" s="30">
        <v>82.1</v>
      </c>
      <c r="BT298" s="30">
        <f t="shared" si="853"/>
        <v>0.1792828685</v>
      </c>
      <c r="BU298" s="31"/>
      <c r="BV298" s="31">
        <v>11.0</v>
      </c>
      <c r="BW298" s="31">
        <v>0.0</v>
      </c>
      <c r="BX298" s="31">
        <f t="shared" si="861"/>
        <v>54</v>
      </c>
      <c r="BY298" s="31">
        <v>202.0</v>
      </c>
      <c r="BZ298" s="31">
        <v>256.0</v>
      </c>
      <c r="CA298" s="31">
        <f t="shared" si="855"/>
        <v>0.7890625</v>
      </c>
      <c r="CB298" s="31">
        <v>78.9</v>
      </c>
      <c r="CC298" s="31">
        <f t="shared" si="856"/>
        <v>0.2109375</v>
      </c>
      <c r="CD298" s="42"/>
      <c r="CE298" s="42">
        <v>11.0</v>
      </c>
      <c r="CF298" s="42">
        <v>7.0</v>
      </c>
      <c r="CG298" s="42">
        <f t="shared" si="862"/>
        <v>51</v>
      </c>
      <c r="CH298" s="42">
        <v>84.0</v>
      </c>
      <c r="CI298" s="42">
        <v>135.0</v>
      </c>
      <c r="CJ298" s="42">
        <f t="shared" si="858"/>
        <v>0.6222222222</v>
      </c>
      <c r="CK298" s="42">
        <v>62.2</v>
      </c>
      <c r="CL298" s="42">
        <f t="shared" si="859"/>
        <v>0.3777777778</v>
      </c>
      <c r="CM298" s="62"/>
    </row>
    <row r="299" ht="15.75" customHeight="1">
      <c r="A299" s="36" t="s">
        <v>25</v>
      </c>
      <c r="B299" s="37"/>
      <c r="C299" s="37"/>
      <c r="D299" s="37"/>
      <c r="E299" s="37"/>
      <c r="F299" s="37"/>
      <c r="G299" s="36">
        <f t="shared" ref="G299:H299" si="866">SUM(G287:G298)/12</f>
        <v>0.8610570693</v>
      </c>
      <c r="H299" s="36">
        <f t="shared" si="866"/>
        <v>86.1</v>
      </c>
      <c r="I299" s="36">
        <f>SUM(I287:I298)/12*100</f>
        <v>13.89429307</v>
      </c>
      <c r="J299" s="37"/>
      <c r="K299" s="37"/>
      <c r="L299" s="37"/>
      <c r="M299" s="37">
        <f t="shared" si="864"/>
        <v>0</v>
      </c>
      <c r="N299" s="37"/>
      <c r="O299" s="37"/>
      <c r="P299" s="36">
        <f t="shared" ref="P299:Q299" si="867">SUM(P287:P298)/12</f>
        <v>0.7711054323</v>
      </c>
      <c r="Q299" s="36">
        <f t="shared" si="867"/>
        <v>77.11333333</v>
      </c>
      <c r="R299" s="36">
        <f>SUM(R287:R298)/12*100</f>
        <v>22.88945677</v>
      </c>
      <c r="S299" s="37"/>
      <c r="T299" s="37"/>
      <c r="U299" s="37"/>
      <c r="V299" s="37">
        <f t="shared" si="836"/>
        <v>0</v>
      </c>
      <c r="W299" s="37"/>
      <c r="X299" s="37"/>
      <c r="Y299" s="36">
        <f t="shared" ref="Y299:Z299" si="868">SUM(Y287:Y298)/12</f>
        <v>0.8720867065</v>
      </c>
      <c r="Z299" s="36">
        <f t="shared" si="868"/>
        <v>87.19166667</v>
      </c>
      <c r="AA299" s="36">
        <f>SUM(AA287:AA298)/12*100</f>
        <v>12.79132935</v>
      </c>
      <c r="AB299" s="37"/>
      <c r="AC299" s="37"/>
      <c r="AD299" s="37"/>
      <c r="AE299" s="37">
        <f t="shared" si="839"/>
        <v>0</v>
      </c>
      <c r="AF299" s="37"/>
      <c r="AG299" s="37"/>
      <c r="AH299" s="36">
        <f t="shared" ref="AH299:AI299" si="869">SUM(AH287:AH298)/12</f>
        <v>0.8737018728</v>
      </c>
      <c r="AI299" s="36">
        <f t="shared" si="869"/>
        <v>87.375</v>
      </c>
      <c r="AJ299" s="36">
        <f>SUM(AJ287:AJ298)/12*100</f>
        <v>12.62981272</v>
      </c>
      <c r="AK299" s="37"/>
      <c r="AL299" s="37"/>
      <c r="AM299" s="37"/>
      <c r="AN299" s="37">
        <f t="shared" si="842"/>
        <v>0</v>
      </c>
      <c r="AO299" s="37"/>
      <c r="AP299" s="37"/>
      <c r="AQ299" s="36">
        <f t="shared" ref="AQ299:AR299" si="870">SUM(AQ287:AQ298)/12</f>
        <v>0.7853876456</v>
      </c>
      <c r="AR299" s="36">
        <f t="shared" si="870"/>
        <v>78.55</v>
      </c>
      <c r="AS299" s="36">
        <f>SUM(AS287:AS298)/12*100</f>
        <v>21.46123544</v>
      </c>
      <c r="AT299" s="37"/>
      <c r="AU299" s="37"/>
      <c r="AV299" s="37"/>
      <c r="AW299" s="37">
        <f t="shared" si="845"/>
        <v>0</v>
      </c>
      <c r="AX299" s="37"/>
      <c r="AY299" s="37"/>
      <c r="AZ299" s="36">
        <f t="shared" ref="AZ299:BA299" si="871">SUM(AZ287:AZ298)/12</f>
        <v>0.7847702471</v>
      </c>
      <c r="BA299" s="36">
        <f t="shared" si="871"/>
        <v>78.48333333</v>
      </c>
      <c r="BB299" s="36">
        <f>SUM(BB287:BB298)/12*100</f>
        <v>21.52297529</v>
      </c>
      <c r="BC299" s="37"/>
      <c r="BD299" s="37"/>
      <c r="BE299" s="37"/>
      <c r="BF299" s="37">
        <f t="shared" si="863"/>
        <v>0</v>
      </c>
      <c r="BG299" s="37"/>
      <c r="BH299" s="37"/>
      <c r="BI299" s="36">
        <f t="shared" ref="BI299:BJ299" si="872">SUM(BI287:BI298)/12</f>
        <v>0.7287078761</v>
      </c>
      <c r="BJ299" s="36">
        <f t="shared" si="872"/>
        <v>72.86083333</v>
      </c>
      <c r="BK299" s="36">
        <f>SUM(BK287:BK298)/12*100</f>
        <v>27.12921239</v>
      </c>
      <c r="BL299" s="37"/>
      <c r="BM299" s="37"/>
      <c r="BN299" s="37"/>
      <c r="BO299" s="37">
        <f t="shared" si="865"/>
        <v>0</v>
      </c>
      <c r="BP299" s="37"/>
      <c r="BQ299" s="37"/>
      <c r="BR299" s="36">
        <f t="shared" ref="BR299:BS299" si="873">SUM(BR287:BR298)/12</f>
        <v>0.691576092</v>
      </c>
      <c r="BS299" s="36">
        <f t="shared" si="873"/>
        <v>69.16666667</v>
      </c>
      <c r="BT299" s="36">
        <f>SUM(BT287:BT298)/12*100</f>
        <v>30.8423908</v>
      </c>
      <c r="BU299" s="37"/>
      <c r="BV299" s="37"/>
      <c r="BW299" s="37"/>
      <c r="BX299" s="37">
        <f t="shared" si="861"/>
        <v>0</v>
      </c>
      <c r="BY299" s="37"/>
      <c r="BZ299" s="37"/>
      <c r="CA299" s="36">
        <f t="shared" ref="CA299:CB299" si="874">SUM(CA287:CA298)/12</f>
        <v>0.641191539</v>
      </c>
      <c r="CB299" s="36">
        <f t="shared" si="874"/>
        <v>64.10833333</v>
      </c>
      <c r="CC299" s="36">
        <f>SUM(CC287:CC298)/12*100</f>
        <v>35.8808461</v>
      </c>
      <c r="CD299" s="37"/>
      <c r="CE299" s="37"/>
      <c r="CF299" s="37"/>
      <c r="CG299" s="37"/>
      <c r="CH299" s="37"/>
      <c r="CI299" s="37"/>
      <c r="CJ299" s="36">
        <f t="shared" ref="CJ299:CK299" si="875">SUM(CJ287:CJ298)/12</f>
        <v>0.6612852306</v>
      </c>
      <c r="CK299" s="36">
        <f t="shared" si="875"/>
        <v>66.1125</v>
      </c>
      <c r="CL299" s="36">
        <f>SUM(CL287:CL298)/12*100</f>
        <v>33.87147694</v>
      </c>
      <c r="CM299" s="53"/>
    </row>
    <row r="300" ht="15.75" customHeight="1">
      <c r="A300" s="38" t="s">
        <v>26</v>
      </c>
      <c r="B300" s="39"/>
      <c r="C300" s="39"/>
      <c r="D300" s="39"/>
      <c r="E300" s="39"/>
      <c r="F300" s="39"/>
      <c r="G300" s="38">
        <f>STDEV(G287:G298)</f>
        <v>0.1334526801</v>
      </c>
      <c r="H300" s="39"/>
      <c r="I300" s="38">
        <f>STDEV(I287:I298)</f>
        <v>0.1334526801</v>
      </c>
      <c r="J300" s="39"/>
      <c r="K300" s="39"/>
      <c r="L300" s="39"/>
      <c r="M300" s="39"/>
      <c r="N300" s="39"/>
      <c r="O300" s="39"/>
      <c r="P300" s="38">
        <f>STDEV(P287:P298)</f>
        <v>0.3104906434</v>
      </c>
      <c r="Q300" s="39"/>
      <c r="R300" s="38">
        <f>STDEV(R287:R298)</f>
        <v>0.3104906434</v>
      </c>
      <c r="S300" s="39"/>
      <c r="T300" s="39"/>
      <c r="U300" s="39"/>
      <c r="V300" s="39"/>
      <c r="W300" s="39"/>
      <c r="X300" s="39"/>
      <c r="Y300" s="38">
        <f>STDEV(Y287:Y298)</f>
        <v>0.09606041551</v>
      </c>
      <c r="Z300" s="39"/>
      <c r="AA300" s="38">
        <f>STDEV(AA287:AA298)</f>
        <v>0.09606041551</v>
      </c>
      <c r="AB300" s="39"/>
      <c r="AC300" s="39"/>
      <c r="AD300" s="39"/>
      <c r="AE300" s="39"/>
      <c r="AF300" s="39"/>
      <c r="AG300" s="39"/>
      <c r="AH300" s="38">
        <f>STDEV(AH287:AH298)</f>
        <v>0.06063655889</v>
      </c>
      <c r="AI300" s="38"/>
      <c r="AJ300" s="38">
        <f>STDEV(AJ287:AJ298)</f>
        <v>0.06063655889</v>
      </c>
      <c r="AK300" s="39"/>
      <c r="AL300" s="39"/>
      <c r="AM300" s="39"/>
      <c r="AN300" s="39"/>
      <c r="AO300" s="39"/>
      <c r="AP300" s="39"/>
      <c r="AQ300" s="38">
        <f>STDEV(AQ287:AQ298)</f>
        <v>0.1423062017</v>
      </c>
      <c r="AR300" s="39"/>
      <c r="AS300" s="38">
        <f>STDEV(AS287:AS298)</f>
        <v>0.1423062017</v>
      </c>
      <c r="AT300" s="39"/>
      <c r="AU300" s="39"/>
      <c r="AV300" s="39"/>
      <c r="AW300" s="39"/>
      <c r="AX300" s="39"/>
      <c r="AY300" s="39"/>
      <c r="AZ300" s="38">
        <f>STDEV(AZ287:AZ298)</f>
        <v>0.1359450212</v>
      </c>
      <c r="BA300" s="39"/>
      <c r="BB300" s="38">
        <f>STDEV(BB287:BB298)</f>
        <v>0.1359450212</v>
      </c>
      <c r="BC300" s="39"/>
      <c r="BD300" s="39"/>
      <c r="BE300" s="39"/>
      <c r="BF300" s="39"/>
      <c r="BG300" s="39"/>
      <c r="BH300" s="38"/>
      <c r="BI300" s="38">
        <f>STDEV(BI287:BI298)</f>
        <v>0.1612198344</v>
      </c>
      <c r="BJ300" s="39"/>
      <c r="BK300" s="38">
        <f>STDEV(BK287:BK298)</f>
        <v>0.1612198344</v>
      </c>
      <c r="BL300" s="39"/>
      <c r="BM300" s="39"/>
      <c r="BN300" s="39"/>
      <c r="BO300" s="39"/>
      <c r="BP300" s="39"/>
      <c r="BQ300" s="39"/>
      <c r="BR300" s="38">
        <f>STDEV(BR287:BR298)</f>
        <v>0.2299204937</v>
      </c>
      <c r="BS300" s="39"/>
      <c r="BT300" s="38">
        <f>STDEV(BT287:BT298)</f>
        <v>0.2299204937</v>
      </c>
      <c r="BU300" s="39"/>
      <c r="BV300" s="39"/>
      <c r="BW300" s="39"/>
      <c r="BX300" s="39"/>
      <c r="BY300" s="39"/>
      <c r="BZ300" s="39"/>
      <c r="CA300" s="38">
        <f>STDEV(CA287:CA298)</f>
        <v>0.2246650632</v>
      </c>
      <c r="CB300" s="39"/>
      <c r="CC300" s="38">
        <f>STDEV(CC287:CC298)</f>
        <v>0.2246650632</v>
      </c>
      <c r="CD300" s="39"/>
      <c r="CE300" s="39"/>
      <c r="CF300" s="39"/>
      <c r="CG300" s="39"/>
      <c r="CH300" s="39"/>
      <c r="CI300" s="39"/>
      <c r="CJ300" s="38">
        <f>STDEV(CJ287:CJ298)</f>
        <v>0.1176836771</v>
      </c>
      <c r="CK300" s="39"/>
      <c r="CL300" s="38">
        <f>STDEV(CL287:CL298)</f>
        <v>0.1176836771</v>
      </c>
      <c r="CM300" s="53"/>
    </row>
    <row r="301" ht="15.75" customHeight="1">
      <c r="A301" s="40" t="s">
        <v>27</v>
      </c>
      <c r="B301" s="41"/>
      <c r="C301" s="41"/>
      <c r="D301" s="41"/>
      <c r="E301" s="41"/>
      <c r="F301" s="41"/>
      <c r="G301" s="40">
        <f>VAR(G287:G298)</f>
        <v>0.01780961784</v>
      </c>
      <c r="H301" s="41"/>
      <c r="I301" s="40">
        <f>VAR(I287:I298)</f>
        <v>0.01780961784</v>
      </c>
      <c r="J301" s="41"/>
      <c r="K301" s="41"/>
      <c r="L301" s="41"/>
      <c r="M301" s="41"/>
      <c r="N301" s="41"/>
      <c r="O301" s="41"/>
      <c r="P301" s="40">
        <f>VAR(P287:P298)</f>
        <v>0.09640443961</v>
      </c>
      <c r="Q301" s="41"/>
      <c r="R301" s="40">
        <f>VAR(R287:R298)</f>
        <v>0.09640443961</v>
      </c>
      <c r="S301" s="41"/>
      <c r="T301" s="41"/>
      <c r="U301" s="41"/>
      <c r="V301" s="41"/>
      <c r="W301" s="41"/>
      <c r="X301" s="41"/>
      <c r="Y301" s="40">
        <f>VAR(Y287:Y298)</f>
        <v>0.009227603429</v>
      </c>
      <c r="Z301" s="41"/>
      <c r="AA301" s="40">
        <f>VAR(AA287:AA298)</f>
        <v>0.009227603429</v>
      </c>
      <c r="AB301" s="41"/>
      <c r="AC301" s="41"/>
      <c r="AD301" s="41"/>
      <c r="AE301" s="41"/>
      <c r="AF301" s="41"/>
      <c r="AG301" s="41"/>
      <c r="AH301" s="40">
        <f>VAR(AH287:AH298)</f>
        <v>0.003676792273</v>
      </c>
      <c r="AI301" s="41"/>
      <c r="AJ301" s="40">
        <f>VAR(AJ287:AJ298)</f>
        <v>0.003676792273</v>
      </c>
      <c r="AK301" s="41"/>
      <c r="AL301" s="41"/>
      <c r="AM301" s="41"/>
      <c r="AN301" s="41"/>
      <c r="AO301" s="41"/>
      <c r="AP301" s="41"/>
      <c r="AQ301" s="40">
        <f>VAR(AQ287:AQ298)</f>
        <v>0.02025105504</v>
      </c>
      <c r="AR301" s="41"/>
      <c r="AS301" s="40">
        <f>VAR(AS287:AS298)</f>
        <v>0.02025105504</v>
      </c>
      <c r="AT301" s="41"/>
      <c r="AU301" s="41"/>
      <c r="AV301" s="41"/>
      <c r="AW301" s="41"/>
      <c r="AX301" s="41"/>
      <c r="AY301" s="41"/>
      <c r="AZ301" s="40">
        <f>VAR(AZ287:AZ298)</f>
        <v>0.0184810488</v>
      </c>
      <c r="BA301" s="41"/>
      <c r="BB301" s="40">
        <f>VAR(BB287:BB298)</f>
        <v>0.0184810488</v>
      </c>
      <c r="BC301" s="41"/>
      <c r="BD301" s="41"/>
      <c r="BE301" s="41"/>
      <c r="BF301" s="41"/>
      <c r="BG301" s="41"/>
      <c r="BH301" s="41"/>
      <c r="BI301" s="40">
        <f>VAR(BI287:BI298)</f>
        <v>0.025991835</v>
      </c>
      <c r="BJ301" s="41"/>
      <c r="BK301" s="40">
        <f>VAR(BK287:BK298)</f>
        <v>0.025991835</v>
      </c>
      <c r="BL301" s="41"/>
      <c r="BM301" s="41"/>
      <c r="BN301" s="41"/>
      <c r="BO301" s="41"/>
      <c r="BP301" s="41"/>
      <c r="BQ301" s="40"/>
      <c r="BR301" s="40">
        <f>VAR(BR287:BR298)</f>
        <v>0.05286343345</v>
      </c>
      <c r="BS301" s="40"/>
      <c r="BT301" s="40">
        <f>VAR(BT287:BT298)</f>
        <v>0.05286343345</v>
      </c>
      <c r="BU301" s="41"/>
      <c r="BV301" s="41"/>
      <c r="BW301" s="41"/>
      <c r="BX301" s="41"/>
      <c r="BY301" s="41"/>
      <c r="BZ301" s="41"/>
      <c r="CA301" s="40">
        <f>VAR(CA287:CA298)</f>
        <v>0.05047439062</v>
      </c>
      <c r="CB301" s="41"/>
      <c r="CC301" s="40">
        <f>VAR(CC287:CC298)</f>
        <v>0.05047439062</v>
      </c>
      <c r="CD301" s="41"/>
      <c r="CE301" s="41"/>
      <c r="CF301" s="41"/>
      <c r="CG301" s="41"/>
      <c r="CH301" s="41"/>
      <c r="CI301" s="41"/>
      <c r="CJ301" s="40">
        <f>VAR(CJ287:CJ298)</f>
        <v>0.01384944786</v>
      </c>
      <c r="CK301" s="41"/>
      <c r="CL301" s="40">
        <f>VAR(CL287:CL298)</f>
        <v>0.01384944786</v>
      </c>
      <c r="CM301" s="53"/>
    </row>
    <row r="302" ht="15.75" customHeight="1">
      <c r="A302" s="60"/>
      <c r="B302" s="60">
        <v>0.0</v>
      </c>
      <c r="C302" s="60">
        <v>8.0</v>
      </c>
      <c r="D302" s="60">
        <f t="shared" ref="D302:D313" si="876">F302-E302</f>
        <v>4</v>
      </c>
      <c r="E302" s="60">
        <v>7.0</v>
      </c>
      <c r="F302" s="60">
        <v>11.0</v>
      </c>
      <c r="G302" s="60">
        <f t="shared" ref="G302:G313" si="877">E302/F302</f>
        <v>0.6363636364</v>
      </c>
      <c r="H302" s="60">
        <v>63.6</v>
      </c>
      <c r="I302" s="60">
        <f t="shared" ref="I302:I313" si="878">D302/F302</f>
        <v>0.3636363636</v>
      </c>
      <c r="J302" s="24"/>
      <c r="K302" s="24">
        <v>0.0</v>
      </c>
      <c r="L302" s="24">
        <v>9.0</v>
      </c>
      <c r="M302" s="24">
        <f t="shared" ref="M302:M309" si="879">O302-N302</f>
        <v>2</v>
      </c>
      <c r="N302" s="24">
        <v>10.0</v>
      </c>
      <c r="O302" s="24">
        <v>12.0</v>
      </c>
      <c r="P302" s="24">
        <f t="shared" ref="P302:P313" si="880">N302/O302</f>
        <v>0.8333333333</v>
      </c>
      <c r="Q302" s="24">
        <v>83.3</v>
      </c>
      <c r="R302" s="24">
        <f t="shared" ref="R302:R313" si="881">M302/O302</f>
        <v>0.1666666667</v>
      </c>
      <c r="S302" s="61"/>
      <c r="T302" s="61">
        <v>0.0</v>
      </c>
      <c r="U302" s="61">
        <v>8.0</v>
      </c>
      <c r="V302" s="61">
        <f t="shared" ref="V302:V314" si="882">X302-W302</f>
        <v>8</v>
      </c>
      <c r="W302" s="61">
        <v>28.0</v>
      </c>
      <c r="X302" s="61">
        <v>36.0</v>
      </c>
      <c r="Y302" s="61">
        <f t="shared" ref="Y302:Y313" si="883">W302/X302</f>
        <v>0.7777777778</v>
      </c>
      <c r="Z302" s="61">
        <v>77.8</v>
      </c>
      <c r="AA302" s="61">
        <f t="shared" ref="AA302:AA313" si="884">V302/X302</f>
        <v>0.2222222222</v>
      </c>
      <c r="AB302" s="50"/>
      <c r="AC302" s="50">
        <v>0.0</v>
      </c>
      <c r="AD302" s="50">
        <v>6.0</v>
      </c>
      <c r="AE302" s="50">
        <v>2.0</v>
      </c>
      <c r="AF302" s="50">
        <v>1.0</v>
      </c>
      <c r="AG302" s="50">
        <v>3.0</v>
      </c>
      <c r="AH302" s="50">
        <f t="shared" ref="AH302:AH313" si="885">AF302/AG302</f>
        <v>0.3333333333</v>
      </c>
      <c r="AI302" s="50">
        <v>33.33</v>
      </c>
      <c r="AJ302" s="50">
        <f t="shared" ref="AJ302:AJ313" si="886">AE302/AG302</f>
        <v>0.6666666667</v>
      </c>
      <c r="AK302" s="27"/>
      <c r="AL302" s="27">
        <v>0.0</v>
      </c>
      <c r="AM302" s="27">
        <v>4.0</v>
      </c>
      <c r="AN302" s="27">
        <f t="shared" ref="AN302:AN314" si="887">AP302-AO302</f>
        <v>17</v>
      </c>
      <c r="AO302" s="27">
        <v>118.0</v>
      </c>
      <c r="AP302" s="27">
        <v>135.0</v>
      </c>
      <c r="AQ302" s="27">
        <f t="shared" ref="AQ302:AQ313" si="888">AO302/AP302</f>
        <v>0.8740740741</v>
      </c>
      <c r="AR302" s="27">
        <v>87.4</v>
      </c>
      <c r="AS302" s="27">
        <f t="shared" ref="AS302:AS313" si="889">AN302/AP302</f>
        <v>0.1259259259</v>
      </c>
      <c r="AT302" s="28"/>
      <c r="AU302" s="28">
        <v>0.0</v>
      </c>
      <c r="AV302" s="28">
        <v>2.0</v>
      </c>
      <c r="AW302" s="28">
        <f t="shared" ref="AW302:AW314" si="890">AY302-AX302</f>
        <v>25</v>
      </c>
      <c r="AX302" s="28">
        <v>154.0</v>
      </c>
      <c r="AY302" s="28">
        <v>179.0</v>
      </c>
      <c r="AZ302" s="28">
        <f t="shared" ref="AZ302:AZ313" si="891">AX302/AY302</f>
        <v>0.8603351955</v>
      </c>
      <c r="BA302" s="28">
        <v>86.0</v>
      </c>
      <c r="BB302" s="28">
        <f t="shared" ref="BB302:BB313" si="892">AW302/AY302</f>
        <v>0.1396648045</v>
      </c>
      <c r="BC302" s="29"/>
      <c r="BD302" s="29">
        <v>0.0</v>
      </c>
      <c r="BE302" s="29">
        <v>3.0</v>
      </c>
      <c r="BF302" s="29">
        <f t="shared" ref="BF302:BF314" si="893">BH302-BG302</f>
        <v>27</v>
      </c>
      <c r="BG302" s="29">
        <v>152.0</v>
      </c>
      <c r="BH302" s="29">
        <v>179.0</v>
      </c>
      <c r="BI302" s="29">
        <f t="shared" ref="BI302:BI313" si="894">BG302/BH302</f>
        <v>0.8491620112</v>
      </c>
      <c r="BJ302" s="29">
        <v>84.9</v>
      </c>
      <c r="BK302" s="29">
        <f t="shared" ref="BK302:BK313" si="895">BF302/BH302</f>
        <v>0.1508379888</v>
      </c>
      <c r="BL302" s="30"/>
      <c r="BM302" s="30">
        <v>0.0</v>
      </c>
      <c r="BN302" s="30">
        <v>3.0</v>
      </c>
      <c r="BO302" s="30">
        <f t="shared" ref="BO302:BO314" si="896">BQ302-BP302</f>
        <v>34</v>
      </c>
      <c r="BP302" s="30">
        <v>168.0</v>
      </c>
      <c r="BQ302" s="30">
        <v>202.0</v>
      </c>
      <c r="BR302" s="30">
        <f t="shared" ref="BR302:BR313" si="897">BP302/BQ302</f>
        <v>0.8316831683</v>
      </c>
      <c r="BS302" s="30">
        <v>83.2</v>
      </c>
      <c r="BT302" s="30">
        <f t="shared" ref="BT302:BT313" si="898">BO302/BQ302</f>
        <v>0.1683168317</v>
      </c>
      <c r="BU302" s="31"/>
      <c r="BV302" s="31">
        <v>0.0</v>
      </c>
      <c r="BW302" s="31">
        <v>4.0</v>
      </c>
      <c r="BX302" s="31">
        <f t="shared" ref="BX302:BX311" si="899">BZ302-BY302</f>
        <v>44</v>
      </c>
      <c r="BY302" s="31">
        <v>146.0</v>
      </c>
      <c r="BZ302" s="31">
        <v>190.0</v>
      </c>
      <c r="CA302" s="31">
        <f t="shared" ref="CA302:CA313" si="900">BY302/BZ302</f>
        <v>0.7684210526</v>
      </c>
      <c r="CB302" s="31">
        <v>76.8</v>
      </c>
      <c r="CC302" s="31">
        <f t="shared" ref="CC302:CC313" si="901">BX302/BZ302</f>
        <v>0.2315789474</v>
      </c>
      <c r="CD302" s="42"/>
      <c r="CE302" s="42">
        <v>0.0</v>
      </c>
      <c r="CF302" s="42">
        <v>6.0</v>
      </c>
      <c r="CG302" s="42">
        <f t="shared" ref="CG302:CG313" si="902">CI302-CH302</f>
        <v>51</v>
      </c>
      <c r="CH302" s="42">
        <v>143.0</v>
      </c>
      <c r="CI302" s="42">
        <v>194.0</v>
      </c>
      <c r="CJ302" s="42">
        <f t="shared" ref="CJ302:CJ313" si="903">CH302/CI302</f>
        <v>0.7371134021</v>
      </c>
      <c r="CK302" s="42">
        <v>73.7</v>
      </c>
      <c r="CL302" s="42">
        <f t="shared" ref="CL302:CL313" si="904">CG302/CI302</f>
        <v>0.2628865979</v>
      </c>
      <c r="CM302" s="62"/>
    </row>
    <row r="303" ht="15.75" customHeight="1">
      <c r="A303" s="60"/>
      <c r="B303" s="60">
        <v>1.0</v>
      </c>
      <c r="C303" s="60">
        <v>3.0</v>
      </c>
      <c r="D303" s="60">
        <f t="shared" si="876"/>
        <v>3</v>
      </c>
      <c r="E303" s="60">
        <v>24.0</v>
      </c>
      <c r="F303" s="60">
        <v>27.0</v>
      </c>
      <c r="G303" s="60">
        <f t="shared" si="877"/>
        <v>0.8888888889</v>
      </c>
      <c r="H303" s="60">
        <v>88.9</v>
      </c>
      <c r="I303" s="60">
        <f t="shared" si="878"/>
        <v>0.1111111111</v>
      </c>
      <c r="J303" s="24"/>
      <c r="K303" s="24">
        <v>1.0</v>
      </c>
      <c r="L303" s="24">
        <v>0.0</v>
      </c>
      <c r="M303" s="24">
        <f t="shared" si="879"/>
        <v>1</v>
      </c>
      <c r="N303" s="24">
        <v>67.0</v>
      </c>
      <c r="O303" s="24">
        <v>68.0</v>
      </c>
      <c r="P303" s="24">
        <f t="shared" si="880"/>
        <v>0.9852941176</v>
      </c>
      <c r="Q303" s="24">
        <v>98.5</v>
      </c>
      <c r="R303" s="24">
        <f t="shared" si="881"/>
        <v>0.01470588235</v>
      </c>
      <c r="S303" s="61"/>
      <c r="T303" s="61">
        <v>1.0</v>
      </c>
      <c r="U303" s="61">
        <v>6.0</v>
      </c>
      <c r="V303" s="61">
        <f t="shared" si="882"/>
        <v>7</v>
      </c>
      <c r="W303" s="61">
        <v>67.0</v>
      </c>
      <c r="X303" s="61">
        <v>74.0</v>
      </c>
      <c r="Y303" s="61">
        <f t="shared" si="883"/>
        <v>0.9054054054</v>
      </c>
      <c r="Z303" s="61">
        <v>90.5</v>
      </c>
      <c r="AA303" s="61">
        <f t="shared" si="884"/>
        <v>0.09459459459</v>
      </c>
      <c r="AB303" s="50"/>
      <c r="AC303" s="50">
        <v>1.0</v>
      </c>
      <c r="AD303" s="50">
        <v>8.0</v>
      </c>
      <c r="AE303" s="50">
        <f t="shared" ref="AE303:AE314" si="905">AG303-AF303</f>
        <v>15</v>
      </c>
      <c r="AF303" s="50">
        <v>40.0</v>
      </c>
      <c r="AG303" s="50">
        <v>55.0</v>
      </c>
      <c r="AH303" s="50">
        <f t="shared" si="885"/>
        <v>0.7272727273</v>
      </c>
      <c r="AI303" s="50">
        <v>72.7</v>
      </c>
      <c r="AJ303" s="50">
        <f t="shared" si="886"/>
        <v>0.2727272727</v>
      </c>
      <c r="AK303" s="27"/>
      <c r="AL303" s="27">
        <v>1.0</v>
      </c>
      <c r="AM303" s="27">
        <v>3.0</v>
      </c>
      <c r="AN303" s="27">
        <f t="shared" si="887"/>
        <v>16</v>
      </c>
      <c r="AO303" s="27">
        <v>131.0</v>
      </c>
      <c r="AP303" s="27">
        <v>147.0</v>
      </c>
      <c r="AQ303" s="27">
        <f t="shared" si="888"/>
        <v>0.8911564626</v>
      </c>
      <c r="AR303" s="27">
        <v>89.1</v>
      </c>
      <c r="AS303" s="27">
        <f t="shared" si="889"/>
        <v>0.1088435374</v>
      </c>
      <c r="AT303" s="28"/>
      <c r="AU303" s="28">
        <v>1.0</v>
      </c>
      <c r="AV303" s="28">
        <v>5.0</v>
      </c>
      <c r="AW303" s="28">
        <f t="shared" si="890"/>
        <v>22</v>
      </c>
      <c r="AX303" s="28">
        <v>107.0</v>
      </c>
      <c r="AY303" s="28">
        <v>129.0</v>
      </c>
      <c r="AZ303" s="28">
        <f t="shared" si="891"/>
        <v>0.8294573643</v>
      </c>
      <c r="BA303" s="28">
        <v>82.9</v>
      </c>
      <c r="BB303" s="28">
        <f t="shared" si="892"/>
        <v>0.1705426357</v>
      </c>
      <c r="BC303" s="29"/>
      <c r="BD303" s="29">
        <v>1.0</v>
      </c>
      <c r="BE303" s="29">
        <v>10.0</v>
      </c>
      <c r="BF303" s="29">
        <f t="shared" si="893"/>
        <v>29</v>
      </c>
      <c r="BG303" s="29">
        <v>39.0</v>
      </c>
      <c r="BH303" s="29">
        <v>68.0</v>
      </c>
      <c r="BI303" s="29">
        <f t="shared" si="894"/>
        <v>0.5735294118</v>
      </c>
      <c r="BJ303" s="29">
        <v>57.4</v>
      </c>
      <c r="BK303" s="29">
        <f t="shared" si="895"/>
        <v>0.4264705882</v>
      </c>
      <c r="BL303" s="30"/>
      <c r="BM303" s="30">
        <v>1.0</v>
      </c>
      <c r="BN303" s="30">
        <v>0.0</v>
      </c>
      <c r="BO303" s="30">
        <f t="shared" si="896"/>
        <v>40</v>
      </c>
      <c r="BP303" s="30">
        <v>191.0</v>
      </c>
      <c r="BQ303" s="30">
        <v>231.0</v>
      </c>
      <c r="BR303" s="30">
        <f t="shared" si="897"/>
        <v>0.8268398268</v>
      </c>
      <c r="BS303" s="30">
        <v>82.7</v>
      </c>
      <c r="BT303" s="30">
        <f t="shared" si="898"/>
        <v>0.1731601732</v>
      </c>
      <c r="BU303" s="31"/>
      <c r="BV303" s="31">
        <v>1.0</v>
      </c>
      <c r="BW303" s="31">
        <v>7.0</v>
      </c>
      <c r="BX303" s="31">
        <f t="shared" si="899"/>
        <v>42</v>
      </c>
      <c r="BY303" s="31">
        <v>70.0</v>
      </c>
      <c r="BZ303" s="31">
        <v>112.0</v>
      </c>
      <c r="CA303" s="31">
        <f t="shared" si="900"/>
        <v>0.625</v>
      </c>
      <c r="CB303" s="31">
        <v>62.5</v>
      </c>
      <c r="CC303" s="31">
        <f t="shared" si="901"/>
        <v>0.375</v>
      </c>
      <c r="CD303" s="42"/>
      <c r="CE303" s="42">
        <v>1.0</v>
      </c>
      <c r="CF303" s="42">
        <v>11.0</v>
      </c>
      <c r="CG303" s="42">
        <f t="shared" si="902"/>
        <v>62</v>
      </c>
      <c r="CH303" s="42">
        <v>191.0</v>
      </c>
      <c r="CI303" s="42">
        <v>253.0</v>
      </c>
      <c r="CJ303" s="42">
        <f t="shared" si="903"/>
        <v>0.7549407115</v>
      </c>
      <c r="CK303" s="42">
        <v>75.5</v>
      </c>
      <c r="CL303" s="42">
        <f t="shared" si="904"/>
        <v>0.2450592885</v>
      </c>
      <c r="CM303" s="62"/>
    </row>
    <row r="304" ht="15.75" customHeight="1">
      <c r="A304" s="60"/>
      <c r="B304" s="60">
        <v>2.0</v>
      </c>
      <c r="C304" s="60">
        <v>2.0</v>
      </c>
      <c r="D304" s="60">
        <f t="shared" si="876"/>
        <v>1</v>
      </c>
      <c r="E304" s="60">
        <v>48.0</v>
      </c>
      <c r="F304" s="60">
        <v>49.0</v>
      </c>
      <c r="G304" s="60">
        <f t="shared" si="877"/>
        <v>0.9795918367</v>
      </c>
      <c r="H304" s="60">
        <v>98.0</v>
      </c>
      <c r="I304" s="60">
        <f t="shared" si="878"/>
        <v>0.02040816327</v>
      </c>
      <c r="J304" s="24"/>
      <c r="K304" s="24">
        <v>2.0</v>
      </c>
      <c r="L304" s="24">
        <v>6.0</v>
      </c>
      <c r="M304" s="24">
        <f t="shared" si="879"/>
        <v>3</v>
      </c>
      <c r="N304" s="24">
        <v>59.0</v>
      </c>
      <c r="O304" s="24">
        <v>62.0</v>
      </c>
      <c r="P304" s="24">
        <f t="shared" si="880"/>
        <v>0.9516129032</v>
      </c>
      <c r="Q304" s="24">
        <v>95.2</v>
      </c>
      <c r="R304" s="24">
        <f t="shared" si="881"/>
        <v>0.04838709677</v>
      </c>
      <c r="S304" s="61"/>
      <c r="T304" s="61">
        <v>2.0</v>
      </c>
      <c r="U304" s="61">
        <v>4.0</v>
      </c>
      <c r="V304" s="61">
        <f t="shared" si="882"/>
        <v>6</v>
      </c>
      <c r="W304" s="61">
        <v>82.0</v>
      </c>
      <c r="X304" s="61">
        <v>88.0</v>
      </c>
      <c r="Y304" s="61">
        <f t="shared" si="883"/>
        <v>0.9318181818</v>
      </c>
      <c r="Z304" s="61">
        <v>93.2</v>
      </c>
      <c r="AA304" s="61">
        <f t="shared" si="884"/>
        <v>0.06818181818</v>
      </c>
      <c r="AB304" s="50"/>
      <c r="AC304" s="50">
        <v>2.0</v>
      </c>
      <c r="AD304" s="50">
        <v>1.0</v>
      </c>
      <c r="AE304" s="50">
        <f t="shared" si="905"/>
        <v>12</v>
      </c>
      <c r="AF304" s="50">
        <v>135.0</v>
      </c>
      <c r="AG304" s="50">
        <v>147.0</v>
      </c>
      <c r="AH304" s="50">
        <f t="shared" si="885"/>
        <v>0.9183673469</v>
      </c>
      <c r="AI304" s="50">
        <v>91.8</v>
      </c>
      <c r="AJ304" s="50">
        <f t="shared" si="886"/>
        <v>0.08163265306</v>
      </c>
      <c r="AK304" s="27"/>
      <c r="AL304" s="27">
        <v>2.0</v>
      </c>
      <c r="AM304" s="27">
        <v>0.0</v>
      </c>
      <c r="AN304" s="27">
        <f t="shared" si="887"/>
        <v>11</v>
      </c>
      <c r="AO304" s="27">
        <v>114.0</v>
      </c>
      <c r="AP304" s="27">
        <v>125.0</v>
      </c>
      <c r="AQ304" s="27">
        <f t="shared" si="888"/>
        <v>0.912</v>
      </c>
      <c r="AR304" s="27">
        <v>91.2</v>
      </c>
      <c r="AS304" s="27">
        <f t="shared" si="889"/>
        <v>0.088</v>
      </c>
      <c r="AT304" s="28"/>
      <c r="AU304" s="28">
        <v>2.0</v>
      </c>
      <c r="AV304" s="28">
        <v>1.0</v>
      </c>
      <c r="AW304" s="28">
        <f t="shared" si="890"/>
        <v>28</v>
      </c>
      <c r="AX304" s="28">
        <v>162.0</v>
      </c>
      <c r="AY304" s="28">
        <v>190.0</v>
      </c>
      <c r="AZ304" s="28">
        <f t="shared" si="891"/>
        <v>0.8526315789</v>
      </c>
      <c r="BA304" s="28">
        <v>85.3</v>
      </c>
      <c r="BB304" s="28">
        <f t="shared" si="892"/>
        <v>0.1473684211</v>
      </c>
      <c r="BC304" s="29"/>
      <c r="BD304" s="29">
        <v>2.0</v>
      </c>
      <c r="BE304" s="29">
        <v>5.0</v>
      </c>
      <c r="BF304" s="29">
        <f t="shared" si="893"/>
        <v>29</v>
      </c>
      <c r="BG304" s="29">
        <v>107.0</v>
      </c>
      <c r="BH304" s="29">
        <v>136.0</v>
      </c>
      <c r="BI304" s="29">
        <f t="shared" si="894"/>
        <v>0.7867647059</v>
      </c>
      <c r="BJ304" s="29">
        <v>78.7</v>
      </c>
      <c r="BK304" s="29">
        <f t="shared" si="895"/>
        <v>0.2132352941</v>
      </c>
      <c r="BL304" s="30"/>
      <c r="BM304" s="30">
        <v>2.0</v>
      </c>
      <c r="BN304" s="30">
        <v>6.0</v>
      </c>
      <c r="BO304" s="30">
        <f t="shared" si="896"/>
        <v>36</v>
      </c>
      <c r="BP304" s="30">
        <v>124.0</v>
      </c>
      <c r="BQ304" s="30">
        <v>160.0</v>
      </c>
      <c r="BR304" s="30">
        <f t="shared" si="897"/>
        <v>0.775</v>
      </c>
      <c r="BS304" s="30">
        <v>77.5</v>
      </c>
      <c r="BT304" s="30">
        <f t="shared" si="898"/>
        <v>0.225</v>
      </c>
      <c r="BU304" s="31"/>
      <c r="BV304" s="31">
        <v>2.0</v>
      </c>
      <c r="BW304" s="31">
        <v>2.0</v>
      </c>
      <c r="BX304" s="31">
        <f t="shared" si="899"/>
        <v>53</v>
      </c>
      <c r="BY304" s="31">
        <v>192.0</v>
      </c>
      <c r="BZ304" s="31">
        <v>245.0</v>
      </c>
      <c r="CA304" s="31">
        <f t="shared" si="900"/>
        <v>0.7836734694</v>
      </c>
      <c r="CB304" s="31">
        <v>78.4</v>
      </c>
      <c r="CC304" s="31">
        <f t="shared" si="901"/>
        <v>0.2163265306</v>
      </c>
      <c r="CD304" s="42"/>
      <c r="CE304" s="42">
        <v>2.0</v>
      </c>
      <c r="CF304" s="42">
        <v>5.0</v>
      </c>
      <c r="CG304" s="42">
        <f t="shared" si="902"/>
        <v>50</v>
      </c>
      <c r="CH304" s="42">
        <v>146.0</v>
      </c>
      <c r="CI304" s="42">
        <v>196.0</v>
      </c>
      <c r="CJ304" s="42">
        <f t="shared" si="903"/>
        <v>0.7448979592</v>
      </c>
      <c r="CK304" s="42">
        <v>74.5</v>
      </c>
      <c r="CL304" s="42">
        <f t="shared" si="904"/>
        <v>0.2551020408</v>
      </c>
      <c r="CM304" s="62"/>
    </row>
    <row r="305" ht="15.75" customHeight="1">
      <c r="A305" s="60"/>
      <c r="B305" s="60">
        <v>3.0</v>
      </c>
      <c r="C305" s="60">
        <v>7.0</v>
      </c>
      <c r="D305" s="60">
        <f t="shared" si="876"/>
        <v>2</v>
      </c>
      <c r="E305" s="60">
        <v>21.0</v>
      </c>
      <c r="F305" s="60">
        <v>23.0</v>
      </c>
      <c r="G305" s="60">
        <f t="shared" si="877"/>
        <v>0.9130434783</v>
      </c>
      <c r="H305" s="60">
        <v>91.3</v>
      </c>
      <c r="I305" s="60">
        <f t="shared" si="878"/>
        <v>0.08695652174</v>
      </c>
      <c r="J305" s="24"/>
      <c r="K305" s="24">
        <v>3.0</v>
      </c>
      <c r="L305" s="24">
        <v>4.0</v>
      </c>
      <c r="M305" s="24">
        <f t="shared" si="879"/>
        <v>4</v>
      </c>
      <c r="N305" s="24">
        <v>60.0</v>
      </c>
      <c r="O305" s="24">
        <v>64.0</v>
      </c>
      <c r="P305" s="24">
        <f t="shared" si="880"/>
        <v>0.9375</v>
      </c>
      <c r="Q305" s="24">
        <v>93.8</v>
      </c>
      <c r="R305" s="24">
        <f t="shared" si="881"/>
        <v>0.0625</v>
      </c>
      <c r="S305" s="61"/>
      <c r="T305" s="61">
        <v>3.0</v>
      </c>
      <c r="U305" s="61">
        <v>3.0</v>
      </c>
      <c r="V305" s="61">
        <f t="shared" si="882"/>
        <v>6</v>
      </c>
      <c r="W305" s="61">
        <v>82.0</v>
      </c>
      <c r="X305" s="61">
        <v>88.0</v>
      </c>
      <c r="Y305" s="61">
        <f t="shared" si="883"/>
        <v>0.9318181818</v>
      </c>
      <c r="Z305" s="61">
        <v>93.2</v>
      </c>
      <c r="AA305" s="61">
        <f t="shared" si="884"/>
        <v>0.06818181818</v>
      </c>
      <c r="AB305" s="50"/>
      <c r="AC305" s="50">
        <v>3.0</v>
      </c>
      <c r="AD305" s="50">
        <v>2.0</v>
      </c>
      <c r="AE305" s="50">
        <f t="shared" si="905"/>
        <v>12</v>
      </c>
      <c r="AF305" s="50">
        <v>129.0</v>
      </c>
      <c r="AG305" s="50">
        <v>141.0</v>
      </c>
      <c r="AH305" s="50">
        <f t="shared" si="885"/>
        <v>0.914893617</v>
      </c>
      <c r="AI305" s="50">
        <v>91.5</v>
      </c>
      <c r="AJ305" s="50">
        <f t="shared" si="886"/>
        <v>0.08510638298</v>
      </c>
      <c r="AK305" s="27"/>
      <c r="AL305" s="27">
        <v>3.0</v>
      </c>
      <c r="AM305" s="27">
        <v>2.0</v>
      </c>
      <c r="AN305" s="27">
        <f t="shared" si="887"/>
        <v>18</v>
      </c>
      <c r="AO305" s="27">
        <v>154.0</v>
      </c>
      <c r="AP305" s="27">
        <v>172.0</v>
      </c>
      <c r="AQ305" s="27">
        <f t="shared" si="888"/>
        <v>0.8953488372</v>
      </c>
      <c r="AR305" s="27">
        <v>89.5</v>
      </c>
      <c r="AS305" s="27">
        <f t="shared" si="889"/>
        <v>0.1046511628</v>
      </c>
      <c r="AT305" s="28"/>
      <c r="AU305" s="28">
        <v>3.0</v>
      </c>
      <c r="AV305" s="28">
        <v>0.0</v>
      </c>
      <c r="AW305" s="28">
        <f t="shared" si="890"/>
        <v>22</v>
      </c>
      <c r="AX305" s="28">
        <v>163.0</v>
      </c>
      <c r="AY305" s="28">
        <v>185.0</v>
      </c>
      <c r="AZ305" s="28">
        <f t="shared" si="891"/>
        <v>0.8810810811</v>
      </c>
      <c r="BA305" s="28">
        <v>88.1</v>
      </c>
      <c r="BB305" s="28">
        <f t="shared" si="892"/>
        <v>0.1189189189</v>
      </c>
      <c r="BC305" s="29"/>
      <c r="BD305" s="29">
        <v>3.0</v>
      </c>
      <c r="BE305" s="29">
        <v>9.0</v>
      </c>
      <c r="BF305" s="29">
        <f t="shared" si="893"/>
        <v>30</v>
      </c>
      <c r="BG305" s="29">
        <v>34.0</v>
      </c>
      <c r="BH305" s="29">
        <v>64.0</v>
      </c>
      <c r="BI305" s="29">
        <f t="shared" si="894"/>
        <v>0.53125</v>
      </c>
      <c r="BJ305" s="29">
        <v>53.1</v>
      </c>
      <c r="BK305" s="29">
        <f t="shared" si="895"/>
        <v>0.46875</v>
      </c>
      <c r="BL305" s="30"/>
      <c r="BM305" s="30">
        <v>3.0</v>
      </c>
      <c r="BN305" s="30">
        <v>9.0</v>
      </c>
      <c r="BO305" s="30">
        <f t="shared" si="896"/>
        <v>44</v>
      </c>
      <c r="BP305" s="30">
        <v>75.0</v>
      </c>
      <c r="BQ305" s="30">
        <v>119.0</v>
      </c>
      <c r="BR305" s="30">
        <f t="shared" si="897"/>
        <v>0.6302521008</v>
      </c>
      <c r="BS305" s="30">
        <v>63.0</v>
      </c>
      <c r="BT305" s="30">
        <f t="shared" si="898"/>
        <v>0.3697478992</v>
      </c>
      <c r="BU305" s="31"/>
      <c r="BV305" s="31">
        <v>3.0</v>
      </c>
      <c r="BW305" s="31">
        <v>6.0</v>
      </c>
      <c r="BX305" s="31">
        <f t="shared" si="899"/>
        <v>43</v>
      </c>
      <c r="BY305" s="31">
        <v>132.0</v>
      </c>
      <c r="BZ305" s="31">
        <v>175.0</v>
      </c>
      <c r="CA305" s="31">
        <f t="shared" si="900"/>
        <v>0.7542857143</v>
      </c>
      <c r="CB305" s="31">
        <v>75.4</v>
      </c>
      <c r="CC305" s="31">
        <f t="shared" si="901"/>
        <v>0.2457142857</v>
      </c>
      <c r="CD305" s="42"/>
      <c r="CE305" s="42">
        <v>3.0</v>
      </c>
      <c r="CF305" s="42">
        <v>3.0</v>
      </c>
      <c r="CG305" s="42">
        <f t="shared" si="902"/>
        <v>62</v>
      </c>
      <c r="CH305" s="42">
        <v>189.0</v>
      </c>
      <c r="CI305" s="42">
        <v>251.0</v>
      </c>
      <c r="CJ305" s="42">
        <f t="shared" si="903"/>
        <v>0.7529880478</v>
      </c>
      <c r="CK305" s="42">
        <v>75.3</v>
      </c>
      <c r="CL305" s="42">
        <f t="shared" si="904"/>
        <v>0.2470119522</v>
      </c>
      <c r="CM305" s="62"/>
    </row>
    <row r="306" ht="15.75" customHeight="1">
      <c r="A306" s="60"/>
      <c r="B306" s="60">
        <v>4.0</v>
      </c>
      <c r="C306" s="60">
        <v>9.0</v>
      </c>
      <c r="D306" s="60">
        <f t="shared" si="876"/>
        <v>6</v>
      </c>
      <c r="E306" s="60">
        <v>13.0</v>
      </c>
      <c r="F306" s="60">
        <v>19.0</v>
      </c>
      <c r="G306" s="60">
        <f t="shared" si="877"/>
        <v>0.6842105263</v>
      </c>
      <c r="H306" s="60">
        <v>68.4</v>
      </c>
      <c r="I306" s="60">
        <f t="shared" si="878"/>
        <v>0.3157894737</v>
      </c>
      <c r="J306" s="24"/>
      <c r="K306" s="24">
        <v>4.0</v>
      </c>
      <c r="L306" s="24">
        <v>2.0</v>
      </c>
      <c r="M306" s="24">
        <f t="shared" si="879"/>
        <v>3</v>
      </c>
      <c r="N306" s="24">
        <v>84.0</v>
      </c>
      <c r="O306" s="24">
        <v>87.0</v>
      </c>
      <c r="P306" s="24">
        <f t="shared" si="880"/>
        <v>0.9655172414</v>
      </c>
      <c r="Q306" s="24">
        <v>96.6</v>
      </c>
      <c r="R306" s="24">
        <f t="shared" si="881"/>
        <v>0.03448275862</v>
      </c>
      <c r="S306" s="61"/>
      <c r="T306" s="61">
        <v>4.0</v>
      </c>
      <c r="U306" s="61">
        <v>11.0</v>
      </c>
      <c r="V306" s="61">
        <f t="shared" si="882"/>
        <v>13</v>
      </c>
      <c r="W306" s="61">
        <v>14.0</v>
      </c>
      <c r="X306" s="61">
        <v>27.0</v>
      </c>
      <c r="Y306" s="61">
        <f t="shared" si="883"/>
        <v>0.5185185185</v>
      </c>
      <c r="Z306" s="61">
        <v>51.9</v>
      </c>
      <c r="AA306" s="61">
        <f t="shared" si="884"/>
        <v>0.4814814815</v>
      </c>
      <c r="AB306" s="50"/>
      <c r="AC306" s="50">
        <v>4.0</v>
      </c>
      <c r="AD306" s="50">
        <v>10.0</v>
      </c>
      <c r="AE306" s="50">
        <f t="shared" si="905"/>
        <v>25</v>
      </c>
      <c r="AF306" s="50">
        <v>31.0</v>
      </c>
      <c r="AG306" s="50">
        <v>56.0</v>
      </c>
      <c r="AH306" s="50">
        <f t="shared" si="885"/>
        <v>0.5535714286</v>
      </c>
      <c r="AI306" s="50">
        <v>55.4</v>
      </c>
      <c r="AJ306" s="50">
        <f t="shared" si="886"/>
        <v>0.4464285714</v>
      </c>
      <c r="AK306" s="27"/>
      <c r="AL306" s="27">
        <v>4.0</v>
      </c>
      <c r="AM306" s="27">
        <v>7.0</v>
      </c>
      <c r="AN306" s="27">
        <f t="shared" si="887"/>
        <v>20</v>
      </c>
      <c r="AO306" s="27">
        <v>69.0</v>
      </c>
      <c r="AP306" s="27">
        <v>89.0</v>
      </c>
      <c r="AQ306" s="27">
        <f t="shared" si="888"/>
        <v>0.7752808989</v>
      </c>
      <c r="AR306" s="27">
        <v>77.5</v>
      </c>
      <c r="AS306" s="27">
        <f t="shared" si="889"/>
        <v>0.2247191011</v>
      </c>
      <c r="AT306" s="28"/>
      <c r="AU306" s="28">
        <v>4.0</v>
      </c>
      <c r="AV306" s="28">
        <v>3.0</v>
      </c>
      <c r="AW306" s="28">
        <f t="shared" si="890"/>
        <v>19</v>
      </c>
      <c r="AX306" s="28">
        <v>130.0</v>
      </c>
      <c r="AY306" s="28">
        <v>149.0</v>
      </c>
      <c r="AZ306" s="28">
        <f t="shared" si="891"/>
        <v>0.8724832215</v>
      </c>
      <c r="BA306" s="28">
        <v>87.2</v>
      </c>
      <c r="BB306" s="28">
        <f t="shared" si="892"/>
        <v>0.1275167785</v>
      </c>
      <c r="BC306" s="29"/>
      <c r="BD306" s="29">
        <v>4.0</v>
      </c>
      <c r="BE306" s="29">
        <v>8.0</v>
      </c>
      <c r="BF306" s="29">
        <f t="shared" si="893"/>
        <v>17</v>
      </c>
      <c r="BG306" s="29">
        <v>37.0</v>
      </c>
      <c r="BH306" s="29">
        <v>54.0</v>
      </c>
      <c r="BI306" s="29">
        <f t="shared" si="894"/>
        <v>0.6851851852</v>
      </c>
      <c r="BJ306" s="29">
        <v>68.5</v>
      </c>
      <c r="BK306" s="29">
        <f t="shared" si="895"/>
        <v>0.3148148148</v>
      </c>
      <c r="BL306" s="30"/>
      <c r="BM306" s="30">
        <v>4.0</v>
      </c>
      <c r="BN306" s="30">
        <v>1.0</v>
      </c>
      <c r="BO306" s="30">
        <f t="shared" si="896"/>
        <v>45</v>
      </c>
      <c r="BP306" s="30">
        <v>205.0</v>
      </c>
      <c r="BQ306" s="30">
        <v>250.0</v>
      </c>
      <c r="BR306" s="30">
        <f t="shared" si="897"/>
        <v>0.82</v>
      </c>
      <c r="BS306" s="30">
        <v>82.0</v>
      </c>
      <c r="BT306" s="30">
        <f t="shared" si="898"/>
        <v>0.18</v>
      </c>
      <c r="BU306" s="31"/>
      <c r="BV306" s="31">
        <v>4.0</v>
      </c>
      <c r="BW306" s="31">
        <v>8.0</v>
      </c>
      <c r="BX306" s="31">
        <f t="shared" si="899"/>
        <v>42</v>
      </c>
      <c r="BY306" s="31">
        <v>70.0</v>
      </c>
      <c r="BZ306" s="31">
        <v>112.0</v>
      </c>
      <c r="CA306" s="31">
        <f t="shared" si="900"/>
        <v>0.625</v>
      </c>
      <c r="CB306" s="31">
        <v>62.5</v>
      </c>
      <c r="CC306" s="31">
        <f t="shared" si="901"/>
        <v>0.375</v>
      </c>
      <c r="CD306" s="42"/>
      <c r="CE306" s="42">
        <v>4.0</v>
      </c>
      <c r="CF306" s="42">
        <v>8.0</v>
      </c>
      <c r="CG306" s="42">
        <f t="shared" si="902"/>
        <v>32</v>
      </c>
      <c r="CH306" s="42">
        <v>45.0</v>
      </c>
      <c r="CI306" s="42">
        <v>77.0</v>
      </c>
      <c r="CJ306" s="42">
        <f t="shared" si="903"/>
        <v>0.5844155844</v>
      </c>
      <c r="CK306" s="42">
        <v>58.4</v>
      </c>
      <c r="CL306" s="42">
        <f t="shared" si="904"/>
        <v>0.4155844156</v>
      </c>
      <c r="CM306" s="62"/>
    </row>
    <row r="307" ht="15.75" customHeight="1">
      <c r="A307" s="60"/>
      <c r="B307" s="60">
        <v>5.0</v>
      </c>
      <c r="C307" s="60">
        <v>11.0</v>
      </c>
      <c r="D307" s="60">
        <f t="shared" si="876"/>
        <v>7</v>
      </c>
      <c r="E307" s="60">
        <v>9.0</v>
      </c>
      <c r="F307" s="60">
        <v>16.0</v>
      </c>
      <c r="G307" s="60">
        <f t="shared" si="877"/>
        <v>0.5625</v>
      </c>
      <c r="H307" s="60">
        <v>56.2</v>
      </c>
      <c r="I307" s="60">
        <f t="shared" si="878"/>
        <v>0.4375</v>
      </c>
      <c r="J307" s="24"/>
      <c r="K307" s="24">
        <v>5.0</v>
      </c>
      <c r="L307" s="24">
        <v>8.0</v>
      </c>
      <c r="M307" s="24">
        <f t="shared" si="879"/>
        <v>10</v>
      </c>
      <c r="N307" s="24">
        <v>32.0</v>
      </c>
      <c r="O307" s="24">
        <v>42.0</v>
      </c>
      <c r="P307" s="24">
        <f t="shared" si="880"/>
        <v>0.7619047619</v>
      </c>
      <c r="Q307" s="24">
        <v>76.2</v>
      </c>
      <c r="R307" s="24">
        <f t="shared" si="881"/>
        <v>0.2380952381</v>
      </c>
      <c r="S307" s="61"/>
      <c r="T307" s="61">
        <v>5.0</v>
      </c>
      <c r="U307" s="61">
        <v>5.0</v>
      </c>
      <c r="V307" s="61">
        <f t="shared" si="882"/>
        <v>7</v>
      </c>
      <c r="W307" s="61">
        <v>69.0</v>
      </c>
      <c r="X307" s="61">
        <v>76.0</v>
      </c>
      <c r="Y307" s="61">
        <f t="shared" si="883"/>
        <v>0.9078947368</v>
      </c>
      <c r="Z307" s="61">
        <v>90.8</v>
      </c>
      <c r="AA307" s="61">
        <f t="shared" si="884"/>
        <v>0.09210526316</v>
      </c>
      <c r="AB307" s="50"/>
      <c r="AC307" s="50">
        <v>5.0</v>
      </c>
      <c r="AD307" s="50">
        <v>5.0</v>
      </c>
      <c r="AE307" s="50">
        <f t="shared" si="905"/>
        <v>12</v>
      </c>
      <c r="AF307" s="50">
        <v>89.0</v>
      </c>
      <c r="AG307" s="50">
        <v>101.0</v>
      </c>
      <c r="AH307" s="50">
        <f t="shared" si="885"/>
        <v>0.8811881188</v>
      </c>
      <c r="AI307" s="50">
        <v>88.1</v>
      </c>
      <c r="AJ307" s="50">
        <f t="shared" si="886"/>
        <v>0.1188118812</v>
      </c>
      <c r="AK307" s="27"/>
      <c r="AL307" s="27">
        <v>5.0</v>
      </c>
      <c r="AM307" s="27">
        <v>11.0</v>
      </c>
      <c r="AN307" s="27">
        <f t="shared" si="887"/>
        <v>15</v>
      </c>
      <c r="AO307" s="27">
        <v>102.0</v>
      </c>
      <c r="AP307" s="27">
        <v>117.0</v>
      </c>
      <c r="AQ307" s="27">
        <f t="shared" si="888"/>
        <v>0.8717948718</v>
      </c>
      <c r="AR307" s="27">
        <v>87.2</v>
      </c>
      <c r="AS307" s="27">
        <f t="shared" si="889"/>
        <v>0.1282051282</v>
      </c>
      <c r="AT307" s="28"/>
      <c r="AU307" s="28">
        <v>5.0</v>
      </c>
      <c r="AV307" s="28">
        <v>11.0</v>
      </c>
      <c r="AW307" s="28">
        <f t="shared" si="890"/>
        <v>27</v>
      </c>
      <c r="AX307" s="28">
        <v>19.0</v>
      </c>
      <c r="AY307" s="28">
        <v>46.0</v>
      </c>
      <c r="AZ307" s="28">
        <f t="shared" si="891"/>
        <v>0.4130434783</v>
      </c>
      <c r="BA307" s="28">
        <v>41.3</v>
      </c>
      <c r="BB307" s="28">
        <f t="shared" si="892"/>
        <v>0.5869565217</v>
      </c>
      <c r="BC307" s="29"/>
      <c r="BD307" s="29">
        <v>5.0</v>
      </c>
      <c r="BE307" s="29">
        <v>4.0</v>
      </c>
      <c r="BF307" s="29">
        <f t="shared" si="893"/>
        <v>28</v>
      </c>
      <c r="BG307" s="29">
        <v>133.0</v>
      </c>
      <c r="BH307" s="29">
        <v>161.0</v>
      </c>
      <c r="BI307" s="29">
        <f t="shared" si="894"/>
        <v>0.8260869565</v>
      </c>
      <c r="BJ307" s="29">
        <v>82.6</v>
      </c>
      <c r="BK307" s="29">
        <f t="shared" si="895"/>
        <v>0.1739130435</v>
      </c>
      <c r="BL307" s="30"/>
      <c r="BM307" s="30">
        <v>5.0</v>
      </c>
      <c r="BN307" s="30">
        <v>2.0</v>
      </c>
      <c r="BO307" s="30">
        <f t="shared" si="896"/>
        <v>46</v>
      </c>
      <c r="BP307" s="30">
        <v>200.0</v>
      </c>
      <c r="BQ307" s="30">
        <v>246.0</v>
      </c>
      <c r="BR307" s="30">
        <f t="shared" si="897"/>
        <v>0.8130081301</v>
      </c>
      <c r="BS307" s="30">
        <v>81.3</v>
      </c>
      <c r="BT307" s="30">
        <f t="shared" si="898"/>
        <v>0.1869918699</v>
      </c>
      <c r="BU307" s="31"/>
      <c r="BV307" s="31">
        <v>5.0</v>
      </c>
      <c r="BW307" s="31">
        <v>3.0</v>
      </c>
      <c r="BX307" s="31">
        <f t="shared" si="899"/>
        <v>42</v>
      </c>
      <c r="BY307" s="31">
        <v>164.0</v>
      </c>
      <c r="BZ307" s="31">
        <v>206.0</v>
      </c>
      <c r="CA307" s="31">
        <f t="shared" si="900"/>
        <v>0.7961165049</v>
      </c>
      <c r="CB307" s="31">
        <v>79.6</v>
      </c>
      <c r="CC307" s="31">
        <f t="shared" si="901"/>
        <v>0.2038834951</v>
      </c>
      <c r="CD307" s="42"/>
      <c r="CE307" s="42">
        <v>5.0</v>
      </c>
      <c r="CF307" s="42">
        <v>0.0</v>
      </c>
      <c r="CG307" s="42">
        <f t="shared" si="902"/>
        <v>63</v>
      </c>
      <c r="CH307" s="42">
        <v>189.0</v>
      </c>
      <c r="CI307" s="42">
        <v>252.0</v>
      </c>
      <c r="CJ307" s="42">
        <f t="shared" si="903"/>
        <v>0.75</v>
      </c>
      <c r="CK307" s="42">
        <v>75.0</v>
      </c>
      <c r="CL307" s="42">
        <f t="shared" si="904"/>
        <v>0.25</v>
      </c>
      <c r="CM307" s="62"/>
    </row>
    <row r="308" ht="15.75" customHeight="1">
      <c r="A308" s="60"/>
      <c r="B308" s="60">
        <v>6.0</v>
      </c>
      <c r="C308" s="60">
        <v>0.0</v>
      </c>
      <c r="D308" s="60">
        <f t="shared" si="876"/>
        <v>0</v>
      </c>
      <c r="E308" s="60">
        <v>55.0</v>
      </c>
      <c r="F308" s="60">
        <v>55.0</v>
      </c>
      <c r="G308" s="60">
        <f t="shared" si="877"/>
        <v>1</v>
      </c>
      <c r="H308" s="60">
        <v>100.0</v>
      </c>
      <c r="I308" s="60">
        <f t="shared" si="878"/>
        <v>0</v>
      </c>
      <c r="J308" s="24"/>
      <c r="K308" s="24">
        <v>6.0</v>
      </c>
      <c r="L308" s="24">
        <v>1.0</v>
      </c>
      <c r="M308" s="24">
        <f t="shared" si="879"/>
        <v>3</v>
      </c>
      <c r="N308" s="24">
        <v>88.0</v>
      </c>
      <c r="O308" s="24">
        <v>91.0</v>
      </c>
      <c r="P308" s="24">
        <f t="shared" si="880"/>
        <v>0.967032967</v>
      </c>
      <c r="Q308" s="24">
        <v>96.7</v>
      </c>
      <c r="R308" s="24">
        <f t="shared" si="881"/>
        <v>0.03296703297</v>
      </c>
      <c r="S308" s="61"/>
      <c r="T308" s="61">
        <v>6.0</v>
      </c>
      <c r="U308" s="61">
        <v>10.0</v>
      </c>
      <c r="V308" s="61">
        <f t="shared" si="882"/>
        <v>11</v>
      </c>
      <c r="W308" s="61">
        <v>26.0</v>
      </c>
      <c r="X308" s="61">
        <v>37.0</v>
      </c>
      <c r="Y308" s="61">
        <f t="shared" si="883"/>
        <v>0.7027027027</v>
      </c>
      <c r="Z308" s="61">
        <v>70.3</v>
      </c>
      <c r="AA308" s="61">
        <f t="shared" si="884"/>
        <v>0.2972972973</v>
      </c>
      <c r="AB308" s="50"/>
      <c r="AC308" s="50">
        <v>6.0</v>
      </c>
      <c r="AD308" s="50">
        <v>4.0</v>
      </c>
      <c r="AE308" s="50">
        <f t="shared" si="905"/>
        <v>12</v>
      </c>
      <c r="AF308" s="50">
        <v>96.0</v>
      </c>
      <c r="AG308" s="50">
        <v>108.0</v>
      </c>
      <c r="AH308" s="50">
        <f t="shared" si="885"/>
        <v>0.8888888889</v>
      </c>
      <c r="AI308" s="50">
        <v>88.9</v>
      </c>
      <c r="AJ308" s="50">
        <f t="shared" si="886"/>
        <v>0.1111111111</v>
      </c>
      <c r="AK308" s="27"/>
      <c r="AL308" s="27">
        <v>6.0</v>
      </c>
      <c r="AM308" s="27">
        <v>10.0</v>
      </c>
      <c r="AN308" s="27">
        <f t="shared" si="887"/>
        <v>37</v>
      </c>
      <c r="AO308" s="27">
        <v>28.0</v>
      </c>
      <c r="AP308" s="27">
        <v>65.0</v>
      </c>
      <c r="AQ308" s="27">
        <f t="shared" si="888"/>
        <v>0.4307692308</v>
      </c>
      <c r="AR308" s="27">
        <v>43.1</v>
      </c>
      <c r="AS308" s="27">
        <f t="shared" si="889"/>
        <v>0.5692307692</v>
      </c>
      <c r="AT308" s="28"/>
      <c r="AU308" s="28">
        <v>6.0</v>
      </c>
      <c r="AV308" s="28">
        <v>9.0</v>
      </c>
      <c r="AW308" s="28">
        <f t="shared" si="890"/>
        <v>27</v>
      </c>
      <c r="AX308" s="28">
        <v>51.0</v>
      </c>
      <c r="AY308" s="28">
        <v>78.0</v>
      </c>
      <c r="AZ308" s="28">
        <f t="shared" si="891"/>
        <v>0.6538461538</v>
      </c>
      <c r="BA308" s="28">
        <v>65.4</v>
      </c>
      <c r="BB308" s="28">
        <f t="shared" si="892"/>
        <v>0.3461538462</v>
      </c>
      <c r="BC308" s="29"/>
      <c r="BD308" s="29">
        <v>6.0</v>
      </c>
      <c r="BE308" s="29">
        <v>2.0</v>
      </c>
      <c r="BF308" s="29">
        <f t="shared" si="893"/>
        <v>36</v>
      </c>
      <c r="BG308" s="29">
        <v>166.0</v>
      </c>
      <c r="BH308" s="29">
        <v>202.0</v>
      </c>
      <c r="BI308" s="29">
        <f t="shared" si="894"/>
        <v>0.8217821782</v>
      </c>
      <c r="BJ308" s="29">
        <v>82.2</v>
      </c>
      <c r="BK308" s="29">
        <f t="shared" si="895"/>
        <v>0.1782178218</v>
      </c>
      <c r="BL308" s="30"/>
      <c r="BM308" s="30">
        <v>6.0</v>
      </c>
      <c r="BN308" s="30">
        <v>7.0</v>
      </c>
      <c r="BO308" s="30">
        <f t="shared" si="896"/>
        <v>34</v>
      </c>
      <c r="BP308" s="30">
        <v>87.0</v>
      </c>
      <c r="BQ308" s="30">
        <v>121.0</v>
      </c>
      <c r="BR308" s="30">
        <f t="shared" si="897"/>
        <v>0.7190082645</v>
      </c>
      <c r="BS308" s="30">
        <v>71.9</v>
      </c>
      <c r="BT308" s="30">
        <f t="shared" si="898"/>
        <v>0.2809917355</v>
      </c>
      <c r="BU308" s="31"/>
      <c r="BV308" s="31">
        <v>6.0</v>
      </c>
      <c r="BW308" s="31">
        <v>9.0</v>
      </c>
      <c r="BX308" s="31">
        <f t="shared" si="899"/>
        <v>27</v>
      </c>
      <c r="BY308" s="31">
        <v>31.0</v>
      </c>
      <c r="BZ308" s="31">
        <v>58.0</v>
      </c>
      <c r="CA308" s="31">
        <f t="shared" si="900"/>
        <v>0.5344827586</v>
      </c>
      <c r="CB308" s="31">
        <v>53.4</v>
      </c>
      <c r="CC308" s="31">
        <f t="shared" si="901"/>
        <v>0.4655172414</v>
      </c>
      <c r="CD308" s="42"/>
      <c r="CE308" s="42">
        <v>6.0</v>
      </c>
      <c r="CF308" s="42">
        <v>1.0</v>
      </c>
      <c r="CG308" s="42">
        <f t="shared" si="902"/>
        <v>68</v>
      </c>
      <c r="CH308" s="42">
        <v>229.0</v>
      </c>
      <c r="CI308" s="42">
        <v>297.0</v>
      </c>
      <c r="CJ308" s="42">
        <f t="shared" si="903"/>
        <v>0.771043771</v>
      </c>
      <c r="CK308" s="42">
        <v>77.1</v>
      </c>
      <c r="CL308" s="42">
        <f t="shared" si="904"/>
        <v>0.228956229</v>
      </c>
      <c r="CM308" s="62"/>
    </row>
    <row r="309" ht="15.75" customHeight="1">
      <c r="A309" s="60"/>
      <c r="B309" s="60">
        <v>7.0</v>
      </c>
      <c r="C309" s="60">
        <v>10.0</v>
      </c>
      <c r="D309" s="60">
        <f t="shared" si="876"/>
        <v>5</v>
      </c>
      <c r="E309" s="60">
        <v>14.0</v>
      </c>
      <c r="F309" s="60">
        <v>19.0</v>
      </c>
      <c r="G309" s="60">
        <f t="shared" si="877"/>
        <v>0.7368421053</v>
      </c>
      <c r="H309" s="60">
        <v>73.7</v>
      </c>
      <c r="I309" s="60">
        <f t="shared" si="878"/>
        <v>0.2631578947</v>
      </c>
      <c r="J309" s="24"/>
      <c r="K309" s="24">
        <v>7.0</v>
      </c>
      <c r="L309" s="24">
        <v>3.0</v>
      </c>
      <c r="M309" s="24">
        <f t="shared" si="879"/>
        <v>2</v>
      </c>
      <c r="N309" s="24">
        <v>73.0</v>
      </c>
      <c r="O309" s="24">
        <v>75.0</v>
      </c>
      <c r="P309" s="24">
        <f t="shared" si="880"/>
        <v>0.9733333333</v>
      </c>
      <c r="Q309" s="24">
        <v>97.3</v>
      </c>
      <c r="R309" s="24">
        <f t="shared" si="881"/>
        <v>0.02666666667</v>
      </c>
      <c r="S309" s="61"/>
      <c r="T309" s="61">
        <v>7.0</v>
      </c>
      <c r="U309" s="61">
        <v>0.0</v>
      </c>
      <c r="V309" s="61">
        <f t="shared" si="882"/>
        <v>5</v>
      </c>
      <c r="W309" s="61">
        <v>113.0</v>
      </c>
      <c r="X309" s="61">
        <v>118.0</v>
      </c>
      <c r="Y309" s="61">
        <f t="shared" si="883"/>
        <v>0.9576271186</v>
      </c>
      <c r="Z309" s="61">
        <v>95.8</v>
      </c>
      <c r="AA309" s="61">
        <f t="shared" si="884"/>
        <v>0.04237288136</v>
      </c>
      <c r="AB309" s="50"/>
      <c r="AC309" s="50">
        <v>7.0</v>
      </c>
      <c r="AD309" s="50">
        <v>6.0</v>
      </c>
      <c r="AE309" s="50">
        <f t="shared" si="905"/>
        <v>14</v>
      </c>
      <c r="AF309" s="50">
        <v>84.0</v>
      </c>
      <c r="AG309" s="50">
        <v>98.0</v>
      </c>
      <c r="AH309" s="50">
        <f t="shared" si="885"/>
        <v>0.8571428571</v>
      </c>
      <c r="AI309" s="50">
        <v>85.7</v>
      </c>
      <c r="AJ309" s="50">
        <f t="shared" si="886"/>
        <v>0.1428571429</v>
      </c>
      <c r="AK309" s="27"/>
      <c r="AL309" s="27">
        <v>7.0</v>
      </c>
      <c r="AM309" s="27">
        <v>9.0</v>
      </c>
      <c r="AN309" s="27">
        <f t="shared" si="887"/>
        <v>14</v>
      </c>
      <c r="AO309" s="27">
        <v>43.0</v>
      </c>
      <c r="AP309" s="27">
        <v>57.0</v>
      </c>
      <c r="AQ309" s="27">
        <f t="shared" si="888"/>
        <v>0.7543859649</v>
      </c>
      <c r="AR309" s="27">
        <v>75.4</v>
      </c>
      <c r="AS309" s="27">
        <f t="shared" si="889"/>
        <v>0.2456140351</v>
      </c>
      <c r="AT309" s="28"/>
      <c r="AU309" s="28">
        <v>7.0</v>
      </c>
      <c r="AV309" s="28">
        <v>8.0</v>
      </c>
      <c r="AW309" s="28">
        <f t="shared" si="890"/>
        <v>21</v>
      </c>
      <c r="AX309" s="28">
        <v>61.0</v>
      </c>
      <c r="AY309" s="28">
        <v>82.0</v>
      </c>
      <c r="AZ309" s="28">
        <f t="shared" si="891"/>
        <v>0.743902439</v>
      </c>
      <c r="BA309" s="28">
        <v>74.4</v>
      </c>
      <c r="BB309" s="28">
        <f t="shared" si="892"/>
        <v>0.256097561</v>
      </c>
      <c r="BC309" s="29"/>
      <c r="BD309" s="29">
        <v>7.0</v>
      </c>
      <c r="BE309" s="29">
        <v>7.0</v>
      </c>
      <c r="BF309" s="29">
        <f t="shared" si="893"/>
        <v>29</v>
      </c>
      <c r="BG309" s="29">
        <v>66.0</v>
      </c>
      <c r="BH309" s="29">
        <v>95.0</v>
      </c>
      <c r="BI309" s="29">
        <f t="shared" si="894"/>
        <v>0.6947368421</v>
      </c>
      <c r="BJ309" s="29">
        <v>69.5</v>
      </c>
      <c r="BK309" s="29">
        <f t="shared" si="895"/>
        <v>0.3052631579</v>
      </c>
      <c r="BL309" s="30"/>
      <c r="BM309" s="30">
        <v>7.0</v>
      </c>
      <c r="BN309" s="30">
        <v>5.0</v>
      </c>
      <c r="BO309" s="30">
        <f t="shared" si="896"/>
        <v>36</v>
      </c>
      <c r="BP309" s="30">
        <v>134.0</v>
      </c>
      <c r="BQ309" s="30">
        <v>170.0</v>
      </c>
      <c r="BR309" s="30">
        <f t="shared" si="897"/>
        <v>0.7882352941</v>
      </c>
      <c r="BS309" s="30">
        <v>78.8</v>
      </c>
      <c r="BT309" s="30">
        <f t="shared" si="898"/>
        <v>0.2117647059</v>
      </c>
      <c r="BU309" s="31"/>
      <c r="BV309" s="31">
        <v>7.0</v>
      </c>
      <c r="BW309" s="31">
        <v>1.0</v>
      </c>
      <c r="BX309" s="31">
        <f t="shared" si="899"/>
        <v>55</v>
      </c>
      <c r="BY309" s="31">
        <v>206.0</v>
      </c>
      <c r="BZ309" s="31">
        <v>261.0</v>
      </c>
      <c r="CA309" s="31">
        <f t="shared" si="900"/>
        <v>0.7892720307</v>
      </c>
      <c r="CB309" s="31">
        <v>78.9</v>
      </c>
      <c r="CC309" s="31">
        <f t="shared" si="901"/>
        <v>0.2107279693</v>
      </c>
      <c r="CD309" s="42"/>
      <c r="CE309" s="42">
        <v>7.0</v>
      </c>
      <c r="CF309" s="42">
        <v>10.0</v>
      </c>
      <c r="CG309" s="42">
        <f t="shared" si="902"/>
        <v>35</v>
      </c>
      <c r="CH309" s="42">
        <v>40.0</v>
      </c>
      <c r="CI309" s="42">
        <v>75.0</v>
      </c>
      <c r="CJ309" s="42">
        <f t="shared" si="903"/>
        <v>0.5333333333</v>
      </c>
      <c r="CK309" s="42">
        <v>53.3</v>
      </c>
      <c r="CL309" s="42">
        <f t="shared" si="904"/>
        <v>0.4666666667</v>
      </c>
      <c r="CM309" s="62"/>
    </row>
    <row r="310" ht="15.75" customHeight="1">
      <c r="A310" s="60"/>
      <c r="B310" s="60">
        <v>8.0</v>
      </c>
      <c r="C310" s="60">
        <v>4.0</v>
      </c>
      <c r="D310" s="60">
        <f t="shared" si="876"/>
        <v>3</v>
      </c>
      <c r="E310" s="60">
        <v>31.0</v>
      </c>
      <c r="F310" s="60">
        <v>34.0</v>
      </c>
      <c r="G310" s="60">
        <f t="shared" si="877"/>
        <v>0.9117647059</v>
      </c>
      <c r="H310" s="60">
        <v>91.2</v>
      </c>
      <c r="I310" s="60">
        <f t="shared" si="878"/>
        <v>0.08823529412</v>
      </c>
      <c r="J310" s="24"/>
      <c r="K310" s="24">
        <v>8.0</v>
      </c>
      <c r="L310" s="24">
        <v>0.0</v>
      </c>
      <c r="M310" s="24">
        <v>66.0</v>
      </c>
      <c r="N310" s="24">
        <v>2.0</v>
      </c>
      <c r="O310" s="24">
        <v>68.0</v>
      </c>
      <c r="P310" s="24">
        <f t="shared" si="880"/>
        <v>0.02941176471</v>
      </c>
      <c r="Q310" s="24">
        <v>2.94</v>
      </c>
      <c r="R310" s="24">
        <f t="shared" si="881"/>
        <v>0.9705882353</v>
      </c>
      <c r="S310" s="61"/>
      <c r="T310" s="61">
        <v>8.0</v>
      </c>
      <c r="U310" s="61">
        <v>7.0</v>
      </c>
      <c r="V310" s="61">
        <f t="shared" si="882"/>
        <v>7</v>
      </c>
      <c r="W310" s="61">
        <v>41.0</v>
      </c>
      <c r="X310" s="61">
        <v>48.0</v>
      </c>
      <c r="Y310" s="61">
        <f t="shared" si="883"/>
        <v>0.8541666667</v>
      </c>
      <c r="Z310" s="61">
        <v>85.4</v>
      </c>
      <c r="AA310" s="61">
        <f t="shared" si="884"/>
        <v>0.1458333333</v>
      </c>
      <c r="AB310" s="50"/>
      <c r="AC310" s="50">
        <v>8.0</v>
      </c>
      <c r="AD310" s="50">
        <v>9.0</v>
      </c>
      <c r="AE310" s="50">
        <f t="shared" si="905"/>
        <v>0</v>
      </c>
      <c r="AF310" s="50">
        <v>21.0</v>
      </c>
      <c r="AG310" s="50">
        <v>21.0</v>
      </c>
      <c r="AH310" s="50">
        <f t="shared" si="885"/>
        <v>1</v>
      </c>
      <c r="AI310" s="50">
        <v>100.0</v>
      </c>
      <c r="AJ310" s="50">
        <f t="shared" si="886"/>
        <v>0</v>
      </c>
      <c r="AK310" s="27"/>
      <c r="AL310" s="27">
        <v>8.0</v>
      </c>
      <c r="AM310" s="27">
        <v>5.0</v>
      </c>
      <c r="AN310" s="27">
        <f t="shared" si="887"/>
        <v>16</v>
      </c>
      <c r="AO310" s="27">
        <v>104.0</v>
      </c>
      <c r="AP310" s="27">
        <v>120.0</v>
      </c>
      <c r="AQ310" s="27">
        <f t="shared" si="888"/>
        <v>0.8666666667</v>
      </c>
      <c r="AR310" s="27">
        <v>86.7</v>
      </c>
      <c r="AS310" s="27">
        <f t="shared" si="889"/>
        <v>0.1333333333</v>
      </c>
      <c r="AT310" s="28"/>
      <c r="AU310" s="28">
        <v>8.0</v>
      </c>
      <c r="AV310" s="28">
        <v>4.0</v>
      </c>
      <c r="AW310" s="28">
        <f t="shared" si="890"/>
        <v>21</v>
      </c>
      <c r="AX310" s="28">
        <v>123.0</v>
      </c>
      <c r="AY310" s="28">
        <v>144.0</v>
      </c>
      <c r="AZ310" s="28">
        <f t="shared" si="891"/>
        <v>0.8541666667</v>
      </c>
      <c r="BA310" s="28">
        <v>85.4</v>
      </c>
      <c r="BB310" s="28">
        <f t="shared" si="892"/>
        <v>0.1458333333</v>
      </c>
      <c r="BC310" s="29"/>
      <c r="BD310" s="29">
        <v>8.0</v>
      </c>
      <c r="BE310" s="29">
        <v>0.0</v>
      </c>
      <c r="BF310" s="29">
        <f t="shared" si="893"/>
        <v>29</v>
      </c>
      <c r="BG310" s="29">
        <v>174.0</v>
      </c>
      <c r="BH310" s="29">
        <v>203.0</v>
      </c>
      <c r="BI310" s="29">
        <f t="shared" si="894"/>
        <v>0.8571428571</v>
      </c>
      <c r="BJ310" s="29">
        <v>85.7</v>
      </c>
      <c r="BK310" s="29">
        <f t="shared" si="895"/>
        <v>0.1428571429</v>
      </c>
      <c r="BL310" s="30"/>
      <c r="BM310" s="30">
        <v>8.0</v>
      </c>
      <c r="BN310" s="30">
        <v>10.0</v>
      </c>
      <c r="BO310" s="30">
        <f t="shared" si="896"/>
        <v>0</v>
      </c>
      <c r="BP310" s="30">
        <v>23.0</v>
      </c>
      <c r="BQ310" s="30">
        <v>23.0</v>
      </c>
      <c r="BR310" s="30">
        <f t="shared" si="897"/>
        <v>1</v>
      </c>
      <c r="BS310" s="30">
        <v>100.0</v>
      </c>
      <c r="BT310" s="30">
        <f t="shared" si="898"/>
        <v>0</v>
      </c>
      <c r="BU310" s="31"/>
      <c r="BV310" s="31">
        <v>8.0</v>
      </c>
      <c r="BW310" s="31">
        <v>0.0</v>
      </c>
      <c r="BX310" s="31">
        <f t="shared" si="899"/>
        <v>54</v>
      </c>
      <c r="BY310" s="31">
        <v>202.0</v>
      </c>
      <c r="BZ310" s="31">
        <v>256.0</v>
      </c>
      <c r="CA310" s="31">
        <f t="shared" si="900"/>
        <v>0.7890625</v>
      </c>
      <c r="CB310" s="31">
        <v>78.9</v>
      </c>
      <c r="CC310" s="31">
        <f t="shared" si="901"/>
        <v>0.2109375</v>
      </c>
      <c r="CD310" s="42"/>
      <c r="CE310" s="42">
        <v>8.0</v>
      </c>
      <c r="CF310" s="42">
        <v>7.0</v>
      </c>
      <c r="CG310" s="42">
        <f t="shared" si="902"/>
        <v>52</v>
      </c>
      <c r="CH310" s="42">
        <v>102.0</v>
      </c>
      <c r="CI310" s="42">
        <v>154.0</v>
      </c>
      <c r="CJ310" s="42">
        <f t="shared" si="903"/>
        <v>0.6623376623</v>
      </c>
      <c r="CK310" s="42">
        <v>66.2</v>
      </c>
      <c r="CL310" s="42">
        <f t="shared" si="904"/>
        <v>0.3376623377</v>
      </c>
      <c r="CM310" s="62"/>
    </row>
    <row r="311" ht="15.75" customHeight="1">
      <c r="A311" s="60"/>
      <c r="B311" s="60">
        <v>9.0</v>
      </c>
      <c r="C311" s="60">
        <v>5.0</v>
      </c>
      <c r="D311" s="60">
        <f t="shared" si="876"/>
        <v>3</v>
      </c>
      <c r="E311" s="60">
        <v>27.0</v>
      </c>
      <c r="F311" s="60">
        <v>30.0</v>
      </c>
      <c r="G311" s="60">
        <f t="shared" si="877"/>
        <v>0.9</v>
      </c>
      <c r="H311" s="60">
        <v>90.0</v>
      </c>
      <c r="I311" s="60">
        <f t="shared" si="878"/>
        <v>0.1</v>
      </c>
      <c r="J311" s="24"/>
      <c r="K311" s="24">
        <v>9.0</v>
      </c>
      <c r="L311" s="24">
        <v>5.0</v>
      </c>
      <c r="M311" s="24">
        <f t="shared" ref="M311:M314" si="906">O311-N311</f>
        <v>2</v>
      </c>
      <c r="N311" s="24">
        <v>49.0</v>
      </c>
      <c r="O311" s="24">
        <v>51.0</v>
      </c>
      <c r="P311" s="24">
        <f t="shared" si="880"/>
        <v>0.9607843137</v>
      </c>
      <c r="Q311" s="24">
        <v>96.1</v>
      </c>
      <c r="R311" s="24">
        <f t="shared" si="881"/>
        <v>0.03921568627</v>
      </c>
      <c r="S311" s="61"/>
      <c r="T311" s="61">
        <v>9.0</v>
      </c>
      <c r="U311" s="61">
        <v>1.0</v>
      </c>
      <c r="V311" s="61">
        <f t="shared" si="882"/>
        <v>8</v>
      </c>
      <c r="W311" s="61">
        <v>111.0</v>
      </c>
      <c r="X311" s="61">
        <v>119.0</v>
      </c>
      <c r="Y311" s="61">
        <f t="shared" si="883"/>
        <v>0.9327731092</v>
      </c>
      <c r="Z311" s="61">
        <v>93.3</v>
      </c>
      <c r="AA311" s="61">
        <f t="shared" si="884"/>
        <v>0.06722689076</v>
      </c>
      <c r="AB311" s="50"/>
      <c r="AC311" s="50">
        <v>9.0</v>
      </c>
      <c r="AD311" s="50">
        <v>3.0</v>
      </c>
      <c r="AE311" s="50">
        <f t="shared" si="905"/>
        <v>10</v>
      </c>
      <c r="AF311" s="50">
        <v>111.0</v>
      </c>
      <c r="AG311" s="50">
        <v>121.0</v>
      </c>
      <c r="AH311" s="50">
        <f t="shared" si="885"/>
        <v>0.9173553719</v>
      </c>
      <c r="AI311" s="50">
        <v>91.7</v>
      </c>
      <c r="AJ311" s="50">
        <f t="shared" si="886"/>
        <v>0.0826446281</v>
      </c>
      <c r="AK311" s="27"/>
      <c r="AL311" s="27">
        <v>9.0</v>
      </c>
      <c r="AM311" s="27">
        <v>6.0</v>
      </c>
      <c r="AN311" s="27">
        <f t="shared" si="887"/>
        <v>15</v>
      </c>
      <c r="AO311" s="27">
        <v>104.0</v>
      </c>
      <c r="AP311" s="27">
        <v>119.0</v>
      </c>
      <c r="AQ311" s="27">
        <f t="shared" si="888"/>
        <v>0.8739495798</v>
      </c>
      <c r="AR311" s="27">
        <v>87.4</v>
      </c>
      <c r="AS311" s="27">
        <f t="shared" si="889"/>
        <v>0.1260504202</v>
      </c>
      <c r="AT311" s="28"/>
      <c r="AU311" s="28">
        <v>9.0</v>
      </c>
      <c r="AV311" s="28">
        <v>10.0</v>
      </c>
      <c r="AW311" s="28">
        <f t="shared" si="890"/>
        <v>3</v>
      </c>
      <c r="AX311" s="28">
        <v>5.0</v>
      </c>
      <c r="AY311" s="28">
        <v>8.0</v>
      </c>
      <c r="AZ311" s="28">
        <f t="shared" si="891"/>
        <v>0.625</v>
      </c>
      <c r="BA311" s="28">
        <v>62.5</v>
      </c>
      <c r="BB311" s="28">
        <f t="shared" si="892"/>
        <v>0.375</v>
      </c>
      <c r="BC311" s="29"/>
      <c r="BD311" s="29">
        <v>9.0</v>
      </c>
      <c r="BE311" s="29">
        <v>6.0</v>
      </c>
      <c r="BF311" s="29">
        <f t="shared" si="893"/>
        <v>29</v>
      </c>
      <c r="BG311" s="29">
        <v>102.0</v>
      </c>
      <c r="BH311" s="29">
        <v>131.0</v>
      </c>
      <c r="BI311" s="29">
        <f t="shared" si="894"/>
        <v>0.7786259542</v>
      </c>
      <c r="BJ311" s="29">
        <v>77.9</v>
      </c>
      <c r="BK311" s="29">
        <f t="shared" si="895"/>
        <v>0.2213740458</v>
      </c>
      <c r="BL311" s="30"/>
      <c r="BM311" s="30">
        <v>9.0</v>
      </c>
      <c r="BN311" s="30">
        <v>11.0</v>
      </c>
      <c r="BO311" s="30">
        <f t="shared" si="896"/>
        <v>30</v>
      </c>
      <c r="BP311" s="30">
        <v>35.0</v>
      </c>
      <c r="BQ311" s="30">
        <v>65.0</v>
      </c>
      <c r="BR311" s="30">
        <f t="shared" si="897"/>
        <v>0.5384615385</v>
      </c>
      <c r="BS311" s="30">
        <v>53.8</v>
      </c>
      <c r="BT311" s="30">
        <f t="shared" si="898"/>
        <v>0.4615384615</v>
      </c>
      <c r="BU311" s="31"/>
      <c r="BV311" s="31">
        <v>9.0</v>
      </c>
      <c r="BW311" s="31">
        <v>10.0</v>
      </c>
      <c r="BX311" s="31">
        <f t="shared" si="899"/>
        <v>37</v>
      </c>
      <c r="BY311" s="31">
        <v>41.0</v>
      </c>
      <c r="BZ311" s="31">
        <v>78.0</v>
      </c>
      <c r="CA311" s="31">
        <f t="shared" si="900"/>
        <v>0.5256410256</v>
      </c>
      <c r="CB311" s="31">
        <v>52.6</v>
      </c>
      <c r="CC311" s="31">
        <f t="shared" si="901"/>
        <v>0.4743589744</v>
      </c>
      <c r="CD311" s="42"/>
      <c r="CE311" s="42">
        <v>9.0</v>
      </c>
      <c r="CF311" s="42">
        <v>4.0</v>
      </c>
      <c r="CG311" s="42">
        <f t="shared" si="902"/>
        <v>54</v>
      </c>
      <c r="CH311" s="42">
        <v>165.0</v>
      </c>
      <c r="CI311" s="42">
        <v>219.0</v>
      </c>
      <c r="CJ311" s="42">
        <f t="shared" si="903"/>
        <v>0.7534246575</v>
      </c>
      <c r="CK311" s="42">
        <v>75.3</v>
      </c>
      <c r="CL311" s="42">
        <f t="shared" si="904"/>
        <v>0.2465753425</v>
      </c>
      <c r="CM311" s="62"/>
    </row>
    <row r="312" ht="15.75" customHeight="1">
      <c r="A312" s="60"/>
      <c r="B312" s="60">
        <v>10.0</v>
      </c>
      <c r="C312" s="60">
        <v>6.0</v>
      </c>
      <c r="D312" s="60">
        <f t="shared" si="876"/>
        <v>4</v>
      </c>
      <c r="E312" s="60">
        <v>25.0</v>
      </c>
      <c r="F312" s="60">
        <v>29.0</v>
      </c>
      <c r="G312" s="60">
        <f t="shared" si="877"/>
        <v>0.8620689655</v>
      </c>
      <c r="H312" s="60">
        <v>86.2</v>
      </c>
      <c r="I312" s="60">
        <f t="shared" si="878"/>
        <v>0.1379310345</v>
      </c>
      <c r="J312" s="24"/>
      <c r="K312" s="24">
        <v>10.0</v>
      </c>
      <c r="L312" s="24">
        <v>7.0</v>
      </c>
      <c r="M312" s="24">
        <f t="shared" si="906"/>
        <v>4</v>
      </c>
      <c r="N312" s="24">
        <v>28.0</v>
      </c>
      <c r="O312" s="24">
        <v>32.0</v>
      </c>
      <c r="P312" s="24">
        <f t="shared" si="880"/>
        <v>0.875</v>
      </c>
      <c r="Q312" s="24">
        <v>87.5</v>
      </c>
      <c r="R312" s="24">
        <f t="shared" si="881"/>
        <v>0.125</v>
      </c>
      <c r="S312" s="61"/>
      <c r="T312" s="61">
        <v>10.0</v>
      </c>
      <c r="U312" s="61">
        <v>9.0</v>
      </c>
      <c r="V312" s="61">
        <f t="shared" si="882"/>
        <v>6</v>
      </c>
      <c r="W312" s="61">
        <v>41.0</v>
      </c>
      <c r="X312" s="61">
        <v>47.0</v>
      </c>
      <c r="Y312" s="61">
        <f t="shared" si="883"/>
        <v>0.8723404255</v>
      </c>
      <c r="Z312" s="61">
        <v>87.2</v>
      </c>
      <c r="AA312" s="61">
        <f t="shared" si="884"/>
        <v>0.1276595745</v>
      </c>
      <c r="AB312" s="50"/>
      <c r="AC312" s="50">
        <v>10.0</v>
      </c>
      <c r="AD312" s="50">
        <v>7.0</v>
      </c>
      <c r="AE312" s="50">
        <f t="shared" si="905"/>
        <v>11</v>
      </c>
      <c r="AF312" s="50">
        <v>58.0</v>
      </c>
      <c r="AG312" s="50">
        <v>69.0</v>
      </c>
      <c r="AH312" s="50">
        <f t="shared" si="885"/>
        <v>0.8405797101</v>
      </c>
      <c r="AI312" s="50">
        <v>84.1</v>
      </c>
      <c r="AJ312" s="50">
        <f t="shared" si="886"/>
        <v>0.1594202899</v>
      </c>
      <c r="AK312" s="27"/>
      <c r="AL312" s="27">
        <v>10.0</v>
      </c>
      <c r="AM312" s="27">
        <v>8.0</v>
      </c>
      <c r="AN312" s="27">
        <f t="shared" si="887"/>
        <v>19</v>
      </c>
      <c r="AO312" s="27">
        <v>42.0</v>
      </c>
      <c r="AP312" s="27">
        <v>61.0</v>
      </c>
      <c r="AQ312" s="27">
        <f t="shared" si="888"/>
        <v>0.6885245902</v>
      </c>
      <c r="AR312" s="27">
        <v>68.9</v>
      </c>
      <c r="AS312" s="27">
        <f t="shared" si="889"/>
        <v>0.3114754098</v>
      </c>
      <c r="AT312" s="28"/>
      <c r="AU312" s="28">
        <v>10.0</v>
      </c>
      <c r="AV312" s="28">
        <v>7.0</v>
      </c>
      <c r="AW312" s="28">
        <f t="shared" si="890"/>
        <v>20</v>
      </c>
      <c r="AX312" s="28">
        <v>69.0</v>
      </c>
      <c r="AY312" s="28">
        <v>89.0</v>
      </c>
      <c r="AZ312" s="28">
        <f t="shared" si="891"/>
        <v>0.7752808989</v>
      </c>
      <c r="BA312" s="28">
        <v>77.5</v>
      </c>
      <c r="BB312" s="28">
        <f t="shared" si="892"/>
        <v>0.2247191011</v>
      </c>
      <c r="BC312" s="29"/>
      <c r="BD312" s="29">
        <v>10.0</v>
      </c>
      <c r="BE312" s="29">
        <v>1.0</v>
      </c>
      <c r="BF312" s="29">
        <f t="shared" si="893"/>
        <v>35</v>
      </c>
      <c r="BG312" s="29">
        <v>178.0</v>
      </c>
      <c r="BH312" s="29">
        <v>213.0</v>
      </c>
      <c r="BI312" s="29">
        <f t="shared" si="894"/>
        <v>0.8356807512</v>
      </c>
      <c r="BJ312" s="29">
        <v>83.6</v>
      </c>
      <c r="BK312" s="29">
        <f t="shared" si="895"/>
        <v>0.1643192488</v>
      </c>
      <c r="BL312" s="30"/>
      <c r="BM312" s="30">
        <v>10.0</v>
      </c>
      <c r="BN312" s="30">
        <v>4.0</v>
      </c>
      <c r="BO312" s="30">
        <f t="shared" si="896"/>
        <v>36</v>
      </c>
      <c r="BP312" s="30">
        <v>148.0</v>
      </c>
      <c r="BQ312" s="30">
        <v>184.0</v>
      </c>
      <c r="BR312" s="30">
        <f t="shared" si="897"/>
        <v>0.8043478261</v>
      </c>
      <c r="BS312" s="30">
        <v>80.4</v>
      </c>
      <c r="BT312" s="30">
        <f t="shared" si="898"/>
        <v>0.1956521739</v>
      </c>
      <c r="BU312" s="31"/>
      <c r="BV312" s="31">
        <v>10.0</v>
      </c>
      <c r="BW312" s="31">
        <v>3.0</v>
      </c>
      <c r="BX312" s="31">
        <v>3.0</v>
      </c>
      <c r="BY312" s="31">
        <v>1.0</v>
      </c>
      <c r="BZ312" s="31">
        <v>4.0</v>
      </c>
      <c r="CA312" s="31">
        <f t="shared" si="900"/>
        <v>0.25</v>
      </c>
      <c r="CB312" s="31">
        <v>27.0</v>
      </c>
      <c r="CC312" s="31">
        <f t="shared" si="901"/>
        <v>0.75</v>
      </c>
      <c r="CD312" s="42"/>
      <c r="CE312" s="42">
        <v>10.0</v>
      </c>
      <c r="CF312" s="42">
        <v>9.0</v>
      </c>
      <c r="CG312" s="42">
        <f t="shared" si="902"/>
        <v>46</v>
      </c>
      <c r="CH312" s="42">
        <v>70.0</v>
      </c>
      <c r="CI312" s="42">
        <v>116.0</v>
      </c>
      <c r="CJ312" s="42">
        <f t="shared" si="903"/>
        <v>0.6034482759</v>
      </c>
      <c r="CK312" s="42">
        <v>60.3</v>
      </c>
      <c r="CL312" s="42">
        <f t="shared" si="904"/>
        <v>0.3965517241</v>
      </c>
      <c r="CM312" s="62"/>
    </row>
    <row r="313" ht="15.75" customHeight="1">
      <c r="A313" s="60"/>
      <c r="B313" s="60">
        <v>11.0</v>
      </c>
      <c r="C313" s="60">
        <v>1.0</v>
      </c>
      <c r="D313" s="60">
        <f t="shared" si="876"/>
        <v>2</v>
      </c>
      <c r="E313" s="60">
        <v>54.0</v>
      </c>
      <c r="F313" s="60">
        <v>56.0</v>
      </c>
      <c r="G313" s="60">
        <f t="shared" si="877"/>
        <v>0.9642857143</v>
      </c>
      <c r="H313" s="60">
        <v>96.4</v>
      </c>
      <c r="I313" s="60">
        <f t="shared" si="878"/>
        <v>0.03571428571</v>
      </c>
      <c r="J313" s="24"/>
      <c r="K313" s="24">
        <v>11.0</v>
      </c>
      <c r="L313" s="24">
        <v>10.0</v>
      </c>
      <c r="M313" s="24">
        <f t="shared" si="906"/>
        <v>13</v>
      </c>
      <c r="N313" s="24">
        <v>17.0</v>
      </c>
      <c r="O313" s="24">
        <v>30.0</v>
      </c>
      <c r="P313" s="24">
        <f t="shared" si="880"/>
        <v>0.5666666667</v>
      </c>
      <c r="Q313" s="24">
        <v>56.7</v>
      </c>
      <c r="R313" s="24">
        <f t="shared" si="881"/>
        <v>0.4333333333</v>
      </c>
      <c r="S313" s="61"/>
      <c r="T313" s="61">
        <v>11.0</v>
      </c>
      <c r="U313" s="61">
        <v>2.0</v>
      </c>
      <c r="V313" s="61">
        <f t="shared" si="882"/>
        <v>6</v>
      </c>
      <c r="W313" s="61">
        <v>107.0</v>
      </c>
      <c r="X313" s="61">
        <v>113.0</v>
      </c>
      <c r="Y313" s="61">
        <f t="shared" si="883"/>
        <v>0.9469026549</v>
      </c>
      <c r="Z313" s="61">
        <v>94.7</v>
      </c>
      <c r="AA313" s="61">
        <f t="shared" si="884"/>
        <v>0.05309734513</v>
      </c>
      <c r="AB313" s="50"/>
      <c r="AC313" s="50">
        <v>11.0</v>
      </c>
      <c r="AD313" s="50">
        <v>0.0</v>
      </c>
      <c r="AE313" s="50">
        <f t="shared" si="905"/>
        <v>9</v>
      </c>
      <c r="AF313" s="50">
        <v>128.0</v>
      </c>
      <c r="AG313" s="50">
        <v>137.0</v>
      </c>
      <c r="AH313" s="50">
        <f t="shared" si="885"/>
        <v>0.9343065693</v>
      </c>
      <c r="AI313" s="50">
        <v>93.4</v>
      </c>
      <c r="AJ313" s="50">
        <f t="shared" si="886"/>
        <v>0.06569343066</v>
      </c>
      <c r="AK313" s="27"/>
      <c r="AL313" s="27">
        <v>11.0</v>
      </c>
      <c r="AM313" s="27">
        <v>1.0</v>
      </c>
      <c r="AN313" s="27">
        <f t="shared" si="887"/>
        <v>20</v>
      </c>
      <c r="AO313" s="27">
        <v>143.0</v>
      </c>
      <c r="AP313" s="27">
        <v>163.0</v>
      </c>
      <c r="AQ313" s="27">
        <f t="shared" si="888"/>
        <v>0.8773006135</v>
      </c>
      <c r="AR313" s="27">
        <v>87.7</v>
      </c>
      <c r="AS313" s="27">
        <f t="shared" si="889"/>
        <v>0.1226993865</v>
      </c>
      <c r="AT313" s="28"/>
      <c r="AU313" s="28">
        <v>11.0</v>
      </c>
      <c r="AV313" s="28">
        <v>6.0</v>
      </c>
      <c r="AW313" s="28">
        <f t="shared" si="890"/>
        <v>22</v>
      </c>
      <c r="AX313" s="28">
        <v>105.0</v>
      </c>
      <c r="AY313" s="28">
        <v>127.0</v>
      </c>
      <c r="AZ313" s="28">
        <f t="shared" si="891"/>
        <v>0.8267716535</v>
      </c>
      <c r="BA313" s="28">
        <v>82.7</v>
      </c>
      <c r="BB313" s="28">
        <f t="shared" si="892"/>
        <v>0.1732283465</v>
      </c>
      <c r="BC313" s="29"/>
      <c r="BD313" s="29">
        <v>11.0</v>
      </c>
      <c r="BE313" s="29">
        <v>10.0</v>
      </c>
      <c r="BF313" s="29">
        <f t="shared" si="893"/>
        <v>22</v>
      </c>
      <c r="BG313" s="29">
        <v>18.0</v>
      </c>
      <c r="BH313" s="29">
        <v>40.0</v>
      </c>
      <c r="BI313" s="29">
        <f t="shared" si="894"/>
        <v>0.45</v>
      </c>
      <c r="BJ313" s="29">
        <v>45.0</v>
      </c>
      <c r="BK313" s="29">
        <f t="shared" si="895"/>
        <v>0.55</v>
      </c>
      <c r="BL313" s="30"/>
      <c r="BM313" s="30">
        <v>11.0</v>
      </c>
      <c r="BN313" s="30">
        <v>8.0</v>
      </c>
      <c r="BO313" s="30">
        <f t="shared" si="896"/>
        <v>30</v>
      </c>
      <c r="BP313" s="30">
        <v>49.0</v>
      </c>
      <c r="BQ313" s="30">
        <v>79.0</v>
      </c>
      <c r="BR313" s="30">
        <f t="shared" si="897"/>
        <v>0.6202531646</v>
      </c>
      <c r="BS313" s="30">
        <v>62.0</v>
      </c>
      <c r="BT313" s="30">
        <f t="shared" si="898"/>
        <v>0.3797468354</v>
      </c>
      <c r="BU313" s="31"/>
      <c r="BV313" s="31">
        <v>11.0</v>
      </c>
      <c r="BW313" s="31">
        <v>5.0</v>
      </c>
      <c r="BX313" s="31">
        <f t="shared" ref="BX313:BX314" si="915">BZ313-BY313</f>
        <v>43</v>
      </c>
      <c r="BY313" s="31">
        <v>135.0</v>
      </c>
      <c r="BZ313" s="31">
        <v>178.0</v>
      </c>
      <c r="CA313" s="31">
        <f t="shared" si="900"/>
        <v>0.7584269663</v>
      </c>
      <c r="CB313" s="31">
        <v>75.8</v>
      </c>
      <c r="CC313" s="31">
        <f t="shared" si="901"/>
        <v>0.2415730337</v>
      </c>
      <c r="CD313" s="42"/>
      <c r="CE313" s="42">
        <v>11.0</v>
      </c>
      <c r="CF313" s="42">
        <v>2.0</v>
      </c>
      <c r="CG313" s="42">
        <f t="shared" si="902"/>
        <v>69</v>
      </c>
      <c r="CH313" s="42">
        <v>224.0</v>
      </c>
      <c r="CI313" s="42">
        <v>293.0</v>
      </c>
      <c r="CJ313" s="42">
        <f t="shared" si="903"/>
        <v>0.7645051195</v>
      </c>
      <c r="CK313" s="42">
        <v>76.5</v>
      </c>
      <c r="CL313" s="42">
        <f t="shared" si="904"/>
        <v>0.2354948805</v>
      </c>
      <c r="CM313" s="62"/>
    </row>
    <row r="314" ht="15.75" customHeight="1">
      <c r="A314" s="36" t="s">
        <v>25</v>
      </c>
      <c r="B314" s="37"/>
      <c r="C314" s="37"/>
      <c r="D314" s="37"/>
      <c r="E314" s="37"/>
      <c r="F314" s="37"/>
      <c r="G314" s="36">
        <f t="shared" ref="G314:H314" si="907">SUM(G302:G313)/12</f>
        <v>0.8366299881</v>
      </c>
      <c r="H314" s="36">
        <f t="shared" si="907"/>
        <v>83.65833333</v>
      </c>
      <c r="I314" s="36">
        <f>SUM(I302:I313)/12*100</f>
        <v>16.33700119</v>
      </c>
      <c r="J314" s="37"/>
      <c r="K314" s="37"/>
      <c r="L314" s="37"/>
      <c r="M314" s="37">
        <f t="shared" si="906"/>
        <v>0</v>
      </c>
      <c r="N314" s="37"/>
      <c r="O314" s="37"/>
      <c r="P314" s="36">
        <f t="shared" ref="P314:Q314" si="908">SUM(P302:P313)/12</f>
        <v>0.8172826169</v>
      </c>
      <c r="Q314" s="36">
        <f t="shared" si="908"/>
        <v>81.73666667</v>
      </c>
      <c r="R314" s="36">
        <f>SUM(R302:R313)/12*100</f>
        <v>18.27173831</v>
      </c>
      <c r="S314" s="37"/>
      <c r="T314" s="37"/>
      <c r="U314" s="37"/>
      <c r="V314" s="37">
        <f t="shared" si="882"/>
        <v>0</v>
      </c>
      <c r="W314" s="37"/>
      <c r="X314" s="37"/>
      <c r="Y314" s="36">
        <f t="shared" ref="Y314:Z314" si="909">SUM(Y302:Y313)/12</f>
        <v>0.8533121233</v>
      </c>
      <c r="Z314" s="36">
        <f t="shared" si="909"/>
        <v>85.34166667</v>
      </c>
      <c r="AA314" s="36">
        <f>SUM(AA302:AA313)/12*100</f>
        <v>14.66878767</v>
      </c>
      <c r="AB314" s="37"/>
      <c r="AC314" s="37"/>
      <c r="AD314" s="37"/>
      <c r="AE314" s="37">
        <f t="shared" si="905"/>
        <v>0</v>
      </c>
      <c r="AF314" s="37"/>
      <c r="AG314" s="37"/>
      <c r="AH314" s="36">
        <f t="shared" ref="AH314:AI314" si="910">SUM(AH302:AH313)/12</f>
        <v>0.8139083308</v>
      </c>
      <c r="AI314" s="36">
        <f t="shared" si="910"/>
        <v>81.38583333</v>
      </c>
      <c r="AJ314" s="36">
        <f>SUM(AJ302:AJ313)/12*100</f>
        <v>18.60916692</v>
      </c>
      <c r="AK314" s="37"/>
      <c r="AL314" s="37"/>
      <c r="AM314" s="37"/>
      <c r="AN314" s="37">
        <f t="shared" si="887"/>
        <v>0</v>
      </c>
      <c r="AO314" s="37"/>
      <c r="AP314" s="37"/>
      <c r="AQ314" s="36">
        <f t="shared" ref="AQ314:AR314" si="911">SUM(AQ302:AQ313)/12</f>
        <v>0.8092709825</v>
      </c>
      <c r="AR314" s="36">
        <f t="shared" si="911"/>
        <v>80.925</v>
      </c>
      <c r="AS314" s="36">
        <f>SUM(AS302:AS313)/12*100</f>
        <v>19.07290175</v>
      </c>
      <c r="AT314" s="37"/>
      <c r="AU314" s="37"/>
      <c r="AV314" s="37"/>
      <c r="AW314" s="37">
        <f t="shared" si="890"/>
        <v>0</v>
      </c>
      <c r="AX314" s="37"/>
      <c r="AY314" s="37"/>
      <c r="AZ314" s="36">
        <f t="shared" ref="AZ314:BA314" si="912">SUM(AZ302:AZ313)/12</f>
        <v>0.7656666443</v>
      </c>
      <c r="BA314" s="36">
        <f t="shared" si="912"/>
        <v>76.55833333</v>
      </c>
      <c r="BB314" s="36">
        <f>SUM(BB302:BB313)/12*100</f>
        <v>23.43333557</v>
      </c>
      <c r="BC314" s="37"/>
      <c r="BD314" s="37"/>
      <c r="BE314" s="37"/>
      <c r="BF314" s="37">
        <f t="shared" si="893"/>
        <v>0</v>
      </c>
      <c r="BG314" s="37"/>
      <c r="BH314" s="37"/>
      <c r="BI314" s="36">
        <f t="shared" ref="BI314:BJ314" si="913">SUM(BI302:BI313)/12</f>
        <v>0.7241622378</v>
      </c>
      <c r="BJ314" s="36">
        <f t="shared" si="913"/>
        <v>72.425</v>
      </c>
      <c r="BK314" s="36">
        <f>SUM(BK302:BK313)/12*100</f>
        <v>27.58377622</v>
      </c>
      <c r="BL314" s="37"/>
      <c r="BM314" s="37"/>
      <c r="BN314" s="37"/>
      <c r="BO314" s="37">
        <f t="shared" si="896"/>
        <v>0</v>
      </c>
      <c r="BP314" s="37"/>
      <c r="BQ314" s="37"/>
      <c r="BR314" s="36">
        <f t="shared" ref="BR314:BS314" si="914">SUM(BR302:BR313)/12</f>
        <v>0.7639241095</v>
      </c>
      <c r="BS314" s="36">
        <f t="shared" si="914"/>
        <v>76.38333333</v>
      </c>
      <c r="BT314" s="36">
        <f>SUM(BT302:BT313)/12*100</f>
        <v>23.60758905</v>
      </c>
      <c r="BU314" s="37"/>
      <c r="BV314" s="37"/>
      <c r="BW314" s="37"/>
      <c r="BX314" s="37">
        <f t="shared" si="915"/>
        <v>0</v>
      </c>
      <c r="BY314" s="37"/>
      <c r="BZ314" s="37"/>
      <c r="CA314" s="36">
        <f t="shared" ref="CA314:CB314" si="916">SUM(CA302:CA313)/12</f>
        <v>0.6666151685</v>
      </c>
      <c r="CB314" s="36">
        <f t="shared" si="916"/>
        <v>66.81666667</v>
      </c>
      <c r="CC314" s="36">
        <f>SUM(CC302:CC313)/12*100</f>
        <v>33.33848315</v>
      </c>
      <c r="CD314" s="37"/>
      <c r="CE314" s="37"/>
      <c r="CF314" s="37"/>
      <c r="CG314" s="37"/>
      <c r="CH314" s="37"/>
      <c r="CI314" s="37"/>
      <c r="CJ314" s="36">
        <f t="shared" ref="CJ314:CK314" si="917">SUM(CJ302:CJ313)/12</f>
        <v>0.701037377</v>
      </c>
      <c r="CK314" s="36">
        <f t="shared" si="917"/>
        <v>70.09166667</v>
      </c>
      <c r="CL314" s="36">
        <f>SUM(CL302:CL313)/12*100</f>
        <v>29.8962623</v>
      </c>
      <c r="CM314" s="53"/>
    </row>
    <row r="315" ht="15.75" customHeight="1">
      <c r="A315" s="38" t="s">
        <v>26</v>
      </c>
      <c r="B315" s="39"/>
      <c r="C315" s="39"/>
      <c r="D315" s="39"/>
      <c r="E315" s="39"/>
      <c r="F315" s="39"/>
      <c r="G315" s="38">
        <f>STDEV(G302:G313)</f>
        <v>0.144833808</v>
      </c>
      <c r="H315" s="39"/>
      <c r="I315" s="38">
        <f>STDEV(I302:I313)</f>
        <v>0.144833808</v>
      </c>
      <c r="J315" s="39"/>
      <c r="K315" s="39"/>
      <c r="L315" s="39"/>
      <c r="M315" s="39"/>
      <c r="N315" s="39"/>
      <c r="O315" s="39"/>
      <c r="P315" s="38">
        <f>STDEV(P302:P313)</f>
        <v>0.2763845159</v>
      </c>
      <c r="Q315" s="39"/>
      <c r="R315" s="38">
        <f>STDEV(R302:R313)</f>
        <v>0.2763845159</v>
      </c>
      <c r="S315" s="39"/>
      <c r="T315" s="39"/>
      <c r="U315" s="39"/>
      <c r="V315" s="39"/>
      <c r="W315" s="39"/>
      <c r="X315" s="39"/>
      <c r="Y315" s="38">
        <f>STDEV(Y302:Y313)</f>
        <v>0.1296191721</v>
      </c>
      <c r="Z315" s="39"/>
      <c r="AA315" s="38">
        <f>STDEV(AA302:AA313)</f>
        <v>0.1296191721</v>
      </c>
      <c r="AB315" s="39"/>
      <c r="AC315" s="39"/>
      <c r="AD315" s="39"/>
      <c r="AE315" s="39"/>
      <c r="AF315" s="39"/>
      <c r="AG315" s="39"/>
      <c r="AH315" s="38">
        <f>STDEV(AH302:AH313)</f>
        <v>0.1906685484</v>
      </c>
      <c r="AI315" s="38"/>
      <c r="AJ315" s="38">
        <f>STDEV(AJ302:AJ313)</f>
        <v>0.1906685484</v>
      </c>
      <c r="AK315" s="39"/>
      <c r="AL315" s="39"/>
      <c r="AM315" s="39"/>
      <c r="AN315" s="39"/>
      <c r="AO315" s="39"/>
      <c r="AP315" s="39"/>
      <c r="AQ315" s="38">
        <f>STDEV(AQ302:AQ313)</f>
        <v>0.1371439628</v>
      </c>
      <c r="AR315" s="39"/>
      <c r="AS315" s="38">
        <f>STDEV(AS302:AS313)</f>
        <v>0.1371439628</v>
      </c>
      <c r="AT315" s="39"/>
      <c r="AU315" s="39"/>
      <c r="AV315" s="39"/>
      <c r="AW315" s="39"/>
      <c r="AX315" s="39"/>
      <c r="AY315" s="39"/>
      <c r="AZ315" s="38">
        <f>STDEV(AZ302:AZ313)</f>
        <v>0.1395091325</v>
      </c>
      <c r="BA315" s="39"/>
      <c r="BB315" s="38">
        <f>STDEV(BB302:BB313)</f>
        <v>0.1395091325</v>
      </c>
      <c r="BC315" s="39"/>
      <c r="BD315" s="39"/>
      <c r="BE315" s="39"/>
      <c r="BF315" s="39"/>
      <c r="BG315" s="39"/>
      <c r="BH315" s="38"/>
      <c r="BI315" s="38">
        <f>STDEV(BI302:BI313)</f>
        <v>0.1381712412</v>
      </c>
      <c r="BJ315" s="39"/>
      <c r="BK315" s="38">
        <f>STDEV(BK302:BK313)</f>
        <v>0.1381712412</v>
      </c>
      <c r="BL315" s="39"/>
      <c r="BM315" s="39"/>
      <c r="BN315" s="39"/>
      <c r="BO315" s="39"/>
      <c r="BP315" s="39"/>
      <c r="BQ315" s="39"/>
      <c r="BR315" s="38">
        <f>STDEV(BR302:BR313)</f>
        <v>0.1219326888</v>
      </c>
      <c r="BS315" s="39"/>
      <c r="BT315" s="38">
        <f>STDEV(BT302:BT313)</f>
        <v>0.1219326888</v>
      </c>
      <c r="BU315" s="39"/>
      <c r="BV315" s="39"/>
      <c r="BW315" s="39"/>
      <c r="BX315" s="39"/>
      <c r="BY315" s="39"/>
      <c r="BZ315" s="39"/>
      <c r="CA315" s="38">
        <f>STDEV(CA302:CA313)</f>
        <v>0.1655173134</v>
      </c>
      <c r="CB315" s="39"/>
      <c r="CC315" s="38">
        <f>STDEV(CC302:CC313)</f>
        <v>0.1655173134</v>
      </c>
      <c r="CD315" s="39"/>
      <c r="CE315" s="39"/>
      <c r="CF315" s="39"/>
      <c r="CG315" s="39"/>
      <c r="CH315" s="39"/>
      <c r="CI315" s="39"/>
      <c r="CJ315" s="38">
        <f>STDEV(CJ302:CJ313)</f>
        <v>0.08292772122</v>
      </c>
      <c r="CK315" s="39"/>
      <c r="CL315" s="38">
        <f>STDEV(CL302:CL313)</f>
        <v>0.08292772122</v>
      </c>
      <c r="CM315" s="53"/>
    </row>
    <row r="316" ht="15.75" customHeight="1">
      <c r="A316" s="40" t="s">
        <v>27</v>
      </c>
      <c r="B316" s="41"/>
      <c r="C316" s="41"/>
      <c r="D316" s="41"/>
      <c r="E316" s="41"/>
      <c r="F316" s="41"/>
      <c r="G316" s="40">
        <f>VAR(G302:G313)</f>
        <v>0.02097683193</v>
      </c>
      <c r="H316" s="41"/>
      <c r="I316" s="40">
        <f>VAR(I302:I313)</f>
        <v>0.02097683193</v>
      </c>
      <c r="J316" s="41"/>
      <c r="K316" s="41"/>
      <c r="L316" s="41"/>
      <c r="M316" s="41"/>
      <c r="N316" s="41"/>
      <c r="O316" s="41"/>
      <c r="P316" s="40">
        <f>VAR(P302:P313)</f>
        <v>0.0763884006</v>
      </c>
      <c r="Q316" s="41"/>
      <c r="R316" s="40">
        <f>VAR(R302:R313)</f>
        <v>0.0763884006</v>
      </c>
      <c r="S316" s="41"/>
      <c r="T316" s="41"/>
      <c r="U316" s="41"/>
      <c r="V316" s="41"/>
      <c r="W316" s="41"/>
      <c r="X316" s="41"/>
      <c r="Y316" s="40">
        <f>VAR(Y302:Y313)</f>
        <v>0.01680112978</v>
      </c>
      <c r="Z316" s="41"/>
      <c r="AA316" s="40">
        <f>VAR(AA302:AA313)</f>
        <v>0.01680112978</v>
      </c>
      <c r="AB316" s="41"/>
      <c r="AC316" s="41"/>
      <c r="AD316" s="41"/>
      <c r="AE316" s="41"/>
      <c r="AF316" s="41"/>
      <c r="AG316" s="41"/>
      <c r="AH316" s="40">
        <f>VAR(AH302:AH313)</f>
        <v>0.03635449536</v>
      </c>
      <c r="AI316" s="41"/>
      <c r="AJ316" s="40">
        <f>VAR(AJ302:AJ313)</f>
        <v>0.03635449536</v>
      </c>
      <c r="AK316" s="41"/>
      <c r="AL316" s="41"/>
      <c r="AM316" s="41"/>
      <c r="AN316" s="41"/>
      <c r="AO316" s="41"/>
      <c r="AP316" s="41"/>
      <c r="AQ316" s="40">
        <f>VAR(AQ302:AQ313)</f>
        <v>0.01880846653</v>
      </c>
      <c r="AR316" s="41"/>
      <c r="AS316" s="40">
        <f>VAR(AS302:AS313)</f>
        <v>0.01880846653</v>
      </c>
      <c r="AT316" s="41"/>
      <c r="AU316" s="41"/>
      <c r="AV316" s="41"/>
      <c r="AW316" s="41"/>
      <c r="AX316" s="41"/>
      <c r="AY316" s="41"/>
      <c r="AZ316" s="40">
        <f>VAR(AZ302:AZ313)</f>
        <v>0.01946279805</v>
      </c>
      <c r="BA316" s="41"/>
      <c r="BB316" s="40">
        <f>VAR(BB302:BB313)</f>
        <v>0.01946279805</v>
      </c>
      <c r="BC316" s="41"/>
      <c r="BD316" s="41"/>
      <c r="BE316" s="41"/>
      <c r="BF316" s="41"/>
      <c r="BG316" s="41"/>
      <c r="BH316" s="41"/>
      <c r="BI316" s="40">
        <f>VAR(BI302:BI313)</f>
        <v>0.01909129188</v>
      </c>
      <c r="BJ316" s="41"/>
      <c r="BK316" s="40">
        <f>VAR(BK302:BK313)</f>
        <v>0.01909129188</v>
      </c>
      <c r="BL316" s="41"/>
      <c r="BM316" s="41"/>
      <c r="BN316" s="41"/>
      <c r="BO316" s="41"/>
      <c r="BP316" s="41"/>
      <c r="BQ316" s="40"/>
      <c r="BR316" s="40">
        <f>VAR(BR302:BR313)</f>
        <v>0.01486758059</v>
      </c>
      <c r="BS316" s="40"/>
      <c r="BT316" s="40">
        <f>VAR(BT302:BT313)</f>
        <v>0.01486758059</v>
      </c>
      <c r="BU316" s="41"/>
      <c r="BV316" s="41"/>
      <c r="BW316" s="41"/>
      <c r="BX316" s="41"/>
      <c r="BY316" s="41"/>
      <c r="BZ316" s="41"/>
      <c r="CA316" s="40">
        <f>VAR(CA302:CA313)</f>
        <v>0.02739598104</v>
      </c>
      <c r="CB316" s="41"/>
      <c r="CC316" s="40">
        <f>VAR(CC302:CC313)</f>
        <v>0.02739598104</v>
      </c>
      <c r="CD316" s="41"/>
      <c r="CE316" s="41"/>
      <c r="CF316" s="41"/>
      <c r="CG316" s="41"/>
      <c r="CH316" s="41"/>
      <c r="CI316" s="41"/>
      <c r="CJ316" s="40">
        <f>VAR(CJ302:CJ313)</f>
        <v>0.006877006947</v>
      </c>
      <c r="CK316" s="41"/>
      <c r="CL316" s="40">
        <f>VAR(CL302:CL313)</f>
        <v>0.006877006947</v>
      </c>
      <c r="CM316" s="53"/>
    </row>
    <row r="317" ht="15.75" customHeight="1">
      <c r="A317" s="60"/>
      <c r="B317" s="60">
        <v>0.0</v>
      </c>
      <c r="C317" s="60">
        <v>2.0</v>
      </c>
      <c r="D317" s="60">
        <f t="shared" ref="D317:D318" si="918">F317-E317</f>
        <v>3</v>
      </c>
      <c r="E317" s="60">
        <v>49.0</v>
      </c>
      <c r="F317" s="60">
        <v>52.0</v>
      </c>
      <c r="G317" s="60">
        <f t="shared" ref="G317:G328" si="919">E317/F317</f>
        <v>0.9423076923</v>
      </c>
      <c r="H317" s="60">
        <v>94.2</v>
      </c>
      <c r="I317" s="60">
        <f t="shared" ref="I317:I328" si="920">D317/F317</f>
        <v>0.05769230769</v>
      </c>
      <c r="J317" s="24"/>
      <c r="K317" s="24">
        <v>0.0</v>
      </c>
      <c r="L317" s="24">
        <v>3.0</v>
      </c>
      <c r="M317" s="24">
        <f t="shared" ref="M317:M318" si="921">O317-N317</f>
        <v>2</v>
      </c>
      <c r="N317" s="24">
        <v>72.0</v>
      </c>
      <c r="O317" s="24">
        <v>74.0</v>
      </c>
      <c r="P317" s="24">
        <f t="shared" ref="P317:P328" si="922">N317/O317</f>
        <v>0.972972973</v>
      </c>
      <c r="Q317" s="24">
        <v>97.3</v>
      </c>
      <c r="R317" s="24">
        <f t="shared" ref="R317:R328" si="923">M317/O317</f>
        <v>0.02702702703</v>
      </c>
      <c r="S317" s="61"/>
      <c r="T317" s="61">
        <v>0.0</v>
      </c>
      <c r="U317" s="61">
        <v>7.0</v>
      </c>
      <c r="V317" s="61">
        <f t="shared" ref="V317:V326" si="924">X317-W317</f>
        <v>28</v>
      </c>
      <c r="W317" s="61">
        <v>33.0</v>
      </c>
      <c r="X317" s="61">
        <v>61.0</v>
      </c>
      <c r="Y317" s="61">
        <f t="shared" ref="Y317:Y328" si="925">W317/X317</f>
        <v>0.5409836066</v>
      </c>
      <c r="Z317" s="61">
        <v>54.1</v>
      </c>
      <c r="AA317" s="61">
        <f t="shared" ref="AA317:AA328" si="926">V317/X317</f>
        <v>0.4590163934</v>
      </c>
      <c r="AB317" s="50"/>
      <c r="AC317" s="50">
        <v>0.0</v>
      </c>
      <c r="AD317" s="50">
        <v>11.0</v>
      </c>
      <c r="AE317" s="50">
        <f t="shared" ref="AE317:AE321" si="927">AG317-AF317</f>
        <v>14</v>
      </c>
      <c r="AF317" s="50">
        <v>31.0</v>
      </c>
      <c r="AG317" s="50">
        <v>45.0</v>
      </c>
      <c r="AH317" s="50">
        <f t="shared" ref="AH317:AH328" si="928">AF317/AG317</f>
        <v>0.6888888889</v>
      </c>
      <c r="AI317" s="50">
        <v>68.9</v>
      </c>
      <c r="AJ317" s="50">
        <f t="shared" ref="AJ317:AJ328" si="929">AE317/AG317</f>
        <v>0.3111111111</v>
      </c>
      <c r="AK317" s="27"/>
      <c r="AL317" s="27">
        <v>0.0</v>
      </c>
      <c r="AM317" s="27">
        <v>2.0</v>
      </c>
      <c r="AN317" s="27">
        <f t="shared" ref="AN317:AN327" si="930">AP317-AO317</f>
        <v>19</v>
      </c>
      <c r="AO317" s="27">
        <v>154.0</v>
      </c>
      <c r="AP317" s="27">
        <v>173.0</v>
      </c>
      <c r="AQ317" s="27">
        <f t="shared" ref="AQ317:AQ328" si="931">AO317/AP317</f>
        <v>0.8901734104</v>
      </c>
      <c r="AR317" s="27">
        <v>89.0</v>
      </c>
      <c r="AS317" s="27">
        <f t="shared" ref="AS317:AS328" si="932">AN317/AP317</f>
        <v>0.1098265896</v>
      </c>
      <c r="AT317" s="28"/>
      <c r="AU317" s="28">
        <v>0.0</v>
      </c>
      <c r="AV317" s="28">
        <v>11.0</v>
      </c>
      <c r="AW317" s="28">
        <f t="shared" ref="AW317:AW329" si="933">AY317-AX317</f>
        <v>25</v>
      </c>
      <c r="AX317" s="28">
        <v>121.0</v>
      </c>
      <c r="AY317" s="28">
        <v>146.0</v>
      </c>
      <c r="AZ317" s="28">
        <f t="shared" ref="AZ317:AZ328" si="934">AX317/AY317</f>
        <v>0.8287671233</v>
      </c>
      <c r="BA317" s="28">
        <v>82.9</v>
      </c>
      <c r="BB317" s="28">
        <f t="shared" ref="BB317:BB328" si="935">AW317/AY317</f>
        <v>0.1712328767</v>
      </c>
      <c r="BC317" s="29"/>
      <c r="BD317" s="29">
        <v>0.0</v>
      </c>
      <c r="BE317" s="29">
        <v>4.0</v>
      </c>
      <c r="BF317" s="29">
        <f t="shared" ref="BF317:BF327" si="936">BH317-BG317</f>
        <v>29</v>
      </c>
      <c r="BG317" s="29">
        <v>134.0</v>
      </c>
      <c r="BH317" s="29">
        <v>163.0</v>
      </c>
      <c r="BI317" s="29">
        <f t="shared" ref="BI317:BI328" si="937">BG317/BH317</f>
        <v>0.8220858896</v>
      </c>
      <c r="BJ317" s="29">
        <v>82.2</v>
      </c>
      <c r="BK317" s="29">
        <f t="shared" ref="BK317:BK328" si="938">BF317/BH317</f>
        <v>0.1779141104</v>
      </c>
      <c r="BL317" s="30"/>
      <c r="BM317" s="30">
        <v>0.0</v>
      </c>
      <c r="BN317" s="30">
        <v>1.0</v>
      </c>
      <c r="BO317" s="30">
        <f t="shared" ref="BO317:BO329" si="939">BQ317-BP317</f>
        <v>45</v>
      </c>
      <c r="BP317" s="30">
        <v>206.0</v>
      </c>
      <c r="BQ317" s="30">
        <v>251.0</v>
      </c>
      <c r="BR317" s="30">
        <f t="shared" ref="BR317:BR328" si="940">BP317/BQ317</f>
        <v>0.8207171315</v>
      </c>
      <c r="BS317" s="30">
        <v>82.1</v>
      </c>
      <c r="BT317" s="30">
        <f t="shared" ref="BT317:BT328" si="941">BO317/BQ317</f>
        <v>0.1792828685</v>
      </c>
      <c r="BU317" s="31"/>
      <c r="BV317" s="31">
        <v>0.0</v>
      </c>
      <c r="BW317" s="31">
        <v>6.0</v>
      </c>
      <c r="BX317" s="31">
        <f t="shared" ref="BX317:BX326" si="942">BZ317-BY317</f>
        <v>43</v>
      </c>
      <c r="BY317" s="31">
        <v>134.0</v>
      </c>
      <c r="BZ317" s="31">
        <v>177.0</v>
      </c>
      <c r="CA317" s="31">
        <f t="shared" ref="CA317:CA328" si="943">BY317/BZ317</f>
        <v>0.7570621469</v>
      </c>
      <c r="CB317" s="31">
        <v>75.7</v>
      </c>
      <c r="CC317" s="31">
        <f t="shared" ref="CC317:CC328" si="944">BX317/BZ317</f>
        <v>0.2429378531</v>
      </c>
      <c r="CD317" s="42"/>
      <c r="CE317" s="42">
        <v>0.0</v>
      </c>
      <c r="CF317" s="42">
        <v>9.0</v>
      </c>
      <c r="CG317" s="42">
        <f t="shared" ref="CG317:CG328" si="945">CI317-CH317</f>
        <v>44</v>
      </c>
      <c r="CH317" s="42">
        <v>68.0</v>
      </c>
      <c r="CI317" s="42">
        <v>112.0</v>
      </c>
      <c r="CJ317" s="42">
        <f t="shared" ref="CJ317:CJ328" si="946">CH317/CI317</f>
        <v>0.6071428571</v>
      </c>
      <c r="CK317" s="42">
        <v>60.7</v>
      </c>
      <c r="CL317" s="42">
        <f t="shared" ref="CL317:CL328" si="947">CG317/CI317</f>
        <v>0.3928571429</v>
      </c>
      <c r="CM317" s="62"/>
    </row>
    <row r="318" ht="15.75" customHeight="1">
      <c r="A318" s="60"/>
      <c r="B318" s="60">
        <v>1.0</v>
      </c>
      <c r="C318" s="60">
        <v>9.0</v>
      </c>
      <c r="D318" s="60">
        <f t="shared" si="918"/>
        <v>10</v>
      </c>
      <c r="E318" s="60">
        <v>10.0</v>
      </c>
      <c r="F318" s="60">
        <v>20.0</v>
      </c>
      <c r="G318" s="60">
        <f t="shared" si="919"/>
        <v>0.5</v>
      </c>
      <c r="H318" s="60">
        <v>50.0</v>
      </c>
      <c r="I318" s="60">
        <f t="shared" si="920"/>
        <v>0.5</v>
      </c>
      <c r="J318" s="24"/>
      <c r="K318" s="24">
        <v>1.0</v>
      </c>
      <c r="L318" s="24">
        <v>6.0</v>
      </c>
      <c r="M318" s="24">
        <f t="shared" si="921"/>
        <v>5</v>
      </c>
      <c r="N318" s="24">
        <v>51.0</v>
      </c>
      <c r="O318" s="24">
        <v>56.0</v>
      </c>
      <c r="P318" s="24">
        <f t="shared" si="922"/>
        <v>0.9107142857</v>
      </c>
      <c r="Q318" s="24">
        <v>91.1</v>
      </c>
      <c r="R318" s="24">
        <f t="shared" si="923"/>
        <v>0.08928571429</v>
      </c>
      <c r="S318" s="61"/>
      <c r="T318" s="61">
        <v>1.0</v>
      </c>
      <c r="U318" s="61">
        <v>5.0</v>
      </c>
      <c r="V318" s="61">
        <f t="shared" si="924"/>
        <v>6</v>
      </c>
      <c r="W318" s="61">
        <v>70.0</v>
      </c>
      <c r="X318" s="61">
        <v>76.0</v>
      </c>
      <c r="Y318" s="61">
        <f t="shared" si="925"/>
        <v>0.9210526316</v>
      </c>
      <c r="Z318" s="61">
        <v>92.1</v>
      </c>
      <c r="AA318" s="61">
        <f t="shared" si="926"/>
        <v>0.07894736842</v>
      </c>
      <c r="AB318" s="50"/>
      <c r="AC318" s="50">
        <v>1.0</v>
      </c>
      <c r="AD318" s="50">
        <v>0.0</v>
      </c>
      <c r="AE318" s="50">
        <f t="shared" si="927"/>
        <v>9</v>
      </c>
      <c r="AF318" s="50">
        <v>128.0</v>
      </c>
      <c r="AG318" s="50">
        <v>137.0</v>
      </c>
      <c r="AH318" s="50">
        <f t="shared" si="928"/>
        <v>0.9343065693</v>
      </c>
      <c r="AI318" s="50">
        <v>93.4</v>
      </c>
      <c r="AJ318" s="50">
        <f t="shared" si="929"/>
        <v>0.06569343066</v>
      </c>
      <c r="AK318" s="27"/>
      <c r="AL318" s="27">
        <v>1.0</v>
      </c>
      <c r="AM318" s="27">
        <v>1.0</v>
      </c>
      <c r="AN318" s="27">
        <f t="shared" si="930"/>
        <v>20</v>
      </c>
      <c r="AO318" s="27">
        <v>142.0</v>
      </c>
      <c r="AP318" s="27">
        <v>162.0</v>
      </c>
      <c r="AQ318" s="27">
        <f t="shared" si="931"/>
        <v>0.8765432099</v>
      </c>
      <c r="AR318" s="27">
        <v>87.7</v>
      </c>
      <c r="AS318" s="27">
        <f t="shared" si="932"/>
        <v>0.1234567901</v>
      </c>
      <c r="AT318" s="28"/>
      <c r="AU318" s="28">
        <v>1.0</v>
      </c>
      <c r="AV318" s="28">
        <v>1.0</v>
      </c>
      <c r="AW318" s="28">
        <f t="shared" si="933"/>
        <v>26</v>
      </c>
      <c r="AX318" s="28">
        <v>164.0</v>
      </c>
      <c r="AY318" s="28">
        <v>190.0</v>
      </c>
      <c r="AZ318" s="28">
        <f t="shared" si="934"/>
        <v>0.8631578947</v>
      </c>
      <c r="BA318" s="28">
        <v>86.3</v>
      </c>
      <c r="BB318" s="28">
        <f t="shared" si="935"/>
        <v>0.1368421053</v>
      </c>
      <c r="BC318" s="29"/>
      <c r="BD318" s="29">
        <v>1.0</v>
      </c>
      <c r="BE318" s="29">
        <v>5.0</v>
      </c>
      <c r="BF318" s="29">
        <f t="shared" si="936"/>
        <v>30</v>
      </c>
      <c r="BG318" s="29">
        <v>106.0</v>
      </c>
      <c r="BH318" s="29">
        <v>136.0</v>
      </c>
      <c r="BI318" s="29">
        <f t="shared" si="937"/>
        <v>0.7794117647</v>
      </c>
      <c r="BJ318" s="29">
        <v>77.9</v>
      </c>
      <c r="BK318" s="29">
        <f t="shared" si="938"/>
        <v>0.2205882353</v>
      </c>
      <c r="BL318" s="30"/>
      <c r="BM318" s="30">
        <v>1.0</v>
      </c>
      <c r="BN318" s="30">
        <v>5.0</v>
      </c>
      <c r="BO318" s="30">
        <f t="shared" si="939"/>
        <v>36</v>
      </c>
      <c r="BP318" s="30">
        <v>137.0</v>
      </c>
      <c r="BQ318" s="30">
        <v>173.0</v>
      </c>
      <c r="BR318" s="30">
        <f t="shared" si="940"/>
        <v>0.7919075145</v>
      </c>
      <c r="BS318" s="30">
        <v>79.2</v>
      </c>
      <c r="BT318" s="30">
        <f t="shared" si="941"/>
        <v>0.2080924855</v>
      </c>
      <c r="BU318" s="31"/>
      <c r="BV318" s="31">
        <v>1.0</v>
      </c>
      <c r="BW318" s="31">
        <v>7.0</v>
      </c>
      <c r="BX318" s="31">
        <f t="shared" si="942"/>
        <v>42</v>
      </c>
      <c r="BY318" s="31">
        <v>80.0</v>
      </c>
      <c r="BZ318" s="31">
        <v>122.0</v>
      </c>
      <c r="CA318" s="31">
        <f t="shared" si="943"/>
        <v>0.6557377049</v>
      </c>
      <c r="CB318" s="31">
        <v>65.6</v>
      </c>
      <c r="CC318" s="31">
        <f t="shared" si="944"/>
        <v>0.3442622951</v>
      </c>
      <c r="CD318" s="42"/>
      <c r="CE318" s="42">
        <v>1.0</v>
      </c>
      <c r="CF318" s="42">
        <v>5.0</v>
      </c>
      <c r="CG318" s="42">
        <f t="shared" si="945"/>
        <v>51</v>
      </c>
      <c r="CH318" s="42">
        <v>143.0</v>
      </c>
      <c r="CI318" s="42">
        <v>194.0</v>
      </c>
      <c r="CJ318" s="42">
        <f t="shared" si="946"/>
        <v>0.7371134021</v>
      </c>
      <c r="CK318" s="42">
        <v>73.7</v>
      </c>
      <c r="CL318" s="42">
        <f t="shared" si="947"/>
        <v>0.2628865979</v>
      </c>
      <c r="CM318" s="62"/>
    </row>
    <row r="319" ht="15.75" customHeight="1">
      <c r="A319" s="60"/>
      <c r="B319" s="60">
        <v>2.0</v>
      </c>
      <c r="C319" s="60">
        <v>5.0</v>
      </c>
      <c r="D319" s="60">
        <v>1.0</v>
      </c>
      <c r="E319" s="60">
        <v>0.0</v>
      </c>
      <c r="F319" s="60">
        <v>1.0</v>
      </c>
      <c r="G319" s="60">
        <f t="shared" si="919"/>
        <v>0</v>
      </c>
      <c r="H319" s="60">
        <v>0.0</v>
      </c>
      <c r="I319" s="60">
        <f t="shared" si="920"/>
        <v>1</v>
      </c>
      <c r="J319" s="24"/>
      <c r="K319" s="24">
        <v>2.0</v>
      </c>
      <c r="L319" s="24">
        <v>2.0</v>
      </c>
      <c r="M319" s="24">
        <v>9.0</v>
      </c>
      <c r="N319" s="24">
        <v>7.0</v>
      </c>
      <c r="O319" s="24">
        <v>16.0</v>
      </c>
      <c r="P319" s="24">
        <f t="shared" si="922"/>
        <v>0.4375</v>
      </c>
      <c r="Q319" s="24">
        <v>43.75</v>
      </c>
      <c r="R319" s="24">
        <f t="shared" si="923"/>
        <v>0.5625</v>
      </c>
      <c r="S319" s="61"/>
      <c r="T319" s="61">
        <v>2.0</v>
      </c>
      <c r="U319" s="61">
        <v>11.0</v>
      </c>
      <c r="V319" s="61">
        <f t="shared" si="924"/>
        <v>24</v>
      </c>
      <c r="W319" s="61">
        <v>18.0</v>
      </c>
      <c r="X319" s="61">
        <v>42.0</v>
      </c>
      <c r="Y319" s="61">
        <f t="shared" si="925"/>
        <v>0.4285714286</v>
      </c>
      <c r="Z319" s="61">
        <v>42.9</v>
      </c>
      <c r="AA319" s="61">
        <f t="shared" si="926"/>
        <v>0.5714285714</v>
      </c>
      <c r="AB319" s="50"/>
      <c r="AC319" s="50">
        <v>2.0</v>
      </c>
      <c r="AD319" s="50">
        <v>4.0</v>
      </c>
      <c r="AE319" s="50">
        <f t="shared" si="927"/>
        <v>10</v>
      </c>
      <c r="AF319" s="50">
        <v>102.0</v>
      </c>
      <c r="AG319" s="50">
        <v>112.0</v>
      </c>
      <c r="AH319" s="50">
        <f t="shared" si="928"/>
        <v>0.9107142857</v>
      </c>
      <c r="AI319" s="50">
        <v>91.1</v>
      </c>
      <c r="AJ319" s="50">
        <f t="shared" si="929"/>
        <v>0.08928571429</v>
      </c>
      <c r="AK319" s="27"/>
      <c r="AL319" s="27">
        <v>2.0</v>
      </c>
      <c r="AM319" s="27">
        <v>10.0</v>
      </c>
      <c r="AN319" s="27">
        <f t="shared" si="930"/>
        <v>19</v>
      </c>
      <c r="AO319" s="27">
        <v>27.0</v>
      </c>
      <c r="AP319" s="27">
        <v>46.0</v>
      </c>
      <c r="AQ319" s="27">
        <f t="shared" si="931"/>
        <v>0.5869565217</v>
      </c>
      <c r="AR319" s="27">
        <v>58.7</v>
      </c>
      <c r="AS319" s="27">
        <f t="shared" si="932"/>
        <v>0.4130434783</v>
      </c>
      <c r="AT319" s="28"/>
      <c r="AU319" s="28">
        <v>2.0</v>
      </c>
      <c r="AV319" s="28">
        <v>0.0</v>
      </c>
      <c r="AW319" s="28">
        <f t="shared" si="933"/>
        <v>0</v>
      </c>
      <c r="AX319" s="28">
        <v>118.0</v>
      </c>
      <c r="AY319" s="28">
        <v>118.0</v>
      </c>
      <c r="AZ319" s="28">
        <f t="shared" si="934"/>
        <v>1</v>
      </c>
      <c r="BA319" s="28">
        <v>100.0</v>
      </c>
      <c r="BB319" s="28">
        <f t="shared" si="935"/>
        <v>0</v>
      </c>
      <c r="BC319" s="29"/>
      <c r="BD319" s="29">
        <v>2.0</v>
      </c>
      <c r="BE319" s="29">
        <v>7.0</v>
      </c>
      <c r="BF319" s="29">
        <f t="shared" si="936"/>
        <v>25</v>
      </c>
      <c r="BG319" s="29">
        <v>72.0</v>
      </c>
      <c r="BH319" s="29">
        <v>97.0</v>
      </c>
      <c r="BI319" s="29">
        <f t="shared" si="937"/>
        <v>0.7422680412</v>
      </c>
      <c r="BJ319" s="29">
        <v>74.2</v>
      </c>
      <c r="BK319" s="29">
        <f t="shared" si="938"/>
        <v>0.2577319588</v>
      </c>
      <c r="BL319" s="30"/>
      <c r="BM319" s="30">
        <v>2.0</v>
      </c>
      <c r="BN319" s="30">
        <v>3.0</v>
      </c>
      <c r="BO319" s="30">
        <f t="shared" si="939"/>
        <v>41</v>
      </c>
      <c r="BP319" s="30">
        <v>159.0</v>
      </c>
      <c r="BQ319" s="30">
        <v>200.0</v>
      </c>
      <c r="BR319" s="30">
        <f t="shared" si="940"/>
        <v>0.795</v>
      </c>
      <c r="BS319" s="30">
        <v>79.5</v>
      </c>
      <c r="BT319" s="30">
        <f t="shared" si="941"/>
        <v>0.205</v>
      </c>
      <c r="BU319" s="31"/>
      <c r="BV319" s="31">
        <v>2.0</v>
      </c>
      <c r="BW319" s="31">
        <v>1.0</v>
      </c>
      <c r="BX319" s="31">
        <f t="shared" si="942"/>
        <v>55</v>
      </c>
      <c r="BY319" s="31">
        <v>209.0</v>
      </c>
      <c r="BZ319" s="31">
        <v>264.0</v>
      </c>
      <c r="CA319" s="31">
        <f t="shared" si="943"/>
        <v>0.7916666667</v>
      </c>
      <c r="CB319" s="31">
        <v>79.2</v>
      </c>
      <c r="CC319" s="31">
        <f t="shared" si="944"/>
        <v>0.2083333333</v>
      </c>
      <c r="CD319" s="42"/>
      <c r="CE319" s="42">
        <v>2.0</v>
      </c>
      <c r="CF319" s="42">
        <v>8.0</v>
      </c>
      <c r="CG319" s="42">
        <f t="shared" si="945"/>
        <v>49</v>
      </c>
      <c r="CH319" s="42">
        <v>78.0</v>
      </c>
      <c r="CI319" s="42">
        <v>127.0</v>
      </c>
      <c r="CJ319" s="42">
        <f t="shared" si="946"/>
        <v>0.6141732283</v>
      </c>
      <c r="CK319" s="42">
        <v>61.4</v>
      </c>
      <c r="CL319" s="42">
        <f t="shared" si="947"/>
        <v>0.3858267717</v>
      </c>
      <c r="CM319" s="62"/>
    </row>
    <row r="320" ht="15.75" customHeight="1">
      <c r="A320" s="60"/>
      <c r="B320" s="60">
        <v>3.0</v>
      </c>
      <c r="C320" s="60">
        <v>10.0</v>
      </c>
      <c r="D320" s="60">
        <f t="shared" ref="D320:D328" si="948">F320-E320</f>
        <v>8</v>
      </c>
      <c r="E320" s="60">
        <v>16.0</v>
      </c>
      <c r="F320" s="60">
        <v>24.0</v>
      </c>
      <c r="G320" s="60">
        <f t="shared" si="919"/>
        <v>0.6666666667</v>
      </c>
      <c r="H320" s="60">
        <v>66.7</v>
      </c>
      <c r="I320" s="60">
        <f t="shared" si="920"/>
        <v>0.3333333333</v>
      </c>
      <c r="J320" s="24"/>
      <c r="K320" s="24">
        <v>3.0</v>
      </c>
      <c r="L320" s="24">
        <v>9.0</v>
      </c>
      <c r="M320" s="24">
        <f t="shared" ref="M320:M329" si="949">O320-N320</f>
        <v>13</v>
      </c>
      <c r="N320" s="24">
        <v>24.0</v>
      </c>
      <c r="O320" s="24">
        <v>37.0</v>
      </c>
      <c r="P320" s="24">
        <f t="shared" si="922"/>
        <v>0.6486486486</v>
      </c>
      <c r="Q320" s="24">
        <v>64.9</v>
      </c>
      <c r="R320" s="24">
        <f t="shared" si="923"/>
        <v>0.3513513514</v>
      </c>
      <c r="S320" s="61"/>
      <c r="T320" s="61">
        <v>3.0</v>
      </c>
      <c r="U320" s="61">
        <v>0.0</v>
      </c>
      <c r="V320" s="61">
        <f t="shared" si="924"/>
        <v>6</v>
      </c>
      <c r="W320" s="61">
        <v>34.0</v>
      </c>
      <c r="X320" s="61">
        <v>40.0</v>
      </c>
      <c r="Y320" s="61">
        <f t="shared" si="925"/>
        <v>0.85</v>
      </c>
      <c r="Z320" s="61">
        <v>85.0</v>
      </c>
      <c r="AA320" s="61">
        <f t="shared" si="926"/>
        <v>0.15</v>
      </c>
      <c r="AB320" s="50"/>
      <c r="AC320" s="50">
        <v>3.0</v>
      </c>
      <c r="AD320" s="50">
        <v>5.0</v>
      </c>
      <c r="AE320" s="50">
        <f t="shared" si="927"/>
        <v>11</v>
      </c>
      <c r="AF320" s="50">
        <v>88.0</v>
      </c>
      <c r="AG320" s="50">
        <v>99.0</v>
      </c>
      <c r="AH320" s="50">
        <f t="shared" si="928"/>
        <v>0.8888888889</v>
      </c>
      <c r="AI320" s="50">
        <v>88.9</v>
      </c>
      <c r="AJ320" s="50">
        <f t="shared" si="929"/>
        <v>0.1111111111</v>
      </c>
      <c r="AK320" s="27"/>
      <c r="AL320" s="27">
        <v>3.0</v>
      </c>
      <c r="AM320" s="27">
        <v>4.0</v>
      </c>
      <c r="AN320" s="27">
        <f t="shared" si="930"/>
        <v>18</v>
      </c>
      <c r="AO320" s="27">
        <v>115.0</v>
      </c>
      <c r="AP320" s="27">
        <v>133.0</v>
      </c>
      <c r="AQ320" s="27">
        <f t="shared" si="931"/>
        <v>0.8646616541</v>
      </c>
      <c r="AR320" s="27">
        <v>86.5</v>
      </c>
      <c r="AS320" s="27">
        <f t="shared" si="932"/>
        <v>0.1353383459</v>
      </c>
      <c r="AT320" s="28"/>
      <c r="AU320" s="28">
        <v>3.0</v>
      </c>
      <c r="AV320" s="28">
        <v>3.0</v>
      </c>
      <c r="AW320" s="28">
        <f t="shared" si="933"/>
        <v>20</v>
      </c>
      <c r="AX320" s="28">
        <v>128.0</v>
      </c>
      <c r="AY320" s="28">
        <v>148.0</v>
      </c>
      <c r="AZ320" s="28">
        <f t="shared" si="934"/>
        <v>0.8648648649</v>
      </c>
      <c r="BA320" s="28">
        <v>86.5</v>
      </c>
      <c r="BB320" s="28">
        <f t="shared" si="935"/>
        <v>0.1351351351</v>
      </c>
      <c r="BC320" s="29"/>
      <c r="BD320" s="29">
        <v>3.0</v>
      </c>
      <c r="BE320" s="29">
        <v>3.0</v>
      </c>
      <c r="BF320" s="29">
        <f t="shared" si="936"/>
        <v>28</v>
      </c>
      <c r="BG320" s="29">
        <v>151.0</v>
      </c>
      <c r="BH320" s="29">
        <v>179.0</v>
      </c>
      <c r="BI320" s="29">
        <f t="shared" si="937"/>
        <v>0.843575419</v>
      </c>
      <c r="BJ320" s="29">
        <v>84.4</v>
      </c>
      <c r="BK320" s="29">
        <f t="shared" si="938"/>
        <v>0.156424581</v>
      </c>
      <c r="BL320" s="30"/>
      <c r="BM320" s="30">
        <v>3.0</v>
      </c>
      <c r="BN320" s="30">
        <v>4.0</v>
      </c>
      <c r="BO320" s="30">
        <f t="shared" si="939"/>
        <v>38</v>
      </c>
      <c r="BP320" s="30">
        <v>144.0</v>
      </c>
      <c r="BQ320" s="30">
        <v>182.0</v>
      </c>
      <c r="BR320" s="30">
        <f t="shared" si="940"/>
        <v>0.7912087912</v>
      </c>
      <c r="BS320" s="30">
        <v>79.1</v>
      </c>
      <c r="BT320" s="30">
        <f t="shared" si="941"/>
        <v>0.2087912088</v>
      </c>
      <c r="BU320" s="31"/>
      <c r="BV320" s="31">
        <v>3.0</v>
      </c>
      <c r="BW320" s="31">
        <v>2.0</v>
      </c>
      <c r="BX320" s="31">
        <f t="shared" si="942"/>
        <v>60</v>
      </c>
      <c r="BY320" s="31">
        <v>142.0</v>
      </c>
      <c r="BZ320" s="31">
        <v>202.0</v>
      </c>
      <c r="CA320" s="31">
        <f t="shared" si="943"/>
        <v>0.702970297</v>
      </c>
      <c r="CB320" s="31">
        <v>70.3</v>
      </c>
      <c r="CC320" s="31">
        <f t="shared" si="944"/>
        <v>0.297029703</v>
      </c>
      <c r="CD320" s="42"/>
      <c r="CE320" s="42">
        <v>3.0</v>
      </c>
      <c r="CF320" s="42">
        <v>2.0</v>
      </c>
      <c r="CG320" s="42">
        <f t="shared" si="945"/>
        <v>70</v>
      </c>
      <c r="CH320" s="42">
        <v>221.0</v>
      </c>
      <c r="CI320" s="42">
        <v>291.0</v>
      </c>
      <c r="CJ320" s="42">
        <f t="shared" si="946"/>
        <v>0.7594501718</v>
      </c>
      <c r="CK320" s="42">
        <v>75.9</v>
      </c>
      <c r="CL320" s="42">
        <f t="shared" si="947"/>
        <v>0.2405498282</v>
      </c>
      <c r="CM320" s="62"/>
    </row>
    <row r="321" ht="15.75" customHeight="1">
      <c r="A321" s="60"/>
      <c r="B321" s="60">
        <v>4.0</v>
      </c>
      <c r="C321" s="60">
        <v>0.0</v>
      </c>
      <c r="D321" s="60">
        <f t="shared" si="948"/>
        <v>0</v>
      </c>
      <c r="E321" s="60">
        <v>55.0</v>
      </c>
      <c r="F321" s="60">
        <v>55.0</v>
      </c>
      <c r="G321" s="60">
        <f t="shared" si="919"/>
        <v>1</v>
      </c>
      <c r="H321" s="60">
        <v>100.0</v>
      </c>
      <c r="I321" s="60">
        <f t="shared" si="920"/>
        <v>0</v>
      </c>
      <c r="J321" s="24"/>
      <c r="K321" s="24">
        <v>4.0</v>
      </c>
      <c r="L321" s="24">
        <v>5.0</v>
      </c>
      <c r="M321" s="24">
        <f t="shared" si="949"/>
        <v>7</v>
      </c>
      <c r="N321" s="24">
        <v>37.0</v>
      </c>
      <c r="O321" s="24">
        <v>44.0</v>
      </c>
      <c r="P321" s="24">
        <f t="shared" si="922"/>
        <v>0.8409090909</v>
      </c>
      <c r="Q321" s="24">
        <v>84.1</v>
      </c>
      <c r="R321" s="24">
        <f t="shared" si="923"/>
        <v>0.1590909091</v>
      </c>
      <c r="S321" s="61"/>
      <c r="T321" s="61">
        <v>4.0</v>
      </c>
      <c r="U321" s="61">
        <v>2.0</v>
      </c>
      <c r="V321" s="61">
        <f t="shared" si="924"/>
        <v>5</v>
      </c>
      <c r="W321" s="61">
        <v>78.0</v>
      </c>
      <c r="X321" s="61">
        <v>83.0</v>
      </c>
      <c r="Y321" s="61">
        <f t="shared" si="925"/>
        <v>0.9397590361</v>
      </c>
      <c r="Z321" s="61">
        <v>94.0</v>
      </c>
      <c r="AA321" s="61">
        <f t="shared" si="926"/>
        <v>0.06024096386</v>
      </c>
      <c r="AB321" s="50"/>
      <c r="AC321" s="50">
        <v>4.0</v>
      </c>
      <c r="AD321" s="50">
        <v>3.0</v>
      </c>
      <c r="AE321" s="50">
        <f t="shared" si="927"/>
        <v>9</v>
      </c>
      <c r="AF321" s="50">
        <v>114.0</v>
      </c>
      <c r="AG321" s="50">
        <v>123.0</v>
      </c>
      <c r="AH321" s="50">
        <f t="shared" si="928"/>
        <v>0.9268292683</v>
      </c>
      <c r="AI321" s="50">
        <v>92.7</v>
      </c>
      <c r="AJ321" s="50">
        <f t="shared" si="929"/>
        <v>0.07317073171</v>
      </c>
      <c r="AK321" s="27"/>
      <c r="AL321" s="27">
        <v>4.0</v>
      </c>
      <c r="AM321" s="27">
        <v>8.0</v>
      </c>
      <c r="AN321" s="27">
        <f t="shared" si="930"/>
        <v>36</v>
      </c>
      <c r="AO321" s="27">
        <v>49.0</v>
      </c>
      <c r="AP321" s="27">
        <v>85.0</v>
      </c>
      <c r="AQ321" s="27">
        <f t="shared" si="931"/>
        <v>0.5764705882</v>
      </c>
      <c r="AR321" s="27">
        <v>57.6</v>
      </c>
      <c r="AS321" s="27">
        <f t="shared" si="932"/>
        <v>0.4235294118</v>
      </c>
      <c r="AT321" s="28"/>
      <c r="AU321" s="28">
        <v>4.0</v>
      </c>
      <c r="AV321" s="28">
        <v>6.0</v>
      </c>
      <c r="AW321" s="28">
        <f t="shared" si="933"/>
        <v>21</v>
      </c>
      <c r="AX321" s="28">
        <v>104.0</v>
      </c>
      <c r="AY321" s="28">
        <v>125.0</v>
      </c>
      <c r="AZ321" s="28">
        <f t="shared" si="934"/>
        <v>0.832</v>
      </c>
      <c r="BA321" s="28">
        <v>83.2</v>
      </c>
      <c r="BB321" s="28">
        <f t="shared" si="935"/>
        <v>0.168</v>
      </c>
      <c r="BC321" s="29"/>
      <c r="BD321" s="29">
        <v>4.0</v>
      </c>
      <c r="BE321" s="29">
        <v>0.0</v>
      </c>
      <c r="BF321" s="29">
        <f t="shared" si="936"/>
        <v>17</v>
      </c>
      <c r="BG321" s="29">
        <v>130.0</v>
      </c>
      <c r="BH321" s="29">
        <v>147.0</v>
      </c>
      <c r="BI321" s="29">
        <f t="shared" si="937"/>
        <v>0.8843537415</v>
      </c>
      <c r="BJ321" s="29">
        <v>88.4</v>
      </c>
      <c r="BK321" s="29">
        <f t="shared" si="938"/>
        <v>0.1156462585</v>
      </c>
      <c r="BL321" s="30"/>
      <c r="BM321" s="30">
        <v>4.0</v>
      </c>
      <c r="BN321" s="30">
        <v>8.0</v>
      </c>
      <c r="BO321" s="30">
        <f t="shared" si="939"/>
        <v>27</v>
      </c>
      <c r="BP321" s="30">
        <v>58.0</v>
      </c>
      <c r="BQ321" s="30">
        <v>85.0</v>
      </c>
      <c r="BR321" s="30">
        <f t="shared" si="940"/>
        <v>0.6823529412</v>
      </c>
      <c r="BS321" s="30">
        <v>68.2</v>
      </c>
      <c r="BT321" s="30">
        <f t="shared" si="941"/>
        <v>0.3176470588</v>
      </c>
      <c r="BU321" s="31"/>
      <c r="BV321" s="31">
        <v>4.0</v>
      </c>
      <c r="BW321" s="31">
        <v>0.0</v>
      </c>
      <c r="BX321" s="31">
        <f t="shared" si="942"/>
        <v>54</v>
      </c>
      <c r="BY321" s="31">
        <v>202.0</v>
      </c>
      <c r="BZ321" s="31">
        <v>256.0</v>
      </c>
      <c r="CA321" s="31">
        <f t="shared" si="943"/>
        <v>0.7890625</v>
      </c>
      <c r="CB321" s="31">
        <v>78.9</v>
      </c>
      <c r="CC321" s="31">
        <f t="shared" si="944"/>
        <v>0.2109375</v>
      </c>
      <c r="CD321" s="42"/>
      <c r="CE321" s="42">
        <v>4.0</v>
      </c>
      <c r="CF321" s="42">
        <v>0.0</v>
      </c>
      <c r="CG321" s="42">
        <f t="shared" si="945"/>
        <v>70</v>
      </c>
      <c r="CH321" s="42">
        <v>220.0</v>
      </c>
      <c r="CI321" s="42">
        <v>290.0</v>
      </c>
      <c r="CJ321" s="42">
        <f t="shared" si="946"/>
        <v>0.7586206897</v>
      </c>
      <c r="CK321" s="42">
        <v>75.9</v>
      </c>
      <c r="CL321" s="42">
        <f t="shared" si="947"/>
        <v>0.2413793103</v>
      </c>
      <c r="CM321" s="62"/>
    </row>
    <row r="322" ht="15.75" customHeight="1">
      <c r="A322" s="60"/>
      <c r="B322" s="60">
        <v>5.0</v>
      </c>
      <c r="C322" s="60">
        <v>1.0</v>
      </c>
      <c r="D322" s="60">
        <f t="shared" si="948"/>
        <v>3</v>
      </c>
      <c r="E322" s="60">
        <v>49.0</v>
      </c>
      <c r="F322" s="60">
        <v>52.0</v>
      </c>
      <c r="G322" s="60">
        <f t="shared" si="919"/>
        <v>0.9423076923</v>
      </c>
      <c r="H322" s="60">
        <v>94.2</v>
      </c>
      <c r="I322" s="60">
        <f t="shared" si="920"/>
        <v>0.05769230769</v>
      </c>
      <c r="J322" s="24"/>
      <c r="K322" s="24">
        <v>5.0</v>
      </c>
      <c r="L322" s="24">
        <v>4.0</v>
      </c>
      <c r="M322" s="24">
        <f t="shared" si="949"/>
        <v>4</v>
      </c>
      <c r="N322" s="24">
        <v>64.0</v>
      </c>
      <c r="O322" s="24">
        <v>68.0</v>
      </c>
      <c r="P322" s="24">
        <f t="shared" si="922"/>
        <v>0.9411764706</v>
      </c>
      <c r="Q322" s="24">
        <v>94.1</v>
      </c>
      <c r="R322" s="24">
        <f t="shared" si="923"/>
        <v>0.05882352941</v>
      </c>
      <c r="S322" s="61"/>
      <c r="T322" s="61">
        <v>5.0</v>
      </c>
      <c r="U322" s="61">
        <v>6.0</v>
      </c>
      <c r="V322" s="61">
        <f t="shared" si="924"/>
        <v>10</v>
      </c>
      <c r="W322" s="61">
        <v>60.0</v>
      </c>
      <c r="X322" s="61">
        <v>70.0</v>
      </c>
      <c r="Y322" s="61">
        <f t="shared" si="925"/>
        <v>0.8571428571</v>
      </c>
      <c r="Z322" s="61">
        <v>85.7</v>
      </c>
      <c r="AA322" s="61">
        <f t="shared" si="926"/>
        <v>0.1428571429</v>
      </c>
      <c r="AB322" s="50"/>
      <c r="AC322" s="50">
        <v>5.0</v>
      </c>
      <c r="AD322" s="50">
        <v>1.0</v>
      </c>
      <c r="AE322" s="50">
        <v>1.0</v>
      </c>
      <c r="AF322" s="50">
        <v>0.0</v>
      </c>
      <c r="AG322" s="50">
        <v>1.0</v>
      </c>
      <c r="AH322" s="50">
        <f t="shared" si="928"/>
        <v>0</v>
      </c>
      <c r="AI322" s="50">
        <v>0.0</v>
      </c>
      <c r="AJ322" s="50">
        <f t="shared" si="929"/>
        <v>1</v>
      </c>
      <c r="AK322" s="27"/>
      <c r="AL322" s="27">
        <v>5.0</v>
      </c>
      <c r="AM322" s="27">
        <v>6.0</v>
      </c>
      <c r="AN322" s="27">
        <f t="shared" si="930"/>
        <v>24</v>
      </c>
      <c r="AO322" s="27">
        <v>93.0</v>
      </c>
      <c r="AP322" s="27">
        <v>117.0</v>
      </c>
      <c r="AQ322" s="27">
        <f t="shared" si="931"/>
        <v>0.7948717949</v>
      </c>
      <c r="AR322" s="27">
        <v>79.5</v>
      </c>
      <c r="AS322" s="27">
        <f t="shared" si="932"/>
        <v>0.2051282051</v>
      </c>
      <c r="AT322" s="28"/>
      <c r="AU322" s="28">
        <v>5.0</v>
      </c>
      <c r="AV322" s="28">
        <v>2.0</v>
      </c>
      <c r="AW322" s="28">
        <f t="shared" si="933"/>
        <v>26</v>
      </c>
      <c r="AX322" s="28">
        <v>154.0</v>
      </c>
      <c r="AY322" s="28">
        <v>180.0</v>
      </c>
      <c r="AZ322" s="28">
        <f t="shared" si="934"/>
        <v>0.8555555556</v>
      </c>
      <c r="BA322" s="28">
        <v>85.6</v>
      </c>
      <c r="BB322" s="28">
        <f t="shared" si="935"/>
        <v>0.1444444444</v>
      </c>
      <c r="BC322" s="29"/>
      <c r="BD322" s="29">
        <v>5.0</v>
      </c>
      <c r="BE322" s="29">
        <v>9.0</v>
      </c>
      <c r="BF322" s="29">
        <f t="shared" si="936"/>
        <v>14</v>
      </c>
      <c r="BG322" s="29">
        <v>25.0</v>
      </c>
      <c r="BH322" s="29">
        <v>39.0</v>
      </c>
      <c r="BI322" s="29">
        <f t="shared" si="937"/>
        <v>0.641025641</v>
      </c>
      <c r="BJ322" s="29">
        <v>64.1</v>
      </c>
      <c r="BK322" s="29">
        <f t="shared" si="938"/>
        <v>0.358974359</v>
      </c>
      <c r="BL322" s="30"/>
      <c r="BM322" s="30">
        <v>5.0</v>
      </c>
      <c r="BN322" s="30">
        <v>11.0</v>
      </c>
      <c r="BO322" s="30">
        <f t="shared" si="939"/>
        <v>41</v>
      </c>
      <c r="BP322" s="30">
        <v>43.0</v>
      </c>
      <c r="BQ322" s="30">
        <v>84.0</v>
      </c>
      <c r="BR322" s="30">
        <f t="shared" si="940"/>
        <v>0.5119047619</v>
      </c>
      <c r="BS322" s="30">
        <v>51.2</v>
      </c>
      <c r="BT322" s="30">
        <f t="shared" si="941"/>
        <v>0.4880952381</v>
      </c>
      <c r="BU322" s="31"/>
      <c r="BV322" s="31">
        <v>5.0</v>
      </c>
      <c r="BW322" s="31">
        <v>10.0</v>
      </c>
      <c r="BX322" s="31">
        <f t="shared" si="942"/>
        <v>33</v>
      </c>
      <c r="BY322" s="31">
        <v>37.0</v>
      </c>
      <c r="BZ322" s="31">
        <v>70.0</v>
      </c>
      <c r="CA322" s="31">
        <f t="shared" si="943"/>
        <v>0.5285714286</v>
      </c>
      <c r="CB322" s="31">
        <v>52.9</v>
      </c>
      <c r="CC322" s="31">
        <f t="shared" si="944"/>
        <v>0.4714285714</v>
      </c>
      <c r="CD322" s="42"/>
      <c r="CE322" s="42">
        <v>5.0</v>
      </c>
      <c r="CF322" s="42">
        <v>1.0</v>
      </c>
      <c r="CG322" s="42">
        <f t="shared" si="945"/>
        <v>69</v>
      </c>
      <c r="CH322" s="42">
        <v>226.0</v>
      </c>
      <c r="CI322" s="42">
        <v>295.0</v>
      </c>
      <c r="CJ322" s="42">
        <f t="shared" si="946"/>
        <v>0.7661016949</v>
      </c>
      <c r="CK322" s="42">
        <v>76.6</v>
      </c>
      <c r="CL322" s="42">
        <f t="shared" si="947"/>
        <v>0.2338983051</v>
      </c>
      <c r="CM322" s="62"/>
    </row>
    <row r="323" ht="15.75" customHeight="1">
      <c r="A323" s="60"/>
      <c r="B323" s="60">
        <v>6.0</v>
      </c>
      <c r="C323" s="60">
        <v>6.0</v>
      </c>
      <c r="D323" s="60">
        <f t="shared" si="948"/>
        <v>1</v>
      </c>
      <c r="E323" s="60">
        <v>29.0</v>
      </c>
      <c r="F323" s="60">
        <v>30.0</v>
      </c>
      <c r="G323" s="60">
        <f t="shared" si="919"/>
        <v>0.9666666667</v>
      </c>
      <c r="H323" s="60">
        <v>96.7</v>
      </c>
      <c r="I323" s="60">
        <f t="shared" si="920"/>
        <v>0.03333333333</v>
      </c>
      <c r="J323" s="24"/>
      <c r="K323" s="24">
        <v>6.0</v>
      </c>
      <c r="L323" s="24">
        <v>8.0</v>
      </c>
      <c r="M323" s="24">
        <f t="shared" si="949"/>
        <v>4</v>
      </c>
      <c r="N323" s="24">
        <v>36.0</v>
      </c>
      <c r="O323" s="24">
        <v>40.0</v>
      </c>
      <c r="P323" s="24">
        <f t="shared" si="922"/>
        <v>0.9</v>
      </c>
      <c r="Q323" s="24">
        <v>90.0</v>
      </c>
      <c r="R323" s="24">
        <f t="shared" si="923"/>
        <v>0.1</v>
      </c>
      <c r="S323" s="61"/>
      <c r="T323" s="61">
        <v>6.0</v>
      </c>
      <c r="U323" s="61">
        <v>3.0</v>
      </c>
      <c r="V323" s="61">
        <f t="shared" si="924"/>
        <v>6</v>
      </c>
      <c r="W323" s="61">
        <v>79.0</v>
      </c>
      <c r="X323" s="61">
        <v>85.0</v>
      </c>
      <c r="Y323" s="61">
        <f t="shared" si="925"/>
        <v>0.9294117647</v>
      </c>
      <c r="Z323" s="61">
        <v>92.9</v>
      </c>
      <c r="AA323" s="61">
        <f t="shared" si="926"/>
        <v>0.07058823529</v>
      </c>
      <c r="AB323" s="50"/>
      <c r="AC323" s="50">
        <v>6.0</v>
      </c>
      <c r="AD323" s="50">
        <v>2.0</v>
      </c>
      <c r="AE323" s="50">
        <f t="shared" ref="AE323:AE329" si="950">AG323-AF323</f>
        <v>12</v>
      </c>
      <c r="AF323" s="50">
        <v>128.0</v>
      </c>
      <c r="AG323" s="50">
        <v>140.0</v>
      </c>
      <c r="AH323" s="50">
        <f t="shared" si="928"/>
        <v>0.9142857143</v>
      </c>
      <c r="AI323" s="50">
        <v>91.4</v>
      </c>
      <c r="AJ323" s="50">
        <f t="shared" si="929"/>
        <v>0.08571428571</v>
      </c>
      <c r="AK323" s="27"/>
      <c r="AL323" s="27">
        <v>6.0</v>
      </c>
      <c r="AM323" s="27">
        <v>7.0</v>
      </c>
      <c r="AN323" s="27">
        <f t="shared" si="930"/>
        <v>16</v>
      </c>
      <c r="AO323" s="27">
        <v>81.0</v>
      </c>
      <c r="AP323" s="27">
        <v>97.0</v>
      </c>
      <c r="AQ323" s="27">
        <f t="shared" si="931"/>
        <v>0.8350515464</v>
      </c>
      <c r="AR323" s="27">
        <v>83.5</v>
      </c>
      <c r="AS323" s="27">
        <f t="shared" si="932"/>
        <v>0.1649484536</v>
      </c>
      <c r="AT323" s="28"/>
      <c r="AU323" s="28">
        <v>6.0</v>
      </c>
      <c r="AV323" s="28">
        <v>11.0</v>
      </c>
      <c r="AW323" s="28">
        <f t="shared" si="933"/>
        <v>26</v>
      </c>
      <c r="AX323" s="28">
        <v>25.0</v>
      </c>
      <c r="AY323" s="28">
        <v>51.0</v>
      </c>
      <c r="AZ323" s="28">
        <f t="shared" si="934"/>
        <v>0.4901960784</v>
      </c>
      <c r="BA323" s="28">
        <v>49.0</v>
      </c>
      <c r="BB323" s="28">
        <f t="shared" si="935"/>
        <v>0.5098039216</v>
      </c>
      <c r="BC323" s="29"/>
      <c r="BD323" s="29">
        <v>6.0</v>
      </c>
      <c r="BE323" s="29">
        <v>1.0</v>
      </c>
      <c r="BF323" s="29">
        <f t="shared" si="936"/>
        <v>36</v>
      </c>
      <c r="BG323" s="29">
        <v>178.0</v>
      </c>
      <c r="BH323" s="29">
        <v>214.0</v>
      </c>
      <c r="BI323" s="29">
        <f t="shared" si="937"/>
        <v>0.8317757009</v>
      </c>
      <c r="BJ323" s="29">
        <v>83.2</v>
      </c>
      <c r="BK323" s="29">
        <f t="shared" si="938"/>
        <v>0.1682242991</v>
      </c>
      <c r="BL323" s="30"/>
      <c r="BM323" s="30">
        <v>6.0</v>
      </c>
      <c r="BN323" s="30">
        <v>0.0</v>
      </c>
      <c r="BO323" s="30">
        <f t="shared" si="939"/>
        <v>40</v>
      </c>
      <c r="BP323" s="30">
        <v>191.0</v>
      </c>
      <c r="BQ323" s="30">
        <v>231.0</v>
      </c>
      <c r="BR323" s="30">
        <f t="shared" si="940"/>
        <v>0.8268398268</v>
      </c>
      <c r="BS323" s="30">
        <v>82.7</v>
      </c>
      <c r="BT323" s="30">
        <f t="shared" si="941"/>
        <v>0.1731601732</v>
      </c>
      <c r="BU323" s="31"/>
      <c r="BV323" s="31">
        <v>6.0</v>
      </c>
      <c r="BW323" s="31">
        <v>5.0</v>
      </c>
      <c r="BX323" s="31">
        <f t="shared" si="942"/>
        <v>46</v>
      </c>
      <c r="BY323" s="31">
        <v>131.0</v>
      </c>
      <c r="BZ323" s="31">
        <v>177.0</v>
      </c>
      <c r="CA323" s="31">
        <f t="shared" si="943"/>
        <v>0.7401129944</v>
      </c>
      <c r="CB323" s="31">
        <v>74.0</v>
      </c>
      <c r="CC323" s="31">
        <f t="shared" si="944"/>
        <v>0.2598870056</v>
      </c>
      <c r="CD323" s="42"/>
      <c r="CE323" s="42">
        <v>6.0</v>
      </c>
      <c r="CF323" s="42">
        <v>10.0</v>
      </c>
      <c r="CG323" s="42">
        <f t="shared" si="945"/>
        <v>48</v>
      </c>
      <c r="CH323" s="42">
        <v>51.0</v>
      </c>
      <c r="CI323" s="42">
        <v>99.0</v>
      </c>
      <c r="CJ323" s="42">
        <f t="shared" si="946"/>
        <v>0.5151515152</v>
      </c>
      <c r="CK323" s="42">
        <v>51.5</v>
      </c>
      <c r="CL323" s="42">
        <f t="shared" si="947"/>
        <v>0.4848484848</v>
      </c>
      <c r="CM323" s="62"/>
    </row>
    <row r="324" ht="15.75" customHeight="1">
      <c r="A324" s="60"/>
      <c r="B324" s="60">
        <v>7.0</v>
      </c>
      <c r="C324" s="60">
        <v>4.0</v>
      </c>
      <c r="D324" s="60">
        <f t="shared" si="948"/>
        <v>1</v>
      </c>
      <c r="E324" s="60">
        <v>33.0</v>
      </c>
      <c r="F324" s="60">
        <v>34.0</v>
      </c>
      <c r="G324" s="60">
        <f t="shared" si="919"/>
        <v>0.9705882353</v>
      </c>
      <c r="H324" s="60">
        <v>97.1</v>
      </c>
      <c r="I324" s="60">
        <f t="shared" si="920"/>
        <v>0.02941176471</v>
      </c>
      <c r="J324" s="24"/>
      <c r="K324" s="24">
        <v>7.0</v>
      </c>
      <c r="L324" s="24">
        <v>7.0</v>
      </c>
      <c r="M324" s="24">
        <f t="shared" si="949"/>
        <v>3</v>
      </c>
      <c r="N324" s="24">
        <v>38.0</v>
      </c>
      <c r="O324" s="24">
        <v>41.0</v>
      </c>
      <c r="P324" s="24">
        <f t="shared" si="922"/>
        <v>0.9268292683</v>
      </c>
      <c r="Q324" s="24">
        <v>92.7</v>
      </c>
      <c r="R324" s="24">
        <f t="shared" si="923"/>
        <v>0.07317073171</v>
      </c>
      <c r="S324" s="61"/>
      <c r="T324" s="61">
        <v>7.0</v>
      </c>
      <c r="U324" s="61">
        <v>1.0</v>
      </c>
      <c r="V324" s="61">
        <f t="shared" si="924"/>
        <v>8</v>
      </c>
      <c r="W324" s="61">
        <v>111.0</v>
      </c>
      <c r="X324" s="61">
        <v>119.0</v>
      </c>
      <c r="Y324" s="61">
        <f t="shared" si="925"/>
        <v>0.9327731092</v>
      </c>
      <c r="Z324" s="61">
        <v>93.3</v>
      </c>
      <c r="AA324" s="61">
        <f t="shared" si="926"/>
        <v>0.06722689076</v>
      </c>
      <c r="AB324" s="50"/>
      <c r="AC324" s="50">
        <v>7.0</v>
      </c>
      <c r="AD324" s="50">
        <v>9.0</v>
      </c>
      <c r="AE324" s="50">
        <f t="shared" si="950"/>
        <v>16</v>
      </c>
      <c r="AF324" s="50">
        <v>30.0</v>
      </c>
      <c r="AG324" s="50">
        <v>46.0</v>
      </c>
      <c r="AH324" s="50">
        <f t="shared" si="928"/>
        <v>0.652173913</v>
      </c>
      <c r="AI324" s="50">
        <v>65.2</v>
      </c>
      <c r="AJ324" s="50">
        <f t="shared" si="929"/>
        <v>0.347826087</v>
      </c>
      <c r="AK324" s="27"/>
      <c r="AL324" s="27">
        <v>7.0</v>
      </c>
      <c r="AM324" s="27">
        <v>0.0</v>
      </c>
      <c r="AN324" s="27">
        <f t="shared" si="930"/>
        <v>15</v>
      </c>
      <c r="AO324" s="27">
        <v>155.0</v>
      </c>
      <c r="AP324" s="27">
        <v>170.0</v>
      </c>
      <c r="AQ324" s="27">
        <f t="shared" si="931"/>
        <v>0.9117647059</v>
      </c>
      <c r="AR324" s="27">
        <v>91.2</v>
      </c>
      <c r="AS324" s="27">
        <f t="shared" si="932"/>
        <v>0.08823529412</v>
      </c>
      <c r="AT324" s="28"/>
      <c r="AU324" s="28">
        <v>7.0</v>
      </c>
      <c r="AV324" s="28">
        <v>7.0</v>
      </c>
      <c r="AW324" s="28">
        <f t="shared" si="933"/>
        <v>21</v>
      </c>
      <c r="AX324" s="28">
        <v>70.0</v>
      </c>
      <c r="AY324" s="28">
        <v>91.0</v>
      </c>
      <c r="AZ324" s="28">
        <f t="shared" si="934"/>
        <v>0.7692307692</v>
      </c>
      <c r="BA324" s="28">
        <v>76.9</v>
      </c>
      <c r="BB324" s="28">
        <f t="shared" si="935"/>
        <v>0.2307692308</v>
      </c>
      <c r="BC324" s="29"/>
      <c r="BD324" s="29">
        <v>7.0</v>
      </c>
      <c r="BE324" s="29">
        <v>8.0</v>
      </c>
      <c r="BF324" s="29">
        <f t="shared" si="936"/>
        <v>26</v>
      </c>
      <c r="BG324" s="29">
        <v>56.0</v>
      </c>
      <c r="BH324" s="29">
        <v>82.0</v>
      </c>
      <c r="BI324" s="29">
        <f t="shared" si="937"/>
        <v>0.6829268293</v>
      </c>
      <c r="BJ324" s="29">
        <v>68.3</v>
      </c>
      <c r="BK324" s="29">
        <f t="shared" si="938"/>
        <v>0.3170731707</v>
      </c>
      <c r="BL324" s="30"/>
      <c r="BM324" s="30">
        <v>7.0</v>
      </c>
      <c r="BN324" s="30">
        <v>9.0</v>
      </c>
      <c r="BO324" s="30">
        <f t="shared" si="939"/>
        <v>42</v>
      </c>
      <c r="BP324" s="30">
        <v>76.0</v>
      </c>
      <c r="BQ324" s="30">
        <v>118.0</v>
      </c>
      <c r="BR324" s="30">
        <f t="shared" si="940"/>
        <v>0.6440677966</v>
      </c>
      <c r="BS324" s="30">
        <v>64.4</v>
      </c>
      <c r="BT324" s="30">
        <f t="shared" si="941"/>
        <v>0.3559322034</v>
      </c>
      <c r="BU324" s="31"/>
      <c r="BV324" s="31">
        <v>7.0</v>
      </c>
      <c r="BW324" s="31">
        <v>8.0</v>
      </c>
      <c r="BX324" s="31">
        <f t="shared" si="942"/>
        <v>52</v>
      </c>
      <c r="BY324" s="31">
        <v>67.0</v>
      </c>
      <c r="BZ324" s="31">
        <v>119.0</v>
      </c>
      <c r="CA324" s="31">
        <f t="shared" si="943"/>
        <v>0.5630252101</v>
      </c>
      <c r="CB324" s="31">
        <v>56.3</v>
      </c>
      <c r="CC324" s="31">
        <f t="shared" si="944"/>
        <v>0.4369747899</v>
      </c>
      <c r="CD324" s="42"/>
      <c r="CE324" s="42">
        <v>7.0</v>
      </c>
      <c r="CF324" s="42">
        <v>6.0</v>
      </c>
      <c r="CG324" s="42">
        <f t="shared" si="945"/>
        <v>51</v>
      </c>
      <c r="CH324" s="42">
        <v>143.0</v>
      </c>
      <c r="CI324" s="42">
        <v>194.0</v>
      </c>
      <c r="CJ324" s="42">
        <f t="shared" si="946"/>
        <v>0.7371134021</v>
      </c>
      <c r="CK324" s="42">
        <v>73.7</v>
      </c>
      <c r="CL324" s="42">
        <f t="shared" si="947"/>
        <v>0.2628865979</v>
      </c>
      <c r="CM324" s="62"/>
    </row>
    <row r="325" ht="15.75" customHeight="1">
      <c r="A325" s="60"/>
      <c r="B325" s="60">
        <v>8.0</v>
      </c>
      <c r="C325" s="60">
        <v>4.0</v>
      </c>
      <c r="D325" s="60">
        <f t="shared" si="948"/>
        <v>4</v>
      </c>
      <c r="E325" s="60">
        <v>3.0</v>
      </c>
      <c r="F325" s="60">
        <v>7.0</v>
      </c>
      <c r="G325" s="60">
        <f t="shared" si="919"/>
        <v>0.4285714286</v>
      </c>
      <c r="H325" s="60">
        <v>42.9</v>
      </c>
      <c r="I325" s="60">
        <f t="shared" si="920"/>
        <v>0.5714285714</v>
      </c>
      <c r="J325" s="24"/>
      <c r="K325" s="24">
        <v>8.0</v>
      </c>
      <c r="L325" s="24">
        <v>1.0</v>
      </c>
      <c r="M325" s="24">
        <f t="shared" si="949"/>
        <v>4</v>
      </c>
      <c r="N325" s="24">
        <v>87.0</v>
      </c>
      <c r="O325" s="24">
        <v>91.0</v>
      </c>
      <c r="P325" s="24">
        <f t="shared" si="922"/>
        <v>0.956043956</v>
      </c>
      <c r="Q325" s="24">
        <v>95.6</v>
      </c>
      <c r="R325" s="24">
        <f t="shared" si="923"/>
        <v>0.04395604396</v>
      </c>
      <c r="S325" s="61"/>
      <c r="T325" s="61">
        <v>8.0</v>
      </c>
      <c r="U325" s="61">
        <v>4.0</v>
      </c>
      <c r="V325" s="61">
        <f t="shared" si="924"/>
        <v>5</v>
      </c>
      <c r="W325" s="61">
        <v>83.0</v>
      </c>
      <c r="X325" s="61">
        <v>88.0</v>
      </c>
      <c r="Y325" s="61">
        <f t="shared" si="925"/>
        <v>0.9431818182</v>
      </c>
      <c r="Z325" s="61">
        <v>94.3</v>
      </c>
      <c r="AA325" s="61">
        <f t="shared" si="926"/>
        <v>0.05681818182</v>
      </c>
      <c r="AB325" s="50"/>
      <c r="AC325" s="50">
        <v>8.0</v>
      </c>
      <c r="AD325" s="50">
        <v>8.0</v>
      </c>
      <c r="AE325" s="50">
        <f t="shared" si="950"/>
        <v>9</v>
      </c>
      <c r="AF325" s="50">
        <v>41.0</v>
      </c>
      <c r="AG325" s="50">
        <v>50.0</v>
      </c>
      <c r="AH325" s="50">
        <f t="shared" si="928"/>
        <v>0.82</v>
      </c>
      <c r="AI325" s="50">
        <v>82.0</v>
      </c>
      <c r="AJ325" s="50">
        <f t="shared" si="929"/>
        <v>0.18</v>
      </c>
      <c r="AK325" s="27"/>
      <c r="AL325" s="27">
        <v>8.0</v>
      </c>
      <c r="AM325" s="27">
        <v>5.0</v>
      </c>
      <c r="AN325" s="27">
        <f t="shared" si="930"/>
        <v>16</v>
      </c>
      <c r="AO325" s="27">
        <v>105.0</v>
      </c>
      <c r="AP325" s="27">
        <v>121.0</v>
      </c>
      <c r="AQ325" s="27">
        <f t="shared" si="931"/>
        <v>0.867768595</v>
      </c>
      <c r="AR325" s="27">
        <v>86.8</v>
      </c>
      <c r="AS325" s="27">
        <f t="shared" si="932"/>
        <v>0.132231405</v>
      </c>
      <c r="AT325" s="28"/>
      <c r="AU325" s="28">
        <v>8.0</v>
      </c>
      <c r="AV325" s="28">
        <v>5.0</v>
      </c>
      <c r="AW325" s="28">
        <f t="shared" si="933"/>
        <v>21</v>
      </c>
      <c r="AX325" s="28">
        <v>106.0</v>
      </c>
      <c r="AY325" s="28">
        <v>127.0</v>
      </c>
      <c r="AZ325" s="28">
        <f t="shared" si="934"/>
        <v>0.8346456693</v>
      </c>
      <c r="BA325" s="28">
        <v>83.5</v>
      </c>
      <c r="BB325" s="28">
        <f t="shared" si="935"/>
        <v>0.1653543307</v>
      </c>
      <c r="BC325" s="29"/>
      <c r="BD325" s="29">
        <v>8.0</v>
      </c>
      <c r="BE325" s="29">
        <v>10.0</v>
      </c>
      <c r="BF325" s="29">
        <f t="shared" si="936"/>
        <v>32</v>
      </c>
      <c r="BG325" s="29">
        <v>31.0</v>
      </c>
      <c r="BH325" s="29">
        <v>63.0</v>
      </c>
      <c r="BI325" s="29">
        <f t="shared" si="937"/>
        <v>0.4920634921</v>
      </c>
      <c r="BJ325" s="29">
        <v>49.2</v>
      </c>
      <c r="BK325" s="29">
        <f t="shared" si="938"/>
        <v>0.5079365079</v>
      </c>
      <c r="BL325" s="30"/>
      <c r="BM325" s="30">
        <v>8.0</v>
      </c>
      <c r="BN325" s="30">
        <v>6.0</v>
      </c>
      <c r="BO325" s="30">
        <f t="shared" si="939"/>
        <v>36</v>
      </c>
      <c r="BP325" s="30">
        <v>125.0</v>
      </c>
      <c r="BQ325" s="30">
        <v>161.0</v>
      </c>
      <c r="BR325" s="30">
        <f t="shared" si="940"/>
        <v>0.7763975155</v>
      </c>
      <c r="BS325" s="30">
        <v>77.6</v>
      </c>
      <c r="BT325" s="30">
        <f t="shared" si="941"/>
        <v>0.2236024845</v>
      </c>
      <c r="BU325" s="31"/>
      <c r="BV325" s="31">
        <v>8.0</v>
      </c>
      <c r="BW325" s="31">
        <v>11.0</v>
      </c>
      <c r="BX325" s="31">
        <f t="shared" si="942"/>
        <v>36</v>
      </c>
      <c r="BY325" s="31">
        <v>36.0</v>
      </c>
      <c r="BZ325" s="31">
        <v>72.0</v>
      </c>
      <c r="CA325" s="31">
        <f t="shared" si="943"/>
        <v>0.5</v>
      </c>
      <c r="CB325" s="31">
        <v>50.0</v>
      </c>
      <c r="CC325" s="31">
        <f t="shared" si="944"/>
        <v>0.5</v>
      </c>
      <c r="CD325" s="42"/>
      <c r="CE325" s="42">
        <v>8.0</v>
      </c>
      <c r="CF325" s="42">
        <v>4.0</v>
      </c>
      <c r="CG325" s="42">
        <f t="shared" si="945"/>
        <v>54</v>
      </c>
      <c r="CH325" s="42">
        <v>166.0</v>
      </c>
      <c r="CI325" s="42">
        <v>220.0</v>
      </c>
      <c r="CJ325" s="42">
        <f t="shared" si="946"/>
        <v>0.7545454545</v>
      </c>
      <c r="CK325" s="42">
        <v>75.5</v>
      </c>
      <c r="CL325" s="42">
        <f t="shared" si="947"/>
        <v>0.2454545455</v>
      </c>
      <c r="CM325" s="62"/>
    </row>
    <row r="326" ht="15.75" customHeight="1">
      <c r="A326" s="60"/>
      <c r="B326" s="60">
        <v>9.0</v>
      </c>
      <c r="C326" s="60">
        <v>3.0</v>
      </c>
      <c r="D326" s="60">
        <f t="shared" si="948"/>
        <v>1</v>
      </c>
      <c r="E326" s="60">
        <v>27.0</v>
      </c>
      <c r="F326" s="60">
        <v>28.0</v>
      </c>
      <c r="G326" s="60">
        <f t="shared" si="919"/>
        <v>0.9642857143</v>
      </c>
      <c r="H326" s="60">
        <v>96.4</v>
      </c>
      <c r="I326" s="60">
        <f t="shared" si="920"/>
        <v>0.03571428571</v>
      </c>
      <c r="J326" s="24"/>
      <c r="K326" s="24">
        <v>9.0</v>
      </c>
      <c r="L326" s="24">
        <v>10.0</v>
      </c>
      <c r="M326" s="24">
        <f t="shared" si="949"/>
        <v>1</v>
      </c>
      <c r="N326" s="24">
        <v>3.0</v>
      </c>
      <c r="O326" s="24">
        <v>4.0</v>
      </c>
      <c r="P326" s="24">
        <f t="shared" si="922"/>
        <v>0.75</v>
      </c>
      <c r="Q326" s="24">
        <v>75.0</v>
      </c>
      <c r="R326" s="24">
        <f t="shared" si="923"/>
        <v>0.25</v>
      </c>
      <c r="S326" s="61"/>
      <c r="T326" s="61">
        <v>9.0</v>
      </c>
      <c r="U326" s="61">
        <v>9.0</v>
      </c>
      <c r="V326" s="61">
        <f t="shared" si="924"/>
        <v>11</v>
      </c>
      <c r="W326" s="61">
        <v>22.0</v>
      </c>
      <c r="X326" s="61">
        <v>33.0</v>
      </c>
      <c r="Y326" s="61">
        <f t="shared" si="925"/>
        <v>0.6666666667</v>
      </c>
      <c r="Z326" s="61">
        <v>66.7</v>
      </c>
      <c r="AA326" s="61">
        <f t="shared" si="926"/>
        <v>0.3333333333</v>
      </c>
      <c r="AB326" s="50"/>
      <c r="AC326" s="50">
        <v>9.0</v>
      </c>
      <c r="AD326" s="50">
        <v>7.0</v>
      </c>
      <c r="AE326" s="50">
        <f t="shared" si="950"/>
        <v>10</v>
      </c>
      <c r="AF326" s="50">
        <v>42.0</v>
      </c>
      <c r="AG326" s="50">
        <v>52.0</v>
      </c>
      <c r="AH326" s="50">
        <f t="shared" si="928"/>
        <v>0.8076923077</v>
      </c>
      <c r="AI326" s="50">
        <v>80.8</v>
      </c>
      <c r="AJ326" s="50">
        <f t="shared" si="929"/>
        <v>0.1923076923</v>
      </c>
      <c r="AK326" s="27"/>
      <c r="AL326" s="27">
        <v>9.0</v>
      </c>
      <c r="AM326" s="27">
        <v>3.0</v>
      </c>
      <c r="AN326" s="27">
        <f t="shared" si="930"/>
        <v>18</v>
      </c>
      <c r="AO326" s="27">
        <v>130.0</v>
      </c>
      <c r="AP326" s="27">
        <v>148.0</v>
      </c>
      <c r="AQ326" s="27">
        <f t="shared" si="931"/>
        <v>0.8783783784</v>
      </c>
      <c r="AR326" s="27">
        <v>87.8</v>
      </c>
      <c r="AS326" s="27">
        <f t="shared" si="932"/>
        <v>0.1216216216</v>
      </c>
      <c r="AT326" s="28"/>
      <c r="AU326" s="28">
        <v>9.0</v>
      </c>
      <c r="AV326" s="28">
        <v>4.0</v>
      </c>
      <c r="AW326" s="28">
        <f t="shared" si="933"/>
        <v>23</v>
      </c>
      <c r="AX326" s="28">
        <v>122.0</v>
      </c>
      <c r="AY326" s="28">
        <v>145.0</v>
      </c>
      <c r="AZ326" s="28">
        <f t="shared" si="934"/>
        <v>0.8413793103</v>
      </c>
      <c r="BA326" s="28">
        <v>84.1</v>
      </c>
      <c r="BB326" s="28">
        <f t="shared" si="935"/>
        <v>0.1586206897</v>
      </c>
      <c r="BC326" s="29"/>
      <c r="BD326" s="29">
        <v>9.0</v>
      </c>
      <c r="BE326" s="29">
        <v>6.0</v>
      </c>
      <c r="BF326" s="29">
        <f t="shared" si="936"/>
        <v>29</v>
      </c>
      <c r="BG326" s="29">
        <v>103.0</v>
      </c>
      <c r="BH326" s="29">
        <v>132.0</v>
      </c>
      <c r="BI326" s="29">
        <f t="shared" si="937"/>
        <v>0.7803030303</v>
      </c>
      <c r="BJ326" s="29">
        <v>78.0</v>
      </c>
      <c r="BK326" s="29">
        <f t="shared" si="938"/>
        <v>0.2196969697</v>
      </c>
      <c r="BL326" s="30"/>
      <c r="BM326" s="30">
        <v>9.0</v>
      </c>
      <c r="BN326" s="30">
        <v>2.0</v>
      </c>
      <c r="BO326" s="30">
        <f t="shared" si="939"/>
        <v>47</v>
      </c>
      <c r="BP326" s="30">
        <v>199.0</v>
      </c>
      <c r="BQ326" s="30">
        <v>246.0</v>
      </c>
      <c r="BR326" s="30">
        <f t="shared" si="940"/>
        <v>0.8089430894</v>
      </c>
      <c r="BS326" s="30">
        <v>80.9</v>
      </c>
      <c r="BT326" s="30">
        <f t="shared" si="941"/>
        <v>0.1910569106</v>
      </c>
      <c r="BU326" s="31"/>
      <c r="BV326" s="31">
        <v>9.0</v>
      </c>
      <c r="BW326" s="31">
        <v>4.0</v>
      </c>
      <c r="BX326" s="31">
        <f t="shared" si="942"/>
        <v>44</v>
      </c>
      <c r="BY326" s="31">
        <v>142.0</v>
      </c>
      <c r="BZ326" s="31">
        <v>186.0</v>
      </c>
      <c r="CA326" s="31">
        <f t="shared" si="943"/>
        <v>0.7634408602</v>
      </c>
      <c r="CB326" s="31">
        <v>76.3</v>
      </c>
      <c r="CC326" s="31">
        <f t="shared" si="944"/>
        <v>0.2365591398</v>
      </c>
      <c r="CD326" s="42"/>
      <c r="CE326" s="42">
        <v>9.0</v>
      </c>
      <c r="CF326" s="42">
        <v>3.0</v>
      </c>
      <c r="CG326" s="42">
        <f t="shared" si="945"/>
        <v>60</v>
      </c>
      <c r="CH326" s="42">
        <v>192.0</v>
      </c>
      <c r="CI326" s="42">
        <v>252.0</v>
      </c>
      <c r="CJ326" s="42">
        <f t="shared" si="946"/>
        <v>0.7619047619</v>
      </c>
      <c r="CK326" s="42">
        <v>76.2</v>
      </c>
      <c r="CL326" s="42">
        <f t="shared" si="947"/>
        <v>0.2380952381</v>
      </c>
      <c r="CM326" s="62"/>
    </row>
    <row r="327" ht="15.75" customHeight="1">
      <c r="A327" s="60"/>
      <c r="B327" s="60">
        <v>10.0</v>
      </c>
      <c r="C327" s="60">
        <v>5.0</v>
      </c>
      <c r="D327" s="60">
        <f t="shared" si="948"/>
        <v>1</v>
      </c>
      <c r="E327" s="60">
        <v>30.0</v>
      </c>
      <c r="F327" s="60">
        <v>31.0</v>
      </c>
      <c r="G327" s="60">
        <f t="shared" si="919"/>
        <v>0.9677419355</v>
      </c>
      <c r="H327" s="60">
        <v>96.8</v>
      </c>
      <c r="I327" s="60">
        <f t="shared" si="920"/>
        <v>0.03225806452</v>
      </c>
      <c r="J327" s="24"/>
      <c r="K327" s="24">
        <v>10.0</v>
      </c>
      <c r="L327" s="24">
        <v>0.0</v>
      </c>
      <c r="M327" s="24">
        <f t="shared" si="949"/>
        <v>2</v>
      </c>
      <c r="N327" s="24">
        <v>91.0</v>
      </c>
      <c r="O327" s="24">
        <v>93.0</v>
      </c>
      <c r="P327" s="24">
        <f t="shared" si="922"/>
        <v>0.9784946237</v>
      </c>
      <c r="Q327" s="24">
        <v>97.8</v>
      </c>
      <c r="R327" s="24">
        <f t="shared" si="923"/>
        <v>0.02150537634</v>
      </c>
      <c r="S327" s="61"/>
      <c r="T327" s="61">
        <v>10.0</v>
      </c>
      <c r="U327" s="61">
        <v>2.0</v>
      </c>
      <c r="V327" s="61">
        <v>70.0</v>
      </c>
      <c r="W327" s="61">
        <v>6.0</v>
      </c>
      <c r="X327" s="61">
        <v>76.0</v>
      </c>
      <c r="Y327" s="61">
        <f t="shared" si="925"/>
        <v>0.07894736842</v>
      </c>
      <c r="Z327" s="61">
        <v>7.89</v>
      </c>
      <c r="AA327" s="61">
        <f t="shared" si="926"/>
        <v>0.9210526316</v>
      </c>
      <c r="AB327" s="50"/>
      <c r="AC327" s="50">
        <v>10.0</v>
      </c>
      <c r="AD327" s="50">
        <v>1.0</v>
      </c>
      <c r="AE327" s="50">
        <f t="shared" si="950"/>
        <v>11</v>
      </c>
      <c r="AF327" s="50">
        <v>136.0</v>
      </c>
      <c r="AG327" s="50">
        <v>147.0</v>
      </c>
      <c r="AH327" s="50">
        <f t="shared" si="928"/>
        <v>0.925170068</v>
      </c>
      <c r="AI327" s="50">
        <v>92.5</v>
      </c>
      <c r="AJ327" s="50">
        <f t="shared" si="929"/>
        <v>0.07482993197</v>
      </c>
      <c r="AK327" s="27"/>
      <c r="AL327" s="27">
        <v>10.0</v>
      </c>
      <c r="AM327" s="27">
        <v>11.0</v>
      </c>
      <c r="AN327" s="27">
        <f t="shared" si="930"/>
        <v>19</v>
      </c>
      <c r="AO327" s="27">
        <v>30.0</v>
      </c>
      <c r="AP327" s="27">
        <v>49.0</v>
      </c>
      <c r="AQ327" s="27">
        <f t="shared" si="931"/>
        <v>0.612244898</v>
      </c>
      <c r="AR327" s="27">
        <v>61.2</v>
      </c>
      <c r="AS327" s="27">
        <f t="shared" si="932"/>
        <v>0.387755102</v>
      </c>
      <c r="AT327" s="28"/>
      <c r="AU327" s="28">
        <v>10.0</v>
      </c>
      <c r="AV327" s="28">
        <v>9.0</v>
      </c>
      <c r="AW327" s="28">
        <f t="shared" si="933"/>
        <v>16</v>
      </c>
      <c r="AX327" s="28">
        <v>21.0</v>
      </c>
      <c r="AY327" s="28">
        <v>37.0</v>
      </c>
      <c r="AZ327" s="28">
        <f t="shared" si="934"/>
        <v>0.5675675676</v>
      </c>
      <c r="BA327" s="28">
        <v>56.8</v>
      </c>
      <c r="BB327" s="28">
        <f t="shared" si="935"/>
        <v>0.4324324324</v>
      </c>
      <c r="BC327" s="29"/>
      <c r="BD327" s="29">
        <v>10.0</v>
      </c>
      <c r="BE327" s="29">
        <v>2.0</v>
      </c>
      <c r="BF327" s="29">
        <f t="shared" si="936"/>
        <v>36</v>
      </c>
      <c r="BG327" s="29">
        <v>167.0</v>
      </c>
      <c r="BH327" s="29">
        <v>203.0</v>
      </c>
      <c r="BI327" s="29">
        <f t="shared" si="937"/>
        <v>0.8226600985</v>
      </c>
      <c r="BJ327" s="29">
        <v>82.3</v>
      </c>
      <c r="BK327" s="29">
        <f t="shared" si="938"/>
        <v>0.1773399015</v>
      </c>
      <c r="BL327" s="30"/>
      <c r="BM327" s="30">
        <v>10.0</v>
      </c>
      <c r="BN327" s="30">
        <v>10.0</v>
      </c>
      <c r="BO327" s="30">
        <f t="shared" si="939"/>
        <v>1</v>
      </c>
      <c r="BP327" s="30">
        <v>8.0</v>
      </c>
      <c r="BQ327" s="30">
        <v>9.0</v>
      </c>
      <c r="BR327" s="30">
        <f t="shared" si="940"/>
        <v>0.8888888889</v>
      </c>
      <c r="BS327" s="30">
        <v>88.9</v>
      </c>
      <c r="BT327" s="30">
        <f t="shared" si="941"/>
        <v>0.1111111111</v>
      </c>
      <c r="BU327" s="31"/>
      <c r="BV327" s="31">
        <v>10.0</v>
      </c>
      <c r="BW327" s="31">
        <v>2.0</v>
      </c>
      <c r="BX327" s="31">
        <v>92.0</v>
      </c>
      <c r="BY327" s="31">
        <v>6.0</v>
      </c>
      <c r="BZ327" s="31">
        <v>98.0</v>
      </c>
      <c r="CA327" s="31">
        <f t="shared" si="943"/>
        <v>0.0612244898</v>
      </c>
      <c r="CB327" s="31">
        <v>6.12</v>
      </c>
      <c r="CC327" s="31">
        <f t="shared" si="944"/>
        <v>0.9387755102</v>
      </c>
      <c r="CD327" s="42"/>
      <c r="CE327" s="42">
        <v>10.0</v>
      </c>
      <c r="CF327" s="42">
        <v>7.0</v>
      </c>
      <c r="CG327" s="42">
        <f t="shared" si="945"/>
        <v>50</v>
      </c>
      <c r="CH327" s="42">
        <v>99.0</v>
      </c>
      <c r="CI327" s="42">
        <v>149.0</v>
      </c>
      <c r="CJ327" s="42">
        <f t="shared" si="946"/>
        <v>0.6644295302</v>
      </c>
      <c r="CK327" s="42">
        <v>66.4</v>
      </c>
      <c r="CL327" s="42">
        <f t="shared" si="947"/>
        <v>0.3355704698</v>
      </c>
      <c r="CM327" s="62"/>
    </row>
    <row r="328" ht="15.75" customHeight="1">
      <c r="A328" s="60"/>
      <c r="B328" s="60">
        <v>11.0</v>
      </c>
      <c r="C328" s="60">
        <v>7.0</v>
      </c>
      <c r="D328" s="60">
        <f t="shared" si="948"/>
        <v>1</v>
      </c>
      <c r="E328" s="60">
        <v>26.0</v>
      </c>
      <c r="F328" s="60">
        <v>27.0</v>
      </c>
      <c r="G328" s="60">
        <f t="shared" si="919"/>
        <v>0.962962963</v>
      </c>
      <c r="H328" s="60">
        <v>96.3</v>
      </c>
      <c r="I328" s="60">
        <f t="shared" si="920"/>
        <v>0.03703703704</v>
      </c>
      <c r="J328" s="24"/>
      <c r="K328" s="24">
        <v>11.0</v>
      </c>
      <c r="L328" s="24">
        <v>2.0</v>
      </c>
      <c r="M328" s="24">
        <f t="shared" si="949"/>
        <v>3</v>
      </c>
      <c r="N328" s="24">
        <v>85.0</v>
      </c>
      <c r="O328" s="24">
        <v>88.0</v>
      </c>
      <c r="P328" s="24">
        <f t="shared" si="922"/>
        <v>0.9659090909</v>
      </c>
      <c r="Q328" s="24">
        <v>96.6</v>
      </c>
      <c r="R328" s="24">
        <f t="shared" si="923"/>
        <v>0.03409090909</v>
      </c>
      <c r="S328" s="61"/>
      <c r="T328" s="61">
        <v>11.0</v>
      </c>
      <c r="U328" s="61">
        <v>0.0</v>
      </c>
      <c r="V328" s="61">
        <f t="shared" ref="V328:V329" si="953">X328-W328</f>
        <v>0</v>
      </c>
      <c r="W328" s="61">
        <v>100.0</v>
      </c>
      <c r="X328" s="61">
        <v>100.0</v>
      </c>
      <c r="Y328" s="61">
        <f t="shared" si="925"/>
        <v>1</v>
      </c>
      <c r="Z328" s="61">
        <v>100.0</v>
      </c>
      <c r="AA328" s="61">
        <f t="shared" si="926"/>
        <v>0</v>
      </c>
      <c r="AB328" s="50"/>
      <c r="AC328" s="50">
        <v>11.0</v>
      </c>
      <c r="AD328" s="50">
        <v>6.0</v>
      </c>
      <c r="AE328" s="50">
        <f t="shared" si="950"/>
        <v>10</v>
      </c>
      <c r="AF328" s="50">
        <v>86.0</v>
      </c>
      <c r="AG328" s="50">
        <v>96.0</v>
      </c>
      <c r="AH328" s="50">
        <f t="shared" si="928"/>
        <v>0.8958333333</v>
      </c>
      <c r="AI328" s="50">
        <v>89.6</v>
      </c>
      <c r="AJ328" s="50">
        <f t="shared" si="929"/>
        <v>0.1041666667</v>
      </c>
      <c r="AK328" s="27"/>
      <c r="AL328" s="27">
        <v>11.0</v>
      </c>
      <c r="AM328" s="27">
        <v>6.0</v>
      </c>
      <c r="AN328" s="27">
        <v>2.0</v>
      </c>
      <c r="AO328" s="27">
        <v>1.0</v>
      </c>
      <c r="AP328" s="27">
        <v>3.0</v>
      </c>
      <c r="AQ328" s="27">
        <f t="shared" si="931"/>
        <v>0.3333333333</v>
      </c>
      <c r="AR328" s="27">
        <v>33.33</v>
      </c>
      <c r="AS328" s="27">
        <f t="shared" si="932"/>
        <v>0.6666666667</v>
      </c>
      <c r="AT328" s="28"/>
      <c r="AU328" s="28">
        <v>11.0</v>
      </c>
      <c r="AV328" s="28">
        <v>8.0</v>
      </c>
      <c r="AW328" s="28">
        <f t="shared" si="933"/>
        <v>27</v>
      </c>
      <c r="AX328" s="28">
        <v>54.0</v>
      </c>
      <c r="AY328" s="28">
        <v>81.0</v>
      </c>
      <c r="AZ328" s="28">
        <f t="shared" si="934"/>
        <v>0.6666666667</v>
      </c>
      <c r="BA328" s="28">
        <v>66.7</v>
      </c>
      <c r="BB328" s="28">
        <f t="shared" si="935"/>
        <v>0.3333333333</v>
      </c>
      <c r="BC328" s="29"/>
      <c r="BD328" s="29">
        <v>11.0</v>
      </c>
      <c r="BE328" s="29">
        <v>0.0</v>
      </c>
      <c r="BF328" s="29">
        <v>124.0</v>
      </c>
      <c r="BG328" s="29">
        <v>28.0</v>
      </c>
      <c r="BH328" s="29">
        <v>152.0</v>
      </c>
      <c r="BI328" s="29">
        <f t="shared" si="937"/>
        <v>0.1842105263</v>
      </c>
      <c r="BJ328" s="29">
        <v>18.42</v>
      </c>
      <c r="BK328" s="29">
        <f t="shared" si="938"/>
        <v>0.8157894737</v>
      </c>
      <c r="BL328" s="30"/>
      <c r="BM328" s="30">
        <v>11.0</v>
      </c>
      <c r="BN328" s="30">
        <v>7.0</v>
      </c>
      <c r="BO328" s="30">
        <f t="shared" si="939"/>
        <v>33</v>
      </c>
      <c r="BP328" s="30">
        <v>84.0</v>
      </c>
      <c r="BQ328" s="30">
        <v>117.0</v>
      </c>
      <c r="BR328" s="30">
        <f t="shared" si="940"/>
        <v>0.7179487179</v>
      </c>
      <c r="BS328" s="30">
        <v>71.8</v>
      </c>
      <c r="BT328" s="30">
        <f t="shared" si="941"/>
        <v>0.2820512821</v>
      </c>
      <c r="BU328" s="31"/>
      <c r="BV328" s="31">
        <v>11.0</v>
      </c>
      <c r="BW328" s="31">
        <v>3.0</v>
      </c>
      <c r="BX328" s="31">
        <f t="shared" ref="BX328:BX329" si="960">BZ328-BY328</f>
        <v>40</v>
      </c>
      <c r="BY328" s="31">
        <v>167.0</v>
      </c>
      <c r="BZ328" s="31">
        <v>207.0</v>
      </c>
      <c r="CA328" s="31">
        <f t="shared" si="943"/>
        <v>0.806763285</v>
      </c>
      <c r="CB328" s="31">
        <v>80.7</v>
      </c>
      <c r="CC328" s="31">
        <f t="shared" si="944"/>
        <v>0.193236715</v>
      </c>
      <c r="CD328" s="42"/>
      <c r="CE328" s="42">
        <v>11.0</v>
      </c>
      <c r="CF328" s="42">
        <v>11.0</v>
      </c>
      <c r="CG328" s="42">
        <f t="shared" si="945"/>
        <v>2</v>
      </c>
      <c r="CH328" s="42">
        <v>2.0</v>
      </c>
      <c r="CI328" s="42">
        <v>4.0</v>
      </c>
      <c r="CJ328" s="42">
        <f t="shared" si="946"/>
        <v>0.5</v>
      </c>
      <c r="CK328" s="42">
        <v>50.0</v>
      </c>
      <c r="CL328" s="42">
        <f t="shared" si="947"/>
        <v>0.5</v>
      </c>
      <c r="CM328" s="62"/>
    </row>
    <row r="329" ht="15.75" customHeight="1">
      <c r="A329" s="36" t="s">
        <v>25</v>
      </c>
      <c r="B329" s="37"/>
      <c r="C329" s="37"/>
      <c r="D329" s="37"/>
      <c r="E329" s="37"/>
      <c r="F329" s="37"/>
      <c r="G329" s="36">
        <f t="shared" ref="G329:H329" si="951">SUM(G317:G328)/12</f>
        <v>0.7760082495</v>
      </c>
      <c r="H329" s="36">
        <f t="shared" si="951"/>
        <v>77.60833333</v>
      </c>
      <c r="I329" s="36">
        <f>SUM(I317:I328)/12*100</f>
        <v>22.39917505</v>
      </c>
      <c r="J329" s="37"/>
      <c r="K329" s="37"/>
      <c r="L329" s="37"/>
      <c r="M329" s="37">
        <f t="shared" si="949"/>
        <v>0</v>
      </c>
      <c r="N329" s="37"/>
      <c r="O329" s="37"/>
      <c r="P329" s="36">
        <f t="shared" ref="P329:Q329" si="952">SUM(P317:P328)/12</f>
        <v>0.8524332006</v>
      </c>
      <c r="Q329" s="36">
        <f t="shared" si="952"/>
        <v>85.24583333</v>
      </c>
      <c r="R329" s="36">
        <f>SUM(R317:R328)/12*100</f>
        <v>14.75667994</v>
      </c>
      <c r="S329" s="37"/>
      <c r="T329" s="37"/>
      <c r="U329" s="37"/>
      <c r="V329" s="37">
        <f t="shared" si="953"/>
        <v>0</v>
      </c>
      <c r="W329" s="37"/>
      <c r="X329" s="37"/>
      <c r="Y329" s="36">
        <f t="shared" ref="Y329:Z329" si="954">SUM(Y317:Y328)/12</f>
        <v>0.7573741906</v>
      </c>
      <c r="Z329" s="36">
        <f t="shared" si="954"/>
        <v>75.74083333</v>
      </c>
      <c r="AA329" s="36">
        <f>SUM(AA317:AA328)/12*100</f>
        <v>24.26258094</v>
      </c>
      <c r="AB329" s="37"/>
      <c r="AC329" s="37"/>
      <c r="AD329" s="37"/>
      <c r="AE329" s="37">
        <f t="shared" si="950"/>
        <v>0</v>
      </c>
      <c r="AF329" s="37"/>
      <c r="AG329" s="37"/>
      <c r="AH329" s="36">
        <f t="shared" ref="AH329:AI329" si="955">SUM(AH317:AH328)/12</f>
        <v>0.7803986031</v>
      </c>
      <c r="AI329" s="36">
        <f t="shared" si="955"/>
        <v>78.04166667</v>
      </c>
      <c r="AJ329" s="36">
        <f>SUM(AJ317:AJ328)/12*100</f>
        <v>21.96013969</v>
      </c>
      <c r="AK329" s="37"/>
      <c r="AL329" s="37"/>
      <c r="AM329" s="37"/>
      <c r="AN329" s="37">
        <f>AP329-AO329</f>
        <v>0</v>
      </c>
      <c r="AO329" s="37"/>
      <c r="AP329" s="37"/>
      <c r="AQ329" s="36">
        <f t="shared" ref="AQ329:AR329" si="956">SUM(AQ317:AQ328)/12</f>
        <v>0.752351553</v>
      </c>
      <c r="AR329" s="36">
        <f t="shared" si="956"/>
        <v>75.23583333</v>
      </c>
      <c r="AS329" s="36">
        <f>SUM(AS317:AS328)/12*100</f>
        <v>24.7648447</v>
      </c>
      <c r="AT329" s="37"/>
      <c r="AU329" s="37"/>
      <c r="AV329" s="37"/>
      <c r="AW329" s="37">
        <f t="shared" si="933"/>
        <v>0</v>
      </c>
      <c r="AX329" s="37"/>
      <c r="AY329" s="37"/>
      <c r="AZ329" s="36">
        <f t="shared" ref="AZ329:BA329" si="957">SUM(AZ317:AZ328)/12</f>
        <v>0.784502625</v>
      </c>
      <c r="BA329" s="36">
        <f t="shared" si="957"/>
        <v>78.45833333</v>
      </c>
      <c r="BB329" s="36">
        <f>SUM(BB317:BB328)/12*100</f>
        <v>21.5497375</v>
      </c>
      <c r="BC329" s="37"/>
      <c r="BD329" s="37"/>
      <c r="BE329" s="37"/>
      <c r="BF329" s="37">
        <f>BH329-BG329</f>
        <v>0</v>
      </c>
      <c r="BG329" s="37"/>
      <c r="BH329" s="37"/>
      <c r="BI329" s="36">
        <f t="shared" ref="BI329:BJ329" si="958">SUM(BI317:BI328)/12</f>
        <v>0.7088883479</v>
      </c>
      <c r="BJ329" s="36">
        <f t="shared" si="958"/>
        <v>70.885</v>
      </c>
      <c r="BK329" s="36">
        <f>SUM(BK317:BK328)/12*100</f>
        <v>29.11116521</v>
      </c>
      <c r="BL329" s="37"/>
      <c r="BM329" s="37"/>
      <c r="BN329" s="37"/>
      <c r="BO329" s="37">
        <f t="shared" si="939"/>
        <v>0</v>
      </c>
      <c r="BP329" s="37"/>
      <c r="BQ329" s="37"/>
      <c r="BR329" s="36">
        <f t="shared" ref="BR329:BS329" si="959">SUM(BR317:BR328)/12</f>
        <v>0.7546814146</v>
      </c>
      <c r="BS329" s="36">
        <f t="shared" si="959"/>
        <v>75.46666667</v>
      </c>
      <c r="BT329" s="36">
        <f>SUM(BT317:BT328)/12*100</f>
        <v>24.53185854</v>
      </c>
      <c r="BU329" s="37"/>
      <c r="BV329" s="37"/>
      <c r="BW329" s="37"/>
      <c r="BX329" s="37">
        <f t="shared" si="960"/>
        <v>0</v>
      </c>
      <c r="BY329" s="37"/>
      <c r="BZ329" s="37"/>
      <c r="CA329" s="36">
        <f t="shared" ref="CA329:CB329" si="961">SUM(CA317:CA328)/12</f>
        <v>0.638303132</v>
      </c>
      <c r="CB329" s="36">
        <f t="shared" si="961"/>
        <v>63.835</v>
      </c>
      <c r="CC329" s="36">
        <f>SUM(CC317:CC328)/12*100</f>
        <v>36.1696868</v>
      </c>
      <c r="CD329" s="37"/>
      <c r="CE329" s="37"/>
      <c r="CF329" s="37"/>
      <c r="CG329" s="37"/>
      <c r="CH329" s="37"/>
      <c r="CI329" s="37"/>
      <c r="CJ329" s="36">
        <f t="shared" ref="CJ329:CK329" si="962">SUM(CJ317:CJ328)/12</f>
        <v>0.6813122257</v>
      </c>
      <c r="CK329" s="36">
        <f t="shared" si="962"/>
        <v>68.125</v>
      </c>
      <c r="CL329" s="36">
        <f>SUM(CL317:CL328)/12*100</f>
        <v>31.86877743</v>
      </c>
      <c r="CM329" s="53"/>
    </row>
    <row r="330" ht="15.75" customHeight="1">
      <c r="A330" s="38" t="s">
        <v>26</v>
      </c>
      <c r="B330" s="39"/>
      <c r="C330" s="39"/>
      <c r="D330" s="39"/>
      <c r="E330" s="39"/>
      <c r="F330" s="39"/>
      <c r="G330" s="38">
        <f>STDEV(G317:G328)</f>
        <v>0.3159250306</v>
      </c>
      <c r="H330" s="39"/>
      <c r="I330" s="38">
        <f>STDEV(I317:I328)</f>
        <v>0.3159250306</v>
      </c>
      <c r="J330" s="39"/>
      <c r="K330" s="39"/>
      <c r="L330" s="39"/>
      <c r="M330" s="39"/>
      <c r="N330" s="39"/>
      <c r="O330" s="39"/>
      <c r="P330" s="38">
        <f>STDEV(P317:P328)</f>
        <v>0.1644345086</v>
      </c>
      <c r="Q330" s="39"/>
      <c r="R330" s="38">
        <f>STDEV(R317:R328)</f>
        <v>0.1644345086</v>
      </c>
      <c r="S330" s="39"/>
      <c r="T330" s="39"/>
      <c r="U330" s="39"/>
      <c r="V330" s="39"/>
      <c r="W330" s="39"/>
      <c r="X330" s="39"/>
      <c r="Y330" s="38">
        <f>STDEV(Y317:Y328)</f>
        <v>0.2789213975</v>
      </c>
      <c r="Z330" s="39"/>
      <c r="AA330" s="38">
        <f>STDEV(AA317:AA328)</f>
        <v>0.2789213975</v>
      </c>
      <c r="AB330" s="39"/>
      <c r="AC330" s="39"/>
      <c r="AD330" s="39"/>
      <c r="AE330" s="39"/>
      <c r="AF330" s="39"/>
      <c r="AG330" s="39"/>
      <c r="AH330" s="38">
        <f>STDEV(AH317:AH328)</f>
        <v>0.2632389908</v>
      </c>
      <c r="AI330" s="38"/>
      <c r="AJ330" s="38">
        <f>STDEV(AJ317:AJ328)</f>
        <v>0.2632389908</v>
      </c>
      <c r="AK330" s="39"/>
      <c r="AL330" s="39"/>
      <c r="AM330" s="39"/>
      <c r="AN330" s="39"/>
      <c r="AO330" s="39"/>
      <c r="AP330" s="39"/>
      <c r="AQ330" s="38">
        <f>STDEV(AQ317:AQ328)</f>
        <v>0.1818569447</v>
      </c>
      <c r="AR330" s="39"/>
      <c r="AS330" s="38">
        <f>STDEV(AS317:AS328)</f>
        <v>0.1818569447</v>
      </c>
      <c r="AT330" s="39"/>
      <c r="AU330" s="39"/>
      <c r="AV330" s="39"/>
      <c r="AW330" s="39"/>
      <c r="AX330" s="39"/>
      <c r="AY330" s="39"/>
      <c r="AZ330" s="38">
        <f>STDEV(AZ317:AZ328)</f>
        <v>0.1420283942</v>
      </c>
      <c r="BA330" s="39"/>
      <c r="BB330" s="38">
        <f>STDEV(BB317:BB328)</f>
        <v>0.1420283942</v>
      </c>
      <c r="BC330" s="39"/>
      <c r="BD330" s="39"/>
      <c r="BE330" s="39"/>
      <c r="BF330" s="39"/>
      <c r="BG330" s="39"/>
      <c r="BH330" s="38"/>
      <c r="BI330" s="38">
        <f>STDEV(BI317:BI328)</f>
        <v>0.1973816568</v>
      </c>
      <c r="BJ330" s="39"/>
      <c r="BK330" s="38">
        <f>STDEV(BK317:BK328)</f>
        <v>0.1973816568</v>
      </c>
      <c r="BL330" s="39"/>
      <c r="BM330" s="39"/>
      <c r="BN330" s="39"/>
      <c r="BO330" s="39"/>
      <c r="BP330" s="39"/>
      <c r="BQ330" s="39"/>
      <c r="BR330" s="38">
        <f>STDEV(BR317:BR328)</f>
        <v>0.1013980956</v>
      </c>
      <c r="BS330" s="39"/>
      <c r="BT330" s="38">
        <f>STDEV(BT317:BT328)</f>
        <v>0.1013980956</v>
      </c>
      <c r="BU330" s="39"/>
      <c r="BV330" s="39"/>
      <c r="BW330" s="39"/>
      <c r="BX330" s="39"/>
      <c r="BY330" s="39"/>
      <c r="BZ330" s="39"/>
      <c r="CA330" s="38">
        <f>STDEV(CA317:CA328)</f>
        <v>0.2108634028</v>
      </c>
      <c r="CB330" s="39"/>
      <c r="CC330" s="38">
        <f>STDEV(CC317:CC328)</f>
        <v>0.2108634028</v>
      </c>
      <c r="CD330" s="39"/>
      <c r="CE330" s="39"/>
      <c r="CF330" s="39"/>
      <c r="CG330" s="39"/>
      <c r="CH330" s="39"/>
      <c r="CI330" s="39"/>
      <c r="CJ330" s="38">
        <f>STDEV(CJ317:CJ328)</f>
        <v>0.09914840443</v>
      </c>
      <c r="CK330" s="39"/>
      <c r="CL330" s="38">
        <f>STDEV(CL317:CL328)</f>
        <v>0.09914840443</v>
      </c>
      <c r="CM330" s="53"/>
    </row>
    <row r="331" ht="15.75" customHeight="1">
      <c r="A331" s="40" t="s">
        <v>27</v>
      </c>
      <c r="B331" s="41"/>
      <c r="C331" s="41"/>
      <c r="D331" s="41"/>
      <c r="E331" s="41"/>
      <c r="F331" s="41"/>
      <c r="G331" s="40">
        <f>VAR(G317:G328)</f>
        <v>0.09980862499</v>
      </c>
      <c r="H331" s="41"/>
      <c r="I331" s="40">
        <f>VAR(I317:I328)</f>
        <v>0.09980862499</v>
      </c>
      <c r="J331" s="41"/>
      <c r="K331" s="41"/>
      <c r="L331" s="41"/>
      <c r="M331" s="41"/>
      <c r="N331" s="41"/>
      <c r="O331" s="41"/>
      <c r="P331" s="40">
        <f>VAR(P317:P328)</f>
        <v>0.02703870762</v>
      </c>
      <c r="Q331" s="41"/>
      <c r="R331" s="40">
        <f>VAR(R317:R328)</f>
        <v>0.02703870762</v>
      </c>
      <c r="S331" s="41"/>
      <c r="T331" s="41"/>
      <c r="U331" s="41"/>
      <c r="V331" s="41"/>
      <c r="W331" s="41"/>
      <c r="X331" s="41"/>
      <c r="Y331" s="40">
        <f>VAR(Y317:Y328)</f>
        <v>0.07779714599</v>
      </c>
      <c r="Z331" s="41"/>
      <c r="AA331" s="40">
        <f>VAR(AA317:AA328)</f>
        <v>0.07779714599</v>
      </c>
      <c r="AB331" s="41"/>
      <c r="AC331" s="41"/>
      <c r="AD331" s="41"/>
      <c r="AE331" s="41"/>
      <c r="AF331" s="41"/>
      <c r="AG331" s="41"/>
      <c r="AH331" s="40">
        <f>VAR(AH317:AH328)</f>
        <v>0.06929476629</v>
      </c>
      <c r="AI331" s="41"/>
      <c r="AJ331" s="40">
        <f>VAR(AJ317:AJ328)</f>
        <v>0.06929476629</v>
      </c>
      <c r="AK331" s="41"/>
      <c r="AL331" s="41"/>
      <c r="AM331" s="41"/>
      <c r="AN331" s="41"/>
      <c r="AO331" s="41"/>
      <c r="AP331" s="41"/>
      <c r="AQ331" s="40">
        <f>VAR(AQ317:AQ328)</f>
        <v>0.03307194833</v>
      </c>
      <c r="AR331" s="41"/>
      <c r="AS331" s="40">
        <f>VAR(AS317:AS328)</f>
        <v>0.03307194833</v>
      </c>
      <c r="AT331" s="41"/>
      <c r="AU331" s="41"/>
      <c r="AV331" s="41"/>
      <c r="AW331" s="41"/>
      <c r="AX331" s="41"/>
      <c r="AY331" s="41"/>
      <c r="AZ331" s="40">
        <f>VAR(AZ317:AZ328)</f>
        <v>0.02017206477</v>
      </c>
      <c r="BA331" s="41"/>
      <c r="BB331" s="40">
        <f>VAR(BB317:BB328)</f>
        <v>0.02017206477</v>
      </c>
      <c r="BC331" s="41"/>
      <c r="BD331" s="41"/>
      <c r="BE331" s="41"/>
      <c r="BF331" s="41"/>
      <c r="BG331" s="41"/>
      <c r="BH331" s="41"/>
      <c r="BI331" s="40">
        <f>VAR(BI317:BI328)</f>
        <v>0.03895951844</v>
      </c>
      <c r="BJ331" s="41"/>
      <c r="BK331" s="40">
        <f>VAR(BK317:BK328)</f>
        <v>0.03895951844</v>
      </c>
      <c r="BL331" s="41"/>
      <c r="BM331" s="41"/>
      <c r="BN331" s="41"/>
      <c r="BO331" s="41"/>
      <c r="BP331" s="41"/>
      <c r="BQ331" s="40"/>
      <c r="BR331" s="40">
        <f>VAR(BR317:BR328)</f>
        <v>0.01028157379</v>
      </c>
      <c r="BS331" s="40"/>
      <c r="BT331" s="40">
        <f>VAR(BT317:BT328)</f>
        <v>0.01028157379</v>
      </c>
      <c r="BU331" s="41"/>
      <c r="BV331" s="41"/>
      <c r="BW331" s="41"/>
      <c r="BX331" s="41"/>
      <c r="BY331" s="41"/>
      <c r="BZ331" s="41"/>
      <c r="CA331" s="40">
        <f>VAR(CA317:CA328)</f>
        <v>0.04446337465</v>
      </c>
      <c r="CB331" s="41"/>
      <c r="CC331" s="40">
        <f>VAR(CC317:CC328)</f>
        <v>0.04446337465</v>
      </c>
      <c r="CD331" s="41"/>
      <c r="CE331" s="41"/>
      <c r="CF331" s="41"/>
      <c r="CG331" s="41"/>
      <c r="CH331" s="41"/>
      <c r="CI331" s="41"/>
      <c r="CJ331" s="40">
        <f>VAR(CJ317:CJ328)</f>
        <v>0.0098304061</v>
      </c>
      <c r="CK331" s="41"/>
      <c r="CL331" s="40">
        <f>VAR(CL317:CL328)</f>
        <v>0.0098304061</v>
      </c>
      <c r="CM331" s="53"/>
    </row>
    <row r="332" ht="15.75" customHeight="1">
      <c r="A332" s="60"/>
      <c r="B332" s="60">
        <v>0.0</v>
      </c>
      <c r="C332" s="60">
        <v>0.0</v>
      </c>
      <c r="D332" s="60">
        <f t="shared" ref="D332:D343" si="963">F332-E332</f>
        <v>0</v>
      </c>
      <c r="E332" s="60">
        <v>56.0</v>
      </c>
      <c r="F332" s="60">
        <v>56.0</v>
      </c>
      <c r="G332" s="60">
        <f t="shared" ref="G332:G343" si="964">E332/F332</f>
        <v>1</v>
      </c>
      <c r="H332" s="60">
        <v>100.0</v>
      </c>
      <c r="I332" s="60">
        <f t="shared" ref="I332:I343" si="965">D332/F332</f>
        <v>0</v>
      </c>
      <c r="J332" s="24"/>
      <c r="K332" s="24">
        <v>0.0</v>
      </c>
      <c r="L332" s="24">
        <v>7.0</v>
      </c>
      <c r="M332" s="24">
        <f t="shared" ref="M332:M336" si="966">O332-N332</f>
        <v>5</v>
      </c>
      <c r="N332" s="24">
        <v>37.0</v>
      </c>
      <c r="O332" s="24">
        <v>42.0</v>
      </c>
      <c r="P332" s="24">
        <f t="shared" ref="P332:P343" si="967">N332/O332</f>
        <v>0.880952381</v>
      </c>
      <c r="Q332" s="24">
        <v>88.1</v>
      </c>
      <c r="R332" s="24">
        <f t="shared" ref="R332:R343" si="968">M332/O332</f>
        <v>0.119047619</v>
      </c>
      <c r="S332" s="61"/>
      <c r="T332" s="61">
        <v>0.0</v>
      </c>
      <c r="U332" s="61">
        <v>5.0</v>
      </c>
      <c r="V332" s="61">
        <f t="shared" ref="V332:V344" si="969">X332-W332</f>
        <v>9</v>
      </c>
      <c r="W332" s="61">
        <v>70.0</v>
      </c>
      <c r="X332" s="61">
        <v>79.0</v>
      </c>
      <c r="Y332" s="61">
        <f t="shared" ref="Y332:Y343" si="970">W332/X332</f>
        <v>0.8860759494</v>
      </c>
      <c r="Z332" s="61">
        <v>88.6</v>
      </c>
      <c r="AA332" s="61">
        <f t="shared" ref="AA332:AA343" si="971">V332/X332</f>
        <v>0.1139240506</v>
      </c>
      <c r="AB332" s="50"/>
      <c r="AC332" s="50">
        <v>0.0</v>
      </c>
      <c r="AD332" s="50">
        <v>6.0</v>
      </c>
      <c r="AE332" s="50">
        <f t="shared" ref="AE332:AE342" si="972">AG332-AF332</f>
        <v>11</v>
      </c>
      <c r="AF332" s="50">
        <v>82.0</v>
      </c>
      <c r="AG332" s="50">
        <v>93.0</v>
      </c>
      <c r="AH332" s="50">
        <f t="shared" ref="AH332:AH343" si="973">AF332/AG332</f>
        <v>0.8817204301</v>
      </c>
      <c r="AI332" s="50">
        <v>88.2</v>
      </c>
      <c r="AJ332" s="50">
        <f t="shared" ref="AJ332:AJ343" si="974">AE332/AG332</f>
        <v>0.1182795699</v>
      </c>
      <c r="AK332" s="27"/>
      <c r="AL332" s="27">
        <v>0.0</v>
      </c>
      <c r="AM332" s="27">
        <v>4.0</v>
      </c>
      <c r="AN332" s="27">
        <f t="shared" ref="AN332:AN344" si="975">AP332-AO332</f>
        <v>20</v>
      </c>
      <c r="AO332" s="27">
        <v>113.0</v>
      </c>
      <c r="AP332" s="27">
        <v>133.0</v>
      </c>
      <c r="AQ332" s="27">
        <f t="shared" ref="AQ332:AQ343" si="976">AO332/AP332</f>
        <v>0.8496240602</v>
      </c>
      <c r="AR332" s="27">
        <v>85.0</v>
      </c>
      <c r="AS332" s="27">
        <f t="shared" ref="AS332:AS343" si="977">AN332/AP332</f>
        <v>0.1503759398</v>
      </c>
      <c r="AT332" s="28"/>
      <c r="AU332" s="28">
        <v>0.0</v>
      </c>
      <c r="AV332" s="28">
        <v>2.0</v>
      </c>
      <c r="AW332" s="28">
        <f t="shared" ref="AW332:AW344" si="978">AY332-AX332</f>
        <v>27</v>
      </c>
      <c r="AX332" s="28">
        <v>155.0</v>
      </c>
      <c r="AY332" s="28">
        <v>182.0</v>
      </c>
      <c r="AZ332" s="28">
        <f t="shared" ref="AZ332:AZ343" si="979">AX332/AY332</f>
        <v>0.8516483516</v>
      </c>
      <c r="BA332" s="28">
        <v>85.2</v>
      </c>
      <c r="BB332" s="28">
        <f t="shared" ref="BB332:BB343" si="980">AW332/AY332</f>
        <v>0.1483516484</v>
      </c>
      <c r="BC332" s="29"/>
      <c r="BD332" s="29">
        <v>0.0</v>
      </c>
      <c r="BE332" s="29">
        <v>0.0</v>
      </c>
      <c r="BF332" s="29">
        <f t="shared" ref="BF332:BF344" si="981">BH332-BG332</f>
        <v>30</v>
      </c>
      <c r="BG332" s="29">
        <v>171.0</v>
      </c>
      <c r="BH332" s="29">
        <v>201.0</v>
      </c>
      <c r="BI332" s="29">
        <f t="shared" ref="BI332:BI343" si="982">BG332/BH332</f>
        <v>0.8507462687</v>
      </c>
      <c r="BJ332" s="29">
        <v>85.1</v>
      </c>
      <c r="BK332" s="29">
        <f t="shared" ref="BK332:BK343" si="983">BF332/BH332</f>
        <v>0.1492537313</v>
      </c>
      <c r="BL332" s="30"/>
      <c r="BM332" s="30">
        <v>0.0</v>
      </c>
      <c r="BN332" s="30">
        <v>4.0</v>
      </c>
      <c r="BO332" s="30">
        <f t="shared" ref="BO332:BO344" si="984">BQ332-BP332</f>
        <v>38</v>
      </c>
      <c r="BP332" s="30">
        <v>144.0</v>
      </c>
      <c r="BQ332" s="30">
        <v>182.0</v>
      </c>
      <c r="BR332" s="30">
        <f t="shared" ref="BR332:BR343" si="985">BP332/BQ332</f>
        <v>0.7912087912</v>
      </c>
      <c r="BS332" s="30">
        <v>79.1</v>
      </c>
      <c r="BT332" s="30">
        <f t="shared" ref="BT332:BT343" si="986">BO332/BQ332</f>
        <v>0.2087912088</v>
      </c>
      <c r="BU332" s="31"/>
      <c r="BV332" s="31">
        <v>0.0</v>
      </c>
      <c r="BW332" s="31">
        <v>5.0</v>
      </c>
      <c r="BX332" s="31">
        <f t="shared" ref="BX332:BX344" si="987">BZ332-BY332</f>
        <v>43</v>
      </c>
      <c r="BY332" s="31">
        <v>136.0</v>
      </c>
      <c r="BZ332" s="31">
        <v>179.0</v>
      </c>
      <c r="CA332" s="31">
        <f t="shared" ref="CA332:CA343" si="988">BY332/BZ332</f>
        <v>0.7597765363</v>
      </c>
      <c r="CB332" s="31">
        <v>76.0</v>
      </c>
      <c r="CC332" s="31">
        <f t="shared" ref="CC332:CC343" si="989">BX332/BZ332</f>
        <v>0.2402234637</v>
      </c>
      <c r="CD332" s="42"/>
      <c r="CE332" s="42">
        <v>0.0</v>
      </c>
      <c r="CF332" s="42">
        <v>9.0</v>
      </c>
      <c r="CG332" s="42">
        <f t="shared" ref="CG332:CG343" si="990">CI332-CH332</f>
        <v>54</v>
      </c>
      <c r="CH332" s="42">
        <v>79.0</v>
      </c>
      <c r="CI332" s="42">
        <v>133.0</v>
      </c>
      <c r="CJ332" s="42">
        <f t="shared" ref="CJ332:CJ343" si="991">CH332/CI332</f>
        <v>0.5939849624</v>
      </c>
      <c r="CK332" s="42">
        <v>59.4</v>
      </c>
      <c r="CL332" s="42">
        <f t="shared" ref="CL332:CL343" si="992">CG332/CI332</f>
        <v>0.4060150376</v>
      </c>
      <c r="CM332" s="62"/>
    </row>
    <row r="333" ht="15.75" customHeight="1">
      <c r="A333" s="60"/>
      <c r="B333" s="60">
        <v>1.0</v>
      </c>
      <c r="C333" s="60">
        <v>10.0</v>
      </c>
      <c r="D333" s="60">
        <f t="shared" si="963"/>
        <v>9</v>
      </c>
      <c r="E333" s="60">
        <v>11.0</v>
      </c>
      <c r="F333" s="60">
        <v>20.0</v>
      </c>
      <c r="G333" s="60">
        <f t="shared" si="964"/>
        <v>0.55</v>
      </c>
      <c r="H333" s="60">
        <v>55.0</v>
      </c>
      <c r="I333" s="60">
        <f t="shared" si="965"/>
        <v>0.45</v>
      </c>
      <c r="J333" s="24"/>
      <c r="K333" s="24">
        <v>1.0</v>
      </c>
      <c r="L333" s="24">
        <v>6.0</v>
      </c>
      <c r="M333" s="24">
        <f t="shared" si="966"/>
        <v>6</v>
      </c>
      <c r="N333" s="24">
        <v>51.0</v>
      </c>
      <c r="O333" s="24">
        <v>57.0</v>
      </c>
      <c r="P333" s="24">
        <f t="shared" si="967"/>
        <v>0.8947368421</v>
      </c>
      <c r="Q333" s="24">
        <v>89.5</v>
      </c>
      <c r="R333" s="24">
        <f t="shared" si="968"/>
        <v>0.1052631579</v>
      </c>
      <c r="S333" s="61"/>
      <c r="T333" s="61">
        <v>1.0</v>
      </c>
      <c r="U333" s="61">
        <v>1.0</v>
      </c>
      <c r="V333" s="61">
        <f t="shared" si="969"/>
        <v>10</v>
      </c>
      <c r="W333" s="61">
        <v>108.0</v>
      </c>
      <c r="X333" s="61">
        <v>118.0</v>
      </c>
      <c r="Y333" s="61">
        <f t="shared" si="970"/>
        <v>0.9152542373</v>
      </c>
      <c r="Z333" s="61">
        <v>91.5</v>
      </c>
      <c r="AA333" s="61">
        <f t="shared" si="971"/>
        <v>0.08474576271</v>
      </c>
      <c r="AB333" s="50"/>
      <c r="AC333" s="50">
        <v>1.0</v>
      </c>
      <c r="AD333" s="50">
        <v>5.0</v>
      </c>
      <c r="AE333" s="50">
        <f t="shared" si="972"/>
        <v>11</v>
      </c>
      <c r="AF333" s="50">
        <v>84.0</v>
      </c>
      <c r="AG333" s="50">
        <v>95.0</v>
      </c>
      <c r="AH333" s="50">
        <f t="shared" si="973"/>
        <v>0.8842105263</v>
      </c>
      <c r="AI333" s="50">
        <v>88.4</v>
      </c>
      <c r="AJ333" s="50">
        <f t="shared" si="974"/>
        <v>0.1157894737</v>
      </c>
      <c r="AK333" s="27"/>
      <c r="AL333" s="27">
        <v>1.0</v>
      </c>
      <c r="AM333" s="27">
        <v>8.0</v>
      </c>
      <c r="AN333" s="27">
        <f t="shared" si="975"/>
        <v>14</v>
      </c>
      <c r="AO333" s="27">
        <v>42.0</v>
      </c>
      <c r="AP333" s="27">
        <v>56.0</v>
      </c>
      <c r="AQ333" s="27">
        <f t="shared" si="976"/>
        <v>0.75</v>
      </c>
      <c r="AR333" s="27">
        <v>75.0</v>
      </c>
      <c r="AS333" s="27">
        <f t="shared" si="977"/>
        <v>0.25</v>
      </c>
      <c r="AT333" s="28"/>
      <c r="AU333" s="28">
        <v>1.0</v>
      </c>
      <c r="AV333" s="28">
        <v>0.0</v>
      </c>
      <c r="AW333" s="28">
        <f t="shared" si="978"/>
        <v>23</v>
      </c>
      <c r="AX333" s="28">
        <v>164.0</v>
      </c>
      <c r="AY333" s="28">
        <v>187.0</v>
      </c>
      <c r="AZ333" s="28">
        <f t="shared" si="979"/>
        <v>0.8770053476</v>
      </c>
      <c r="BA333" s="28">
        <v>87.7</v>
      </c>
      <c r="BB333" s="28">
        <f t="shared" si="980"/>
        <v>0.1229946524</v>
      </c>
      <c r="BC333" s="29"/>
      <c r="BD333" s="29">
        <v>1.0</v>
      </c>
      <c r="BE333" s="29">
        <v>4.0</v>
      </c>
      <c r="BF333" s="29">
        <f t="shared" si="981"/>
        <v>29</v>
      </c>
      <c r="BG333" s="29">
        <v>130.0</v>
      </c>
      <c r="BH333" s="29">
        <v>159.0</v>
      </c>
      <c r="BI333" s="29">
        <f t="shared" si="982"/>
        <v>0.8176100629</v>
      </c>
      <c r="BJ333" s="29">
        <v>81.8</v>
      </c>
      <c r="BK333" s="29">
        <f t="shared" si="983"/>
        <v>0.1823899371</v>
      </c>
      <c r="BL333" s="30"/>
      <c r="BM333" s="30">
        <v>1.0</v>
      </c>
      <c r="BN333" s="30">
        <v>8.0</v>
      </c>
      <c r="BO333" s="30">
        <f t="shared" si="984"/>
        <v>31</v>
      </c>
      <c r="BP333" s="30">
        <v>71.0</v>
      </c>
      <c r="BQ333" s="30">
        <v>102.0</v>
      </c>
      <c r="BR333" s="30">
        <f t="shared" si="985"/>
        <v>0.6960784314</v>
      </c>
      <c r="BS333" s="30">
        <v>69.6</v>
      </c>
      <c r="BT333" s="30">
        <f t="shared" si="986"/>
        <v>0.3039215686</v>
      </c>
      <c r="BU333" s="31"/>
      <c r="BV333" s="31">
        <v>1.0</v>
      </c>
      <c r="BW333" s="31">
        <v>7.0</v>
      </c>
      <c r="BX333" s="31">
        <f t="shared" si="987"/>
        <v>44</v>
      </c>
      <c r="BY333" s="31">
        <v>86.0</v>
      </c>
      <c r="BZ333" s="31">
        <v>130.0</v>
      </c>
      <c r="CA333" s="31">
        <f t="shared" si="988"/>
        <v>0.6615384615</v>
      </c>
      <c r="CB333" s="31">
        <v>66.2</v>
      </c>
      <c r="CC333" s="31">
        <f t="shared" si="989"/>
        <v>0.3384615385</v>
      </c>
      <c r="CD333" s="42"/>
      <c r="CE333" s="42">
        <v>1.0</v>
      </c>
      <c r="CF333" s="42">
        <v>6.0</v>
      </c>
      <c r="CG333" s="42">
        <f t="shared" si="990"/>
        <v>52</v>
      </c>
      <c r="CH333" s="42">
        <v>143.0</v>
      </c>
      <c r="CI333" s="42">
        <v>195.0</v>
      </c>
      <c r="CJ333" s="42">
        <f t="shared" si="991"/>
        <v>0.7333333333</v>
      </c>
      <c r="CK333" s="42">
        <v>73.3</v>
      </c>
      <c r="CL333" s="42">
        <f t="shared" si="992"/>
        <v>0.2666666667</v>
      </c>
      <c r="CM333" s="62"/>
    </row>
    <row r="334" ht="15.75" customHeight="1">
      <c r="A334" s="60"/>
      <c r="B334" s="60">
        <v>2.0</v>
      </c>
      <c r="C334" s="60">
        <v>5.0</v>
      </c>
      <c r="D334" s="60">
        <f t="shared" si="963"/>
        <v>1</v>
      </c>
      <c r="E334" s="60">
        <v>31.0</v>
      </c>
      <c r="F334" s="60">
        <v>32.0</v>
      </c>
      <c r="G334" s="60">
        <f t="shared" si="964"/>
        <v>0.96875</v>
      </c>
      <c r="H334" s="60">
        <v>96.9</v>
      </c>
      <c r="I334" s="60">
        <f t="shared" si="965"/>
        <v>0.03125</v>
      </c>
      <c r="J334" s="24"/>
      <c r="K334" s="24">
        <v>2.0</v>
      </c>
      <c r="L334" s="24">
        <v>8.0</v>
      </c>
      <c r="M334" s="24">
        <f t="shared" si="966"/>
        <v>4</v>
      </c>
      <c r="N334" s="24">
        <v>26.0</v>
      </c>
      <c r="O334" s="24">
        <v>30.0</v>
      </c>
      <c r="P334" s="24">
        <f t="shared" si="967"/>
        <v>0.8666666667</v>
      </c>
      <c r="Q334" s="24">
        <v>86.7</v>
      </c>
      <c r="R334" s="24">
        <f t="shared" si="968"/>
        <v>0.1333333333</v>
      </c>
      <c r="S334" s="61"/>
      <c r="T334" s="61">
        <v>2.0</v>
      </c>
      <c r="U334" s="61">
        <v>7.0</v>
      </c>
      <c r="V334" s="61">
        <f t="shared" si="969"/>
        <v>6</v>
      </c>
      <c r="W334" s="61">
        <v>39.0</v>
      </c>
      <c r="X334" s="61">
        <v>45.0</v>
      </c>
      <c r="Y334" s="61">
        <f t="shared" si="970"/>
        <v>0.8666666667</v>
      </c>
      <c r="Z334" s="61">
        <v>86.7</v>
      </c>
      <c r="AA334" s="61">
        <f t="shared" si="971"/>
        <v>0.1333333333</v>
      </c>
      <c r="AB334" s="50"/>
      <c r="AC334" s="50">
        <v>2.0</v>
      </c>
      <c r="AD334" s="50">
        <v>8.0</v>
      </c>
      <c r="AE334" s="50">
        <f t="shared" si="972"/>
        <v>31</v>
      </c>
      <c r="AF334" s="50">
        <v>38.0</v>
      </c>
      <c r="AG334" s="50">
        <v>69.0</v>
      </c>
      <c r="AH334" s="50">
        <f t="shared" si="973"/>
        <v>0.5507246377</v>
      </c>
      <c r="AI334" s="50">
        <v>55.1</v>
      </c>
      <c r="AJ334" s="50">
        <f t="shared" si="974"/>
        <v>0.4492753623</v>
      </c>
      <c r="AK334" s="27"/>
      <c r="AL334" s="27">
        <v>2.0</v>
      </c>
      <c r="AM334" s="27">
        <v>1.0</v>
      </c>
      <c r="AN334" s="27">
        <f t="shared" si="975"/>
        <v>25</v>
      </c>
      <c r="AO334" s="27">
        <v>139.0</v>
      </c>
      <c r="AP334" s="27">
        <v>164.0</v>
      </c>
      <c r="AQ334" s="27">
        <f t="shared" si="976"/>
        <v>0.8475609756</v>
      </c>
      <c r="AR334" s="27">
        <v>84.8</v>
      </c>
      <c r="AS334" s="27">
        <f t="shared" si="977"/>
        <v>0.1524390244</v>
      </c>
      <c r="AT334" s="28"/>
      <c r="AU334" s="28">
        <v>2.0</v>
      </c>
      <c r="AV334" s="28">
        <v>6.0</v>
      </c>
      <c r="AW334" s="28">
        <f t="shared" si="978"/>
        <v>23</v>
      </c>
      <c r="AX334" s="28">
        <v>101.0</v>
      </c>
      <c r="AY334" s="28">
        <v>124.0</v>
      </c>
      <c r="AZ334" s="28">
        <f t="shared" si="979"/>
        <v>0.814516129</v>
      </c>
      <c r="BA334" s="28">
        <v>81.5</v>
      </c>
      <c r="BB334" s="28">
        <f t="shared" si="980"/>
        <v>0.185483871</v>
      </c>
      <c r="BC334" s="29"/>
      <c r="BD334" s="29">
        <v>2.0</v>
      </c>
      <c r="BE334" s="29">
        <v>3.0</v>
      </c>
      <c r="BF334" s="29">
        <f t="shared" si="981"/>
        <v>28</v>
      </c>
      <c r="BG334" s="29">
        <v>151.0</v>
      </c>
      <c r="BH334" s="29">
        <v>179.0</v>
      </c>
      <c r="BI334" s="29">
        <f t="shared" si="982"/>
        <v>0.843575419</v>
      </c>
      <c r="BJ334" s="29">
        <v>84.4</v>
      </c>
      <c r="BK334" s="29">
        <f t="shared" si="983"/>
        <v>0.156424581</v>
      </c>
      <c r="BL334" s="30"/>
      <c r="BM334" s="30">
        <v>2.0</v>
      </c>
      <c r="BN334" s="30">
        <v>0.0</v>
      </c>
      <c r="BO334" s="30">
        <f t="shared" si="984"/>
        <v>40</v>
      </c>
      <c r="BP334" s="30">
        <v>192.0</v>
      </c>
      <c r="BQ334" s="30">
        <v>232.0</v>
      </c>
      <c r="BR334" s="30">
        <f t="shared" si="985"/>
        <v>0.8275862069</v>
      </c>
      <c r="BS334" s="30">
        <v>82.8</v>
      </c>
      <c r="BT334" s="30">
        <f t="shared" si="986"/>
        <v>0.1724137931</v>
      </c>
      <c r="BU334" s="31"/>
      <c r="BV334" s="31">
        <v>2.0</v>
      </c>
      <c r="BW334" s="31">
        <v>10.0</v>
      </c>
      <c r="BX334" s="31">
        <f t="shared" si="987"/>
        <v>32</v>
      </c>
      <c r="BY334" s="31">
        <v>31.0</v>
      </c>
      <c r="BZ334" s="31">
        <v>63.0</v>
      </c>
      <c r="CA334" s="31">
        <f t="shared" si="988"/>
        <v>0.4920634921</v>
      </c>
      <c r="CB334" s="31">
        <v>49.2</v>
      </c>
      <c r="CC334" s="31">
        <f t="shared" si="989"/>
        <v>0.5079365079</v>
      </c>
      <c r="CD334" s="42"/>
      <c r="CE334" s="42">
        <v>2.0</v>
      </c>
      <c r="CF334" s="42">
        <v>10.0</v>
      </c>
      <c r="CG334" s="42">
        <f t="shared" si="990"/>
        <v>47</v>
      </c>
      <c r="CH334" s="42">
        <v>56.0</v>
      </c>
      <c r="CI334" s="42">
        <v>103.0</v>
      </c>
      <c r="CJ334" s="42">
        <f t="shared" si="991"/>
        <v>0.5436893204</v>
      </c>
      <c r="CK334" s="42">
        <v>54.4</v>
      </c>
      <c r="CL334" s="42">
        <f t="shared" si="992"/>
        <v>0.4563106796</v>
      </c>
      <c r="CM334" s="62"/>
    </row>
    <row r="335" ht="15.75" customHeight="1">
      <c r="A335" s="60"/>
      <c r="B335" s="60">
        <v>3.0</v>
      </c>
      <c r="C335" s="60">
        <v>8.0</v>
      </c>
      <c r="D335" s="60">
        <f t="shared" si="963"/>
        <v>3</v>
      </c>
      <c r="E335" s="60">
        <v>13.0</v>
      </c>
      <c r="F335" s="60">
        <v>16.0</v>
      </c>
      <c r="G335" s="60">
        <f t="shared" si="964"/>
        <v>0.8125</v>
      </c>
      <c r="H335" s="60">
        <v>81.2</v>
      </c>
      <c r="I335" s="60">
        <f t="shared" si="965"/>
        <v>0.1875</v>
      </c>
      <c r="J335" s="24"/>
      <c r="K335" s="24">
        <v>3.0</v>
      </c>
      <c r="L335" s="24">
        <v>1.0</v>
      </c>
      <c r="M335" s="24">
        <f t="shared" si="966"/>
        <v>4</v>
      </c>
      <c r="N335" s="24">
        <v>86.0</v>
      </c>
      <c r="O335" s="24">
        <v>90.0</v>
      </c>
      <c r="P335" s="24">
        <f t="shared" si="967"/>
        <v>0.9555555556</v>
      </c>
      <c r="Q335" s="24">
        <v>95.6</v>
      </c>
      <c r="R335" s="24">
        <f t="shared" si="968"/>
        <v>0.04444444444</v>
      </c>
      <c r="S335" s="61"/>
      <c r="T335" s="61">
        <v>3.0</v>
      </c>
      <c r="U335" s="61">
        <v>11.0</v>
      </c>
      <c r="V335" s="61">
        <f t="shared" si="969"/>
        <v>6</v>
      </c>
      <c r="W335" s="61">
        <v>23.0</v>
      </c>
      <c r="X335" s="61">
        <v>29.0</v>
      </c>
      <c r="Y335" s="61">
        <f t="shared" si="970"/>
        <v>0.7931034483</v>
      </c>
      <c r="Z335" s="61">
        <v>79.3</v>
      </c>
      <c r="AA335" s="61">
        <f t="shared" si="971"/>
        <v>0.2068965517</v>
      </c>
      <c r="AB335" s="50"/>
      <c r="AC335" s="50">
        <v>3.0</v>
      </c>
      <c r="AD335" s="50">
        <v>10.0</v>
      </c>
      <c r="AE335" s="50">
        <f t="shared" si="972"/>
        <v>11</v>
      </c>
      <c r="AF335" s="50">
        <v>34.0</v>
      </c>
      <c r="AG335" s="50">
        <v>45.0</v>
      </c>
      <c r="AH335" s="50">
        <f t="shared" si="973"/>
        <v>0.7555555556</v>
      </c>
      <c r="AI335" s="50">
        <v>75.6</v>
      </c>
      <c r="AJ335" s="50">
        <f t="shared" si="974"/>
        <v>0.2444444444</v>
      </c>
      <c r="AK335" s="27"/>
      <c r="AL335" s="27">
        <v>3.0</v>
      </c>
      <c r="AM335" s="27">
        <v>11.0</v>
      </c>
      <c r="AN335" s="27">
        <f t="shared" si="975"/>
        <v>18</v>
      </c>
      <c r="AO335" s="27">
        <v>38.0</v>
      </c>
      <c r="AP335" s="27">
        <v>56.0</v>
      </c>
      <c r="AQ335" s="27">
        <f t="shared" si="976"/>
        <v>0.6785714286</v>
      </c>
      <c r="AR335" s="27">
        <v>67.9</v>
      </c>
      <c r="AS335" s="27">
        <f t="shared" si="977"/>
        <v>0.3214285714</v>
      </c>
      <c r="AT335" s="28"/>
      <c r="AU335" s="28">
        <v>3.0</v>
      </c>
      <c r="AV335" s="28">
        <v>9.0</v>
      </c>
      <c r="AW335" s="28">
        <f t="shared" si="978"/>
        <v>20</v>
      </c>
      <c r="AX335" s="28">
        <v>44.0</v>
      </c>
      <c r="AY335" s="28">
        <v>64.0</v>
      </c>
      <c r="AZ335" s="28">
        <f t="shared" si="979"/>
        <v>0.6875</v>
      </c>
      <c r="BA335" s="28">
        <v>68.8</v>
      </c>
      <c r="BB335" s="28">
        <f t="shared" si="980"/>
        <v>0.3125</v>
      </c>
      <c r="BC335" s="29"/>
      <c r="BD335" s="29">
        <v>3.0</v>
      </c>
      <c r="BE335" s="29">
        <v>9.0</v>
      </c>
      <c r="BF335" s="29">
        <f t="shared" si="981"/>
        <v>27</v>
      </c>
      <c r="BG335" s="29">
        <v>54.0</v>
      </c>
      <c r="BH335" s="29">
        <v>81.0</v>
      </c>
      <c r="BI335" s="29">
        <f t="shared" si="982"/>
        <v>0.6666666667</v>
      </c>
      <c r="BJ335" s="29">
        <v>66.7</v>
      </c>
      <c r="BK335" s="29">
        <f t="shared" si="983"/>
        <v>0.3333333333</v>
      </c>
      <c r="BL335" s="30"/>
      <c r="BM335" s="30">
        <v>3.0</v>
      </c>
      <c r="BN335" s="30">
        <v>5.0</v>
      </c>
      <c r="BO335" s="30">
        <f t="shared" si="984"/>
        <v>38</v>
      </c>
      <c r="BP335" s="30">
        <v>134.0</v>
      </c>
      <c r="BQ335" s="30">
        <v>172.0</v>
      </c>
      <c r="BR335" s="30">
        <f t="shared" si="985"/>
        <v>0.7790697674</v>
      </c>
      <c r="BS335" s="30">
        <v>77.9</v>
      </c>
      <c r="BT335" s="30">
        <f t="shared" si="986"/>
        <v>0.2209302326</v>
      </c>
      <c r="BU335" s="31"/>
      <c r="BV335" s="31">
        <v>3.0</v>
      </c>
      <c r="BW335" s="31">
        <v>2.0</v>
      </c>
      <c r="BX335" s="31">
        <f t="shared" si="987"/>
        <v>52</v>
      </c>
      <c r="BY335" s="31">
        <v>192.0</v>
      </c>
      <c r="BZ335" s="31">
        <v>244.0</v>
      </c>
      <c r="CA335" s="31">
        <f t="shared" si="988"/>
        <v>0.7868852459</v>
      </c>
      <c r="CB335" s="31">
        <v>78.7</v>
      </c>
      <c r="CC335" s="31">
        <f t="shared" si="989"/>
        <v>0.2131147541</v>
      </c>
      <c r="CD335" s="42"/>
      <c r="CE335" s="42">
        <v>3.0</v>
      </c>
      <c r="CF335" s="42">
        <v>7.0</v>
      </c>
      <c r="CG335" s="42">
        <f t="shared" si="990"/>
        <v>52</v>
      </c>
      <c r="CH335" s="42">
        <v>102.0</v>
      </c>
      <c r="CI335" s="42">
        <v>154.0</v>
      </c>
      <c r="CJ335" s="42">
        <f t="shared" si="991"/>
        <v>0.6623376623</v>
      </c>
      <c r="CK335" s="42">
        <v>66.2</v>
      </c>
      <c r="CL335" s="42">
        <f t="shared" si="992"/>
        <v>0.3376623377</v>
      </c>
      <c r="CM335" s="62"/>
    </row>
    <row r="336" ht="15.75" customHeight="1">
      <c r="A336" s="60"/>
      <c r="B336" s="60">
        <v>4.0</v>
      </c>
      <c r="C336" s="60">
        <v>3.0</v>
      </c>
      <c r="D336" s="60">
        <f t="shared" si="963"/>
        <v>2</v>
      </c>
      <c r="E336" s="60">
        <v>23.0</v>
      </c>
      <c r="F336" s="60">
        <v>25.0</v>
      </c>
      <c r="G336" s="60">
        <f t="shared" si="964"/>
        <v>0.92</v>
      </c>
      <c r="H336" s="60">
        <v>92.0</v>
      </c>
      <c r="I336" s="60">
        <f t="shared" si="965"/>
        <v>0.08</v>
      </c>
      <c r="J336" s="24"/>
      <c r="K336" s="24">
        <v>4.0</v>
      </c>
      <c r="L336" s="24">
        <v>4.0</v>
      </c>
      <c r="M336" s="24">
        <f t="shared" si="966"/>
        <v>3</v>
      </c>
      <c r="N336" s="24">
        <v>62.0</v>
      </c>
      <c r="O336" s="24">
        <v>65.0</v>
      </c>
      <c r="P336" s="24">
        <f t="shared" si="967"/>
        <v>0.9538461538</v>
      </c>
      <c r="Q336" s="24">
        <v>95.4</v>
      </c>
      <c r="R336" s="24">
        <f t="shared" si="968"/>
        <v>0.04615384615</v>
      </c>
      <c r="S336" s="61"/>
      <c r="T336" s="61">
        <v>4.0</v>
      </c>
      <c r="U336" s="61">
        <v>0.0</v>
      </c>
      <c r="V336" s="61">
        <f t="shared" si="969"/>
        <v>5</v>
      </c>
      <c r="W336" s="61">
        <v>114.0</v>
      </c>
      <c r="X336" s="61">
        <v>119.0</v>
      </c>
      <c r="Y336" s="61">
        <f t="shared" si="970"/>
        <v>0.9579831933</v>
      </c>
      <c r="Z336" s="61">
        <v>95.8</v>
      </c>
      <c r="AA336" s="61">
        <f t="shared" si="971"/>
        <v>0.04201680672</v>
      </c>
      <c r="AB336" s="50"/>
      <c r="AC336" s="50">
        <v>4.0</v>
      </c>
      <c r="AD336" s="50">
        <v>3.0</v>
      </c>
      <c r="AE336" s="50">
        <f t="shared" si="972"/>
        <v>10</v>
      </c>
      <c r="AF336" s="50">
        <v>110.0</v>
      </c>
      <c r="AG336" s="50">
        <v>120.0</v>
      </c>
      <c r="AH336" s="50">
        <f t="shared" si="973"/>
        <v>0.9166666667</v>
      </c>
      <c r="AI336" s="50">
        <v>91.7</v>
      </c>
      <c r="AJ336" s="50">
        <f t="shared" si="974"/>
        <v>0.08333333333</v>
      </c>
      <c r="AK336" s="27"/>
      <c r="AL336" s="27">
        <v>4.0</v>
      </c>
      <c r="AM336" s="27">
        <v>5.0</v>
      </c>
      <c r="AN336" s="27">
        <f t="shared" si="975"/>
        <v>20</v>
      </c>
      <c r="AO336" s="27">
        <v>101.0</v>
      </c>
      <c r="AP336" s="27">
        <v>121.0</v>
      </c>
      <c r="AQ336" s="27">
        <f t="shared" si="976"/>
        <v>0.8347107438</v>
      </c>
      <c r="AR336" s="27">
        <v>83.5</v>
      </c>
      <c r="AS336" s="27">
        <f t="shared" si="977"/>
        <v>0.1652892562</v>
      </c>
      <c r="AT336" s="28"/>
      <c r="AU336" s="28">
        <v>4.0</v>
      </c>
      <c r="AV336" s="28">
        <v>7.0</v>
      </c>
      <c r="AW336" s="28">
        <f t="shared" si="978"/>
        <v>20</v>
      </c>
      <c r="AX336" s="28">
        <v>69.0</v>
      </c>
      <c r="AY336" s="28">
        <v>89.0</v>
      </c>
      <c r="AZ336" s="28">
        <f t="shared" si="979"/>
        <v>0.7752808989</v>
      </c>
      <c r="BA336" s="28">
        <v>77.5</v>
      </c>
      <c r="BB336" s="28">
        <f t="shared" si="980"/>
        <v>0.2247191011</v>
      </c>
      <c r="BC336" s="29"/>
      <c r="BD336" s="29">
        <v>4.0</v>
      </c>
      <c r="BE336" s="29">
        <v>5.0</v>
      </c>
      <c r="BF336" s="29">
        <f t="shared" si="981"/>
        <v>27</v>
      </c>
      <c r="BG336" s="29">
        <v>110.0</v>
      </c>
      <c r="BH336" s="29">
        <v>137.0</v>
      </c>
      <c r="BI336" s="29">
        <f t="shared" si="982"/>
        <v>0.802919708</v>
      </c>
      <c r="BJ336" s="29">
        <v>80.3</v>
      </c>
      <c r="BK336" s="29">
        <f t="shared" si="983"/>
        <v>0.197080292</v>
      </c>
      <c r="BL336" s="30"/>
      <c r="BM336" s="30">
        <v>4.0</v>
      </c>
      <c r="BN336" s="30">
        <v>1.0</v>
      </c>
      <c r="BO336" s="30">
        <f t="shared" si="984"/>
        <v>46</v>
      </c>
      <c r="BP336" s="30">
        <v>205.0</v>
      </c>
      <c r="BQ336" s="30">
        <v>251.0</v>
      </c>
      <c r="BR336" s="30">
        <f t="shared" si="985"/>
        <v>0.8167330677</v>
      </c>
      <c r="BS336" s="30">
        <v>81.7</v>
      </c>
      <c r="BT336" s="30">
        <f t="shared" si="986"/>
        <v>0.1832669323</v>
      </c>
      <c r="BU336" s="31"/>
      <c r="BV336" s="31">
        <v>4.0</v>
      </c>
      <c r="BW336" s="31">
        <v>8.0</v>
      </c>
      <c r="BX336" s="31">
        <f t="shared" si="987"/>
        <v>37</v>
      </c>
      <c r="BY336" s="31">
        <v>57.0</v>
      </c>
      <c r="BZ336" s="31">
        <v>94.0</v>
      </c>
      <c r="CA336" s="31">
        <f t="shared" si="988"/>
        <v>0.6063829787</v>
      </c>
      <c r="CB336" s="31">
        <v>60.6</v>
      </c>
      <c r="CC336" s="31">
        <f t="shared" si="989"/>
        <v>0.3936170213</v>
      </c>
      <c r="CD336" s="42"/>
      <c r="CE336" s="42">
        <v>4.0</v>
      </c>
      <c r="CF336" s="42">
        <v>0.0</v>
      </c>
      <c r="CG336" s="42">
        <f t="shared" si="990"/>
        <v>69</v>
      </c>
      <c r="CH336" s="42">
        <v>219.0</v>
      </c>
      <c r="CI336" s="42">
        <v>288.0</v>
      </c>
      <c r="CJ336" s="42">
        <f t="shared" si="991"/>
        <v>0.7604166667</v>
      </c>
      <c r="CK336" s="42">
        <v>76.0</v>
      </c>
      <c r="CL336" s="42">
        <f t="shared" si="992"/>
        <v>0.2395833333</v>
      </c>
      <c r="CM336" s="62"/>
    </row>
    <row r="337" ht="15.75" customHeight="1">
      <c r="A337" s="60"/>
      <c r="B337" s="60">
        <v>5.0</v>
      </c>
      <c r="C337" s="60">
        <v>6.0</v>
      </c>
      <c r="D337" s="60">
        <f t="shared" si="963"/>
        <v>1</v>
      </c>
      <c r="E337" s="60">
        <v>30.0</v>
      </c>
      <c r="F337" s="60">
        <v>31.0</v>
      </c>
      <c r="G337" s="60">
        <f t="shared" si="964"/>
        <v>0.9677419355</v>
      </c>
      <c r="H337" s="63">
        <v>96.8</v>
      </c>
      <c r="I337" s="60">
        <f t="shared" si="965"/>
        <v>0.03225806452</v>
      </c>
      <c r="J337" s="24"/>
      <c r="K337" s="24">
        <v>5.0</v>
      </c>
      <c r="L337" s="24">
        <v>0.0</v>
      </c>
      <c r="M337" s="24">
        <v>18.0</v>
      </c>
      <c r="N337" s="24">
        <v>6.0</v>
      </c>
      <c r="O337" s="24">
        <v>24.0</v>
      </c>
      <c r="P337" s="24">
        <f t="shared" si="967"/>
        <v>0.25</v>
      </c>
      <c r="Q337" s="24">
        <v>25.0</v>
      </c>
      <c r="R337" s="24">
        <f t="shared" si="968"/>
        <v>0.75</v>
      </c>
      <c r="S337" s="61"/>
      <c r="T337" s="61">
        <v>5.0</v>
      </c>
      <c r="U337" s="61">
        <v>2.0</v>
      </c>
      <c r="V337" s="61">
        <f t="shared" si="969"/>
        <v>6</v>
      </c>
      <c r="W337" s="61">
        <v>107.0</v>
      </c>
      <c r="X337" s="61">
        <v>113.0</v>
      </c>
      <c r="Y337" s="61">
        <f t="shared" si="970"/>
        <v>0.9469026549</v>
      </c>
      <c r="Z337" s="61">
        <v>94.7</v>
      </c>
      <c r="AA337" s="61">
        <f t="shared" si="971"/>
        <v>0.05309734513</v>
      </c>
      <c r="AB337" s="50"/>
      <c r="AC337" s="50">
        <v>5.0</v>
      </c>
      <c r="AD337" s="50">
        <v>4.0</v>
      </c>
      <c r="AE337" s="50">
        <f t="shared" si="972"/>
        <v>10</v>
      </c>
      <c r="AF337" s="50">
        <v>99.0</v>
      </c>
      <c r="AG337" s="50">
        <v>109.0</v>
      </c>
      <c r="AH337" s="50">
        <f t="shared" si="973"/>
        <v>0.9082568807</v>
      </c>
      <c r="AI337" s="50">
        <v>90.8</v>
      </c>
      <c r="AJ337" s="50">
        <f t="shared" si="974"/>
        <v>0.09174311927</v>
      </c>
      <c r="AK337" s="27"/>
      <c r="AL337" s="27">
        <v>5.0</v>
      </c>
      <c r="AM337" s="27">
        <v>10.0</v>
      </c>
      <c r="AN337" s="27">
        <f t="shared" si="975"/>
        <v>3</v>
      </c>
      <c r="AO337" s="27">
        <v>23.0</v>
      </c>
      <c r="AP337" s="27">
        <v>26.0</v>
      </c>
      <c r="AQ337" s="27">
        <f t="shared" si="976"/>
        <v>0.8846153846</v>
      </c>
      <c r="AR337" s="27">
        <v>88.5</v>
      </c>
      <c r="AS337" s="27">
        <f t="shared" si="977"/>
        <v>0.1153846154</v>
      </c>
      <c r="AT337" s="28"/>
      <c r="AU337" s="28">
        <v>5.0</v>
      </c>
      <c r="AV337" s="28">
        <v>8.0</v>
      </c>
      <c r="AW337" s="28">
        <f t="shared" si="978"/>
        <v>22</v>
      </c>
      <c r="AX337" s="28">
        <v>44.0</v>
      </c>
      <c r="AY337" s="28">
        <v>66.0</v>
      </c>
      <c r="AZ337" s="28">
        <f t="shared" si="979"/>
        <v>0.6666666667</v>
      </c>
      <c r="BA337" s="28">
        <v>66.7</v>
      </c>
      <c r="BB337" s="28">
        <f t="shared" si="980"/>
        <v>0.3333333333</v>
      </c>
      <c r="BC337" s="29"/>
      <c r="BD337" s="29">
        <v>5.0</v>
      </c>
      <c r="BE337" s="29">
        <v>8.0</v>
      </c>
      <c r="BF337" s="29">
        <f t="shared" si="981"/>
        <v>24</v>
      </c>
      <c r="BG337" s="29">
        <v>47.0</v>
      </c>
      <c r="BH337" s="29">
        <v>71.0</v>
      </c>
      <c r="BI337" s="29">
        <f t="shared" si="982"/>
        <v>0.661971831</v>
      </c>
      <c r="BJ337" s="29">
        <v>66.2</v>
      </c>
      <c r="BK337" s="29">
        <f t="shared" si="983"/>
        <v>0.338028169</v>
      </c>
      <c r="BL337" s="30"/>
      <c r="BM337" s="30">
        <v>5.0</v>
      </c>
      <c r="BN337" s="30">
        <v>2.0</v>
      </c>
      <c r="BO337" s="30">
        <f t="shared" si="984"/>
        <v>47</v>
      </c>
      <c r="BP337" s="30">
        <v>200.0</v>
      </c>
      <c r="BQ337" s="30">
        <v>247.0</v>
      </c>
      <c r="BR337" s="30">
        <f t="shared" si="985"/>
        <v>0.8097165992</v>
      </c>
      <c r="BS337" s="30">
        <v>81.0</v>
      </c>
      <c r="BT337" s="30">
        <f t="shared" si="986"/>
        <v>0.1902834008</v>
      </c>
      <c r="BU337" s="31"/>
      <c r="BV337" s="31">
        <v>5.0</v>
      </c>
      <c r="BW337" s="31">
        <v>10.0</v>
      </c>
      <c r="BX337" s="31">
        <f t="shared" si="987"/>
        <v>27</v>
      </c>
      <c r="BY337" s="31">
        <v>28.0</v>
      </c>
      <c r="BZ337" s="31">
        <v>55.0</v>
      </c>
      <c r="CA337" s="31">
        <f t="shared" si="988"/>
        <v>0.5090909091</v>
      </c>
      <c r="CB337" s="31">
        <v>50.9</v>
      </c>
      <c r="CC337" s="31">
        <f t="shared" si="989"/>
        <v>0.4909090909</v>
      </c>
      <c r="CD337" s="42"/>
      <c r="CE337" s="42">
        <v>5.0</v>
      </c>
      <c r="CF337" s="42">
        <v>3.0</v>
      </c>
      <c r="CG337" s="42">
        <f t="shared" si="990"/>
        <v>54</v>
      </c>
      <c r="CH337" s="42">
        <v>196.0</v>
      </c>
      <c r="CI337" s="42">
        <v>250.0</v>
      </c>
      <c r="CJ337" s="42">
        <f t="shared" si="991"/>
        <v>0.784</v>
      </c>
      <c r="CK337" s="42">
        <v>78.4</v>
      </c>
      <c r="CL337" s="42">
        <f t="shared" si="992"/>
        <v>0.216</v>
      </c>
      <c r="CM337" s="62"/>
    </row>
    <row r="338" ht="15.75" customHeight="1">
      <c r="A338" s="60"/>
      <c r="B338" s="60">
        <v>6.0</v>
      </c>
      <c r="C338" s="60">
        <v>9.0</v>
      </c>
      <c r="D338" s="60">
        <f t="shared" si="963"/>
        <v>2</v>
      </c>
      <c r="E338" s="60">
        <v>20.0</v>
      </c>
      <c r="F338" s="60">
        <v>22.0</v>
      </c>
      <c r="G338" s="60">
        <f t="shared" si="964"/>
        <v>0.9090909091</v>
      </c>
      <c r="H338" s="60">
        <v>90.9</v>
      </c>
      <c r="I338" s="60">
        <f t="shared" si="965"/>
        <v>0.09090909091</v>
      </c>
      <c r="J338" s="24"/>
      <c r="K338" s="24">
        <v>6.0</v>
      </c>
      <c r="L338" s="24">
        <v>3.0</v>
      </c>
      <c r="M338" s="24">
        <f t="shared" ref="M338:M344" si="993">O338-N338</f>
        <v>5</v>
      </c>
      <c r="N338" s="24">
        <v>70.0</v>
      </c>
      <c r="O338" s="24">
        <v>75.0</v>
      </c>
      <c r="P338" s="24">
        <f t="shared" si="967"/>
        <v>0.9333333333</v>
      </c>
      <c r="Q338" s="24">
        <v>93.3</v>
      </c>
      <c r="R338" s="24">
        <f t="shared" si="968"/>
        <v>0.06666666667</v>
      </c>
      <c r="S338" s="61"/>
      <c r="T338" s="61">
        <v>6.0</v>
      </c>
      <c r="U338" s="61">
        <v>8.0</v>
      </c>
      <c r="V338" s="61">
        <f t="shared" si="969"/>
        <v>7</v>
      </c>
      <c r="W338" s="61">
        <v>39.0</v>
      </c>
      <c r="X338" s="61">
        <v>46.0</v>
      </c>
      <c r="Y338" s="61">
        <f t="shared" si="970"/>
        <v>0.847826087</v>
      </c>
      <c r="Z338" s="61">
        <v>84.8</v>
      </c>
      <c r="AA338" s="61">
        <f t="shared" si="971"/>
        <v>0.152173913</v>
      </c>
      <c r="AB338" s="50"/>
      <c r="AC338" s="50">
        <v>6.0</v>
      </c>
      <c r="AD338" s="50">
        <v>7.0</v>
      </c>
      <c r="AE338" s="50">
        <f t="shared" si="972"/>
        <v>11</v>
      </c>
      <c r="AF338" s="50">
        <v>46.0</v>
      </c>
      <c r="AG338" s="50">
        <v>57.0</v>
      </c>
      <c r="AH338" s="50">
        <f t="shared" si="973"/>
        <v>0.8070175439</v>
      </c>
      <c r="AI338" s="50">
        <v>80.7</v>
      </c>
      <c r="AJ338" s="50">
        <f t="shared" si="974"/>
        <v>0.1929824561</v>
      </c>
      <c r="AK338" s="27"/>
      <c r="AL338" s="27">
        <v>6.0</v>
      </c>
      <c r="AM338" s="27">
        <v>0.0</v>
      </c>
      <c r="AN338" s="27">
        <f t="shared" si="975"/>
        <v>15</v>
      </c>
      <c r="AO338" s="27">
        <v>155.0</v>
      </c>
      <c r="AP338" s="27">
        <v>170.0</v>
      </c>
      <c r="AQ338" s="27">
        <f t="shared" si="976"/>
        <v>0.9117647059</v>
      </c>
      <c r="AR338" s="27">
        <v>91.2</v>
      </c>
      <c r="AS338" s="27">
        <f t="shared" si="977"/>
        <v>0.08823529412</v>
      </c>
      <c r="AT338" s="28"/>
      <c r="AU338" s="28">
        <v>6.0</v>
      </c>
      <c r="AV338" s="28">
        <v>3.0</v>
      </c>
      <c r="AW338" s="28">
        <f t="shared" si="978"/>
        <v>20</v>
      </c>
      <c r="AX338" s="28">
        <v>130.0</v>
      </c>
      <c r="AY338" s="28">
        <v>150.0</v>
      </c>
      <c r="AZ338" s="28">
        <f t="shared" si="979"/>
        <v>0.8666666667</v>
      </c>
      <c r="BA338" s="28">
        <v>86.7</v>
      </c>
      <c r="BB338" s="28">
        <f t="shared" si="980"/>
        <v>0.1333333333</v>
      </c>
      <c r="BC338" s="29"/>
      <c r="BD338" s="29">
        <v>6.0</v>
      </c>
      <c r="BE338" s="29">
        <v>7.0</v>
      </c>
      <c r="BF338" s="29">
        <f t="shared" si="981"/>
        <v>27</v>
      </c>
      <c r="BG338" s="29">
        <v>78.0</v>
      </c>
      <c r="BH338" s="29">
        <v>105.0</v>
      </c>
      <c r="BI338" s="29">
        <f t="shared" si="982"/>
        <v>0.7428571429</v>
      </c>
      <c r="BJ338" s="29">
        <v>74.3</v>
      </c>
      <c r="BK338" s="29">
        <f t="shared" si="983"/>
        <v>0.2571428571</v>
      </c>
      <c r="BL338" s="30"/>
      <c r="BM338" s="30">
        <v>6.0</v>
      </c>
      <c r="BN338" s="30">
        <v>7.0</v>
      </c>
      <c r="BO338" s="30">
        <f t="shared" si="984"/>
        <v>33</v>
      </c>
      <c r="BP338" s="30">
        <v>70.0</v>
      </c>
      <c r="BQ338" s="30">
        <v>103.0</v>
      </c>
      <c r="BR338" s="30">
        <f t="shared" si="985"/>
        <v>0.6796116505</v>
      </c>
      <c r="BS338" s="30">
        <v>68.0</v>
      </c>
      <c r="BT338" s="30">
        <f t="shared" si="986"/>
        <v>0.3203883495</v>
      </c>
      <c r="BU338" s="31"/>
      <c r="BV338" s="31">
        <v>6.0</v>
      </c>
      <c r="BW338" s="31">
        <v>0.0</v>
      </c>
      <c r="BX338" s="31">
        <f t="shared" si="987"/>
        <v>54</v>
      </c>
      <c r="BY338" s="31">
        <v>203.0</v>
      </c>
      <c r="BZ338" s="31">
        <v>257.0</v>
      </c>
      <c r="CA338" s="31">
        <f t="shared" si="988"/>
        <v>0.7898832685</v>
      </c>
      <c r="CB338" s="31">
        <v>79.0</v>
      </c>
      <c r="CC338" s="31">
        <f t="shared" si="989"/>
        <v>0.2101167315</v>
      </c>
      <c r="CD338" s="42"/>
      <c r="CE338" s="42">
        <v>6.0</v>
      </c>
      <c r="CF338" s="42">
        <v>2.0</v>
      </c>
      <c r="CG338" s="42">
        <f t="shared" si="990"/>
        <v>70</v>
      </c>
      <c r="CH338" s="42">
        <v>222.0</v>
      </c>
      <c r="CI338" s="42">
        <v>292.0</v>
      </c>
      <c r="CJ338" s="42">
        <f t="shared" si="991"/>
        <v>0.7602739726</v>
      </c>
      <c r="CK338" s="42">
        <v>76.0</v>
      </c>
      <c r="CL338" s="42">
        <f t="shared" si="992"/>
        <v>0.2397260274</v>
      </c>
      <c r="CM338" s="62"/>
    </row>
    <row r="339" ht="15.75" customHeight="1">
      <c r="A339" s="60"/>
      <c r="B339" s="60">
        <v>7.0</v>
      </c>
      <c r="C339" s="60">
        <v>4.0</v>
      </c>
      <c r="D339" s="60">
        <f t="shared" si="963"/>
        <v>2</v>
      </c>
      <c r="E339" s="60">
        <v>31.0</v>
      </c>
      <c r="F339" s="60">
        <v>33.0</v>
      </c>
      <c r="G339" s="60">
        <f t="shared" si="964"/>
        <v>0.9393939394</v>
      </c>
      <c r="H339" s="60">
        <v>93.9</v>
      </c>
      <c r="I339" s="60">
        <f t="shared" si="965"/>
        <v>0.06060606061</v>
      </c>
      <c r="J339" s="24"/>
      <c r="K339" s="24">
        <v>7.0</v>
      </c>
      <c r="L339" s="24">
        <v>9.0</v>
      </c>
      <c r="M339" s="24">
        <f t="shared" si="993"/>
        <v>21</v>
      </c>
      <c r="N339" s="24">
        <v>19.0</v>
      </c>
      <c r="O339" s="24">
        <v>40.0</v>
      </c>
      <c r="P339" s="24">
        <f t="shared" si="967"/>
        <v>0.475</v>
      </c>
      <c r="Q339" s="24">
        <v>47.5</v>
      </c>
      <c r="R339" s="24">
        <f t="shared" si="968"/>
        <v>0.525</v>
      </c>
      <c r="S339" s="61"/>
      <c r="T339" s="61">
        <v>7.0</v>
      </c>
      <c r="U339" s="61">
        <v>4.0</v>
      </c>
      <c r="V339" s="61">
        <f t="shared" si="969"/>
        <v>6</v>
      </c>
      <c r="W339" s="61">
        <v>81.0</v>
      </c>
      <c r="X339" s="61">
        <v>87.0</v>
      </c>
      <c r="Y339" s="61">
        <f t="shared" si="970"/>
        <v>0.9310344828</v>
      </c>
      <c r="Z339" s="61">
        <v>93.1</v>
      </c>
      <c r="AA339" s="61">
        <f t="shared" si="971"/>
        <v>0.06896551724</v>
      </c>
      <c r="AB339" s="50"/>
      <c r="AC339" s="50">
        <v>7.0</v>
      </c>
      <c r="AD339" s="50">
        <v>2.0</v>
      </c>
      <c r="AE339" s="50">
        <f t="shared" si="972"/>
        <v>13</v>
      </c>
      <c r="AF339" s="50">
        <v>128.0</v>
      </c>
      <c r="AG339" s="50">
        <v>141.0</v>
      </c>
      <c r="AH339" s="50">
        <f t="shared" si="973"/>
        <v>0.9078014184</v>
      </c>
      <c r="AI339" s="50">
        <v>90.8</v>
      </c>
      <c r="AJ339" s="50">
        <f t="shared" si="974"/>
        <v>0.09219858156</v>
      </c>
      <c r="AK339" s="27"/>
      <c r="AL339" s="27">
        <v>7.0</v>
      </c>
      <c r="AM339" s="27">
        <v>2.0</v>
      </c>
      <c r="AN339" s="27">
        <f t="shared" si="975"/>
        <v>20</v>
      </c>
      <c r="AO339" s="27">
        <v>154.0</v>
      </c>
      <c r="AP339" s="27">
        <v>174.0</v>
      </c>
      <c r="AQ339" s="27">
        <f t="shared" si="976"/>
        <v>0.8850574713</v>
      </c>
      <c r="AR339" s="27">
        <v>88.5</v>
      </c>
      <c r="AS339" s="27">
        <f t="shared" si="977"/>
        <v>0.1149425287</v>
      </c>
      <c r="AT339" s="28"/>
      <c r="AU339" s="28">
        <v>7.0</v>
      </c>
      <c r="AV339" s="28">
        <v>5.0</v>
      </c>
      <c r="AW339" s="28">
        <f t="shared" si="978"/>
        <v>21</v>
      </c>
      <c r="AX339" s="28">
        <v>105.0</v>
      </c>
      <c r="AY339" s="28">
        <v>126.0</v>
      </c>
      <c r="AZ339" s="28">
        <f t="shared" si="979"/>
        <v>0.8333333333</v>
      </c>
      <c r="BA339" s="28">
        <v>83.3</v>
      </c>
      <c r="BB339" s="28">
        <f t="shared" si="980"/>
        <v>0.1666666667</v>
      </c>
      <c r="BC339" s="29"/>
      <c r="BD339" s="29">
        <v>7.0</v>
      </c>
      <c r="BE339" s="29">
        <v>1.0</v>
      </c>
      <c r="BF339" s="29">
        <f t="shared" si="981"/>
        <v>31</v>
      </c>
      <c r="BG339" s="29">
        <v>182.0</v>
      </c>
      <c r="BH339" s="29">
        <v>213.0</v>
      </c>
      <c r="BI339" s="29">
        <f t="shared" si="982"/>
        <v>0.8544600939</v>
      </c>
      <c r="BJ339" s="29">
        <v>85.4</v>
      </c>
      <c r="BK339" s="29">
        <f t="shared" si="983"/>
        <v>0.1455399061</v>
      </c>
      <c r="BL339" s="30"/>
      <c r="BM339" s="30">
        <v>7.0</v>
      </c>
      <c r="BN339" s="30">
        <v>6.0</v>
      </c>
      <c r="BO339" s="30">
        <f t="shared" si="984"/>
        <v>35</v>
      </c>
      <c r="BP339" s="30">
        <v>124.0</v>
      </c>
      <c r="BQ339" s="30">
        <v>159.0</v>
      </c>
      <c r="BR339" s="30">
        <f t="shared" si="985"/>
        <v>0.7798742138</v>
      </c>
      <c r="BS339" s="30">
        <v>78.0</v>
      </c>
      <c r="BT339" s="30">
        <f t="shared" si="986"/>
        <v>0.2201257862</v>
      </c>
      <c r="BU339" s="31"/>
      <c r="BV339" s="31">
        <v>7.0</v>
      </c>
      <c r="BW339" s="31">
        <v>4.0</v>
      </c>
      <c r="BX339" s="31">
        <f t="shared" si="987"/>
        <v>43</v>
      </c>
      <c r="BY339" s="31">
        <v>147.0</v>
      </c>
      <c r="BZ339" s="31">
        <v>190.0</v>
      </c>
      <c r="CA339" s="31">
        <f t="shared" si="988"/>
        <v>0.7736842105</v>
      </c>
      <c r="CB339" s="31">
        <v>77.4</v>
      </c>
      <c r="CC339" s="31">
        <f t="shared" si="989"/>
        <v>0.2263157895</v>
      </c>
      <c r="CD339" s="42"/>
      <c r="CE339" s="42">
        <v>7.0</v>
      </c>
      <c r="CF339" s="42">
        <v>4.0</v>
      </c>
      <c r="CG339" s="42">
        <f t="shared" si="990"/>
        <v>54</v>
      </c>
      <c r="CH339" s="42">
        <v>164.0</v>
      </c>
      <c r="CI339" s="42">
        <v>218.0</v>
      </c>
      <c r="CJ339" s="42">
        <f t="shared" si="991"/>
        <v>0.752293578</v>
      </c>
      <c r="CK339" s="42">
        <v>75.2</v>
      </c>
      <c r="CL339" s="42">
        <f t="shared" si="992"/>
        <v>0.247706422</v>
      </c>
      <c r="CM339" s="62"/>
    </row>
    <row r="340" ht="15.75" customHeight="1">
      <c r="A340" s="60"/>
      <c r="B340" s="60">
        <v>8.0</v>
      </c>
      <c r="C340" s="60">
        <v>11.0</v>
      </c>
      <c r="D340" s="60">
        <f t="shared" si="963"/>
        <v>1</v>
      </c>
      <c r="E340" s="60">
        <v>4.0</v>
      </c>
      <c r="F340" s="60">
        <v>5.0</v>
      </c>
      <c r="G340" s="60">
        <f t="shared" si="964"/>
        <v>0.8</v>
      </c>
      <c r="H340" s="60">
        <v>80.0</v>
      </c>
      <c r="I340" s="60">
        <f t="shared" si="965"/>
        <v>0.2</v>
      </c>
      <c r="J340" s="24"/>
      <c r="K340" s="24">
        <v>8.0</v>
      </c>
      <c r="L340" s="24">
        <v>11.0</v>
      </c>
      <c r="M340" s="24">
        <f t="shared" si="993"/>
        <v>7</v>
      </c>
      <c r="N340" s="24">
        <v>15.0</v>
      </c>
      <c r="O340" s="24">
        <v>22.0</v>
      </c>
      <c r="P340" s="24">
        <f t="shared" si="967"/>
        <v>0.6818181818</v>
      </c>
      <c r="Q340" s="24">
        <v>68.2</v>
      </c>
      <c r="R340" s="24">
        <f t="shared" si="968"/>
        <v>0.3181818182</v>
      </c>
      <c r="S340" s="61"/>
      <c r="T340" s="61">
        <v>8.0</v>
      </c>
      <c r="U340" s="61">
        <v>9.0</v>
      </c>
      <c r="V340" s="61">
        <f t="shared" si="969"/>
        <v>8</v>
      </c>
      <c r="W340" s="61">
        <v>28.0</v>
      </c>
      <c r="X340" s="61">
        <v>36.0</v>
      </c>
      <c r="Y340" s="61">
        <f t="shared" si="970"/>
        <v>0.7777777778</v>
      </c>
      <c r="Z340" s="61">
        <v>77.8</v>
      </c>
      <c r="AA340" s="61">
        <f t="shared" si="971"/>
        <v>0.2222222222</v>
      </c>
      <c r="AB340" s="50"/>
      <c r="AC340" s="50">
        <v>8.0</v>
      </c>
      <c r="AD340" s="50">
        <v>1.0</v>
      </c>
      <c r="AE340" s="50">
        <f t="shared" si="972"/>
        <v>10</v>
      </c>
      <c r="AF340" s="50">
        <v>134.0</v>
      </c>
      <c r="AG340" s="50">
        <v>144.0</v>
      </c>
      <c r="AH340" s="50">
        <f t="shared" si="973"/>
        <v>0.9305555556</v>
      </c>
      <c r="AI340" s="50">
        <v>93.1</v>
      </c>
      <c r="AJ340" s="50">
        <f t="shared" si="974"/>
        <v>0.06944444444</v>
      </c>
      <c r="AK340" s="27"/>
      <c r="AL340" s="27">
        <v>8.0</v>
      </c>
      <c r="AM340" s="27">
        <v>3.0</v>
      </c>
      <c r="AN340" s="27">
        <f t="shared" si="975"/>
        <v>16</v>
      </c>
      <c r="AO340" s="27">
        <v>132.0</v>
      </c>
      <c r="AP340" s="27">
        <v>148.0</v>
      </c>
      <c r="AQ340" s="27">
        <f t="shared" si="976"/>
        <v>0.8918918919</v>
      </c>
      <c r="AR340" s="27">
        <v>89.2</v>
      </c>
      <c r="AS340" s="27">
        <f t="shared" si="977"/>
        <v>0.1081081081</v>
      </c>
      <c r="AT340" s="28"/>
      <c r="AU340" s="28">
        <v>8.0</v>
      </c>
      <c r="AV340" s="28">
        <v>0.0</v>
      </c>
      <c r="AW340" s="28">
        <f t="shared" si="978"/>
        <v>2</v>
      </c>
      <c r="AX340" s="28">
        <v>2.0</v>
      </c>
      <c r="AY340" s="28">
        <v>4.0</v>
      </c>
      <c r="AZ340" s="28">
        <f t="shared" si="979"/>
        <v>0.5</v>
      </c>
      <c r="BA340" s="28">
        <v>50.0</v>
      </c>
      <c r="BB340" s="28">
        <f t="shared" si="980"/>
        <v>0.5</v>
      </c>
      <c r="BC340" s="29"/>
      <c r="BD340" s="29">
        <v>8.0</v>
      </c>
      <c r="BE340" s="29">
        <v>10.0</v>
      </c>
      <c r="BF340" s="29">
        <f t="shared" si="981"/>
        <v>19</v>
      </c>
      <c r="BG340" s="29">
        <v>23.0</v>
      </c>
      <c r="BH340" s="29">
        <v>42.0</v>
      </c>
      <c r="BI340" s="29">
        <f t="shared" si="982"/>
        <v>0.5476190476</v>
      </c>
      <c r="BJ340" s="29">
        <v>54.8</v>
      </c>
      <c r="BK340" s="29">
        <f t="shared" si="983"/>
        <v>0.4523809524</v>
      </c>
      <c r="BL340" s="30"/>
      <c r="BM340" s="30">
        <v>8.0</v>
      </c>
      <c r="BN340" s="30">
        <v>11.0</v>
      </c>
      <c r="BO340" s="30">
        <f t="shared" si="984"/>
        <v>43</v>
      </c>
      <c r="BP340" s="30">
        <v>46.0</v>
      </c>
      <c r="BQ340" s="30">
        <v>89.0</v>
      </c>
      <c r="BR340" s="30">
        <f t="shared" si="985"/>
        <v>0.5168539326</v>
      </c>
      <c r="BS340" s="30">
        <v>51.7</v>
      </c>
      <c r="BT340" s="30">
        <f t="shared" si="986"/>
        <v>0.4831460674</v>
      </c>
      <c r="BU340" s="31"/>
      <c r="BV340" s="31">
        <v>8.0</v>
      </c>
      <c r="BW340" s="31">
        <v>3.0</v>
      </c>
      <c r="BX340" s="31">
        <f t="shared" si="987"/>
        <v>42</v>
      </c>
      <c r="BY340" s="31">
        <v>167.0</v>
      </c>
      <c r="BZ340" s="31">
        <v>209.0</v>
      </c>
      <c r="CA340" s="31">
        <f t="shared" si="988"/>
        <v>0.7990430622</v>
      </c>
      <c r="CB340" s="31">
        <v>79.9</v>
      </c>
      <c r="CC340" s="31">
        <f t="shared" si="989"/>
        <v>0.2009569378</v>
      </c>
      <c r="CD340" s="42"/>
      <c r="CE340" s="42">
        <v>8.0</v>
      </c>
      <c r="CF340" s="42">
        <v>9.0</v>
      </c>
      <c r="CG340" s="42">
        <f t="shared" si="990"/>
        <v>34</v>
      </c>
      <c r="CH340" s="42">
        <v>30.0</v>
      </c>
      <c r="CI340" s="42">
        <v>64.0</v>
      </c>
      <c r="CJ340" s="42">
        <f t="shared" si="991"/>
        <v>0.46875</v>
      </c>
      <c r="CK340" s="42">
        <v>46.9</v>
      </c>
      <c r="CL340" s="42">
        <f t="shared" si="992"/>
        <v>0.53125</v>
      </c>
      <c r="CM340" s="62"/>
    </row>
    <row r="341" ht="15.75" customHeight="1">
      <c r="A341" s="60"/>
      <c r="B341" s="60">
        <v>9.0</v>
      </c>
      <c r="C341" s="60">
        <v>2.0</v>
      </c>
      <c r="D341" s="60">
        <f t="shared" si="963"/>
        <v>1</v>
      </c>
      <c r="E341" s="60">
        <v>49.0</v>
      </c>
      <c r="F341" s="60">
        <v>50.0</v>
      </c>
      <c r="G341" s="60">
        <f t="shared" si="964"/>
        <v>0.98</v>
      </c>
      <c r="H341" s="60">
        <v>98.0</v>
      </c>
      <c r="I341" s="60">
        <f t="shared" si="965"/>
        <v>0.02</v>
      </c>
      <c r="J341" s="24"/>
      <c r="K341" s="24">
        <v>9.0</v>
      </c>
      <c r="L341" s="24">
        <v>0.0</v>
      </c>
      <c r="M341" s="24">
        <f t="shared" si="993"/>
        <v>1</v>
      </c>
      <c r="N341" s="24">
        <v>89.0</v>
      </c>
      <c r="O341" s="24">
        <v>90.0</v>
      </c>
      <c r="P341" s="24">
        <f t="shared" si="967"/>
        <v>0.9888888889</v>
      </c>
      <c r="Q341" s="24">
        <v>98.9</v>
      </c>
      <c r="R341" s="24">
        <f t="shared" si="968"/>
        <v>0.01111111111</v>
      </c>
      <c r="S341" s="61"/>
      <c r="T341" s="61">
        <v>9.0</v>
      </c>
      <c r="U341" s="61">
        <v>6.0</v>
      </c>
      <c r="V341" s="61">
        <f t="shared" si="969"/>
        <v>8</v>
      </c>
      <c r="W341" s="61">
        <v>65.0</v>
      </c>
      <c r="X341" s="61">
        <v>73.0</v>
      </c>
      <c r="Y341" s="61">
        <f t="shared" si="970"/>
        <v>0.8904109589</v>
      </c>
      <c r="Z341" s="61">
        <v>89.0</v>
      </c>
      <c r="AA341" s="61">
        <f t="shared" si="971"/>
        <v>0.1095890411</v>
      </c>
      <c r="AB341" s="50"/>
      <c r="AC341" s="50">
        <v>9.0</v>
      </c>
      <c r="AD341" s="50">
        <v>0.0</v>
      </c>
      <c r="AE341" s="50">
        <f t="shared" si="972"/>
        <v>9</v>
      </c>
      <c r="AF341" s="50">
        <v>127.0</v>
      </c>
      <c r="AG341" s="50">
        <v>136.0</v>
      </c>
      <c r="AH341" s="50">
        <f t="shared" si="973"/>
        <v>0.9338235294</v>
      </c>
      <c r="AI341" s="50">
        <v>93.4</v>
      </c>
      <c r="AJ341" s="50">
        <f t="shared" si="974"/>
        <v>0.06617647059</v>
      </c>
      <c r="AK341" s="27"/>
      <c r="AL341" s="27">
        <v>9.0</v>
      </c>
      <c r="AM341" s="27">
        <v>9.0</v>
      </c>
      <c r="AN341" s="27">
        <f t="shared" si="975"/>
        <v>16</v>
      </c>
      <c r="AO341" s="27">
        <v>55.0</v>
      </c>
      <c r="AP341" s="27">
        <v>71.0</v>
      </c>
      <c r="AQ341" s="27">
        <f t="shared" si="976"/>
        <v>0.7746478873</v>
      </c>
      <c r="AR341" s="27">
        <v>77.5</v>
      </c>
      <c r="AS341" s="27">
        <f t="shared" si="977"/>
        <v>0.2253521127</v>
      </c>
      <c r="AT341" s="28"/>
      <c r="AU341" s="28">
        <v>9.0</v>
      </c>
      <c r="AV341" s="28">
        <v>4.0</v>
      </c>
      <c r="AW341" s="28">
        <f t="shared" si="978"/>
        <v>21</v>
      </c>
      <c r="AX341" s="28">
        <v>125.0</v>
      </c>
      <c r="AY341" s="28">
        <v>146.0</v>
      </c>
      <c r="AZ341" s="28">
        <f t="shared" si="979"/>
        <v>0.8561643836</v>
      </c>
      <c r="BA341" s="28">
        <v>85.6</v>
      </c>
      <c r="BB341" s="28">
        <f t="shared" si="980"/>
        <v>0.1438356164</v>
      </c>
      <c r="BC341" s="29"/>
      <c r="BD341" s="29">
        <v>9.0</v>
      </c>
      <c r="BE341" s="29">
        <v>11.0</v>
      </c>
      <c r="BF341" s="29">
        <f t="shared" si="981"/>
        <v>20</v>
      </c>
      <c r="BG341" s="29">
        <v>30.0</v>
      </c>
      <c r="BH341" s="29">
        <v>50.0</v>
      </c>
      <c r="BI341" s="29">
        <f t="shared" si="982"/>
        <v>0.6</v>
      </c>
      <c r="BJ341" s="29">
        <v>60.0</v>
      </c>
      <c r="BK341" s="29">
        <f t="shared" si="983"/>
        <v>0.4</v>
      </c>
      <c r="BL341" s="30"/>
      <c r="BM341" s="30">
        <v>9.0</v>
      </c>
      <c r="BN341" s="30">
        <v>9.0</v>
      </c>
      <c r="BO341" s="30">
        <f t="shared" si="984"/>
        <v>34</v>
      </c>
      <c r="BP341" s="30">
        <v>81.0</v>
      </c>
      <c r="BQ341" s="30">
        <v>115.0</v>
      </c>
      <c r="BR341" s="30">
        <f t="shared" si="985"/>
        <v>0.7043478261</v>
      </c>
      <c r="BS341" s="30">
        <v>70.4</v>
      </c>
      <c r="BT341" s="30">
        <f t="shared" si="986"/>
        <v>0.2956521739</v>
      </c>
      <c r="BU341" s="31"/>
      <c r="BV341" s="31">
        <v>9.0</v>
      </c>
      <c r="BW341" s="31">
        <v>9.0</v>
      </c>
      <c r="BX341" s="31">
        <f t="shared" si="987"/>
        <v>34</v>
      </c>
      <c r="BY341" s="31">
        <v>55.0</v>
      </c>
      <c r="BZ341" s="31">
        <v>89.0</v>
      </c>
      <c r="CA341" s="31">
        <f t="shared" si="988"/>
        <v>0.6179775281</v>
      </c>
      <c r="CB341" s="31">
        <v>61.8</v>
      </c>
      <c r="CC341" s="31">
        <f t="shared" si="989"/>
        <v>0.3820224719</v>
      </c>
      <c r="CD341" s="42"/>
      <c r="CE341" s="42">
        <v>9.0</v>
      </c>
      <c r="CF341" s="42">
        <v>5.0</v>
      </c>
      <c r="CG341" s="42">
        <f t="shared" si="990"/>
        <v>53</v>
      </c>
      <c r="CH341" s="42">
        <v>142.0</v>
      </c>
      <c r="CI341" s="42">
        <v>195.0</v>
      </c>
      <c r="CJ341" s="42">
        <f t="shared" si="991"/>
        <v>0.7282051282</v>
      </c>
      <c r="CK341" s="42">
        <v>72.8</v>
      </c>
      <c r="CL341" s="42">
        <f t="shared" si="992"/>
        <v>0.2717948718</v>
      </c>
      <c r="CM341" s="62"/>
    </row>
    <row r="342" ht="15.75" customHeight="1">
      <c r="A342" s="60"/>
      <c r="B342" s="60">
        <v>10.0</v>
      </c>
      <c r="C342" s="60">
        <v>1.0</v>
      </c>
      <c r="D342" s="60">
        <f t="shared" si="963"/>
        <v>1</v>
      </c>
      <c r="E342" s="60">
        <v>52.0</v>
      </c>
      <c r="F342" s="60">
        <v>53.0</v>
      </c>
      <c r="G342" s="60">
        <f t="shared" si="964"/>
        <v>0.9811320755</v>
      </c>
      <c r="H342" s="60">
        <v>98.1</v>
      </c>
      <c r="I342" s="60">
        <f t="shared" si="965"/>
        <v>0.01886792453</v>
      </c>
      <c r="J342" s="24"/>
      <c r="K342" s="24">
        <v>10.0</v>
      </c>
      <c r="L342" s="24">
        <v>5.0</v>
      </c>
      <c r="M342" s="24">
        <f t="shared" si="993"/>
        <v>5</v>
      </c>
      <c r="N342" s="24">
        <v>45.0</v>
      </c>
      <c r="O342" s="24">
        <v>50.0</v>
      </c>
      <c r="P342" s="24">
        <f t="shared" si="967"/>
        <v>0.9</v>
      </c>
      <c r="Q342" s="24">
        <v>90.0</v>
      </c>
      <c r="R342" s="24">
        <f t="shared" si="968"/>
        <v>0.1</v>
      </c>
      <c r="S342" s="61"/>
      <c r="T342" s="61">
        <v>10.0</v>
      </c>
      <c r="U342" s="61">
        <v>10.0</v>
      </c>
      <c r="V342" s="61">
        <f t="shared" si="969"/>
        <v>9</v>
      </c>
      <c r="W342" s="61">
        <v>27.0</v>
      </c>
      <c r="X342" s="61">
        <v>36.0</v>
      </c>
      <c r="Y342" s="61">
        <f t="shared" si="970"/>
        <v>0.75</v>
      </c>
      <c r="Z342" s="61">
        <v>75.0</v>
      </c>
      <c r="AA342" s="61">
        <f t="shared" si="971"/>
        <v>0.25</v>
      </c>
      <c r="AB342" s="50"/>
      <c r="AC342" s="50">
        <v>10.0</v>
      </c>
      <c r="AD342" s="50">
        <v>11.0</v>
      </c>
      <c r="AE342" s="50">
        <f t="shared" si="972"/>
        <v>10</v>
      </c>
      <c r="AF342" s="50">
        <v>26.0</v>
      </c>
      <c r="AG342" s="50">
        <v>36.0</v>
      </c>
      <c r="AH342" s="50">
        <f t="shared" si="973"/>
        <v>0.7222222222</v>
      </c>
      <c r="AI342" s="50">
        <v>72.2</v>
      </c>
      <c r="AJ342" s="50">
        <f t="shared" si="974"/>
        <v>0.2777777778</v>
      </c>
      <c r="AK342" s="27"/>
      <c r="AL342" s="27">
        <v>10.0</v>
      </c>
      <c r="AM342" s="27">
        <v>7.0</v>
      </c>
      <c r="AN342" s="27">
        <f t="shared" si="975"/>
        <v>17</v>
      </c>
      <c r="AO342" s="27">
        <v>68.0</v>
      </c>
      <c r="AP342" s="27">
        <v>85.0</v>
      </c>
      <c r="AQ342" s="27">
        <f t="shared" si="976"/>
        <v>0.8</v>
      </c>
      <c r="AR342" s="27">
        <v>80.0</v>
      </c>
      <c r="AS342" s="27">
        <f t="shared" si="977"/>
        <v>0.2</v>
      </c>
      <c r="AT342" s="28"/>
      <c r="AU342" s="28">
        <v>10.0</v>
      </c>
      <c r="AV342" s="28">
        <v>10.0</v>
      </c>
      <c r="AW342" s="28">
        <f t="shared" si="978"/>
        <v>32</v>
      </c>
      <c r="AX342" s="28">
        <v>37.0</v>
      </c>
      <c r="AY342" s="28">
        <v>69.0</v>
      </c>
      <c r="AZ342" s="28">
        <f t="shared" si="979"/>
        <v>0.5362318841</v>
      </c>
      <c r="BA342" s="28">
        <v>53.6</v>
      </c>
      <c r="BB342" s="28">
        <f t="shared" si="980"/>
        <v>0.4637681159</v>
      </c>
      <c r="BC342" s="29"/>
      <c r="BD342" s="29">
        <v>10.0</v>
      </c>
      <c r="BE342" s="29">
        <v>2.0</v>
      </c>
      <c r="BF342" s="29">
        <f t="shared" si="981"/>
        <v>35</v>
      </c>
      <c r="BG342" s="29">
        <v>170.0</v>
      </c>
      <c r="BH342" s="29">
        <v>205.0</v>
      </c>
      <c r="BI342" s="29">
        <f t="shared" si="982"/>
        <v>0.8292682927</v>
      </c>
      <c r="BJ342" s="29">
        <v>82.9</v>
      </c>
      <c r="BK342" s="29">
        <f t="shared" si="983"/>
        <v>0.1707317073</v>
      </c>
      <c r="BL342" s="30"/>
      <c r="BM342" s="30">
        <v>10.0</v>
      </c>
      <c r="BN342" s="30">
        <v>10.0</v>
      </c>
      <c r="BO342" s="30">
        <f t="shared" si="984"/>
        <v>23</v>
      </c>
      <c r="BP342" s="30">
        <v>45.0</v>
      </c>
      <c r="BQ342" s="30">
        <v>68.0</v>
      </c>
      <c r="BR342" s="30">
        <f t="shared" si="985"/>
        <v>0.6617647059</v>
      </c>
      <c r="BS342" s="30">
        <v>66.2</v>
      </c>
      <c r="BT342" s="30">
        <f t="shared" si="986"/>
        <v>0.3382352941</v>
      </c>
      <c r="BU342" s="31"/>
      <c r="BV342" s="31">
        <v>10.0</v>
      </c>
      <c r="BW342" s="31">
        <v>6.0</v>
      </c>
      <c r="BX342" s="31">
        <f t="shared" si="987"/>
        <v>44</v>
      </c>
      <c r="BY342" s="31">
        <v>133.0</v>
      </c>
      <c r="BZ342" s="31">
        <v>177.0</v>
      </c>
      <c r="CA342" s="31">
        <f t="shared" si="988"/>
        <v>0.7514124294</v>
      </c>
      <c r="CB342" s="31">
        <v>75.1</v>
      </c>
      <c r="CC342" s="31">
        <f t="shared" si="989"/>
        <v>0.2485875706</v>
      </c>
      <c r="CD342" s="42"/>
      <c r="CE342" s="42">
        <v>10.0</v>
      </c>
      <c r="CF342" s="42">
        <v>1.0</v>
      </c>
      <c r="CG342" s="42">
        <f t="shared" si="990"/>
        <v>69</v>
      </c>
      <c r="CH342" s="42">
        <v>227.0</v>
      </c>
      <c r="CI342" s="42">
        <v>296.0</v>
      </c>
      <c r="CJ342" s="42">
        <f t="shared" si="991"/>
        <v>0.7668918919</v>
      </c>
      <c r="CK342" s="42">
        <v>76.7</v>
      </c>
      <c r="CL342" s="42">
        <f t="shared" si="992"/>
        <v>0.2331081081</v>
      </c>
      <c r="CM342" s="62"/>
    </row>
    <row r="343" ht="13.5" customHeight="1">
      <c r="A343" s="60"/>
      <c r="B343" s="60">
        <v>11.0</v>
      </c>
      <c r="C343" s="60">
        <v>7.0</v>
      </c>
      <c r="D343" s="60">
        <f t="shared" si="963"/>
        <v>2</v>
      </c>
      <c r="E343" s="60">
        <v>23.0</v>
      </c>
      <c r="F343" s="60">
        <v>25.0</v>
      </c>
      <c r="G343" s="60">
        <f t="shared" si="964"/>
        <v>0.92</v>
      </c>
      <c r="H343" s="60">
        <v>92.0</v>
      </c>
      <c r="I343" s="60">
        <f t="shared" si="965"/>
        <v>0.08</v>
      </c>
      <c r="J343" s="24"/>
      <c r="K343" s="24">
        <v>11.0</v>
      </c>
      <c r="L343" s="24">
        <v>2.0</v>
      </c>
      <c r="M343" s="24">
        <f t="shared" si="993"/>
        <v>3</v>
      </c>
      <c r="N343" s="24">
        <v>83.0</v>
      </c>
      <c r="O343" s="24">
        <v>86.0</v>
      </c>
      <c r="P343" s="24">
        <f t="shared" si="967"/>
        <v>0.9651162791</v>
      </c>
      <c r="Q343" s="24">
        <v>96.5</v>
      </c>
      <c r="R343" s="24">
        <f t="shared" si="968"/>
        <v>0.03488372093</v>
      </c>
      <c r="S343" s="61"/>
      <c r="T343" s="61">
        <v>11.0</v>
      </c>
      <c r="U343" s="61">
        <v>3.0</v>
      </c>
      <c r="V343" s="61">
        <f t="shared" si="969"/>
        <v>8</v>
      </c>
      <c r="W343" s="61">
        <v>80.0</v>
      </c>
      <c r="X343" s="61">
        <v>88.0</v>
      </c>
      <c r="Y343" s="61">
        <f t="shared" si="970"/>
        <v>0.9090909091</v>
      </c>
      <c r="Z343" s="61">
        <v>90.9</v>
      </c>
      <c r="AA343" s="61">
        <f t="shared" si="971"/>
        <v>0.09090909091</v>
      </c>
      <c r="AB343" s="50"/>
      <c r="AC343" s="50">
        <v>11.0</v>
      </c>
      <c r="AD343" s="50">
        <v>3.0</v>
      </c>
      <c r="AE343" s="50">
        <v>1.0</v>
      </c>
      <c r="AF343" s="50">
        <v>0.0</v>
      </c>
      <c r="AG343" s="50">
        <v>1.0</v>
      </c>
      <c r="AH343" s="50">
        <f t="shared" si="973"/>
        <v>0</v>
      </c>
      <c r="AI343" s="50">
        <v>0.0</v>
      </c>
      <c r="AJ343" s="50">
        <f t="shared" si="974"/>
        <v>1</v>
      </c>
      <c r="AK343" s="27"/>
      <c r="AL343" s="27">
        <v>11.0</v>
      </c>
      <c r="AM343" s="27">
        <v>6.0</v>
      </c>
      <c r="AN343" s="27">
        <f t="shared" si="975"/>
        <v>17</v>
      </c>
      <c r="AO343" s="27">
        <v>103.0</v>
      </c>
      <c r="AP343" s="27">
        <v>120.0</v>
      </c>
      <c r="AQ343" s="27">
        <f t="shared" si="976"/>
        <v>0.8583333333</v>
      </c>
      <c r="AR343" s="27">
        <v>85.8</v>
      </c>
      <c r="AS343" s="27">
        <f t="shared" si="977"/>
        <v>0.1416666667</v>
      </c>
      <c r="AT343" s="28"/>
      <c r="AU343" s="28">
        <v>11.0</v>
      </c>
      <c r="AV343" s="28">
        <v>1.0</v>
      </c>
      <c r="AW343" s="28">
        <f t="shared" si="978"/>
        <v>28</v>
      </c>
      <c r="AX343" s="28">
        <v>161.0</v>
      </c>
      <c r="AY343" s="28">
        <v>189.0</v>
      </c>
      <c r="AZ343" s="28">
        <f t="shared" si="979"/>
        <v>0.8518518519</v>
      </c>
      <c r="BA343" s="28">
        <v>85.2</v>
      </c>
      <c r="BB343" s="28">
        <f t="shared" si="980"/>
        <v>0.1481481481</v>
      </c>
      <c r="BC343" s="29"/>
      <c r="BD343" s="29">
        <v>11.0</v>
      </c>
      <c r="BE343" s="29">
        <v>6.0</v>
      </c>
      <c r="BF343" s="29">
        <f t="shared" si="981"/>
        <v>30</v>
      </c>
      <c r="BG343" s="29">
        <v>100.0</v>
      </c>
      <c r="BH343" s="29">
        <v>130.0</v>
      </c>
      <c r="BI343" s="29">
        <f t="shared" si="982"/>
        <v>0.7692307692</v>
      </c>
      <c r="BJ343" s="29">
        <v>76.9</v>
      </c>
      <c r="BK343" s="29">
        <f t="shared" si="983"/>
        <v>0.2307692308</v>
      </c>
      <c r="BL343" s="30"/>
      <c r="BM343" s="30">
        <v>11.0</v>
      </c>
      <c r="BN343" s="30">
        <v>3.0</v>
      </c>
      <c r="BO343" s="30">
        <f t="shared" si="984"/>
        <v>37</v>
      </c>
      <c r="BP343" s="30">
        <v>166.0</v>
      </c>
      <c r="BQ343" s="30">
        <v>203.0</v>
      </c>
      <c r="BR343" s="30">
        <f t="shared" si="985"/>
        <v>0.8177339901</v>
      </c>
      <c r="BS343" s="30">
        <v>81.8</v>
      </c>
      <c r="BT343" s="30">
        <f t="shared" si="986"/>
        <v>0.1822660099</v>
      </c>
      <c r="BU343" s="31"/>
      <c r="BV343" s="31">
        <v>11.0</v>
      </c>
      <c r="BW343" s="31">
        <v>1.0</v>
      </c>
      <c r="BX343" s="31">
        <f t="shared" si="987"/>
        <v>56</v>
      </c>
      <c r="BY343" s="31">
        <v>208.0</v>
      </c>
      <c r="BZ343" s="31">
        <v>264.0</v>
      </c>
      <c r="CA343" s="31">
        <f t="shared" si="988"/>
        <v>0.7878787879</v>
      </c>
      <c r="CB343" s="31">
        <v>78.8</v>
      </c>
      <c r="CC343" s="31">
        <f t="shared" si="989"/>
        <v>0.2121212121</v>
      </c>
      <c r="CD343" s="42"/>
      <c r="CE343" s="42">
        <v>11.0</v>
      </c>
      <c r="CF343" s="42">
        <v>8.0</v>
      </c>
      <c r="CG343" s="42">
        <f t="shared" si="990"/>
        <v>24</v>
      </c>
      <c r="CH343" s="42">
        <v>30.0</v>
      </c>
      <c r="CI343" s="42">
        <v>54.0</v>
      </c>
      <c r="CJ343" s="42">
        <f t="shared" si="991"/>
        <v>0.5555555556</v>
      </c>
      <c r="CK343" s="42">
        <v>55.6</v>
      </c>
      <c r="CL343" s="42">
        <f t="shared" si="992"/>
        <v>0.4444444444</v>
      </c>
      <c r="CM343" s="62"/>
    </row>
    <row r="344" ht="15.75" customHeight="1">
      <c r="A344" s="36" t="s">
        <v>25</v>
      </c>
      <c r="B344" s="37"/>
      <c r="C344" s="37"/>
      <c r="D344" s="37"/>
      <c r="E344" s="37"/>
      <c r="F344" s="37"/>
      <c r="G344" s="36">
        <f t="shared" ref="G344:H344" si="994">SUM(G332:G343)/12</f>
        <v>0.895717405</v>
      </c>
      <c r="H344" s="36">
        <f t="shared" si="994"/>
        <v>89.56666667</v>
      </c>
      <c r="I344" s="36">
        <f>SUM(I332:I343)/12*100</f>
        <v>10.4282595</v>
      </c>
      <c r="J344" s="37"/>
      <c r="K344" s="37"/>
      <c r="L344" s="37"/>
      <c r="M344" s="37">
        <f t="shared" si="993"/>
        <v>0</v>
      </c>
      <c r="N344" s="37"/>
      <c r="O344" s="37"/>
      <c r="P344" s="36">
        <f t="shared" ref="P344:Q344" si="995">SUM(P332:P343)/12</f>
        <v>0.8121595235</v>
      </c>
      <c r="Q344" s="36">
        <f t="shared" si="995"/>
        <v>81.225</v>
      </c>
      <c r="R344" s="36">
        <f>SUM(R332:R343)/12*100</f>
        <v>18.78404765</v>
      </c>
      <c r="S344" s="37"/>
      <c r="T344" s="37"/>
      <c r="U344" s="37"/>
      <c r="V344" s="37">
        <f t="shared" si="969"/>
        <v>0</v>
      </c>
      <c r="W344" s="37"/>
      <c r="X344" s="37"/>
      <c r="Y344" s="36">
        <f t="shared" ref="Y344:Z344" si="996">SUM(Y332:Y343)/12</f>
        <v>0.8726771971</v>
      </c>
      <c r="Z344" s="36">
        <f t="shared" si="996"/>
        <v>87.26666667</v>
      </c>
      <c r="AA344" s="36">
        <f>SUM(AA332:AA343)/12*100</f>
        <v>12.73228029</v>
      </c>
      <c r="AB344" s="37"/>
      <c r="AC344" s="37"/>
      <c r="AD344" s="37"/>
      <c r="AE344" s="37">
        <f>AG344-AF344</f>
        <v>0</v>
      </c>
      <c r="AF344" s="37"/>
      <c r="AG344" s="37"/>
      <c r="AH344" s="36">
        <f t="shared" ref="AH344:AI344" si="997">SUM(AH332:AH343)/12</f>
        <v>0.7665462472</v>
      </c>
      <c r="AI344" s="36">
        <f t="shared" si="997"/>
        <v>76.66666667</v>
      </c>
      <c r="AJ344" s="36">
        <f>SUM(AJ332:AJ343)/12*100</f>
        <v>23.34537528</v>
      </c>
      <c r="AK344" s="37"/>
      <c r="AL344" s="37"/>
      <c r="AM344" s="37"/>
      <c r="AN344" s="37">
        <f t="shared" si="975"/>
        <v>0</v>
      </c>
      <c r="AO344" s="37"/>
      <c r="AP344" s="37"/>
      <c r="AQ344" s="36">
        <f t="shared" ref="AQ344:AR344" si="998">SUM(AQ332:AQ343)/12</f>
        <v>0.8305648235</v>
      </c>
      <c r="AR344" s="36">
        <f t="shared" si="998"/>
        <v>83.075</v>
      </c>
      <c r="AS344" s="36">
        <f>SUM(AS332:AS343)/12*100</f>
        <v>16.94351765</v>
      </c>
      <c r="AT344" s="37"/>
      <c r="AU344" s="37"/>
      <c r="AV344" s="37"/>
      <c r="AW344" s="37">
        <f t="shared" si="978"/>
        <v>0</v>
      </c>
      <c r="AX344" s="37"/>
      <c r="AY344" s="37"/>
      <c r="AZ344" s="36">
        <f t="shared" ref="AZ344:BA344" si="999">SUM(AZ332:AZ343)/12</f>
        <v>0.7597387928</v>
      </c>
      <c r="BA344" s="36">
        <f t="shared" si="999"/>
        <v>75.98333333</v>
      </c>
      <c r="BB344" s="36">
        <f>SUM(BB332:BB343)/12*100</f>
        <v>24.02612072</v>
      </c>
      <c r="BC344" s="37"/>
      <c r="BD344" s="37"/>
      <c r="BE344" s="37"/>
      <c r="BF344" s="37">
        <f t="shared" si="981"/>
        <v>0</v>
      </c>
      <c r="BG344" s="37"/>
      <c r="BH344" s="37"/>
      <c r="BI344" s="36">
        <f t="shared" ref="BI344:BJ344" si="1000">SUM(BI332:BI343)/12</f>
        <v>0.7489104419</v>
      </c>
      <c r="BJ344" s="36">
        <f t="shared" si="1000"/>
        <v>74.9</v>
      </c>
      <c r="BK344" s="36">
        <f>SUM(BK332:BK343)/12*100</f>
        <v>25.10895581</v>
      </c>
      <c r="BL344" s="37"/>
      <c r="BM344" s="37"/>
      <c r="BN344" s="37"/>
      <c r="BO344" s="37">
        <f t="shared" si="984"/>
        <v>0</v>
      </c>
      <c r="BP344" s="37"/>
      <c r="BQ344" s="37"/>
      <c r="BR344" s="36">
        <f t="shared" ref="BR344:BS344" si="1001">SUM(BR332:BR343)/12</f>
        <v>0.7400482652</v>
      </c>
      <c r="BS344" s="36">
        <f t="shared" si="1001"/>
        <v>74.01666667</v>
      </c>
      <c r="BT344" s="36">
        <f>SUM(BT332:BT343)/12*100</f>
        <v>25.99517348</v>
      </c>
      <c r="BU344" s="37"/>
      <c r="BV344" s="37"/>
      <c r="BW344" s="37"/>
      <c r="BX344" s="37">
        <f t="shared" si="987"/>
        <v>0</v>
      </c>
      <c r="BY344" s="37"/>
      <c r="BZ344" s="37"/>
      <c r="CA344" s="36">
        <f t="shared" ref="CA344:CB344" si="1002">SUM(CA332:CA343)/12</f>
        <v>0.6946347425</v>
      </c>
      <c r="CB344" s="36">
        <f t="shared" si="1002"/>
        <v>69.46666667</v>
      </c>
      <c r="CC344" s="36">
        <f>SUM(CC332:CC343)/12*100</f>
        <v>30.53652575</v>
      </c>
      <c r="CD344" s="37"/>
      <c r="CE344" s="37"/>
      <c r="CF344" s="37"/>
      <c r="CG344" s="37"/>
      <c r="CH344" s="37"/>
      <c r="CI344" s="37"/>
      <c r="CJ344" s="36">
        <f t="shared" ref="CJ344:CK344" si="1003">SUM(CJ332:CJ343)/12</f>
        <v>0.6758110059</v>
      </c>
      <c r="CK344" s="36">
        <f t="shared" si="1003"/>
        <v>67.575</v>
      </c>
      <c r="CL344" s="36">
        <f>SUM(CL332:CL343)/12*100</f>
        <v>32.41889941</v>
      </c>
      <c r="CM344" s="53"/>
    </row>
    <row r="345" ht="15.75" customHeight="1">
      <c r="A345" s="38" t="s">
        <v>26</v>
      </c>
      <c r="B345" s="39"/>
      <c r="C345" s="39"/>
      <c r="D345" s="39"/>
      <c r="E345" s="39"/>
      <c r="F345" s="39"/>
      <c r="G345" s="38">
        <f>STDEV(G332:G343)</f>
        <v>0.1260117728</v>
      </c>
      <c r="H345" s="39"/>
      <c r="I345" s="38">
        <f>STDEV(I332:I343)</f>
        <v>0.1260117728</v>
      </c>
      <c r="J345" s="39"/>
      <c r="K345" s="39"/>
      <c r="L345" s="39"/>
      <c r="M345" s="39"/>
      <c r="N345" s="39"/>
      <c r="O345" s="39"/>
      <c r="P345" s="38">
        <f>STDEV(P332:P343)</f>
        <v>0.2294017598</v>
      </c>
      <c r="Q345" s="39"/>
      <c r="R345" s="38">
        <f>STDEV(R332:R343)</f>
        <v>0.2294017598</v>
      </c>
      <c r="S345" s="39"/>
      <c r="T345" s="39"/>
      <c r="U345" s="39"/>
      <c r="V345" s="39"/>
      <c r="W345" s="39"/>
      <c r="X345" s="39"/>
      <c r="Y345" s="38">
        <f>STDEV(Y332:Y343)</f>
        <v>0.06800144392</v>
      </c>
      <c r="Z345" s="39"/>
      <c r="AA345" s="38">
        <f>STDEV(AA332:AA343)</f>
        <v>0.06800144392</v>
      </c>
      <c r="AB345" s="39"/>
      <c r="AC345" s="39"/>
      <c r="AD345" s="39"/>
      <c r="AE345" s="39"/>
      <c r="AF345" s="39"/>
      <c r="AG345" s="39"/>
      <c r="AH345" s="38">
        <f>STDEV(AH332:AH343)</f>
        <v>0.2667067237</v>
      </c>
      <c r="AI345" s="38"/>
      <c r="AJ345" s="38">
        <f>STDEV(AJ332:AJ343)</f>
        <v>0.2667067237</v>
      </c>
      <c r="AK345" s="39"/>
      <c r="AL345" s="39"/>
      <c r="AM345" s="39"/>
      <c r="AN345" s="39"/>
      <c r="AO345" s="39"/>
      <c r="AP345" s="39"/>
      <c r="AQ345" s="38">
        <f>STDEV(AQ332:AQ343)</f>
        <v>0.06831700147</v>
      </c>
      <c r="AR345" s="39"/>
      <c r="AS345" s="38">
        <f>STDEV(AS332:AS343)</f>
        <v>0.06831700147</v>
      </c>
      <c r="AT345" s="39"/>
      <c r="AU345" s="39"/>
      <c r="AV345" s="39"/>
      <c r="AW345" s="39"/>
      <c r="AX345" s="39"/>
      <c r="AY345" s="39"/>
      <c r="AZ345" s="38">
        <f>STDEV(AZ332:AZ343)</f>
        <v>0.1319000327</v>
      </c>
      <c r="BA345" s="39"/>
      <c r="BB345" s="38">
        <f>STDEV(BB332:BB343)</f>
        <v>0.1319000327</v>
      </c>
      <c r="BC345" s="39"/>
      <c r="BD345" s="39"/>
      <c r="BE345" s="39"/>
      <c r="BF345" s="39"/>
      <c r="BG345" s="39"/>
      <c r="BH345" s="38"/>
      <c r="BI345" s="38">
        <f>STDEV(BI332:BI343)</f>
        <v>0.1053268546</v>
      </c>
      <c r="BJ345" s="39"/>
      <c r="BK345" s="38">
        <f>STDEV(BK332:BK343)</f>
        <v>0.1053268546</v>
      </c>
      <c r="BL345" s="39"/>
      <c r="BM345" s="39"/>
      <c r="BN345" s="39"/>
      <c r="BO345" s="39"/>
      <c r="BP345" s="39"/>
      <c r="BQ345" s="39"/>
      <c r="BR345" s="38">
        <f>STDEV(BR332:BR343)</f>
        <v>0.09193024028</v>
      </c>
      <c r="BS345" s="39"/>
      <c r="BT345" s="38">
        <f>STDEV(BT332:BT343)</f>
        <v>0.09193024028</v>
      </c>
      <c r="BU345" s="39"/>
      <c r="BV345" s="39"/>
      <c r="BW345" s="39"/>
      <c r="BX345" s="39"/>
      <c r="BY345" s="39"/>
      <c r="BZ345" s="39"/>
      <c r="CA345" s="38">
        <f>STDEV(CA332:CA343)</f>
        <v>0.1132638334</v>
      </c>
      <c r="CB345" s="39"/>
      <c r="CC345" s="38">
        <f>STDEV(CC332:CC343)</f>
        <v>0.1132638334</v>
      </c>
      <c r="CD345" s="39"/>
      <c r="CE345" s="39"/>
      <c r="CF345" s="39"/>
      <c r="CG345" s="39"/>
      <c r="CH345" s="39"/>
      <c r="CI345" s="39"/>
      <c r="CJ345" s="38">
        <f>STDEV(CJ332:CJ343)</f>
        <v>0.1078150978</v>
      </c>
      <c r="CK345" s="39"/>
      <c r="CL345" s="38">
        <f>STDEV(CL332:CL343)</f>
        <v>0.1078150978</v>
      </c>
      <c r="CM345" s="53"/>
    </row>
    <row r="346" ht="15.75" customHeight="1">
      <c r="A346" s="40" t="s">
        <v>27</v>
      </c>
      <c r="B346" s="41"/>
      <c r="C346" s="41"/>
      <c r="D346" s="41"/>
      <c r="E346" s="41"/>
      <c r="F346" s="41"/>
      <c r="G346" s="40">
        <f>VAR(G332:G343)</f>
        <v>0.01587896688</v>
      </c>
      <c r="H346" s="41"/>
      <c r="I346" s="40">
        <f>VAR(I332:I343)</f>
        <v>0.01587896688</v>
      </c>
      <c r="J346" s="41"/>
      <c r="K346" s="41"/>
      <c r="L346" s="41"/>
      <c r="M346" s="41"/>
      <c r="N346" s="41"/>
      <c r="O346" s="41"/>
      <c r="P346" s="40">
        <f>VAR(P332:P343)</f>
        <v>0.05262516739</v>
      </c>
      <c r="Q346" s="41"/>
      <c r="R346" s="40">
        <f>VAR(R332:R343)</f>
        <v>0.05262516739</v>
      </c>
      <c r="S346" s="41"/>
      <c r="T346" s="41"/>
      <c r="U346" s="41"/>
      <c r="V346" s="41"/>
      <c r="W346" s="41"/>
      <c r="X346" s="41"/>
      <c r="Y346" s="40">
        <f>VAR(Y332:Y343)</f>
        <v>0.004624196375</v>
      </c>
      <c r="Z346" s="41"/>
      <c r="AA346" s="40">
        <f>VAR(AA332:AA343)</f>
        <v>0.004624196375</v>
      </c>
      <c r="AB346" s="41"/>
      <c r="AC346" s="41"/>
      <c r="AD346" s="41"/>
      <c r="AE346" s="41"/>
      <c r="AF346" s="41"/>
      <c r="AG346" s="41"/>
      <c r="AH346" s="40">
        <f>VAR(AH332:AH343)</f>
        <v>0.07113247649</v>
      </c>
      <c r="AI346" s="41"/>
      <c r="AJ346" s="40">
        <f>VAR(AJ332:AJ343)</f>
        <v>0.07113247649</v>
      </c>
      <c r="AK346" s="41"/>
      <c r="AL346" s="41"/>
      <c r="AM346" s="41"/>
      <c r="AN346" s="41"/>
      <c r="AO346" s="41"/>
      <c r="AP346" s="41"/>
      <c r="AQ346" s="40">
        <f>VAR(AQ332:AQ343)</f>
        <v>0.00466721269</v>
      </c>
      <c r="AR346" s="41"/>
      <c r="AS346" s="40">
        <f>VAR(AS332:AS343)</f>
        <v>0.00466721269</v>
      </c>
      <c r="AT346" s="41"/>
      <c r="AU346" s="41"/>
      <c r="AV346" s="41"/>
      <c r="AW346" s="41"/>
      <c r="AX346" s="41"/>
      <c r="AY346" s="41"/>
      <c r="AZ346" s="40">
        <f>VAR(AZ332:AZ343)</f>
        <v>0.01739761863</v>
      </c>
      <c r="BA346" s="41"/>
      <c r="BB346" s="40">
        <f>VAR(BB332:BB343)</f>
        <v>0.01739761863</v>
      </c>
      <c r="BC346" s="41"/>
      <c r="BD346" s="41"/>
      <c r="BE346" s="41"/>
      <c r="BF346" s="41"/>
      <c r="BG346" s="41"/>
      <c r="BH346" s="41"/>
      <c r="BI346" s="40">
        <f>VAR(BI332:BI343)</f>
        <v>0.0110937463</v>
      </c>
      <c r="BJ346" s="41"/>
      <c r="BK346" s="40">
        <f>VAR(BK332:BK343)</f>
        <v>0.0110937463</v>
      </c>
      <c r="BL346" s="41"/>
      <c r="BM346" s="41"/>
      <c r="BN346" s="41"/>
      <c r="BO346" s="41"/>
      <c r="BP346" s="41"/>
      <c r="BQ346" s="40"/>
      <c r="BR346" s="40">
        <f>VAR(BR332:BR343)</f>
        <v>0.008451169077</v>
      </c>
      <c r="BS346" s="40"/>
      <c r="BT346" s="40">
        <f>VAR(BT332:BT343)</f>
        <v>0.008451169077</v>
      </c>
      <c r="BU346" s="41"/>
      <c r="BV346" s="41"/>
      <c r="BW346" s="41"/>
      <c r="BX346" s="41"/>
      <c r="BY346" s="41"/>
      <c r="BZ346" s="41"/>
      <c r="CA346" s="40">
        <f>VAR(CA332:CA343)</f>
        <v>0.01282869595</v>
      </c>
      <c r="CB346" s="41"/>
      <c r="CC346" s="40">
        <f>VAR(CC332:CC343)</f>
        <v>0.01282869595</v>
      </c>
      <c r="CD346" s="41"/>
      <c r="CE346" s="41"/>
      <c r="CF346" s="41"/>
      <c r="CG346" s="41"/>
      <c r="CH346" s="41"/>
      <c r="CI346" s="41"/>
      <c r="CJ346" s="40">
        <f>VAR(CJ332:CJ343)</f>
        <v>0.01162409532</v>
      </c>
      <c r="CK346" s="41"/>
      <c r="CL346" s="40">
        <f>VAR(CL332:CL343)</f>
        <v>0.01162409532</v>
      </c>
      <c r="CM346" s="53"/>
    </row>
    <row r="347" ht="15.75" customHeight="1">
      <c r="A347" s="60"/>
      <c r="B347" s="60">
        <v>0.0</v>
      </c>
      <c r="C347" s="60">
        <v>0.0</v>
      </c>
      <c r="D347" s="60">
        <v>11.0</v>
      </c>
      <c r="E347" s="60">
        <v>9.0</v>
      </c>
      <c r="F347" s="60">
        <v>20.0</v>
      </c>
      <c r="G347" s="60">
        <f t="shared" ref="G347:G358" si="1004">E347/F347</f>
        <v>0.45</v>
      </c>
      <c r="H347" s="60">
        <v>45.0</v>
      </c>
      <c r="I347" s="60">
        <f t="shared" ref="I347:I358" si="1005">D347/F347</f>
        <v>0.55</v>
      </c>
      <c r="J347" s="24"/>
      <c r="K347" s="24">
        <v>0.0</v>
      </c>
      <c r="L347" s="24">
        <v>7.0</v>
      </c>
      <c r="M347" s="24">
        <f t="shared" ref="M347:M359" si="1006">O347-N347</f>
        <v>3</v>
      </c>
      <c r="N347" s="24">
        <v>33.0</v>
      </c>
      <c r="O347" s="24">
        <v>36.0</v>
      </c>
      <c r="P347" s="24">
        <f t="shared" ref="P347:P358" si="1007">N347/O347</f>
        <v>0.9166666667</v>
      </c>
      <c r="Q347" s="24">
        <v>91.7</v>
      </c>
      <c r="R347" s="24">
        <f t="shared" ref="R347:R358" si="1008">M347/O347</f>
        <v>0.08333333333</v>
      </c>
      <c r="S347" s="61"/>
      <c r="T347" s="61">
        <v>0.0</v>
      </c>
      <c r="U347" s="61">
        <v>11.0</v>
      </c>
      <c r="V347" s="61">
        <f t="shared" ref="V347:V359" si="1009">X347-W347</f>
        <v>14</v>
      </c>
      <c r="W347" s="61">
        <v>15.0</v>
      </c>
      <c r="X347" s="61">
        <v>29.0</v>
      </c>
      <c r="Y347" s="61">
        <f t="shared" ref="Y347:Y358" si="1010">W347/X347</f>
        <v>0.5172413793</v>
      </c>
      <c r="Z347" s="61">
        <v>51.7</v>
      </c>
      <c r="AA347" s="61">
        <f t="shared" ref="AA347:AA358" si="1011">V347/X347</f>
        <v>0.4827586207</v>
      </c>
      <c r="AB347" s="50"/>
      <c r="AC347" s="50">
        <v>0.0</v>
      </c>
      <c r="AD347" s="50">
        <v>0.0</v>
      </c>
      <c r="AE347" s="50">
        <f t="shared" ref="AE347:AE359" si="1012">AG347-AF347</f>
        <v>9</v>
      </c>
      <c r="AF347" s="50">
        <v>127.0</v>
      </c>
      <c r="AG347" s="50">
        <v>136.0</v>
      </c>
      <c r="AH347" s="50">
        <f t="shared" ref="AH347:AH358" si="1013">AF347/AG347</f>
        <v>0.9338235294</v>
      </c>
      <c r="AI347" s="50">
        <v>93.4</v>
      </c>
      <c r="AJ347" s="50">
        <f t="shared" ref="AJ347:AJ358" si="1014">AE347/AG347</f>
        <v>0.06617647059</v>
      </c>
      <c r="AK347" s="27"/>
      <c r="AL347" s="27">
        <v>0.0</v>
      </c>
      <c r="AM347" s="27">
        <v>5.0</v>
      </c>
      <c r="AN347" s="27">
        <f t="shared" ref="AN347:AN359" si="1015">AP347-AO347</f>
        <v>15</v>
      </c>
      <c r="AO347" s="27">
        <v>109.0</v>
      </c>
      <c r="AP347" s="27">
        <v>124.0</v>
      </c>
      <c r="AQ347" s="27">
        <f t="shared" ref="AQ347:AQ358" si="1016">AO347/AP347</f>
        <v>0.8790322581</v>
      </c>
      <c r="AR347" s="27">
        <v>87.9</v>
      </c>
      <c r="AS347" s="27">
        <f t="shared" ref="AS347:AS358" si="1017">AN347/AP347</f>
        <v>0.1209677419</v>
      </c>
      <c r="AT347" s="28"/>
      <c r="AU347" s="28">
        <v>0.0</v>
      </c>
      <c r="AV347" s="28">
        <v>9.0</v>
      </c>
      <c r="AW347" s="28">
        <f t="shared" ref="AW347:AW354" si="1018">AY347-AX347</f>
        <v>20</v>
      </c>
      <c r="AX347" s="28">
        <v>43.0</v>
      </c>
      <c r="AY347" s="28">
        <v>63.0</v>
      </c>
      <c r="AZ347" s="28">
        <f t="shared" ref="AZ347:AZ358" si="1019">AX347/AY347</f>
        <v>0.6825396825</v>
      </c>
      <c r="BA347" s="28">
        <v>68.3</v>
      </c>
      <c r="BB347" s="28">
        <f t="shared" ref="BB347:BB358" si="1020">AW347/AY347</f>
        <v>0.3174603175</v>
      </c>
      <c r="BC347" s="29"/>
      <c r="BD347" s="29">
        <v>0.0</v>
      </c>
      <c r="BE347" s="29">
        <v>5.0</v>
      </c>
      <c r="BF347" s="29">
        <f t="shared" ref="BF347:BF359" si="1021">BH347-BG347</f>
        <v>28</v>
      </c>
      <c r="BG347" s="29">
        <v>109.0</v>
      </c>
      <c r="BH347" s="29">
        <v>137.0</v>
      </c>
      <c r="BI347" s="29">
        <f t="shared" ref="BI347:BI358" si="1022">BG347/BH347</f>
        <v>0.795620438</v>
      </c>
      <c r="BJ347" s="29">
        <v>79.6</v>
      </c>
      <c r="BK347" s="29">
        <f t="shared" ref="BK347:BK358" si="1023">BF347/BH347</f>
        <v>0.204379562</v>
      </c>
      <c r="BL347" s="30"/>
      <c r="BM347" s="30">
        <v>0.0</v>
      </c>
      <c r="BN347" s="30">
        <v>9.0</v>
      </c>
      <c r="BO347" s="30">
        <f t="shared" ref="BO347:BO359" si="1024">BQ347-BP347</f>
        <v>35</v>
      </c>
      <c r="BP347" s="30">
        <v>80.0</v>
      </c>
      <c r="BQ347" s="30">
        <v>115.0</v>
      </c>
      <c r="BR347" s="30">
        <f t="shared" ref="BR347:BR358" si="1025">BP347/BQ347</f>
        <v>0.6956521739</v>
      </c>
      <c r="BS347" s="30">
        <v>69.6</v>
      </c>
      <c r="BT347" s="30">
        <f t="shared" ref="BT347:BT358" si="1026">BO347/BQ347</f>
        <v>0.3043478261</v>
      </c>
      <c r="BU347" s="31"/>
      <c r="BV347" s="31">
        <v>0.0</v>
      </c>
      <c r="BW347" s="31">
        <v>0.0</v>
      </c>
      <c r="BX347" s="31">
        <f t="shared" ref="BX347:BX359" si="1027">BZ347-BY347</f>
        <v>61</v>
      </c>
      <c r="BY347" s="31">
        <v>131.0</v>
      </c>
      <c r="BZ347" s="31">
        <v>192.0</v>
      </c>
      <c r="CA347" s="31">
        <f t="shared" ref="CA347:CA355" si="1028">BY347/BZ347</f>
        <v>0.6822916667</v>
      </c>
      <c r="CB347" s="31">
        <v>68.2</v>
      </c>
      <c r="CC347" s="31">
        <f t="shared" ref="CC347:CC355" si="1029">BX347/BZ347</f>
        <v>0.3177083333</v>
      </c>
      <c r="CD347" s="42"/>
      <c r="CE347" s="42">
        <v>0.0</v>
      </c>
      <c r="CF347" s="42">
        <v>8.0</v>
      </c>
      <c r="CG347" s="42">
        <f t="shared" ref="CG347:CG358" si="1030">CI347-CH347</f>
        <v>49</v>
      </c>
      <c r="CH347" s="42">
        <v>69.0</v>
      </c>
      <c r="CI347" s="42">
        <v>118.0</v>
      </c>
      <c r="CJ347" s="42">
        <f t="shared" ref="CJ347:CJ358" si="1031">CH347/CI347</f>
        <v>0.5847457627</v>
      </c>
      <c r="CK347" s="42">
        <v>58.5</v>
      </c>
      <c r="CL347" s="42">
        <f t="shared" ref="CL347:CL358" si="1032">CG347/CI347</f>
        <v>0.4152542373</v>
      </c>
      <c r="CM347" s="62"/>
    </row>
    <row r="348" ht="15.75" customHeight="1">
      <c r="A348" s="60"/>
      <c r="B348" s="60">
        <v>1.0</v>
      </c>
      <c r="C348" s="60">
        <v>5.0</v>
      </c>
      <c r="D348" s="60">
        <f t="shared" ref="D348:D358" si="1033">F348-E348</f>
        <v>3</v>
      </c>
      <c r="E348" s="60">
        <v>31.0</v>
      </c>
      <c r="F348" s="60">
        <v>34.0</v>
      </c>
      <c r="G348" s="60">
        <f t="shared" si="1004"/>
        <v>0.9117647059</v>
      </c>
      <c r="H348" s="60">
        <v>91.2</v>
      </c>
      <c r="I348" s="60">
        <f t="shared" si="1005"/>
        <v>0.08823529412</v>
      </c>
      <c r="J348" s="24"/>
      <c r="K348" s="24">
        <v>1.0</v>
      </c>
      <c r="L348" s="24">
        <v>10.0</v>
      </c>
      <c r="M348" s="24">
        <f t="shared" si="1006"/>
        <v>4</v>
      </c>
      <c r="N348" s="24">
        <v>14.0</v>
      </c>
      <c r="O348" s="24">
        <v>18.0</v>
      </c>
      <c r="P348" s="24">
        <f t="shared" si="1007"/>
        <v>0.7777777778</v>
      </c>
      <c r="Q348" s="24">
        <v>77.8</v>
      </c>
      <c r="R348" s="24">
        <f t="shared" si="1008"/>
        <v>0.2222222222</v>
      </c>
      <c r="S348" s="61"/>
      <c r="T348" s="61">
        <v>1.0</v>
      </c>
      <c r="U348" s="61">
        <v>0.0</v>
      </c>
      <c r="V348" s="61">
        <f t="shared" si="1009"/>
        <v>4</v>
      </c>
      <c r="W348" s="61">
        <v>112.0</v>
      </c>
      <c r="X348" s="61">
        <v>116.0</v>
      </c>
      <c r="Y348" s="61">
        <f t="shared" si="1010"/>
        <v>0.9655172414</v>
      </c>
      <c r="Z348" s="61">
        <v>96.6</v>
      </c>
      <c r="AA348" s="61">
        <f t="shared" si="1011"/>
        <v>0.03448275862</v>
      </c>
      <c r="AB348" s="50"/>
      <c r="AC348" s="50">
        <v>1.0</v>
      </c>
      <c r="AD348" s="50">
        <v>2.0</v>
      </c>
      <c r="AE348" s="50">
        <f t="shared" si="1012"/>
        <v>12</v>
      </c>
      <c r="AF348" s="50">
        <v>129.0</v>
      </c>
      <c r="AG348" s="50">
        <v>141.0</v>
      </c>
      <c r="AH348" s="50">
        <f t="shared" si="1013"/>
        <v>0.914893617</v>
      </c>
      <c r="AI348" s="50">
        <v>91.5</v>
      </c>
      <c r="AJ348" s="50">
        <f t="shared" si="1014"/>
        <v>0.08510638298</v>
      </c>
      <c r="AK348" s="27"/>
      <c r="AL348" s="27">
        <v>1.0</v>
      </c>
      <c r="AM348" s="27">
        <v>11.0</v>
      </c>
      <c r="AN348" s="27">
        <f t="shared" si="1015"/>
        <v>21</v>
      </c>
      <c r="AO348" s="27">
        <v>25.0</v>
      </c>
      <c r="AP348" s="27">
        <v>46.0</v>
      </c>
      <c r="AQ348" s="27">
        <f t="shared" si="1016"/>
        <v>0.5434782609</v>
      </c>
      <c r="AR348" s="27">
        <v>54.3</v>
      </c>
      <c r="AS348" s="27">
        <f t="shared" si="1017"/>
        <v>0.4565217391</v>
      </c>
      <c r="AT348" s="28"/>
      <c r="AU348" s="28">
        <v>1.0</v>
      </c>
      <c r="AV348" s="28">
        <v>5.0</v>
      </c>
      <c r="AW348" s="28">
        <f t="shared" si="1018"/>
        <v>24</v>
      </c>
      <c r="AX348" s="28">
        <v>106.0</v>
      </c>
      <c r="AY348" s="28">
        <v>130.0</v>
      </c>
      <c r="AZ348" s="28">
        <f t="shared" si="1019"/>
        <v>0.8153846154</v>
      </c>
      <c r="BA348" s="28">
        <v>81.5</v>
      </c>
      <c r="BB348" s="28">
        <f t="shared" si="1020"/>
        <v>0.1846153846</v>
      </c>
      <c r="BC348" s="29"/>
      <c r="BD348" s="29">
        <v>1.0</v>
      </c>
      <c r="BE348" s="29">
        <v>2.0</v>
      </c>
      <c r="BF348" s="29">
        <f t="shared" si="1021"/>
        <v>37</v>
      </c>
      <c r="BG348" s="29">
        <v>169.0</v>
      </c>
      <c r="BH348" s="29">
        <v>206.0</v>
      </c>
      <c r="BI348" s="29">
        <f t="shared" si="1022"/>
        <v>0.8203883495</v>
      </c>
      <c r="BJ348" s="29">
        <v>82.0</v>
      </c>
      <c r="BK348" s="29">
        <f t="shared" si="1023"/>
        <v>0.1796116505</v>
      </c>
      <c r="BL348" s="30"/>
      <c r="BM348" s="30">
        <v>1.0</v>
      </c>
      <c r="BN348" s="30">
        <v>11.0</v>
      </c>
      <c r="BO348" s="30">
        <f t="shared" si="1024"/>
        <v>38</v>
      </c>
      <c r="BP348" s="30">
        <v>39.0</v>
      </c>
      <c r="BQ348" s="30">
        <v>77.0</v>
      </c>
      <c r="BR348" s="30">
        <f t="shared" si="1025"/>
        <v>0.5064935065</v>
      </c>
      <c r="BS348" s="30">
        <v>50.6</v>
      </c>
      <c r="BT348" s="30">
        <f t="shared" si="1026"/>
        <v>0.4935064935</v>
      </c>
      <c r="BU348" s="31"/>
      <c r="BV348" s="31">
        <v>1.0</v>
      </c>
      <c r="BW348" s="31">
        <v>6.0</v>
      </c>
      <c r="BX348" s="31">
        <f t="shared" si="1027"/>
        <v>44</v>
      </c>
      <c r="BY348" s="31">
        <v>131.0</v>
      </c>
      <c r="BZ348" s="31">
        <v>175.0</v>
      </c>
      <c r="CA348" s="31">
        <f t="shared" si="1028"/>
        <v>0.7485714286</v>
      </c>
      <c r="CB348" s="31">
        <v>74.9</v>
      </c>
      <c r="CC348" s="31">
        <f t="shared" si="1029"/>
        <v>0.2514285714</v>
      </c>
      <c r="CD348" s="42"/>
      <c r="CE348" s="42">
        <v>1.0</v>
      </c>
      <c r="CF348" s="42">
        <v>0.0</v>
      </c>
      <c r="CG348" s="42">
        <f t="shared" si="1030"/>
        <v>70</v>
      </c>
      <c r="CH348" s="42">
        <v>219.0</v>
      </c>
      <c r="CI348" s="42">
        <v>289.0</v>
      </c>
      <c r="CJ348" s="42">
        <f t="shared" si="1031"/>
        <v>0.7577854671</v>
      </c>
      <c r="CK348" s="42">
        <v>75.8</v>
      </c>
      <c r="CL348" s="42">
        <f t="shared" si="1032"/>
        <v>0.2422145329</v>
      </c>
      <c r="CM348" s="62"/>
    </row>
    <row r="349" ht="15.75" customHeight="1">
      <c r="A349" s="60"/>
      <c r="B349" s="60">
        <v>2.0</v>
      </c>
      <c r="C349" s="60">
        <v>2.0</v>
      </c>
      <c r="D349" s="60">
        <f t="shared" si="1033"/>
        <v>3</v>
      </c>
      <c r="E349" s="60">
        <v>48.0</v>
      </c>
      <c r="F349" s="60">
        <v>51.0</v>
      </c>
      <c r="G349" s="60">
        <f t="shared" si="1004"/>
        <v>0.9411764706</v>
      </c>
      <c r="H349" s="60">
        <v>94.1</v>
      </c>
      <c r="I349" s="60">
        <f t="shared" si="1005"/>
        <v>0.05882352941</v>
      </c>
      <c r="J349" s="24"/>
      <c r="K349" s="24">
        <v>2.0</v>
      </c>
      <c r="L349" s="24">
        <v>8.0</v>
      </c>
      <c r="M349" s="24">
        <f t="shared" si="1006"/>
        <v>5</v>
      </c>
      <c r="N349" s="24">
        <v>27.0</v>
      </c>
      <c r="O349" s="24">
        <v>32.0</v>
      </c>
      <c r="P349" s="24">
        <f t="shared" si="1007"/>
        <v>0.84375</v>
      </c>
      <c r="Q349" s="24">
        <v>84.4</v>
      </c>
      <c r="R349" s="24">
        <f t="shared" si="1008"/>
        <v>0.15625</v>
      </c>
      <c r="S349" s="61"/>
      <c r="T349" s="61">
        <v>2.0</v>
      </c>
      <c r="U349" s="61">
        <v>5.0</v>
      </c>
      <c r="V349" s="61">
        <f t="shared" si="1009"/>
        <v>7</v>
      </c>
      <c r="W349" s="61">
        <v>71.0</v>
      </c>
      <c r="X349" s="61">
        <v>78.0</v>
      </c>
      <c r="Y349" s="61">
        <f t="shared" si="1010"/>
        <v>0.9102564103</v>
      </c>
      <c r="Z349" s="61">
        <v>91.0</v>
      </c>
      <c r="AA349" s="61">
        <f t="shared" si="1011"/>
        <v>0.08974358974</v>
      </c>
      <c r="AB349" s="50"/>
      <c r="AC349" s="50">
        <v>2.0</v>
      </c>
      <c r="AD349" s="50">
        <v>4.0</v>
      </c>
      <c r="AE349" s="50">
        <f t="shared" si="1012"/>
        <v>10</v>
      </c>
      <c r="AF349" s="50">
        <v>101.0</v>
      </c>
      <c r="AG349" s="50">
        <v>111.0</v>
      </c>
      <c r="AH349" s="50">
        <f t="shared" si="1013"/>
        <v>0.9099099099</v>
      </c>
      <c r="AI349" s="50">
        <v>91.0</v>
      </c>
      <c r="AJ349" s="50">
        <f t="shared" si="1014"/>
        <v>0.09009009009</v>
      </c>
      <c r="AK349" s="27"/>
      <c r="AL349" s="27">
        <v>2.0</v>
      </c>
      <c r="AM349" s="27">
        <v>0.0</v>
      </c>
      <c r="AN349" s="27">
        <f t="shared" si="1015"/>
        <v>10</v>
      </c>
      <c r="AO349" s="27">
        <v>117.0</v>
      </c>
      <c r="AP349" s="27">
        <v>127.0</v>
      </c>
      <c r="AQ349" s="27">
        <f t="shared" si="1016"/>
        <v>0.9212598425</v>
      </c>
      <c r="AR349" s="27">
        <v>92.1</v>
      </c>
      <c r="AS349" s="27">
        <f t="shared" si="1017"/>
        <v>0.07874015748</v>
      </c>
      <c r="AT349" s="28"/>
      <c r="AU349" s="28">
        <v>2.0</v>
      </c>
      <c r="AV349" s="28">
        <v>7.0</v>
      </c>
      <c r="AW349" s="28">
        <f t="shared" si="1018"/>
        <v>20</v>
      </c>
      <c r="AX349" s="28">
        <v>72.0</v>
      </c>
      <c r="AY349" s="28">
        <v>92.0</v>
      </c>
      <c r="AZ349" s="28">
        <f t="shared" si="1019"/>
        <v>0.7826086957</v>
      </c>
      <c r="BA349" s="28">
        <v>78.3</v>
      </c>
      <c r="BB349" s="28">
        <f t="shared" si="1020"/>
        <v>0.2173913043</v>
      </c>
      <c r="BC349" s="29"/>
      <c r="BD349" s="29">
        <v>2.0</v>
      </c>
      <c r="BE349" s="29">
        <v>9.0</v>
      </c>
      <c r="BF349" s="29">
        <f t="shared" si="1021"/>
        <v>18</v>
      </c>
      <c r="BG349" s="29">
        <v>35.0</v>
      </c>
      <c r="BH349" s="29">
        <v>53.0</v>
      </c>
      <c r="BI349" s="29">
        <f t="shared" si="1022"/>
        <v>0.6603773585</v>
      </c>
      <c r="BJ349" s="29">
        <v>66.0</v>
      </c>
      <c r="BK349" s="29">
        <f t="shared" si="1023"/>
        <v>0.3396226415</v>
      </c>
      <c r="BL349" s="30"/>
      <c r="BM349" s="30">
        <v>2.0</v>
      </c>
      <c r="BN349" s="30">
        <v>4.0</v>
      </c>
      <c r="BO349" s="30">
        <f t="shared" si="1024"/>
        <v>38</v>
      </c>
      <c r="BP349" s="30">
        <v>143.0</v>
      </c>
      <c r="BQ349" s="30">
        <v>181.0</v>
      </c>
      <c r="BR349" s="30">
        <f t="shared" si="1025"/>
        <v>0.7900552486</v>
      </c>
      <c r="BS349" s="30">
        <v>79.0</v>
      </c>
      <c r="BT349" s="30">
        <f t="shared" si="1026"/>
        <v>0.2099447514</v>
      </c>
      <c r="BU349" s="31"/>
      <c r="BV349" s="31">
        <v>2.0</v>
      </c>
      <c r="BW349" s="31">
        <v>10.0</v>
      </c>
      <c r="BX349" s="31">
        <f t="shared" si="1027"/>
        <v>37</v>
      </c>
      <c r="BY349" s="31">
        <v>48.0</v>
      </c>
      <c r="BZ349" s="31">
        <v>85.0</v>
      </c>
      <c r="CA349" s="31">
        <f t="shared" si="1028"/>
        <v>0.5647058824</v>
      </c>
      <c r="CB349" s="31">
        <v>56.5</v>
      </c>
      <c r="CC349" s="31">
        <f t="shared" si="1029"/>
        <v>0.4352941176</v>
      </c>
      <c r="CD349" s="42"/>
      <c r="CE349" s="42">
        <v>2.0</v>
      </c>
      <c r="CF349" s="42">
        <v>4.0</v>
      </c>
      <c r="CG349" s="42">
        <f t="shared" si="1030"/>
        <v>53</v>
      </c>
      <c r="CH349" s="42">
        <v>164.0</v>
      </c>
      <c r="CI349" s="42">
        <v>217.0</v>
      </c>
      <c r="CJ349" s="42">
        <f t="shared" si="1031"/>
        <v>0.7557603687</v>
      </c>
      <c r="CK349" s="42">
        <v>75.6</v>
      </c>
      <c r="CL349" s="42">
        <f t="shared" si="1032"/>
        <v>0.2442396313</v>
      </c>
      <c r="CM349" s="62"/>
    </row>
    <row r="350" ht="15.75" customHeight="1">
      <c r="A350" s="60"/>
      <c r="B350" s="60">
        <v>3.0</v>
      </c>
      <c r="C350" s="60">
        <v>1.0</v>
      </c>
      <c r="D350" s="60">
        <f t="shared" si="1033"/>
        <v>5</v>
      </c>
      <c r="E350" s="60">
        <v>50.0</v>
      </c>
      <c r="F350" s="60">
        <v>55.0</v>
      </c>
      <c r="G350" s="60">
        <f t="shared" si="1004"/>
        <v>0.9090909091</v>
      </c>
      <c r="H350" s="60">
        <v>90.9</v>
      </c>
      <c r="I350" s="60">
        <f t="shared" si="1005"/>
        <v>0.09090909091</v>
      </c>
      <c r="J350" s="24"/>
      <c r="K350" s="24">
        <v>3.0</v>
      </c>
      <c r="L350" s="24">
        <v>5.0</v>
      </c>
      <c r="M350" s="24">
        <f t="shared" si="1006"/>
        <v>4</v>
      </c>
      <c r="N350" s="24">
        <v>40.0</v>
      </c>
      <c r="O350" s="24">
        <v>44.0</v>
      </c>
      <c r="P350" s="24">
        <f t="shared" si="1007"/>
        <v>0.9090909091</v>
      </c>
      <c r="Q350" s="24">
        <v>90.9</v>
      </c>
      <c r="R350" s="24">
        <f t="shared" si="1008"/>
        <v>0.09090909091</v>
      </c>
      <c r="S350" s="61"/>
      <c r="T350" s="61">
        <v>3.0</v>
      </c>
      <c r="U350" s="61">
        <v>0.0</v>
      </c>
      <c r="V350" s="61">
        <f t="shared" si="1009"/>
        <v>6</v>
      </c>
      <c r="W350" s="61">
        <v>4.0</v>
      </c>
      <c r="X350" s="61">
        <v>10.0</v>
      </c>
      <c r="Y350" s="61">
        <f t="shared" si="1010"/>
        <v>0.4</v>
      </c>
      <c r="Z350" s="61">
        <v>40.0</v>
      </c>
      <c r="AA350" s="61">
        <f t="shared" si="1011"/>
        <v>0.6</v>
      </c>
      <c r="AB350" s="50"/>
      <c r="AC350" s="50">
        <v>3.0</v>
      </c>
      <c r="AD350" s="50">
        <v>10.0</v>
      </c>
      <c r="AE350" s="50">
        <f t="shared" si="1012"/>
        <v>9</v>
      </c>
      <c r="AF350" s="50">
        <v>32.0</v>
      </c>
      <c r="AG350" s="50">
        <v>41.0</v>
      </c>
      <c r="AH350" s="50">
        <f t="shared" si="1013"/>
        <v>0.7804878049</v>
      </c>
      <c r="AI350" s="50">
        <v>78.0</v>
      </c>
      <c r="AJ350" s="50">
        <f t="shared" si="1014"/>
        <v>0.2195121951</v>
      </c>
      <c r="AK350" s="27"/>
      <c r="AL350" s="27">
        <v>3.0</v>
      </c>
      <c r="AM350" s="27">
        <v>10.0</v>
      </c>
      <c r="AN350" s="27">
        <f t="shared" si="1015"/>
        <v>13</v>
      </c>
      <c r="AO350" s="27">
        <v>112.0</v>
      </c>
      <c r="AP350" s="27">
        <v>125.0</v>
      </c>
      <c r="AQ350" s="27">
        <f t="shared" si="1016"/>
        <v>0.896</v>
      </c>
      <c r="AR350" s="27">
        <v>89.6</v>
      </c>
      <c r="AS350" s="27">
        <f t="shared" si="1017"/>
        <v>0.104</v>
      </c>
      <c r="AT350" s="28"/>
      <c r="AU350" s="28">
        <v>3.0</v>
      </c>
      <c r="AV350" s="28">
        <v>1.0</v>
      </c>
      <c r="AW350" s="28">
        <f t="shared" si="1018"/>
        <v>25</v>
      </c>
      <c r="AX350" s="28">
        <v>164.0</v>
      </c>
      <c r="AY350" s="28">
        <v>189.0</v>
      </c>
      <c r="AZ350" s="28">
        <f t="shared" si="1019"/>
        <v>0.8677248677</v>
      </c>
      <c r="BA350" s="28">
        <v>86.8</v>
      </c>
      <c r="BB350" s="28">
        <f t="shared" si="1020"/>
        <v>0.1322751323</v>
      </c>
      <c r="BC350" s="29"/>
      <c r="BD350" s="29">
        <v>3.0</v>
      </c>
      <c r="BE350" s="29">
        <v>0.0</v>
      </c>
      <c r="BF350" s="29">
        <f t="shared" si="1021"/>
        <v>31</v>
      </c>
      <c r="BG350" s="29">
        <v>171.0</v>
      </c>
      <c r="BH350" s="29">
        <v>202.0</v>
      </c>
      <c r="BI350" s="29">
        <f t="shared" si="1022"/>
        <v>0.8465346535</v>
      </c>
      <c r="BJ350" s="29">
        <v>84.7</v>
      </c>
      <c r="BK350" s="29">
        <f t="shared" si="1023"/>
        <v>0.1534653465</v>
      </c>
      <c r="BL350" s="30"/>
      <c r="BM350" s="30">
        <v>3.0</v>
      </c>
      <c r="BN350" s="30">
        <v>0.0</v>
      </c>
      <c r="BO350" s="30">
        <f t="shared" si="1024"/>
        <v>40</v>
      </c>
      <c r="BP350" s="30">
        <v>191.0</v>
      </c>
      <c r="BQ350" s="30">
        <v>231.0</v>
      </c>
      <c r="BR350" s="30">
        <f t="shared" si="1025"/>
        <v>0.8268398268</v>
      </c>
      <c r="BS350" s="30">
        <v>82.7</v>
      </c>
      <c r="BT350" s="30">
        <f t="shared" si="1026"/>
        <v>0.1731601732</v>
      </c>
      <c r="BU350" s="31"/>
      <c r="BV350" s="31">
        <v>3.0</v>
      </c>
      <c r="BW350" s="31">
        <v>2.0</v>
      </c>
      <c r="BX350" s="31">
        <f t="shared" si="1027"/>
        <v>51</v>
      </c>
      <c r="BY350" s="31">
        <v>193.0</v>
      </c>
      <c r="BZ350" s="31">
        <v>244.0</v>
      </c>
      <c r="CA350" s="31">
        <f t="shared" si="1028"/>
        <v>0.7909836066</v>
      </c>
      <c r="CB350" s="31">
        <v>79.1</v>
      </c>
      <c r="CC350" s="31">
        <f t="shared" si="1029"/>
        <v>0.2090163934</v>
      </c>
      <c r="CD350" s="42"/>
      <c r="CE350" s="42">
        <v>3.0</v>
      </c>
      <c r="CF350" s="42">
        <v>2.0</v>
      </c>
      <c r="CG350" s="42">
        <f t="shared" si="1030"/>
        <v>9</v>
      </c>
      <c r="CH350" s="42">
        <v>176.0</v>
      </c>
      <c r="CI350" s="42">
        <v>185.0</v>
      </c>
      <c r="CJ350" s="42">
        <f t="shared" si="1031"/>
        <v>0.9513513514</v>
      </c>
      <c r="CK350" s="42">
        <v>95.1</v>
      </c>
      <c r="CL350" s="42">
        <f t="shared" si="1032"/>
        <v>0.04864864865</v>
      </c>
      <c r="CM350" s="62"/>
    </row>
    <row r="351" ht="15.75" customHeight="1">
      <c r="A351" s="60"/>
      <c r="B351" s="60">
        <v>4.0</v>
      </c>
      <c r="C351" s="60">
        <v>7.0</v>
      </c>
      <c r="D351" s="60">
        <f t="shared" si="1033"/>
        <v>5</v>
      </c>
      <c r="E351" s="60">
        <v>24.0</v>
      </c>
      <c r="F351" s="60">
        <v>29.0</v>
      </c>
      <c r="G351" s="60">
        <f t="shared" si="1004"/>
        <v>0.8275862069</v>
      </c>
      <c r="H351" s="60">
        <v>82.8</v>
      </c>
      <c r="I351" s="60">
        <f t="shared" si="1005"/>
        <v>0.1724137931</v>
      </c>
      <c r="J351" s="24"/>
      <c r="K351" s="24">
        <v>4.0</v>
      </c>
      <c r="L351" s="24">
        <v>4.0</v>
      </c>
      <c r="M351" s="24">
        <f t="shared" si="1006"/>
        <v>4</v>
      </c>
      <c r="N351" s="24">
        <v>56.0</v>
      </c>
      <c r="O351" s="24">
        <v>60.0</v>
      </c>
      <c r="P351" s="24">
        <f t="shared" si="1007"/>
        <v>0.9333333333</v>
      </c>
      <c r="Q351" s="24">
        <v>93.3</v>
      </c>
      <c r="R351" s="24">
        <f t="shared" si="1008"/>
        <v>0.06666666667</v>
      </c>
      <c r="S351" s="61"/>
      <c r="T351" s="61">
        <v>4.0</v>
      </c>
      <c r="U351" s="61">
        <v>9.0</v>
      </c>
      <c r="V351" s="61">
        <f t="shared" si="1009"/>
        <v>14</v>
      </c>
      <c r="W351" s="61">
        <v>33.0</v>
      </c>
      <c r="X351" s="61">
        <v>47.0</v>
      </c>
      <c r="Y351" s="61">
        <f t="shared" si="1010"/>
        <v>0.7021276596</v>
      </c>
      <c r="Z351" s="61">
        <v>70.2</v>
      </c>
      <c r="AA351" s="61">
        <f t="shared" si="1011"/>
        <v>0.2978723404</v>
      </c>
      <c r="AB351" s="50"/>
      <c r="AC351" s="50">
        <v>4.0</v>
      </c>
      <c r="AD351" s="50">
        <v>11.0</v>
      </c>
      <c r="AE351" s="50">
        <f t="shared" si="1012"/>
        <v>13</v>
      </c>
      <c r="AF351" s="50">
        <v>32.0</v>
      </c>
      <c r="AG351" s="50">
        <v>45.0</v>
      </c>
      <c r="AH351" s="50">
        <f t="shared" si="1013"/>
        <v>0.7111111111</v>
      </c>
      <c r="AI351" s="50">
        <v>71.1</v>
      </c>
      <c r="AJ351" s="50">
        <f t="shared" si="1014"/>
        <v>0.2888888889</v>
      </c>
      <c r="AK351" s="27"/>
      <c r="AL351" s="27">
        <v>4.0</v>
      </c>
      <c r="AM351" s="27">
        <v>7.0</v>
      </c>
      <c r="AN351" s="27">
        <f t="shared" si="1015"/>
        <v>15</v>
      </c>
      <c r="AO351" s="27">
        <v>75.0</v>
      </c>
      <c r="AP351" s="27">
        <v>90.0</v>
      </c>
      <c r="AQ351" s="27">
        <f t="shared" si="1016"/>
        <v>0.8333333333</v>
      </c>
      <c r="AR351" s="27">
        <v>83.3</v>
      </c>
      <c r="AS351" s="27">
        <f t="shared" si="1017"/>
        <v>0.1666666667</v>
      </c>
      <c r="AT351" s="28"/>
      <c r="AU351" s="28">
        <v>4.0</v>
      </c>
      <c r="AV351" s="28">
        <v>4.0</v>
      </c>
      <c r="AW351" s="28">
        <f t="shared" si="1018"/>
        <v>22</v>
      </c>
      <c r="AX351" s="28">
        <v>122.0</v>
      </c>
      <c r="AY351" s="28">
        <v>144.0</v>
      </c>
      <c r="AZ351" s="28">
        <f t="shared" si="1019"/>
        <v>0.8472222222</v>
      </c>
      <c r="BA351" s="28">
        <v>84.7</v>
      </c>
      <c r="BB351" s="28">
        <f t="shared" si="1020"/>
        <v>0.1527777778</v>
      </c>
      <c r="BC351" s="29"/>
      <c r="BD351" s="29">
        <v>4.0</v>
      </c>
      <c r="BE351" s="29">
        <v>11.0</v>
      </c>
      <c r="BF351" s="29">
        <f t="shared" si="1021"/>
        <v>19</v>
      </c>
      <c r="BG351" s="29">
        <v>23.0</v>
      </c>
      <c r="BH351" s="29">
        <v>42.0</v>
      </c>
      <c r="BI351" s="29">
        <f t="shared" si="1022"/>
        <v>0.5476190476</v>
      </c>
      <c r="BJ351" s="29">
        <v>54.8</v>
      </c>
      <c r="BK351" s="29">
        <f t="shared" si="1023"/>
        <v>0.4523809524</v>
      </c>
      <c r="BL351" s="30"/>
      <c r="BM351" s="30">
        <v>4.0</v>
      </c>
      <c r="BN351" s="30">
        <v>8.0</v>
      </c>
      <c r="BO351" s="30">
        <f t="shared" si="1024"/>
        <v>31</v>
      </c>
      <c r="BP351" s="30">
        <v>61.0</v>
      </c>
      <c r="BQ351" s="30">
        <v>92.0</v>
      </c>
      <c r="BR351" s="30">
        <f t="shared" si="1025"/>
        <v>0.6630434783</v>
      </c>
      <c r="BS351" s="30">
        <v>66.3</v>
      </c>
      <c r="BT351" s="30">
        <f t="shared" si="1026"/>
        <v>0.3369565217</v>
      </c>
      <c r="BU351" s="31"/>
      <c r="BV351" s="31">
        <v>4.0</v>
      </c>
      <c r="BW351" s="31">
        <v>7.0</v>
      </c>
      <c r="BX351" s="31">
        <f t="shared" si="1027"/>
        <v>40</v>
      </c>
      <c r="BY351" s="31">
        <v>89.0</v>
      </c>
      <c r="BZ351" s="31">
        <v>129.0</v>
      </c>
      <c r="CA351" s="31">
        <f t="shared" si="1028"/>
        <v>0.6899224806</v>
      </c>
      <c r="CB351" s="31">
        <v>69.0</v>
      </c>
      <c r="CC351" s="31">
        <f t="shared" si="1029"/>
        <v>0.3100775194</v>
      </c>
      <c r="CD351" s="42"/>
      <c r="CE351" s="42">
        <v>4.0</v>
      </c>
      <c r="CF351" s="42">
        <v>5.0</v>
      </c>
      <c r="CG351" s="42">
        <f t="shared" si="1030"/>
        <v>52</v>
      </c>
      <c r="CH351" s="42">
        <v>142.0</v>
      </c>
      <c r="CI351" s="42">
        <v>194.0</v>
      </c>
      <c r="CJ351" s="42">
        <f t="shared" si="1031"/>
        <v>0.7319587629</v>
      </c>
      <c r="CK351" s="42">
        <v>73.2</v>
      </c>
      <c r="CL351" s="42">
        <f t="shared" si="1032"/>
        <v>0.2680412371</v>
      </c>
      <c r="CM351" s="62"/>
    </row>
    <row r="352" ht="15.75" customHeight="1">
      <c r="A352" s="60"/>
      <c r="B352" s="60">
        <v>5.0</v>
      </c>
      <c r="C352" s="60">
        <v>11.0</v>
      </c>
      <c r="D352" s="60">
        <f t="shared" si="1033"/>
        <v>10</v>
      </c>
      <c r="E352" s="60">
        <v>8.0</v>
      </c>
      <c r="F352" s="60">
        <v>18.0</v>
      </c>
      <c r="G352" s="60">
        <f t="shared" si="1004"/>
        <v>0.4444444444</v>
      </c>
      <c r="H352" s="60">
        <v>44.4</v>
      </c>
      <c r="I352" s="60">
        <f t="shared" si="1005"/>
        <v>0.5555555556</v>
      </c>
      <c r="J352" s="24"/>
      <c r="K352" s="24">
        <v>5.0</v>
      </c>
      <c r="L352" s="24">
        <v>11.0</v>
      </c>
      <c r="M352" s="24">
        <f t="shared" si="1006"/>
        <v>9</v>
      </c>
      <c r="N352" s="24">
        <v>20.0</v>
      </c>
      <c r="O352" s="24">
        <v>29.0</v>
      </c>
      <c r="P352" s="24">
        <f t="shared" si="1007"/>
        <v>0.6896551724</v>
      </c>
      <c r="Q352" s="24">
        <v>69.0</v>
      </c>
      <c r="R352" s="24">
        <f t="shared" si="1008"/>
        <v>0.3103448276</v>
      </c>
      <c r="S352" s="61"/>
      <c r="T352" s="61">
        <v>5.0</v>
      </c>
      <c r="U352" s="61">
        <v>7.0</v>
      </c>
      <c r="V352" s="61">
        <f t="shared" si="1009"/>
        <v>9</v>
      </c>
      <c r="W352" s="61">
        <v>46.0</v>
      </c>
      <c r="X352" s="61">
        <v>55.0</v>
      </c>
      <c r="Y352" s="61">
        <f t="shared" si="1010"/>
        <v>0.8363636364</v>
      </c>
      <c r="Z352" s="61">
        <v>83.6</v>
      </c>
      <c r="AA352" s="61">
        <f t="shared" si="1011"/>
        <v>0.1636363636</v>
      </c>
      <c r="AB352" s="50"/>
      <c r="AC352" s="50">
        <v>5.0</v>
      </c>
      <c r="AD352" s="50">
        <v>1.0</v>
      </c>
      <c r="AE352" s="50">
        <f t="shared" si="1012"/>
        <v>11</v>
      </c>
      <c r="AF352" s="50">
        <v>135.0</v>
      </c>
      <c r="AG352" s="50">
        <v>146.0</v>
      </c>
      <c r="AH352" s="50">
        <f t="shared" si="1013"/>
        <v>0.9246575342</v>
      </c>
      <c r="AI352" s="50">
        <v>92.5</v>
      </c>
      <c r="AJ352" s="50">
        <f t="shared" si="1014"/>
        <v>0.07534246575</v>
      </c>
      <c r="AK352" s="27"/>
      <c r="AL352" s="27">
        <v>5.0</v>
      </c>
      <c r="AM352" s="27">
        <v>4.0</v>
      </c>
      <c r="AN352" s="27">
        <f t="shared" si="1015"/>
        <v>17</v>
      </c>
      <c r="AO352" s="27">
        <v>118.0</v>
      </c>
      <c r="AP352" s="27">
        <v>135.0</v>
      </c>
      <c r="AQ352" s="27">
        <f t="shared" si="1016"/>
        <v>0.8740740741</v>
      </c>
      <c r="AR352" s="27">
        <v>87.4</v>
      </c>
      <c r="AS352" s="27">
        <f t="shared" si="1017"/>
        <v>0.1259259259</v>
      </c>
      <c r="AT352" s="28"/>
      <c r="AU352" s="28">
        <v>5.0</v>
      </c>
      <c r="AV352" s="28">
        <v>2.0</v>
      </c>
      <c r="AW352" s="28">
        <f t="shared" si="1018"/>
        <v>30</v>
      </c>
      <c r="AX352" s="28">
        <v>149.0</v>
      </c>
      <c r="AY352" s="28">
        <v>179.0</v>
      </c>
      <c r="AZ352" s="28">
        <f t="shared" si="1019"/>
        <v>0.8324022346</v>
      </c>
      <c r="BA352" s="28">
        <v>83.2</v>
      </c>
      <c r="BB352" s="28">
        <f t="shared" si="1020"/>
        <v>0.1675977654</v>
      </c>
      <c r="BC352" s="29"/>
      <c r="BD352" s="29">
        <v>5.0</v>
      </c>
      <c r="BE352" s="29">
        <v>8.0</v>
      </c>
      <c r="BF352" s="29">
        <f t="shared" si="1021"/>
        <v>27</v>
      </c>
      <c r="BG352" s="29">
        <v>61.0</v>
      </c>
      <c r="BH352" s="29">
        <v>88.0</v>
      </c>
      <c r="BI352" s="29">
        <f t="shared" si="1022"/>
        <v>0.6931818182</v>
      </c>
      <c r="BJ352" s="29">
        <v>69.3</v>
      </c>
      <c r="BK352" s="29">
        <f t="shared" si="1023"/>
        <v>0.3068181818</v>
      </c>
      <c r="BL352" s="30"/>
      <c r="BM352" s="30">
        <v>5.0</v>
      </c>
      <c r="BN352" s="30">
        <v>6.0</v>
      </c>
      <c r="BO352" s="30">
        <f t="shared" si="1024"/>
        <v>35</v>
      </c>
      <c r="BP352" s="30">
        <v>120.0</v>
      </c>
      <c r="BQ352" s="30">
        <v>155.0</v>
      </c>
      <c r="BR352" s="30">
        <f t="shared" si="1025"/>
        <v>0.7741935484</v>
      </c>
      <c r="BS352" s="30">
        <v>77.4</v>
      </c>
      <c r="BT352" s="30">
        <f t="shared" si="1026"/>
        <v>0.2258064516</v>
      </c>
      <c r="BU352" s="31"/>
      <c r="BV352" s="31">
        <v>5.0</v>
      </c>
      <c r="BW352" s="31">
        <v>3.0</v>
      </c>
      <c r="BX352" s="31">
        <f t="shared" si="1027"/>
        <v>41</v>
      </c>
      <c r="BY352" s="31">
        <v>164.0</v>
      </c>
      <c r="BZ352" s="31">
        <v>205.0</v>
      </c>
      <c r="CA352" s="31">
        <f t="shared" si="1028"/>
        <v>0.8</v>
      </c>
      <c r="CB352" s="31">
        <v>80.0</v>
      </c>
      <c r="CC352" s="31">
        <f t="shared" si="1029"/>
        <v>0.2</v>
      </c>
      <c r="CD352" s="42"/>
      <c r="CE352" s="42">
        <v>5.0</v>
      </c>
      <c r="CF352" s="42">
        <v>11.0</v>
      </c>
      <c r="CG352" s="42">
        <f t="shared" si="1030"/>
        <v>73</v>
      </c>
      <c r="CH352" s="42">
        <v>135.0</v>
      </c>
      <c r="CI352" s="42">
        <v>208.0</v>
      </c>
      <c r="CJ352" s="42">
        <f t="shared" si="1031"/>
        <v>0.6490384615</v>
      </c>
      <c r="CK352" s="42">
        <v>64.9</v>
      </c>
      <c r="CL352" s="42">
        <f t="shared" si="1032"/>
        <v>0.3509615385</v>
      </c>
      <c r="CM352" s="62"/>
    </row>
    <row r="353" ht="15.75" customHeight="1">
      <c r="A353" s="60"/>
      <c r="B353" s="60">
        <v>6.0</v>
      </c>
      <c r="C353" s="60">
        <v>3.0</v>
      </c>
      <c r="D353" s="60">
        <f t="shared" si="1033"/>
        <v>3</v>
      </c>
      <c r="E353" s="60">
        <v>25.0</v>
      </c>
      <c r="F353" s="60">
        <v>28.0</v>
      </c>
      <c r="G353" s="60">
        <f t="shared" si="1004"/>
        <v>0.8928571429</v>
      </c>
      <c r="H353" s="60">
        <v>89.3</v>
      </c>
      <c r="I353" s="60">
        <f t="shared" si="1005"/>
        <v>0.1071428571</v>
      </c>
      <c r="J353" s="24"/>
      <c r="K353" s="24">
        <v>6.0</v>
      </c>
      <c r="L353" s="24">
        <v>1.0</v>
      </c>
      <c r="M353" s="24">
        <f t="shared" si="1006"/>
        <v>5</v>
      </c>
      <c r="N353" s="24">
        <v>85.0</v>
      </c>
      <c r="O353" s="24">
        <v>90.0</v>
      </c>
      <c r="P353" s="24">
        <f t="shared" si="1007"/>
        <v>0.9444444444</v>
      </c>
      <c r="Q353" s="24">
        <v>94.4</v>
      </c>
      <c r="R353" s="24">
        <f t="shared" si="1008"/>
        <v>0.05555555556</v>
      </c>
      <c r="S353" s="61"/>
      <c r="T353" s="61">
        <v>6.0</v>
      </c>
      <c r="U353" s="61">
        <v>6.0</v>
      </c>
      <c r="V353" s="61">
        <f t="shared" si="1009"/>
        <v>7</v>
      </c>
      <c r="W353" s="61">
        <v>64.0</v>
      </c>
      <c r="X353" s="61">
        <v>71.0</v>
      </c>
      <c r="Y353" s="61">
        <f t="shared" si="1010"/>
        <v>0.9014084507</v>
      </c>
      <c r="Z353" s="61">
        <v>90.1</v>
      </c>
      <c r="AA353" s="61">
        <f t="shared" si="1011"/>
        <v>0.0985915493</v>
      </c>
      <c r="AB353" s="50"/>
      <c r="AC353" s="50">
        <v>6.0</v>
      </c>
      <c r="AD353" s="50">
        <v>9.0</v>
      </c>
      <c r="AE353" s="50">
        <f t="shared" si="1012"/>
        <v>12</v>
      </c>
      <c r="AF353" s="50">
        <v>37.0</v>
      </c>
      <c r="AG353" s="50">
        <v>49.0</v>
      </c>
      <c r="AH353" s="50">
        <f t="shared" si="1013"/>
        <v>0.7551020408</v>
      </c>
      <c r="AI353" s="50">
        <v>75.5</v>
      </c>
      <c r="AJ353" s="50">
        <f t="shared" si="1014"/>
        <v>0.2448979592</v>
      </c>
      <c r="AK353" s="27"/>
      <c r="AL353" s="27">
        <v>6.0</v>
      </c>
      <c r="AM353" s="27">
        <v>1.0</v>
      </c>
      <c r="AN353" s="27">
        <f t="shared" si="1015"/>
        <v>18</v>
      </c>
      <c r="AO353" s="27">
        <v>147.0</v>
      </c>
      <c r="AP353" s="27">
        <v>165.0</v>
      </c>
      <c r="AQ353" s="27">
        <f t="shared" si="1016"/>
        <v>0.8909090909</v>
      </c>
      <c r="AR353" s="27">
        <v>89.1</v>
      </c>
      <c r="AS353" s="27">
        <f t="shared" si="1017"/>
        <v>0.1090909091</v>
      </c>
      <c r="AT353" s="28"/>
      <c r="AU353" s="28">
        <v>6.0</v>
      </c>
      <c r="AV353" s="28">
        <v>10.0</v>
      </c>
      <c r="AW353" s="28">
        <f t="shared" si="1018"/>
        <v>34</v>
      </c>
      <c r="AX353" s="28">
        <v>48.0</v>
      </c>
      <c r="AY353" s="28">
        <v>82.0</v>
      </c>
      <c r="AZ353" s="28">
        <f t="shared" si="1019"/>
        <v>0.5853658537</v>
      </c>
      <c r="BA353" s="28">
        <v>58.5</v>
      </c>
      <c r="BB353" s="28">
        <f t="shared" si="1020"/>
        <v>0.4146341463</v>
      </c>
      <c r="BC353" s="29"/>
      <c r="BD353" s="29">
        <v>6.0</v>
      </c>
      <c r="BE353" s="29">
        <v>1.0</v>
      </c>
      <c r="BF353" s="29">
        <f t="shared" si="1021"/>
        <v>36</v>
      </c>
      <c r="BG353" s="29">
        <v>176.0</v>
      </c>
      <c r="BH353" s="29">
        <v>212.0</v>
      </c>
      <c r="BI353" s="29">
        <f t="shared" si="1022"/>
        <v>0.8301886792</v>
      </c>
      <c r="BJ353" s="29">
        <v>83.0</v>
      </c>
      <c r="BK353" s="29">
        <f t="shared" si="1023"/>
        <v>0.1698113208</v>
      </c>
      <c r="BL353" s="30"/>
      <c r="BM353" s="30">
        <v>6.0</v>
      </c>
      <c r="BN353" s="30">
        <v>7.0</v>
      </c>
      <c r="BO353" s="30">
        <f t="shared" si="1024"/>
        <v>31</v>
      </c>
      <c r="BP353" s="30">
        <v>68.0</v>
      </c>
      <c r="BQ353" s="30">
        <v>99.0</v>
      </c>
      <c r="BR353" s="30">
        <f t="shared" si="1025"/>
        <v>0.6868686869</v>
      </c>
      <c r="BS353" s="30">
        <v>68.7</v>
      </c>
      <c r="BT353" s="30">
        <f t="shared" si="1026"/>
        <v>0.3131313131</v>
      </c>
      <c r="BU353" s="31"/>
      <c r="BV353" s="31">
        <v>6.0</v>
      </c>
      <c r="BW353" s="31">
        <v>0.0</v>
      </c>
      <c r="BX353" s="31">
        <f t="shared" si="1027"/>
        <v>6</v>
      </c>
      <c r="BY353" s="31">
        <v>180.0</v>
      </c>
      <c r="BZ353" s="31">
        <v>186.0</v>
      </c>
      <c r="CA353" s="31">
        <f t="shared" si="1028"/>
        <v>0.9677419355</v>
      </c>
      <c r="CB353" s="31">
        <v>96.8</v>
      </c>
      <c r="CC353" s="31">
        <f t="shared" si="1029"/>
        <v>0.03225806452</v>
      </c>
      <c r="CD353" s="42"/>
      <c r="CE353" s="42">
        <v>6.0</v>
      </c>
      <c r="CF353" s="42">
        <v>9.0</v>
      </c>
      <c r="CG353" s="42">
        <f t="shared" si="1030"/>
        <v>52</v>
      </c>
      <c r="CH353" s="42">
        <v>66.0</v>
      </c>
      <c r="CI353" s="42">
        <v>118.0</v>
      </c>
      <c r="CJ353" s="42">
        <f t="shared" si="1031"/>
        <v>0.5593220339</v>
      </c>
      <c r="CK353" s="42">
        <v>55.9</v>
      </c>
      <c r="CL353" s="42">
        <f t="shared" si="1032"/>
        <v>0.4406779661</v>
      </c>
      <c r="CM353" s="62"/>
    </row>
    <row r="354" ht="15.75" customHeight="1">
      <c r="A354" s="60"/>
      <c r="B354" s="60">
        <v>7.0</v>
      </c>
      <c r="C354" s="60">
        <v>6.0</v>
      </c>
      <c r="D354" s="60">
        <f t="shared" si="1033"/>
        <v>1</v>
      </c>
      <c r="E354" s="60">
        <v>31.0</v>
      </c>
      <c r="F354" s="60">
        <v>32.0</v>
      </c>
      <c r="G354" s="60">
        <f t="shared" si="1004"/>
        <v>0.96875</v>
      </c>
      <c r="H354" s="60">
        <v>96.9</v>
      </c>
      <c r="I354" s="60">
        <f t="shared" si="1005"/>
        <v>0.03125</v>
      </c>
      <c r="J354" s="24"/>
      <c r="K354" s="24">
        <v>7.0</v>
      </c>
      <c r="L354" s="24">
        <v>0.0</v>
      </c>
      <c r="M354" s="24">
        <f t="shared" si="1006"/>
        <v>2</v>
      </c>
      <c r="N354" s="24">
        <v>90.0</v>
      </c>
      <c r="O354" s="24">
        <v>92.0</v>
      </c>
      <c r="P354" s="24">
        <f t="shared" si="1007"/>
        <v>0.9782608696</v>
      </c>
      <c r="Q354" s="24">
        <v>97.8</v>
      </c>
      <c r="R354" s="24">
        <f t="shared" si="1008"/>
        <v>0.02173913043</v>
      </c>
      <c r="S354" s="61"/>
      <c r="T354" s="61">
        <v>7.0</v>
      </c>
      <c r="U354" s="61">
        <v>4.0</v>
      </c>
      <c r="V354" s="61">
        <f t="shared" si="1009"/>
        <v>7</v>
      </c>
      <c r="W354" s="61">
        <v>82.0</v>
      </c>
      <c r="X354" s="61">
        <v>89.0</v>
      </c>
      <c r="Y354" s="61">
        <f t="shared" si="1010"/>
        <v>0.9213483146</v>
      </c>
      <c r="Z354" s="61">
        <v>92.1</v>
      </c>
      <c r="AA354" s="61">
        <f t="shared" si="1011"/>
        <v>0.07865168539</v>
      </c>
      <c r="AB354" s="50"/>
      <c r="AC354" s="50">
        <v>7.0</v>
      </c>
      <c r="AD354" s="50">
        <v>6.0</v>
      </c>
      <c r="AE354" s="50">
        <f t="shared" si="1012"/>
        <v>10</v>
      </c>
      <c r="AF354" s="50">
        <v>86.0</v>
      </c>
      <c r="AG354" s="50">
        <v>96.0</v>
      </c>
      <c r="AH354" s="50">
        <f t="shared" si="1013"/>
        <v>0.8958333333</v>
      </c>
      <c r="AI354" s="50">
        <v>89.6</v>
      </c>
      <c r="AJ354" s="50">
        <f t="shared" si="1014"/>
        <v>0.1041666667</v>
      </c>
      <c r="AK354" s="27"/>
      <c r="AL354" s="27">
        <v>7.0</v>
      </c>
      <c r="AM354" s="27">
        <v>2.0</v>
      </c>
      <c r="AN354" s="27">
        <f t="shared" si="1015"/>
        <v>19</v>
      </c>
      <c r="AO354" s="27">
        <v>155.0</v>
      </c>
      <c r="AP354" s="27">
        <v>174.0</v>
      </c>
      <c r="AQ354" s="27">
        <f t="shared" si="1016"/>
        <v>0.8908045977</v>
      </c>
      <c r="AR354" s="27">
        <v>89.1</v>
      </c>
      <c r="AS354" s="27">
        <f t="shared" si="1017"/>
        <v>0.1091954023</v>
      </c>
      <c r="AT354" s="28"/>
      <c r="AU354" s="28">
        <v>7.0</v>
      </c>
      <c r="AV354" s="28">
        <v>0.0</v>
      </c>
      <c r="AW354" s="28">
        <f t="shared" si="1018"/>
        <v>24</v>
      </c>
      <c r="AX354" s="28">
        <v>163.0</v>
      </c>
      <c r="AY354" s="28">
        <v>187.0</v>
      </c>
      <c r="AZ354" s="28">
        <f t="shared" si="1019"/>
        <v>0.871657754</v>
      </c>
      <c r="BA354" s="28">
        <v>87.2</v>
      </c>
      <c r="BB354" s="28">
        <f t="shared" si="1020"/>
        <v>0.128342246</v>
      </c>
      <c r="BC354" s="29"/>
      <c r="BD354" s="29">
        <v>7.0</v>
      </c>
      <c r="BE354" s="29">
        <v>3.0</v>
      </c>
      <c r="BF354" s="29">
        <f t="shared" si="1021"/>
        <v>27</v>
      </c>
      <c r="BG354" s="29">
        <v>152.0</v>
      </c>
      <c r="BH354" s="29">
        <v>179.0</v>
      </c>
      <c r="BI354" s="29">
        <f t="shared" si="1022"/>
        <v>0.8491620112</v>
      </c>
      <c r="BJ354" s="29">
        <v>84.9</v>
      </c>
      <c r="BK354" s="29">
        <f t="shared" si="1023"/>
        <v>0.1508379888</v>
      </c>
      <c r="BL354" s="30"/>
      <c r="BM354" s="30">
        <v>7.0</v>
      </c>
      <c r="BN354" s="30">
        <v>5.0</v>
      </c>
      <c r="BO354" s="30">
        <f t="shared" si="1024"/>
        <v>36</v>
      </c>
      <c r="BP354" s="30">
        <v>134.0</v>
      </c>
      <c r="BQ354" s="30">
        <v>170.0</v>
      </c>
      <c r="BR354" s="30">
        <f t="shared" si="1025"/>
        <v>0.7882352941</v>
      </c>
      <c r="BS354" s="30">
        <v>78.8</v>
      </c>
      <c r="BT354" s="30">
        <f t="shared" si="1026"/>
        <v>0.2117647059</v>
      </c>
      <c r="BU354" s="31"/>
      <c r="BV354" s="31">
        <v>7.0</v>
      </c>
      <c r="BW354" s="31">
        <v>8.0</v>
      </c>
      <c r="BX354" s="31">
        <f t="shared" si="1027"/>
        <v>52</v>
      </c>
      <c r="BY354" s="31">
        <v>78.0</v>
      </c>
      <c r="BZ354" s="31">
        <v>130.0</v>
      </c>
      <c r="CA354" s="31">
        <f t="shared" si="1028"/>
        <v>0.6</v>
      </c>
      <c r="CB354" s="31">
        <v>60.0</v>
      </c>
      <c r="CC354" s="31">
        <f t="shared" si="1029"/>
        <v>0.4</v>
      </c>
      <c r="CD354" s="42"/>
      <c r="CE354" s="42">
        <v>7.0</v>
      </c>
      <c r="CF354" s="42">
        <v>6.0</v>
      </c>
      <c r="CG354" s="42">
        <f t="shared" si="1030"/>
        <v>51</v>
      </c>
      <c r="CH354" s="42">
        <v>145.0</v>
      </c>
      <c r="CI354" s="42">
        <v>196.0</v>
      </c>
      <c r="CJ354" s="42">
        <f t="shared" si="1031"/>
        <v>0.7397959184</v>
      </c>
      <c r="CK354" s="42">
        <v>74.0</v>
      </c>
      <c r="CL354" s="42">
        <f t="shared" si="1032"/>
        <v>0.2602040816</v>
      </c>
      <c r="CM354" s="62"/>
    </row>
    <row r="355" ht="15.75" customHeight="1">
      <c r="A355" s="60"/>
      <c r="B355" s="60">
        <v>8.0</v>
      </c>
      <c r="C355" s="60">
        <v>8.0</v>
      </c>
      <c r="D355" s="60">
        <f t="shared" si="1033"/>
        <v>2</v>
      </c>
      <c r="E355" s="60">
        <v>4.0</v>
      </c>
      <c r="F355" s="60">
        <v>6.0</v>
      </c>
      <c r="G355" s="60">
        <f t="shared" si="1004"/>
        <v>0.6666666667</v>
      </c>
      <c r="H355" s="60">
        <v>66.7</v>
      </c>
      <c r="I355" s="60">
        <f t="shared" si="1005"/>
        <v>0.3333333333</v>
      </c>
      <c r="J355" s="24"/>
      <c r="K355" s="24">
        <v>8.0</v>
      </c>
      <c r="L355" s="24">
        <v>6.0</v>
      </c>
      <c r="M355" s="24">
        <f t="shared" si="1006"/>
        <v>3</v>
      </c>
      <c r="N355" s="24">
        <v>56.0</v>
      </c>
      <c r="O355" s="24">
        <v>59.0</v>
      </c>
      <c r="P355" s="24">
        <f t="shared" si="1007"/>
        <v>0.9491525424</v>
      </c>
      <c r="Q355" s="24">
        <v>94.9</v>
      </c>
      <c r="R355" s="24">
        <f t="shared" si="1008"/>
        <v>0.05084745763</v>
      </c>
      <c r="S355" s="61"/>
      <c r="T355" s="61">
        <v>8.0</v>
      </c>
      <c r="U355" s="61">
        <v>1.0</v>
      </c>
      <c r="V355" s="61">
        <f t="shared" si="1009"/>
        <v>11</v>
      </c>
      <c r="W355" s="61">
        <v>107.0</v>
      </c>
      <c r="X355" s="61">
        <v>118.0</v>
      </c>
      <c r="Y355" s="61">
        <f t="shared" si="1010"/>
        <v>0.906779661</v>
      </c>
      <c r="Z355" s="61">
        <v>90.7</v>
      </c>
      <c r="AA355" s="61">
        <f t="shared" si="1011"/>
        <v>0.09322033898</v>
      </c>
      <c r="AB355" s="50"/>
      <c r="AC355" s="50">
        <v>8.0</v>
      </c>
      <c r="AD355" s="50">
        <v>8.0</v>
      </c>
      <c r="AE355" s="50">
        <f t="shared" si="1012"/>
        <v>9</v>
      </c>
      <c r="AF355" s="50">
        <v>38.0</v>
      </c>
      <c r="AG355" s="50">
        <v>47.0</v>
      </c>
      <c r="AH355" s="50">
        <f t="shared" si="1013"/>
        <v>0.8085106383</v>
      </c>
      <c r="AI355" s="50">
        <v>80.9</v>
      </c>
      <c r="AJ355" s="50">
        <f t="shared" si="1014"/>
        <v>0.1914893617</v>
      </c>
      <c r="AK355" s="27"/>
      <c r="AL355" s="27">
        <v>8.0</v>
      </c>
      <c r="AM355" s="27">
        <v>8.0</v>
      </c>
      <c r="AN355" s="27">
        <f t="shared" si="1015"/>
        <v>18</v>
      </c>
      <c r="AO355" s="27">
        <v>58.0</v>
      </c>
      <c r="AP355" s="27">
        <v>76.0</v>
      </c>
      <c r="AQ355" s="27">
        <f t="shared" si="1016"/>
        <v>0.7631578947</v>
      </c>
      <c r="AR355" s="27">
        <v>76.3</v>
      </c>
      <c r="AS355" s="27">
        <f t="shared" si="1017"/>
        <v>0.2368421053</v>
      </c>
      <c r="AT355" s="28"/>
      <c r="AU355" s="28">
        <v>8.0</v>
      </c>
      <c r="AV355" s="28">
        <v>5.0</v>
      </c>
      <c r="AW355" s="28">
        <v>3.0</v>
      </c>
      <c r="AX355" s="28">
        <v>0.0</v>
      </c>
      <c r="AY355" s="28">
        <v>3.0</v>
      </c>
      <c r="AZ355" s="28">
        <f t="shared" si="1019"/>
        <v>0</v>
      </c>
      <c r="BA355" s="28">
        <v>0.0</v>
      </c>
      <c r="BB355" s="28">
        <f t="shared" si="1020"/>
        <v>1</v>
      </c>
      <c r="BC355" s="29"/>
      <c r="BD355" s="29">
        <v>8.0</v>
      </c>
      <c r="BE355" s="29">
        <v>4.0</v>
      </c>
      <c r="BF355" s="29">
        <f t="shared" si="1021"/>
        <v>28</v>
      </c>
      <c r="BG355" s="29">
        <v>133.0</v>
      </c>
      <c r="BH355" s="29">
        <v>161.0</v>
      </c>
      <c r="BI355" s="29">
        <f t="shared" si="1022"/>
        <v>0.8260869565</v>
      </c>
      <c r="BJ355" s="29">
        <v>82.6</v>
      </c>
      <c r="BK355" s="29">
        <f t="shared" si="1023"/>
        <v>0.1739130435</v>
      </c>
      <c r="BL355" s="30"/>
      <c r="BM355" s="30">
        <v>8.0</v>
      </c>
      <c r="BN355" s="30">
        <v>1.0</v>
      </c>
      <c r="BO355" s="30">
        <f t="shared" si="1024"/>
        <v>45</v>
      </c>
      <c r="BP355" s="30">
        <v>206.0</v>
      </c>
      <c r="BQ355" s="30">
        <v>251.0</v>
      </c>
      <c r="BR355" s="30">
        <f t="shared" si="1025"/>
        <v>0.8207171315</v>
      </c>
      <c r="BS355" s="30">
        <v>82.1</v>
      </c>
      <c r="BT355" s="30">
        <f t="shared" si="1026"/>
        <v>0.1792828685</v>
      </c>
      <c r="BU355" s="31"/>
      <c r="BV355" s="31">
        <v>8.0</v>
      </c>
      <c r="BW355" s="31">
        <v>5.0</v>
      </c>
      <c r="BX355" s="31">
        <f t="shared" si="1027"/>
        <v>44</v>
      </c>
      <c r="BY355" s="31">
        <v>135.0</v>
      </c>
      <c r="BZ355" s="31">
        <v>179.0</v>
      </c>
      <c r="CA355" s="31">
        <f t="shared" si="1028"/>
        <v>0.7541899441</v>
      </c>
      <c r="CB355" s="31">
        <v>75.4</v>
      </c>
      <c r="CC355" s="31">
        <f t="shared" si="1029"/>
        <v>0.2458100559</v>
      </c>
      <c r="CD355" s="42"/>
      <c r="CE355" s="42">
        <v>8.0</v>
      </c>
      <c r="CF355" s="42">
        <v>1.0</v>
      </c>
      <c r="CG355" s="42">
        <f t="shared" si="1030"/>
        <v>81</v>
      </c>
      <c r="CH355" s="42">
        <v>219.0</v>
      </c>
      <c r="CI355" s="42">
        <v>300.0</v>
      </c>
      <c r="CJ355" s="42">
        <f t="shared" si="1031"/>
        <v>0.73</v>
      </c>
      <c r="CK355" s="42">
        <v>73.0</v>
      </c>
      <c r="CL355" s="42">
        <f t="shared" si="1032"/>
        <v>0.27</v>
      </c>
      <c r="CM355" s="62"/>
    </row>
    <row r="356" ht="15.75" customHeight="1">
      <c r="A356" s="60"/>
      <c r="B356" s="60">
        <v>9.0</v>
      </c>
      <c r="C356" s="60">
        <v>4.0</v>
      </c>
      <c r="D356" s="60">
        <f t="shared" si="1033"/>
        <v>1</v>
      </c>
      <c r="E356" s="60">
        <v>32.0</v>
      </c>
      <c r="F356" s="60">
        <v>33.0</v>
      </c>
      <c r="G356" s="60">
        <f t="shared" si="1004"/>
        <v>0.9696969697</v>
      </c>
      <c r="H356" s="60">
        <v>97.0</v>
      </c>
      <c r="I356" s="60">
        <f t="shared" si="1005"/>
        <v>0.0303030303</v>
      </c>
      <c r="J356" s="24"/>
      <c r="K356" s="24">
        <v>9.0</v>
      </c>
      <c r="L356" s="24">
        <v>3.0</v>
      </c>
      <c r="M356" s="24">
        <f t="shared" si="1006"/>
        <v>5</v>
      </c>
      <c r="N356" s="24">
        <v>70.0</v>
      </c>
      <c r="O356" s="24">
        <v>75.0</v>
      </c>
      <c r="P356" s="24">
        <f t="shared" si="1007"/>
        <v>0.9333333333</v>
      </c>
      <c r="Q356" s="24">
        <v>93.3</v>
      </c>
      <c r="R356" s="24">
        <f t="shared" si="1008"/>
        <v>0.06666666667</v>
      </c>
      <c r="S356" s="61"/>
      <c r="T356" s="61">
        <v>9.0</v>
      </c>
      <c r="U356" s="61">
        <v>3.0</v>
      </c>
      <c r="V356" s="61">
        <f t="shared" si="1009"/>
        <v>6</v>
      </c>
      <c r="W356" s="61">
        <v>79.0</v>
      </c>
      <c r="X356" s="61">
        <v>85.0</v>
      </c>
      <c r="Y356" s="61">
        <f t="shared" si="1010"/>
        <v>0.9294117647</v>
      </c>
      <c r="Z356" s="61">
        <v>92.9</v>
      </c>
      <c r="AA356" s="61">
        <f t="shared" si="1011"/>
        <v>0.07058823529</v>
      </c>
      <c r="AB356" s="50"/>
      <c r="AC356" s="50">
        <v>9.0</v>
      </c>
      <c r="AD356" s="50">
        <v>3.0</v>
      </c>
      <c r="AE356" s="50">
        <f t="shared" si="1012"/>
        <v>9</v>
      </c>
      <c r="AF356" s="50">
        <v>113.0</v>
      </c>
      <c r="AG356" s="50">
        <v>122.0</v>
      </c>
      <c r="AH356" s="50">
        <f t="shared" si="1013"/>
        <v>0.9262295082</v>
      </c>
      <c r="AI356" s="50">
        <v>92.6</v>
      </c>
      <c r="AJ356" s="50">
        <f t="shared" si="1014"/>
        <v>0.0737704918</v>
      </c>
      <c r="AK356" s="27"/>
      <c r="AL356" s="27">
        <v>9.0</v>
      </c>
      <c r="AM356" s="27">
        <v>3.0</v>
      </c>
      <c r="AN356" s="27">
        <f t="shared" si="1015"/>
        <v>14</v>
      </c>
      <c r="AO356" s="27">
        <v>133.0</v>
      </c>
      <c r="AP356" s="27">
        <v>147.0</v>
      </c>
      <c r="AQ356" s="27">
        <f t="shared" si="1016"/>
        <v>0.9047619048</v>
      </c>
      <c r="AR356" s="27">
        <v>90.5</v>
      </c>
      <c r="AS356" s="27">
        <f t="shared" si="1017"/>
        <v>0.09523809524</v>
      </c>
      <c r="AT356" s="28"/>
      <c r="AU356" s="28">
        <v>9.0</v>
      </c>
      <c r="AV356" s="28">
        <v>6.0</v>
      </c>
      <c r="AW356" s="28">
        <f t="shared" ref="AW356:AW359" si="1034">AY356-AX356</f>
        <v>22</v>
      </c>
      <c r="AX356" s="28">
        <v>100.0</v>
      </c>
      <c r="AY356" s="28">
        <v>122.0</v>
      </c>
      <c r="AZ356" s="28">
        <f t="shared" si="1019"/>
        <v>0.8196721311</v>
      </c>
      <c r="BA356" s="28">
        <v>82.0</v>
      </c>
      <c r="BB356" s="28">
        <f t="shared" si="1020"/>
        <v>0.1803278689</v>
      </c>
      <c r="BC356" s="29"/>
      <c r="BD356" s="29">
        <v>9.0</v>
      </c>
      <c r="BE356" s="29">
        <v>6.0</v>
      </c>
      <c r="BF356" s="29">
        <f t="shared" si="1021"/>
        <v>26</v>
      </c>
      <c r="BG356" s="29">
        <v>111.0</v>
      </c>
      <c r="BH356" s="29">
        <v>137.0</v>
      </c>
      <c r="BI356" s="29">
        <f t="shared" si="1022"/>
        <v>0.8102189781</v>
      </c>
      <c r="BJ356" s="29">
        <v>81.0</v>
      </c>
      <c r="BK356" s="29">
        <f t="shared" si="1023"/>
        <v>0.1897810219</v>
      </c>
      <c r="BL356" s="30"/>
      <c r="BM356" s="30">
        <v>9.0</v>
      </c>
      <c r="BN356" s="30">
        <v>3.0</v>
      </c>
      <c r="BO356" s="30">
        <f t="shared" si="1024"/>
        <v>36</v>
      </c>
      <c r="BP356" s="30">
        <v>165.0</v>
      </c>
      <c r="BQ356" s="30">
        <v>201.0</v>
      </c>
      <c r="BR356" s="30">
        <f t="shared" si="1025"/>
        <v>0.8208955224</v>
      </c>
      <c r="BS356" s="30">
        <v>82.1</v>
      </c>
      <c r="BT356" s="30">
        <f t="shared" si="1026"/>
        <v>0.1791044776</v>
      </c>
      <c r="BU356" s="31"/>
      <c r="BV356" s="31">
        <v>9.0</v>
      </c>
      <c r="BW356" s="31"/>
      <c r="BX356" s="31">
        <f t="shared" si="1027"/>
        <v>0</v>
      </c>
      <c r="BY356" s="31">
        <v>0.0</v>
      </c>
      <c r="BZ356" s="31">
        <v>0.0</v>
      </c>
      <c r="CA356" s="31">
        <v>0.0</v>
      </c>
      <c r="CB356" s="31">
        <v>0.0</v>
      </c>
      <c r="CC356" s="31">
        <v>0.0</v>
      </c>
      <c r="CD356" s="42"/>
      <c r="CE356" s="42">
        <v>9.0</v>
      </c>
      <c r="CF356" s="42">
        <v>3.0</v>
      </c>
      <c r="CG356" s="42">
        <f t="shared" si="1030"/>
        <v>54</v>
      </c>
      <c r="CH356" s="42">
        <v>197.0</v>
      </c>
      <c r="CI356" s="42">
        <v>251.0</v>
      </c>
      <c r="CJ356" s="42">
        <f t="shared" si="1031"/>
        <v>0.7848605578</v>
      </c>
      <c r="CK356" s="42">
        <v>78.5</v>
      </c>
      <c r="CL356" s="42">
        <f t="shared" si="1032"/>
        <v>0.2151394422</v>
      </c>
      <c r="CM356" s="62"/>
    </row>
    <row r="357" ht="15.75" customHeight="1">
      <c r="A357" s="60"/>
      <c r="B357" s="60">
        <v>10.0</v>
      </c>
      <c r="C357" s="60">
        <v>0.0</v>
      </c>
      <c r="D357" s="60">
        <f t="shared" si="1033"/>
        <v>0</v>
      </c>
      <c r="E357" s="60">
        <v>52.0</v>
      </c>
      <c r="F357" s="60">
        <v>52.0</v>
      </c>
      <c r="G357" s="60">
        <f t="shared" si="1004"/>
        <v>1</v>
      </c>
      <c r="H357" s="60">
        <v>100.0</v>
      </c>
      <c r="I357" s="60">
        <f t="shared" si="1005"/>
        <v>0</v>
      </c>
      <c r="J357" s="24"/>
      <c r="K357" s="24">
        <v>10.0</v>
      </c>
      <c r="L357" s="24">
        <v>2.0</v>
      </c>
      <c r="M357" s="24">
        <f t="shared" si="1006"/>
        <v>2</v>
      </c>
      <c r="N357" s="24">
        <v>85.0</v>
      </c>
      <c r="O357" s="24">
        <v>87.0</v>
      </c>
      <c r="P357" s="24">
        <f t="shared" si="1007"/>
        <v>0.9770114943</v>
      </c>
      <c r="Q357" s="24">
        <v>97.7</v>
      </c>
      <c r="R357" s="24">
        <f t="shared" si="1008"/>
        <v>0.02298850575</v>
      </c>
      <c r="S357" s="61"/>
      <c r="T357" s="61">
        <v>10.0</v>
      </c>
      <c r="U357" s="61">
        <v>8.0</v>
      </c>
      <c r="V357" s="61">
        <f t="shared" si="1009"/>
        <v>5</v>
      </c>
      <c r="W357" s="61">
        <v>36.0</v>
      </c>
      <c r="X357" s="61">
        <v>41.0</v>
      </c>
      <c r="Y357" s="61">
        <f t="shared" si="1010"/>
        <v>0.8780487805</v>
      </c>
      <c r="Z357" s="61">
        <v>87.8</v>
      </c>
      <c r="AA357" s="61">
        <f t="shared" si="1011"/>
        <v>0.1219512195</v>
      </c>
      <c r="AB357" s="50"/>
      <c r="AC357" s="50">
        <v>10.0</v>
      </c>
      <c r="AD357" s="50">
        <v>5.0</v>
      </c>
      <c r="AE357" s="50">
        <f t="shared" si="1012"/>
        <v>11</v>
      </c>
      <c r="AF357" s="50">
        <v>87.0</v>
      </c>
      <c r="AG357" s="50">
        <v>98.0</v>
      </c>
      <c r="AH357" s="50">
        <f t="shared" si="1013"/>
        <v>0.887755102</v>
      </c>
      <c r="AI357" s="50">
        <v>88.8</v>
      </c>
      <c r="AJ357" s="50">
        <f t="shared" si="1014"/>
        <v>0.112244898</v>
      </c>
      <c r="AK357" s="27"/>
      <c r="AL357" s="27">
        <v>10.0</v>
      </c>
      <c r="AM357" s="27">
        <v>6.0</v>
      </c>
      <c r="AN357" s="27">
        <f t="shared" si="1015"/>
        <v>18</v>
      </c>
      <c r="AO357" s="27">
        <v>102.0</v>
      </c>
      <c r="AP357" s="27">
        <v>120.0</v>
      </c>
      <c r="AQ357" s="27">
        <f t="shared" si="1016"/>
        <v>0.85</v>
      </c>
      <c r="AR357" s="27">
        <v>85.0</v>
      </c>
      <c r="AS357" s="27">
        <f t="shared" si="1017"/>
        <v>0.15</v>
      </c>
      <c r="AT357" s="28"/>
      <c r="AU357" s="28">
        <v>10.0</v>
      </c>
      <c r="AV357" s="28">
        <v>3.0</v>
      </c>
      <c r="AW357" s="28">
        <f t="shared" si="1034"/>
        <v>22</v>
      </c>
      <c r="AX357" s="28">
        <v>127.0</v>
      </c>
      <c r="AY357" s="28">
        <v>149.0</v>
      </c>
      <c r="AZ357" s="28">
        <f t="shared" si="1019"/>
        <v>0.8523489933</v>
      </c>
      <c r="BA357" s="28">
        <v>85.2</v>
      </c>
      <c r="BB357" s="28">
        <f t="shared" si="1020"/>
        <v>0.1476510067</v>
      </c>
      <c r="BC357" s="29"/>
      <c r="BD357" s="29">
        <v>10.0</v>
      </c>
      <c r="BE357" s="29">
        <v>7.0</v>
      </c>
      <c r="BF357" s="29">
        <f t="shared" si="1021"/>
        <v>26</v>
      </c>
      <c r="BG357" s="29">
        <v>75.0</v>
      </c>
      <c r="BH357" s="29">
        <v>101.0</v>
      </c>
      <c r="BI357" s="29">
        <f t="shared" si="1022"/>
        <v>0.7425742574</v>
      </c>
      <c r="BJ357" s="29">
        <v>74.3</v>
      </c>
      <c r="BK357" s="29">
        <f t="shared" si="1023"/>
        <v>0.2574257426</v>
      </c>
      <c r="BL357" s="30"/>
      <c r="BM357" s="30">
        <v>10.0</v>
      </c>
      <c r="BN357" s="30">
        <v>10.0</v>
      </c>
      <c r="BO357" s="30">
        <f t="shared" si="1024"/>
        <v>21</v>
      </c>
      <c r="BP357" s="30">
        <v>24.0</v>
      </c>
      <c r="BQ357" s="30">
        <v>45.0</v>
      </c>
      <c r="BR357" s="30">
        <f t="shared" si="1025"/>
        <v>0.5333333333</v>
      </c>
      <c r="BS357" s="30">
        <v>53.3</v>
      </c>
      <c r="BT357" s="30">
        <f t="shared" si="1026"/>
        <v>0.4666666667</v>
      </c>
      <c r="BU357" s="31"/>
      <c r="BV357" s="31">
        <v>10.0</v>
      </c>
      <c r="BW357" s="31">
        <v>1.0</v>
      </c>
      <c r="BX357" s="31">
        <f t="shared" si="1027"/>
        <v>59</v>
      </c>
      <c r="BY357" s="31">
        <v>206.0</v>
      </c>
      <c r="BZ357" s="31">
        <v>265.0</v>
      </c>
      <c r="CA357" s="31">
        <f t="shared" ref="CA357:CA358" si="1035">BY357/BZ357</f>
        <v>0.7773584906</v>
      </c>
      <c r="CB357" s="31">
        <v>77.7</v>
      </c>
      <c r="CC357" s="31">
        <f t="shared" ref="CC357:CC358" si="1036">BX357/BZ357</f>
        <v>0.2226415094</v>
      </c>
      <c r="CD357" s="42"/>
      <c r="CE357" s="42">
        <v>10.0</v>
      </c>
      <c r="CF357" s="42">
        <v>7.0</v>
      </c>
      <c r="CG357" s="42">
        <f t="shared" si="1030"/>
        <v>51</v>
      </c>
      <c r="CH357" s="42">
        <v>78.0</v>
      </c>
      <c r="CI357" s="42">
        <v>129.0</v>
      </c>
      <c r="CJ357" s="42">
        <f t="shared" si="1031"/>
        <v>0.6046511628</v>
      </c>
      <c r="CK357" s="42">
        <v>60.5</v>
      </c>
      <c r="CL357" s="42">
        <f t="shared" si="1032"/>
        <v>0.3953488372</v>
      </c>
      <c r="CM357" s="62"/>
    </row>
    <row r="358" ht="15.75" customHeight="1">
      <c r="A358" s="60"/>
      <c r="B358" s="60">
        <v>11.0</v>
      </c>
      <c r="C358" s="60">
        <v>9.0</v>
      </c>
      <c r="D358" s="60">
        <f t="shared" si="1033"/>
        <v>6</v>
      </c>
      <c r="E358" s="60">
        <v>15.0</v>
      </c>
      <c r="F358" s="60">
        <v>21.0</v>
      </c>
      <c r="G358" s="60">
        <f t="shared" si="1004"/>
        <v>0.7142857143</v>
      </c>
      <c r="H358" s="60">
        <v>71.4</v>
      </c>
      <c r="I358" s="60">
        <f t="shared" si="1005"/>
        <v>0.2857142857</v>
      </c>
      <c r="J358" s="24"/>
      <c r="K358" s="24">
        <v>11.0</v>
      </c>
      <c r="L358" s="24">
        <v>9.0</v>
      </c>
      <c r="M358" s="24">
        <f t="shared" si="1006"/>
        <v>6</v>
      </c>
      <c r="N358" s="24">
        <v>22.0</v>
      </c>
      <c r="O358" s="24">
        <v>28.0</v>
      </c>
      <c r="P358" s="24">
        <f t="shared" si="1007"/>
        <v>0.7857142857</v>
      </c>
      <c r="Q358" s="24">
        <v>78.6</v>
      </c>
      <c r="R358" s="24">
        <f t="shared" si="1008"/>
        <v>0.2142857143</v>
      </c>
      <c r="S358" s="61"/>
      <c r="T358" s="61">
        <v>11.0</v>
      </c>
      <c r="U358" s="61">
        <v>2.0</v>
      </c>
      <c r="V358" s="61">
        <f t="shared" si="1009"/>
        <v>8</v>
      </c>
      <c r="W358" s="61">
        <v>106.0</v>
      </c>
      <c r="X358" s="61">
        <v>114.0</v>
      </c>
      <c r="Y358" s="61">
        <f t="shared" si="1010"/>
        <v>0.9298245614</v>
      </c>
      <c r="Z358" s="61">
        <v>93.0</v>
      </c>
      <c r="AA358" s="61">
        <f t="shared" si="1011"/>
        <v>0.0701754386</v>
      </c>
      <c r="AB358" s="50"/>
      <c r="AC358" s="50">
        <v>11.0</v>
      </c>
      <c r="AD358" s="50">
        <v>7.0</v>
      </c>
      <c r="AE358" s="50">
        <f t="shared" si="1012"/>
        <v>11</v>
      </c>
      <c r="AF358" s="50">
        <v>53.0</v>
      </c>
      <c r="AG358" s="50">
        <v>64.0</v>
      </c>
      <c r="AH358" s="50">
        <f t="shared" si="1013"/>
        <v>0.828125</v>
      </c>
      <c r="AI358" s="50">
        <v>82.8</v>
      </c>
      <c r="AJ358" s="50">
        <f t="shared" si="1014"/>
        <v>0.171875</v>
      </c>
      <c r="AK358" s="27"/>
      <c r="AL358" s="27">
        <v>11.0</v>
      </c>
      <c r="AM358" s="27">
        <v>9.0</v>
      </c>
      <c r="AN358" s="27">
        <f t="shared" si="1015"/>
        <v>18</v>
      </c>
      <c r="AO358" s="27">
        <v>37.0</v>
      </c>
      <c r="AP358" s="27">
        <v>55.0</v>
      </c>
      <c r="AQ358" s="27">
        <f t="shared" si="1016"/>
        <v>0.6727272727</v>
      </c>
      <c r="AR358" s="27">
        <v>67.3</v>
      </c>
      <c r="AS358" s="27">
        <f t="shared" si="1017"/>
        <v>0.3272727273</v>
      </c>
      <c r="AT358" s="28"/>
      <c r="AU358" s="28">
        <v>11.0</v>
      </c>
      <c r="AV358" s="28">
        <v>8.0</v>
      </c>
      <c r="AW358" s="28">
        <f t="shared" si="1034"/>
        <v>16</v>
      </c>
      <c r="AX358" s="28">
        <v>38.0</v>
      </c>
      <c r="AY358" s="28">
        <v>54.0</v>
      </c>
      <c r="AZ358" s="28">
        <f t="shared" si="1019"/>
        <v>0.7037037037</v>
      </c>
      <c r="BA358" s="28">
        <v>70.4</v>
      </c>
      <c r="BB358" s="28">
        <f t="shared" si="1020"/>
        <v>0.2962962963</v>
      </c>
      <c r="BC358" s="29"/>
      <c r="BD358" s="29">
        <v>11.0</v>
      </c>
      <c r="BE358" s="29">
        <v>10.0</v>
      </c>
      <c r="BF358" s="29">
        <f t="shared" si="1021"/>
        <v>13</v>
      </c>
      <c r="BG358" s="29">
        <v>22.0</v>
      </c>
      <c r="BH358" s="29">
        <v>35.0</v>
      </c>
      <c r="BI358" s="29">
        <f t="shared" si="1022"/>
        <v>0.6285714286</v>
      </c>
      <c r="BJ358" s="29">
        <v>62.9</v>
      </c>
      <c r="BK358" s="29">
        <f t="shared" si="1023"/>
        <v>0.3714285714</v>
      </c>
      <c r="BL358" s="30"/>
      <c r="BM358" s="30">
        <v>11.0</v>
      </c>
      <c r="BN358" s="30">
        <v>2.0</v>
      </c>
      <c r="BO358" s="30">
        <f t="shared" si="1024"/>
        <v>47</v>
      </c>
      <c r="BP358" s="30">
        <v>199.0</v>
      </c>
      <c r="BQ358" s="30">
        <v>246.0</v>
      </c>
      <c r="BR358" s="30">
        <f t="shared" si="1025"/>
        <v>0.8089430894</v>
      </c>
      <c r="BS358" s="30">
        <v>80.9</v>
      </c>
      <c r="BT358" s="30">
        <f t="shared" si="1026"/>
        <v>0.1910569106</v>
      </c>
      <c r="BU358" s="31"/>
      <c r="BV358" s="31">
        <v>11.0</v>
      </c>
      <c r="BW358" s="31">
        <v>4.0</v>
      </c>
      <c r="BX358" s="31">
        <f t="shared" si="1027"/>
        <v>43</v>
      </c>
      <c r="BY358" s="31">
        <v>147.0</v>
      </c>
      <c r="BZ358" s="31">
        <v>190.0</v>
      </c>
      <c r="CA358" s="31">
        <f t="shared" si="1035"/>
        <v>0.7736842105</v>
      </c>
      <c r="CB358" s="31">
        <v>77.4</v>
      </c>
      <c r="CC358" s="31">
        <f t="shared" si="1036"/>
        <v>0.2263157895</v>
      </c>
      <c r="CD358" s="42"/>
      <c r="CE358" s="42">
        <v>11.0</v>
      </c>
      <c r="CF358" s="42">
        <v>10.0</v>
      </c>
      <c r="CG358" s="42">
        <f t="shared" si="1030"/>
        <v>41</v>
      </c>
      <c r="CH358" s="42">
        <v>54.0</v>
      </c>
      <c r="CI358" s="42">
        <v>95.0</v>
      </c>
      <c r="CJ358" s="42">
        <f t="shared" si="1031"/>
        <v>0.5684210526</v>
      </c>
      <c r="CK358" s="42">
        <v>56.8</v>
      </c>
      <c r="CL358" s="42">
        <f t="shared" si="1032"/>
        <v>0.4315789474</v>
      </c>
      <c r="CM358" s="62"/>
    </row>
    <row r="359" ht="15.75" customHeight="1">
      <c r="A359" s="36" t="s">
        <v>25</v>
      </c>
      <c r="B359" s="37"/>
      <c r="C359" s="37"/>
      <c r="D359" s="37"/>
      <c r="E359" s="37"/>
      <c r="F359" s="37"/>
      <c r="G359" s="36">
        <f t="shared" ref="G359:H359" si="1037">SUM(G347:G358)/12</f>
        <v>0.8080266025</v>
      </c>
      <c r="H359" s="36">
        <f t="shared" si="1037"/>
        <v>80.80833333</v>
      </c>
      <c r="I359" s="36">
        <f>SUM(I347:I358)/12*100</f>
        <v>19.19733975</v>
      </c>
      <c r="J359" s="37"/>
      <c r="K359" s="37"/>
      <c r="L359" s="37"/>
      <c r="M359" s="37">
        <f t="shared" si="1006"/>
        <v>0</v>
      </c>
      <c r="N359" s="37"/>
      <c r="O359" s="37"/>
      <c r="P359" s="36">
        <f t="shared" ref="P359:Q359" si="1038">SUM(P347:P358)/12</f>
        <v>0.8865159024</v>
      </c>
      <c r="Q359" s="36">
        <f t="shared" si="1038"/>
        <v>88.65</v>
      </c>
      <c r="R359" s="36">
        <f>SUM(R347:R358)/12*100</f>
        <v>11.34840976</v>
      </c>
      <c r="S359" s="37"/>
      <c r="T359" s="37"/>
      <c r="U359" s="37"/>
      <c r="V359" s="37">
        <f t="shared" si="1009"/>
        <v>0</v>
      </c>
      <c r="W359" s="37"/>
      <c r="X359" s="37"/>
      <c r="Y359" s="36">
        <f t="shared" ref="Y359:Z359" si="1039">SUM(Y347:Y358)/12</f>
        <v>0.8165273217</v>
      </c>
      <c r="Z359" s="36">
        <f t="shared" si="1039"/>
        <v>81.64166667</v>
      </c>
      <c r="AA359" s="36">
        <f>SUM(AA347:AA358)/12*100</f>
        <v>18.34726783</v>
      </c>
      <c r="AB359" s="37"/>
      <c r="AC359" s="37"/>
      <c r="AD359" s="37"/>
      <c r="AE359" s="37">
        <f t="shared" si="1012"/>
        <v>0</v>
      </c>
      <c r="AF359" s="37"/>
      <c r="AG359" s="37"/>
      <c r="AH359" s="36">
        <f t="shared" ref="AH359:AI359" si="1040">SUM(AH347:AH358)/12</f>
        <v>0.8563699274</v>
      </c>
      <c r="AI359" s="36">
        <f t="shared" si="1040"/>
        <v>85.64166667</v>
      </c>
      <c r="AJ359" s="36">
        <f>SUM(AJ347:AJ358)/12*100</f>
        <v>14.36300726</v>
      </c>
      <c r="AK359" s="37"/>
      <c r="AL359" s="37"/>
      <c r="AM359" s="37"/>
      <c r="AN359" s="37">
        <f t="shared" si="1015"/>
        <v>0</v>
      </c>
      <c r="AO359" s="37"/>
      <c r="AP359" s="37"/>
      <c r="AQ359" s="36">
        <f t="shared" ref="AQ359:AR359" si="1041">SUM(AQ347:AQ358)/12</f>
        <v>0.8266282108</v>
      </c>
      <c r="AR359" s="36">
        <f t="shared" si="1041"/>
        <v>82.65833333</v>
      </c>
      <c r="AS359" s="36">
        <f>SUM(AS347:AS358)/12*100</f>
        <v>17.33717892</v>
      </c>
      <c r="AT359" s="37"/>
      <c r="AU359" s="37"/>
      <c r="AV359" s="37"/>
      <c r="AW359" s="37">
        <f t="shared" si="1034"/>
        <v>0</v>
      </c>
      <c r="AX359" s="37"/>
      <c r="AY359" s="37"/>
      <c r="AZ359" s="36">
        <f t="shared" ref="AZ359:BA359" si="1042">SUM(AZ347:AZ358)/12</f>
        <v>0.7217192295</v>
      </c>
      <c r="BA359" s="36">
        <f t="shared" si="1042"/>
        <v>72.175</v>
      </c>
      <c r="BB359" s="36">
        <f>SUM(BB347:BB358)/12*100</f>
        <v>27.82807705</v>
      </c>
      <c r="BC359" s="37"/>
      <c r="BD359" s="37"/>
      <c r="BE359" s="37"/>
      <c r="BF359" s="37">
        <f t="shared" si="1021"/>
        <v>0</v>
      </c>
      <c r="BG359" s="37"/>
      <c r="BH359" s="37"/>
      <c r="BI359" s="36">
        <f t="shared" ref="BI359:BJ359" si="1043">SUM(BI347:BI358)/12</f>
        <v>0.7542103314</v>
      </c>
      <c r="BJ359" s="36">
        <f t="shared" si="1043"/>
        <v>75.425</v>
      </c>
      <c r="BK359" s="36">
        <f>SUM(BK347:BK358)/12*100</f>
        <v>24.57896686</v>
      </c>
      <c r="BL359" s="37"/>
      <c r="BM359" s="37"/>
      <c r="BN359" s="37"/>
      <c r="BO359" s="37">
        <f t="shared" si="1024"/>
        <v>0</v>
      </c>
      <c r="BP359" s="37"/>
      <c r="BQ359" s="37"/>
      <c r="BR359" s="36">
        <f t="shared" ref="BR359:BS359" si="1044">SUM(BR347:BR358)/12</f>
        <v>0.72627257</v>
      </c>
      <c r="BS359" s="36">
        <f t="shared" si="1044"/>
        <v>72.625</v>
      </c>
      <c r="BT359" s="36">
        <f>SUM(BT347:BT358)/12*100</f>
        <v>27.372743</v>
      </c>
      <c r="BU359" s="37"/>
      <c r="BV359" s="37"/>
      <c r="BW359" s="37"/>
      <c r="BX359" s="37">
        <f t="shared" si="1027"/>
        <v>0</v>
      </c>
      <c r="BY359" s="37"/>
      <c r="BZ359" s="37"/>
      <c r="CA359" s="36">
        <f t="shared" ref="CA359:CB359" si="1045">SUM(CA347:CA358)/12</f>
        <v>0.6791208038</v>
      </c>
      <c r="CB359" s="36">
        <f t="shared" si="1045"/>
        <v>67.91666667</v>
      </c>
      <c r="CC359" s="36">
        <f>SUM(CC347:CC358)/12*100</f>
        <v>23.75458629</v>
      </c>
      <c r="CD359" s="37"/>
      <c r="CE359" s="37"/>
      <c r="CF359" s="37"/>
      <c r="CG359" s="37"/>
      <c r="CH359" s="37"/>
      <c r="CI359" s="37"/>
      <c r="CJ359" s="36">
        <f t="shared" ref="CJ359:CK359" si="1046">SUM(CJ347:CJ358)/12</f>
        <v>0.7014742416</v>
      </c>
      <c r="CK359" s="36">
        <f t="shared" si="1046"/>
        <v>70.15</v>
      </c>
      <c r="CL359" s="36">
        <f>SUM(CL347:CL358)/12*100</f>
        <v>29.85257584</v>
      </c>
      <c r="CM359" s="53"/>
    </row>
    <row r="360" ht="15.75" customHeight="1">
      <c r="A360" s="38" t="s">
        <v>26</v>
      </c>
      <c r="B360" s="39"/>
      <c r="C360" s="39"/>
      <c r="D360" s="39"/>
      <c r="E360" s="39"/>
      <c r="F360" s="39"/>
      <c r="G360" s="38">
        <f>STDEV(G347:G358)</f>
        <v>0.1963881586</v>
      </c>
      <c r="H360" s="39"/>
      <c r="I360" s="38">
        <f>STDEV(I347:I358)</f>
        <v>0.1963881586</v>
      </c>
      <c r="J360" s="39"/>
      <c r="K360" s="39"/>
      <c r="L360" s="39"/>
      <c r="M360" s="39"/>
      <c r="N360" s="39"/>
      <c r="O360" s="39"/>
      <c r="P360" s="38">
        <f>STDEV(P347:P358)</f>
        <v>0.09158012591</v>
      </c>
      <c r="Q360" s="39"/>
      <c r="R360" s="38">
        <f>STDEV(R347:R358)</f>
        <v>0.09158012591</v>
      </c>
      <c r="S360" s="39"/>
      <c r="T360" s="39"/>
      <c r="U360" s="39"/>
      <c r="V360" s="39"/>
      <c r="W360" s="39"/>
      <c r="X360" s="39"/>
      <c r="Y360" s="38">
        <f>STDEV(Y347:Y358)</f>
        <v>0.181717255</v>
      </c>
      <c r="Z360" s="39"/>
      <c r="AA360" s="38">
        <f>STDEV(AA347:AA358)</f>
        <v>0.181717255</v>
      </c>
      <c r="AB360" s="39"/>
      <c r="AC360" s="39"/>
      <c r="AD360" s="39"/>
      <c r="AE360" s="39"/>
      <c r="AF360" s="39"/>
      <c r="AG360" s="39"/>
      <c r="AH360" s="38">
        <f>STDEV(AH347:AH358)</f>
        <v>0.07662082133</v>
      </c>
      <c r="AI360" s="38"/>
      <c r="AJ360" s="38">
        <f>STDEV(AJ347:AJ358)</f>
        <v>0.07662082133</v>
      </c>
      <c r="AK360" s="39"/>
      <c r="AL360" s="39"/>
      <c r="AM360" s="39"/>
      <c r="AN360" s="39"/>
      <c r="AO360" s="39"/>
      <c r="AP360" s="39"/>
      <c r="AQ360" s="38">
        <f>STDEV(AQ347:AQ358)</f>
        <v>0.1134578305</v>
      </c>
      <c r="AR360" s="39"/>
      <c r="AS360" s="38">
        <f>STDEV(AS347:AS358)</f>
        <v>0.1134578305</v>
      </c>
      <c r="AT360" s="39"/>
      <c r="AU360" s="39"/>
      <c r="AV360" s="39"/>
      <c r="AW360" s="39"/>
      <c r="AX360" s="39"/>
      <c r="AY360" s="39"/>
      <c r="AZ360" s="38">
        <f>STDEV(AZ347:AZ358)</f>
        <v>0.2435105112</v>
      </c>
      <c r="BA360" s="39"/>
      <c r="BB360" s="38">
        <f>STDEV(BB347:BB358)</f>
        <v>0.2435105112</v>
      </c>
      <c r="BC360" s="39"/>
      <c r="BD360" s="39"/>
      <c r="BE360" s="39"/>
      <c r="BF360" s="39"/>
      <c r="BG360" s="39"/>
      <c r="BH360" s="38"/>
      <c r="BI360" s="38">
        <f>STDEV(BI347:BI358)</f>
        <v>0.09947107981</v>
      </c>
      <c r="BJ360" s="39"/>
      <c r="BK360" s="38">
        <f>STDEV(BK347:BK358)</f>
        <v>0.09947107981</v>
      </c>
      <c r="BL360" s="39"/>
      <c r="BM360" s="39"/>
      <c r="BN360" s="39"/>
      <c r="BO360" s="39"/>
      <c r="BP360" s="39"/>
      <c r="BQ360" s="39"/>
      <c r="BR360" s="38">
        <f>STDEV(BR347:BR358)</f>
        <v>0.1116170703</v>
      </c>
      <c r="BS360" s="39"/>
      <c r="BT360" s="38">
        <f>STDEV(BT347:BT358)</f>
        <v>0.1116170703</v>
      </c>
      <c r="BU360" s="39"/>
      <c r="BV360" s="39"/>
      <c r="BW360" s="39"/>
      <c r="BX360" s="39"/>
      <c r="BY360" s="39"/>
      <c r="BZ360" s="39"/>
      <c r="CA360" s="38">
        <f>STDEV(CA347:CA358)</f>
        <v>0.2374411971</v>
      </c>
      <c r="CB360" s="39"/>
      <c r="CC360" s="38">
        <f>STDEV(CC347:CC358)</f>
        <v>0.127417211</v>
      </c>
      <c r="CD360" s="39"/>
      <c r="CE360" s="39"/>
      <c r="CF360" s="39"/>
      <c r="CG360" s="39"/>
      <c r="CH360" s="39"/>
      <c r="CI360" s="39"/>
      <c r="CJ360" s="38">
        <f>STDEV(CJ347:CJ358)</f>
        <v>0.1137707104</v>
      </c>
      <c r="CK360" s="39"/>
      <c r="CL360" s="38">
        <f>STDEV(CL347:CL358)</f>
        <v>0.1137707104</v>
      </c>
      <c r="CM360" s="53"/>
    </row>
    <row r="361" ht="15.75" customHeight="1">
      <c r="A361" s="40" t="s">
        <v>27</v>
      </c>
      <c r="B361" s="41"/>
      <c r="C361" s="41"/>
      <c r="D361" s="41"/>
      <c r="E361" s="41"/>
      <c r="F361" s="41"/>
      <c r="G361" s="40">
        <f>VAR(G347:G358)</f>
        <v>0.03856830882</v>
      </c>
      <c r="H361" s="41"/>
      <c r="I361" s="40">
        <f>VAR(I347:I358)</f>
        <v>0.03856830882</v>
      </c>
      <c r="J361" s="41"/>
      <c r="K361" s="41"/>
      <c r="L361" s="41"/>
      <c r="M361" s="41"/>
      <c r="N361" s="41"/>
      <c r="O361" s="41"/>
      <c r="P361" s="40">
        <f>VAR(P347:P358)</f>
        <v>0.008386919462</v>
      </c>
      <c r="Q361" s="41"/>
      <c r="R361" s="40">
        <f>VAR(R347:R358)</f>
        <v>0.008386919462</v>
      </c>
      <c r="S361" s="41"/>
      <c r="T361" s="41"/>
      <c r="U361" s="41"/>
      <c r="V361" s="41"/>
      <c r="W361" s="41"/>
      <c r="X361" s="41"/>
      <c r="Y361" s="40">
        <f>VAR(Y347:Y358)</f>
        <v>0.03302116078</v>
      </c>
      <c r="Z361" s="41"/>
      <c r="AA361" s="40">
        <f>VAR(AA347:AA358)</f>
        <v>0.03302116078</v>
      </c>
      <c r="AB361" s="41"/>
      <c r="AC361" s="41"/>
      <c r="AD361" s="41"/>
      <c r="AE361" s="41"/>
      <c r="AF361" s="41"/>
      <c r="AG361" s="41"/>
      <c r="AH361" s="40">
        <f>VAR(AH347:AH358)</f>
        <v>0.005870750261</v>
      </c>
      <c r="AI361" s="41"/>
      <c r="AJ361" s="40">
        <f>VAR(AJ347:AJ358)</f>
        <v>0.005870750261</v>
      </c>
      <c r="AK361" s="41"/>
      <c r="AL361" s="41"/>
      <c r="AM361" s="41"/>
      <c r="AN361" s="41"/>
      <c r="AO361" s="41"/>
      <c r="AP361" s="41"/>
      <c r="AQ361" s="40">
        <f>VAR(AQ347:AQ358)</f>
        <v>0.01287267931</v>
      </c>
      <c r="AR361" s="41"/>
      <c r="AS361" s="40">
        <f>VAR(AS347:AS358)</f>
        <v>0.01287267931</v>
      </c>
      <c r="AT361" s="41"/>
      <c r="AU361" s="41"/>
      <c r="AV361" s="41"/>
      <c r="AW361" s="41"/>
      <c r="AX361" s="41"/>
      <c r="AY361" s="41"/>
      <c r="AZ361" s="40">
        <f>VAR(AZ347:AZ358)</f>
        <v>0.05929736904</v>
      </c>
      <c r="BA361" s="41"/>
      <c r="BB361" s="40">
        <f>VAR(BB347:BB358)</f>
        <v>0.05929736904</v>
      </c>
      <c r="BC361" s="41"/>
      <c r="BD361" s="41"/>
      <c r="BE361" s="41"/>
      <c r="BF361" s="41"/>
      <c r="BG361" s="41"/>
      <c r="BH361" s="41"/>
      <c r="BI361" s="40">
        <f>VAR(BI347:BI358)</f>
        <v>0.00989449572</v>
      </c>
      <c r="BJ361" s="41"/>
      <c r="BK361" s="40">
        <f>VAR(BK347:BK358)</f>
        <v>0.00989449572</v>
      </c>
      <c r="BL361" s="41"/>
      <c r="BM361" s="41"/>
      <c r="BN361" s="41"/>
      <c r="BO361" s="41"/>
      <c r="BP361" s="41"/>
      <c r="BQ361" s="40"/>
      <c r="BR361" s="40">
        <f>VAR(BR347:BR358)</f>
        <v>0.01245837038</v>
      </c>
      <c r="BS361" s="40"/>
      <c r="BT361" s="40">
        <f>VAR(BT347:BT358)</f>
        <v>0.01245837038</v>
      </c>
      <c r="BU361" s="41"/>
      <c r="BV361" s="41"/>
      <c r="BW361" s="41"/>
      <c r="BX361" s="41"/>
      <c r="BY361" s="41"/>
      <c r="BZ361" s="41"/>
      <c r="CA361" s="40">
        <f>VAR(CA347:CA358)</f>
        <v>0.0563783221</v>
      </c>
      <c r="CB361" s="41"/>
      <c r="CC361" s="40">
        <f>VAR(CC347:CC358)</f>
        <v>0.01623514565</v>
      </c>
      <c r="CD361" s="41"/>
      <c r="CE361" s="41"/>
      <c r="CF361" s="41"/>
      <c r="CG361" s="41"/>
      <c r="CH361" s="41"/>
      <c r="CI361" s="41"/>
      <c r="CJ361" s="40">
        <f>VAR(CJ347:CJ358)</f>
        <v>0.01294377454</v>
      </c>
      <c r="CK361" s="41"/>
      <c r="CL361" s="40">
        <f>VAR(CL347:CL358)</f>
        <v>0.01294377454</v>
      </c>
      <c r="CM361" s="53"/>
    </row>
    <row r="362" ht="15.75" customHeight="1">
      <c r="A362" s="60"/>
      <c r="B362" s="60">
        <v>0.0</v>
      </c>
      <c r="C362" s="60">
        <v>9.0</v>
      </c>
      <c r="D362" s="60">
        <f t="shared" ref="D362:D373" si="1047">F362-E362</f>
        <v>4</v>
      </c>
      <c r="E362" s="60">
        <v>13.0</v>
      </c>
      <c r="F362" s="60">
        <v>17.0</v>
      </c>
      <c r="G362" s="60">
        <f t="shared" ref="G362:G373" si="1048">E362/F362</f>
        <v>0.7647058824</v>
      </c>
      <c r="H362" s="60">
        <v>76.5</v>
      </c>
      <c r="I362" s="60">
        <f t="shared" ref="I362:I373" si="1049">D362/F362</f>
        <v>0.2352941176</v>
      </c>
      <c r="J362" s="24"/>
      <c r="K362" s="24">
        <v>0.0</v>
      </c>
      <c r="L362" s="24">
        <v>9.0</v>
      </c>
      <c r="M362" s="24">
        <f t="shared" ref="M362:M374" si="1050">O362-N362</f>
        <v>2</v>
      </c>
      <c r="N362" s="24">
        <v>22.0</v>
      </c>
      <c r="O362" s="24">
        <v>24.0</v>
      </c>
      <c r="P362" s="24">
        <f t="shared" ref="P362:P373" si="1051">N362/O362</f>
        <v>0.9166666667</v>
      </c>
      <c r="Q362" s="24">
        <v>91.7</v>
      </c>
      <c r="R362" s="24">
        <f t="shared" ref="R362:R373" si="1052">M362/O362</f>
        <v>0.08333333333</v>
      </c>
      <c r="S362" s="61"/>
      <c r="T362" s="61">
        <v>0.0</v>
      </c>
      <c r="U362" s="61">
        <v>9.0</v>
      </c>
      <c r="V362" s="61">
        <f t="shared" ref="V362:V369" si="1053">X362-W362</f>
        <v>9</v>
      </c>
      <c r="W362" s="61">
        <v>27.0</v>
      </c>
      <c r="X362" s="61">
        <v>36.0</v>
      </c>
      <c r="Y362" s="61">
        <f t="shared" ref="Y362:Y373" si="1054">W362/X362</f>
        <v>0.75</v>
      </c>
      <c r="Z362" s="61">
        <v>75.0</v>
      </c>
      <c r="AA362" s="61">
        <f t="shared" ref="AA362:AA373" si="1055">V362/X362</f>
        <v>0.25</v>
      </c>
      <c r="AB362" s="50"/>
      <c r="AC362" s="50">
        <v>0.0</v>
      </c>
      <c r="AD362" s="50">
        <v>7.0</v>
      </c>
      <c r="AE362" s="50">
        <f t="shared" ref="AE362:AE368" si="1056">AG362-AF362</f>
        <v>11</v>
      </c>
      <c r="AF362" s="50">
        <v>56.0</v>
      </c>
      <c r="AG362" s="50">
        <v>67.0</v>
      </c>
      <c r="AH362" s="50">
        <f t="shared" ref="AH362:AH373" si="1057">AF362/AG362</f>
        <v>0.8358208955</v>
      </c>
      <c r="AI362" s="50">
        <v>83.6</v>
      </c>
      <c r="AJ362" s="50">
        <f t="shared" ref="AJ362:AJ373" si="1058">AE362/AG362</f>
        <v>0.1641791045</v>
      </c>
      <c r="AK362" s="27"/>
      <c r="AL362" s="27">
        <v>0.0</v>
      </c>
      <c r="AM362" s="27">
        <v>0.0</v>
      </c>
      <c r="AN362" s="27">
        <v>120.0</v>
      </c>
      <c r="AO362" s="27">
        <v>14.0</v>
      </c>
      <c r="AP362" s="27">
        <v>134.0</v>
      </c>
      <c r="AQ362" s="27">
        <f t="shared" ref="AQ362:AQ373" si="1059">AO362/AP362</f>
        <v>0.1044776119</v>
      </c>
      <c r="AR362" s="27">
        <v>10.45</v>
      </c>
      <c r="AS362" s="27">
        <f t="shared" ref="AS362:AS373" si="1060">AN362/AP362</f>
        <v>0.8955223881</v>
      </c>
      <c r="AT362" s="28"/>
      <c r="AU362" s="28">
        <v>0.0</v>
      </c>
      <c r="AV362" s="28">
        <v>11.0</v>
      </c>
      <c r="AW362" s="28">
        <f t="shared" ref="AW362:AW374" si="1061">AY362-AX362</f>
        <v>6</v>
      </c>
      <c r="AX362" s="28">
        <v>5.0</v>
      </c>
      <c r="AY362" s="28">
        <v>11.0</v>
      </c>
      <c r="AZ362" s="28">
        <f t="shared" ref="AZ362:AZ373" si="1062">AX362/AY362</f>
        <v>0.4545454545</v>
      </c>
      <c r="BA362" s="28">
        <v>45.5</v>
      </c>
      <c r="BB362" s="28">
        <f t="shared" ref="BB362:BB373" si="1063">AW362/AY362</f>
        <v>0.5454545455</v>
      </c>
      <c r="BC362" s="29"/>
      <c r="BD362" s="29">
        <v>0.0</v>
      </c>
      <c r="BE362" s="29">
        <v>6.0</v>
      </c>
      <c r="BF362" s="29">
        <f t="shared" ref="BF362:BF374" si="1064">BH362-BG362</f>
        <v>29</v>
      </c>
      <c r="BG362" s="29">
        <v>106.0</v>
      </c>
      <c r="BH362" s="29">
        <v>135.0</v>
      </c>
      <c r="BI362" s="29">
        <f t="shared" ref="BI362:BI373" si="1065">BG362/BH362</f>
        <v>0.7851851852</v>
      </c>
      <c r="BJ362" s="29">
        <v>78.5</v>
      </c>
      <c r="BK362" s="29">
        <f t="shared" ref="BK362:BK373" si="1066">BF362/BH362</f>
        <v>0.2148148148</v>
      </c>
      <c r="BL362" s="30"/>
      <c r="BM362" s="30">
        <v>0.0</v>
      </c>
      <c r="BN362" s="30">
        <v>9.0</v>
      </c>
      <c r="BO362" s="30">
        <f t="shared" ref="BO362:BO374" si="1067">BQ362-BP362</f>
        <v>43</v>
      </c>
      <c r="BP362" s="30">
        <v>76.0</v>
      </c>
      <c r="BQ362" s="30">
        <v>119.0</v>
      </c>
      <c r="BR362" s="30">
        <f t="shared" ref="BR362:BR373" si="1068">BP362/BQ362</f>
        <v>0.6386554622</v>
      </c>
      <c r="BS362" s="30">
        <v>63.9</v>
      </c>
      <c r="BT362" s="30">
        <f t="shared" ref="BT362:BT373" si="1069">BO362/BQ362</f>
        <v>0.3613445378</v>
      </c>
      <c r="BU362" s="31"/>
      <c r="BV362" s="31">
        <v>0.0</v>
      </c>
      <c r="BW362" s="31">
        <v>7.0</v>
      </c>
      <c r="BX362" s="31">
        <f t="shared" ref="BX362:BX374" si="1070">BZ362-BY362</f>
        <v>42</v>
      </c>
      <c r="BY362" s="31">
        <v>67.0</v>
      </c>
      <c r="BZ362" s="31">
        <v>109.0</v>
      </c>
      <c r="CA362" s="31">
        <f t="shared" ref="CA362:CA373" si="1071">BY362/BZ362</f>
        <v>0.6146788991</v>
      </c>
      <c r="CB362" s="31">
        <v>61.5</v>
      </c>
      <c r="CC362" s="31">
        <f t="shared" ref="CC362:CC373" si="1072">BX362/BZ362</f>
        <v>0.3853211009</v>
      </c>
      <c r="CD362" s="42"/>
      <c r="CE362" s="42">
        <v>0.0</v>
      </c>
      <c r="CF362" s="42">
        <v>4.0</v>
      </c>
      <c r="CG362" s="42">
        <v>1.0</v>
      </c>
      <c r="CH362" s="42">
        <v>0.0</v>
      </c>
      <c r="CI362" s="42">
        <v>1.0</v>
      </c>
      <c r="CJ362" s="42">
        <f t="shared" ref="CJ362:CJ373" si="1073">CH362/CI362</f>
        <v>0</v>
      </c>
      <c r="CK362" s="42">
        <v>0.0</v>
      </c>
      <c r="CL362" s="42">
        <f t="shared" ref="CL362:CL373" si="1074">CG362/CI362</f>
        <v>1</v>
      </c>
      <c r="CM362" s="62"/>
    </row>
    <row r="363" ht="15.75" customHeight="1">
      <c r="A363" s="60"/>
      <c r="B363" s="60">
        <v>1.0</v>
      </c>
      <c r="C363" s="60">
        <v>11.0</v>
      </c>
      <c r="D363" s="60">
        <f t="shared" si="1047"/>
        <v>2</v>
      </c>
      <c r="E363" s="60">
        <v>9.0</v>
      </c>
      <c r="F363" s="60">
        <v>11.0</v>
      </c>
      <c r="G363" s="60">
        <f t="shared" si="1048"/>
        <v>0.8181818182</v>
      </c>
      <c r="H363" s="60">
        <v>81.8</v>
      </c>
      <c r="I363" s="60">
        <f t="shared" si="1049"/>
        <v>0.1818181818</v>
      </c>
      <c r="J363" s="24"/>
      <c r="K363" s="24">
        <v>1.0</v>
      </c>
      <c r="L363" s="24">
        <v>1.0</v>
      </c>
      <c r="M363" s="24">
        <f t="shared" si="1050"/>
        <v>5</v>
      </c>
      <c r="N363" s="24">
        <v>88.0</v>
      </c>
      <c r="O363" s="24">
        <v>93.0</v>
      </c>
      <c r="P363" s="24">
        <f t="shared" si="1051"/>
        <v>0.9462365591</v>
      </c>
      <c r="Q363" s="24">
        <v>94.6</v>
      </c>
      <c r="R363" s="24">
        <f t="shared" si="1052"/>
        <v>0.05376344086</v>
      </c>
      <c r="S363" s="61"/>
      <c r="T363" s="61">
        <v>1.0</v>
      </c>
      <c r="U363" s="61">
        <v>6.0</v>
      </c>
      <c r="V363" s="61">
        <f t="shared" si="1053"/>
        <v>7</v>
      </c>
      <c r="W363" s="61">
        <v>65.0</v>
      </c>
      <c r="X363" s="61">
        <v>72.0</v>
      </c>
      <c r="Y363" s="61">
        <f t="shared" si="1054"/>
        <v>0.9027777778</v>
      </c>
      <c r="Z363" s="61">
        <v>90.3</v>
      </c>
      <c r="AA363" s="61">
        <f t="shared" si="1055"/>
        <v>0.09722222222</v>
      </c>
      <c r="AB363" s="50"/>
      <c r="AC363" s="50">
        <v>1.0</v>
      </c>
      <c r="AD363" s="50">
        <v>5.0</v>
      </c>
      <c r="AE363" s="50">
        <f t="shared" si="1056"/>
        <v>10</v>
      </c>
      <c r="AF363" s="50">
        <v>89.0</v>
      </c>
      <c r="AG363" s="50">
        <v>99.0</v>
      </c>
      <c r="AH363" s="50">
        <f t="shared" si="1057"/>
        <v>0.898989899</v>
      </c>
      <c r="AI363" s="50">
        <v>89.9</v>
      </c>
      <c r="AJ363" s="50">
        <f t="shared" si="1058"/>
        <v>0.101010101</v>
      </c>
      <c r="AK363" s="27"/>
      <c r="AL363" s="27">
        <v>1.0</v>
      </c>
      <c r="AM363" s="27">
        <v>8.0</v>
      </c>
      <c r="AN363" s="27">
        <f t="shared" ref="AN363:AN374" si="1075">AP363-AO363</f>
        <v>50</v>
      </c>
      <c r="AO363" s="27">
        <v>45.0</v>
      </c>
      <c r="AP363" s="27">
        <v>95.0</v>
      </c>
      <c r="AQ363" s="27">
        <f t="shared" si="1059"/>
        <v>0.4736842105</v>
      </c>
      <c r="AR363" s="27">
        <v>47.4</v>
      </c>
      <c r="AS363" s="27">
        <f t="shared" si="1060"/>
        <v>0.5263157895</v>
      </c>
      <c r="AT363" s="28"/>
      <c r="AU363" s="28">
        <v>1.0</v>
      </c>
      <c r="AV363" s="28">
        <v>9.0</v>
      </c>
      <c r="AW363" s="28">
        <f t="shared" si="1061"/>
        <v>20</v>
      </c>
      <c r="AX363" s="28">
        <v>48.0</v>
      </c>
      <c r="AY363" s="28">
        <v>68.0</v>
      </c>
      <c r="AZ363" s="28">
        <f t="shared" si="1062"/>
        <v>0.7058823529</v>
      </c>
      <c r="BA363" s="28">
        <v>70.6</v>
      </c>
      <c r="BB363" s="28">
        <f t="shared" si="1063"/>
        <v>0.2941176471</v>
      </c>
      <c r="BC363" s="29"/>
      <c r="BD363" s="29">
        <v>1.0</v>
      </c>
      <c r="BE363" s="29">
        <v>1.0</v>
      </c>
      <c r="BF363" s="29">
        <f t="shared" si="1064"/>
        <v>39</v>
      </c>
      <c r="BG363" s="29">
        <v>174.0</v>
      </c>
      <c r="BH363" s="29">
        <v>213.0</v>
      </c>
      <c r="BI363" s="29">
        <f t="shared" si="1065"/>
        <v>0.8169014085</v>
      </c>
      <c r="BJ363" s="29">
        <v>81.7</v>
      </c>
      <c r="BK363" s="29">
        <f t="shared" si="1066"/>
        <v>0.1830985915</v>
      </c>
      <c r="BL363" s="30"/>
      <c r="BM363" s="30">
        <v>1.0</v>
      </c>
      <c r="BN363" s="30">
        <v>6.0</v>
      </c>
      <c r="BO363" s="30">
        <f t="shared" si="1067"/>
        <v>35</v>
      </c>
      <c r="BP363" s="30">
        <v>124.0</v>
      </c>
      <c r="BQ363" s="30">
        <v>159.0</v>
      </c>
      <c r="BR363" s="30">
        <f t="shared" si="1068"/>
        <v>0.7798742138</v>
      </c>
      <c r="BS363" s="30">
        <v>78.0</v>
      </c>
      <c r="BT363" s="30">
        <f t="shared" si="1069"/>
        <v>0.2201257862</v>
      </c>
      <c r="BU363" s="31"/>
      <c r="BV363" s="31">
        <v>1.0</v>
      </c>
      <c r="BW363" s="31">
        <v>5.0</v>
      </c>
      <c r="BX363" s="31">
        <f t="shared" si="1070"/>
        <v>45</v>
      </c>
      <c r="BY363" s="31">
        <v>131.0</v>
      </c>
      <c r="BZ363" s="31">
        <v>176.0</v>
      </c>
      <c r="CA363" s="31">
        <f t="shared" si="1071"/>
        <v>0.7443181818</v>
      </c>
      <c r="CB363" s="31">
        <v>74.4</v>
      </c>
      <c r="CC363" s="31">
        <f t="shared" si="1072"/>
        <v>0.2556818182</v>
      </c>
      <c r="CD363" s="42"/>
      <c r="CE363" s="42">
        <v>1.0</v>
      </c>
      <c r="CF363" s="42">
        <v>4.0</v>
      </c>
      <c r="CG363" s="42">
        <f t="shared" ref="CG363:CG365" si="1076">CI363-CH363</f>
        <v>54</v>
      </c>
      <c r="CH363" s="42">
        <v>167.0</v>
      </c>
      <c r="CI363" s="42">
        <v>221.0</v>
      </c>
      <c r="CJ363" s="42">
        <f t="shared" si="1073"/>
        <v>0.7556561086</v>
      </c>
      <c r="CK363" s="42">
        <v>75.6</v>
      </c>
      <c r="CL363" s="42">
        <f t="shared" si="1074"/>
        <v>0.2443438914</v>
      </c>
      <c r="CM363" s="62"/>
    </row>
    <row r="364" ht="15.75" customHeight="1">
      <c r="A364" s="60"/>
      <c r="B364" s="60">
        <v>2.0</v>
      </c>
      <c r="C364" s="60">
        <v>0.0</v>
      </c>
      <c r="D364" s="60">
        <f t="shared" si="1047"/>
        <v>0</v>
      </c>
      <c r="E364" s="60">
        <v>55.0</v>
      </c>
      <c r="F364" s="60">
        <v>55.0</v>
      </c>
      <c r="G364" s="60">
        <f t="shared" si="1048"/>
        <v>1</v>
      </c>
      <c r="H364" s="60">
        <v>100.0</v>
      </c>
      <c r="I364" s="60">
        <f t="shared" si="1049"/>
        <v>0</v>
      </c>
      <c r="J364" s="24"/>
      <c r="K364" s="24">
        <v>2.0</v>
      </c>
      <c r="L364" s="24">
        <v>4.0</v>
      </c>
      <c r="M364" s="24">
        <f t="shared" si="1050"/>
        <v>3</v>
      </c>
      <c r="N364" s="24">
        <v>61.0</v>
      </c>
      <c r="O364" s="24">
        <v>64.0</v>
      </c>
      <c r="P364" s="24">
        <f t="shared" si="1051"/>
        <v>0.953125</v>
      </c>
      <c r="Q364" s="24">
        <v>95.3</v>
      </c>
      <c r="R364" s="24">
        <f t="shared" si="1052"/>
        <v>0.046875</v>
      </c>
      <c r="S364" s="61"/>
      <c r="T364" s="61">
        <v>2.0</v>
      </c>
      <c r="U364" s="61">
        <v>8.0</v>
      </c>
      <c r="V364" s="61">
        <f t="shared" si="1053"/>
        <v>4</v>
      </c>
      <c r="W364" s="61">
        <v>30.0</v>
      </c>
      <c r="X364" s="61">
        <v>34.0</v>
      </c>
      <c r="Y364" s="61">
        <f t="shared" si="1054"/>
        <v>0.8823529412</v>
      </c>
      <c r="Z364" s="61">
        <v>88.2</v>
      </c>
      <c r="AA364" s="61">
        <f t="shared" si="1055"/>
        <v>0.1176470588</v>
      </c>
      <c r="AB364" s="50"/>
      <c r="AC364" s="50">
        <v>2.0</v>
      </c>
      <c r="AD364" s="50">
        <v>6.0</v>
      </c>
      <c r="AE364" s="50">
        <f t="shared" si="1056"/>
        <v>12</v>
      </c>
      <c r="AF364" s="50">
        <v>84.0</v>
      </c>
      <c r="AG364" s="50">
        <v>96.0</v>
      </c>
      <c r="AH364" s="50">
        <f t="shared" si="1057"/>
        <v>0.875</v>
      </c>
      <c r="AI364" s="50">
        <v>87.5</v>
      </c>
      <c r="AJ364" s="50">
        <f t="shared" si="1058"/>
        <v>0.125</v>
      </c>
      <c r="AK364" s="27"/>
      <c r="AL364" s="27">
        <v>2.0</v>
      </c>
      <c r="AM364" s="27">
        <v>5.0</v>
      </c>
      <c r="AN364" s="27">
        <f t="shared" si="1075"/>
        <v>17</v>
      </c>
      <c r="AO364" s="27">
        <v>105.0</v>
      </c>
      <c r="AP364" s="27">
        <v>122.0</v>
      </c>
      <c r="AQ364" s="27">
        <f t="shared" si="1059"/>
        <v>0.8606557377</v>
      </c>
      <c r="AR364" s="27">
        <v>86.1</v>
      </c>
      <c r="AS364" s="27">
        <f t="shared" si="1060"/>
        <v>0.1393442623</v>
      </c>
      <c r="AT364" s="28"/>
      <c r="AU364" s="28">
        <v>2.0</v>
      </c>
      <c r="AV364" s="28">
        <v>2.0</v>
      </c>
      <c r="AW364" s="28">
        <f t="shared" si="1061"/>
        <v>25</v>
      </c>
      <c r="AX364" s="28">
        <v>157.0</v>
      </c>
      <c r="AY364" s="28">
        <v>182.0</v>
      </c>
      <c r="AZ364" s="28">
        <f t="shared" si="1062"/>
        <v>0.8626373626</v>
      </c>
      <c r="BA364" s="28">
        <v>86.3</v>
      </c>
      <c r="BB364" s="28">
        <f t="shared" si="1063"/>
        <v>0.1373626374</v>
      </c>
      <c r="BC364" s="29"/>
      <c r="BD364" s="29">
        <v>2.0</v>
      </c>
      <c r="BE364" s="29">
        <v>8.0</v>
      </c>
      <c r="BF364" s="29">
        <f t="shared" si="1064"/>
        <v>21</v>
      </c>
      <c r="BG364" s="29">
        <v>55.0</v>
      </c>
      <c r="BH364" s="29">
        <v>76.0</v>
      </c>
      <c r="BI364" s="29">
        <f t="shared" si="1065"/>
        <v>0.7236842105</v>
      </c>
      <c r="BJ364" s="29">
        <v>72.4</v>
      </c>
      <c r="BK364" s="29">
        <f t="shared" si="1066"/>
        <v>0.2763157895</v>
      </c>
      <c r="BL364" s="30"/>
      <c r="BM364" s="30">
        <v>2.0</v>
      </c>
      <c r="BN364" s="30">
        <v>8.0</v>
      </c>
      <c r="BO364" s="30">
        <f t="shared" si="1067"/>
        <v>24</v>
      </c>
      <c r="BP364" s="30">
        <v>49.0</v>
      </c>
      <c r="BQ364" s="30">
        <v>73.0</v>
      </c>
      <c r="BR364" s="30">
        <f t="shared" si="1068"/>
        <v>0.6712328767</v>
      </c>
      <c r="BS364" s="30">
        <v>67.1</v>
      </c>
      <c r="BT364" s="30">
        <f t="shared" si="1069"/>
        <v>0.3287671233</v>
      </c>
      <c r="BU364" s="31"/>
      <c r="BV364" s="31">
        <v>2.0</v>
      </c>
      <c r="BW364" s="31">
        <v>2.0</v>
      </c>
      <c r="BX364" s="31">
        <f t="shared" si="1070"/>
        <v>54</v>
      </c>
      <c r="BY364" s="31">
        <v>190.0</v>
      </c>
      <c r="BZ364" s="31">
        <v>244.0</v>
      </c>
      <c r="CA364" s="31">
        <f t="shared" si="1071"/>
        <v>0.7786885246</v>
      </c>
      <c r="CB364" s="31">
        <v>77.9</v>
      </c>
      <c r="CC364" s="31">
        <f t="shared" si="1072"/>
        <v>0.2213114754</v>
      </c>
      <c r="CD364" s="42"/>
      <c r="CE364" s="42">
        <v>2.0</v>
      </c>
      <c r="CF364" s="42">
        <v>7.0</v>
      </c>
      <c r="CG364" s="42">
        <f t="shared" si="1076"/>
        <v>51</v>
      </c>
      <c r="CH364" s="42">
        <v>82.0</v>
      </c>
      <c r="CI364" s="42">
        <v>133.0</v>
      </c>
      <c r="CJ364" s="42">
        <f t="shared" si="1073"/>
        <v>0.6165413534</v>
      </c>
      <c r="CK364" s="42">
        <v>61.7</v>
      </c>
      <c r="CL364" s="42">
        <f t="shared" si="1074"/>
        <v>0.3834586466</v>
      </c>
      <c r="CM364" s="62"/>
    </row>
    <row r="365" ht="15.75" customHeight="1">
      <c r="A365" s="60"/>
      <c r="B365" s="60">
        <v>3.0</v>
      </c>
      <c r="C365" s="60">
        <v>5.0</v>
      </c>
      <c r="D365" s="60">
        <f t="shared" si="1047"/>
        <v>1</v>
      </c>
      <c r="E365" s="60">
        <v>29.0</v>
      </c>
      <c r="F365" s="60">
        <v>30.0</v>
      </c>
      <c r="G365" s="60">
        <f t="shared" si="1048"/>
        <v>0.9666666667</v>
      </c>
      <c r="H365" s="60">
        <v>96.7</v>
      </c>
      <c r="I365" s="60">
        <f t="shared" si="1049"/>
        <v>0.03333333333</v>
      </c>
      <c r="J365" s="24"/>
      <c r="K365" s="24">
        <v>3.0</v>
      </c>
      <c r="L365" s="24">
        <v>11.0</v>
      </c>
      <c r="M365" s="24">
        <f t="shared" si="1050"/>
        <v>10</v>
      </c>
      <c r="N365" s="24">
        <v>15.0</v>
      </c>
      <c r="O365" s="24">
        <v>25.0</v>
      </c>
      <c r="P365" s="24">
        <f t="shared" si="1051"/>
        <v>0.6</v>
      </c>
      <c r="Q365" s="24">
        <v>60.0</v>
      </c>
      <c r="R365" s="24">
        <f t="shared" si="1052"/>
        <v>0.4</v>
      </c>
      <c r="S365" s="61"/>
      <c r="T365" s="61">
        <v>3.0</v>
      </c>
      <c r="U365" s="61">
        <v>1.0</v>
      </c>
      <c r="V365" s="61">
        <f t="shared" si="1053"/>
        <v>8</v>
      </c>
      <c r="W365" s="61">
        <v>111.0</v>
      </c>
      <c r="X365" s="61">
        <v>119.0</v>
      </c>
      <c r="Y365" s="61">
        <f t="shared" si="1054"/>
        <v>0.9327731092</v>
      </c>
      <c r="Z365" s="61">
        <v>93.3</v>
      </c>
      <c r="AA365" s="61">
        <f t="shared" si="1055"/>
        <v>0.06722689076</v>
      </c>
      <c r="AB365" s="50"/>
      <c r="AC365" s="50">
        <v>3.0</v>
      </c>
      <c r="AD365" s="50">
        <v>0.0</v>
      </c>
      <c r="AE365" s="50">
        <f t="shared" si="1056"/>
        <v>9</v>
      </c>
      <c r="AF365" s="50">
        <v>129.0</v>
      </c>
      <c r="AG365" s="50">
        <v>138.0</v>
      </c>
      <c r="AH365" s="50">
        <f t="shared" si="1057"/>
        <v>0.9347826087</v>
      </c>
      <c r="AI365" s="50">
        <v>93.5</v>
      </c>
      <c r="AJ365" s="50">
        <f t="shared" si="1058"/>
        <v>0.0652173913</v>
      </c>
      <c r="AK365" s="27"/>
      <c r="AL365" s="27">
        <v>3.0</v>
      </c>
      <c r="AM365" s="27">
        <v>11.0</v>
      </c>
      <c r="AN365" s="27">
        <f t="shared" si="1075"/>
        <v>28</v>
      </c>
      <c r="AO365" s="27">
        <v>31.0</v>
      </c>
      <c r="AP365" s="27">
        <v>59.0</v>
      </c>
      <c r="AQ365" s="27">
        <f t="shared" si="1059"/>
        <v>0.5254237288</v>
      </c>
      <c r="AR365" s="27">
        <v>52.5</v>
      </c>
      <c r="AS365" s="27">
        <f t="shared" si="1060"/>
        <v>0.4745762712</v>
      </c>
      <c r="AT365" s="28"/>
      <c r="AU365" s="28">
        <v>3.0</v>
      </c>
      <c r="AV365" s="28">
        <v>0.0</v>
      </c>
      <c r="AW365" s="28">
        <f t="shared" si="1061"/>
        <v>24</v>
      </c>
      <c r="AX365" s="28">
        <v>161.0</v>
      </c>
      <c r="AY365" s="28">
        <v>185.0</v>
      </c>
      <c r="AZ365" s="28">
        <f t="shared" si="1062"/>
        <v>0.8702702703</v>
      </c>
      <c r="BA365" s="28">
        <v>87.0</v>
      </c>
      <c r="BB365" s="28">
        <f t="shared" si="1063"/>
        <v>0.1297297297</v>
      </c>
      <c r="BC365" s="29"/>
      <c r="BD365" s="29">
        <v>3.0</v>
      </c>
      <c r="BE365" s="29">
        <v>3.0</v>
      </c>
      <c r="BF365" s="29">
        <f t="shared" si="1064"/>
        <v>27</v>
      </c>
      <c r="BG365" s="29">
        <v>152.0</v>
      </c>
      <c r="BH365" s="29">
        <v>179.0</v>
      </c>
      <c r="BI365" s="29">
        <f t="shared" si="1065"/>
        <v>0.8491620112</v>
      </c>
      <c r="BJ365" s="29">
        <v>84.9</v>
      </c>
      <c r="BK365" s="29">
        <f t="shared" si="1066"/>
        <v>0.1508379888</v>
      </c>
      <c r="BL365" s="30"/>
      <c r="BM365" s="30">
        <v>3.0</v>
      </c>
      <c r="BN365" s="30">
        <v>3.0</v>
      </c>
      <c r="BO365" s="30">
        <f t="shared" si="1067"/>
        <v>39</v>
      </c>
      <c r="BP365" s="30">
        <v>163.0</v>
      </c>
      <c r="BQ365" s="30">
        <v>202.0</v>
      </c>
      <c r="BR365" s="30">
        <f t="shared" si="1068"/>
        <v>0.8069306931</v>
      </c>
      <c r="BS365" s="30">
        <v>80.7</v>
      </c>
      <c r="BT365" s="30">
        <f t="shared" si="1069"/>
        <v>0.1930693069</v>
      </c>
      <c r="BU365" s="31"/>
      <c r="BV365" s="31">
        <v>3.0</v>
      </c>
      <c r="BW365" s="31">
        <v>1.0</v>
      </c>
      <c r="BX365" s="31">
        <f t="shared" si="1070"/>
        <v>56</v>
      </c>
      <c r="BY365" s="31">
        <v>205.0</v>
      </c>
      <c r="BZ365" s="31">
        <v>261.0</v>
      </c>
      <c r="CA365" s="31">
        <f t="shared" si="1071"/>
        <v>0.785440613</v>
      </c>
      <c r="CB365" s="31">
        <v>78.5</v>
      </c>
      <c r="CC365" s="31">
        <f t="shared" si="1072"/>
        <v>0.214559387</v>
      </c>
      <c r="CD365" s="42"/>
      <c r="CE365" s="42">
        <v>3.0</v>
      </c>
      <c r="CF365" s="42">
        <v>10.0</v>
      </c>
      <c r="CG365" s="42">
        <f t="shared" si="1076"/>
        <v>48</v>
      </c>
      <c r="CH365" s="42">
        <v>55.0</v>
      </c>
      <c r="CI365" s="42">
        <v>103.0</v>
      </c>
      <c r="CJ365" s="42">
        <f t="shared" si="1073"/>
        <v>0.5339805825</v>
      </c>
      <c r="CK365" s="42">
        <v>53.4</v>
      </c>
      <c r="CL365" s="42">
        <f t="shared" si="1074"/>
        <v>0.4660194175</v>
      </c>
      <c r="CM365" s="62"/>
    </row>
    <row r="366" ht="15.75" customHeight="1">
      <c r="A366" s="60"/>
      <c r="B366" s="60">
        <v>4.0</v>
      </c>
      <c r="C366" s="60">
        <v>3.0</v>
      </c>
      <c r="D366" s="60">
        <f t="shared" si="1047"/>
        <v>2</v>
      </c>
      <c r="E366" s="60">
        <v>25.0</v>
      </c>
      <c r="F366" s="60">
        <v>27.0</v>
      </c>
      <c r="G366" s="60">
        <f t="shared" si="1048"/>
        <v>0.9259259259</v>
      </c>
      <c r="H366" s="60">
        <v>92.6</v>
      </c>
      <c r="I366" s="60">
        <f t="shared" si="1049"/>
        <v>0.07407407407</v>
      </c>
      <c r="J366" s="24"/>
      <c r="K366" s="24">
        <v>4.0</v>
      </c>
      <c r="L366" s="24">
        <v>5.0</v>
      </c>
      <c r="M366" s="24">
        <f t="shared" si="1050"/>
        <v>4</v>
      </c>
      <c r="N366" s="24">
        <v>46.0</v>
      </c>
      <c r="O366" s="24">
        <v>50.0</v>
      </c>
      <c r="P366" s="24">
        <f t="shared" si="1051"/>
        <v>0.92</v>
      </c>
      <c r="Q366" s="24">
        <v>92.0</v>
      </c>
      <c r="R366" s="24">
        <f t="shared" si="1052"/>
        <v>0.08</v>
      </c>
      <c r="S366" s="61"/>
      <c r="T366" s="61">
        <v>4.0</v>
      </c>
      <c r="U366" s="61">
        <v>2.0</v>
      </c>
      <c r="V366" s="61">
        <f t="shared" si="1053"/>
        <v>8</v>
      </c>
      <c r="W366" s="61">
        <v>107.0</v>
      </c>
      <c r="X366" s="61">
        <v>115.0</v>
      </c>
      <c r="Y366" s="61">
        <f t="shared" si="1054"/>
        <v>0.9304347826</v>
      </c>
      <c r="Z366" s="61">
        <v>93.0</v>
      </c>
      <c r="AA366" s="61">
        <f t="shared" si="1055"/>
        <v>0.06956521739</v>
      </c>
      <c r="AB366" s="50"/>
      <c r="AC366" s="50">
        <v>4.0</v>
      </c>
      <c r="AD366" s="50">
        <v>1.0</v>
      </c>
      <c r="AE366" s="50">
        <f t="shared" si="1056"/>
        <v>12</v>
      </c>
      <c r="AF366" s="50">
        <v>135.0</v>
      </c>
      <c r="AG366" s="50">
        <v>147.0</v>
      </c>
      <c r="AH366" s="50">
        <f t="shared" si="1057"/>
        <v>0.9183673469</v>
      </c>
      <c r="AI366" s="50">
        <v>91.8</v>
      </c>
      <c r="AJ366" s="50">
        <f t="shared" si="1058"/>
        <v>0.08163265306</v>
      </c>
      <c r="AK366" s="27"/>
      <c r="AL366" s="27">
        <v>4.0</v>
      </c>
      <c r="AM366" s="27">
        <v>4.0</v>
      </c>
      <c r="AN366" s="27">
        <f t="shared" si="1075"/>
        <v>18</v>
      </c>
      <c r="AO366" s="27">
        <v>113.0</v>
      </c>
      <c r="AP366" s="27">
        <v>131.0</v>
      </c>
      <c r="AQ366" s="27">
        <f t="shared" si="1059"/>
        <v>0.8625954198</v>
      </c>
      <c r="AR366" s="27">
        <v>86.3</v>
      </c>
      <c r="AS366" s="27">
        <f t="shared" si="1060"/>
        <v>0.1374045802</v>
      </c>
      <c r="AT366" s="28"/>
      <c r="AU366" s="28">
        <v>4.0</v>
      </c>
      <c r="AV366" s="28">
        <v>5.0</v>
      </c>
      <c r="AW366" s="28">
        <f t="shared" si="1061"/>
        <v>22</v>
      </c>
      <c r="AX366" s="28">
        <v>104.0</v>
      </c>
      <c r="AY366" s="28">
        <v>126.0</v>
      </c>
      <c r="AZ366" s="28">
        <f t="shared" si="1062"/>
        <v>0.8253968254</v>
      </c>
      <c r="BA366" s="28">
        <v>82.5</v>
      </c>
      <c r="BB366" s="28">
        <f t="shared" si="1063"/>
        <v>0.1746031746</v>
      </c>
      <c r="BC366" s="29"/>
      <c r="BD366" s="29">
        <v>4.0</v>
      </c>
      <c r="BE366" s="29">
        <v>0.0</v>
      </c>
      <c r="BF366" s="29">
        <f t="shared" si="1064"/>
        <v>25</v>
      </c>
      <c r="BG366" s="29">
        <v>174.0</v>
      </c>
      <c r="BH366" s="29">
        <v>199.0</v>
      </c>
      <c r="BI366" s="29">
        <f t="shared" si="1065"/>
        <v>0.8743718593</v>
      </c>
      <c r="BJ366" s="29">
        <v>87.4</v>
      </c>
      <c r="BK366" s="29">
        <f t="shared" si="1066"/>
        <v>0.1256281407</v>
      </c>
      <c r="BL366" s="30"/>
      <c r="BM366" s="30">
        <v>4.0</v>
      </c>
      <c r="BN366" s="30">
        <v>4.0</v>
      </c>
      <c r="BO366" s="30">
        <f t="shared" si="1067"/>
        <v>39</v>
      </c>
      <c r="BP366" s="30">
        <v>143.0</v>
      </c>
      <c r="BQ366" s="30">
        <v>182.0</v>
      </c>
      <c r="BR366" s="30">
        <f t="shared" si="1068"/>
        <v>0.7857142857</v>
      </c>
      <c r="BS366" s="30">
        <v>78.6</v>
      </c>
      <c r="BT366" s="30">
        <f t="shared" si="1069"/>
        <v>0.2142857143</v>
      </c>
      <c r="BU366" s="31"/>
      <c r="BV366" s="31">
        <v>4.0</v>
      </c>
      <c r="BW366" s="31">
        <v>9.0</v>
      </c>
      <c r="BX366" s="31">
        <f t="shared" si="1070"/>
        <v>19</v>
      </c>
      <c r="BY366" s="31">
        <v>14.0</v>
      </c>
      <c r="BZ366" s="31">
        <v>33.0</v>
      </c>
      <c r="CA366" s="31">
        <f t="shared" si="1071"/>
        <v>0.4242424242</v>
      </c>
      <c r="CB366" s="31">
        <v>42.4</v>
      </c>
      <c r="CC366" s="31">
        <f t="shared" si="1072"/>
        <v>0.5757575758</v>
      </c>
      <c r="CD366" s="42"/>
      <c r="CE366" s="42">
        <v>4.0</v>
      </c>
      <c r="CF366" s="42">
        <v>10.0</v>
      </c>
      <c r="CG366" s="42">
        <v>15.0</v>
      </c>
      <c r="CH366" s="42">
        <v>6.0</v>
      </c>
      <c r="CI366" s="42">
        <v>21.0</v>
      </c>
      <c r="CJ366" s="42">
        <f t="shared" si="1073"/>
        <v>0.2857142857</v>
      </c>
      <c r="CK366" s="42">
        <v>28.57</v>
      </c>
      <c r="CL366" s="42">
        <f t="shared" si="1074"/>
        <v>0.7142857143</v>
      </c>
      <c r="CM366" s="62"/>
    </row>
    <row r="367" ht="15.75" customHeight="1">
      <c r="A367" s="60"/>
      <c r="B367" s="60">
        <v>5.0</v>
      </c>
      <c r="C367" s="60">
        <v>8.0</v>
      </c>
      <c r="D367" s="60">
        <f t="shared" si="1047"/>
        <v>4</v>
      </c>
      <c r="E367" s="60">
        <v>7.0</v>
      </c>
      <c r="F367" s="60">
        <v>11.0</v>
      </c>
      <c r="G367" s="60">
        <f t="shared" si="1048"/>
        <v>0.6363636364</v>
      </c>
      <c r="H367" s="60">
        <v>63.6</v>
      </c>
      <c r="I367" s="60">
        <f t="shared" si="1049"/>
        <v>0.3636363636</v>
      </c>
      <c r="J367" s="24"/>
      <c r="K367" s="24">
        <v>5.0</v>
      </c>
      <c r="L367" s="24">
        <v>3.0</v>
      </c>
      <c r="M367" s="24">
        <f t="shared" si="1050"/>
        <v>4</v>
      </c>
      <c r="N367" s="24">
        <v>70.0</v>
      </c>
      <c r="O367" s="24">
        <v>74.0</v>
      </c>
      <c r="P367" s="24">
        <f t="shared" si="1051"/>
        <v>0.9459459459</v>
      </c>
      <c r="Q367" s="24">
        <v>94.6</v>
      </c>
      <c r="R367" s="24">
        <f t="shared" si="1052"/>
        <v>0.05405405405</v>
      </c>
      <c r="S367" s="61"/>
      <c r="T367" s="61">
        <v>5.0</v>
      </c>
      <c r="U367" s="61">
        <v>7.0</v>
      </c>
      <c r="V367" s="61">
        <f t="shared" si="1053"/>
        <v>7</v>
      </c>
      <c r="W367" s="61">
        <v>49.0</v>
      </c>
      <c r="X367" s="61">
        <v>56.0</v>
      </c>
      <c r="Y367" s="61">
        <f t="shared" si="1054"/>
        <v>0.875</v>
      </c>
      <c r="Z367" s="61">
        <v>87.5</v>
      </c>
      <c r="AA367" s="61">
        <f t="shared" si="1055"/>
        <v>0.125</v>
      </c>
      <c r="AB367" s="50"/>
      <c r="AC367" s="50">
        <v>5.0</v>
      </c>
      <c r="AD367" s="50">
        <v>3.0</v>
      </c>
      <c r="AE367" s="50">
        <f t="shared" si="1056"/>
        <v>9</v>
      </c>
      <c r="AF367" s="50">
        <v>112.0</v>
      </c>
      <c r="AG367" s="50">
        <v>121.0</v>
      </c>
      <c r="AH367" s="50">
        <f t="shared" si="1057"/>
        <v>0.9256198347</v>
      </c>
      <c r="AI367" s="50">
        <v>92.6</v>
      </c>
      <c r="AJ367" s="50">
        <f t="shared" si="1058"/>
        <v>0.07438016529</v>
      </c>
      <c r="AK367" s="27"/>
      <c r="AL367" s="27">
        <v>5.0</v>
      </c>
      <c r="AM367" s="27">
        <v>3.0</v>
      </c>
      <c r="AN367" s="27">
        <f t="shared" si="1075"/>
        <v>18</v>
      </c>
      <c r="AO367" s="27">
        <v>129.0</v>
      </c>
      <c r="AP367" s="27">
        <v>147.0</v>
      </c>
      <c r="AQ367" s="27">
        <f t="shared" si="1059"/>
        <v>0.8775510204</v>
      </c>
      <c r="AR367" s="27">
        <v>87.8</v>
      </c>
      <c r="AS367" s="27">
        <f t="shared" si="1060"/>
        <v>0.1224489796</v>
      </c>
      <c r="AT367" s="28"/>
      <c r="AU367" s="28">
        <v>5.0</v>
      </c>
      <c r="AV367" s="28">
        <v>10.0</v>
      </c>
      <c r="AW367" s="28">
        <f t="shared" si="1061"/>
        <v>22</v>
      </c>
      <c r="AX367" s="28">
        <v>36.0</v>
      </c>
      <c r="AY367" s="28">
        <v>58.0</v>
      </c>
      <c r="AZ367" s="28">
        <f t="shared" si="1062"/>
        <v>0.6206896552</v>
      </c>
      <c r="BA367" s="28">
        <v>62.1</v>
      </c>
      <c r="BB367" s="28">
        <f t="shared" si="1063"/>
        <v>0.3793103448</v>
      </c>
      <c r="BC367" s="29"/>
      <c r="BD367" s="29">
        <v>5.0</v>
      </c>
      <c r="BE367" s="29">
        <v>4.0</v>
      </c>
      <c r="BF367" s="29">
        <f t="shared" si="1064"/>
        <v>30</v>
      </c>
      <c r="BG367" s="29">
        <v>131.0</v>
      </c>
      <c r="BH367" s="29">
        <v>161.0</v>
      </c>
      <c r="BI367" s="29">
        <f t="shared" si="1065"/>
        <v>0.8136645963</v>
      </c>
      <c r="BJ367" s="29">
        <v>81.4</v>
      </c>
      <c r="BK367" s="29">
        <f t="shared" si="1066"/>
        <v>0.1863354037</v>
      </c>
      <c r="BL367" s="30"/>
      <c r="BM367" s="30">
        <v>5.0</v>
      </c>
      <c r="BN367" s="30">
        <v>7.0</v>
      </c>
      <c r="BO367" s="30">
        <f t="shared" si="1067"/>
        <v>33</v>
      </c>
      <c r="BP367" s="30">
        <v>90.0</v>
      </c>
      <c r="BQ367" s="30">
        <v>123.0</v>
      </c>
      <c r="BR367" s="30">
        <f t="shared" si="1068"/>
        <v>0.7317073171</v>
      </c>
      <c r="BS367" s="30">
        <v>73.2</v>
      </c>
      <c r="BT367" s="30">
        <f t="shared" si="1069"/>
        <v>0.2682926829</v>
      </c>
      <c r="BU367" s="31"/>
      <c r="BV367" s="31">
        <v>5.0</v>
      </c>
      <c r="BW367" s="31">
        <v>4.0</v>
      </c>
      <c r="BX367" s="31">
        <f t="shared" si="1070"/>
        <v>43</v>
      </c>
      <c r="BY367" s="31">
        <v>147.0</v>
      </c>
      <c r="BZ367" s="31">
        <v>190.0</v>
      </c>
      <c r="CA367" s="31">
        <f t="shared" si="1071"/>
        <v>0.7736842105</v>
      </c>
      <c r="CB367" s="31">
        <v>77.4</v>
      </c>
      <c r="CC367" s="31">
        <f t="shared" si="1072"/>
        <v>0.2263157895</v>
      </c>
      <c r="CD367" s="42"/>
      <c r="CE367" s="42">
        <v>5.0</v>
      </c>
      <c r="CF367" s="42">
        <v>9.0</v>
      </c>
      <c r="CG367" s="42">
        <f t="shared" ref="CG367:CG373" si="1077">CI367-CH367</f>
        <v>84</v>
      </c>
      <c r="CH367" s="42">
        <v>74.0</v>
      </c>
      <c r="CI367" s="42">
        <v>158.0</v>
      </c>
      <c r="CJ367" s="42">
        <f t="shared" si="1073"/>
        <v>0.4683544304</v>
      </c>
      <c r="CK367" s="42">
        <v>46.8</v>
      </c>
      <c r="CL367" s="42">
        <f t="shared" si="1074"/>
        <v>0.5316455696</v>
      </c>
      <c r="CM367" s="62"/>
    </row>
    <row r="368" ht="15.75" customHeight="1">
      <c r="A368" s="60"/>
      <c r="B368" s="60">
        <v>6.0</v>
      </c>
      <c r="C368" s="60">
        <v>10.0</v>
      </c>
      <c r="D368" s="60">
        <f t="shared" si="1047"/>
        <v>3</v>
      </c>
      <c r="E368" s="60">
        <v>13.0</v>
      </c>
      <c r="F368" s="60">
        <v>16.0</v>
      </c>
      <c r="G368" s="60">
        <f t="shared" si="1048"/>
        <v>0.8125</v>
      </c>
      <c r="H368" s="60">
        <v>81.2</v>
      </c>
      <c r="I368" s="60">
        <f t="shared" si="1049"/>
        <v>0.1875</v>
      </c>
      <c r="J368" s="24"/>
      <c r="K368" s="24">
        <v>6.0</v>
      </c>
      <c r="L368" s="24">
        <v>8.0</v>
      </c>
      <c r="M368" s="24">
        <f t="shared" si="1050"/>
        <v>6</v>
      </c>
      <c r="N368" s="24">
        <v>32.0</v>
      </c>
      <c r="O368" s="24">
        <v>38.0</v>
      </c>
      <c r="P368" s="24">
        <f t="shared" si="1051"/>
        <v>0.8421052632</v>
      </c>
      <c r="Q368" s="24">
        <v>84.2</v>
      </c>
      <c r="R368" s="24">
        <f t="shared" si="1052"/>
        <v>0.1578947368</v>
      </c>
      <c r="S368" s="61"/>
      <c r="T368" s="61">
        <v>6.0</v>
      </c>
      <c r="U368" s="61">
        <v>3.0</v>
      </c>
      <c r="V368" s="61">
        <f t="shared" si="1053"/>
        <v>7</v>
      </c>
      <c r="W368" s="61">
        <v>81.0</v>
      </c>
      <c r="X368" s="61">
        <v>88.0</v>
      </c>
      <c r="Y368" s="61">
        <f t="shared" si="1054"/>
        <v>0.9204545455</v>
      </c>
      <c r="Z368" s="61">
        <v>92.0</v>
      </c>
      <c r="AA368" s="61">
        <f t="shared" si="1055"/>
        <v>0.07954545455</v>
      </c>
      <c r="AB368" s="50"/>
      <c r="AC368" s="50">
        <v>6.0</v>
      </c>
      <c r="AD368" s="50">
        <v>8.0</v>
      </c>
      <c r="AE368" s="50">
        <f t="shared" si="1056"/>
        <v>7</v>
      </c>
      <c r="AF368" s="50">
        <v>30.0</v>
      </c>
      <c r="AG368" s="50">
        <v>37.0</v>
      </c>
      <c r="AH368" s="50">
        <f t="shared" si="1057"/>
        <v>0.8108108108</v>
      </c>
      <c r="AI368" s="50">
        <v>81.1</v>
      </c>
      <c r="AJ368" s="50">
        <f t="shared" si="1058"/>
        <v>0.1891891892</v>
      </c>
      <c r="AK368" s="27"/>
      <c r="AL368" s="27">
        <v>6.0</v>
      </c>
      <c r="AM368" s="27">
        <v>2.0</v>
      </c>
      <c r="AN368" s="27">
        <f t="shared" si="1075"/>
        <v>18</v>
      </c>
      <c r="AO368" s="27">
        <v>155.0</v>
      </c>
      <c r="AP368" s="27">
        <v>173.0</v>
      </c>
      <c r="AQ368" s="27">
        <f t="shared" si="1059"/>
        <v>0.8959537572</v>
      </c>
      <c r="AR368" s="27">
        <v>89.6</v>
      </c>
      <c r="AS368" s="27">
        <f t="shared" si="1060"/>
        <v>0.1040462428</v>
      </c>
      <c r="AT368" s="28"/>
      <c r="AU368" s="28">
        <v>6.0</v>
      </c>
      <c r="AV368" s="28">
        <v>6.0</v>
      </c>
      <c r="AW368" s="28">
        <f t="shared" si="1061"/>
        <v>25</v>
      </c>
      <c r="AX368" s="28">
        <v>99.0</v>
      </c>
      <c r="AY368" s="28">
        <v>124.0</v>
      </c>
      <c r="AZ368" s="28">
        <f t="shared" si="1062"/>
        <v>0.7983870968</v>
      </c>
      <c r="BA368" s="28">
        <v>79.8</v>
      </c>
      <c r="BB368" s="28">
        <f t="shared" si="1063"/>
        <v>0.2016129032</v>
      </c>
      <c r="BC368" s="29"/>
      <c r="BD368" s="29">
        <v>6.0</v>
      </c>
      <c r="BE368" s="29">
        <v>7.0</v>
      </c>
      <c r="BF368" s="29">
        <f t="shared" si="1064"/>
        <v>29</v>
      </c>
      <c r="BG368" s="29">
        <v>72.0</v>
      </c>
      <c r="BH368" s="29">
        <v>101.0</v>
      </c>
      <c r="BI368" s="29">
        <f t="shared" si="1065"/>
        <v>0.7128712871</v>
      </c>
      <c r="BJ368" s="29">
        <v>71.3</v>
      </c>
      <c r="BK368" s="29">
        <f t="shared" si="1066"/>
        <v>0.2871287129</v>
      </c>
      <c r="BL368" s="30"/>
      <c r="BM368" s="30">
        <v>6.0</v>
      </c>
      <c r="BN368" s="30">
        <v>11.0</v>
      </c>
      <c r="BO368" s="30">
        <f t="shared" si="1067"/>
        <v>40</v>
      </c>
      <c r="BP368" s="30">
        <v>46.0</v>
      </c>
      <c r="BQ368" s="30">
        <v>86.0</v>
      </c>
      <c r="BR368" s="30">
        <f t="shared" si="1068"/>
        <v>0.5348837209</v>
      </c>
      <c r="BS368" s="30">
        <v>53.5</v>
      </c>
      <c r="BT368" s="30">
        <f t="shared" si="1069"/>
        <v>0.4651162791</v>
      </c>
      <c r="BU368" s="31"/>
      <c r="BV368" s="31">
        <v>6.0</v>
      </c>
      <c r="BW368" s="31">
        <v>9.0</v>
      </c>
      <c r="BX368" s="31">
        <f t="shared" si="1070"/>
        <v>24</v>
      </c>
      <c r="BY368" s="31">
        <v>31.0</v>
      </c>
      <c r="BZ368" s="31">
        <v>55.0</v>
      </c>
      <c r="CA368" s="31">
        <f t="shared" si="1071"/>
        <v>0.5636363636</v>
      </c>
      <c r="CB368" s="31">
        <v>56.4</v>
      </c>
      <c r="CC368" s="31">
        <f t="shared" si="1072"/>
        <v>0.4363636364</v>
      </c>
      <c r="CD368" s="42"/>
      <c r="CE368" s="42">
        <v>6.0</v>
      </c>
      <c r="CF368" s="42">
        <v>5.0</v>
      </c>
      <c r="CG368" s="42">
        <f t="shared" si="1077"/>
        <v>51</v>
      </c>
      <c r="CH368" s="42">
        <v>144.0</v>
      </c>
      <c r="CI368" s="42">
        <v>195.0</v>
      </c>
      <c r="CJ368" s="42">
        <f t="shared" si="1073"/>
        <v>0.7384615385</v>
      </c>
      <c r="CK368" s="42">
        <v>73.8</v>
      </c>
      <c r="CL368" s="42">
        <f t="shared" si="1074"/>
        <v>0.2615384615</v>
      </c>
      <c r="CM368" s="62"/>
    </row>
    <row r="369" ht="15.75" customHeight="1">
      <c r="A369" s="60"/>
      <c r="B369" s="60">
        <v>7.0</v>
      </c>
      <c r="C369" s="60">
        <v>2.0</v>
      </c>
      <c r="D369" s="60">
        <f t="shared" si="1047"/>
        <v>1</v>
      </c>
      <c r="E369" s="60">
        <v>49.0</v>
      </c>
      <c r="F369" s="60">
        <v>50.0</v>
      </c>
      <c r="G369" s="60">
        <f t="shared" si="1048"/>
        <v>0.98</v>
      </c>
      <c r="H369" s="60">
        <v>98.0</v>
      </c>
      <c r="I369" s="60">
        <f t="shared" si="1049"/>
        <v>0.02</v>
      </c>
      <c r="J369" s="24"/>
      <c r="K369" s="24">
        <v>7.0</v>
      </c>
      <c r="L369" s="24">
        <v>7.0</v>
      </c>
      <c r="M369" s="24">
        <f t="shared" si="1050"/>
        <v>4</v>
      </c>
      <c r="N369" s="24">
        <v>46.0</v>
      </c>
      <c r="O369" s="24">
        <v>50.0</v>
      </c>
      <c r="P369" s="24">
        <f t="shared" si="1051"/>
        <v>0.92</v>
      </c>
      <c r="Q369" s="24">
        <v>92.0</v>
      </c>
      <c r="R369" s="24">
        <f t="shared" si="1052"/>
        <v>0.08</v>
      </c>
      <c r="S369" s="61"/>
      <c r="T369" s="61">
        <v>7.0</v>
      </c>
      <c r="U369" s="61">
        <v>11.0</v>
      </c>
      <c r="V369" s="61">
        <f t="shared" si="1053"/>
        <v>17</v>
      </c>
      <c r="W369" s="61">
        <v>17.0</v>
      </c>
      <c r="X369" s="61">
        <v>34.0</v>
      </c>
      <c r="Y369" s="61">
        <f t="shared" si="1054"/>
        <v>0.5</v>
      </c>
      <c r="Z369" s="61">
        <v>50.0</v>
      </c>
      <c r="AA369" s="61">
        <f t="shared" si="1055"/>
        <v>0.5</v>
      </c>
      <c r="AB369" s="50"/>
      <c r="AC369" s="50">
        <v>7.0</v>
      </c>
      <c r="AD369" s="50">
        <v>3.0</v>
      </c>
      <c r="AE369" s="50">
        <v>2.0</v>
      </c>
      <c r="AF369" s="50">
        <v>1.0</v>
      </c>
      <c r="AG369" s="50">
        <v>3.0</v>
      </c>
      <c r="AH369" s="50">
        <f t="shared" si="1057"/>
        <v>0.3333333333</v>
      </c>
      <c r="AI369" s="50">
        <v>33.33</v>
      </c>
      <c r="AJ369" s="50">
        <f t="shared" si="1058"/>
        <v>0.6666666667</v>
      </c>
      <c r="AK369" s="27"/>
      <c r="AL369" s="27">
        <v>7.0</v>
      </c>
      <c r="AM369" s="27">
        <v>4.0</v>
      </c>
      <c r="AN369" s="27">
        <f t="shared" si="1075"/>
        <v>4</v>
      </c>
      <c r="AO369" s="27">
        <v>2.0</v>
      </c>
      <c r="AP369" s="27">
        <v>6.0</v>
      </c>
      <c r="AQ369" s="27">
        <f t="shared" si="1059"/>
        <v>0.3333333333</v>
      </c>
      <c r="AR369" s="27">
        <v>33.3</v>
      </c>
      <c r="AS369" s="27">
        <f t="shared" si="1060"/>
        <v>0.6666666667</v>
      </c>
      <c r="AT369" s="28"/>
      <c r="AU369" s="28">
        <v>7.0</v>
      </c>
      <c r="AV369" s="28">
        <v>4.0</v>
      </c>
      <c r="AW369" s="28">
        <f t="shared" si="1061"/>
        <v>24</v>
      </c>
      <c r="AX369" s="28">
        <v>119.0</v>
      </c>
      <c r="AY369" s="28">
        <v>143.0</v>
      </c>
      <c r="AZ369" s="28">
        <f t="shared" si="1062"/>
        <v>0.8321678322</v>
      </c>
      <c r="BA369" s="28">
        <v>83.2</v>
      </c>
      <c r="BB369" s="28">
        <f t="shared" si="1063"/>
        <v>0.1678321678</v>
      </c>
      <c r="BC369" s="29"/>
      <c r="BD369" s="29">
        <v>7.0</v>
      </c>
      <c r="BE369" s="29">
        <v>9.0</v>
      </c>
      <c r="BF369" s="29">
        <f t="shared" si="1064"/>
        <v>40</v>
      </c>
      <c r="BG369" s="29">
        <v>64.0</v>
      </c>
      <c r="BH369" s="29">
        <v>104.0</v>
      </c>
      <c r="BI369" s="29">
        <f t="shared" si="1065"/>
        <v>0.6153846154</v>
      </c>
      <c r="BJ369" s="29">
        <v>61.5</v>
      </c>
      <c r="BK369" s="29">
        <f t="shared" si="1066"/>
        <v>0.3846153846</v>
      </c>
      <c r="BL369" s="30"/>
      <c r="BM369" s="30">
        <v>7.0</v>
      </c>
      <c r="BN369" s="30">
        <v>5.0</v>
      </c>
      <c r="BO369" s="30">
        <f t="shared" si="1067"/>
        <v>36</v>
      </c>
      <c r="BP369" s="30">
        <v>134.0</v>
      </c>
      <c r="BQ369" s="30">
        <v>170.0</v>
      </c>
      <c r="BR369" s="30">
        <f t="shared" si="1068"/>
        <v>0.7882352941</v>
      </c>
      <c r="BS369" s="30">
        <v>78.8</v>
      </c>
      <c r="BT369" s="30">
        <f t="shared" si="1069"/>
        <v>0.2117647059</v>
      </c>
      <c r="BU369" s="31"/>
      <c r="BV369" s="31">
        <v>7.0</v>
      </c>
      <c r="BW369" s="31">
        <v>3.0</v>
      </c>
      <c r="BX369" s="31">
        <f t="shared" si="1070"/>
        <v>41</v>
      </c>
      <c r="BY369" s="31">
        <v>166.0</v>
      </c>
      <c r="BZ369" s="31">
        <v>207.0</v>
      </c>
      <c r="CA369" s="31">
        <f t="shared" si="1071"/>
        <v>0.8019323671</v>
      </c>
      <c r="CB369" s="31">
        <v>80.2</v>
      </c>
      <c r="CC369" s="31">
        <f t="shared" si="1072"/>
        <v>0.1980676329</v>
      </c>
      <c r="CD369" s="42"/>
      <c r="CE369" s="42">
        <v>7.0</v>
      </c>
      <c r="CF369" s="42">
        <v>0.0</v>
      </c>
      <c r="CG369" s="42">
        <f t="shared" si="1077"/>
        <v>70</v>
      </c>
      <c r="CH369" s="42">
        <v>218.0</v>
      </c>
      <c r="CI369" s="42">
        <v>288.0</v>
      </c>
      <c r="CJ369" s="42">
        <f t="shared" si="1073"/>
        <v>0.7569444444</v>
      </c>
      <c r="CK369" s="42">
        <v>75.7</v>
      </c>
      <c r="CL369" s="42">
        <f t="shared" si="1074"/>
        <v>0.2430555556</v>
      </c>
      <c r="CM369" s="62"/>
    </row>
    <row r="370" ht="15.75" customHeight="1">
      <c r="A370" s="60"/>
      <c r="B370" s="60">
        <v>8.0</v>
      </c>
      <c r="C370" s="60">
        <v>6.0</v>
      </c>
      <c r="D370" s="60">
        <f t="shared" si="1047"/>
        <v>2</v>
      </c>
      <c r="E370" s="60">
        <v>27.0</v>
      </c>
      <c r="F370" s="60">
        <v>29.0</v>
      </c>
      <c r="G370" s="60">
        <f t="shared" si="1048"/>
        <v>0.9310344828</v>
      </c>
      <c r="H370" s="60">
        <v>93.1</v>
      </c>
      <c r="I370" s="60">
        <f t="shared" si="1049"/>
        <v>0.06896551724</v>
      </c>
      <c r="J370" s="24"/>
      <c r="K370" s="24">
        <v>8.0</v>
      </c>
      <c r="L370" s="24">
        <v>6.0</v>
      </c>
      <c r="M370" s="24">
        <f t="shared" si="1050"/>
        <v>6</v>
      </c>
      <c r="N370" s="24">
        <v>49.0</v>
      </c>
      <c r="O370" s="24">
        <v>55.0</v>
      </c>
      <c r="P370" s="24">
        <f t="shared" si="1051"/>
        <v>0.8909090909</v>
      </c>
      <c r="Q370" s="24">
        <v>89.1</v>
      </c>
      <c r="R370" s="24">
        <f t="shared" si="1052"/>
        <v>0.1090909091</v>
      </c>
      <c r="S370" s="61"/>
      <c r="T370" s="61">
        <v>8.0</v>
      </c>
      <c r="U370" s="61">
        <v>0.0</v>
      </c>
      <c r="V370" s="61">
        <v>38.0</v>
      </c>
      <c r="W370" s="61">
        <v>6.0</v>
      </c>
      <c r="X370" s="61">
        <v>44.0</v>
      </c>
      <c r="Y370" s="61">
        <f t="shared" si="1054"/>
        <v>0.1363636364</v>
      </c>
      <c r="Z370" s="61">
        <v>13.64</v>
      </c>
      <c r="AA370" s="61">
        <f t="shared" si="1055"/>
        <v>0.8636363636</v>
      </c>
      <c r="AB370" s="50"/>
      <c r="AC370" s="50">
        <v>8.0</v>
      </c>
      <c r="AD370" s="50">
        <v>9.0</v>
      </c>
      <c r="AE370" s="50">
        <f t="shared" ref="AE370:AE374" si="1078">AG370-AF370</f>
        <v>20</v>
      </c>
      <c r="AF370" s="50">
        <v>50.0</v>
      </c>
      <c r="AG370" s="50">
        <v>70.0</v>
      </c>
      <c r="AH370" s="50">
        <f t="shared" si="1057"/>
        <v>0.7142857143</v>
      </c>
      <c r="AI370" s="50">
        <v>71.4</v>
      </c>
      <c r="AJ370" s="50">
        <f t="shared" si="1058"/>
        <v>0.2857142857</v>
      </c>
      <c r="AK370" s="27"/>
      <c r="AL370" s="27">
        <v>8.0</v>
      </c>
      <c r="AM370" s="27">
        <v>6.0</v>
      </c>
      <c r="AN370" s="27">
        <f t="shared" si="1075"/>
        <v>16</v>
      </c>
      <c r="AO370" s="27">
        <v>103.0</v>
      </c>
      <c r="AP370" s="27">
        <v>119.0</v>
      </c>
      <c r="AQ370" s="27">
        <f t="shared" si="1059"/>
        <v>0.8655462185</v>
      </c>
      <c r="AR370" s="27">
        <v>86.6</v>
      </c>
      <c r="AS370" s="27">
        <f t="shared" si="1060"/>
        <v>0.1344537815</v>
      </c>
      <c r="AT370" s="28"/>
      <c r="AU370" s="28">
        <v>8.0</v>
      </c>
      <c r="AV370" s="28">
        <v>1.0</v>
      </c>
      <c r="AW370" s="28">
        <f t="shared" si="1061"/>
        <v>23</v>
      </c>
      <c r="AX370" s="28">
        <v>166.0</v>
      </c>
      <c r="AY370" s="28">
        <v>189.0</v>
      </c>
      <c r="AZ370" s="28">
        <f t="shared" si="1062"/>
        <v>0.8783068783</v>
      </c>
      <c r="BA370" s="28">
        <v>87.8</v>
      </c>
      <c r="BB370" s="28">
        <f t="shared" si="1063"/>
        <v>0.1216931217</v>
      </c>
      <c r="BC370" s="29"/>
      <c r="BD370" s="29">
        <v>8.0</v>
      </c>
      <c r="BE370" s="29">
        <v>10.0</v>
      </c>
      <c r="BF370" s="29">
        <f t="shared" si="1064"/>
        <v>18</v>
      </c>
      <c r="BG370" s="29">
        <v>19.0</v>
      </c>
      <c r="BH370" s="29">
        <v>37.0</v>
      </c>
      <c r="BI370" s="29">
        <f t="shared" si="1065"/>
        <v>0.5135135135</v>
      </c>
      <c r="BJ370" s="29">
        <v>51.4</v>
      </c>
      <c r="BK370" s="29">
        <f t="shared" si="1066"/>
        <v>0.4864864865</v>
      </c>
      <c r="BL370" s="30"/>
      <c r="BM370" s="30">
        <v>8.0</v>
      </c>
      <c r="BN370" s="30">
        <v>1.0</v>
      </c>
      <c r="BO370" s="30">
        <f t="shared" si="1067"/>
        <v>45</v>
      </c>
      <c r="BP370" s="30">
        <v>203.0</v>
      </c>
      <c r="BQ370" s="30">
        <v>248.0</v>
      </c>
      <c r="BR370" s="30">
        <f t="shared" si="1068"/>
        <v>0.8185483871</v>
      </c>
      <c r="BS370" s="30">
        <v>81.9</v>
      </c>
      <c r="BT370" s="30">
        <f t="shared" si="1069"/>
        <v>0.1814516129</v>
      </c>
      <c r="BU370" s="31"/>
      <c r="BV370" s="31">
        <v>8.0</v>
      </c>
      <c r="BW370" s="31">
        <v>6.0</v>
      </c>
      <c r="BX370" s="31">
        <f t="shared" si="1070"/>
        <v>45</v>
      </c>
      <c r="BY370" s="31">
        <v>134.0</v>
      </c>
      <c r="BZ370" s="31">
        <v>179.0</v>
      </c>
      <c r="CA370" s="31">
        <f t="shared" si="1071"/>
        <v>0.748603352</v>
      </c>
      <c r="CB370" s="31">
        <v>74.9</v>
      </c>
      <c r="CC370" s="31">
        <f t="shared" si="1072"/>
        <v>0.251396648</v>
      </c>
      <c r="CD370" s="42"/>
      <c r="CE370" s="42">
        <v>8.0</v>
      </c>
      <c r="CF370" s="42">
        <v>1.0</v>
      </c>
      <c r="CG370" s="42">
        <f t="shared" si="1077"/>
        <v>72</v>
      </c>
      <c r="CH370" s="42">
        <v>224.0</v>
      </c>
      <c r="CI370" s="42">
        <v>296.0</v>
      </c>
      <c r="CJ370" s="42">
        <f t="shared" si="1073"/>
        <v>0.7567567568</v>
      </c>
      <c r="CK370" s="42">
        <v>75.7</v>
      </c>
      <c r="CL370" s="42">
        <f t="shared" si="1074"/>
        <v>0.2432432432</v>
      </c>
      <c r="CM370" s="62"/>
    </row>
    <row r="371" ht="15.75" customHeight="1">
      <c r="A371" s="60"/>
      <c r="B371" s="60">
        <v>9.0</v>
      </c>
      <c r="C371" s="60">
        <v>1.0</v>
      </c>
      <c r="D371" s="60">
        <f t="shared" si="1047"/>
        <v>2</v>
      </c>
      <c r="E371" s="60">
        <v>49.0</v>
      </c>
      <c r="F371" s="60">
        <v>51.0</v>
      </c>
      <c r="G371" s="60">
        <f t="shared" si="1048"/>
        <v>0.9607843137</v>
      </c>
      <c r="H371" s="60">
        <v>96.1</v>
      </c>
      <c r="I371" s="60">
        <f t="shared" si="1049"/>
        <v>0.03921568627</v>
      </c>
      <c r="J371" s="24"/>
      <c r="K371" s="24">
        <v>9.0</v>
      </c>
      <c r="L371" s="24">
        <v>2.0</v>
      </c>
      <c r="M371" s="24">
        <f t="shared" si="1050"/>
        <v>3</v>
      </c>
      <c r="N371" s="24">
        <v>85.0</v>
      </c>
      <c r="O371" s="24">
        <v>88.0</v>
      </c>
      <c r="P371" s="24">
        <f t="shared" si="1051"/>
        <v>0.9659090909</v>
      </c>
      <c r="Q371" s="24">
        <v>96.6</v>
      </c>
      <c r="R371" s="24">
        <f t="shared" si="1052"/>
        <v>0.03409090909</v>
      </c>
      <c r="S371" s="61"/>
      <c r="T371" s="61">
        <v>9.0</v>
      </c>
      <c r="U371" s="61">
        <v>4.0</v>
      </c>
      <c r="V371" s="61">
        <f t="shared" ref="V371:V374" si="1079">X371-W371</f>
        <v>6</v>
      </c>
      <c r="W371" s="61">
        <v>83.0</v>
      </c>
      <c r="X371" s="61">
        <v>89.0</v>
      </c>
      <c r="Y371" s="61">
        <f t="shared" si="1054"/>
        <v>0.9325842697</v>
      </c>
      <c r="Z371" s="61">
        <v>93.3</v>
      </c>
      <c r="AA371" s="61">
        <f t="shared" si="1055"/>
        <v>0.06741573034</v>
      </c>
      <c r="AB371" s="50"/>
      <c r="AC371" s="50">
        <v>9.0</v>
      </c>
      <c r="AD371" s="50">
        <v>11.0</v>
      </c>
      <c r="AE371" s="50">
        <f t="shared" si="1078"/>
        <v>15</v>
      </c>
      <c r="AF371" s="50">
        <v>33.0</v>
      </c>
      <c r="AG371" s="50">
        <v>48.0</v>
      </c>
      <c r="AH371" s="50">
        <f t="shared" si="1057"/>
        <v>0.6875</v>
      </c>
      <c r="AI371" s="50">
        <v>68.8</v>
      </c>
      <c r="AJ371" s="50">
        <f t="shared" si="1058"/>
        <v>0.3125</v>
      </c>
      <c r="AK371" s="27"/>
      <c r="AL371" s="27">
        <v>9.0</v>
      </c>
      <c r="AM371" s="27">
        <v>0.0</v>
      </c>
      <c r="AN371" s="27">
        <f t="shared" si="1075"/>
        <v>13</v>
      </c>
      <c r="AO371" s="27">
        <v>121.0</v>
      </c>
      <c r="AP371" s="27">
        <v>134.0</v>
      </c>
      <c r="AQ371" s="27">
        <f t="shared" si="1059"/>
        <v>0.9029850746</v>
      </c>
      <c r="AR371" s="27">
        <v>90.3</v>
      </c>
      <c r="AS371" s="27">
        <f t="shared" si="1060"/>
        <v>0.09701492537</v>
      </c>
      <c r="AT371" s="28"/>
      <c r="AU371" s="28">
        <v>9.0</v>
      </c>
      <c r="AV371" s="28">
        <v>8.0</v>
      </c>
      <c r="AW371" s="28">
        <f t="shared" si="1061"/>
        <v>22</v>
      </c>
      <c r="AX371" s="28">
        <v>57.0</v>
      </c>
      <c r="AY371" s="28">
        <v>79.0</v>
      </c>
      <c r="AZ371" s="28">
        <f t="shared" si="1062"/>
        <v>0.7215189873</v>
      </c>
      <c r="BA371" s="28">
        <v>72.2</v>
      </c>
      <c r="BB371" s="28">
        <f t="shared" si="1063"/>
        <v>0.2784810127</v>
      </c>
      <c r="BC371" s="29"/>
      <c r="BD371" s="29">
        <v>9.0</v>
      </c>
      <c r="BE371" s="29">
        <v>5.0</v>
      </c>
      <c r="BF371" s="29">
        <f t="shared" si="1064"/>
        <v>30</v>
      </c>
      <c r="BG371" s="29">
        <v>108.0</v>
      </c>
      <c r="BH371" s="29">
        <v>138.0</v>
      </c>
      <c r="BI371" s="29">
        <f t="shared" si="1065"/>
        <v>0.7826086957</v>
      </c>
      <c r="BJ371" s="29">
        <v>78.3</v>
      </c>
      <c r="BK371" s="29">
        <f t="shared" si="1066"/>
        <v>0.2173913043</v>
      </c>
      <c r="BL371" s="30"/>
      <c r="BM371" s="30">
        <v>9.0</v>
      </c>
      <c r="BN371" s="30">
        <v>2.0</v>
      </c>
      <c r="BO371" s="30">
        <f t="shared" si="1067"/>
        <v>47</v>
      </c>
      <c r="BP371" s="30">
        <v>199.0</v>
      </c>
      <c r="BQ371" s="30">
        <v>246.0</v>
      </c>
      <c r="BR371" s="30">
        <f t="shared" si="1068"/>
        <v>0.8089430894</v>
      </c>
      <c r="BS371" s="30">
        <v>80.9</v>
      </c>
      <c r="BT371" s="30">
        <f t="shared" si="1069"/>
        <v>0.1910569106</v>
      </c>
      <c r="BU371" s="31"/>
      <c r="BV371" s="31">
        <v>9.0</v>
      </c>
      <c r="BW371" s="31">
        <v>10.0</v>
      </c>
      <c r="BX371" s="31">
        <f t="shared" si="1070"/>
        <v>36</v>
      </c>
      <c r="BY371" s="31">
        <v>35.0</v>
      </c>
      <c r="BZ371" s="31">
        <v>71.0</v>
      </c>
      <c r="CA371" s="31">
        <f t="shared" si="1071"/>
        <v>0.4929577465</v>
      </c>
      <c r="CB371" s="31">
        <v>49.3</v>
      </c>
      <c r="CC371" s="31">
        <f t="shared" si="1072"/>
        <v>0.5070422535</v>
      </c>
      <c r="CD371" s="42"/>
      <c r="CE371" s="42">
        <v>9.0</v>
      </c>
      <c r="CF371" s="42">
        <v>6.0</v>
      </c>
      <c r="CG371" s="42">
        <f t="shared" si="1077"/>
        <v>51</v>
      </c>
      <c r="CH371" s="42">
        <v>144.0</v>
      </c>
      <c r="CI371" s="42">
        <v>195.0</v>
      </c>
      <c r="CJ371" s="42">
        <f t="shared" si="1073"/>
        <v>0.7384615385</v>
      </c>
      <c r="CK371" s="42">
        <v>73.8</v>
      </c>
      <c r="CL371" s="42">
        <f t="shared" si="1074"/>
        <v>0.2615384615</v>
      </c>
      <c r="CM371" s="62"/>
    </row>
    <row r="372" ht="15.75" customHeight="1">
      <c r="A372" s="60"/>
      <c r="B372" s="60">
        <v>10.0</v>
      </c>
      <c r="C372" s="60">
        <v>7.0</v>
      </c>
      <c r="D372" s="60">
        <f t="shared" si="1047"/>
        <v>1</v>
      </c>
      <c r="E372" s="60">
        <v>23.0</v>
      </c>
      <c r="F372" s="60">
        <v>24.0</v>
      </c>
      <c r="G372" s="60">
        <f t="shared" si="1048"/>
        <v>0.9583333333</v>
      </c>
      <c r="H372" s="60">
        <v>95.8</v>
      </c>
      <c r="I372" s="60">
        <f t="shared" si="1049"/>
        <v>0.04166666667</v>
      </c>
      <c r="J372" s="24"/>
      <c r="K372" s="24">
        <v>10.0</v>
      </c>
      <c r="L372" s="24">
        <v>10.0</v>
      </c>
      <c r="M372" s="24">
        <f t="shared" si="1050"/>
        <v>8</v>
      </c>
      <c r="N372" s="24">
        <v>12.0</v>
      </c>
      <c r="O372" s="24">
        <v>20.0</v>
      </c>
      <c r="P372" s="24">
        <f t="shared" si="1051"/>
        <v>0.6</v>
      </c>
      <c r="Q372" s="24">
        <v>60.0</v>
      </c>
      <c r="R372" s="24">
        <f t="shared" si="1052"/>
        <v>0.4</v>
      </c>
      <c r="S372" s="61"/>
      <c r="T372" s="61">
        <v>10.0</v>
      </c>
      <c r="U372" s="61">
        <v>0.0</v>
      </c>
      <c r="V372" s="61">
        <f t="shared" si="1079"/>
        <v>0</v>
      </c>
      <c r="W372" s="61">
        <v>103.0</v>
      </c>
      <c r="X372" s="61">
        <v>103.0</v>
      </c>
      <c r="Y372" s="61">
        <f t="shared" si="1054"/>
        <v>1</v>
      </c>
      <c r="Z372" s="61">
        <v>100.0</v>
      </c>
      <c r="AA372" s="61">
        <f t="shared" si="1055"/>
        <v>0</v>
      </c>
      <c r="AB372" s="50"/>
      <c r="AC372" s="50">
        <v>10.0</v>
      </c>
      <c r="AD372" s="50">
        <v>4.0</v>
      </c>
      <c r="AE372" s="50">
        <f t="shared" si="1078"/>
        <v>10</v>
      </c>
      <c r="AF372" s="50">
        <v>101.0</v>
      </c>
      <c r="AG372" s="50">
        <v>111.0</v>
      </c>
      <c r="AH372" s="50">
        <f t="shared" si="1057"/>
        <v>0.9099099099</v>
      </c>
      <c r="AI372" s="50">
        <v>91.0</v>
      </c>
      <c r="AJ372" s="50">
        <f t="shared" si="1058"/>
        <v>0.09009009009</v>
      </c>
      <c r="AK372" s="27"/>
      <c r="AL372" s="27">
        <v>10.0</v>
      </c>
      <c r="AM372" s="27">
        <v>1.0</v>
      </c>
      <c r="AN372" s="27">
        <f t="shared" si="1075"/>
        <v>17</v>
      </c>
      <c r="AO372" s="27">
        <v>148.0</v>
      </c>
      <c r="AP372" s="27">
        <v>165.0</v>
      </c>
      <c r="AQ372" s="27">
        <f t="shared" si="1059"/>
        <v>0.896969697</v>
      </c>
      <c r="AR372" s="27">
        <v>89.7</v>
      </c>
      <c r="AS372" s="27">
        <f t="shared" si="1060"/>
        <v>0.103030303</v>
      </c>
      <c r="AT372" s="28"/>
      <c r="AU372" s="28">
        <v>10.0</v>
      </c>
      <c r="AV372" s="28">
        <v>3.0</v>
      </c>
      <c r="AW372" s="28">
        <f t="shared" si="1061"/>
        <v>20</v>
      </c>
      <c r="AX372" s="28">
        <v>130.0</v>
      </c>
      <c r="AY372" s="28">
        <v>150.0</v>
      </c>
      <c r="AZ372" s="28">
        <f t="shared" si="1062"/>
        <v>0.8666666667</v>
      </c>
      <c r="BA372" s="28">
        <v>86.7</v>
      </c>
      <c r="BB372" s="28">
        <f t="shared" si="1063"/>
        <v>0.1333333333</v>
      </c>
      <c r="BC372" s="29"/>
      <c r="BD372" s="29">
        <v>10.0</v>
      </c>
      <c r="BE372" s="29">
        <v>11.0</v>
      </c>
      <c r="BF372" s="29">
        <f t="shared" si="1064"/>
        <v>7</v>
      </c>
      <c r="BG372" s="29">
        <v>10.0</v>
      </c>
      <c r="BH372" s="29">
        <v>17.0</v>
      </c>
      <c r="BI372" s="29">
        <f t="shared" si="1065"/>
        <v>0.5882352941</v>
      </c>
      <c r="BJ372" s="29">
        <v>58.8</v>
      </c>
      <c r="BK372" s="29">
        <f t="shared" si="1066"/>
        <v>0.4117647059</v>
      </c>
      <c r="BL372" s="30"/>
      <c r="BM372" s="30">
        <v>10.0</v>
      </c>
      <c r="BN372" s="30">
        <v>0.0</v>
      </c>
      <c r="BO372" s="30">
        <f t="shared" si="1067"/>
        <v>40</v>
      </c>
      <c r="BP372" s="30">
        <v>191.0</v>
      </c>
      <c r="BQ372" s="30">
        <v>231.0</v>
      </c>
      <c r="BR372" s="30">
        <f t="shared" si="1068"/>
        <v>0.8268398268</v>
      </c>
      <c r="BS372" s="30">
        <v>82.7</v>
      </c>
      <c r="BT372" s="30">
        <f t="shared" si="1069"/>
        <v>0.1731601732</v>
      </c>
      <c r="BU372" s="31"/>
      <c r="BV372" s="31">
        <v>10.0</v>
      </c>
      <c r="BW372" s="31">
        <v>0.0</v>
      </c>
      <c r="BX372" s="31">
        <f t="shared" si="1070"/>
        <v>54</v>
      </c>
      <c r="BY372" s="31">
        <v>201.0</v>
      </c>
      <c r="BZ372" s="31">
        <v>255.0</v>
      </c>
      <c r="CA372" s="31">
        <f t="shared" si="1071"/>
        <v>0.7882352941</v>
      </c>
      <c r="CB372" s="31">
        <v>78.8</v>
      </c>
      <c r="CC372" s="31">
        <f t="shared" si="1072"/>
        <v>0.2117647059</v>
      </c>
      <c r="CD372" s="42"/>
      <c r="CE372" s="42">
        <v>10.0</v>
      </c>
      <c r="CF372" s="42">
        <v>2.0</v>
      </c>
      <c r="CG372" s="42">
        <f t="shared" si="1077"/>
        <v>69</v>
      </c>
      <c r="CH372" s="42">
        <v>223.0</v>
      </c>
      <c r="CI372" s="42">
        <v>292.0</v>
      </c>
      <c r="CJ372" s="42">
        <f t="shared" si="1073"/>
        <v>0.7636986301</v>
      </c>
      <c r="CK372" s="42">
        <v>76.4</v>
      </c>
      <c r="CL372" s="42">
        <f t="shared" si="1074"/>
        <v>0.2363013699</v>
      </c>
      <c r="CM372" s="62"/>
    </row>
    <row r="373" ht="15.75" customHeight="1">
      <c r="A373" s="60"/>
      <c r="B373" s="60">
        <v>11.0</v>
      </c>
      <c r="C373" s="60">
        <v>4.0</v>
      </c>
      <c r="D373" s="60">
        <f t="shared" si="1047"/>
        <v>3</v>
      </c>
      <c r="E373" s="60">
        <v>32.0</v>
      </c>
      <c r="F373" s="60">
        <v>35.0</v>
      </c>
      <c r="G373" s="60">
        <f t="shared" si="1048"/>
        <v>0.9142857143</v>
      </c>
      <c r="H373" s="60">
        <v>91.4</v>
      </c>
      <c r="I373" s="60">
        <f t="shared" si="1049"/>
        <v>0.08571428571</v>
      </c>
      <c r="J373" s="24"/>
      <c r="K373" s="24">
        <v>11.0</v>
      </c>
      <c r="L373" s="24">
        <v>0.0</v>
      </c>
      <c r="M373" s="24">
        <f t="shared" si="1050"/>
        <v>2</v>
      </c>
      <c r="N373" s="24">
        <v>92.0</v>
      </c>
      <c r="O373" s="24">
        <v>94.0</v>
      </c>
      <c r="P373" s="24">
        <f t="shared" si="1051"/>
        <v>0.9787234043</v>
      </c>
      <c r="Q373" s="24">
        <v>97.9</v>
      </c>
      <c r="R373" s="24">
        <f t="shared" si="1052"/>
        <v>0.02127659574</v>
      </c>
      <c r="S373" s="61"/>
      <c r="T373" s="61">
        <v>11.0</v>
      </c>
      <c r="U373" s="61">
        <v>5.0</v>
      </c>
      <c r="V373" s="61">
        <f t="shared" si="1079"/>
        <v>7</v>
      </c>
      <c r="W373" s="61">
        <v>66.0</v>
      </c>
      <c r="X373" s="61">
        <v>73.0</v>
      </c>
      <c r="Y373" s="61">
        <f t="shared" si="1054"/>
        <v>0.904109589</v>
      </c>
      <c r="Z373" s="61">
        <v>90.4</v>
      </c>
      <c r="AA373" s="61">
        <f t="shared" si="1055"/>
        <v>0.09589041096</v>
      </c>
      <c r="AB373" s="50"/>
      <c r="AC373" s="50">
        <v>11.0</v>
      </c>
      <c r="AD373" s="50">
        <v>2.0</v>
      </c>
      <c r="AE373" s="50">
        <f t="shared" si="1078"/>
        <v>12</v>
      </c>
      <c r="AF373" s="50">
        <v>128.0</v>
      </c>
      <c r="AG373" s="50">
        <v>140.0</v>
      </c>
      <c r="AH373" s="50">
        <f t="shared" si="1057"/>
        <v>0.9142857143</v>
      </c>
      <c r="AI373" s="50">
        <v>91.4</v>
      </c>
      <c r="AJ373" s="50">
        <f t="shared" si="1058"/>
        <v>0.08571428571</v>
      </c>
      <c r="AK373" s="27"/>
      <c r="AL373" s="27">
        <v>11.0</v>
      </c>
      <c r="AM373" s="27">
        <v>7.0</v>
      </c>
      <c r="AN373" s="27">
        <f t="shared" si="1075"/>
        <v>16</v>
      </c>
      <c r="AO373" s="27">
        <v>67.0</v>
      </c>
      <c r="AP373" s="27">
        <v>83.0</v>
      </c>
      <c r="AQ373" s="27">
        <f t="shared" si="1059"/>
        <v>0.8072289157</v>
      </c>
      <c r="AR373" s="27">
        <v>80.7</v>
      </c>
      <c r="AS373" s="27">
        <f t="shared" si="1060"/>
        <v>0.1927710843</v>
      </c>
      <c r="AT373" s="28"/>
      <c r="AU373" s="28">
        <v>11.0</v>
      </c>
      <c r="AV373" s="28">
        <v>7.0</v>
      </c>
      <c r="AW373" s="28">
        <f t="shared" si="1061"/>
        <v>22</v>
      </c>
      <c r="AX373" s="28">
        <v>60.0</v>
      </c>
      <c r="AY373" s="28">
        <v>82.0</v>
      </c>
      <c r="AZ373" s="28">
        <f t="shared" si="1062"/>
        <v>0.7317073171</v>
      </c>
      <c r="BA373" s="28">
        <v>73.2</v>
      </c>
      <c r="BB373" s="28">
        <f t="shared" si="1063"/>
        <v>0.2682926829</v>
      </c>
      <c r="BC373" s="29"/>
      <c r="BD373" s="29">
        <v>11.0</v>
      </c>
      <c r="BE373" s="29">
        <v>2.0</v>
      </c>
      <c r="BF373" s="29">
        <f t="shared" si="1064"/>
        <v>33</v>
      </c>
      <c r="BG373" s="29">
        <v>171.0</v>
      </c>
      <c r="BH373" s="29">
        <v>204.0</v>
      </c>
      <c r="BI373" s="29">
        <f t="shared" si="1065"/>
        <v>0.8382352941</v>
      </c>
      <c r="BJ373" s="29">
        <v>83.8</v>
      </c>
      <c r="BK373" s="29">
        <f t="shared" si="1066"/>
        <v>0.1617647059</v>
      </c>
      <c r="BL373" s="30"/>
      <c r="BM373" s="30">
        <v>11.0</v>
      </c>
      <c r="BN373" s="30">
        <v>10.0</v>
      </c>
      <c r="BO373" s="30">
        <f t="shared" si="1067"/>
        <v>1</v>
      </c>
      <c r="BP373" s="30">
        <v>7.0</v>
      </c>
      <c r="BQ373" s="30">
        <v>8.0</v>
      </c>
      <c r="BR373" s="30">
        <f t="shared" si="1068"/>
        <v>0.875</v>
      </c>
      <c r="BS373" s="30">
        <v>87.5</v>
      </c>
      <c r="BT373" s="30">
        <f t="shared" si="1069"/>
        <v>0.125</v>
      </c>
      <c r="BU373" s="31"/>
      <c r="BV373" s="31">
        <v>11.0</v>
      </c>
      <c r="BW373" s="31">
        <v>8.0</v>
      </c>
      <c r="BX373" s="31">
        <f t="shared" si="1070"/>
        <v>44</v>
      </c>
      <c r="BY373" s="31">
        <v>65.0</v>
      </c>
      <c r="BZ373" s="31">
        <v>109.0</v>
      </c>
      <c r="CA373" s="31">
        <f t="shared" si="1071"/>
        <v>0.5963302752</v>
      </c>
      <c r="CB373" s="31">
        <v>59.6</v>
      </c>
      <c r="CC373" s="31">
        <f t="shared" si="1072"/>
        <v>0.4036697248</v>
      </c>
      <c r="CD373" s="42"/>
      <c r="CE373" s="42">
        <v>11.0</v>
      </c>
      <c r="CF373" s="42">
        <v>3.0</v>
      </c>
      <c r="CG373" s="42">
        <f t="shared" si="1077"/>
        <v>55</v>
      </c>
      <c r="CH373" s="42">
        <v>195.0</v>
      </c>
      <c r="CI373" s="42">
        <v>250.0</v>
      </c>
      <c r="CJ373" s="42">
        <f t="shared" si="1073"/>
        <v>0.78</v>
      </c>
      <c r="CK373" s="42">
        <v>78.0</v>
      </c>
      <c r="CL373" s="42">
        <f t="shared" si="1074"/>
        <v>0.22</v>
      </c>
      <c r="CM373" s="62"/>
    </row>
    <row r="374" ht="15.75" customHeight="1">
      <c r="A374" s="36" t="s">
        <v>25</v>
      </c>
      <c r="B374" s="37"/>
      <c r="C374" s="37"/>
      <c r="D374" s="37"/>
      <c r="E374" s="37"/>
      <c r="F374" s="37"/>
      <c r="G374" s="36">
        <f t="shared" ref="G374:H374" si="1080">SUM(G362:G373)/12</f>
        <v>0.8890651478</v>
      </c>
      <c r="H374" s="36">
        <f t="shared" si="1080"/>
        <v>88.9</v>
      </c>
      <c r="I374" s="36">
        <f>SUM(I362:I373)/12*100</f>
        <v>11.09348522</v>
      </c>
      <c r="J374" s="37"/>
      <c r="K374" s="37"/>
      <c r="L374" s="37"/>
      <c r="M374" s="37">
        <f t="shared" si="1050"/>
        <v>0</v>
      </c>
      <c r="N374" s="37"/>
      <c r="O374" s="37"/>
      <c r="P374" s="36">
        <f t="shared" ref="P374:Q374" si="1081">SUM(P362:P373)/12</f>
        <v>0.8733017517</v>
      </c>
      <c r="Q374" s="36">
        <f t="shared" si="1081"/>
        <v>87.33333333</v>
      </c>
      <c r="R374" s="36">
        <f>SUM(R362:R373)/12*100</f>
        <v>12.66982483</v>
      </c>
      <c r="S374" s="37"/>
      <c r="T374" s="37"/>
      <c r="U374" s="37"/>
      <c r="V374" s="37">
        <f t="shared" si="1079"/>
        <v>0</v>
      </c>
      <c r="W374" s="37"/>
      <c r="X374" s="37"/>
      <c r="Y374" s="36">
        <f t="shared" ref="Y374:Z374" si="1082">SUM(Y362:Y373)/12</f>
        <v>0.8055708876</v>
      </c>
      <c r="Z374" s="36">
        <f t="shared" si="1082"/>
        <v>80.55333333</v>
      </c>
      <c r="AA374" s="36">
        <f>SUM(AA362:AA373)/12*100</f>
        <v>19.44291124</v>
      </c>
      <c r="AB374" s="37"/>
      <c r="AC374" s="37"/>
      <c r="AD374" s="37"/>
      <c r="AE374" s="37">
        <f t="shared" si="1078"/>
        <v>0</v>
      </c>
      <c r="AF374" s="37"/>
      <c r="AG374" s="37"/>
      <c r="AH374" s="36">
        <f t="shared" ref="AH374:AI374" si="1083">SUM(AH362:AH373)/12</f>
        <v>0.8132255056</v>
      </c>
      <c r="AI374" s="36">
        <f t="shared" si="1083"/>
        <v>81.3275</v>
      </c>
      <c r="AJ374" s="36">
        <f>SUM(AJ362:AJ373)/12*100</f>
        <v>18.67744944</v>
      </c>
      <c r="AK374" s="37"/>
      <c r="AL374" s="37"/>
      <c r="AM374" s="37"/>
      <c r="AN374" s="37">
        <f t="shared" si="1075"/>
        <v>0</v>
      </c>
      <c r="AO374" s="37"/>
      <c r="AP374" s="37"/>
      <c r="AQ374" s="36">
        <f t="shared" ref="AQ374:AR374" si="1084">SUM(AQ362:AQ373)/12</f>
        <v>0.7005337271</v>
      </c>
      <c r="AR374" s="36">
        <f t="shared" si="1084"/>
        <v>70.0625</v>
      </c>
      <c r="AS374" s="36">
        <f>SUM(AS362:AS373)/12*100</f>
        <v>29.94662729</v>
      </c>
      <c r="AT374" s="37"/>
      <c r="AU374" s="37"/>
      <c r="AV374" s="37"/>
      <c r="AW374" s="37">
        <f t="shared" si="1061"/>
        <v>0</v>
      </c>
      <c r="AX374" s="37"/>
      <c r="AY374" s="37"/>
      <c r="AZ374" s="36">
        <f t="shared" ref="AZ374:BA374" si="1085">SUM(AZ362:AZ373)/12</f>
        <v>0.7640147249</v>
      </c>
      <c r="BA374" s="36">
        <f t="shared" si="1085"/>
        <v>76.40833333</v>
      </c>
      <c r="BB374" s="36">
        <f>SUM(BB362:BB373)/12*100</f>
        <v>23.59852751</v>
      </c>
      <c r="BC374" s="37"/>
      <c r="BD374" s="37"/>
      <c r="BE374" s="37"/>
      <c r="BF374" s="37">
        <f t="shared" si="1064"/>
        <v>0</v>
      </c>
      <c r="BG374" s="37"/>
      <c r="BH374" s="37"/>
      <c r="BI374" s="36">
        <f t="shared" ref="BI374:BJ374" si="1086">SUM(BI362:BI373)/12</f>
        <v>0.7428181642</v>
      </c>
      <c r="BJ374" s="36">
        <f t="shared" si="1086"/>
        <v>74.28333333</v>
      </c>
      <c r="BK374" s="36">
        <f>SUM(BK362:BK373)/12*100</f>
        <v>25.71818358</v>
      </c>
      <c r="BL374" s="37"/>
      <c r="BM374" s="37"/>
      <c r="BN374" s="37"/>
      <c r="BO374" s="37">
        <f t="shared" si="1067"/>
        <v>0</v>
      </c>
      <c r="BP374" s="37"/>
      <c r="BQ374" s="37"/>
      <c r="BR374" s="36">
        <f t="shared" ref="BR374:BS374" si="1087">SUM(BR362:BR373)/12</f>
        <v>0.7555470973</v>
      </c>
      <c r="BS374" s="36">
        <f t="shared" si="1087"/>
        <v>75.56666667</v>
      </c>
      <c r="BT374" s="36">
        <f>SUM(BT362:BT373)/12*100</f>
        <v>24.44529027</v>
      </c>
      <c r="BU374" s="37"/>
      <c r="BV374" s="37"/>
      <c r="BW374" s="37"/>
      <c r="BX374" s="37">
        <f t="shared" si="1070"/>
        <v>0</v>
      </c>
      <c r="BY374" s="37"/>
      <c r="BZ374" s="37"/>
      <c r="CA374" s="36">
        <f t="shared" ref="CA374:CB374" si="1088">SUM(CA362:CA373)/12</f>
        <v>0.6760623543</v>
      </c>
      <c r="CB374" s="36">
        <f t="shared" si="1088"/>
        <v>67.60833333</v>
      </c>
      <c r="CC374" s="36">
        <f>SUM(CC362:CC373)/12*100</f>
        <v>32.39376457</v>
      </c>
      <c r="CD374" s="37"/>
      <c r="CE374" s="37"/>
      <c r="CF374" s="37"/>
      <c r="CG374" s="37"/>
      <c r="CH374" s="37"/>
      <c r="CI374" s="37"/>
      <c r="CJ374" s="36">
        <f t="shared" ref="CJ374:CK374" si="1089">SUM(CJ362:CJ373)/12</f>
        <v>0.5995474724</v>
      </c>
      <c r="CK374" s="36">
        <f t="shared" si="1089"/>
        <v>59.95583333</v>
      </c>
      <c r="CL374" s="36">
        <f>SUM(CL362:CL373)/12*100</f>
        <v>40.04525276</v>
      </c>
      <c r="CM374" s="53"/>
    </row>
    <row r="375" ht="15.75" customHeight="1">
      <c r="A375" s="38" t="s">
        <v>26</v>
      </c>
      <c r="B375" s="39"/>
      <c r="C375" s="39"/>
      <c r="D375" s="39"/>
      <c r="E375" s="39"/>
      <c r="F375" s="39"/>
      <c r="G375" s="38">
        <f>STDEV(G362:G373)</f>
        <v>0.1089226468</v>
      </c>
      <c r="H375" s="39"/>
      <c r="I375" s="38">
        <f>STDEV(I362:I373)</f>
        <v>0.1089226468</v>
      </c>
      <c r="J375" s="39"/>
      <c r="K375" s="39"/>
      <c r="L375" s="39"/>
      <c r="M375" s="39"/>
      <c r="N375" s="39"/>
      <c r="O375" s="39"/>
      <c r="P375" s="38">
        <f>STDEV(P362:P373)</f>
        <v>0.1326551109</v>
      </c>
      <c r="Q375" s="39"/>
      <c r="R375" s="38">
        <f>STDEV(R362:R373)</f>
        <v>0.1326551109</v>
      </c>
      <c r="S375" s="39"/>
      <c r="T375" s="39"/>
      <c r="U375" s="39"/>
      <c r="V375" s="39"/>
      <c r="W375" s="39"/>
      <c r="X375" s="39"/>
      <c r="Y375" s="38">
        <f>STDEV(Y362:Y373)</f>
        <v>0.2473642342</v>
      </c>
      <c r="Z375" s="39"/>
      <c r="AA375" s="38">
        <f>STDEV(AA362:AA373)</f>
        <v>0.2473642342</v>
      </c>
      <c r="AB375" s="39"/>
      <c r="AC375" s="39"/>
      <c r="AD375" s="39"/>
      <c r="AE375" s="39"/>
      <c r="AF375" s="39"/>
      <c r="AG375" s="39"/>
      <c r="AH375" s="38">
        <f>STDEV(AH362:AH373)</f>
        <v>0.1720478118</v>
      </c>
      <c r="AI375" s="38"/>
      <c r="AJ375" s="38">
        <f>STDEV(AJ362:AJ373)</f>
        <v>0.1720478118</v>
      </c>
      <c r="AK375" s="39"/>
      <c r="AL375" s="39"/>
      <c r="AM375" s="39"/>
      <c r="AN375" s="39"/>
      <c r="AO375" s="39"/>
      <c r="AP375" s="39"/>
      <c r="AQ375" s="38">
        <f>STDEV(AQ362:AQ373)</f>
        <v>0.2716710948</v>
      </c>
      <c r="AR375" s="39"/>
      <c r="AS375" s="38">
        <f>STDEV(AS362:AS373)</f>
        <v>0.2716710948</v>
      </c>
      <c r="AT375" s="39"/>
      <c r="AU375" s="39"/>
      <c r="AV375" s="39"/>
      <c r="AW375" s="39"/>
      <c r="AX375" s="39"/>
      <c r="AY375" s="39"/>
      <c r="AZ375" s="38">
        <f>STDEV(AZ362:AZ373)</f>
        <v>0.1267614744</v>
      </c>
      <c r="BA375" s="39"/>
      <c r="BB375" s="38">
        <f>STDEV(BB362:BB373)</f>
        <v>0.1267614744</v>
      </c>
      <c r="BC375" s="39"/>
      <c r="BD375" s="39"/>
      <c r="BE375" s="39"/>
      <c r="BF375" s="39"/>
      <c r="BG375" s="39"/>
      <c r="BH375" s="38"/>
      <c r="BI375" s="38">
        <f>STDEV(BI362:BI373)</f>
        <v>0.1150432059</v>
      </c>
      <c r="BJ375" s="39"/>
      <c r="BK375" s="38">
        <f>STDEV(BK362:BK373)</f>
        <v>0.1150432059</v>
      </c>
      <c r="BL375" s="39"/>
      <c r="BM375" s="39"/>
      <c r="BN375" s="39"/>
      <c r="BO375" s="39"/>
      <c r="BP375" s="39"/>
      <c r="BQ375" s="39"/>
      <c r="BR375" s="38">
        <f>STDEV(BR362:BR373)</f>
        <v>0.096018846</v>
      </c>
      <c r="BS375" s="39"/>
      <c r="BT375" s="38">
        <f>STDEV(BT362:BT373)</f>
        <v>0.096018846</v>
      </c>
      <c r="BU375" s="39"/>
      <c r="BV375" s="39"/>
      <c r="BW375" s="39"/>
      <c r="BX375" s="39"/>
      <c r="BY375" s="39"/>
      <c r="BZ375" s="39"/>
      <c r="CA375" s="38">
        <f>STDEV(CA362:CA373)</f>
        <v>0.1314527758</v>
      </c>
      <c r="CB375" s="39"/>
      <c r="CC375" s="38">
        <f>STDEV(CC362:CC373)</f>
        <v>0.1314527758</v>
      </c>
      <c r="CD375" s="39"/>
      <c r="CE375" s="39"/>
      <c r="CF375" s="39"/>
      <c r="CG375" s="39"/>
      <c r="CH375" s="39"/>
      <c r="CI375" s="39"/>
      <c r="CJ375" s="38">
        <f>STDEV(CJ362:CJ373)</f>
        <v>0.2434056265</v>
      </c>
      <c r="CK375" s="39"/>
      <c r="CL375" s="38">
        <f>STDEV(CL362:CL373)</f>
        <v>0.2434056265</v>
      </c>
      <c r="CM375" s="53"/>
    </row>
    <row r="376" ht="15.75" customHeight="1">
      <c r="A376" s="40" t="s">
        <v>27</v>
      </c>
      <c r="B376" s="41"/>
      <c r="C376" s="41"/>
      <c r="D376" s="41"/>
      <c r="E376" s="41"/>
      <c r="F376" s="41"/>
      <c r="G376" s="40">
        <f>VAR(G362:G373)</f>
        <v>0.01186414299</v>
      </c>
      <c r="H376" s="41"/>
      <c r="I376" s="40">
        <f>VAR(I362:I373)</f>
        <v>0.01186414299</v>
      </c>
      <c r="J376" s="41"/>
      <c r="K376" s="41"/>
      <c r="L376" s="41"/>
      <c r="M376" s="41"/>
      <c r="N376" s="41"/>
      <c r="O376" s="41"/>
      <c r="P376" s="40">
        <f>VAR(P362:P373)</f>
        <v>0.01759737846</v>
      </c>
      <c r="Q376" s="41"/>
      <c r="R376" s="40">
        <f>VAR(R362:R373)</f>
        <v>0.01759737846</v>
      </c>
      <c r="S376" s="41"/>
      <c r="T376" s="41"/>
      <c r="U376" s="41"/>
      <c r="V376" s="41"/>
      <c r="W376" s="41"/>
      <c r="X376" s="41"/>
      <c r="Y376" s="40">
        <f>VAR(Y362:Y373)</f>
        <v>0.06118906435</v>
      </c>
      <c r="Z376" s="41"/>
      <c r="AA376" s="40">
        <f>VAR(AA362:AA373)</f>
        <v>0.06118906435</v>
      </c>
      <c r="AB376" s="41"/>
      <c r="AC376" s="41"/>
      <c r="AD376" s="41"/>
      <c r="AE376" s="41"/>
      <c r="AF376" s="41"/>
      <c r="AG376" s="41"/>
      <c r="AH376" s="40">
        <f>VAR(AH362:AH373)</f>
        <v>0.02960044954</v>
      </c>
      <c r="AI376" s="41"/>
      <c r="AJ376" s="40">
        <f>VAR(AJ362:AJ373)</f>
        <v>0.02960044954</v>
      </c>
      <c r="AK376" s="41"/>
      <c r="AL376" s="41"/>
      <c r="AM376" s="41"/>
      <c r="AN376" s="41"/>
      <c r="AO376" s="41"/>
      <c r="AP376" s="41"/>
      <c r="AQ376" s="40">
        <f>VAR(AQ362:AQ373)</f>
        <v>0.07380518373</v>
      </c>
      <c r="AR376" s="41"/>
      <c r="AS376" s="40">
        <f>VAR(AS362:AS373)</f>
        <v>0.07380518373</v>
      </c>
      <c r="AT376" s="41"/>
      <c r="AU376" s="41"/>
      <c r="AV376" s="41"/>
      <c r="AW376" s="41"/>
      <c r="AX376" s="41"/>
      <c r="AY376" s="41"/>
      <c r="AZ376" s="40">
        <f>VAR(AZ362:AZ373)</f>
        <v>0.01606847138</v>
      </c>
      <c r="BA376" s="41"/>
      <c r="BB376" s="40">
        <f>VAR(BB362:BB373)</f>
        <v>0.01606847138</v>
      </c>
      <c r="BC376" s="41"/>
      <c r="BD376" s="41"/>
      <c r="BE376" s="41"/>
      <c r="BF376" s="41"/>
      <c r="BG376" s="41"/>
      <c r="BH376" s="41"/>
      <c r="BI376" s="40">
        <f>VAR(BI362:BI373)</f>
        <v>0.01323493923</v>
      </c>
      <c r="BJ376" s="41"/>
      <c r="BK376" s="40">
        <f>VAR(BK362:BK373)</f>
        <v>0.01323493923</v>
      </c>
      <c r="BL376" s="41"/>
      <c r="BM376" s="41"/>
      <c r="BN376" s="41"/>
      <c r="BO376" s="41"/>
      <c r="BP376" s="41"/>
      <c r="BQ376" s="40"/>
      <c r="BR376" s="40">
        <f>VAR(BR362:BR373)</f>
        <v>0.009219618788</v>
      </c>
      <c r="BS376" s="40"/>
      <c r="BT376" s="40">
        <f>VAR(BT362:BT373)</f>
        <v>0.009219618788</v>
      </c>
      <c r="BU376" s="41"/>
      <c r="BV376" s="41"/>
      <c r="BW376" s="41"/>
      <c r="BX376" s="41"/>
      <c r="BY376" s="41"/>
      <c r="BZ376" s="41"/>
      <c r="CA376" s="40">
        <f>VAR(CA362:CA373)</f>
        <v>0.01727983227</v>
      </c>
      <c r="CB376" s="41"/>
      <c r="CC376" s="40">
        <f>VAR(CC362:CC373)</f>
        <v>0.01727983227</v>
      </c>
      <c r="CD376" s="41"/>
      <c r="CE376" s="41"/>
      <c r="CF376" s="41"/>
      <c r="CG376" s="41"/>
      <c r="CH376" s="41"/>
      <c r="CI376" s="41"/>
      <c r="CJ376" s="40">
        <f>VAR(CJ362:CJ373)</f>
        <v>0.059246299</v>
      </c>
      <c r="CK376" s="41"/>
      <c r="CL376" s="40">
        <f>VAR(CL362:CL373)</f>
        <v>0.059246299</v>
      </c>
      <c r="CM376" s="53"/>
    </row>
    <row r="377" ht="15.75" customHeight="1">
      <c r="A377" s="60"/>
      <c r="B377" s="60">
        <v>0.0</v>
      </c>
      <c r="C377" s="60">
        <v>6.0</v>
      </c>
      <c r="D377" s="60">
        <f t="shared" ref="D377:D383" si="1090">F377-E377</f>
        <v>1</v>
      </c>
      <c r="E377" s="60">
        <v>30.0</v>
      </c>
      <c r="F377" s="60">
        <v>31.0</v>
      </c>
      <c r="G377" s="60">
        <f t="shared" ref="G377:G388" si="1091">E377/F377</f>
        <v>0.9677419355</v>
      </c>
      <c r="H377" s="60">
        <v>96.8</v>
      </c>
      <c r="I377" s="60">
        <f t="shared" ref="I377:I388" si="1092">D377/F377</f>
        <v>0.03225806452</v>
      </c>
      <c r="J377" s="24"/>
      <c r="K377" s="24">
        <v>0.0</v>
      </c>
      <c r="L377" s="24">
        <v>6.0</v>
      </c>
      <c r="M377" s="24">
        <f t="shared" ref="M377:M389" si="1093">O377-N377</f>
        <v>4</v>
      </c>
      <c r="N377" s="24">
        <v>54.0</v>
      </c>
      <c r="O377" s="24">
        <v>58.0</v>
      </c>
      <c r="P377" s="24">
        <f t="shared" ref="P377:P388" si="1094">N377/O377</f>
        <v>0.9310344828</v>
      </c>
      <c r="Q377" s="24">
        <v>93.1</v>
      </c>
      <c r="R377" s="24">
        <f t="shared" ref="R377:R388" si="1095">M377/O377</f>
        <v>0.06896551724</v>
      </c>
      <c r="S377" s="61"/>
      <c r="T377" s="61">
        <v>0.0</v>
      </c>
      <c r="U377" s="61">
        <v>10.0</v>
      </c>
      <c r="V377" s="61">
        <f t="shared" ref="V377:V380" si="1096">X377-W377</f>
        <v>24</v>
      </c>
      <c r="W377" s="61">
        <v>16.0</v>
      </c>
      <c r="X377" s="61">
        <v>40.0</v>
      </c>
      <c r="Y377" s="61">
        <f t="shared" ref="Y377:Y388" si="1097">W377/X377</f>
        <v>0.4</v>
      </c>
      <c r="Z377" s="61">
        <v>40.0</v>
      </c>
      <c r="AA377" s="61">
        <f t="shared" ref="AA377:AA388" si="1098">V377/X377</f>
        <v>0.6</v>
      </c>
      <c r="AB377" s="50"/>
      <c r="AC377" s="50">
        <v>0.0</v>
      </c>
      <c r="AD377" s="50">
        <v>3.0</v>
      </c>
      <c r="AE377" s="50">
        <f t="shared" ref="AE377:AE389" si="1099">AG377-AF377</f>
        <v>9</v>
      </c>
      <c r="AF377" s="50">
        <v>112.0</v>
      </c>
      <c r="AG377" s="50">
        <v>121.0</v>
      </c>
      <c r="AH377" s="50">
        <f t="shared" ref="AH377:AH388" si="1100">AF377/AG377</f>
        <v>0.9256198347</v>
      </c>
      <c r="AI377" s="50">
        <v>92.6</v>
      </c>
      <c r="AJ377" s="50">
        <f t="shared" ref="AJ377:AJ388" si="1101">AE377/AG377</f>
        <v>0.07438016529</v>
      </c>
      <c r="AK377" s="27"/>
      <c r="AL377" s="27">
        <v>0.0</v>
      </c>
      <c r="AM377" s="27">
        <v>10.0</v>
      </c>
      <c r="AN377" s="27">
        <f>AP377-AO377</f>
        <v>16</v>
      </c>
      <c r="AO377" s="27">
        <v>29.0</v>
      </c>
      <c r="AP377" s="27">
        <v>45.0</v>
      </c>
      <c r="AQ377" s="27">
        <f t="shared" ref="AQ377:AQ388" si="1102">AO377/AP377</f>
        <v>0.6444444444</v>
      </c>
      <c r="AR377" s="27">
        <v>64.4</v>
      </c>
      <c r="AS377" s="27">
        <f t="shared" ref="AS377:AS388" si="1103">AN377/AP377</f>
        <v>0.3555555556</v>
      </c>
      <c r="AT377" s="28"/>
      <c r="AU377" s="28">
        <v>0.0</v>
      </c>
      <c r="AV377" s="28">
        <v>0.0</v>
      </c>
      <c r="AW377" s="28">
        <f t="shared" ref="AW377:AW389" si="1104">AY377-AX377</f>
        <v>24</v>
      </c>
      <c r="AX377" s="28">
        <v>162.0</v>
      </c>
      <c r="AY377" s="28">
        <v>186.0</v>
      </c>
      <c r="AZ377" s="28">
        <f t="shared" ref="AZ377:AZ388" si="1105">AX377/AY377</f>
        <v>0.8709677419</v>
      </c>
      <c r="BA377" s="28">
        <v>87.1</v>
      </c>
      <c r="BB377" s="28">
        <f t="shared" ref="BB377:BB388" si="1106">AW377/AY377</f>
        <v>0.1290322581</v>
      </c>
      <c r="BC377" s="29"/>
      <c r="BD377" s="29">
        <v>0.0</v>
      </c>
      <c r="BE377" s="29">
        <v>6.0</v>
      </c>
      <c r="BF377" s="29">
        <f t="shared" ref="BF377:BF389" si="1107">BH377-BG377</f>
        <v>26</v>
      </c>
      <c r="BG377" s="29">
        <v>108.0</v>
      </c>
      <c r="BH377" s="29">
        <v>134.0</v>
      </c>
      <c r="BI377" s="29">
        <f t="shared" ref="BI377:BI388" si="1108">BG377/BH377</f>
        <v>0.8059701493</v>
      </c>
      <c r="BJ377" s="29">
        <v>80.6</v>
      </c>
      <c r="BK377" s="29">
        <f t="shared" ref="BK377:BK388" si="1109">BF377/BH377</f>
        <v>0.1940298507</v>
      </c>
      <c r="BL377" s="30"/>
      <c r="BM377" s="30">
        <v>0.0</v>
      </c>
      <c r="BN377" s="30">
        <v>10.0</v>
      </c>
      <c r="BO377" s="30">
        <f t="shared" ref="BO377:BO383" si="1110">BQ377-BP377</f>
        <v>31</v>
      </c>
      <c r="BP377" s="30">
        <v>45.0</v>
      </c>
      <c r="BQ377" s="30">
        <v>76.0</v>
      </c>
      <c r="BR377" s="30">
        <f t="shared" ref="BR377:BR388" si="1111">BP377/BQ377</f>
        <v>0.5921052632</v>
      </c>
      <c r="BS377" s="30">
        <v>59.2</v>
      </c>
      <c r="BT377" s="30">
        <f t="shared" ref="BT377:BT388" si="1112">BO377/BQ377</f>
        <v>0.4078947368</v>
      </c>
      <c r="BU377" s="31"/>
      <c r="BV377" s="31">
        <v>0.0</v>
      </c>
      <c r="BW377" s="31">
        <v>8.0</v>
      </c>
      <c r="BX377" s="31">
        <f t="shared" ref="BX377:BX389" si="1113">BZ377-BY377</f>
        <v>33</v>
      </c>
      <c r="BY377" s="31">
        <v>55.0</v>
      </c>
      <c r="BZ377" s="31">
        <v>88.0</v>
      </c>
      <c r="CA377" s="31">
        <f t="shared" ref="CA377:CA388" si="1114">BY377/BZ377</f>
        <v>0.625</v>
      </c>
      <c r="CB377" s="31">
        <v>62.5</v>
      </c>
      <c r="CC377" s="31">
        <f t="shared" ref="CC377:CC388" si="1115">BX377/BZ377</f>
        <v>0.375</v>
      </c>
      <c r="CD377" s="42"/>
      <c r="CE377" s="42">
        <v>0.0</v>
      </c>
      <c r="CF377" s="42">
        <v>8.0</v>
      </c>
      <c r="CG377" s="42">
        <f t="shared" ref="CG377:CG388" si="1116">CI377-CH377</f>
        <v>31</v>
      </c>
      <c r="CH377" s="42">
        <v>52.0</v>
      </c>
      <c r="CI377" s="42">
        <v>83.0</v>
      </c>
      <c r="CJ377" s="42">
        <f t="shared" ref="CJ377:CJ388" si="1117">CH377/CI377</f>
        <v>0.6265060241</v>
      </c>
      <c r="CK377" s="42">
        <v>62.7</v>
      </c>
      <c r="CL377" s="42">
        <f t="shared" ref="CL377:CL388" si="1118">CG377/CI377</f>
        <v>0.3734939759</v>
      </c>
      <c r="CM377" s="62"/>
    </row>
    <row r="378" ht="15.75" customHeight="1">
      <c r="A378" s="60"/>
      <c r="B378" s="60">
        <v>1.0</v>
      </c>
      <c r="C378" s="60">
        <v>8.0</v>
      </c>
      <c r="D378" s="60">
        <f t="shared" si="1090"/>
        <v>5</v>
      </c>
      <c r="E378" s="60">
        <v>9.0</v>
      </c>
      <c r="F378" s="60">
        <v>14.0</v>
      </c>
      <c r="G378" s="60">
        <f t="shared" si="1091"/>
        <v>0.6428571429</v>
      </c>
      <c r="H378" s="60">
        <v>64.3</v>
      </c>
      <c r="I378" s="60">
        <f t="shared" si="1092"/>
        <v>0.3571428571</v>
      </c>
      <c r="J378" s="24"/>
      <c r="K378" s="24">
        <v>1.0</v>
      </c>
      <c r="L378" s="24">
        <v>2.0</v>
      </c>
      <c r="M378" s="24">
        <f t="shared" si="1093"/>
        <v>4</v>
      </c>
      <c r="N378" s="24">
        <v>84.0</v>
      </c>
      <c r="O378" s="24">
        <v>88.0</v>
      </c>
      <c r="P378" s="24">
        <f t="shared" si="1094"/>
        <v>0.9545454545</v>
      </c>
      <c r="Q378" s="24">
        <v>95.5</v>
      </c>
      <c r="R378" s="24">
        <f t="shared" si="1095"/>
        <v>0.04545454545</v>
      </c>
      <c r="S378" s="61"/>
      <c r="T378" s="61">
        <v>1.0</v>
      </c>
      <c r="U378" s="61">
        <v>9.0</v>
      </c>
      <c r="V378" s="61">
        <f t="shared" si="1096"/>
        <v>7</v>
      </c>
      <c r="W378" s="61">
        <v>24.0</v>
      </c>
      <c r="X378" s="61">
        <v>31.0</v>
      </c>
      <c r="Y378" s="61">
        <f t="shared" si="1097"/>
        <v>0.7741935484</v>
      </c>
      <c r="Z378" s="61">
        <v>77.4</v>
      </c>
      <c r="AA378" s="61">
        <f t="shared" si="1098"/>
        <v>0.2258064516</v>
      </c>
      <c r="AB378" s="50"/>
      <c r="AC378" s="50">
        <v>1.0</v>
      </c>
      <c r="AD378" s="50">
        <v>9.0</v>
      </c>
      <c r="AE378" s="50">
        <f t="shared" si="1099"/>
        <v>11</v>
      </c>
      <c r="AF378" s="50">
        <v>36.0</v>
      </c>
      <c r="AG378" s="50">
        <v>47.0</v>
      </c>
      <c r="AH378" s="50">
        <f t="shared" si="1100"/>
        <v>0.7659574468</v>
      </c>
      <c r="AI378" s="50">
        <v>76.6</v>
      </c>
      <c r="AJ378" s="50">
        <f t="shared" si="1101"/>
        <v>0.2340425532</v>
      </c>
      <c r="AK378" s="27"/>
      <c r="AL378" s="27">
        <v>1.0</v>
      </c>
      <c r="AM378" s="27">
        <v>0.0</v>
      </c>
      <c r="AN378" s="27">
        <v>90.0</v>
      </c>
      <c r="AO378" s="27">
        <v>22.0</v>
      </c>
      <c r="AP378" s="27">
        <v>112.0</v>
      </c>
      <c r="AQ378" s="27">
        <f t="shared" si="1102"/>
        <v>0.1964285714</v>
      </c>
      <c r="AR378" s="27">
        <v>19.64</v>
      </c>
      <c r="AS378" s="27">
        <f t="shared" si="1103"/>
        <v>0.8035714286</v>
      </c>
      <c r="AT378" s="28"/>
      <c r="AU378" s="28">
        <v>1.0</v>
      </c>
      <c r="AV378" s="28">
        <v>7.0</v>
      </c>
      <c r="AW378" s="28">
        <f t="shared" si="1104"/>
        <v>22</v>
      </c>
      <c r="AX378" s="28">
        <v>74.0</v>
      </c>
      <c r="AY378" s="28">
        <v>96.0</v>
      </c>
      <c r="AZ378" s="28">
        <f t="shared" si="1105"/>
        <v>0.7708333333</v>
      </c>
      <c r="BA378" s="28">
        <v>77.1</v>
      </c>
      <c r="BB378" s="28">
        <f t="shared" si="1106"/>
        <v>0.2291666667</v>
      </c>
      <c r="BC378" s="29"/>
      <c r="BD378" s="29">
        <v>1.0</v>
      </c>
      <c r="BE378" s="29">
        <v>3.0</v>
      </c>
      <c r="BF378" s="29">
        <f t="shared" si="1107"/>
        <v>27</v>
      </c>
      <c r="BG378" s="29">
        <v>151.0</v>
      </c>
      <c r="BH378" s="29">
        <v>178.0</v>
      </c>
      <c r="BI378" s="29">
        <f t="shared" si="1108"/>
        <v>0.8483146067</v>
      </c>
      <c r="BJ378" s="29">
        <v>84.8</v>
      </c>
      <c r="BK378" s="29">
        <f t="shared" si="1109"/>
        <v>0.1516853933</v>
      </c>
      <c r="BL378" s="30"/>
      <c r="BM378" s="30">
        <v>1.0</v>
      </c>
      <c r="BN378" s="30">
        <v>5.0</v>
      </c>
      <c r="BO378" s="30">
        <f t="shared" si="1110"/>
        <v>39</v>
      </c>
      <c r="BP378" s="30">
        <v>133.0</v>
      </c>
      <c r="BQ378" s="30">
        <v>172.0</v>
      </c>
      <c r="BR378" s="30">
        <f t="shared" si="1111"/>
        <v>0.773255814</v>
      </c>
      <c r="BS378" s="30">
        <v>77.3</v>
      </c>
      <c r="BT378" s="30">
        <f t="shared" si="1112"/>
        <v>0.226744186</v>
      </c>
      <c r="BU378" s="31"/>
      <c r="BV378" s="31">
        <v>1.0</v>
      </c>
      <c r="BW378" s="31">
        <v>7.0</v>
      </c>
      <c r="BX378" s="31">
        <f t="shared" si="1113"/>
        <v>43</v>
      </c>
      <c r="BY378" s="31">
        <v>76.0</v>
      </c>
      <c r="BZ378" s="31">
        <v>119.0</v>
      </c>
      <c r="CA378" s="31">
        <f t="shared" si="1114"/>
        <v>0.6386554622</v>
      </c>
      <c r="CB378" s="31">
        <v>63.9</v>
      </c>
      <c r="CC378" s="31">
        <f t="shared" si="1115"/>
        <v>0.3613445378</v>
      </c>
      <c r="CD378" s="42"/>
      <c r="CE378" s="42">
        <v>1.0</v>
      </c>
      <c r="CF378" s="42">
        <v>5.0</v>
      </c>
      <c r="CG378" s="42">
        <f t="shared" si="1116"/>
        <v>50</v>
      </c>
      <c r="CH378" s="42">
        <v>146.0</v>
      </c>
      <c r="CI378" s="42">
        <v>196.0</v>
      </c>
      <c r="CJ378" s="42">
        <f t="shared" si="1117"/>
        <v>0.7448979592</v>
      </c>
      <c r="CK378" s="42">
        <v>74.5</v>
      </c>
      <c r="CL378" s="42">
        <f t="shared" si="1118"/>
        <v>0.2551020408</v>
      </c>
      <c r="CM378" s="62"/>
    </row>
    <row r="379" ht="15.75" customHeight="1">
      <c r="A379" s="60"/>
      <c r="B379" s="60">
        <v>2.0</v>
      </c>
      <c r="C379" s="60">
        <v>7.0</v>
      </c>
      <c r="D379" s="60">
        <f t="shared" si="1090"/>
        <v>2</v>
      </c>
      <c r="E379" s="60">
        <v>21.0</v>
      </c>
      <c r="F379" s="60">
        <v>23.0</v>
      </c>
      <c r="G379" s="60">
        <f t="shared" si="1091"/>
        <v>0.9130434783</v>
      </c>
      <c r="H379" s="60">
        <v>91.3</v>
      </c>
      <c r="I379" s="60">
        <f t="shared" si="1092"/>
        <v>0.08695652174</v>
      </c>
      <c r="J379" s="24"/>
      <c r="K379" s="24">
        <v>2.0</v>
      </c>
      <c r="L379" s="24">
        <v>10.0</v>
      </c>
      <c r="M379" s="24">
        <f t="shared" si="1093"/>
        <v>16</v>
      </c>
      <c r="N379" s="24">
        <v>16.0</v>
      </c>
      <c r="O379" s="24">
        <v>32.0</v>
      </c>
      <c r="P379" s="24">
        <f t="shared" si="1094"/>
        <v>0.5</v>
      </c>
      <c r="Q379" s="24">
        <v>50.0</v>
      </c>
      <c r="R379" s="24">
        <f t="shared" si="1095"/>
        <v>0.5</v>
      </c>
      <c r="S379" s="61"/>
      <c r="T379" s="61">
        <v>2.0</v>
      </c>
      <c r="U379" s="61">
        <v>2.0</v>
      </c>
      <c r="V379" s="61">
        <f t="shared" si="1096"/>
        <v>4</v>
      </c>
      <c r="W379" s="61">
        <v>103.0</v>
      </c>
      <c r="X379" s="61">
        <v>107.0</v>
      </c>
      <c r="Y379" s="61">
        <f t="shared" si="1097"/>
        <v>0.9626168224</v>
      </c>
      <c r="Z379" s="61">
        <v>96.3</v>
      </c>
      <c r="AA379" s="61">
        <f t="shared" si="1098"/>
        <v>0.03738317757</v>
      </c>
      <c r="AB379" s="50"/>
      <c r="AC379" s="50">
        <v>2.0</v>
      </c>
      <c r="AD379" s="50">
        <v>1.0</v>
      </c>
      <c r="AE379" s="50">
        <f t="shared" si="1099"/>
        <v>10</v>
      </c>
      <c r="AF379" s="50">
        <v>136.0</v>
      </c>
      <c r="AG379" s="50">
        <v>146.0</v>
      </c>
      <c r="AH379" s="50">
        <f t="shared" si="1100"/>
        <v>0.9315068493</v>
      </c>
      <c r="AI379" s="50">
        <v>93.2</v>
      </c>
      <c r="AJ379" s="50">
        <f t="shared" si="1101"/>
        <v>0.06849315068</v>
      </c>
      <c r="AK379" s="27"/>
      <c r="AL379" s="27">
        <v>2.0</v>
      </c>
      <c r="AM379" s="27">
        <v>1.0</v>
      </c>
      <c r="AN379" s="27">
        <f t="shared" ref="AN379:AN389" si="1119">AP379-AO379</f>
        <v>17</v>
      </c>
      <c r="AO379" s="27">
        <v>146.0</v>
      </c>
      <c r="AP379" s="27">
        <v>163.0</v>
      </c>
      <c r="AQ379" s="27">
        <f t="shared" si="1102"/>
        <v>0.8957055215</v>
      </c>
      <c r="AR379" s="27">
        <v>89.6</v>
      </c>
      <c r="AS379" s="27">
        <f t="shared" si="1103"/>
        <v>0.1042944785</v>
      </c>
      <c r="AT379" s="28"/>
      <c r="AU379" s="28">
        <v>2.0</v>
      </c>
      <c r="AV379" s="28">
        <v>5.0</v>
      </c>
      <c r="AW379" s="28">
        <f t="shared" si="1104"/>
        <v>22</v>
      </c>
      <c r="AX379" s="28">
        <v>100.0</v>
      </c>
      <c r="AY379" s="28">
        <v>122.0</v>
      </c>
      <c r="AZ379" s="28">
        <f t="shared" si="1105"/>
        <v>0.8196721311</v>
      </c>
      <c r="BA379" s="28">
        <v>82.0</v>
      </c>
      <c r="BB379" s="28">
        <f t="shared" si="1106"/>
        <v>0.1803278689</v>
      </c>
      <c r="BC379" s="29"/>
      <c r="BD379" s="29">
        <v>2.0</v>
      </c>
      <c r="BE379" s="29">
        <v>0.0</v>
      </c>
      <c r="BF379" s="29">
        <f t="shared" si="1107"/>
        <v>31</v>
      </c>
      <c r="BG379" s="29">
        <v>173.0</v>
      </c>
      <c r="BH379" s="29">
        <v>204.0</v>
      </c>
      <c r="BI379" s="29">
        <f t="shared" si="1108"/>
        <v>0.8480392157</v>
      </c>
      <c r="BJ379" s="29">
        <v>84.8</v>
      </c>
      <c r="BK379" s="29">
        <f t="shared" si="1109"/>
        <v>0.1519607843</v>
      </c>
      <c r="BL379" s="30"/>
      <c r="BM379" s="30">
        <v>2.0</v>
      </c>
      <c r="BN379" s="30">
        <v>8.0</v>
      </c>
      <c r="BO379" s="30">
        <f t="shared" si="1110"/>
        <v>26</v>
      </c>
      <c r="BP379" s="30">
        <v>46.0</v>
      </c>
      <c r="BQ379" s="30">
        <v>72.0</v>
      </c>
      <c r="BR379" s="30">
        <f t="shared" si="1111"/>
        <v>0.6388888889</v>
      </c>
      <c r="BS379" s="30">
        <v>63.9</v>
      </c>
      <c r="BT379" s="30">
        <f t="shared" si="1112"/>
        <v>0.3611111111</v>
      </c>
      <c r="BU379" s="31"/>
      <c r="BV379" s="31">
        <v>2.0</v>
      </c>
      <c r="BW379" s="31">
        <v>5.0</v>
      </c>
      <c r="BX379" s="31">
        <f t="shared" si="1113"/>
        <v>44</v>
      </c>
      <c r="BY379" s="31">
        <v>132.0</v>
      </c>
      <c r="BZ379" s="31">
        <v>176.0</v>
      </c>
      <c r="CA379" s="31">
        <f t="shared" si="1114"/>
        <v>0.75</v>
      </c>
      <c r="CB379" s="31">
        <v>75.0</v>
      </c>
      <c r="CC379" s="31">
        <f t="shared" si="1115"/>
        <v>0.25</v>
      </c>
      <c r="CD379" s="42"/>
      <c r="CE379" s="42">
        <v>2.0</v>
      </c>
      <c r="CF379" s="42">
        <v>1.0</v>
      </c>
      <c r="CG379" s="42">
        <f t="shared" si="1116"/>
        <v>2</v>
      </c>
      <c r="CH379" s="42">
        <v>1.0</v>
      </c>
      <c r="CI379" s="42">
        <v>3.0</v>
      </c>
      <c r="CJ379" s="42">
        <f t="shared" si="1117"/>
        <v>0.3333333333</v>
      </c>
      <c r="CK379" s="42">
        <v>33.3</v>
      </c>
      <c r="CL379" s="42">
        <f t="shared" si="1118"/>
        <v>0.6666666667</v>
      </c>
      <c r="CM379" s="62"/>
    </row>
    <row r="380" ht="15.75" customHeight="1">
      <c r="A380" s="60"/>
      <c r="B380" s="60">
        <v>3.0</v>
      </c>
      <c r="C380" s="60">
        <v>1.0</v>
      </c>
      <c r="D380" s="60">
        <f t="shared" si="1090"/>
        <v>0</v>
      </c>
      <c r="E380" s="60">
        <v>51.0</v>
      </c>
      <c r="F380" s="60">
        <v>51.0</v>
      </c>
      <c r="G380" s="60">
        <f t="shared" si="1091"/>
        <v>1</v>
      </c>
      <c r="H380" s="60">
        <v>100.0</v>
      </c>
      <c r="I380" s="60">
        <f t="shared" si="1092"/>
        <v>0</v>
      </c>
      <c r="J380" s="24"/>
      <c r="K380" s="24">
        <v>3.0</v>
      </c>
      <c r="L380" s="24">
        <v>3.0</v>
      </c>
      <c r="M380" s="24">
        <f t="shared" si="1093"/>
        <v>6</v>
      </c>
      <c r="N380" s="24">
        <v>73.0</v>
      </c>
      <c r="O380" s="24">
        <v>79.0</v>
      </c>
      <c r="P380" s="24">
        <f t="shared" si="1094"/>
        <v>0.9240506329</v>
      </c>
      <c r="Q380" s="24">
        <v>92.4</v>
      </c>
      <c r="R380" s="24">
        <f t="shared" si="1095"/>
        <v>0.07594936709</v>
      </c>
      <c r="S380" s="61"/>
      <c r="T380" s="61">
        <v>3.0</v>
      </c>
      <c r="U380" s="61">
        <v>0.0</v>
      </c>
      <c r="V380" s="61">
        <f t="shared" si="1096"/>
        <v>5</v>
      </c>
      <c r="W380" s="61">
        <v>113.0</v>
      </c>
      <c r="X380" s="61">
        <v>118.0</v>
      </c>
      <c r="Y380" s="61">
        <f t="shared" si="1097"/>
        <v>0.9576271186</v>
      </c>
      <c r="Z380" s="61">
        <v>95.8</v>
      </c>
      <c r="AA380" s="61">
        <f t="shared" si="1098"/>
        <v>0.04237288136</v>
      </c>
      <c r="AB380" s="50"/>
      <c r="AC380" s="50">
        <v>3.0</v>
      </c>
      <c r="AD380" s="50">
        <v>0.0</v>
      </c>
      <c r="AE380" s="50">
        <f t="shared" si="1099"/>
        <v>9</v>
      </c>
      <c r="AF380" s="50">
        <v>128.0</v>
      </c>
      <c r="AG380" s="50">
        <v>137.0</v>
      </c>
      <c r="AH380" s="50">
        <f t="shared" si="1100"/>
        <v>0.9343065693</v>
      </c>
      <c r="AI380" s="50">
        <v>93.4</v>
      </c>
      <c r="AJ380" s="50">
        <f t="shared" si="1101"/>
        <v>0.06569343066</v>
      </c>
      <c r="AK380" s="27"/>
      <c r="AL380" s="27">
        <v>3.0</v>
      </c>
      <c r="AM380" s="27">
        <v>11.0</v>
      </c>
      <c r="AN380" s="27">
        <f t="shared" si="1119"/>
        <v>27</v>
      </c>
      <c r="AO380" s="27">
        <v>31.0</v>
      </c>
      <c r="AP380" s="27">
        <v>58.0</v>
      </c>
      <c r="AQ380" s="27">
        <f t="shared" si="1102"/>
        <v>0.5344827586</v>
      </c>
      <c r="AR380" s="27">
        <v>53.4</v>
      </c>
      <c r="AS380" s="27">
        <f t="shared" si="1103"/>
        <v>0.4655172414</v>
      </c>
      <c r="AT380" s="28"/>
      <c r="AU380" s="28">
        <v>3.0</v>
      </c>
      <c r="AV380" s="28">
        <v>2.0</v>
      </c>
      <c r="AW380" s="28">
        <f t="shared" si="1104"/>
        <v>26</v>
      </c>
      <c r="AX380" s="28">
        <v>155.0</v>
      </c>
      <c r="AY380" s="28">
        <v>181.0</v>
      </c>
      <c r="AZ380" s="28">
        <f t="shared" si="1105"/>
        <v>0.8563535912</v>
      </c>
      <c r="BA380" s="28">
        <v>85.6</v>
      </c>
      <c r="BB380" s="28">
        <f t="shared" si="1106"/>
        <v>0.1436464088</v>
      </c>
      <c r="BC380" s="29"/>
      <c r="BD380" s="29">
        <v>3.0</v>
      </c>
      <c r="BE380" s="29">
        <v>9.0</v>
      </c>
      <c r="BF380" s="29">
        <f t="shared" si="1107"/>
        <v>20</v>
      </c>
      <c r="BG380" s="29">
        <v>42.0</v>
      </c>
      <c r="BH380" s="29">
        <v>62.0</v>
      </c>
      <c r="BI380" s="29">
        <f t="shared" si="1108"/>
        <v>0.6774193548</v>
      </c>
      <c r="BJ380" s="29">
        <v>67.7</v>
      </c>
      <c r="BK380" s="29">
        <f t="shared" si="1109"/>
        <v>0.3225806452</v>
      </c>
      <c r="BL380" s="30"/>
      <c r="BM380" s="30">
        <v>3.0</v>
      </c>
      <c r="BN380" s="30">
        <v>0.0</v>
      </c>
      <c r="BO380" s="30">
        <f t="shared" si="1110"/>
        <v>40</v>
      </c>
      <c r="BP380" s="30">
        <v>192.0</v>
      </c>
      <c r="BQ380" s="30">
        <v>232.0</v>
      </c>
      <c r="BR380" s="30">
        <f t="shared" si="1111"/>
        <v>0.8275862069</v>
      </c>
      <c r="BS380" s="30">
        <v>82.8</v>
      </c>
      <c r="BT380" s="30">
        <f t="shared" si="1112"/>
        <v>0.1724137931</v>
      </c>
      <c r="BU380" s="31"/>
      <c r="BV380" s="31">
        <v>3.0</v>
      </c>
      <c r="BW380" s="31">
        <v>6.0</v>
      </c>
      <c r="BX380" s="31">
        <f t="shared" si="1113"/>
        <v>45</v>
      </c>
      <c r="BY380" s="31">
        <v>134.0</v>
      </c>
      <c r="BZ380" s="31">
        <v>179.0</v>
      </c>
      <c r="CA380" s="31">
        <f t="shared" si="1114"/>
        <v>0.748603352</v>
      </c>
      <c r="CB380" s="31">
        <v>74.9</v>
      </c>
      <c r="CC380" s="31">
        <f t="shared" si="1115"/>
        <v>0.251396648</v>
      </c>
      <c r="CD380" s="42"/>
      <c r="CE380" s="42">
        <v>3.0</v>
      </c>
      <c r="CF380" s="42">
        <v>2.0</v>
      </c>
      <c r="CG380" s="42">
        <f t="shared" si="1116"/>
        <v>70</v>
      </c>
      <c r="CH380" s="42">
        <v>221.0</v>
      </c>
      <c r="CI380" s="42">
        <v>291.0</v>
      </c>
      <c r="CJ380" s="42">
        <f t="shared" si="1117"/>
        <v>0.7594501718</v>
      </c>
      <c r="CK380" s="42">
        <v>75.9</v>
      </c>
      <c r="CL380" s="42">
        <f t="shared" si="1118"/>
        <v>0.2405498282</v>
      </c>
      <c r="CM380" s="62"/>
    </row>
    <row r="381" ht="15.75" customHeight="1">
      <c r="A381" s="60"/>
      <c r="B381" s="60">
        <v>4.0</v>
      </c>
      <c r="C381" s="60">
        <v>10.0</v>
      </c>
      <c r="D381" s="60">
        <f t="shared" si="1090"/>
        <v>9</v>
      </c>
      <c r="E381" s="60">
        <v>14.0</v>
      </c>
      <c r="F381" s="60">
        <v>23.0</v>
      </c>
      <c r="G381" s="60">
        <f t="shared" si="1091"/>
        <v>0.6086956522</v>
      </c>
      <c r="H381" s="60">
        <v>60.9</v>
      </c>
      <c r="I381" s="60">
        <f t="shared" si="1092"/>
        <v>0.3913043478</v>
      </c>
      <c r="J381" s="24"/>
      <c r="K381" s="24">
        <v>4.0</v>
      </c>
      <c r="L381" s="24">
        <v>11.0</v>
      </c>
      <c r="M381" s="24">
        <f t="shared" si="1093"/>
        <v>3</v>
      </c>
      <c r="N381" s="24">
        <v>5.0</v>
      </c>
      <c r="O381" s="24">
        <v>8.0</v>
      </c>
      <c r="P381" s="24">
        <f t="shared" si="1094"/>
        <v>0.625</v>
      </c>
      <c r="Q381" s="24">
        <v>62.5</v>
      </c>
      <c r="R381" s="24">
        <f t="shared" si="1095"/>
        <v>0.375</v>
      </c>
      <c r="S381" s="61"/>
      <c r="T381" s="61">
        <v>4.0</v>
      </c>
      <c r="U381" s="61">
        <v>2.0</v>
      </c>
      <c r="V381" s="61">
        <v>14.0</v>
      </c>
      <c r="W381" s="61">
        <v>5.0</v>
      </c>
      <c r="X381" s="61">
        <v>19.0</v>
      </c>
      <c r="Y381" s="61">
        <f t="shared" si="1097"/>
        <v>0.2631578947</v>
      </c>
      <c r="Z381" s="61">
        <v>26.31</v>
      </c>
      <c r="AA381" s="61">
        <f t="shared" si="1098"/>
        <v>0.7368421053</v>
      </c>
      <c r="AB381" s="50"/>
      <c r="AC381" s="50">
        <v>4.0</v>
      </c>
      <c r="AD381" s="50">
        <v>8.0</v>
      </c>
      <c r="AE381" s="50">
        <f t="shared" si="1099"/>
        <v>7</v>
      </c>
      <c r="AF381" s="50">
        <v>39.0</v>
      </c>
      <c r="AG381" s="50">
        <v>46.0</v>
      </c>
      <c r="AH381" s="50">
        <f t="shared" si="1100"/>
        <v>0.847826087</v>
      </c>
      <c r="AI381" s="50">
        <v>84.8</v>
      </c>
      <c r="AJ381" s="50">
        <f t="shared" si="1101"/>
        <v>0.152173913</v>
      </c>
      <c r="AK381" s="27"/>
      <c r="AL381" s="27">
        <v>4.0</v>
      </c>
      <c r="AM381" s="27">
        <v>4.0</v>
      </c>
      <c r="AN381" s="27">
        <f t="shared" si="1119"/>
        <v>22</v>
      </c>
      <c r="AO381" s="27">
        <v>113.0</v>
      </c>
      <c r="AP381" s="27">
        <v>135.0</v>
      </c>
      <c r="AQ381" s="27">
        <f t="shared" si="1102"/>
        <v>0.837037037</v>
      </c>
      <c r="AR381" s="27">
        <v>83.7</v>
      </c>
      <c r="AS381" s="27">
        <f t="shared" si="1103"/>
        <v>0.162962963</v>
      </c>
      <c r="AT381" s="28"/>
      <c r="AU381" s="28">
        <v>4.0</v>
      </c>
      <c r="AV381" s="28">
        <v>3.0</v>
      </c>
      <c r="AW381" s="28">
        <f t="shared" si="1104"/>
        <v>20</v>
      </c>
      <c r="AX381" s="28">
        <v>132.0</v>
      </c>
      <c r="AY381" s="28">
        <v>152.0</v>
      </c>
      <c r="AZ381" s="28">
        <f t="shared" si="1105"/>
        <v>0.8684210526</v>
      </c>
      <c r="BA381" s="28">
        <v>86.8</v>
      </c>
      <c r="BB381" s="28">
        <f t="shared" si="1106"/>
        <v>0.1315789474</v>
      </c>
      <c r="BC381" s="29"/>
      <c r="BD381" s="29">
        <v>4.0</v>
      </c>
      <c r="BE381" s="29">
        <v>1.0</v>
      </c>
      <c r="BF381" s="29">
        <f t="shared" si="1107"/>
        <v>32</v>
      </c>
      <c r="BG381" s="29">
        <v>180.0</v>
      </c>
      <c r="BH381" s="29">
        <v>212.0</v>
      </c>
      <c r="BI381" s="29">
        <f t="shared" si="1108"/>
        <v>0.8490566038</v>
      </c>
      <c r="BJ381" s="29">
        <v>84.9</v>
      </c>
      <c r="BK381" s="29">
        <f t="shared" si="1109"/>
        <v>0.1509433962</v>
      </c>
      <c r="BL381" s="30"/>
      <c r="BM381" s="30">
        <v>4.0</v>
      </c>
      <c r="BN381" s="30">
        <v>4.0</v>
      </c>
      <c r="BO381" s="30">
        <f t="shared" si="1110"/>
        <v>40</v>
      </c>
      <c r="BP381" s="30">
        <v>142.0</v>
      </c>
      <c r="BQ381" s="30">
        <v>182.0</v>
      </c>
      <c r="BR381" s="30">
        <f t="shared" si="1111"/>
        <v>0.7802197802</v>
      </c>
      <c r="BS381" s="30">
        <v>78.0</v>
      </c>
      <c r="BT381" s="30">
        <f t="shared" si="1112"/>
        <v>0.2197802198</v>
      </c>
      <c r="BU381" s="31"/>
      <c r="BV381" s="31">
        <v>4.0</v>
      </c>
      <c r="BW381" s="31">
        <v>10.0</v>
      </c>
      <c r="BX381" s="31">
        <f t="shared" si="1113"/>
        <v>20</v>
      </c>
      <c r="BY381" s="31">
        <v>19.0</v>
      </c>
      <c r="BZ381" s="31">
        <v>39.0</v>
      </c>
      <c r="CA381" s="31">
        <f t="shared" si="1114"/>
        <v>0.4871794872</v>
      </c>
      <c r="CB381" s="31">
        <v>48.7</v>
      </c>
      <c r="CC381" s="31">
        <f t="shared" si="1115"/>
        <v>0.5128205128</v>
      </c>
      <c r="CD381" s="42"/>
      <c r="CE381" s="42">
        <v>4.0</v>
      </c>
      <c r="CF381" s="42">
        <v>6.0</v>
      </c>
      <c r="CG381" s="42">
        <f t="shared" si="1116"/>
        <v>52</v>
      </c>
      <c r="CH381" s="42">
        <v>141.0</v>
      </c>
      <c r="CI381" s="42">
        <v>193.0</v>
      </c>
      <c r="CJ381" s="42">
        <f t="shared" si="1117"/>
        <v>0.7305699482</v>
      </c>
      <c r="CK381" s="42">
        <v>73.1</v>
      </c>
      <c r="CL381" s="42">
        <f t="shared" si="1118"/>
        <v>0.2694300518</v>
      </c>
      <c r="CM381" s="62"/>
    </row>
    <row r="382" ht="15.75" customHeight="1">
      <c r="A382" s="60"/>
      <c r="B382" s="60">
        <v>5.0</v>
      </c>
      <c r="C382" s="60">
        <v>9.0</v>
      </c>
      <c r="D382" s="60">
        <f t="shared" si="1090"/>
        <v>4</v>
      </c>
      <c r="E382" s="60">
        <v>13.0</v>
      </c>
      <c r="F382" s="60">
        <v>17.0</v>
      </c>
      <c r="G382" s="60">
        <f t="shared" si="1091"/>
        <v>0.7647058824</v>
      </c>
      <c r="H382" s="60">
        <v>76.5</v>
      </c>
      <c r="I382" s="60">
        <f t="shared" si="1092"/>
        <v>0.2352941176</v>
      </c>
      <c r="J382" s="24"/>
      <c r="K382" s="24">
        <v>5.0</v>
      </c>
      <c r="L382" s="24">
        <v>0.0</v>
      </c>
      <c r="M382" s="24">
        <f t="shared" si="1093"/>
        <v>2</v>
      </c>
      <c r="N382" s="24">
        <v>91.0</v>
      </c>
      <c r="O382" s="24">
        <v>93.0</v>
      </c>
      <c r="P382" s="24">
        <f t="shared" si="1094"/>
        <v>0.9784946237</v>
      </c>
      <c r="Q382" s="24">
        <v>97.8</v>
      </c>
      <c r="R382" s="24">
        <f t="shared" si="1095"/>
        <v>0.02150537634</v>
      </c>
      <c r="S382" s="61"/>
      <c r="T382" s="61">
        <v>5.0</v>
      </c>
      <c r="U382" s="61">
        <v>1.0</v>
      </c>
      <c r="V382" s="61">
        <f t="shared" ref="V382:V389" si="1120">X382-W382</f>
        <v>10</v>
      </c>
      <c r="W382" s="61">
        <v>108.0</v>
      </c>
      <c r="X382" s="61">
        <v>118.0</v>
      </c>
      <c r="Y382" s="61">
        <f t="shared" si="1097"/>
        <v>0.9152542373</v>
      </c>
      <c r="Z382" s="61">
        <v>91.5</v>
      </c>
      <c r="AA382" s="61">
        <f t="shared" si="1098"/>
        <v>0.08474576271</v>
      </c>
      <c r="AB382" s="50"/>
      <c r="AC382" s="50">
        <v>5.0</v>
      </c>
      <c r="AD382" s="50">
        <v>4.0</v>
      </c>
      <c r="AE382" s="50">
        <f t="shared" si="1099"/>
        <v>10</v>
      </c>
      <c r="AF382" s="50">
        <v>101.0</v>
      </c>
      <c r="AG382" s="50">
        <v>111.0</v>
      </c>
      <c r="AH382" s="50">
        <f t="shared" si="1100"/>
        <v>0.9099099099</v>
      </c>
      <c r="AI382" s="50">
        <v>91.0</v>
      </c>
      <c r="AJ382" s="50">
        <f t="shared" si="1101"/>
        <v>0.09009009009</v>
      </c>
      <c r="AK382" s="27"/>
      <c r="AL382" s="27">
        <v>5.0</v>
      </c>
      <c r="AM382" s="27">
        <v>6.0</v>
      </c>
      <c r="AN382" s="27">
        <f t="shared" si="1119"/>
        <v>19</v>
      </c>
      <c r="AO382" s="27">
        <v>101.0</v>
      </c>
      <c r="AP382" s="27">
        <v>120.0</v>
      </c>
      <c r="AQ382" s="27">
        <f t="shared" si="1102"/>
        <v>0.8416666667</v>
      </c>
      <c r="AR382" s="27">
        <v>84.2</v>
      </c>
      <c r="AS382" s="27">
        <f t="shared" si="1103"/>
        <v>0.1583333333</v>
      </c>
      <c r="AT382" s="28"/>
      <c r="AU382" s="28">
        <v>5.0</v>
      </c>
      <c r="AV382" s="28">
        <v>9.0</v>
      </c>
      <c r="AW382" s="28">
        <f t="shared" si="1104"/>
        <v>10</v>
      </c>
      <c r="AX382" s="28">
        <v>36.0</v>
      </c>
      <c r="AY382" s="28">
        <v>46.0</v>
      </c>
      <c r="AZ382" s="28">
        <f t="shared" si="1105"/>
        <v>0.7826086957</v>
      </c>
      <c r="BA382" s="28">
        <v>78.3</v>
      </c>
      <c r="BB382" s="28">
        <f t="shared" si="1106"/>
        <v>0.2173913043</v>
      </c>
      <c r="BC382" s="29"/>
      <c r="BD382" s="29">
        <v>5.0</v>
      </c>
      <c r="BE382" s="29">
        <v>11.0</v>
      </c>
      <c r="BF382" s="29">
        <f t="shared" si="1107"/>
        <v>32</v>
      </c>
      <c r="BG382" s="29">
        <v>40.0</v>
      </c>
      <c r="BH382" s="29">
        <v>72.0</v>
      </c>
      <c r="BI382" s="29">
        <f t="shared" si="1108"/>
        <v>0.5555555556</v>
      </c>
      <c r="BJ382" s="29">
        <v>55.6</v>
      </c>
      <c r="BK382" s="29">
        <f t="shared" si="1109"/>
        <v>0.4444444444</v>
      </c>
      <c r="BL382" s="30"/>
      <c r="BM382" s="30">
        <v>5.0</v>
      </c>
      <c r="BN382" s="30">
        <v>9.0</v>
      </c>
      <c r="BO382" s="30">
        <f t="shared" si="1110"/>
        <v>30</v>
      </c>
      <c r="BP382" s="30">
        <v>58.0</v>
      </c>
      <c r="BQ382" s="30">
        <v>88.0</v>
      </c>
      <c r="BR382" s="30">
        <f t="shared" si="1111"/>
        <v>0.6590909091</v>
      </c>
      <c r="BS382" s="30">
        <v>65.9</v>
      </c>
      <c r="BT382" s="30">
        <f t="shared" si="1112"/>
        <v>0.3409090909</v>
      </c>
      <c r="BU382" s="31"/>
      <c r="BV382" s="31">
        <v>5.0</v>
      </c>
      <c r="BW382" s="31">
        <v>4.0</v>
      </c>
      <c r="BX382" s="31">
        <f t="shared" si="1113"/>
        <v>45</v>
      </c>
      <c r="BY382" s="31">
        <v>145.0</v>
      </c>
      <c r="BZ382" s="31">
        <v>190.0</v>
      </c>
      <c r="CA382" s="31">
        <f t="shared" si="1114"/>
        <v>0.7631578947</v>
      </c>
      <c r="CB382" s="31">
        <v>76.3</v>
      </c>
      <c r="CC382" s="31">
        <f t="shared" si="1115"/>
        <v>0.2368421053</v>
      </c>
      <c r="CD382" s="42"/>
      <c r="CE382" s="42">
        <v>5.0</v>
      </c>
      <c r="CF382" s="42">
        <v>0.0</v>
      </c>
      <c r="CG382" s="42">
        <f t="shared" si="1116"/>
        <v>70</v>
      </c>
      <c r="CH382" s="42">
        <v>219.0</v>
      </c>
      <c r="CI382" s="42">
        <v>289.0</v>
      </c>
      <c r="CJ382" s="42">
        <f t="shared" si="1117"/>
        <v>0.7577854671</v>
      </c>
      <c r="CK382" s="42">
        <v>75.8</v>
      </c>
      <c r="CL382" s="42">
        <f t="shared" si="1118"/>
        <v>0.2422145329</v>
      </c>
      <c r="CM382" s="62"/>
    </row>
    <row r="383" ht="15.75" customHeight="1">
      <c r="A383" s="60"/>
      <c r="B383" s="60">
        <v>6.0</v>
      </c>
      <c r="C383" s="60">
        <v>5.0</v>
      </c>
      <c r="D383" s="60">
        <f t="shared" si="1090"/>
        <v>1</v>
      </c>
      <c r="E383" s="60">
        <v>27.0</v>
      </c>
      <c r="F383" s="60">
        <v>28.0</v>
      </c>
      <c r="G383" s="60">
        <f t="shared" si="1091"/>
        <v>0.9642857143</v>
      </c>
      <c r="H383" s="60">
        <v>96.4</v>
      </c>
      <c r="I383" s="60">
        <f t="shared" si="1092"/>
        <v>0.03571428571</v>
      </c>
      <c r="J383" s="24"/>
      <c r="K383" s="24">
        <v>6.0</v>
      </c>
      <c r="L383" s="24">
        <v>1.0</v>
      </c>
      <c r="M383" s="24">
        <f t="shared" si="1093"/>
        <v>8</v>
      </c>
      <c r="N383" s="24">
        <v>83.0</v>
      </c>
      <c r="O383" s="24">
        <v>91.0</v>
      </c>
      <c r="P383" s="24">
        <f t="shared" si="1094"/>
        <v>0.9120879121</v>
      </c>
      <c r="Q383" s="24">
        <v>91.2</v>
      </c>
      <c r="R383" s="24">
        <f t="shared" si="1095"/>
        <v>0.08791208791</v>
      </c>
      <c r="S383" s="61"/>
      <c r="T383" s="61">
        <v>6.0</v>
      </c>
      <c r="U383" s="61">
        <v>5.0</v>
      </c>
      <c r="V383" s="61">
        <f t="shared" si="1120"/>
        <v>7</v>
      </c>
      <c r="W383" s="61">
        <v>68.0</v>
      </c>
      <c r="X383" s="61">
        <v>75.0</v>
      </c>
      <c r="Y383" s="61">
        <f t="shared" si="1097"/>
        <v>0.9066666667</v>
      </c>
      <c r="Z383" s="61">
        <v>90.7</v>
      </c>
      <c r="AA383" s="61">
        <f t="shared" si="1098"/>
        <v>0.09333333333</v>
      </c>
      <c r="AB383" s="50"/>
      <c r="AC383" s="50">
        <v>6.0</v>
      </c>
      <c r="AD383" s="50">
        <v>7.0</v>
      </c>
      <c r="AE383" s="50">
        <f t="shared" si="1099"/>
        <v>10</v>
      </c>
      <c r="AF383" s="50">
        <v>60.0</v>
      </c>
      <c r="AG383" s="50">
        <v>70.0</v>
      </c>
      <c r="AH383" s="50">
        <f t="shared" si="1100"/>
        <v>0.8571428571</v>
      </c>
      <c r="AI383" s="50">
        <v>85.7</v>
      </c>
      <c r="AJ383" s="50">
        <f t="shared" si="1101"/>
        <v>0.1428571429</v>
      </c>
      <c r="AK383" s="27"/>
      <c r="AL383" s="27">
        <v>6.0</v>
      </c>
      <c r="AM383" s="27">
        <v>2.0</v>
      </c>
      <c r="AN383" s="27">
        <f t="shared" si="1119"/>
        <v>21</v>
      </c>
      <c r="AO383" s="27">
        <v>154.0</v>
      </c>
      <c r="AP383" s="27">
        <v>175.0</v>
      </c>
      <c r="AQ383" s="27">
        <f t="shared" si="1102"/>
        <v>0.88</v>
      </c>
      <c r="AR383" s="27">
        <v>88.0</v>
      </c>
      <c r="AS383" s="27">
        <f t="shared" si="1103"/>
        <v>0.12</v>
      </c>
      <c r="AT383" s="28"/>
      <c r="AU383" s="28">
        <v>6.0</v>
      </c>
      <c r="AV383" s="28">
        <v>8.0</v>
      </c>
      <c r="AW383" s="28">
        <f t="shared" si="1104"/>
        <v>20</v>
      </c>
      <c r="AX383" s="28">
        <v>61.0</v>
      </c>
      <c r="AY383" s="28">
        <v>81.0</v>
      </c>
      <c r="AZ383" s="28">
        <f t="shared" si="1105"/>
        <v>0.7530864198</v>
      </c>
      <c r="BA383" s="28">
        <v>75.3</v>
      </c>
      <c r="BB383" s="28">
        <f t="shared" si="1106"/>
        <v>0.2469135802</v>
      </c>
      <c r="BC383" s="29"/>
      <c r="BD383" s="29">
        <v>6.0</v>
      </c>
      <c r="BE383" s="29">
        <v>4.0</v>
      </c>
      <c r="BF383" s="29">
        <f t="shared" si="1107"/>
        <v>28</v>
      </c>
      <c r="BG383" s="29">
        <v>132.0</v>
      </c>
      <c r="BH383" s="29">
        <v>160.0</v>
      </c>
      <c r="BI383" s="29">
        <f t="shared" si="1108"/>
        <v>0.825</v>
      </c>
      <c r="BJ383" s="29">
        <v>82.5</v>
      </c>
      <c r="BK383" s="29">
        <f t="shared" si="1109"/>
        <v>0.175</v>
      </c>
      <c r="BL383" s="30"/>
      <c r="BM383" s="30">
        <v>6.0</v>
      </c>
      <c r="BN383" s="30">
        <v>3.0</v>
      </c>
      <c r="BO383" s="30">
        <f t="shared" si="1110"/>
        <v>40</v>
      </c>
      <c r="BP383" s="30">
        <v>164.0</v>
      </c>
      <c r="BQ383" s="30">
        <v>204.0</v>
      </c>
      <c r="BR383" s="30">
        <f t="shared" si="1111"/>
        <v>0.8039215686</v>
      </c>
      <c r="BS383" s="30">
        <v>80.4</v>
      </c>
      <c r="BT383" s="30">
        <f t="shared" si="1112"/>
        <v>0.1960784314</v>
      </c>
      <c r="BU383" s="31"/>
      <c r="BV383" s="31">
        <v>6.0</v>
      </c>
      <c r="BW383" s="31">
        <v>1.0</v>
      </c>
      <c r="BX383" s="31">
        <f t="shared" si="1113"/>
        <v>58</v>
      </c>
      <c r="BY383" s="31">
        <v>206.0</v>
      </c>
      <c r="BZ383" s="31">
        <v>264.0</v>
      </c>
      <c r="CA383" s="31">
        <f t="shared" si="1114"/>
        <v>0.7803030303</v>
      </c>
      <c r="CB383" s="31">
        <v>78.0</v>
      </c>
      <c r="CC383" s="31">
        <f t="shared" si="1115"/>
        <v>0.2196969697</v>
      </c>
      <c r="CD383" s="42"/>
      <c r="CE383" s="42">
        <v>6.0</v>
      </c>
      <c r="CF383" s="42">
        <v>10.0</v>
      </c>
      <c r="CG383" s="42">
        <f t="shared" si="1116"/>
        <v>56</v>
      </c>
      <c r="CH383" s="42">
        <v>66.0</v>
      </c>
      <c r="CI383" s="42">
        <v>122.0</v>
      </c>
      <c r="CJ383" s="42">
        <f t="shared" si="1117"/>
        <v>0.5409836066</v>
      </c>
      <c r="CK383" s="42">
        <v>54.1</v>
      </c>
      <c r="CL383" s="42">
        <f t="shared" si="1118"/>
        <v>0.4590163934</v>
      </c>
      <c r="CM383" s="62"/>
    </row>
    <row r="384" ht="15.75" customHeight="1">
      <c r="A384" s="60"/>
      <c r="B384" s="60">
        <v>7.0</v>
      </c>
      <c r="C384" s="60">
        <v>0.0</v>
      </c>
      <c r="D384" s="60">
        <v>21.0</v>
      </c>
      <c r="E384" s="60">
        <v>4.0</v>
      </c>
      <c r="F384" s="60">
        <v>25.0</v>
      </c>
      <c r="G384" s="60">
        <f t="shared" si="1091"/>
        <v>0.16</v>
      </c>
      <c r="H384" s="60">
        <v>16.0</v>
      </c>
      <c r="I384" s="60">
        <f t="shared" si="1092"/>
        <v>0.84</v>
      </c>
      <c r="J384" s="24"/>
      <c r="K384" s="24">
        <v>7.0</v>
      </c>
      <c r="L384" s="24">
        <v>5.0</v>
      </c>
      <c r="M384" s="24">
        <f t="shared" si="1093"/>
        <v>7</v>
      </c>
      <c r="N384" s="24">
        <v>42.0</v>
      </c>
      <c r="O384" s="24">
        <v>49.0</v>
      </c>
      <c r="P384" s="24">
        <f t="shared" si="1094"/>
        <v>0.8571428571</v>
      </c>
      <c r="Q384" s="24">
        <v>85.7</v>
      </c>
      <c r="R384" s="24">
        <f t="shared" si="1095"/>
        <v>0.1428571429</v>
      </c>
      <c r="S384" s="61"/>
      <c r="T384" s="61">
        <v>7.0</v>
      </c>
      <c r="U384" s="61">
        <v>6.0</v>
      </c>
      <c r="V384" s="61">
        <f t="shared" si="1120"/>
        <v>7</v>
      </c>
      <c r="W384" s="61">
        <v>52.0</v>
      </c>
      <c r="X384" s="61">
        <v>59.0</v>
      </c>
      <c r="Y384" s="61">
        <f t="shared" si="1097"/>
        <v>0.8813559322</v>
      </c>
      <c r="Z384" s="61">
        <v>88.1</v>
      </c>
      <c r="AA384" s="61">
        <f t="shared" si="1098"/>
        <v>0.1186440678</v>
      </c>
      <c r="AB384" s="50"/>
      <c r="AC384" s="50">
        <v>7.0</v>
      </c>
      <c r="AD384" s="50">
        <v>5.0</v>
      </c>
      <c r="AE384" s="50">
        <f t="shared" si="1099"/>
        <v>10</v>
      </c>
      <c r="AF384" s="50">
        <v>89.0</v>
      </c>
      <c r="AG384" s="50">
        <v>99.0</v>
      </c>
      <c r="AH384" s="50">
        <f t="shared" si="1100"/>
        <v>0.898989899</v>
      </c>
      <c r="AI384" s="50">
        <v>89.9</v>
      </c>
      <c r="AJ384" s="50">
        <f t="shared" si="1101"/>
        <v>0.101010101</v>
      </c>
      <c r="AK384" s="27"/>
      <c r="AL384" s="27">
        <v>7.0</v>
      </c>
      <c r="AM384" s="27">
        <v>0.0</v>
      </c>
      <c r="AN384" s="27">
        <f t="shared" si="1119"/>
        <v>1</v>
      </c>
      <c r="AO384" s="27">
        <v>104.0</v>
      </c>
      <c r="AP384" s="27">
        <v>105.0</v>
      </c>
      <c r="AQ384" s="27">
        <f t="shared" si="1102"/>
        <v>0.9904761905</v>
      </c>
      <c r="AR384" s="27">
        <v>99.0</v>
      </c>
      <c r="AS384" s="27">
        <f t="shared" si="1103"/>
        <v>0.009523809524</v>
      </c>
      <c r="AT384" s="28"/>
      <c r="AU384" s="28">
        <v>7.0</v>
      </c>
      <c r="AV384" s="28">
        <v>1.0</v>
      </c>
      <c r="AW384" s="28">
        <f t="shared" si="1104"/>
        <v>27</v>
      </c>
      <c r="AX384" s="28">
        <v>164.0</v>
      </c>
      <c r="AY384" s="28">
        <v>191.0</v>
      </c>
      <c r="AZ384" s="28">
        <f t="shared" si="1105"/>
        <v>0.8586387435</v>
      </c>
      <c r="BA384" s="28">
        <v>85.9</v>
      </c>
      <c r="BB384" s="28">
        <f t="shared" si="1106"/>
        <v>0.1413612565</v>
      </c>
      <c r="BC384" s="29"/>
      <c r="BD384" s="29">
        <v>7.0</v>
      </c>
      <c r="BE384" s="29">
        <v>10.0</v>
      </c>
      <c r="BF384" s="29">
        <f t="shared" si="1107"/>
        <v>21</v>
      </c>
      <c r="BG384" s="29">
        <v>32.0</v>
      </c>
      <c r="BH384" s="29">
        <v>53.0</v>
      </c>
      <c r="BI384" s="29">
        <f t="shared" si="1108"/>
        <v>0.6037735849</v>
      </c>
      <c r="BJ384" s="29">
        <v>60.4</v>
      </c>
      <c r="BK384" s="29">
        <f t="shared" si="1109"/>
        <v>0.3962264151</v>
      </c>
      <c r="BL384" s="30"/>
      <c r="BM384" s="30">
        <v>7.0</v>
      </c>
      <c r="BN384" s="30">
        <v>2.0</v>
      </c>
      <c r="BO384" s="30">
        <v>129.0</v>
      </c>
      <c r="BP384" s="30">
        <v>50.0</v>
      </c>
      <c r="BQ384" s="30">
        <v>179.0</v>
      </c>
      <c r="BR384" s="30">
        <f t="shared" si="1111"/>
        <v>0.2793296089</v>
      </c>
      <c r="BS384" s="30">
        <v>27.94</v>
      </c>
      <c r="BT384" s="30">
        <f t="shared" si="1112"/>
        <v>0.7206703911</v>
      </c>
      <c r="BU384" s="31"/>
      <c r="BV384" s="31">
        <v>7.0</v>
      </c>
      <c r="BW384" s="31">
        <v>2.0</v>
      </c>
      <c r="BX384" s="31">
        <f t="shared" si="1113"/>
        <v>53</v>
      </c>
      <c r="BY384" s="31">
        <v>191.0</v>
      </c>
      <c r="BZ384" s="31">
        <v>244.0</v>
      </c>
      <c r="CA384" s="31">
        <f t="shared" si="1114"/>
        <v>0.7827868852</v>
      </c>
      <c r="CB384" s="31">
        <v>78.3</v>
      </c>
      <c r="CC384" s="31">
        <f t="shared" si="1115"/>
        <v>0.2172131148</v>
      </c>
      <c r="CD384" s="42"/>
      <c r="CE384" s="42">
        <v>7.0</v>
      </c>
      <c r="CF384" s="42">
        <v>4.0</v>
      </c>
      <c r="CG384" s="42">
        <f t="shared" si="1116"/>
        <v>54</v>
      </c>
      <c r="CH384" s="42">
        <v>164.0</v>
      </c>
      <c r="CI384" s="42">
        <v>218.0</v>
      </c>
      <c r="CJ384" s="42">
        <f t="shared" si="1117"/>
        <v>0.752293578</v>
      </c>
      <c r="CK384" s="42">
        <v>75.2</v>
      </c>
      <c r="CL384" s="42">
        <f t="shared" si="1118"/>
        <v>0.247706422</v>
      </c>
      <c r="CM384" s="62"/>
    </row>
    <row r="385" ht="15.75" customHeight="1">
      <c r="A385" s="60"/>
      <c r="B385" s="60">
        <v>8.0</v>
      </c>
      <c r="C385" s="60">
        <v>4.0</v>
      </c>
      <c r="D385" s="60">
        <f t="shared" ref="D385:D388" si="1121">F385-E385</f>
        <v>1</v>
      </c>
      <c r="E385" s="60">
        <v>33.0</v>
      </c>
      <c r="F385" s="60">
        <v>34.0</v>
      </c>
      <c r="G385" s="60">
        <f t="shared" si="1091"/>
        <v>0.9705882353</v>
      </c>
      <c r="H385" s="60">
        <v>97.1</v>
      </c>
      <c r="I385" s="60">
        <f t="shared" si="1092"/>
        <v>0.02941176471</v>
      </c>
      <c r="J385" s="24"/>
      <c r="K385" s="24">
        <v>8.0</v>
      </c>
      <c r="L385" s="24">
        <v>8.0</v>
      </c>
      <c r="M385" s="24">
        <f t="shared" si="1093"/>
        <v>4</v>
      </c>
      <c r="N385" s="24">
        <v>30.0</v>
      </c>
      <c r="O385" s="24">
        <v>34.0</v>
      </c>
      <c r="P385" s="24">
        <f t="shared" si="1094"/>
        <v>0.8823529412</v>
      </c>
      <c r="Q385" s="24">
        <v>88.2</v>
      </c>
      <c r="R385" s="24">
        <f t="shared" si="1095"/>
        <v>0.1176470588</v>
      </c>
      <c r="S385" s="61"/>
      <c r="T385" s="61">
        <v>8.0</v>
      </c>
      <c r="U385" s="61">
        <v>8.0</v>
      </c>
      <c r="V385" s="61">
        <f t="shared" si="1120"/>
        <v>8</v>
      </c>
      <c r="W385" s="61">
        <v>41.0</v>
      </c>
      <c r="X385" s="61">
        <v>49.0</v>
      </c>
      <c r="Y385" s="61">
        <f t="shared" si="1097"/>
        <v>0.8367346939</v>
      </c>
      <c r="Z385" s="61">
        <v>83.7</v>
      </c>
      <c r="AA385" s="61">
        <f t="shared" si="1098"/>
        <v>0.1632653061</v>
      </c>
      <c r="AB385" s="50"/>
      <c r="AC385" s="50">
        <v>8.0</v>
      </c>
      <c r="AD385" s="50">
        <v>10.0</v>
      </c>
      <c r="AE385" s="50">
        <f t="shared" si="1099"/>
        <v>11</v>
      </c>
      <c r="AF385" s="50">
        <v>37.0</v>
      </c>
      <c r="AG385" s="50">
        <v>48.0</v>
      </c>
      <c r="AH385" s="50">
        <f t="shared" si="1100"/>
        <v>0.7708333333</v>
      </c>
      <c r="AI385" s="50">
        <v>77.1</v>
      </c>
      <c r="AJ385" s="50">
        <f t="shared" si="1101"/>
        <v>0.2291666667</v>
      </c>
      <c r="AK385" s="27"/>
      <c r="AL385" s="27">
        <v>8.0</v>
      </c>
      <c r="AM385" s="27">
        <v>5.0</v>
      </c>
      <c r="AN385" s="27">
        <f t="shared" si="1119"/>
        <v>22</v>
      </c>
      <c r="AO385" s="27">
        <v>100.0</v>
      </c>
      <c r="AP385" s="27">
        <v>122.0</v>
      </c>
      <c r="AQ385" s="27">
        <f t="shared" si="1102"/>
        <v>0.8196721311</v>
      </c>
      <c r="AR385" s="27">
        <v>82.0</v>
      </c>
      <c r="AS385" s="27">
        <f t="shared" si="1103"/>
        <v>0.1803278689</v>
      </c>
      <c r="AT385" s="28"/>
      <c r="AU385" s="28">
        <v>8.0</v>
      </c>
      <c r="AV385" s="28">
        <v>4.0</v>
      </c>
      <c r="AW385" s="28">
        <f t="shared" si="1104"/>
        <v>22</v>
      </c>
      <c r="AX385" s="28">
        <v>122.0</v>
      </c>
      <c r="AY385" s="28">
        <v>144.0</v>
      </c>
      <c r="AZ385" s="28">
        <f t="shared" si="1105"/>
        <v>0.8472222222</v>
      </c>
      <c r="BA385" s="28">
        <v>84.7</v>
      </c>
      <c r="BB385" s="28">
        <f t="shared" si="1106"/>
        <v>0.1527777778</v>
      </c>
      <c r="BC385" s="29"/>
      <c r="BD385" s="29">
        <v>8.0</v>
      </c>
      <c r="BE385" s="29">
        <v>5.0</v>
      </c>
      <c r="BF385" s="29">
        <f t="shared" si="1107"/>
        <v>26</v>
      </c>
      <c r="BG385" s="29">
        <v>111.0</v>
      </c>
      <c r="BH385" s="29">
        <v>137.0</v>
      </c>
      <c r="BI385" s="29">
        <f t="shared" si="1108"/>
        <v>0.8102189781</v>
      </c>
      <c r="BJ385" s="29">
        <v>81.0</v>
      </c>
      <c r="BK385" s="29">
        <f t="shared" si="1109"/>
        <v>0.1897810219</v>
      </c>
      <c r="BL385" s="30"/>
      <c r="BM385" s="30">
        <v>8.0</v>
      </c>
      <c r="BN385" s="30">
        <v>1.0</v>
      </c>
      <c r="BO385" s="30">
        <f t="shared" ref="BO385:BO389" si="1122">BQ385-BP385</f>
        <v>45</v>
      </c>
      <c r="BP385" s="30">
        <v>204.0</v>
      </c>
      <c r="BQ385" s="30">
        <v>249.0</v>
      </c>
      <c r="BR385" s="30">
        <f t="shared" si="1111"/>
        <v>0.8192771084</v>
      </c>
      <c r="BS385" s="30">
        <v>81.9</v>
      </c>
      <c r="BT385" s="30">
        <f t="shared" si="1112"/>
        <v>0.1807228916</v>
      </c>
      <c r="BU385" s="31"/>
      <c r="BV385" s="31">
        <v>8.0</v>
      </c>
      <c r="BW385" s="31">
        <v>9.0</v>
      </c>
      <c r="BX385" s="31">
        <f t="shared" si="1113"/>
        <v>36</v>
      </c>
      <c r="BY385" s="31">
        <v>38.0</v>
      </c>
      <c r="BZ385" s="31">
        <v>74.0</v>
      </c>
      <c r="CA385" s="31">
        <f t="shared" si="1114"/>
        <v>0.5135135135</v>
      </c>
      <c r="CB385" s="31">
        <v>51.4</v>
      </c>
      <c r="CC385" s="31">
        <f t="shared" si="1115"/>
        <v>0.4864864865</v>
      </c>
      <c r="CD385" s="42"/>
      <c r="CE385" s="42">
        <v>8.0</v>
      </c>
      <c r="CF385" s="42">
        <v>3.0</v>
      </c>
      <c r="CG385" s="42">
        <f t="shared" si="1116"/>
        <v>60</v>
      </c>
      <c r="CH385" s="42">
        <v>192.0</v>
      </c>
      <c r="CI385" s="42">
        <v>252.0</v>
      </c>
      <c r="CJ385" s="42">
        <f t="shared" si="1117"/>
        <v>0.7619047619</v>
      </c>
      <c r="CK385" s="42">
        <v>76.2</v>
      </c>
      <c r="CL385" s="42">
        <f t="shared" si="1118"/>
        <v>0.2380952381</v>
      </c>
      <c r="CM385" s="62"/>
    </row>
    <row r="386" ht="15.75" customHeight="1">
      <c r="A386" s="60"/>
      <c r="B386" s="60">
        <v>9.0</v>
      </c>
      <c r="C386" s="60">
        <v>0.0</v>
      </c>
      <c r="D386" s="60">
        <f t="shared" si="1121"/>
        <v>0</v>
      </c>
      <c r="E386" s="60">
        <v>54.0</v>
      </c>
      <c r="F386" s="60">
        <v>54.0</v>
      </c>
      <c r="G386" s="60">
        <f t="shared" si="1091"/>
        <v>1</v>
      </c>
      <c r="H386" s="60">
        <v>100.0</v>
      </c>
      <c r="I386" s="60">
        <f t="shared" si="1092"/>
        <v>0</v>
      </c>
      <c r="J386" s="24"/>
      <c r="K386" s="24">
        <v>9.0</v>
      </c>
      <c r="L386" s="24">
        <v>7.0</v>
      </c>
      <c r="M386" s="24">
        <f t="shared" si="1093"/>
        <v>4</v>
      </c>
      <c r="N386" s="24">
        <v>41.0</v>
      </c>
      <c r="O386" s="24">
        <v>45.0</v>
      </c>
      <c r="P386" s="24">
        <f t="shared" si="1094"/>
        <v>0.9111111111</v>
      </c>
      <c r="Q386" s="24">
        <v>91.1</v>
      </c>
      <c r="R386" s="24">
        <f t="shared" si="1095"/>
        <v>0.08888888889</v>
      </c>
      <c r="S386" s="61"/>
      <c r="T386" s="61">
        <v>9.0</v>
      </c>
      <c r="U386" s="61">
        <v>3.0</v>
      </c>
      <c r="V386" s="61">
        <f t="shared" si="1120"/>
        <v>8</v>
      </c>
      <c r="W386" s="61">
        <v>76.0</v>
      </c>
      <c r="X386" s="61">
        <v>84.0</v>
      </c>
      <c r="Y386" s="61">
        <f t="shared" si="1097"/>
        <v>0.9047619048</v>
      </c>
      <c r="Z386" s="61">
        <v>90.5</v>
      </c>
      <c r="AA386" s="61">
        <f t="shared" si="1098"/>
        <v>0.09523809524</v>
      </c>
      <c r="AB386" s="50"/>
      <c r="AC386" s="50">
        <v>9.0</v>
      </c>
      <c r="AD386" s="50">
        <v>6.0</v>
      </c>
      <c r="AE386" s="50">
        <f t="shared" si="1099"/>
        <v>10</v>
      </c>
      <c r="AF386" s="50">
        <v>88.0</v>
      </c>
      <c r="AG386" s="50">
        <v>98.0</v>
      </c>
      <c r="AH386" s="50">
        <f t="shared" si="1100"/>
        <v>0.8979591837</v>
      </c>
      <c r="AI386" s="50">
        <v>89.8</v>
      </c>
      <c r="AJ386" s="50">
        <f t="shared" si="1101"/>
        <v>0.1020408163</v>
      </c>
      <c r="AK386" s="27"/>
      <c r="AL386" s="27">
        <v>9.0</v>
      </c>
      <c r="AM386" s="27">
        <v>3.0</v>
      </c>
      <c r="AN386" s="27">
        <f t="shared" si="1119"/>
        <v>17</v>
      </c>
      <c r="AO386" s="27">
        <v>130.0</v>
      </c>
      <c r="AP386" s="27">
        <v>147.0</v>
      </c>
      <c r="AQ386" s="27">
        <f t="shared" si="1102"/>
        <v>0.8843537415</v>
      </c>
      <c r="AR386" s="27">
        <v>88.4</v>
      </c>
      <c r="AS386" s="27">
        <f t="shared" si="1103"/>
        <v>0.1156462585</v>
      </c>
      <c r="AT386" s="28"/>
      <c r="AU386" s="28">
        <v>9.0</v>
      </c>
      <c r="AV386" s="28">
        <v>10.0</v>
      </c>
      <c r="AW386" s="28">
        <f t="shared" si="1104"/>
        <v>19</v>
      </c>
      <c r="AX386" s="28">
        <v>24.0</v>
      </c>
      <c r="AY386" s="28">
        <v>43.0</v>
      </c>
      <c r="AZ386" s="28">
        <f t="shared" si="1105"/>
        <v>0.5581395349</v>
      </c>
      <c r="BA386" s="28">
        <v>55.8</v>
      </c>
      <c r="BB386" s="28">
        <f t="shared" si="1106"/>
        <v>0.4418604651</v>
      </c>
      <c r="BC386" s="29"/>
      <c r="BD386" s="29">
        <v>9.0</v>
      </c>
      <c r="BE386" s="29">
        <v>2.0</v>
      </c>
      <c r="BF386" s="29">
        <f t="shared" si="1107"/>
        <v>33</v>
      </c>
      <c r="BG386" s="29">
        <v>170.0</v>
      </c>
      <c r="BH386" s="29">
        <v>203.0</v>
      </c>
      <c r="BI386" s="29">
        <f t="shared" si="1108"/>
        <v>0.8374384236</v>
      </c>
      <c r="BJ386" s="29">
        <v>83.7</v>
      </c>
      <c r="BK386" s="29">
        <f t="shared" si="1109"/>
        <v>0.1625615764</v>
      </c>
      <c r="BL386" s="30"/>
      <c r="BM386" s="30">
        <v>9.0</v>
      </c>
      <c r="BN386" s="30">
        <v>2.0</v>
      </c>
      <c r="BO386" s="30">
        <f t="shared" si="1122"/>
        <v>6</v>
      </c>
      <c r="BP386" s="30">
        <v>134.0</v>
      </c>
      <c r="BQ386" s="30">
        <v>140.0</v>
      </c>
      <c r="BR386" s="30">
        <f t="shared" si="1111"/>
        <v>0.9571428571</v>
      </c>
      <c r="BS386" s="30">
        <v>95.7</v>
      </c>
      <c r="BT386" s="30">
        <f t="shared" si="1112"/>
        <v>0.04285714286</v>
      </c>
      <c r="BU386" s="31"/>
      <c r="BV386" s="31">
        <v>9.0</v>
      </c>
      <c r="BW386" s="31">
        <v>0.0</v>
      </c>
      <c r="BX386" s="31">
        <f t="shared" si="1113"/>
        <v>54</v>
      </c>
      <c r="BY386" s="31">
        <v>203.0</v>
      </c>
      <c r="BZ386" s="31">
        <v>257.0</v>
      </c>
      <c r="CA386" s="31">
        <f t="shared" si="1114"/>
        <v>0.7898832685</v>
      </c>
      <c r="CB386" s="31">
        <v>79.0</v>
      </c>
      <c r="CC386" s="31">
        <f t="shared" si="1115"/>
        <v>0.2101167315</v>
      </c>
      <c r="CD386" s="42"/>
      <c r="CE386" s="42">
        <v>9.0</v>
      </c>
      <c r="CF386" s="42">
        <v>9.0</v>
      </c>
      <c r="CG386" s="42">
        <f t="shared" si="1116"/>
        <v>47</v>
      </c>
      <c r="CH386" s="42">
        <v>79.0</v>
      </c>
      <c r="CI386" s="42">
        <v>126.0</v>
      </c>
      <c r="CJ386" s="42">
        <f t="shared" si="1117"/>
        <v>0.626984127</v>
      </c>
      <c r="CK386" s="42">
        <v>62.7</v>
      </c>
      <c r="CL386" s="42">
        <f t="shared" si="1118"/>
        <v>0.373015873</v>
      </c>
      <c r="CM386" s="62"/>
    </row>
    <row r="387" ht="15.75" customHeight="1">
      <c r="A387" s="60"/>
      <c r="B387" s="60">
        <v>10.0</v>
      </c>
      <c r="C387" s="60">
        <v>3.0</v>
      </c>
      <c r="D387" s="60">
        <f t="shared" si="1121"/>
        <v>1</v>
      </c>
      <c r="E387" s="60">
        <v>26.0</v>
      </c>
      <c r="F387" s="60">
        <v>27.0</v>
      </c>
      <c r="G387" s="60">
        <f t="shared" si="1091"/>
        <v>0.962962963</v>
      </c>
      <c r="H387" s="60">
        <v>96.3</v>
      </c>
      <c r="I387" s="60">
        <f t="shared" si="1092"/>
        <v>0.03703703704</v>
      </c>
      <c r="J387" s="24"/>
      <c r="K387" s="24">
        <v>10.0</v>
      </c>
      <c r="L387" s="24">
        <v>9.0</v>
      </c>
      <c r="M387" s="24">
        <f t="shared" si="1093"/>
        <v>3</v>
      </c>
      <c r="N387" s="24">
        <v>30.0</v>
      </c>
      <c r="O387" s="24">
        <v>33.0</v>
      </c>
      <c r="P387" s="24">
        <f t="shared" si="1094"/>
        <v>0.9090909091</v>
      </c>
      <c r="Q387" s="24">
        <v>90.9</v>
      </c>
      <c r="R387" s="24">
        <f t="shared" si="1095"/>
        <v>0.09090909091</v>
      </c>
      <c r="S387" s="61"/>
      <c r="T387" s="61">
        <v>10.0</v>
      </c>
      <c r="U387" s="61">
        <v>4.0</v>
      </c>
      <c r="V387" s="61">
        <f t="shared" si="1120"/>
        <v>6</v>
      </c>
      <c r="W387" s="61">
        <v>83.0</v>
      </c>
      <c r="X387" s="61">
        <v>89.0</v>
      </c>
      <c r="Y387" s="61">
        <f t="shared" si="1097"/>
        <v>0.9325842697</v>
      </c>
      <c r="Z387" s="61">
        <v>93.3</v>
      </c>
      <c r="AA387" s="61">
        <f t="shared" si="1098"/>
        <v>0.06741573034</v>
      </c>
      <c r="AB387" s="50"/>
      <c r="AC387" s="50">
        <v>10.0</v>
      </c>
      <c r="AD387" s="50">
        <v>11.0</v>
      </c>
      <c r="AE387" s="50">
        <f t="shared" si="1099"/>
        <v>14</v>
      </c>
      <c r="AF387" s="50">
        <v>26.0</v>
      </c>
      <c r="AG387" s="50">
        <v>40.0</v>
      </c>
      <c r="AH387" s="50">
        <f t="shared" si="1100"/>
        <v>0.65</v>
      </c>
      <c r="AI387" s="50">
        <v>65.0</v>
      </c>
      <c r="AJ387" s="50">
        <f t="shared" si="1101"/>
        <v>0.35</v>
      </c>
      <c r="AK387" s="27"/>
      <c r="AL387" s="27">
        <v>10.0</v>
      </c>
      <c r="AM387" s="27">
        <v>8.0</v>
      </c>
      <c r="AN387" s="27">
        <f t="shared" si="1119"/>
        <v>27</v>
      </c>
      <c r="AO387" s="27">
        <v>57.0</v>
      </c>
      <c r="AP387" s="27">
        <v>84.0</v>
      </c>
      <c r="AQ387" s="27">
        <f t="shared" si="1102"/>
        <v>0.6785714286</v>
      </c>
      <c r="AR387" s="27">
        <v>67.9</v>
      </c>
      <c r="AS387" s="27">
        <f t="shared" si="1103"/>
        <v>0.3214285714</v>
      </c>
      <c r="AT387" s="28"/>
      <c r="AU387" s="28">
        <v>10.0</v>
      </c>
      <c r="AV387" s="28">
        <v>11.0</v>
      </c>
      <c r="AW387" s="28">
        <f t="shared" si="1104"/>
        <v>24</v>
      </c>
      <c r="AX387" s="28">
        <v>25.0</v>
      </c>
      <c r="AY387" s="28">
        <v>49.0</v>
      </c>
      <c r="AZ387" s="28">
        <f t="shared" si="1105"/>
        <v>0.5102040816</v>
      </c>
      <c r="BA387" s="28">
        <v>51.0</v>
      </c>
      <c r="BB387" s="28">
        <f t="shared" si="1106"/>
        <v>0.4897959184</v>
      </c>
      <c r="BC387" s="29"/>
      <c r="BD387" s="29">
        <v>10.0</v>
      </c>
      <c r="BE387" s="29">
        <v>8.0</v>
      </c>
      <c r="BF387" s="29">
        <f t="shared" si="1107"/>
        <v>25</v>
      </c>
      <c r="BG387" s="29">
        <v>60.0</v>
      </c>
      <c r="BH387" s="29">
        <v>85.0</v>
      </c>
      <c r="BI387" s="29">
        <f t="shared" si="1108"/>
        <v>0.7058823529</v>
      </c>
      <c r="BJ387" s="29">
        <v>70.6</v>
      </c>
      <c r="BK387" s="29">
        <f t="shared" si="1109"/>
        <v>0.2941176471</v>
      </c>
      <c r="BL387" s="30"/>
      <c r="BM387" s="30">
        <v>10.0</v>
      </c>
      <c r="BN387" s="30">
        <v>6.0</v>
      </c>
      <c r="BO387" s="30">
        <f t="shared" si="1122"/>
        <v>37</v>
      </c>
      <c r="BP387" s="30">
        <v>125.0</v>
      </c>
      <c r="BQ387" s="30">
        <v>162.0</v>
      </c>
      <c r="BR387" s="30">
        <f t="shared" si="1111"/>
        <v>0.7716049383</v>
      </c>
      <c r="BS387" s="30">
        <v>77.2</v>
      </c>
      <c r="BT387" s="30">
        <f t="shared" si="1112"/>
        <v>0.2283950617</v>
      </c>
      <c r="BU387" s="31"/>
      <c r="BV387" s="31">
        <v>10.0</v>
      </c>
      <c r="BW387" s="31">
        <v>3.0</v>
      </c>
      <c r="BX387" s="31">
        <f t="shared" si="1113"/>
        <v>41</v>
      </c>
      <c r="BY387" s="31">
        <v>167.0</v>
      </c>
      <c r="BZ387" s="31">
        <v>208.0</v>
      </c>
      <c r="CA387" s="31">
        <f t="shared" si="1114"/>
        <v>0.8028846154</v>
      </c>
      <c r="CB387" s="31">
        <v>80.3</v>
      </c>
      <c r="CC387" s="31">
        <f t="shared" si="1115"/>
        <v>0.1971153846</v>
      </c>
      <c r="CD387" s="42"/>
      <c r="CE387" s="42">
        <v>10.0</v>
      </c>
      <c r="CF387" s="42">
        <v>7.0</v>
      </c>
      <c r="CG387" s="42">
        <f t="shared" si="1116"/>
        <v>51</v>
      </c>
      <c r="CH387" s="42">
        <v>103.0</v>
      </c>
      <c r="CI387" s="42">
        <v>154.0</v>
      </c>
      <c r="CJ387" s="42">
        <f t="shared" si="1117"/>
        <v>0.6688311688</v>
      </c>
      <c r="CK387" s="42">
        <v>66.9</v>
      </c>
      <c r="CL387" s="42">
        <f t="shared" si="1118"/>
        <v>0.3311688312</v>
      </c>
      <c r="CM387" s="62"/>
    </row>
    <row r="388" ht="15.75" customHeight="1">
      <c r="A388" s="60"/>
      <c r="B388" s="60">
        <v>11.0</v>
      </c>
      <c r="C388" s="60">
        <v>2.0</v>
      </c>
      <c r="D388" s="60">
        <f t="shared" si="1121"/>
        <v>2</v>
      </c>
      <c r="E388" s="60">
        <v>51.0</v>
      </c>
      <c r="F388" s="60">
        <v>53.0</v>
      </c>
      <c r="G388" s="60">
        <f t="shared" si="1091"/>
        <v>0.9622641509</v>
      </c>
      <c r="H388" s="60">
        <v>96.2</v>
      </c>
      <c r="I388" s="60">
        <f t="shared" si="1092"/>
        <v>0.03773584906</v>
      </c>
      <c r="J388" s="24"/>
      <c r="K388" s="24">
        <v>11.0</v>
      </c>
      <c r="L388" s="24">
        <v>4.0</v>
      </c>
      <c r="M388" s="24">
        <f t="shared" si="1093"/>
        <v>3</v>
      </c>
      <c r="N388" s="24">
        <v>61.0</v>
      </c>
      <c r="O388" s="24">
        <v>64.0</v>
      </c>
      <c r="P388" s="24">
        <f t="shared" si="1094"/>
        <v>0.953125</v>
      </c>
      <c r="Q388" s="24">
        <v>95.3</v>
      </c>
      <c r="R388" s="24">
        <f t="shared" si="1095"/>
        <v>0.046875</v>
      </c>
      <c r="S388" s="61"/>
      <c r="T388" s="61">
        <v>11.0</v>
      </c>
      <c r="U388" s="61">
        <v>7.0</v>
      </c>
      <c r="V388" s="61">
        <f t="shared" si="1120"/>
        <v>9</v>
      </c>
      <c r="W388" s="61">
        <v>45.0</v>
      </c>
      <c r="X388" s="61">
        <v>54.0</v>
      </c>
      <c r="Y388" s="61">
        <f t="shared" si="1097"/>
        <v>0.8333333333</v>
      </c>
      <c r="Z388" s="61">
        <v>83.3</v>
      </c>
      <c r="AA388" s="61">
        <f t="shared" si="1098"/>
        <v>0.1666666667</v>
      </c>
      <c r="AB388" s="50"/>
      <c r="AC388" s="50">
        <v>11.0</v>
      </c>
      <c r="AD388" s="50">
        <v>2.0</v>
      </c>
      <c r="AE388" s="50">
        <f t="shared" si="1099"/>
        <v>12</v>
      </c>
      <c r="AF388" s="50">
        <v>130.0</v>
      </c>
      <c r="AG388" s="50">
        <v>142.0</v>
      </c>
      <c r="AH388" s="50">
        <f t="shared" si="1100"/>
        <v>0.9154929577</v>
      </c>
      <c r="AI388" s="50">
        <v>91.5</v>
      </c>
      <c r="AJ388" s="50">
        <f t="shared" si="1101"/>
        <v>0.08450704225</v>
      </c>
      <c r="AK388" s="27"/>
      <c r="AL388" s="27">
        <v>11.0</v>
      </c>
      <c r="AM388" s="27">
        <v>7.0</v>
      </c>
      <c r="AN388" s="27">
        <f t="shared" si="1119"/>
        <v>15</v>
      </c>
      <c r="AO388" s="27">
        <v>58.0</v>
      </c>
      <c r="AP388" s="27">
        <v>73.0</v>
      </c>
      <c r="AQ388" s="27">
        <f t="shared" si="1102"/>
        <v>0.7945205479</v>
      </c>
      <c r="AR388" s="27">
        <v>79.5</v>
      </c>
      <c r="AS388" s="27">
        <f t="shared" si="1103"/>
        <v>0.2054794521</v>
      </c>
      <c r="AT388" s="28"/>
      <c r="AU388" s="28">
        <v>11.0</v>
      </c>
      <c r="AV388" s="28">
        <v>6.0</v>
      </c>
      <c r="AW388" s="28">
        <f t="shared" si="1104"/>
        <v>22</v>
      </c>
      <c r="AX388" s="28">
        <v>97.0</v>
      </c>
      <c r="AY388" s="28">
        <v>119.0</v>
      </c>
      <c r="AZ388" s="28">
        <f t="shared" si="1105"/>
        <v>0.8151260504</v>
      </c>
      <c r="BA388" s="28">
        <v>81.5</v>
      </c>
      <c r="BB388" s="28">
        <f t="shared" si="1106"/>
        <v>0.1848739496</v>
      </c>
      <c r="BC388" s="29"/>
      <c r="BD388" s="29">
        <v>11.0</v>
      </c>
      <c r="BE388" s="29">
        <v>7.0</v>
      </c>
      <c r="BF388" s="29">
        <f t="shared" si="1107"/>
        <v>30</v>
      </c>
      <c r="BG388" s="29">
        <v>60.0</v>
      </c>
      <c r="BH388" s="29">
        <v>90.0</v>
      </c>
      <c r="BI388" s="29">
        <f t="shared" si="1108"/>
        <v>0.6666666667</v>
      </c>
      <c r="BJ388" s="29">
        <v>66.7</v>
      </c>
      <c r="BK388" s="29">
        <f t="shared" si="1109"/>
        <v>0.3333333333</v>
      </c>
      <c r="BL388" s="30"/>
      <c r="BM388" s="30">
        <v>11.0</v>
      </c>
      <c r="BN388" s="30">
        <v>7.0</v>
      </c>
      <c r="BO388" s="30">
        <f t="shared" si="1122"/>
        <v>32</v>
      </c>
      <c r="BP388" s="30">
        <v>90.0</v>
      </c>
      <c r="BQ388" s="30">
        <v>122.0</v>
      </c>
      <c r="BR388" s="30">
        <f t="shared" si="1111"/>
        <v>0.737704918</v>
      </c>
      <c r="BS388" s="30">
        <v>73.8</v>
      </c>
      <c r="BT388" s="30">
        <f t="shared" si="1112"/>
        <v>0.262295082</v>
      </c>
      <c r="BU388" s="31"/>
      <c r="BV388" s="31">
        <v>11.0</v>
      </c>
      <c r="BW388" s="31">
        <v>0.0</v>
      </c>
      <c r="BX388" s="31">
        <f t="shared" si="1113"/>
        <v>2</v>
      </c>
      <c r="BY388" s="31">
        <v>2.0</v>
      </c>
      <c r="BZ388" s="31">
        <v>4.0</v>
      </c>
      <c r="CA388" s="31">
        <f t="shared" si="1114"/>
        <v>0.5</v>
      </c>
      <c r="CB388" s="31">
        <v>50.0</v>
      </c>
      <c r="CC388" s="31">
        <f t="shared" si="1115"/>
        <v>0.5</v>
      </c>
      <c r="CD388" s="42"/>
      <c r="CE388" s="42">
        <v>11.0</v>
      </c>
      <c r="CF388" s="42">
        <v>1.0</v>
      </c>
      <c r="CG388" s="42">
        <f t="shared" si="1116"/>
        <v>68</v>
      </c>
      <c r="CH388" s="42">
        <v>228.0</v>
      </c>
      <c r="CI388" s="42">
        <v>296.0</v>
      </c>
      <c r="CJ388" s="42">
        <f t="shared" si="1117"/>
        <v>0.7702702703</v>
      </c>
      <c r="CK388" s="42">
        <v>77.0</v>
      </c>
      <c r="CL388" s="42">
        <f t="shared" si="1118"/>
        <v>0.2297297297</v>
      </c>
      <c r="CM388" s="62"/>
    </row>
    <row r="389" ht="15.75" customHeight="1">
      <c r="A389" s="36" t="s">
        <v>25</v>
      </c>
      <c r="B389" s="37"/>
      <c r="C389" s="37"/>
      <c r="D389" s="37"/>
      <c r="E389" s="37"/>
      <c r="F389" s="37"/>
      <c r="G389" s="36">
        <f t="shared" ref="G389:H389" si="1123">SUM(G377:G388)/12</f>
        <v>0.8264287629</v>
      </c>
      <c r="H389" s="36">
        <f t="shared" si="1123"/>
        <v>82.65</v>
      </c>
      <c r="I389" s="36">
        <f>SUM(I377:I388)/12*100</f>
        <v>17.35712371</v>
      </c>
      <c r="J389" s="37"/>
      <c r="K389" s="37"/>
      <c r="L389" s="37"/>
      <c r="M389" s="37">
        <f t="shared" si="1093"/>
        <v>0</v>
      </c>
      <c r="N389" s="37"/>
      <c r="O389" s="37"/>
      <c r="P389" s="36">
        <f t="shared" ref="P389:Q389" si="1124">SUM(P377:P388)/12</f>
        <v>0.8615029937</v>
      </c>
      <c r="Q389" s="36">
        <f t="shared" si="1124"/>
        <v>86.14166667</v>
      </c>
      <c r="R389" s="36">
        <f>SUM(R377:R388)/12*100</f>
        <v>13.84970063</v>
      </c>
      <c r="S389" s="37"/>
      <c r="T389" s="37"/>
      <c r="U389" s="37"/>
      <c r="V389" s="37">
        <f t="shared" si="1120"/>
        <v>0</v>
      </c>
      <c r="W389" s="37"/>
      <c r="X389" s="37"/>
      <c r="Y389" s="36">
        <f t="shared" ref="Y389:Z389" si="1125">SUM(Y377:Y388)/12</f>
        <v>0.7973572018</v>
      </c>
      <c r="Z389" s="36">
        <f t="shared" si="1125"/>
        <v>79.7425</v>
      </c>
      <c r="AA389" s="36">
        <f>SUM(AA377:AA388)/12*100</f>
        <v>20.26427982</v>
      </c>
      <c r="AB389" s="37"/>
      <c r="AC389" s="37"/>
      <c r="AD389" s="37"/>
      <c r="AE389" s="37">
        <f t="shared" si="1099"/>
        <v>0</v>
      </c>
      <c r="AF389" s="37"/>
      <c r="AG389" s="37"/>
      <c r="AH389" s="36">
        <f t="shared" ref="AH389:AI389" si="1126">SUM(AH377:AH388)/12</f>
        <v>0.8587954107</v>
      </c>
      <c r="AI389" s="36">
        <f t="shared" si="1126"/>
        <v>85.88333333</v>
      </c>
      <c r="AJ389" s="36">
        <f>SUM(AJ377:AJ388)/12*100</f>
        <v>14.12045893</v>
      </c>
      <c r="AK389" s="37"/>
      <c r="AL389" s="37"/>
      <c r="AM389" s="37"/>
      <c r="AN389" s="37">
        <f t="shared" si="1119"/>
        <v>0</v>
      </c>
      <c r="AO389" s="37"/>
      <c r="AP389" s="37"/>
      <c r="AQ389" s="36">
        <f t="shared" ref="AQ389:AR389" si="1127">SUM(AQ377:AQ388)/12</f>
        <v>0.7497799199</v>
      </c>
      <c r="AR389" s="36">
        <f t="shared" si="1127"/>
        <v>74.97833333</v>
      </c>
      <c r="AS389" s="36">
        <f>SUM(AS377:AS388)/12*100</f>
        <v>25.02200801</v>
      </c>
      <c r="AT389" s="37"/>
      <c r="AU389" s="37"/>
      <c r="AV389" s="37"/>
      <c r="AW389" s="37">
        <f t="shared" si="1104"/>
        <v>0</v>
      </c>
      <c r="AX389" s="37"/>
      <c r="AY389" s="37"/>
      <c r="AZ389" s="36">
        <f t="shared" ref="AZ389:BA389" si="1128">SUM(AZ377:AZ388)/12</f>
        <v>0.7759394665</v>
      </c>
      <c r="BA389" s="36">
        <f t="shared" si="1128"/>
        <v>77.59166667</v>
      </c>
      <c r="BB389" s="36">
        <f>SUM(BB377:BB388)/12*100</f>
        <v>22.40605335</v>
      </c>
      <c r="BC389" s="37"/>
      <c r="BD389" s="37"/>
      <c r="BE389" s="37"/>
      <c r="BF389" s="37">
        <f t="shared" si="1107"/>
        <v>0</v>
      </c>
      <c r="BG389" s="37"/>
      <c r="BH389" s="37"/>
      <c r="BI389" s="36">
        <f t="shared" ref="BI389:BJ389" si="1129">SUM(BI377:BI388)/12</f>
        <v>0.7527779577</v>
      </c>
      <c r="BJ389" s="36">
        <f t="shared" si="1129"/>
        <v>75.275</v>
      </c>
      <c r="BK389" s="36">
        <f>SUM(BK377:BK388)/12*100</f>
        <v>24.72220423</v>
      </c>
      <c r="BL389" s="37"/>
      <c r="BM389" s="37"/>
      <c r="BN389" s="37"/>
      <c r="BO389" s="37">
        <f t="shared" si="1122"/>
        <v>0</v>
      </c>
      <c r="BP389" s="37"/>
      <c r="BQ389" s="37"/>
      <c r="BR389" s="36">
        <f t="shared" ref="BR389:BS389" si="1130">SUM(BR377:BR388)/12</f>
        <v>0.7200106551</v>
      </c>
      <c r="BS389" s="36">
        <f t="shared" si="1130"/>
        <v>72.00333333</v>
      </c>
      <c r="BT389" s="36">
        <f>SUM(BT377:BT388)/12*100</f>
        <v>27.99893449</v>
      </c>
      <c r="BU389" s="37"/>
      <c r="BV389" s="37"/>
      <c r="BW389" s="37"/>
      <c r="BX389" s="37">
        <f t="shared" si="1113"/>
        <v>0</v>
      </c>
      <c r="BY389" s="37"/>
      <c r="BZ389" s="37"/>
      <c r="CA389" s="36">
        <f t="shared" ref="CA389:CB389" si="1131">SUM(CA377:CA388)/12</f>
        <v>0.6818306257</v>
      </c>
      <c r="CB389" s="36">
        <f t="shared" si="1131"/>
        <v>68.19166667</v>
      </c>
      <c r="CC389" s="36">
        <f>SUM(CC377:CC388)/12*100</f>
        <v>31.81693743</v>
      </c>
      <c r="CD389" s="37"/>
      <c r="CE389" s="37"/>
      <c r="CF389" s="37"/>
      <c r="CG389" s="37"/>
      <c r="CH389" s="37"/>
      <c r="CI389" s="37"/>
      <c r="CJ389" s="36">
        <f t="shared" ref="CJ389:CK389" si="1132">SUM(CJ377:CJ388)/12</f>
        <v>0.6728175347</v>
      </c>
      <c r="CK389" s="36">
        <f t="shared" si="1132"/>
        <v>67.28333333</v>
      </c>
      <c r="CL389" s="36">
        <f>SUM(CL377:CL388)/12*100</f>
        <v>32.71824653</v>
      </c>
      <c r="CM389" s="53"/>
    </row>
    <row r="390" ht="15.75" customHeight="1">
      <c r="A390" s="38" t="s">
        <v>26</v>
      </c>
      <c r="B390" s="39"/>
      <c r="C390" s="39"/>
      <c r="D390" s="39"/>
      <c r="E390" s="39"/>
      <c r="F390" s="39"/>
      <c r="G390" s="38">
        <f>STDEV(G377:G388)</f>
        <v>0.2511153412</v>
      </c>
      <c r="H390" s="39"/>
      <c r="I390" s="38">
        <f>STDEV(I377:I388)</f>
        <v>0.2511153412</v>
      </c>
      <c r="J390" s="39"/>
      <c r="K390" s="39"/>
      <c r="L390" s="39"/>
      <c r="M390" s="39"/>
      <c r="N390" s="39"/>
      <c r="O390" s="39"/>
      <c r="P390" s="38">
        <f>STDEV(P377:P388)</f>
        <v>0.1458023534</v>
      </c>
      <c r="Q390" s="39"/>
      <c r="R390" s="38">
        <f>STDEV(R377:R388)</f>
        <v>0.1458023534</v>
      </c>
      <c r="S390" s="39"/>
      <c r="T390" s="39"/>
      <c r="U390" s="39"/>
      <c r="V390" s="39"/>
      <c r="W390" s="39"/>
      <c r="X390" s="39"/>
      <c r="Y390" s="38">
        <f>STDEV(Y377:Y388)</f>
        <v>0.2261066612</v>
      </c>
      <c r="Z390" s="39"/>
      <c r="AA390" s="38">
        <f>STDEV(AA377:AA388)</f>
        <v>0.2261066612</v>
      </c>
      <c r="AB390" s="39"/>
      <c r="AC390" s="39"/>
      <c r="AD390" s="39"/>
      <c r="AE390" s="39"/>
      <c r="AF390" s="39"/>
      <c r="AG390" s="39"/>
      <c r="AH390" s="38">
        <f>STDEV(AH377:AH388)</f>
        <v>0.0876490362</v>
      </c>
      <c r="AI390" s="38"/>
      <c r="AJ390" s="38">
        <f>STDEV(AJ377:AJ388)</f>
        <v>0.0876490362</v>
      </c>
      <c r="AK390" s="39"/>
      <c r="AL390" s="39"/>
      <c r="AM390" s="39"/>
      <c r="AN390" s="39"/>
      <c r="AO390" s="39"/>
      <c r="AP390" s="39"/>
      <c r="AQ390" s="38">
        <f>STDEV(AQ377:AQ388)</f>
        <v>0.2144669452</v>
      </c>
      <c r="AR390" s="39"/>
      <c r="AS390" s="38">
        <f>STDEV(AS377:AS388)</f>
        <v>0.2144669452</v>
      </c>
      <c r="AT390" s="39"/>
      <c r="AU390" s="39"/>
      <c r="AV390" s="39"/>
      <c r="AW390" s="39"/>
      <c r="AX390" s="39"/>
      <c r="AY390" s="39"/>
      <c r="AZ390" s="38">
        <f>STDEV(AZ377:AZ388)</f>
        <v>0.1198723193</v>
      </c>
      <c r="BA390" s="39"/>
      <c r="BB390" s="38">
        <f>STDEV(BB377:BB388)</f>
        <v>0.1198723193</v>
      </c>
      <c r="BC390" s="39"/>
      <c r="BD390" s="39"/>
      <c r="BE390" s="39"/>
      <c r="BF390" s="39"/>
      <c r="BG390" s="39"/>
      <c r="BH390" s="38"/>
      <c r="BI390" s="38">
        <f>STDEV(BI377:BI388)</f>
        <v>0.1054755829</v>
      </c>
      <c r="BJ390" s="39"/>
      <c r="BK390" s="38">
        <f>STDEV(BK377:BK388)</f>
        <v>0.1054755829</v>
      </c>
      <c r="BL390" s="39"/>
      <c r="BM390" s="39"/>
      <c r="BN390" s="39"/>
      <c r="BO390" s="39"/>
      <c r="BP390" s="39"/>
      <c r="BQ390" s="39"/>
      <c r="BR390" s="38">
        <f>STDEV(BR377:BR388)</f>
        <v>0.1692190145</v>
      </c>
      <c r="BS390" s="39"/>
      <c r="BT390" s="38">
        <f>STDEV(BT377:BT388)</f>
        <v>0.1692190145</v>
      </c>
      <c r="BU390" s="39"/>
      <c r="BV390" s="39"/>
      <c r="BW390" s="39"/>
      <c r="BX390" s="39"/>
      <c r="BY390" s="39"/>
      <c r="BZ390" s="39"/>
      <c r="CA390" s="38">
        <f>STDEV(CA377:CA388)</f>
        <v>0.1229612338</v>
      </c>
      <c r="CB390" s="39"/>
      <c r="CC390" s="38">
        <f>STDEV(CC377:CC388)</f>
        <v>0.1229612338</v>
      </c>
      <c r="CD390" s="39"/>
      <c r="CE390" s="39"/>
      <c r="CF390" s="39"/>
      <c r="CG390" s="39"/>
      <c r="CH390" s="39"/>
      <c r="CI390" s="39"/>
      <c r="CJ390" s="38">
        <f>STDEV(CJ377:CJ388)</f>
        <v>0.129297669</v>
      </c>
      <c r="CK390" s="39"/>
      <c r="CL390" s="38">
        <f>STDEV(CL377:CL388)</f>
        <v>0.129297669</v>
      </c>
      <c r="CM390" s="53"/>
    </row>
    <row r="391" ht="15.75" customHeight="1">
      <c r="A391" s="40" t="s">
        <v>27</v>
      </c>
      <c r="B391" s="41"/>
      <c r="C391" s="41"/>
      <c r="D391" s="41"/>
      <c r="E391" s="41"/>
      <c r="F391" s="41"/>
      <c r="G391" s="40">
        <f>VAR(G377:G388)</f>
        <v>0.06305891459</v>
      </c>
      <c r="H391" s="41"/>
      <c r="I391" s="40">
        <f>VAR(I377:I388)</f>
        <v>0.06305891459</v>
      </c>
      <c r="J391" s="41"/>
      <c r="K391" s="41"/>
      <c r="L391" s="41"/>
      <c r="M391" s="41"/>
      <c r="N391" s="41"/>
      <c r="O391" s="41"/>
      <c r="P391" s="40">
        <f>VAR(P377:P388)</f>
        <v>0.02125832625</v>
      </c>
      <c r="Q391" s="41"/>
      <c r="R391" s="40">
        <f>VAR(R377:R388)</f>
        <v>0.02125832625</v>
      </c>
      <c r="S391" s="41"/>
      <c r="T391" s="41"/>
      <c r="U391" s="41"/>
      <c r="V391" s="41"/>
      <c r="W391" s="41"/>
      <c r="X391" s="41"/>
      <c r="Y391" s="40">
        <f>VAR(Y377:Y388)</f>
        <v>0.05112422224</v>
      </c>
      <c r="Z391" s="41"/>
      <c r="AA391" s="40">
        <f>VAR(AA377:AA388)</f>
        <v>0.05112422224</v>
      </c>
      <c r="AB391" s="41"/>
      <c r="AC391" s="41"/>
      <c r="AD391" s="41"/>
      <c r="AE391" s="41"/>
      <c r="AF391" s="41"/>
      <c r="AG391" s="41"/>
      <c r="AH391" s="40">
        <f>VAR(AH377:AH388)</f>
        <v>0.007682353548</v>
      </c>
      <c r="AI391" s="41"/>
      <c r="AJ391" s="40">
        <f>VAR(AJ377:AJ388)</f>
        <v>0.007682353548</v>
      </c>
      <c r="AK391" s="41"/>
      <c r="AL391" s="41"/>
      <c r="AM391" s="41"/>
      <c r="AN391" s="41"/>
      <c r="AO391" s="41"/>
      <c r="AP391" s="41"/>
      <c r="AQ391" s="40">
        <f>VAR(AQ377:AQ388)</f>
        <v>0.04599607058</v>
      </c>
      <c r="AR391" s="41"/>
      <c r="AS391" s="40">
        <f>VAR(AS377:AS388)</f>
        <v>0.04599607058</v>
      </c>
      <c r="AT391" s="41"/>
      <c r="AU391" s="41"/>
      <c r="AV391" s="41"/>
      <c r="AW391" s="41"/>
      <c r="AX391" s="41"/>
      <c r="AY391" s="41"/>
      <c r="AZ391" s="40">
        <f>VAR(AZ377:AZ388)</f>
        <v>0.01436937293</v>
      </c>
      <c r="BA391" s="41"/>
      <c r="BB391" s="40">
        <f>VAR(BB377:BB388)</f>
        <v>0.01436937293</v>
      </c>
      <c r="BC391" s="41"/>
      <c r="BD391" s="41"/>
      <c r="BE391" s="41"/>
      <c r="BF391" s="41"/>
      <c r="BG391" s="41"/>
      <c r="BH391" s="41"/>
      <c r="BI391" s="40">
        <f>VAR(BI377:BI388)</f>
        <v>0.01112509859</v>
      </c>
      <c r="BJ391" s="41"/>
      <c r="BK391" s="40">
        <f>VAR(BK377:BK388)</f>
        <v>0.01112509859</v>
      </c>
      <c r="BL391" s="41"/>
      <c r="BM391" s="41"/>
      <c r="BN391" s="41"/>
      <c r="BO391" s="41"/>
      <c r="BP391" s="41"/>
      <c r="BQ391" s="40"/>
      <c r="BR391" s="40">
        <f>VAR(BR377:BR388)</f>
        <v>0.02863507487</v>
      </c>
      <c r="BS391" s="40"/>
      <c r="BT391" s="40">
        <f>VAR(BT377:BT388)</f>
        <v>0.02863507487</v>
      </c>
      <c r="BU391" s="41"/>
      <c r="BV391" s="41"/>
      <c r="BW391" s="41"/>
      <c r="BX391" s="41"/>
      <c r="BY391" s="41"/>
      <c r="BZ391" s="41"/>
      <c r="CA391" s="40">
        <f>VAR(CA377:CA388)</f>
        <v>0.01511946503</v>
      </c>
      <c r="CB391" s="41"/>
      <c r="CC391" s="40">
        <f>VAR(CC377:CC388)</f>
        <v>0.01511946503</v>
      </c>
      <c r="CD391" s="41"/>
      <c r="CE391" s="41"/>
      <c r="CF391" s="41"/>
      <c r="CG391" s="41"/>
      <c r="CH391" s="41"/>
      <c r="CI391" s="41"/>
      <c r="CJ391" s="40">
        <f>VAR(CJ377:CJ388)</f>
        <v>0.01671788722</v>
      </c>
      <c r="CK391" s="41"/>
      <c r="CL391" s="40">
        <f>VAR(CL377:CL388)</f>
        <v>0.01671788722</v>
      </c>
      <c r="CM391" s="53"/>
    </row>
    <row r="392" ht="15.75" customHeight="1">
      <c r="A392" s="60"/>
      <c r="B392" s="60">
        <v>0.0</v>
      </c>
      <c r="C392" s="60">
        <v>9.0</v>
      </c>
      <c r="D392" s="60">
        <f t="shared" ref="D392:D400" si="1133">F392-E392</f>
        <v>1</v>
      </c>
      <c r="E392" s="60">
        <v>15.0</v>
      </c>
      <c r="F392" s="60">
        <v>16.0</v>
      </c>
      <c r="G392" s="60">
        <f t="shared" ref="G392:G403" si="1134">E392/F392</f>
        <v>0.9375</v>
      </c>
      <c r="H392" s="60">
        <v>93.8</v>
      </c>
      <c r="I392" s="60">
        <f t="shared" ref="I392:I403" si="1135">D392/F392</f>
        <v>0.0625</v>
      </c>
      <c r="J392" s="24"/>
      <c r="K392" s="24">
        <v>0.0</v>
      </c>
      <c r="L392" s="24">
        <v>1.0</v>
      </c>
      <c r="M392" s="24">
        <f t="shared" ref="M392:M404" si="1136">O392-N392</f>
        <v>5</v>
      </c>
      <c r="N392" s="24">
        <v>89.0</v>
      </c>
      <c r="O392" s="24">
        <v>94.0</v>
      </c>
      <c r="P392" s="24">
        <f t="shared" ref="P392:P403" si="1137">N392/O392</f>
        <v>0.9468085106</v>
      </c>
      <c r="Q392" s="24">
        <v>94.7</v>
      </c>
      <c r="R392" s="24">
        <f t="shared" ref="R392:R403" si="1138">M392/O392</f>
        <v>0.05319148936</v>
      </c>
      <c r="S392" s="61"/>
      <c r="T392" s="61">
        <v>0.0</v>
      </c>
      <c r="U392" s="61">
        <v>2.0</v>
      </c>
      <c r="V392" s="61">
        <f t="shared" ref="V392:V404" si="1139">X392-W392</f>
        <v>7</v>
      </c>
      <c r="W392" s="61">
        <v>107.0</v>
      </c>
      <c r="X392" s="61">
        <v>114.0</v>
      </c>
      <c r="Y392" s="61">
        <f t="shared" ref="Y392:Y403" si="1140">W392/X392</f>
        <v>0.9385964912</v>
      </c>
      <c r="Z392" s="61">
        <v>93.9</v>
      </c>
      <c r="AA392" s="61">
        <f t="shared" ref="AA392:AA403" si="1141">V392/X392</f>
        <v>0.06140350877</v>
      </c>
      <c r="AB392" s="50"/>
      <c r="AC392" s="50">
        <v>0.0</v>
      </c>
      <c r="AD392" s="50">
        <v>0.0</v>
      </c>
      <c r="AE392" s="50">
        <f t="shared" ref="AE392:AE404" si="1142">AG392-AF392</f>
        <v>9</v>
      </c>
      <c r="AF392" s="50">
        <v>128.0</v>
      </c>
      <c r="AG392" s="50">
        <v>137.0</v>
      </c>
      <c r="AH392" s="50">
        <f t="shared" ref="AH392:AH403" si="1143">AF392/AG392</f>
        <v>0.9343065693</v>
      </c>
      <c r="AI392" s="50">
        <v>93.4</v>
      </c>
      <c r="AJ392" s="50">
        <f t="shared" ref="AJ392:AJ403" si="1144">AE392/AG392</f>
        <v>0.06569343066</v>
      </c>
      <c r="AK392" s="27"/>
      <c r="AL392" s="27">
        <v>0.0</v>
      </c>
      <c r="AM392" s="27">
        <v>2.0</v>
      </c>
      <c r="AN392" s="27">
        <f t="shared" ref="AN392:AN404" si="1145">AP392-AO392</f>
        <v>20</v>
      </c>
      <c r="AO392" s="27">
        <v>153.0</v>
      </c>
      <c r="AP392" s="27">
        <v>173.0</v>
      </c>
      <c r="AQ392" s="27">
        <f t="shared" ref="AQ392:AQ403" si="1146">AO392/AP392</f>
        <v>0.8843930636</v>
      </c>
      <c r="AR392" s="27">
        <v>88.4</v>
      </c>
      <c r="AS392" s="27">
        <f t="shared" ref="AS392:AS403" si="1147">AN392/AP392</f>
        <v>0.1156069364</v>
      </c>
      <c r="AT392" s="28"/>
      <c r="AU392" s="28">
        <v>0.0</v>
      </c>
      <c r="AV392" s="28">
        <v>9.0</v>
      </c>
      <c r="AW392" s="28">
        <f t="shared" ref="AW392:AW404" si="1148">AY392-AX392</f>
        <v>19</v>
      </c>
      <c r="AX392" s="28">
        <v>45.0</v>
      </c>
      <c r="AY392" s="28">
        <v>64.0</v>
      </c>
      <c r="AZ392" s="28">
        <f t="shared" ref="AZ392:AZ403" si="1149">AX392/AY392</f>
        <v>0.703125</v>
      </c>
      <c r="BA392" s="28">
        <v>70.3</v>
      </c>
      <c r="BB392" s="28">
        <f t="shared" ref="BB392:BB403" si="1150">AW392/AY392</f>
        <v>0.296875</v>
      </c>
      <c r="BC392" s="29"/>
      <c r="BD392" s="29">
        <v>0.0</v>
      </c>
      <c r="BE392" s="29">
        <v>0.0</v>
      </c>
      <c r="BF392" s="29">
        <f t="shared" ref="BF392:BF404" si="1151">BH392-BG392</f>
        <v>32</v>
      </c>
      <c r="BG392" s="29">
        <v>172.0</v>
      </c>
      <c r="BH392" s="29">
        <v>204.0</v>
      </c>
      <c r="BI392" s="29">
        <f t="shared" ref="BI392:BI403" si="1152">BG392/BH392</f>
        <v>0.8431372549</v>
      </c>
      <c r="BJ392" s="29">
        <v>84.3</v>
      </c>
      <c r="BK392" s="29">
        <f t="shared" ref="BK392:BK403" si="1153">BF392/BH392</f>
        <v>0.1568627451</v>
      </c>
      <c r="BL392" s="30"/>
      <c r="BM392" s="30">
        <v>0.0</v>
      </c>
      <c r="BN392" s="30">
        <v>3.0</v>
      </c>
      <c r="BO392" s="30">
        <f t="shared" ref="BO392:BO396" si="1154">BQ392-BP392</f>
        <v>39</v>
      </c>
      <c r="BP392" s="30">
        <v>165.0</v>
      </c>
      <c r="BQ392" s="30">
        <v>204.0</v>
      </c>
      <c r="BR392" s="30">
        <f t="shared" ref="BR392:BR403" si="1155">BP392/BQ392</f>
        <v>0.8088235294</v>
      </c>
      <c r="BS392" s="30">
        <v>80.9</v>
      </c>
      <c r="BT392" s="30">
        <f t="shared" ref="BT392:BT403" si="1156">BO392/BQ392</f>
        <v>0.1911764706</v>
      </c>
      <c r="BU392" s="31"/>
      <c r="BV392" s="31">
        <v>0.0</v>
      </c>
      <c r="BW392" s="31">
        <v>10.0</v>
      </c>
      <c r="BX392" s="31">
        <v>36.0</v>
      </c>
      <c r="BY392" s="31">
        <v>34.0</v>
      </c>
      <c r="BZ392" s="31">
        <v>70.0</v>
      </c>
      <c r="CA392" s="31">
        <f t="shared" ref="CA392:CA403" si="1157">BY392/BZ392</f>
        <v>0.4857142857</v>
      </c>
      <c r="CB392" s="31">
        <v>48.57</v>
      </c>
      <c r="CC392" s="31">
        <f t="shared" ref="CC392:CC403" si="1158">BX392/BZ392</f>
        <v>0.5142857143</v>
      </c>
      <c r="CD392" s="42"/>
      <c r="CE392" s="42">
        <v>0.0</v>
      </c>
      <c r="CF392" s="42">
        <v>4.0</v>
      </c>
      <c r="CG392" s="42">
        <f t="shared" ref="CG392:CG401" si="1159">CI392-CH392</f>
        <v>55</v>
      </c>
      <c r="CH392" s="42">
        <v>163.0</v>
      </c>
      <c r="CI392" s="42">
        <v>218.0</v>
      </c>
      <c r="CJ392" s="42">
        <f t="shared" ref="CJ392:CJ403" si="1160">CH392/CI392</f>
        <v>0.747706422</v>
      </c>
      <c r="CK392" s="42">
        <v>74.8</v>
      </c>
      <c r="CL392" s="42">
        <f t="shared" ref="CL392:CL403" si="1161">CG392/CI392</f>
        <v>0.252293578</v>
      </c>
      <c r="CM392" s="62"/>
    </row>
    <row r="393" ht="15.75" customHeight="1">
      <c r="A393" s="60"/>
      <c r="B393" s="60">
        <v>1.0</v>
      </c>
      <c r="C393" s="60">
        <v>4.0</v>
      </c>
      <c r="D393" s="60">
        <f t="shared" si="1133"/>
        <v>1</v>
      </c>
      <c r="E393" s="60">
        <v>35.0</v>
      </c>
      <c r="F393" s="60">
        <v>36.0</v>
      </c>
      <c r="G393" s="60">
        <f t="shared" si="1134"/>
        <v>0.9722222222</v>
      </c>
      <c r="H393" s="60">
        <v>97.2</v>
      </c>
      <c r="I393" s="60">
        <f t="shared" si="1135"/>
        <v>0.02777777778</v>
      </c>
      <c r="J393" s="24"/>
      <c r="K393" s="24">
        <v>1.0</v>
      </c>
      <c r="L393" s="24">
        <v>5.0</v>
      </c>
      <c r="M393" s="24">
        <f t="shared" si="1136"/>
        <v>2</v>
      </c>
      <c r="N393" s="24">
        <v>44.0</v>
      </c>
      <c r="O393" s="24">
        <v>46.0</v>
      </c>
      <c r="P393" s="24">
        <f t="shared" si="1137"/>
        <v>0.9565217391</v>
      </c>
      <c r="Q393" s="24">
        <v>95.7</v>
      </c>
      <c r="R393" s="24">
        <f t="shared" si="1138"/>
        <v>0.04347826087</v>
      </c>
      <c r="S393" s="61"/>
      <c r="T393" s="61">
        <v>1.0</v>
      </c>
      <c r="U393" s="61">
        <v>11.0</v>
      </c>
      <c r="V393" s="61">
        <f t="shared" si="1139"/>
        <v>10</v>
      </c>
      <c r="W393" s="61">
        <v>21.0</v>
      </c>
      <c r="X393" s="61">
        <v>31.0</v>
      </c>
      <c r="Y393" s="61">
        <f t="shared" si="1140"/>
        <v>0.6774193548</v>
      </c>
      <c r="Z393" s="61">
        <v>67.7</v>
      </c>
      <c r="AA393" s="61">
        <f t="shared" si="1141"/>
        <v>0.3225806452</v>
      </c>
      <c r="AB393" s="50"/>
      <c r="AC393" s="50">
        <v>1.0</v>
      </c>
      <c r="AD393" s="50">
        <v>2.0</v>
      </c>
      <c r="AE393" s="50">
        <f t="shared" si="1142"/>
        <v>11</v>
      </c>
      <c r="AF393" s="50">
        <v>128.0</v>
      </c>
      <c r="AG393" s="50">
        <v>139.0</v>
      </c>
      <c r="AH393" s="50">
        <f t="shared" si="1143"/>
        <v>0.9208633094</v>
      </c>
      <c r="AI393" s="50">
        <v>92.1</v>
      </c>
      <c r="AJ393" s="50">
        <f t="shared" si="1144"/>
        <v>0.07913669065</v>
      </c>
      <c r="AK393" s="27"/>
      <c r="AL393" s="27">
        <v>1.0</v>
      </c>
      <c r="AM393" s="27">
        <v>10.0</v>
      </c>
      <c r="AN393" s="27">
        <f t="shared" si="1145"/>
        <v>23</v>
      </c>
      <c r="AO393" s="27">
        <v>35.0</v>
      </c>
      <c r="AP393" s="27">
        <v>58.0</v>
      </c>
      <c r="AQ393" s="27">
        <f t="shared" si="1146"/>
        <v>0.6034482759</v>
      </c>
      <c r="AR393" s="27">
        <v>60.3</v>
      </c>
      <c r="AS393" s="27">
        <f t="shared" si="1147"/>
        <v>0.3965517241</v>
      </c>
      <c r="AT393" s="28"/>
      <c r="AU393" s="28">
        <v>1.0</v>
      </c>
      <c r="AV393" s="28">
        <v>0.0</v>
      </c>
      <c r="AW393" s="28">
        <f t="shared" si="1148"/>
        <v>24</v>
      </c>
      <c r="AX393" s="28">
        <v>163.0</v>
      </c>
      <c r="AY393" s="28">
        <v>187.0</v>
      </c>
      <c r="AZ393" s="28">
        <f t="shared" si="1149"/>
        <v>0.871657754</v>
      </c>
      <c r="BA393" s="28">
        <v>87.2</v>
      </c>
      <c r="BB393" s="28">
        <f t="shared" si="1150"/>
        <v>0.128342246</v>
      </c>
      <c r="BC393" s="29"/>
      <c r="BD393" s="29">
        <v>1.0</v>
      </c>
      <c r="BE393" s="29">
        <v>5.0</v>
      </c>
      <c r="BF393" s="29">
        <f t="shared" si="1151"/>
        <v>28</v>
      </c>
      <c r="BG393" s="29">
        <v>105.0</v>
      </c>
      <c r="BH393" s="29">
        <v>133.0</v>
      </c>
      <c r="BI393" s="29">
        <f t="shared" si="1152"/>
        <v>0.7894736842</v>
      </c>
      <c r="BJ393" s="29">
        <v>78.9</v>
      </c>
      <c r="BK393" s="29">
        <f t="shared" si="1153"/>
        <v>0.2105263158</v>
      </c>
      <c r="BL393" s="30"/>
      <c r="BM393" s="30">
        <v>1.0</v>
      </c>
      <c r="BN393" s="30">
        <v>5.0</v>
      </c>
      <c r="BO393" s="30">
        <f t="shared" si="1154"/>
        <v>36</v>
      </c>
      <c r="BP393" s="30">
        <v>135.0</v>
      </c>
      <c r="BQ393" s="30">
        <v>171.0</v>
      </c>
      <c r="BR393" s="30">
        <f t="shared" si="1155"/>
        <v>0.7894736842</v>
      </c>
      <c r="BS393" s="30">
        <v>78.9</v>
      </c>
      <c r="BT393" s="30">
        <f t="shared" si="1156"/>
        <v>0.2105263158</v>
      </c>
      <c r="BU393" s="31"/>
      <c r="BV393" s="31">
        <v>1.0</v>
      </c>
      <c r="BW393" s="31">
        <v>1.0</v>
      </c>
      <c r="BX393" s="31">
        <f t="shared" ref="BX393:BX404" si="1162">BZ393-BY393</f>
        <v>55</v>
      </c>
      <c r="BY393" s="31">
        <v>208.0</v>
      </c>
      <c r="BZ393" s="31">
        <v>263.0</v>
      </c>
      <c r="CA393" s="31">
        <f t="shared" si="1157"/>
        <v>0.7908745247</v>
      </c>
      <c r="CB393" s="31">
        <v>79.1</v>
      </c>
      <c r="CC393" s="31">
        <f t="shared" si="1158"/>
        <v>0.2091254753</v>
      </c>
      <c r="CD393" s="42"/>
      <c r="CE393" s="42">
        <v>1.0</v>
      </c>
      <c r="CF393" s="42">
        <v>0.0</v>
      </c>
      <c r="CG393" s="42">
        <f t="shared" si="1159"/>
        <v>70</v>
      </c>
      <c r="CH393" s="42">
        <v>220.0</v>
      </c>
      <c r="CI393" s="42">
        <v>290.0</v>
      </c>
      <c r="CJ393" s="42">
        <f t="shared" si="1160"/>
        <v>0.7586206897</v>
      </c>
      <c r="CK393" s="42">
        <v>75.9</v>
      </c>
      <c r="CL393" s="42">
        <f t="shared" si="1161"/>
        <v>0.2413793103</v>
      </c>
      <c r="CM393" s="62"/>
    </row>
    <row r="394" ht="15.75" customHeight="1">
      <c r="A394" s="60"/>
      <c r="B394" s="60">
        <v>2.0</v>
      </c>
      <c r="C394" s="60">
        <v>8.0</v>
      </c>
      <c r="D394" s="60">
        <f t="shared" si="1133"/>
        <v>4</v>
      </c>
      <c r="E394" s="60">
        <v>13.0</v>
      </c>
      <c r="F394" s="60">
        <v>17.0</v>
      </c>
      <c r="G394" s="60">
        <f t="shared" si="1134"/>
        <v>0.7647058824</v>
      </c>
      <c r="H394" s="60">
        <v>76.5</v>
      </c>
      <c r="I394" s="60">
        <f t="shared" si="1135"/>
        <v>0.2352941176</v>
      </c>
      <c r="J394" s="24"/>
      <c r="K394" s="24">
        <v>2.0</v>
      </c>
      <c r="L394" s="24">
        <v>11.0</v>
      </c>
      <c r="M394" s="24">
        <f t="shared" si="1136"/>
        <v>10</v>
      </c>
      <c r="N394" s="24">
        <v>11.0</v>
      </c>
      <c r="O394" s="24">
        <v>21.0</v>
      </c>
      <c r="P394" s="24">
        <f t="shared" si="1137"/>
        <v>0.5238095238</v>
      </c>
      <c r="Q394" s="24">
        <v>52.4</v>
      </c>
      <c r="R394" s="24">
        <f t="shared" si="1138"/>
        <v>0.4761904762</v>
      </c>
      <c r="S394" s="61"/>
      <c r="T394" s="61">
        <v>2.0</v>
      </c>
      <c r="U394" s="61">
        <v>8.0</v>
      </c>
      <c r="V394" s="61">
        <f t="shared" si="1139"/>
        <v>7</v>
      </c>
      <c r="W394" s="61">
        <v>25.0</v>
      </c>
      <c r="X394" s="61">
        <v>32.0</v>
      </c>
      <c r="Y394" s="61">
        <f t="shared" si="1140"/>
        <v>0.78125</v>
      </c>
      <c r="Z394" s="61">
        <v>78.1</v>
      </c>
      <c r="AA394" s="61">
        <f t="shared" si="1141"/>
        <v>0.21875</v>
      </c>
      <c r="AB394" s="50"/>
      <c r="AC394" s="50">
        <v>2.0</v>
      </c>
      <c r="AD394" s="50">
        <v>10.0</v>
      </c>
      <c r="AE394" s="50">
        <f t="shared" si="1142"/>
        <v>10</v>
      </c>
      <c r="AF394" s="50">
        <v>37.0</v>
      </c>
      <c r="AG394" s="50">
        <v>47.0</v>
      </c>
      <c r="AH394" s="50">
        <f t="shared" si="1143"/>
        <v>0.7872340426</v>
      </c>
      <c r="AI394" s="50">
        <v>78.7</v>
      </c>
      <c r="AJ394" s="50">
        <f t="shared" si="1144"/>
        <v>0.2127659574</v>
      </c>
      <c r="AK394" s="27"/>
      <c r="AL394" s="27">
        <v>2.0</v>
      </c>
      <c r="AM394" s="27">
        <v>5.0</v>
      </c>
      <c r="AN394" s="27">
        <f t="shared" si="1145"/>
        <v>17</v>
      </c>
      <c r="AO394" s="27">
        <v>100.0</v>
      </c>
      <c r="AP394" s="27">
        <v>117.0</v>
      </c>
      <c r="AQ394" s="27">
        <f t="shared" si="1146"/>
        <v>0.8547008547</v>
      </c>
      <c r="AR394" s="27">
        <v>85.5</v>
      </c>
      <c r="AS394" s="27">
        <f t="shared" si="1147"/>
        <v>0.1452991453</v>
      </c>
      <c r="AT394" s="28"/>
      <c r="AU394" s="28">
        <v>2.0</v>
      </c>
      <c r="AV394" s="28">
        <v>5.0</v>
      </c>
      <c r="AW394" s="28">
        <f t="shared" si="1148"/>
        <v>21</v>
      </c>
      <c r="AX394" s="28">
        <v>105.0</v>
      </c>
      <c r="AY394" s="28">
        <v>126.0</v>
      </c>
      <c r="AZ394" s="28">
        <f t="shared" si="1149"/>
        <v>0.8333333333</v>
      </c>
      <c r="BA394" s="28">
        <v>83.3</v>
      </c>
      <c r="BB394" s="28">
        <f t="shared" si="1150"/>
        <v>0.1666666667</v>
      </c>
      <c r="BC394" s="29"/>
      <c r="BD394" s="29">
        <v>2.0</v>
      </c>
      <c r="BE394" s="29">
        <v>7.0</v>
      </c>
      <c r="BF394" s="29">
        <f t="shared" si="1151"/>
        <v>25</v>
      </c>
      <c r="BG394" s="29">
        <v>72.0</v>
      </c>
      <c r="BH394" s="29">
        <v>97.0</v>
      </c>
      <c r="BI394" s="29">
        <f t="shared" si="1152"/>
        <v>0.7422680412</v>
      </c>
      <c r="BJ394" s="29">
        <v>74.2</v>
      </c>
      <c r="BK394" s="29">
        <f t="shared" si="1153"/>
        <v>0.2577319588</v>
      </c>
      <c r="BL394" s="30"/>
      <c r="BM394" s="30">
        <v>2.0</v>
      </c>
      <c r="BN394" s="30">
        <v>1.0</v>
      </c>
      <c r="BO394" s="30">
        <f t="shared" si="1154"/>
        <v>45</v>
      </c>
      <c r="BP394" s="30">
        <v>204.0</v>
      </c>
      <c r="BQ394" s="30">
        <v>249.0</v>
      </c>
      <c r="BR394" s="30">
        <f t="shared" si="1155"/>
        <v>0.8192771084</v>
      </c>
      <c r="BS394" s="30">
        <v>81.9</v>
      </c>
      <c r="BT394" s="30">
        <f t="shared" si="1156"/>
        <v>0.1807228916</v>
      </c>
      <c r="BU394" s="31"/>
      <c r="BV394" s="31">
        <v>2.0</v>
      </c>
      <c r="BW394" s="31">
        <v>8.0</v>
      </c>
      <c r="BX394" s="31">
        <f t="shared" si="1162"/>
        <v>40</v>
      </c>
      <c r="BY394" s="31">
        <v>61.0</v>
      </c>
      <c r="BZ394" s="31">
        <v>101.0</v>
      </c>
      <c r="CA394" s="31">
        <f t="shared" si="1157"/>
        <v>0.603960396</v>
      </c>
      <c r="CB394" s="31">
        <v>60.4</v>
      </c>
      <c r="CC394" s="31">
        <f t="shared" si="1158"/>
        <v>0.396039604</v>
      </c>
      <c r="CD394" s="42"/>
      <c r="CE394" s="42">
        <v>2.0</v>
      </c>
      <c r="CF394" s="42">
        <v>3.0</v>
      </c>
      <c r="CG394" s="42">
        <f t="shared" si="1159"/>
        <v>55</v>
      </c>
      <c r="CH394" s="42">
        <v>195.0</v>
      </c>
      <c r="CI394" s="42">
        <v>250.0</v>
      </c>
      <c r="CJ394" s="42">
        <f t="shared" si="1160"/>
        <v>0.78</v>
      </c>
      <c r="CK394" s="42">
        <v>78.0</v>
      </c>
      <c r="CL394" s="42">
        <f t="shared" si="1161"/>
        <v>0.22</v>
      </c>
      <c r="CM394" s="62"/>
    </row>
    <row r="395" ht="15.75" customHeight="1">
      <c r="A395" s="60"/>
      <c r="B395" s="60">
        <v>3.0</v>
      </c>
      <c r="C395" s="60">
        <v>10.0</v>
      </c>
      <c r="D395" s="60">
        <f t="shared" si="1133"/>
        <v>12</v>
      </c>
      <c r="E395" s="60">
        <v>15.0</v>
      </c>
      <c r="F395" s="60">
        <v>27.0</v>
      </c>
      <c r="G395" s="60">
        <f t="shared" si="1134"/>
        <v>0.5555555556</v>
      </c>
      <c r="H395" s="60">
        <v>55.6</v>
      </c>
      <c r="I395" s="60">
        <f t="shared" si="1135"/>
        <v>0.4444444444</v>
      </c>
      <c r="J395" s="24"/>
      <c r="K395" s="24">
        <v>3.0</v>
      </c>
      <c r="L395" s="24">
        <v>8.0</v>
      </c>
      <c r="M395" s="24">
        <f t="shared" si="1136"/>
        <v>2</v>
      </c>
      <c r="N395" s="24">
        <v>36.0</v>
      </c>
      <c r="O395" s="24">
        <v>38.0</v>
      </c>
      <c r="P395" s="24">
        <f t="shared" si="1137"/>
        <v>0.9473684211</v>
      </c>
      <c r="Q395" s="24">
        <v>94.7</v>
      </c>
      <c r="R395" s="24">
        <f t="shared" si="1138"/>
        <v>0.05263157895</v>
      </c>
      <c r="S395" s="61"/>
      <c r="T395" s="61">
        <v>3.0</v>
      </c>
      <c r="U395" s="61">
        <v>1.0</v>
      </c>
      <c r="V395" s="61">
        <f t="shared" si="1139"/>
        <v>6</v>
      </c>
      <c r="W395" s="61">
        <v>113.0</v>
      </c>
      <c r="X395" s="61">
        <v>119.0</v>
      </c>
      <c r="Y395" s="61">
        <f t="shared" si="1140"/>
        <v>0.9495798319</v>
      </c>
      <c r="Z395" s="61">
        <v>95.0</v>
      </c>
      <c r="AA395" s="61">
        <f t="shared" si="1141"/>
        <v>0.05042016807</v>
      </c>
      <c r="AB395" s="50"/>
      <c r="AC395" s="50">
        <v>3.0</v>
      </c>
      <c r="AD395" s="50">
        <v>1.0</v>
      </c>
      <c r="AE395" s="50">
        <f t="shared" si="1142"/>
        <v>11</v>
      </c>
      <c r="AF395" s="50">
        <v>135.0</v>
      </c>
      <c r="AG395" s="50">
        <v>146.0</v>
      </c>
      <c r="AH395" s="50">
        <f t="shared" si="1143"/>
        <v>0.9246575342</v>
      </c>
      <c r="AI395" s="50">
        <v>92.5</v>
      </c>
      <c r="AJ395" s="50">
        <f t="shared" si="1144"/>
        <v>0.07534246575</v>
      </c>
      <c r="AK395" s="27"/>
      <c r="AL395" s="27">
        <v>3.0</v>
      </c>
      <c r="AM395" s="27">
        <v>7.0</v>
      </c>
      <c r="AN395" s="27">
        <f t="shared" si="1145"/>
        <v>19</v>
      </c>
      <c r="AO395" s="27">
        <v>70.0</v>
      </c>
      <c r="AP395" s="27">
        <v>89.0</v>
      </c>
      <c r="AQ395" s="27">
        <f t="shared" si="1146"/>
        <v>0.7865168539</v>
      </c>
      <c r="AR395" s="27">
        <v>78.7</v>
      </c>
      <c r="AS395" s="27">
        <f t="shared" si="1147"/>
        <v>0.2134831461</v>
      </c>
      <c r="AT395" s="28"/>
      <c r="AU395" s="28">
        <v>3.0</v>
      </c>
      <c r="AV395" s="28">
        <v>8.0</v>
      </c>
      <c r="AW395" s="28">
        <f t="shared" si="1148"/>
        <v>20</v>
      </c>
      <c r="AX395" s="28">
        <v>74.0</v>
      </c>
      <c r="AY395" s="28">
        <v>94.0</v>
      </c>
      <c r="AZ395" s="28">
        <f t="shared" si="1149"/>
        <v>0.7872340426</v>
      </c>
      <c r="BA395" s="28">
        <v>78.7</v>
      </c>
      <c r="BB395" s="28">
        <f t="shared" si="1150"/>
        <v>0.2127659574</v>
      </c>
      <c r="BC395" s="29"/>
      <c r="BD395" s="29">
        <v>3.0</v>
      </c>
      <c r="BE395" s="29">
        <v>3.0</v>
      </c>
      <c r="BF395" s="29">
        <f t="shared" si="1151"/>
        <v>28</v>
      </c>
      <c r="BG395" s="29">
        <v>152.0</v>
      </c>
      <c r="BH395" s="29">
        <v>180.0</v>
      </c>
      <c r="BI395" s="29">
        <f t="shared" si="1152"/>
        <v>0.8444444444</v>
      </c>
      <c r="BJ395" s="29">
        <v>84.4</v>
      </c>
      <c r="BK395" s="29">
        <f t="shared" si="1153"/>
        <v>0.1555555556</v>
      </c>
      <c r="BL395" s="30"/>
      <c r="BM395" s="30">
        <v>3.0</v>
      </c>
      <c r="BN395" s="30">
        <v>2.0</v>
      </c>
      <c r="BO395" s="30">
        <f t="shared" si="1154"/>
        <v>47</v>
      </c>
      <c r="BP395" s="30">
        <v>200.0</v>
      </c>
      <c r="BQ395" s="30">
        <v>247.0</v>
      </c>
      <c r="BR395" s="30">
        <f t="shared" si="1155"/>
        <v>0.8097165992</v>
      </c>
      <c r="BS395" s="30">
        <v>81.0</v>
      </c>
      <c r="BT395" s="30">
        <f t="shared" si="1156"/>
        <v>0.1902834008</v>
      </c>
      <c r="BU395" s="31"/>
      <c r="BV395" s="31">
        <v>3.0</v>
      </c>
      <c r="BW395" s="31">
        <v>7.0</v>
      </c>
      <c r="BX395" s="31">
        <f t="shared" si="1162"/>
        <v>42</v>
      </c>
      <c r="BY395" s="31">
        <v>82.0</v>
      </c>
      <c r="BZ395" s="31">
        <v>124.0</v>
      </c>
      <c r="CA395" s="31">
        <f t="shared" si="1157"/>
        <v>0.6612903226</v>
      </c>
      <c r="CB395" s="31">
        <v>66.1</v>
      </c>
      <c r="CC395" s="31">
        <f t="shared" si="1158"/>
        <v>0.3387096774</v>
      </c>
      <c r="CD395" s="42"/>
      <c r="CE395" s="42">
        <v>3.0</v>
      </c>
      <c r="CF395" s="42">
        <v>10.0</v>
      </c>
      <c r="CG395" s="42">
        <f t="shared" si="1159"/>
        <v>31</v>
      </c>
      <c r="CH395" s="42">
        <v>44.0</v>
      </c>
      <c r="CI395" s="42">
        <v>75.0</v>
      </c>
      <c r="CJ395" s="42">
        <f t="shared" si="1160"/>
        <v>0.5866666667</v>
      </c>
      <c r="CK395" s="42">
        <v>58.7</v>
      </c>
      <c r="CL395" s="42">
        <f t="shared" si="1161"/>
        <v>0.4133333333</v>
      </c>
      <c r="CM395" s="62"/>
    </row>
    <row r="396" ht="15.75" customHeight="1">
      <c r="A396" s="60"/>
      <c r="B396" s="60">
        <v>4.0</v>
      </c>
      <c r="C396" s="60">
        <v>0.0</v>
      </c>
      <c r="D396" s="60">
        <f t="shared" si="1133"/>
        <v>0</v>
      </c>
      <c r="E396" s="60">
        <v>47.0</v>
      </c>
      <c r="F396" s="60">
        <v>47.0</v>
      </c>
      <c r="G396" s="60">
        <f t="shared" si="1134"/>
        <v>1</v>
      </c>
      <c r="H396" s="60">
        <v>100.0</v>
      </c>
      <c r="I396" s="60">
        <f t="shared" si="1135"/>
        <v>0</v>
      </c>
      <c r="J396" s="24"/>
      <c r="K396" s="24">
        <v>4.0</v>
      </c>
      <c r="L396" s="24">
        <v>10.0</v>
      </c>
      <c r="M396" s="24">
        <f t="shared" si="1136"/>
        <v>4</v>
      </c>
      <c r="N396" s="24">
        <v>18.0</v>
      </c>
      <c r="O396" s="24">
        <v>22.0</v>
      </c>
      <c r="P396" s="24">
        <f t="shared" si="1137"/>
        <v>0.8181818182</v>
      </c>
      <c r="Q396" s="24">
        <v>81.8</v>
      </c>
      <c r="R396" s="24">
        <f t="shared" si="1138"/>
        <v>0.1818181818</v>
      </c>
      <c r="S396" s="61"/>
      <c r="T396" s="61">
        <v>4.0</v>
      </c>
      <c r="U396" s="61">
        <v>5.0</v>
      </c>
      <c r="V396" s="61">
        <f t="shared" si="1139"/>
        <v>8</v>
      </c>
      <c r="W396" s="61">
        <v>62.0</v>
      </c>
      <c r="X396" s="61">
        <v>70.0</v>
      </c>
      <c r="Y396" s="61">
        <f t="shared" si="1140"/>
        <v>0.8857142857</v>
      </c>
      <c r="Z396" s="61">
        <v>88.6</v>
      </c>
      <c r="AA396" s="61">
        <f t="shared" si="1141"/>
        <v>0.1142857143</v>
      </c>
      <c r="AB396" s="50"/>
      <c r="AC396" s="50">
        <v>4.0</v>
      </c>
      <c r="AD396" s="50">
        <v>7.0</v>
      </c>
      <c r="AE396" s="50">
        <f t="shared" si="1142"/>
        <v>12</v>
      </c>
      <c r="AF396" s="50">
        <v>61.0</v>
      </c>
      <c r="AG396" s="50">
        <v>73.0</v>
      </c>
      <c r="AH396" s="50">
        <f t="shared" si="1143"/>
        <v>0.8356164384</v>
      </c>
      <c r="AI396" s="50">
        <v>83.6</v>
      </c>
      <c r="AJ396" s="50">
        <f t="shared" si="1144"/>
        <v>0.1643835616</v>
      </c>
      <c r="AK396" s="27"/>
      <c r="AL396" s="27">
        <v>4.0</v>
      </c>
      <c r="AM396" s="27">
        <v>4.0</v>
      </c>
      <c r="AN396" s="27">
        <f t="shared" si="1145"/>
        <v>17</v>
      </c>
      <c r="AO396" s="27">
        <v>115.0</v>
      </c>
      <c r="AP396" s="27">
        <v>132.0</v>
      </c>
      <c r="AQ396" s="27">
        <f t="shared" si="1146"/>
        <v>0.8712121212</v>
      </c>
      <c r="AR396" s="27">
        <v>87.1</v>
      </c>
      <c r="AS396" s="27">
        <f t="shared" si="1147"/>
        <v>0.1287878788</v>
      </c>
      <c r="AT396" s="28"/>
      <c r="AU396" s="28">
        <v>4.0</v>
      </c>
      <c r="AV396" s="28">
        <v>2.0</v>
      </c>
      <c r="AW396" s="28">
        <f t="shared" si="1148"/>
        <v>25</v>
      </c>
      <c r="AX396" s="28">
        <v>157.0</v>
      </c>
      <c r="AY396" s="28">
        <v>182.0</v>
      </c>
      <c r="AZ396" s="28">
        <f t="shared" si="1149"/>
        <v>0.8626373626</v>
      </c>
      <c r="BA396" s="28">
        <v>86.3</v>
      </c>
      <c r="BB396" s="28">
        <f t="shared" si="1150"/>
        <v>0.1373626374</v>
      </c>
      <c r="BC396" s="29"/>
      <c r="BD396" s="29">
        <v>4.0</v>
      </c>
      <c r="BE396" s="29">
        <v>6.0</v>
      </c>
      <c r="BF396" s="29">
        <f t="shared" si="1151"/>
        <v>26</v>
      </c>
      <c r="BG396" s="29">
        <v>110.0</v>
      </c>
      <c r="BH396" s="29">
        <v>136.0</v>
      </c>
      <c r="BI396" s="29">
        <f t="shared" si="1152"/>
        <v>0.8088235294</v>
      </c>
      <c r="BJ396" s="29">
        <v>80.9</v>
      </c>
      <c r="BK396" s="29">
        <f t="shared" si="1153"/>
        <v>0.1911764706</v>
      </c>
      <c r="BL396" s="30"/>
      <c r="BM396" s="30">
        <v>4.0</v>
      </c>
      <c r="BN396" s="30">
        <v>7.0</v>
      </c>
      <c r="BO396" s="30">
        <f t="shared" si="1154"/>
        <v>32</v>
      </c>
      <c r="BP396" s="30">
        <v>86.0</v>
      </c>
      <c r="BQ396" s="30">
        <v>118.0</v>
      </c>
      <c r="BR396" s="30">
        <f t="shared" si="1155"/>
        <v>0.7288135593</v>
      </c>
      <c r="BS396" s="30">
        <v>72.9</v>
      </c>
      <c r="BT396" s="30">
        <f t="shared" si="1156"/>
        <v>0.2711864407</v>
      </c>
      <c r="BU396" s="31"/>
      <c r="BV396" s="31">
        <v>4.0</v>
      </c>
      <c r="BW396" s="31">
        <v>2.0</v>
      </c>
      <c r="BX396" s="31">
        <f t="shared" si="1162"/>
        <v>54</v>
      </c>
      <c r="BY396" s="31">
        <v>188.0</v>
      </c>
      <c r="BZ396" s="31">
        <v>242.0</v>
      </c>
      <c r="CA396" s="31">
        <f t="shared" si="1157"/>
        <v>0.7768595041</v>
      </c>
      <c r="CB396" s="31">
        <v>77.7</v>
      </c>
      <c r="CC396" s="31">
        <f t="shared" si="1158"/>
        <v>0.2231404959</v>
      </c>
      <c r="CD396" s="42"/>
      <c r="CE396" s="42">
        <v>4.0</v>
      </c>
      <c r="CF396" s="42">
        <v>8.0</v>
      </c>
      <c r="CG396" s="42">
        <f t="shared" si="1159"/>
        <v>62</v>
      </c>
      <c r="CH396" s="42">
        <v>60.0</v>
      </c>
      <c r="CI396" s="42">
        <v>122.0</v>
      </c>
      <c r="CJ396" s="42">
        <f t="shared" si="1160"/>
        <v>0.4918032787</v>
      </c>
      <c r="CK396" s="42">
        <v>49.2</v>
      </c>
      <c r="CL396" s="42">
        <f t="shared" si="1161"/>
        <v>0.5081967213</v>
      </c>
      <c r="CM396" s="62"/>
    </row>
    <row r="397" ht="15.75" customHeight="1">
      <c r="A397" s="60"/>
      <c r="B397" s="60">
        <v>5.0</v>
      </c>
      <c r="C397" s="60">
        <v>3.0</v>
      </c>
      <c r="D397" s="60">
        <f t="shared" si="1133"/>
        <v>1</v>
      </c>
      <c r="E397" s="60">
        <v>26.0</v>
      </c>
      <c r="F397" s="60">
        <v>27.0</v>
      </c>
      <c r="G397" s="60">
        <f t="shared" si="1134"/>
        <v>0.962962963</v>
      </c>
      <c r="H397" s="60">
        <v>96.3</v>
      </c>
      <c r="I397" s="60">
        <f t="shared" si="1135"/>
        <v>0.03703703704</v>
      </c>
      <c r="J397" s="24"/>
      <c r="K397" s="24">
        <v>5.0</v>
      </c>
      <c r="L397" s="24">
        <v>3.0</v>
      </c>
      <c r="M397" s="24">
        <f t="shared" si="1136"/>
        <v>2</v>
      </c>
      <c r="N397" s="24">
        <v>72.0</v>
      </c>
      <c r="O397" s="24">
        <v>74.0</v>
      </c>
      <c r="P397" s="24">
        <f t="shared" si="1137"/>
        <v>0.972972973</v>
      </c>
      <c r="Q397" s="24">
        <v>97.3</v>
      </c>
      <c r="R397" s="24">
        <f t="shared" si="1138"/>
        <v>0.02702702703</v>
      </c>
      <c r="S397" s="61"/>
      <c r="T397" s="61">
        <v>5.0</v>
      </c>
      <c r="U397" s="61">
        <v>6.0</v>
      </c>
      <c r="V397" s="61">
        <f t="shared" si="1139"/>
        <v>6</v>
      </c>
      <c r="W397" s="61">
        <v>68.0</v>
      </c>
      <c r="X397" s="61">
        <v>74.0</v>
      </c>
      <c r="Y397" s="61">
        <f t="shared" si="1140"/>
        <v>0.9189189189</v>
      </c>
      <c r="Z397" s="61">
        <v>91.9</v>
      </c>
      <c r="AA397" s="61">
        <f t="shared" si="1141"/>
        <v>0.08108108108</v>
      </c>
      <c r="AB397" s="50"/>
      <c r="AC397" s="50">
        <v>5.0</v>
      </c>
      <c r="AD397" s="50">
        <v>3.0</v>
      </c>
      <c r="AE397" s="50">
        <f t="shared" si="1142"/>
        <v>9</v>
      </c>
      <c r="AF397" s="50">
        <v>107.0</v>
      </c>
      <c r="AG397" s="50">
        <v>116.0</v>
      </c>
      <c r="AH397" s="50">
        <f t="shared" si="1143"/>
        <v>0.9224137931</v>
      </c>
      <c r="AI397" s="50">
        <v>92.2</v>
      </c>
      <c r="AJ397" s="50">
        <f t="shared" si="1144"/>
        <v>0.0775862069</v>
      </c>
      <c r="AK397" s="27"/>
      <c r="AL397" s="27">
        <v>5.0</v>
      </c>
      <c r="AM397" s="27">
        <v>9.0</v>
      </c>
      <c r="AN397" s="27">
        <f t="shared" si="1145"/>
        <v>17</v>
      </c>
      <c r="AO397" s="27">
        <v>56.0</v>
      </c>
      <c r="AP397" s="27">
        <v>73.0</v>
      </c>
      <c r="AQ397" s="27">
        <f t="shared" si="1146"/>
        <v>0.7671232877</v>
      </c>
      <c r="AR397" s="27">
        <v>76.7</v>
      </c>
      <c r="AS397" s="27">
        <f t="shared" si="1147"/>
        <v>0.2328767123</v>
      </c>
      <c r="AT397" s="28"/>
      <c r="AU397" s="28">
        <v>5.0</v>
      </c>
      <c r="AV397" s="28">
        <v>3.0</v>
      </c>
      <c r="AW397" s="28">
        <f t="shared" si="1148"/>
        <v>21</v>
      </c>
      <c r="AX397" s="28">
        <v>129.0</v>
      </c>
      <c r="AY397" s="28">
        <v>150.0</v>
      </c>
      <c r="AZ397" s="28">
        <f t="shared" si="1149"/>
        <v>0.86</v>
      </c>
      <c r="BA397" s="28">
        <v>86.0</v>
      </c>
      <c r="BB397" s="28">
        <f t="shared" si="1150"/>
        <v>0.14</v>
      </c>
      <c r="BC397" s="29"/>
      <c r="BD397" s="29">
        <v>5.0</v>
      </c>
      <c r="BE397" s="29">
        <v>9.0</v>
      </c>
      <c r="BF397" s="29">
        <f t="shared" si="1151"/>
        <v>26</v>
      </c>
      <c r="BG397" s="29">
        <v>55.0</v>
      </c>
      <c r="BH397" s="29">
        <v>81.0</v>
      </c>
      <c r="BI397" s="29">
        <f t="shared" si="1152"/>
        <v>0.6790123457</v>
      </c>
      <c r="BJ397" s="29">
        <v>67.9</v>
      </c>
      <c r="BK397" s="29">
        <f t="shared" si="1153"/>
        <v>0.3209876543</v>
      </c>
      <c r="BL397" s="30"/>
      <c r="BM397" s="30">
        <v>5.0</v>
      </c>
      <c r="BN397" s="30">
        <v>2.0</v>
      </c>
      <c r="BO397" s="30">
        <v>3.0</v>
      </c>
      <c r="BP397" s="30">
        <v>1.0</v>
      </c>
      <c r="BQ397" s="30">
        <v>4.0</v>
      </c>
      <c r="BR397" s="30">
        <f t="shared" si="1155"/>
        <v>0.25</v>
      </c>
      <c r="BS397" s="30">
        <v>25.0</v>
      </c>
      <c r="BT397" s="30">
        <f t="shared" si="1156"/>
        <v>0.75</v>
      </c>
      <c r="BU397" s="31"/>
      <c r="BV397" s="31">
        <v>5.0</v>
      </c>
      <c r="BW397" s="31">
        <v>9.0</v>
      </c>
      <c r="BX397" s="31">
        <f t="shared" si="1162"/>
        <v>43</v>
      </c>
      <c r="BY397" s="31">
        <v>41.0</v>
      </c>
      <c r="BZ397" s="31">
        <v>84.0</v>
      </c>
      <c r="CA397" s="31">
        <f t="shared" si="1157"/>
        <v>0.4880952381</v>
      </c>
      <c r="CB397" s="31">
        <v>48.8</v>
      </c>
      <c r="CC397" s="31">
        <f t="shared" si="1158"/>
        <v>0.5119047619</v>
      </c>
      <c r="CD397" s="42"/>
      <c r="CE397" s="42">
        <v>5.0</v>
      </c>
      <c r="CF397" s="42">
        <v>1.0</v>
      </c>
      <c r="CG397" s="42">
        <f t="shared" si="1159"/>
        <v>68</v>
      </c>
      <c r="CH397" s="42">
        <v>227.0</v>
      </c>
      <c r="CI397" s="42">
        <v>295.0</v>
      </c>
      <c r="CJ397" s="42">
        <f t="shared" si="1160"/>
        <v>0.7694915254</v>
      </c>
      <c r="CK397" s="42">
        <v>76.9</v>
      </c>
      <c r="CL397" s="42">
        <f t="shared" si="1161"/>
        <v>0.2305084746</v>
      </c>
      <c r="CM397" s="62"/>
    </row>
    <row r="398" ht="15.75" customHeight="1">
      <c r="A398" s="60"/>
      <c r="B398" s="60">
        <v>6.0</v>
      </c>
      <c r="C398" s="60">
        <v>5.0</v>
      </c>
      <c r="D398" s="60">
        <f t="shared" si="1133"/>
        <v>2</v>
      </c>
      <c r="E398" s="60">
        <v>28.0</v>
      </c>
      <c r="F398" s="60">
        <v>30.0</v>
      </c>
      <c r="G398" s="60">
        <f t="shared" si="1134"/>
        <v>0.9333333333</v>
      </c>
      <c r="H398" s="60">
        <v>93.3</v>
      </c>
      <c r="I398" s="60">
        <f t="shared" si="1135"/>
        <v>0.06666666667</v>
      </c>
      <c r="J398" s="24"/>
      <c r="K398" s="24">
        <v>6.0</v>
      </c>
      <c r="L398" s="24">
        <v>2.0</v>
      </c>
      <c r="M398" s="24">
        <f t="shared" si="1136"/>
        <v>3</v>
      </c>
      <c r="N398" s="24">
        <v>88.0</v>
      </c>
      <c r="O398" s="24">
        <v>91.0</v>
      </c>
      <c r="P398" s="24">
        <f t="shared" si="1137"/>
        <v>0.967032967</v>
      </c>
      <c r="Q398" s="24">
        <v>96.7</v>
      </c>
      <c r="R398" s="24">
        <f t="shared" si="1138"/>
        <v>0.03296703297</v>
      </c>
      <c r="S398" s="61"/>
      <c r="T398" s="61">
        <v>6.0</v>
      </c>
      <c r="U398" s="61">
        <v>4.0</v>
      </c>
      <c r="V398" s="61">
        <f t="shared" si="1139"/>
        <v>8</v>
      </c>
      <c r="W398" s="61">
        <v>83.0</v>
      </c>
      <c r="X398" s="61">
        <v>91.0</v>
      </c>
      <c r="Y398" s="61">
        <f t="shared" si="1140"/>
        <v>0.9120879121</v>
      </c>
      <c r="Z398" s="61">
        <v>91.2</v>
      </c>
      <c r="AA398" s="61">
        <f t="shared" si="1141"/>
        <v>0.08791208791</v>
      </c>
      <c r="AB398" s="50"/>
      <c r="AC398" s="50">
        <v>6.0</v>
      </c>
      <c r="AD398" s="50">
        <v>6.0</v>
      </c>
      <c r="AE398" s="50">
        <f t="shared" si="1142"/>
        <v>10</v>
      </c>
      <c r="AF398" s="50">
        <v>83.0</v>
      </c>
      <c r="AG398" s="50">
        <v>93.0</v>
      </c>
      <c r="AH398" s="50">
        <f t="shared" si="1143"/>
        <v>0.8924731183</v>
      </c>
      <c r="AI398" s="50">
        <v>89.2</v>
      </c>
      <c r="AJ398" s="50">
        <f t="shared" si="1144"/>
        <v>0.1075268817</v>
      </c>
      <c r="AK398" s="27"/>
      <c r="AL398" s="27">
        <v>6.0</v>
      </c>
      <c r="AM398" s="27">
        <v>8.0</v>
      </c>
      <c r="AN398" s="27">
        <f t="shared" si="1145"/>
        <v>16</v>
      </c>
      <c r="AO398" s="27">
        <v>47.0</v>
      </c>
      <c r="AP398" s="27">
        <v>63.0</v>
      </c>
      <c r="AQ398" s="27">
        <f t="shared" si="1146"/>
        <v>0.746031746</v>
      </c>
      <c r="AR398" s="27">
        <v>74.6</v>
      </c>
      <c r="AS398" s="27">
        <f t="shared" si="1147"/>
        <v>0.253968254</v>
      </c>
      <c r="AT398" s="28"/>
      <c r="AU398" s="28">
        <v>6.0</v>
      </c>
      <c r="AV398" s="28">
        <v>11.0</v>
      </c>
      <c r="AW398" s="28">
        <f t="shared" si="1148"/>
        <v>25</v>
      </c>
      <c r="AX398" s="28">
        <v>26.0</v>
      </c>
      <c r="AY398" s="28">
        <v>51.0</v>
      </c>
      <c r="AZ398" s="28">
        <f t="shared" si="1149"/>
        <v>0.5098039216</v>
      </c>
      <c r="BA398" s="28">
        <v>51.0</v>
      </c>
      <c r="BB398" s="28">
        <f t="shared" si="1150"/>
        <v>0.4901960784</v>
      </c>
      <c r="BC398" s="29"/>
      <c r="BD398" s="29">
        <v>6.0</v>
      </c>
      <c r="BE398" s="29">
        <v>1.0</v>
      </c>
      <c r="BF398" s="29">
        <f t="shared" si="1151"/>
        <v>34</v>
      </c>
      <c r="BG398" s="29">
        <v>177.0</v>
      </c>
      <c r="BH398" s="29">
        <v>211.0</v>
      </c>
      <c r="BI398" s="29">
        <f t="shared" si="1152"/>
        <v>0.8388625592</v>
      </c>
      <c r="BJ398" s="29">
        <v>83.9</v>
      </c>
      <c r="BK398" s="29">
        <f t="shared" si="1153"/>
        <v>0.1611374408</v>
      </c>
      <c r="BL398" s="30"/>
      <c r="BM398" s="30">
        <v>6.0</v>
      </c>
      <c r="BN398" s="30">
        <v>4.0</v>
      </c>
      <c r="BO398" s="30">
        <f t="shared" ref="BO398:BO404" si="1163">BQ398-BP398</f>
        <v>37</v>
      </c>
      <c r="BP398" s="30">
        <v>146.0</v>
      </c>
      <c r="BQ398" s="30">
        <v>183.0</v>
      </c>
      <c r="BR398" s="30">
        <f t="shared" si="1155"/>
        <v>0.7978142077</v>
      </c>
      <c r="BS398" s="30">
        <v>79.8</v>
      </c>
      <c r="BT398" s="30">
        <f t="shared" si="1156"/>
        <v>0.2021857923</v>
      </c>
      <c r="BU398" s="31"/>
      <c r="BV398" s="31">
        <v>6.0</v>
      </c>
      <c r="BW398" s="31">
        <v>3.0</v>
      </c>
      <c r="BX398" s="31">
        <f t="shared" si="1162"/>
        <v>43</v>
      </c>
      <c r="BY398" s="31">
        <v>162.0</v>
      </c>
      <c r="BZ398" s="31">
        <v>205.0</v>
      </c>
      <c r="CA398" s="31">
        <f t="shared" si="1157"/>
        <v>0.7902439024</v>
      </c>
      <c r="CB398" s="31">
        <v>79.0</v>
      </c>
      <c r="CC398" s="31">
        <f t="shared" si="1158"/>
        <v>0.2097560976</v>
      </c>
      <c r="CD398" s="42"/>
      <c r="CE398" s="42">
        <v>6.0</v>
      </c>
      <c r="CF398" s="42">
        <v>6.0</v>
      </c>
      <c r="CG398" s="42">
        <f t="shared" si="1159"/>
        <v>51</v>
      </c>
      <c r="CH398" s="42">
        <v>144.0</v>
      </c>
      <c r="CI398" s="42">
        <v>195.0</v>
      </c>
      <c r="CJ398" s="42">
        <f t="shared" si="1160"/>
        <v>0.7384615385</v>
      </c>
      <c r="CK398" s="42">
        <v>73.8</v>
      </c>
      <c r="CL398" s="42">
        <f t="shared" si="1161"/>
        <v>0.2615384615</v>
      </c>
      <c r="CM398" s="62"/>
    </row>
    <row r="399" ht="15.75" customHeight="1">
      <c r="A399" s="60"/>
      <c r="B399" s="60">
        <v>7.0</v>
      </c>
      <c r="C399" s="60">
        <v>1.0</v>
      </c>
      <c r="D399" s="60">
        <f t="shared" si="1133"/>
        <v>1</v>
      </c>
      <c r="E399" s="60">
        <v>54.0</v>
      </c>
      <c r="F399" s="60">
        <v>55.0</v>
      </c>
      <c r="G399" s="60">
        <f t="shared" si="1134"/>
        <v>0.9818181818</v>
      </c>
      <c r="H399" s="60">
        <v>98.2</v>
      </c>
      <c r="I399" s="60">
        <f t="shared" si="1135"/>
        <v>0.01818181818</v>
      </c>
      <c r="J399" s="24"/>
      <c r="K399" s="24">
        <v>7.0</v>
      </c>
      <c r="L399" s="24">
        <v>6.0</v>
      </c>
      <c r="M399" s="24">
        <f t="shared" si="1136"/>
        <v>7</v>
      </c>
      <c r="N399" s="24">
        <v>52.0</v>
      </c>
      <c r="O399" s="24">
        <v>59.0</v>
      </c>
      <c r="P399" s="24">
        <f t="shared" si="1137"/>
        <v>0.8813559322</v>
      </c>
      <c r="Q399" s="24">
        <v>88.1</v>
      </c>
      <c r="R399" s="24">
        <f t="shared" si="1138"/>
        <v>0.1186440678</v>
      </c>
      <c r="S399" s="61"/>
      <c r="T399" s="61">
        <v>7.0</v>
      </c>
      <c r="U399" s="61">
        <v>10.0</v>
      </c>
      <c r="V399" s="61">
        <f t="shared" si="1139"/>
        <v>0</v>
      </c>
      <c r="W399" s="61">
        <v>12.0</v>
      </c>
      <c r="X399" s="61">
        <v>12.0</v>
      </c>
      <c r="Y399" s="61">
        <f t="shared" si="1140"/>
        <v>1</v>
      </c>
      <c r="Z399" s="61">
        <v>100.0</v>
      </c>
      <c r="AA399" s="61">
        <f t="shared" si="1141"/>
        <v>0</v>
      </c>
      <c r="AB399" s="50"/>
      <c r="AC399" s="50">
        <v>7.0</v>
      </c>
      <c r="AD399" s="50">
        <v>9.0</v>
      </c>
      <c r="AE399" s="50">
        <f t="shared" si="1142"/>
        <v>13</v>
      </c>
      <c r="AF399" s="50">
        <v>30.0</v>
      </c>
      <c r="AG399" s="50">
        <v>43.0</v>
      </c>
      <c r="AH399" s="50">
        <f t="shared" si="1143"/>
        <v>0.6976744186</v>
      </c>
      <c r="AI399" s="50">
        <v>69.8</v>
      </c>
      <c r="AJ399" s="50">
        <f t="shared" si="1144"/>
        <v>0.3023255814</v>
      </c>
      <c r="AK399" s="27"/>
      <c r="AL399" s="27">
        <v>7.0</v>
      </c>
      <c r="AM399" s="27">
        <v>0.0</v>
      </c>
      <c r="AN399" s="27">
        <f t="shared" si="1145"/>
        <v>15</v>
      </c>
      <c r="AO399" s="27">
        <v>154.0</v>
      </c>
      <c r="AP399" s="27">
        <v>169.0</v>
      </c>
      <c r="AQ399" s="27">
        <f t="shared" si="1146"/>
        <v>0.9112426036</v>
      </c>
      <c r="AR399" s="27">
        <v>91.1</v>
      </c>
      <c r="AS399" s="27">
        <f t="shared" si="1147"/>
        <v>0.08875739645</v>
      </c>
      <c r="AT399" s="28"/>
      <c r="AU399" s="28">
        <v>7.0</v>
      </c>
      <c r="AV399" s="28">
        <v>6.0</v>
      </c>
      <c r="AW399" s="28">
        <f t="shared" si="1148"/>
        <v>24</v>
      </c>
      <c r="AX399" s="28">
        <v>100.0</v>
      </c>
      <c r="AY399" s="28">
        <v>124.0</v>
      </c>
      <c r="AZ399" s="28">
        <f t="shared" si="1149"/>
        <v>0.8064516129</v>
      </c>
      <c r="BA399" s="28">
        <v>80.6</v>
      </c>
      <c r="BB399" s="28">
        <f t="shared" si="1150"/>
        <v>0.1935483871</v>
      </c>
      <c r="BC399" s="29"/>
      <c r="BD399" s="29">
        <v>7.0</v>
      </c>
      <c r="BE399" s="29">
        <v>10.0</v>
      </c>
      <c r="BF399" s="29">
        <f t="shared" si="1151"/>
        <v>19</v>
      </c>
      <c r="BG399" s="29">
        <v>21.0</v>
      </c>
      <c r="BH399" s="29">
        <v>40.0</v>
      </c>
      <c r="BI399" s="29">
        <f t="shared" si="1152"/>
        <v>0.525</v>
      </c>
      <c r="BJ399" s="29">
        <v>52.5</v>
      </c>
      <c r="BK399" s="29">
        <f t="shared" si="1153"/>
        <v>0.475</v>
      </c>
      <c r="BL399" s="30"/>
      <c r="BM399" s="30">
        <v>7.0</v>
      </c>
      <c r="BN399" s="30">
        <v>0.0</v>
      </c>
      <c r="BO399" s="30">
        <f t="shared" si="1163"/>
        <v>41</v>
      </c>
      <c r="BP399" s="30">
        <v>190.0</v>
      </c>
      <c r="BQ399" s="30">
        <v>231.0</v>
      </c>
      <c r="BR399" s="30">
        <f t="shared" si="1155"/>
        <v>0.8225108225</v>
      </c>
      <c r="BS399" s="30">
        <v>82.3</v>
      </c>
      <c r="BT399" s="30">
        <f t="shared" si="1156"/>
        <v>0.1774891775</v>
      </c>
      <c r="BU399" s="31"/>
      <c r="BV399" s="31">
        <v>7.0</v>
      </c>
      <c r="BW399" s="31">
        <v>4.0</v>
      </c>
      <c r="BX399" s="31">
        <f t="shared" si="1162"/>
        <v>45</v>
      </c>
      <c r="BY399" s="31">
        <v>147.0</v>
      </c>
      <c r="BZ399" s="31">
        <v>192.0</v>
      </c>
      <c r="CA399" s="31">
        <f t="shared" si="1157"/>
        <v>0.765625</v>
      </c>
      <c r="CB399" s="31">
        <v>76.6</v>
      </c>
      <c r="CC399" s="31">
        <f t="shared" si="1158"/>
        <v>0.234375</v>
      </c>
      <c r="CD399" s="42"/>
      <c r="CE399" s="42">
        <v>7.0</v>
      </c>
      <c r="CF399" s="42">
        <v>2.0</v>
      </c>
      <c r="CG399" s="42">
        <f t="shared" si="1159"/>
        <v>71</v>
      </c>
      <c r="CH399" s="42">
        <v>222.0</v>
      </c>
      <c r="CI399" s="42">
        <v>293.0</v>
      </c>
      <c r="CJ399" s="42">
        <f t="shared" si="1160"/>
        <v>0.7576791809</v>
      </c>
      <c r="CK399" s="42">
        <v>75.8</v>
      </c>
      <c r="CL399" s="42">
        <f t="shared" si="1161"/>
        <v>0.2423208191</v>
      </c>
      <c r="CM399" s="62"/>
    </row>
    <row r="400" ht="15.75" customHeight="1">
      <c r="A400" s="60"/>
      <c r="B400" s="60">
        <v>8.0</v>
      </c>
      <c r="C400" s="60">
        <v>7.0</v>
      </c>
      <c r="D400" s="60">
        <f t="shared" si="1133"/>
        <v>2</v>
      </c>
      <c r="E400" s="60">
        <v>25.0</v>
      </c>
      <c r="F400" s="60">
        <v>27.0</v>
      </c>
      <c r="G400" s="60">
        <f t="shared" si="1134"/>
        <v>0.9259259259</v>
      </c>
      <c r="H400" s="60">
        <v>92.6</v>
      </c>
      <c r="I400" s="60">
        <f t="shared" si="1135"/>
        <v>0.07407407407</v>
      </c>
      <c r="J400" s="24"/>
      <c r="K400" s="24">
        <v>8.0</v>
      </c>
      <c r="L400" s="24">
        <v>7.0</v>
      </c>
      <c r="M400" s="24">
        <f t="shared" si="1136"/>
        <v>3</v>
      </c>
      <c r="N400" s="24">
        <v>37.0</v>
      </c>
      <c r="O400" s="24">
        <v>40.0</v>
      </c>
      <c r="P400" s="24">
        <f t="shared" si="1137"/>
        <v>0.925</v>
      </c>
      <c r="Q400" s="24">
        <v>92.5</v>
      </c>
      <c r="R400" s="24">
        <f t="shared" si="1138"/>
        <v>0.075</v>
      </c>
      <c r="S400" s="61"/>
      <c r="T400" s="61">
        <v>8.0</v>
      </c>
      <c r="U400" s="61">
        <v>7.0</v>
      </c>
      <c r="V400" s="61">
        <f t="shared" si="1139"/>
        <v>9</v>
      </c>
      <c r="W400" s="61">
        <v>46.0</v>
      </c>
      <c r="X400" s="61">
        <v>55.0</v>
      </c>
      <c r="Y400" s="61">
        <f t="shared" si="1140"/>
        <v>0.8363636364</v>
      </c>
      <c r="Z400" s="61">
        <v>83.6</v>
      </c>
      <c r="AA400" s="61">
        <f t="shared" si="1141"/>
        <v>0.1636363636</v>
      </c>
      <c r="AB400" s="50"/>
      <c r="AC400" s="50">
        <v>8.0</v>
      </c>
      <c r="AD400" s="50">
        <v>5.0</v>
      </c>
      <c r="AE400" s="50">
        <f t="shared" si="1142"/>
        <v>13</v>
      </c>
      <c r="AF400" s="50">
        <v>85.0</v>
      </c>
      <c r="AG400" s="50">
        <v>98.0</v>
      </c>
      <c r="AH400" s="50">
        <f t="shared" si="1143"/>
        <v>0.8673469388</v>
      </c>
      <c r="AI400" s="50">
        <v>86.7</v>
      </c>
      <c r="AJ400" s="50">
        <f t="shared" si="1144"/>
        <v>0.1326530612</v>
      </c>
      <c r="AK400" s="27"/>
      <c r="AL400" s="27">
        <v>8.0</v>
      </c>
      <c r="AM400" s="27">
        <v>1.0</v>
      </c>
      <c r="AN400" s="27">
        <f t="shared" si="1145"/>
        <v>21</v>
      </c>
      <c r="AO400" s="27">
        <v>143.0</v>
      </c>
      <c r="AP400" s="27">
        <v>164.0</v>
      </c>
      <c r="AQ400" s="27">
        <f t="shared" si="1146"/>
        <v>0.8719512195</v>
      </c>
      <c r="AR400" s="27">
        <v>87.2</v>
      </c>
      <c r="AS400" s="27">
        <f t="shared" si="1147"/>
        <v>0.1280487805</v>
      </c>
      <c r="AT400" s="28"/>
      <c r="AU400" s="28">
        <v>8.0</v>
      </c>
      <c r="AV400" s="28">
        <v>1.0</v>
      </c>
      <c r="AW400" s="28">
        <f t="shared" si="1148"/>
        <v>25</v>
      </c>
      <c r="AX400" s="28">
        <v>163.0</v>
      </c>
      <c r="AY400" s="28">
        <v>188.0</v>
      </c>
      <c r="AZ400" s="28">
        <f t="shared" si="1149"/>
        <v>0.8670212766</v>
      </c>
      <c r="BA400" s="28">
        <v>86.7</v>
      </c>
      <c r="BB400" s="28">
        <f t="shared" si="1150"/>
        <v>0.1329787234</v>
      </c>
      <c r="BC400" s="29"/>
      <c r="BD400" s="29">
        <v>8.0</v>
      </c>
      <c r="BE400" s="29">
        <v>11.0</v>
      </c>
      <c r="BF400" s="29">
        <f t="shared" si="1151"/>
        <v>29</v>
      </c>
      <c r="BG400" s="29">
        <v>39.0</v>
      </c>
      <c r="BH400" s="29">
        <v>68.0</v>
      </c>
      <c r="BI400" s="29">
        <f t="shared" si="1152"/>
        <v>0.5735294118</v>
      </c>
      <c r="BJ400" s="29">
        <v>57.4</v>
      </c>
      <c r="BK400" s="29">
        <f t="shared" si="1153"/>
        <v>0.4264705882</v>
      </c>
      <c r="BL400" s="30"/>
      <c r="BM400" s="30">
        <v>8.0</v>
      </c>
      <c r="BN400" s="30">
        <v>11.0</v>
      </c>
      <c r="BO400" s="30">
        <f t="shared" si="1163"/>
        <v>42</v>
      </c>
      <c r="BP400" s="30">
        <v>49.0</v>
      </c>
      <c r="BQ400" s="30">
        <v>91.0</v>
      </c>
      <c r="BR400" s="30">
        <f t="shared" si="1155"/>
        <v>0.5384615385</v>
      </c>
      <c r="BS400" s="30">
        <v>53.8</v>
      </c>
      <c r="BT400" s="30">
        <f t="shared" si="1156"/>
        <v>0.4615384615</v>
      </c>
      <c r="BU400" s="31"/>
      <c r="BV400" s="31">
        <v>8.0</v>
      </c>
      <c r="BW400" s="31">
        <v>6.0</v>
      </c>
      <c r="BX400" s="31">
        <f t="shared" si="1162"/>
        <v>45</v>
      </c>
      <c r="BY400" s="31">
        <v>135.0</v>
      </c>
      <c r="BZ400" s="31">
        <v>180.0</v>
      </c>
      <c r="CA400" s="31">
        <f t="shared" si="1157"/>
        <v>0.75</v>
      </c>
      <c r="CB400" s="31">
        <v>75.0</v>
      </c>
      <c r="CC400" s="31">
        <f t="shared" si="1158"/>
        <v>0.25</v>
      </c>
      <c r="CD400" s="42"/>
      <c r="CE400" s="42">
        <v>8.0</v>
      </c>
      <c r="CF400" s="42">
        <v>9.0</v>
      </c>
      <c r="CG400" s="42">
        <f t="shared" si="1159"/>
        <v>36</v>
      </c>
      <c r="CH400" s="42">
        <v>36.0</v>
      </c>
      <c r="CI400" s="42">
        <v>72.0</v>
      </c>
      <c r="CJ400" s="42">
        <f t="shared" si="1160"/>
        <v>0.5</v>
      </c>
      <c r="CK400" s="42">
        <v>50.0</v>
      </c>
      <c r="CL400" s="42">
        <f t="shared" si="1161"/>
        <v>0.5</v>
      </c>
      <c r="CM400" s="62"/>
    </row>
    <row r="401" ht="15.75" customHeight="1">
      <c r="A401" s="60"/>
      <c r="B401" s="60">
        <v>9.0</v>
      </c>
      <c r="C401" s="60">
        <v>0.0</v>
      </c>
      <c r="D401" s="60">
        <v>42.0</v>
      </c>
      <c r="E401" s="60">
        <v>0.0</v>
      </c>
      <c r="F401" s="60">
        <v>42.0</v>
      </c>
      <c r="G401" s="60">
        <f t="shared" si="1134"/>
        <v>0</v>
      </c>
      <c r="H401" s="60">
        <v>0.0</v>
      </c>
      <c r="I401" s="60">
        <f t="shared" si="1135"/>
        <v>1</v>
      </c>
      <c r="J401" s="24"/>
      <c r="K401" s="24">
        <v>9.0</v>
      </c>
      <c r="L401" s="24">
        <v>0.0</v>
      </c>
      <c r="M401" s="24">
        <f t="shared" si="1136"/>
        <v>2</v>
      </c>
      <c r="N401" s="24">
        <v>93.0</v>
      </c>
      <c r="O401" s="24">
        <v>95.0</v>
      </c>
      <c r="P401" s="24">
        <f t="shared" si="1137"/>
        <v>0.9789473684</v>
      </c>
      <c r="Q401" s="24">
        <v>97.9</v>
      </c>
      <c r="R401" s="24">
        <f t="shared" si="1138"/>
        <v>0.02105263158</v>
      </c>
      <c r="S401" s="61"/>
      <c r="T401" s="61">
        <v>9.0</v>
      </c>
      <c r="U401" s="61">
        <v>0.0</v>
      </c>
      <c r="V401" s="61">
        <f t="shared" si="1139"/>
        <v>5</v>
      </c>
      <c r="W401" s="61">
        <v>114.0</v>
      </c>
      <c r="X401" s="61">
        <v>119.0</v>
      </c>
      <c r="Y401" s="61">
        <f t="shared" si="1140"/>
        <v>0.9579831933</v>
      </c>
      <c r="Z401" s="61">
        <v>95.8</v>
      </c>
      <c r="AA401" s="61">
        <f t="shared" si="1141"/>
        <v>0.04201680672</v>
      </c>
      <c r="AB401" s="50"/>
      <c r="AC401" s="50">
        <v>9.0</v>
      </c>
      <c r="AD401" s="50">
        <v>8.0</v>
      </c>
      <c r="AE401" s="50">
        <f t="shared" si="1142"/>
        <v>9</v>
      </c>
      <c r="AF401" s="50">
        <v>38.0</v>
      </c>
      <c r="AG401" s="50">
        <v>47.0</v>
      </c>
      <c r="AH401" s="50">
        <f t="shared" si="1143"/>
        <v>0.8085106383</v>
      </c>
      <c r="AI401" s="50">
        <v>80.9</v>
      </c>
      <c r="AJ401" s="50">
        <f t="shared" si="1144"/>
        <v>0.1914893617</v>
      </c>
      <c r="AK401" s="27"/>
      <c r="AL401" s="27">
        <v>9.0</v>
      </c>
      <c r="AM401" s="27">
        <v>6.0</v>
      </c>
      <c r="AN401" s="27">
        <f t="shared" si="1145"/>
        <v>15</v>
      </c>
      <c r="AO401" s="27">
        <v>104.0</v>
      </c>
      <c r="AP401" s="27">
        <v>119.0</v>
      </c>
      <c r="AQ401" s="27">
        <f t="shared" si="1146"/>
        <v>0.8739495798</v>
      </c>
      <c r="AR401" s="27">
        <v>87.4</v>
      </c>
      <c r="AS401" s="27">
        <f t="shared" si="1147"/>
        <v>0.1260504202</v>
      </c>
      <c r="AT401" s="28"/>
      <c r="AU401" s="28">
        <v>9.0</v>
      </c>
      <c r="AV401" s="28">
        <v>7.0</v>
      </c>
      <c r="AW401" s="28">
        <f t="shared" si="1148"/>
        <v>20</v>
      </c>
      <c r="AX401" s="28">
        <v>74.0</v>
      </c>
      <c r="AY401" s="28">
        <v>94.0</v>
      </c>
      <c r="AZ401" s="28">
        <f t="shared" si="1149"/>
        <v>0.7872340426</v>
      </c>
      <c r="BA401" s="28">
        <v>78.7</v>
      </c>
      <c r="BB401" s="28">
        <f t="shared" si="1150"/>
        <v>0.2127659574</v>
      </c>
      <c r="BC401" s="29"/>
      <c r="BD401" s="29">
        <v>9.0</v>
      </c>
      <c r="BE401" s="29">
        <v>2.0</v>
      </c>
      <c r="BF401" s="29">
        <f t="shared" si="1151"/>
        <v>33</v>
      </c>
      <c r="BG401" s="29">
        <v>169.0</v>
      </c>
      <c r="BH401" s="29">
        <v>202.0</v>
      </c>
      <c r="BI401" s="29">
        <f t="shared" si="1152"/>
        <v>0.8366336634</v>
      </c>
      <c r="BJ401" s="29">
        <v>83.7</v>
      </c>
      <c r="BK401" s="29">
        <f t="shared" si="1153"/>
        <v>0.1633663366</v>
      </c>
      <c r="BL401" s="30"/>
      <c r="BM401" s="30">
        <v>9.0</v>
      </c>
      <c r="BN401" s="30">
        <v>10.0</v>
      </c>
      <c r="BO401" s="30">
        <f t="shared" si="1163"/>
        <v>17</v>
      </c>
      <c r="BP401" s="30">
        <v>25.0</v>
      </c>
      <c r="BQ401" s="30">
        <v>42.0</v>
      </c>
      <c r="BR401" s="30">
        <f t="shared" si="1155"/>
        <v>0.5952380952</v>
      </c>
      <c r="BS401" s="30">
        <v>59.5</v>
      </c>
      <c r="BT401" s="30">
        <f t="shared" si="1156"/>
        <v>0.4047619048</v>
      </c>
      <c r="BU401" s="31"/>
      <c r="BV401" s="31">
        <v>9.0</v>
      </c>
      <c r="BW401" s="31">
        <v>0.0</v>
      </c>
      <c r="BX401" s="31">
        <f t="shared" si="1162"/>
        <v>54</v>
      </c>
      <c r="BY401" s="31">
        <v>200.0</v>
      </c>
      <c r="BZ401" s="31">
        <v>254.0</v>
      </c>
      <c r="CA401" s="31">
        <f t="shared" si="1157"/>
        <v>0.7874015748</v>
      </c>
      <c r="CB401" s="31">
        <v>78.7</v>
      </c>
      <c r="CC401" s="31">
        <f t="shared" si="1158"/>
        <v>0.2125984252</v>
      </c>
      <c r="CD401" s="42"/>
      <c r="CE401" s="42">
        <v>9.0</v>
      </c>
      <c r="CF401" s="42">
        <v>7.0</v>
      </c>
      <c r="CG401" s="42">
        <f t="shared" si="1159"/>
        <v>52</v>
      </c>
      <c r="CH401" s="42">
        <v>103.0</v>
      </c>
      <c r="CI401" s="42">
        <v>155.0</v>
      </c>
      <c r="CJ401" s="42">
        <f t="shared" si="1160"/>
        <v>0.664516129</v>
      </c>
      <c r="CK401" s="42">
        <v>66.5</v>
      </c>
      <c r="CL401" s="42">
        <f t="shared" si="1161"/>
        <v>0.335483871</v>
      </c>
      <c r="CM401" s="62"/>
    </row>
    <row r="402" ht="15.75" customHeight="1">
      <c r="A402" s="60"/>
      <c r="B402" s="60">
        <v>10.0</v>
      </c>
      <c r="C402" s="60">
        <v>2.0</v>
      </c>
      <c r="D402" s="60">
        <f t="shared" ref="D402:D403" si="1164">F402-E402</f>
        <v>3</v>
      </c>
      <c r="E402" s="60">
        <v>45.0</v>
      </c>
      <c r="F402" s="60">
        <v>48.0</v>
      </c>
      <c r="G402" s="60">
        <f t="shared" si="1134"/>
        <v>0.9375</v>
      </c>
      <c r="H402" s="60">
        <v>93.8</v>
      </c>
      <c r="I402" s="60">
        <f t="shared" si="1135"/>
        <v>0.0625</v>
      </c>
      <c r="J402" s="24"/>
      <c r="K402" s="24">
        <v>10.0</v>
      </c>
      <c r="L402" s="24">
        <v>9.0</v>
      </c>
      <c r="M402" s="24">
        <f t="shared" si="1136"/>
        <v>5</v>
      </c>
      <c r="N402" s="24">
        <v>24.0</v>
      </c>
      <c r="O402" s="24">
        <v>29.0</v>
      </c>
      <c r="P402" s="24">
        <f t="shared" si="1137"/>
        <v>0.8275862069</v>
      </c>
      <c r="Q402" s="24">
        <v>82.8</v>
      </c>
      <c r="R402" s="24">
        <f t="shared" si="1138"/>
        <v>0.1724137931</v>
      </c>
      <c r="S402" s="61"/>
      <c r="T402" s="61">
        <v>10.0</v>
      </c>
      <c r="U402" s="61">
        <v>3.0</v>
      </c>
      <c r="V402" s="61">
        <f t="shared" si="1139"/>
        <v>6</v>
      </c>
      <c r="W402" s="61">
        <v>81.0</v>
      </c>
      <c r="X402" s="61">
        <v>87.0</v>
      </c>
      <c r="Y402" s="61">
        <f t="shared" si="1140"/>
        <v>0.9310344828</v>
      </c>
      <c r="Z402" s="61">
        <v>93.1</v>
      </c>
      <c r="AA402" s="61">
        <f t="shared" si="1141"/>
        <v>0.06896551724</v>
      </c>
      <c r="AB402" s="50"/>
      <c r="AC402" s="50">
        <v>10.0</v>
      </c>
      <c r="AD402" s="50">
        <v>11.0</v>
      </c>
      <c r="AE402" s="50">
        <f t="shared" si="1142"/>
        <v>14</v>
      </c>
      <c r="AF402" s="50">
        <v>26.0</v>
      </c>
      <c r="AG402" s="50">
        <v>40.0</v>
      </c>
      <c r="AH402" s="50">
        <f t="shared" si="1143"/>
        <v>0.65</v>
      </c>
      <c r="AI402" s="50">
        <v>65.0</v>
      </c>
      <c r="AJ402" s="50">
        <f t="shared" si="1144"/>
        <v>0.35</v>
      </c>
      <c r="AK402" s="27"/>
      <c r="AL402" s="27">
        <v>10.0</v>
      </c>
      <c r="AM402" s="27">
        <v>3.0</v>
      </c>
      <c r="AN402" s="27">
        <f t="shared" si="1145"/>
        <v>2</v>
      </c>
      <c r="AO402" s="27">
        <v>6.0</v>
      </c>
      <c r="AP402" s="27">
        <v>8.0</v>
      </c>
      <c r="AQ402" s="27">
        <f t="shared" si="1146"/>
        <v>0.75</v>
      </c>
      <c r="AR402" s="27">
        <v>75.0</v>
      </c>
      <c r="AS402" s="27">
        <f t="shared" si="1147"/>
        <v>0.25</v>
      </c>
      <c r="AT402" s="28"/>
      <c r="AU402" s="28">
        <v>10.0</v>
      </c>
      <c r="AV402" s="28">
        <v>10.0</v>
      </c>
      <c r="AW402" s="28">
        <f t="shared" si="1148"/>
        <v>22</v>
      </c>
      <c r="AX402" s="28">
        <v>16.0</v>
      </c>
      <c r="AY402" s="28">
        <v>38.0</v>
      </c>
      <c r="AZ402" s="28">
        <f t="shared" si="1149"/>
        <v>0.4210526316</v>
      </c>
      <c r="BA402" s="28">
        <v>42.1</v>
      </c>
      <c r="BB402" s="28">
        <f t="shared" si="1150"/>
        <v>0.5789473684</v>
      </c>
      <c r="BC402" s="29"/>
      <c r="BD402" s="29">
        <v>10.0</v>
      </c>
      <c r="BE402" s="29">
        <v>4.0</v>
      </c>
      <c r="BF402" s="29">
        <f t="shared" si="1151"/>
        <v>28</v>
      </c>
      <c r="BG402" s="29">
        <v>133.0</v>
      </c>
      <c r="BH402" s="29">
        <v>161.0</v>
      </c>
      <c r="BI402" s="29">
        <f t="shared" si="1152"/>
        <v>0.8260869565</v>
      </c>
      <c r="BJ402" s="29">
        <v>82.6</v>
      </c>
      <c r="BK402" s="29">
        <f t="shared" si="1153"/>
        <v>0.1739130435</v>
      </c>
      <c r="BL402" s="30"/>
      <c r="BM402" s="30">
        <v>10.0</v>
      </c>
      <c r="BN402" s="30">
        <v>8.0</v>
      </c>
      <c r="BO402" s="30">
        <f t="shared" si="1163"/>
        <v>50</v>
      </c>
      <c r="BP402" s="30">
        <v>60.0</v>
      </c>
      <c r="BQ402" s="30">
        <v>110.0</v>
      </c>
      <c r="BR402" s="30">
        <f t="shared" si="1155"/>
        <v>0.5454545455</v>
      </c>
      <c r="BS402" s="30">
        <v>54.5</v>
      </c>
      <c r="BT402" s="30">
        <f t="shared" si="1156"/>
        <v>0.4545454545</v>
      </c>
      <c r="BU402" s="31"/>
      <c r="BV402" s="31">
        <v>10.0</v>
      </c>
      <c r="BW402" s="31">
        <v>10.0</v>
      </c>
      <c r="BX402" s="31">
        <f t="shared" si="1162"/>
        <v>25</v>
      </c>
      <c r="BY402" s="31">
        <v>28.0</v>
      </c>
      <c r="BZ402" s="31">
        <v>53.0</v>
      </c>
      <c r="CA402" s="31">
        <f t="shared" si="1157"/>
        <v>0.5283018868</v>
      </c>
      <c r="CB402" s="31">
        <v>52.8</v>
      </c>
      <c r="CC402" s="31">
        <f t="shared" si="1158"/>
        <v>0.4716981132</v>
      </c>
      <c r="CD402" s="42"/>
      <c r="CE402" s="42">
        <v>10.0</v>
      </c>
      <c r="CF402" s="42">
        <v>1.0</v>
      </c>
      <c r="CG402" s="42">
        <v>1.0</v>
      </c>
      <c r="CH402" s="42">
        <v>0.0</v>
      </c>
      <c r="CI402" s="42">
        <v>1.0</v>
      </c>
      <c r="CJ402" s="42">
        <f t="shared" si="1160"/>
        <v>0</v>
      </c>
      <c r="CK402" s="42">
        <v>0.0</v>
      </c>
      <c r="CL402" s="42">
        <f t="shared" si="1161"/>
        <v>1</v>
      </c>
      <c r="CM402" s="62"/>
    </row>
    <row r="403" ht="15.75" customHeight="1">
      <c r="A403" s="60"/>
      <c r="B403" s="60">
        <v>11.0</v>
      </c>
      <c r="C403" s="60">
        <v>6.0</v>
      </c>
      <c r="D403" s="60">
        <f t="shared" si="1164"/>
        <v>1</v>
      </c>
      <c r="E403" s="60">
        <v>30.0</v>
      </c>
      <c r="F403" s="60">
        <v>31.0</v>
      </c>
      <c r="G403" s="60">
        <f t="shared" si="1134"/>
        <v>0.9677419355</v>
      </c>
      <c r="H403" s="60">
        <v>96.8</v>
      </c>
      <c r="I403" s="60">
        <f t="shared" si="1135"/>
        <v>0.03225806452</v>
      </c>
      <c r="J403" s="24"/>
      <c r="K403" s="24">
        <v>11.0</v>
      </c>
      <c r="L403" s="24">
        <v>4.0</v>
      </c>
      <c r="M403" s="24">
        <f t="shared" si="1136"/>
        <v>3</v>
      </c>
      <c r="N403" s="24">
        <v>64.0</v>
      </c>
      <c r="O403" s="24">
        <v>67.0</v>
      </c>
      <c r="P403" s="24">
        <f t="shared" si="1137"/>
        <v>0.9552238806</v>
      </c>
      <c r="Q403" s="24">
        <v>95.5</v>
      </c>
      <c r="R403" s="24">
        <f t="shared" si="1138"/>
        <v>0.0447761194</v>
      </c>
      <c r="S403" s="61"/>
      <c r="T403" s="61">
        <v>11.0</v>
      </c>
      <c r="U403" s="61">
        <v>9.0</v>
      </c>
      <c r="V403" s="61">
        <f t="shared" si="1139"/>
        <v>16</v>
      </c>
      <c r="W403" s="61">
        <v>42.0</v>
      </c>
      <c r="X403" s="61">
        <v>58.0</v>
      </c>
      <c r="Y403" s="61">
        <f t="shared" si="1140"/>
        <v>0.724137931</v>
      </c>
      <c r="Z403" s="61">
        <v>72.4</v>
      </c>
      <c r="AA403" s="61">
        <f t="shared" si="1141"/>
        <v>0.275862069</v>
      </c>
      <c r="AB403" s="50"/>
      <c r="AC403" s="50">
        <v>11.0</v>
      </c>
      <c r="AD403" s="50">
        <v>4.0</v>
      </c>
      <c r="AE403" s="50">
        <f t="shared" si="1142"/>
        <v>11</v>
      </c>
      <c r="AF403" s="50">
        <v>101.0</v>
      </c>
      <c r="AG403" s="50">
        <v>112.0</v>
      </c>
      <c r="AH403" s="50">
        <f t="shared" si="1143"/>
        <v>0.9017857143</v>
      </c>
      <c r="AI403" s="50">
        <v>90.2</v>
      </c>
      <c r="AJ403" s="50">
        <f t="shared" si="1144"/>
        <v>0.09821428571</v>
      </c>
      <c r="AK403" s="27"/>
      <c r="AL403" s="27">
        <v>11.0</v>
      </c>
      <c r="AM403" s="27">
        <v>11.0</v>
      </c>
      <c r="AN403" s="27">
        <f t="shared" si="1145"/>
        <v>17</v>
      </c>
      <c r="AO403" s="27">
        <v>129.0</v>
      </c>
      <c r="AP403" s="27">
        <v>146.0</v>
      </c>
      <c r="AQ403" s="27">
        <f t="shared" si="1146"/>
        <v>0.8835616438</v>
      </c>
      <c r="AR403" s="27">
        <v>88.4</v>
      </c>
      <c r="AS403" s="27">
        <f t="shared" si="1147"/>
        <v>0.1164383562</v>
      </c>
      <c r="AT403" s="28"/>
      <c r="AU403" s="28">
        <v>11.0</v>
      </c>
      <c r="AV403" s="28">
        <v>4.0</v>
      </c>
      <c r="AW403" s="28">
        <f t="shared" si="1148"/>
        <v>21</v>
      </c>
      <c r="AX403" s="28">
        <v>123.0</v>
      </c>
      <c r="AY403" s="28">
        <v>144.0</v>
      </c>
      <c r="AZ403" s="28">
        <f t="shared" si="1149"/>
        <v>0.8541666667</v>
      </c>
      <c r="BA403" s="28">
        <v>85.4</v>
      </c>
      <c r="BB403" s="28">
        <f t="shared" si="1150"/>
        <v>0.1458333333</v>
      </c>
      <c r="BC403" s="29"/>
      <c r="BD403" s="29">
        <v>11.0</v>
      </c>
      <c r="BE403" s="29">
        <v>8.0</v>
      </c>
      <c r="BF403" s="29">
        <f t="shared" si="1151"/>
        <v>20</v>
      </c>
      <c r="BG403" s="29">
        <v>58.0</v>
      </c>
      <c r="BH403" s="29">
        <v>78.0</v>
      </c>
      <c r="BI403" s="29">
        <f t="shared" si="1152"/>
        <v>0.7435897436</v>
      </c>
      <c r="BJ403" s="29">
        <v>74.4</v>
      </c>
      <c r="BK403" s="29">
        <f t="shared" si="1153"/>
        <v>0.2564102564</v>
      </c>
      <c r="BL403" s="30"/>
      <c r="BM403" s="30">
        <v>11.0</v>
      </c>
      <c r="BN403" s="30">
        <v>6.0</v>
      </c>
      <c r="BO403" s="30">
        <f t="shared" si="1163"/>
        <v>35</v>
      </c>
      <c r="BP403" s="30">
        <v>129.0</v>
      </c>
      <c r="BQ403" s="30">
        <v>164.0</v>
      </c>
      <c r="BR403" s="30">
        <f t="shared" si="1155"/>
        <v>0.7865853659</v>
      </c>
      <c r="BS403" s="30">
        <v>78.7</v>
      </c>
      <c r="BT403" s="30">
        <f t="shared" si="1156"/>
        <v>0.2134146341</v>
      </c>
      <c r="BU403" s="31"/>
      <c r="BV403" s="31">
        <v>11.0</v>
      </c>
      <c r="BW403" s="31">
        <v>5.0</v>
      </c>
      <c r="BX403" s="31">
        <f t="shared" si="1162"/>
        <v>44</v>
      </c>
      <c r="BY403" s="31">
        <v>131.0</v>
      </c>
      <c r="BZ403" s="31">
        <v>175.0</v>
      </c>
      <c r="CA403" s="31">
        <f t="shared" si="1157"/>
        <v>0.7485714286</v>
      </c>
      <c r="CB403" s="31">
        <v>74.9</v>
      </c>
      <c r="CC403" s="31">
        <f t="shared" si="1158"/>
        <v>0.2514285714</v>
      </c>
      <c r="CD403" s="42"/>
      <c r="CE403" s="42">
        <v>11.0</v>
      </c>
      <c r="CF403" s="42">
        <v>5.0</v>
      </c>
      <c r="CG403" s="42">
        <f>CI403-CH403</f>
        <v>51</v>
      </c>
      <c r="CH403" s="42">
        <v>143.0</v>
      </c>
      <c r="CI403" s="42">
        <v>194.0</v>
      </c>
      <c r="CJ403" s="42">
        <f t="shared" si="1160"/>
        <v>0.7371134021</v>
      </c>
      <c r="CK403" s="42">
        <v>73.7</v>
      </c>
      <c r="CL403" s="42">
        <f t="shared" si="1161"/>
        <v>0.2628865979</v>
      </c>
      <c r="CM403" s="62"/>
    </row>
    <row r="404" ht="15.75" customHeight="1">
      <c r="A404" s="36" t="s">
        <v>25</v>
      </c>
      <c r="B404" s="37"/>
      <c r="C404" s="37"/>
      <c r="D404" s="37"/>
      <c r="E404" s="37"/>
      <c r="F404" s="37"/>
      <c r="G404" s="36">
        <f t="shared" ref="G404:H404" si="1165">SUM(G392:G403)/12</f>
        <v>0.8282721666</v>
      </c>
      <c r="H404" s="36">
        <f t="shared" si="1165"/>
        <v>82.84166667</v>
      </c>
      <c r="I404" s="36">
        <f>SUM(I392:I403)/12*100</f>
        <v>17.17278334</v>
      </c>
      <c r="J404" s="37"/>
      <c r="K404" s="37"/>
      <c r="L404" s="37"/>
      <c r="M404" s="37">
        <f t="shared" si="1136"/>
        <v>0</v>
      </c>
      <c r="N404" s="37"/>
      <c r="O404" s="37"/>
      <c r="P404" s="36">
        <f t="shared" ref="P404:Q404" si="1166">SUM(P392:P403)/12</f>
        <v>0.8917341117</v>
      </c>
      <c r="Q404" s="36">
        <f t="shared" si="1166"/>
        <v>89.175</v>
      </c>
      <c r="R404" s="36">
        <f>SUM(R392:R403)/12*100</f>
        <v>10.82658883</v>
      </c>
      <c r="S404" s="37"/>
      <c r="T404" s="37"/>
      <c r="U404" s="37"/>
      <c r="V404" s="37">
        <f t="shared" si="1139"/>
        <v>0</v>
      </c>
      <c r="W404" s="37"/>
      <c r="X404" s="37"/>
      <c r="Y404" s="36">
        <f t="shared" ref="Y404:Z404" si="1167">SUM(Y392:Y403)/12</f>
        <v>0.8760905032</v>
      </c>
      <c r="Z404" s="36">
        <f t="shared" si="1167"/>
        <v>87.60833333</v>
      </c>
      <c r="AA404" s="36">
        <f>SUM(AA392:AA403)/12*100</f>
        <v>12.39094968</v>
      </c>
      <c r="AB404" s="37"/>
      <c r="AC404" s="37"/>
      <c r="AD404" s="37"/>
      <c r="AE404" s="37">
        <f t="shared" si="1142"/>
        <v>0</v>
      </c>
      <c r="AF404" s="37"/>
      <c r="AG404" s="37"/>
      <c r="AH404" s="36">
        <f t="shared" ref="AH404:AI404" si="1168">SUM(AH392:AH403)/12</f>
        <v>0.8452402096</v>
      </c>
      <c r="AI404" s="36">
        <f t="shared" si="1168"/>
        <v>84.525</v>
      </c>
      <c r="AJ404" s="36">
        <f>SUM(AJ392:AJ403)/12*100</f>
        <v>15.47597904</v>
      </c>
      <c r="AK404" s="37"/>
      <c r="AL404" s="37"/>
      <c r="AM404" s="37"/>
      <c r="AN404" s="37">
        <f t="shared" si="1145"/>
        <v>0</v>
      </c>
      <c r="AO404" s="37"/>
      <c r="AP404" s="37"/>
      <c r="AQ404" s="36">
        <f t="shared" ref="AQ404:AR404" si="1169">SUM(AQ392:AQ403)/12</f>
        <v>0.8170109375</v>
      </c>
      <c r="AR404" s="36">
        <f t="shared" si="1169"/>
        <v>81.7</v>
      </c>
      <c r="AS404" s="36">
        <f>SUM(AS392:AS403)/12*100</f>
        <v>18.29890625</v>
      </c>
      <c r="AT404" s="37"/>
      <c r="AU404" s="37"/>
      <c r="AV404" s="37"/>
      <c r="AW404" s="37">
        <f t="shared" si="1148"/>
        <v>0</v>
      </c>
      <c r="AX404" s="37"/>
      <c r="AY404" s="37"/>
      <c r="AZ404" s="36">
        <f t="shared" ref="AZ404:BA404" si="1170">SUM(AZ392:AZ403)/12</f>
        <v>0.763643137</v>
      </c>
      <c r="BA404" s="36">
        <f t="shared" si="1170"/>
        <v>76.35833333</v>
      </c>
      <c r="BB404" s="36">
        <f>SUM(BB392:BB403)/12*100</f>
        <v>23.6356863</v>
      </c>
      <c r="BC404" s="37"/>
      <c r="BD404" s="37"/>
      <c r="BE404" s="37"/>
      <c r="BF404" s="37">
        <f t="shared" si="1151"/>
        <v>0</v>
      </c>
      <c r="BG404" s="37"/>
      <c r="BH404" s="37"/>
      <c r="BI404" s="36">
        <f t="shared" ref="BI404:BJ404" si="1171">SUM(BI392:BI403)/12</f>
        <v>0.7542384695</v>
      </c>
      <c r="BJ404" s="36">
        <f t="shared" si="1171"/>
        <v>75.425</v>
      </c>
      <c r="BK404" s="36">
        <f>SUM(BK392:BK403)/12*100</f>
        <v>24.57615305</v>
      </c>
      <c r="BL404" s="37"/>
      <c r="BM404" s="37"/>
      <c r="BN404" s="37"/>
      <c r="BO404" s="37">
        <f t="shared" si="1163"/>
        <v>0</v>
      </c>
      <c r="BP404" s="37"/>
      <c r="BQ404" s="37"/>
      <c r="BR404" s="36">
        <f t="shared" ref="BR404:BS404" si="1172">SUM(BR392:BR403)/12</f>
        <v>0.691014088</v>
      </c>
      <c r="BS404" s="36">
        <f t="shared" si="1172"/>
        <v>69.1</v>
      </c>
      <c r="BT404" s="36">
        <f>SUM(BT392:BT403)/12*100</f>
        <v>30.8985912</v>
      </c>
      <c r="BU404" s="37"/>
      <c r="BV404" s="37"/>
      <c r="BW404" s="37"/>
      <c r="BX404" s="37">
        <f t="shared" si="1162"/>
        <v>0</v>
      </c>
      <c r="BY404" s="37"/>
      <c r="BZ404" s="37"/>
      <c r="CA404" s="36">
        <f t="shared" ref="CA404:CB404" si="1173">SUM(CA392:CA403)/12</f>
        <v>0.6814115053</v>
      </c>
      <c r="CB404" s="36">
        <f t="shared" si="1173"/>
        <v>68.13916667</v>
      </c>
      <c r="CC404" s="36">
        <f>SUM(CC392:CC403)/12*100</f>
        <v>31.85884947</v>
      </c>
      <c r="CD404" s="37"/>
      <c r="CE404" s="37"/>
      <c r="CF404" s="37"/>
      <c r="CG404" s="37"/>
      <c r="CH404" s="37"/>
      <c r="CI404" s="37"/>
      <c r="CJ404" s="36">
        <f t="shared" ref="CJ404:CK404" si="1174">SUM(CJ392:CJ403)/12</f>
        <v>0.6276715694</v>
      </c>
      <c r="CK404" s="36">
        <f t="shared" si="1174"/>
        <v>62.775</v>
      </c>
      <c r="CL404" s="36">
        <f>SUM(CL392:CL403)/12*100</f>
        <v>37.23284306</v>
      </c>
      <c r="CM404" s="53"/>
    </row>
    <row r="405" ht="15.75" customHeight="1">
      <c r="A405" s="38" t="s">
        <v>26</v>
      </c>
      <c r="B405" s="39"/>
      <c r="C405" s="39"/>
      <c r="D405" s="39"/>
      <c r="E405" s="39"/>
      <c r="F405" s="39"/>
      <c r="G405" s="38">
        <f>STDEV(G392:G403)</f>
        <v>0.2892415194</v>
      </c>
      <c r="H405" s="39"/>
      <c r="I405" s="38">
        <f>STDEV(I392:I403)</f>
        <v>0.2892415194</v>
      </c>
      <c r="J405" s="39"/>
      <c r="K405" s="39"/>
      <c r="L405" s="39"/>
      <c r="M405" s="39"/>
      <c r="N405" s="39"/>
      <c r="O405" s="39"/>
      <c r="P405" s="38">
        <f>STDEV(P392:P403)</f>
        <v>0.1280412921</v>
      </c>
      <c r="Q405" s="39"/>
      <c r="R405" s="38">
        <f>STDEV(R392:R403)</f>
        <v>0.1280412921</v>
      </c>
      <c r="S405" s="39"/>
      <c r="T405" s="39"/>
      <c r="U405" s="39"/>
      <c r="V405" s="39"/>
      <c r="W405" s="39"/>
      <c r="X405" s="39"/>
      <c r="Y405" s="38">
        <f>STDEV(Y392:Y403)</f>
        <v>0.1003366856</v>
      </c>
      <c r="Z405" s="39"/>
      <c r="AA405" s="38">
        <f>STDEV(AA392:AA403)</f>
        <v>0.1003366856</v>
      </c>
      <c r="AB405" s="39"/>
      <c r="AC405" s="39"/>
      <c r="AD405" s="39"/>
      <c r="AE405" s="39"/>
      <c r="AF405" s="39"/>
      <c r="AG405" s="39"/>
      <c r="AH405" s="38">
        <f>STDEV(AH392:AH403)</f>
        <v>0.09367855496</v>
      </c>
      <c r="AI405" s="38"/>
      <c r="AJ405" s="38">
        <f>STDEV(AJ392:AJ403)</f>
        <v>0.09367855496</v>
      </c>
      <c r="AK405" s="39"/>
      <c r="AL405" s="39"/>
      <c r="AM405" s="39"/>
      <c r="AN405" s="39"/>
      <c r="AO405" s="39"/>
      <c r="AP405" s="39"/>
      <c r="AQ405" s="38">
        <f>STDEV(AQ392:AQ403)</f>
        <v>0.08894527665</v>
      </c>
      <c r="AR405" s="39"/>
      <c r="AS405" s="38">
        <f>STDEV(AS392:AS403)</f>
        <v>0.08894527665</v>
      </c>
      <c r="AT405" s="39"/>
      <c r="AU405" s="39"/>
      <c r="AV405" s="39"/>
      <c r="AW405" s="39"/>
      <c r="AX405" s="39"/>
      <c r="AY405" s="39"/>
      <c r="AZ405" s="38">
        <f>STDEV(AZ392:AZ403)</f>
        <v>0.1485997081</v>
      </c>
      <c r="BA405" s="39"/>
      <c r="BB405" s="38">
        <f>STDEV(BB392:BB403)</f>
        <v>0.1485997081</v>
      </c>
      <c r="BC405" s="39"/>
      <c r="BD405" s="39"/>
      <c r="BE405" s="39"/>
      <c r="BF405" s="39"/>
      <c r="BG405" s="39"/>
      <c r="BH405" s="38"/>
      <c r="BI405" s="38">
        <f>STDEV(BI392:BI403)</f>
        <v>0.1089183457</v>
      </c>
      <c r="BJ405" s="39"/>
      <c r="BK405" s="38">
        <f>STDEV(BK392:BK403)</f>
        <v>0.1089183457</v>
      </c>
      <c r="BL405" s="39"/>
      <c r="BM405" s="39"/>
      <c r="BN405" s="39"/>
      <c r="BO405" s="39"/>
      <c r="BP405" s="39"/>
      <c r="BQ405" s="39"/>
      <c r="BR405" s="38">
        <f>STDEV(BR392:BR403)</f>
        <v>0.1761976417</v>
      </c>
      <c r="BS405" s="39"/>
      <c r="BT405" s="38">
        <f>STDEV(BT392:BT403)</f>
        <v>0.1761976417</v>
      </c>
      <c r="BU405" s="39"/>
      <c r="BV405" s="39"/>
      <c r="BW405" s="39"/>
      <c r="BX405" s="39"/>
      <c r="BY405" s="39"/>
      <c r="BZ405" s="39"/>
      <c r="CA405" s="38">
        <f>STDEV(CA392:CA403)</f>
        <v>0.122842205</v>
      </c>
      <c r="CB405" s="39"/>
      <c r="CC405" s="38">
        <f>STDEV(CC392:CC403)</f>
        <v>0.122842205</v>
      </c>
      <c r="CD405" s="39"/>
      <c r="CE405" s="39"/>
      <c r="CF405" s="39"/>
      <c r="CG405" s="39"/>
      <c r="CH405" s="39"/>
      <c r="CI405" s="39"/>
      <c r="CJ405" s="38">
        <f>STDEV(CJ392:CJ403)</f>
        <v>0.2231586359</v>
      </c>
      <c r="CK405" s="39"/>
      <c r="CL405" s="38">
        <f>STDEV(CL392:CL403)</f>
        <v>0.2231586359</v>
      </c>
      <c r="CM405" s="53"/>
    </row>
    <row r="406" ht="15.75" customHeight="1">
      <c r="A406" s="40" t="s">
        <v>27</v>
      </c>
      <c r="B406" s="41"/>
      <c r="C406" s="41"/>
      <c r="D406" s="41"/>
      <c r="E406" s="41"/>
      <c r="F406" s="41"/>
      <c r="G406" s="40">
        <f>VAR(G392:G403)</f>
        <v>0.08366065656</v>
      </c>
      <c r="H406" s="41"/>
      <c r="I406" s="40">
        <f>VAR(I392:I403)</f>
        <v>0.08366065656</v>
      </c>
      <c r="J406" s="41"/>
      <c r="K406" s="41"/>
      <c r="L406" s="41"/>
      <c r="M406" s="41"/>
      <c r="N406" s="41"/>
      <c r="O406" s="41"/>
      <c r="P406" s="40">
        <f>VAR(P392:P403)</f>
        <v>0.01639457249</v>
      </c>
      <c r="Q406" s="41"/>
      <c r="R406" s="40">
        <f>VAR(R392:R403)</f>
        <v>0.01639457249</v>
      </c>
      <c r="S406" s="41"/>
      <c r="T406" s="41"/>
      <c r="U406" s="41"/>
      <c r="V406" s="41"/>
      <c r="W406" s="41"/>
      <c r="X406" s="41"/>
      <c r="Y406" s="40">
        <f>VAR(Y392:Y403)</f>
        <v>0.01006745047</v>
      </c>
      <c r="Z406" s="41"/>
      <c r="AA406" s="40">
        <f>VAR(AA392:AA403)</f>
        <v>0.01006745047</v>
      </c>
      <c r="AB406" s="41"/>
      <c r="AC406" s="41"/>
      <c r="AD406" s="41"/>
      <c r="AE406" s="41"/>
      <c r="AF406" s="41"/>
      <c r="AG406" s="41"/>
      <c r="AH406" s="40">
        <f>VAR(AH392:AH403)</f>
        <v>0.008775671659</v>
      </c>
      <c r="AI406" s="41"/>
      <c r="AJ406" s="40">
        <f>VAR(AJ392:AJ403)</f>
        <v>0.008775671659</v>
      </c>
      <c r="AK406" s="41"/>
      <c r="AL406" s="41"/>
      <c r="AM406" s="41"/>
      <c r="AN406" s="41"/>
      <c r="AO406" s="41"/>
      <c r="AP406" s="41"/>
      <c r="AQ406" s="40">
        <f>VAR(AQ392:AQ403)</f>
        <v>0.007911262238</v>
      </c>
      <c r="AR406" s="41"/>
      <c r="AS406" s="40">
        <f>VAR(AS392:AS403)</f>
        <v>0.007911262238</v>
      </c>
      <c r="AT406" s="41"/>
      <c r="AU406" s="41"/>
      <c r="AV406" s="41"/>
      <c r="AW406" s="41"/>
      <c r="AX406" s="41"/>
      <c r="AY406" s="41"/>
      <c r="AZ406" s="40">
        <f>VAR(AZ392:AZ403)</f>
        <v>0.02208187325</v>
      </c>
      <c r="BA406" s="41"/>
      <c r="BB406" s="40">
        <f>VAR(BB392:BB403)</f>
        <v>0.02208187325</v>
      </c>
      <c r="BC406" s="41"/>
      <c r="BD406" s="41"/>
      <c r="BE406" s="41"/>
      <c r="BF406" s="41"/>
      <c r="BG406" s="41"/>
      <c r="BH406" s="41"/>
      <c r="BI406" s="40">
        <f>VAR(BI392:BI403)</f>
        <v>0.01186320603</v>
      </c>
      <c r="BJ406" s="41"/>
      <c r="BK406" s="40">
        <f>VAR(BK392:BK403)</f>
        <v>0.01186320603</v>
      </c>
      <c r="BL406" s="41"/>
      <c r="BM406" s="41"/>
      <c r="BN406" s="41"/>
      <c r="BO406" s="41"/>
      <c r="BP406" s="41"/>
      <c r="BQ406" s="40"/>
      <c r="BR406" s="40">
        <f>VAR(BR392:BR403)</f>
        <v>0.03104560895</v>
      </c>
      <c r="BS406" s="40"/>
      <c r="BT406" s="40">
        <f>VAR(BT392:BT403)</f>
        <v>0.03104560895</v>
      </c>
      <c r="BU406" s="41"/>
      <c r="BV406" s="41"/>
      <c r="BW406" s="41"/>
      <c r="BX406" s="41"/>
      <c r="BY406" s="41"/>
      <c r="BZ406" s="41"/>
      <c r="CA406" s="40">
        <f>VAR(CA392:CA403)</f>
        <v>0.01509020734</v>
      </c>
      <c r="CB406" s="41"/>
      <c r="CC406" s="40">
        <f>VAR(CC392:CC403)</f>
        <v>0.01509020734</v>
      </c>
      <c r="CD406" s="41"/>
      <c r="CE406" s="41"/>
      <c r="CF406" s="41"/>
      <c r="CG406" s="41"/>
      <c r="CH406" s="41"/>
      <c r="CI406" s="41"/>
      <c r="CJ406" s="40">
        <f>VAR(CJ392:CJ403)</f>
        <v>0.04979977676</v>
      </c>
      <c r="CK406" s="41"/>
      <c r="CL406" s="40">
        <f>VAR(CL392:CL403)</f>
        <v>0.04979977676</v>
      </c>
      <c r="CM406" s="53"/>
    </row>
    <row r="407" ht="15.75" customHeight="1">
      <c r="A407" s="60"/>
      <c r="B407" s="60">
        <v>0.0</v>
      </c>
      <c r="C407" s="60">
        <v>0.0</v>
      </c>
      <c r="D407" s="60">
        <f t="shared" ref="D407:D418" si="1175">F407-E407</f>
        <v>0</v>
      </c>
      <c r="E407" s="60">
        <v>53.0</v>
      </c>
      <c r="F407" s="60">
        <v>53.0</v>
      </c>
      <c r="G407" s="60">
        <f t="shared" ref="G407:G418" si="1176">E407/F407</f>
        <v>1</v>
      </c>
      <c r="H407" s="60">
        <v>100.0</v>
      </c>
      <c r="I407" s="60">
        <f t="shared" ref="I407:I418" si="1177">D407/F407</f>
        <v>0</v>
      </c>
      <c r="J407" s="24"/>
      <c r="K407" s="24">
        <v>0.0</v>
      </c>
      <c r="L407" s="24">
        <v>2.0</v>
      </c>
      <c r="M407" s="24">
        <f t="shared" ref="M407:M419" si="1178">O407-N407</f>
        <v>6</v>
      </c>
      <c r="N407" s="24">
        <v>82.0</v>
      </c>
      <c r="O407" s="24">
        <v>88.0</v>
      </c>
      <c r="P407" s="24">
        <f t="shared" ref="P407:P418" si="1179">N407/O407</f>
        <v>0.9318181818</v>
      </c>
      <c r="Q407" s="24">
        <v>93.2</v>
      </c>
      <c r="R407" s="24">
        <f t="shared" ref="R407:R418" si="1180">M407/O407</f>
        <v>0.06818181818</v>
      </c>
      <c r="S407" s="61"/>
      <c r="T407" s="61">
        <v>0.0</v>
      </c>
      <c r="U407" s="61">
        <v>2.0</v>
      </c>
      <c r="V407" s="61">
        <f t="shared" ref="V407:V419" si="1181">X407-W407</f>
        <v>10</v>
      </c>
      <c r="W407" s="61">
        <v>102.0</v>
      </c>
      <c r="X407" s="61">
        <v>112.0</v>
      </c>
      <c r="Y407" s="61">
        <f t="shared" ref="Y407:Y418" si="1182">W407/X407</f>
        <v>0.9107142857</v>
      </c>
      <c r="Z407" s="61">
        <v>91.1</v>
      </c>
      <c r="AA407" s="61">
        <f t="shared" ref="AA407:AA418" si="1183">V407/X407</f>
        <v>0.08928571429</v>
      </c>
      <c r="AB407" s="50"/>
      <c r="AC407" s="50">
        <v>0.0</v>
      </c>
      <c r="AD407" s="50">
        <v>9.0</v>
      </c>
      <c r="AE407" s="50">
        <f t="shared" ref="AE407:AE419" si="1184">AG407-AF407</f>
        <v>13</v>
      </c>
      <c r="AF407" s="50">
        <v>50.0</v>
      </c>
      <c r="AG407" s="50">
        <v>63.0</v>
      </c>
      <c r="AH407" s="50">
        <f t="shared" ref="AH407:AH418" si="1185">AF407/AG407</f>
        <v>0.7936507937</v>
      </c>
      <c r="AI407" s="50">
        <v>79.4</v>
      </c>
      <c r="AJ407" s="50">
        <f t="shared" ref="AJ407:AJ418" si="1186">AE407/AG407</f>
        <v>0.2063492063</v>
      </c>
      <c r="AK407" s="27"/>
      <c r="AL407" s="27">
        <v>0.0</v>
      </c>
      <c r="AM407" s="27">
        <v>7.0</v>
      </c>
      <c r="AN407" s="27">
        <f t="shared" ref="AN407:AN419" si="1187">AP407-AO407</f>
        <v>16</v>
      </c>
      <c r="AO407" s="27">
        <v>73.0</v>
      </c>
      <c r="AP407" s="27">
        <v>89.0</v>
      </c>
      <c r="AQ407" s="27">
        <f t="shared" ref="AQ407:AQ418" si="1188">AO407/AP407</f>
        <v>0.8202247191</v>
      </c>
      <c r="AR407" s="27">
        <v>82.0</v>
      </c>
      <c r="AS407" s="27">
        <f t="shared" ref="AS407:AS418" si="1189">AN407/AP407</f>
        <v>0.1797752809</v>
      </c>
      <c r="AT407" s="28"/>
      <c r="AU407" s="28">
        <v>0.0</v>
      </c>
      <c r="AV407" s="28">
        <v>1.0</v>
      </c>
      <c r="AW407" s="28">
        <f t="shared" ref="AW407:AW419" si="1190">AY407-AX407</f>
        <v>24</v>
      </c>
      <c r="AX407" s="28">
        <v>164.0</v>
      </c>
      <c r="AY407" s="28">
        <v>188.0</v>
      </c>
      <c r="AZ407" s="28">
        <f t="shared" ref="AZ407:AZ418" si="1191">AX407/AY407</f>
        <v>0.8723404255</v>
      </c>
      <c r="BA407" s="28">
        <v>87.2</v>
      </c>
      <c r="BB407" s="28">
        <f t="shared" ref="BB407:BB418" si="1192">AW407/AY407</f>
        <v>0.1276595745</v>
      </c>
      <c r="BC407" s="29"/>
      <c r="BD407" s="29">
        <v>0.0</v>
      </c>
      <c r="BE407" s="29">
        <v>11.0</v>
      </c>
      <c r="BF407" s="29">
        <f t="shared" ref="BF407:BF419" si="1193">BH407-BG407</f>
        <v>9</v>
      </c>
      <c r="BG407" s="29">
        <v>9.0</v>
      </c>
      <c r="BH407" s="29">
        <v>18.0</v>
      </c>
      <c r="BI407" s="29">
        <f t="shared" ref="BI407:BI418" si="1194">BG407/BH407</f>
        <v>0.5</v>
      </c>
      <c r="BJ407" s="29">
        <v>50.0</v>
      </c>
      <c r="BK407" s="29">
        <f t="shared" ref="BK407:BK418" si="1195">BF407/BH407</f>
        <v>0.5</v>
      </c>
      <c r="BL407" s="30"/>
      <c r="BM407" s="30">
        <v>0.0</v>
      </c>
      <c r="BN407" s="30">
        <v>10.0</v>
      </c>
      <c r="BO407" s="30">
        <f t="shared" ref="BO407:BO410" si="1196">BQ407-BP407</f>
        <v>29</v>
      </c>
      <c r="BP407" s="30">
        <v>44.0</v>
      </c>
      <c r="BQ407" s="30">
        <v>73.0</v>
      </c>
      <c r="BR407" s="30">
        <f t="shared" ref="BR407:BR418" si="1197">BP407/BQ407</f>
        <v>0.602739726</v>
      </c>
      <c r="BS407" s="30">
        <v>60.3</v>
      </c>
      <c r="BT407" s="30">
        <f t="shared" ref="BT407:BT418" si="1198">BO407/BQ407</f>
        <v>0.397260274</v>
      </c>
      <c r="BU407" s="31"/>
      <c r="BV407" s="31">
        <v>0.0</v>
      </c>
      <c r="BW407" s="31">
        <v>0.0</v>
      </c>
      <c r="BX407" s="31">
        <f t="shared" ref="BX407:BX419" si="1199">BZ407-BY407</f>
        <v>54</v>
      </c>
      <c r="BY407" s="31">
        <v>201.0</v>
      </c>
      <c r="BZ407" s="31">
        <v>255.0</v>
      </c>
      <c r="CA407" s="31">
        <f t="shared" ref="CA407:CA418" si="1200">BY407/BZ407</f>
        <v>0.7882352941</v>
      </c>
      <c r="CB407" s="31">
        <v>78.8</v>
      </c>
      <c r="CC407" s="31">
        <f t="shared" ref="CC407:CC418" si="1201">BX407/BZ407</f>
        <v>0.2117647059</v>
      </c>
      <c r="CD407" s="42"/>
      <c r="CE407" s="42">
        <v>0.0</v>
      </c>
      <c r="CF407" s="42">
        <v>8.0</v>
      </c>
      <c r="CG407" s="42">
        <f t="shared" ref="CG407:CG413" si="1202">CI407-CH407</f>
        <v>2</v>
      </c>
      <c r="CH407" s="42">
        <v>9.0</v>
      </c>
      <c r="CI407" s="42">
        <v>11.0</v>
      </c>
      <c r="CJ407" s="42">
        <f t="shared" ref="CJ407:CJ418" si="1203">CH407/CI407</f>
        <v>0.8181818182</v>
      </c>
      <c r="CK407" s="42">
        <v>81.8</v>
      </c>
      <c r="CL407" s="42">
        <f t="shared" ref="CL407:CL418" si="1204">CG407/CI407</f>
        <v>0.1818181818</v>
      </c>
      <c r="CM407" s="62"/>
    </row>
    <row r="408" ht="15.75" customHeight="1">
      <c r="A408" s="60"/>
      <c r="B408" s="60">
        <v>1.0</v>
      </c>
      <c r="C408" s="60">
        <v>3.0</v>
      </c>
      <c r="D408" s="60">
        <f t="shared" si="1175"/>
        <v>4</v>
      </c>
      <c r="E408" s="60">
        <v>22.0</v>
      </c>
      <c r="F408" s="60">
        <v>26.0</v>
      </c>
      <c r="G408" s="60">
        <f t="shared" si="1176"/>
        <v>0.8461538462</v>
      </c>
      <c r="H408" s="60">
        <v>84.6</v>
      </c>
      <c r="I408" s="60">
        <f t="shared" si="1177"/>
        <v>0.1538461538</v>
      </c>
      <c r="J408" s="24"/>
      <c r="K408" s="24">
        <v>1.0</v>
      </c>
      <c r="L408" s="24">
        <v>5.0</v>
      </c>
      <c r="M408" s="24">
        <f t="shared" si="1178"/>
        <v>5</v>
      </c>
      <c r="N408" s="24">
        <v>45.0</v>
      </c>
      <c r="O408" s="24">
        <v>50.0</v>
      </c>
      <c r="P408" s="24">
        <f t="shared" si="1179"/>
        <v>0.9</v>
      </c>
      <c r="Q408" s="24">
        <v>90.0</v>
      </c>
      <c r="R408" s="24">
        <f t="shared" si="1180"/>
        <v>0.1</v>
      </c>
      <c r="S408" s="61"/>
      <c r="T408" s="61">
        <v>1.0</v>
      </c>
      <c r="U408" s="61">
        <v>8.0</v>
      </c>
      <c r="V408" s="61">
        <f t="shared" si="1181"/>
        <v>14</v>
      </c>
      <c r="W408" s="61">
        <v>30.0</v>
      </c>
      <c r="X408" s="61">
        <v>44.0</v>
      </c>
      <c r="Y408" s="61">
        <f t="shared" si="1182"/>
        <v>0.6818181818</v>
      </c>
      <c r="Z408" s="61">
        <v>68.2</v>
      </c>
      <c r="AA408" s="61">
        <f t="shared" si="1183"/>
        <v>0.3181818182</v>
      </c>
      <c r="AB408" s="50"/>
      <c r="AC408" s="50">
        <v>1.0</v>
      </c>
      <c r="AD408" s="50">
        <v>2.0</v>
      </c>
      <c r="AE408" s="50">
        <f t="shared" si="1184"/>
        <v>12</v>
      </c>
      <c r="AF408" s="50">
        <v>129.0</v>
      </c>
      <c r="AG408" s="50">
        <v>141.0</v>
      </c>
      <c r="AH408" s="50">
        <f t="shared" si="1185"/>
        <v>0.914893617</v>
      </c>
      <c r="AI408" s="50">
        <v>91.5</v>
      </c>
      <c r="AJ408" s="50">
        <f t="shared" si="1186"/>
        <v>0.08510638298</v>
      </c>
      <c r="AK408" s="27"/>
      <c r="AL408" s="27">
        <v>1.0</v>
      </c>
      <c r="AM408" s="27">
        <v>11.0</v>
      </c>
      <c r="AN408" s="27">
        <f t="shared" si="1187"/>
        <v>23</v>
      </c>
      <c r="AO408" s="27">
        <v>35.0</v>
      </c>
      <c r="AP408" s="27">
        <v>58.0</v>
      </c>
      <c r="AQ408" s="27">
        <f t="shared" si="1188"/>
        <v>0.6034482759</v>
      </c>
      <c r="AR408" s="27">
        <v>60.3</v>
      </c>
      <c r="AS408" s="27">
        <f t="shared" si="1189"/>
        <v>0.3965517241</v>
      </c>
      <c r="AT408" s="28"/>
      <c r="AU408" s="28">
        <v>1.0</v>
      </c>
      <c r="AV408" s="28">
        <v>6.0</v>
      </c>
      <c r="AW408" s="28">
        <f t="shared" si="1190"/>
        <v>22</v>
      </c>
      <c r="AX408" s="28">
        <v>104.0</v>
      </c>
      <c r="AY408" s="28">
        <v>126.0</v>
      </c>
      <c r="AZ408" s="28">
        <f t="shared" si="1191"/>
        <v>0.8253968254</v>
      </c>
      <c r="BA408" s="28">
        <v>82.5</v>
      </c>
      <c r="BB408" s="28">
        <f t="shared" si="1192"/>
        <v>0.1746031746</v>
      </c>
      <c r="BC408" s="29"/>
      <c r="BD408" s="29">
        <v>1.0</v>
      </c>
      <c r="BE408" s="29">
        <v>2.0</v>
      </c>
      <c r="BF408" s="29">
        <f t="shared" si="1193"/>
        <v>34</v>
      </c>
      <c r="BG408" s="29">
        <v>171.0</v>
      </c>
      <c r="BH408" s="29">
        <v>205.0</v>
      </c>
      <c r="BI408" s="29">
        <f t="shared" si="1194"/>
        <v>0.8341463415</v>
      </c>
      <c r="BJ408" s="29">
        <v>83.4</v>
      </c>
      <c r="BK408" s="29">
        <f t="shared" si="1195"/>
        <v>0.1658536585</v>
      </c>
      <c r="BL408" s="30"/>
      <c r="BM408" s="30">
        <v>1.0</v>
      </c>
      <c r="BN408" s="30">
        <v>3.0</v>
      </c>
      <c r="BO408" s="30">
        <f t="shared" si="1196"/>
        <v>39</v>
      </c>
      <c r="BP408" s="30">
        <v>162.0</v>
      </c>
      <c r="BQ408" s="30">
        <v>201.0</v>
      </c>
      <c r="BR408" s="30">
        <f t="shared" si="1197"/>
        <v>0.8059701493</v>
      </c>
      <c r="BS408" s="30">
        <v>80.6</v>
      </c>
      <c r="BT408" s="30">
        <f t="shared" si="1198"/>
        <v>0.1940298507</v>
      </c>
      <c r="BU408" s="31"/>
      <c r="BV408" s="31">
        <v>1.0</v>
      </c>
      <c r="BW408" s="31">
        <v>4.0</v>
      </c>
      <c r="BX408" s="31">
        <f t="shared" si="1199"/>
        <v>43</v>
      </c>
      <c r="BY408" s="31">
        <v>147.0</v>
      </c>
      <c r="BZ408" s="31">
        <v>190.0</v>
      </c>
      <c r="CA408" s="31">
        <f t="shared" si="1200"/>
        <v>0.7736842105</v>
      </c>
      <c r="CB408" s="31">
        <v>77.4</v>
      </c>
      <c r="CC408" s="31">
        <f t="shared" si="1201"/>
        <v>0.2263157895</v>
      </c>
      <c r="CD408" s="42"/>
      <c r="CE408" s="42">
        <v>1.0</v>
      </c>
      <c r="CF408" s="42">
        <v>6.0</v>
      </c>
      <c r="CG408" s="42">
        <f t="shared" si="1202"/>
        <v>52</v>
      </c>
      <c r="CH408" s="42">
        <v>143.0</v>
      </c>
      <c r="CI408" s="42">
        <v>195.0</v>
      </c>
      <c r="CJ408" s="42">
        <f t="shared" si="1203"/>
        <v>0.7333333333</v>
      </c>
      <c r="CK408" s="42">
        <v>73.3</v>
      </c>
      <c r="CL408" s="42">
        <f t="shared" si="1204"/>
        <v>0.2666666667</v>
      </c>
      <c r="CM408" s="62"/>
    </row>
    <row r="409" ht="15.75" customHeight="1">
      <c r="A409" s="60"/>
      <c r="B409" s="60">
        <v>2.0</v>
      </c>
      <c r="C409" s="60">
        <v>6.0</v>
      </c>
      <c r="D409" s="60">
        <f t="shared" si="1175"/>
        <v>4</v>
      </c>
      <c r="E409" s="60">
        <v>30.0</v>
      </c>
      <c r="F409" s="60">
        <v>34.0</v>
      </c>
      <c r="G409" s="60">
        <f t="shared" si="1176"/>
        <v>0.8823529412</v>
      </c>
      <c r="H409" s="60">
        <v>88.2</v>
      </c>
      <c r="I409" s="60">
        <f t="shared" si="1177"/>
        <v>0.1176470588</v>
      </c>
      <c r="J409" s="24"/>
      <c r="K409" s="24">
        <v>2.0</v>
      </c>
      <c r="L409" s="24">
        <v>3.0</v>
      </c>
      <c r="M409" s="24">
        <f t="shared" si="1178"/>
        <v>3</v>
      </c>
      <c r="N409" s="24">
        <v>72.0</v>
      </c>
      <c r="O409" s="24">
        <v>75.0</v>
      </c>
      <c r="P409" s="24">
        <f t="shared" si="1179"/>
        <v>0.96</v>
      </c>
      <c r="Q409" s="24">
        <v>96.0</v>
      </c>
      <c r="R409" s="24">
        <f t="shared" si="1180"/>
        <v>0.04</v>
      </c>
      <c r="S409" s="61"/>
      <c r="T409" s="61">
        <v>2.0</v>
      </c>
      <c r="U409" s="61">
        <v>1.0</v>
      </c>
      <c r="V409" s="61">
        <f t="shared" si="1181"/>
        <v>6</v>
      </c>
      <c r="W409" s="61">
        <v>112.0</v>
      </c>
      <c r="X409" s="61">
        <v>118.0</v>
      </c>
      <c r="Y409" s="61">
        <f t="shared" si="1182"/>
        <v>0.9491525424</v>
      </c>
      <c r="Z409" s="61">
        <v>94.9</v>
      </c>
      <c r="AA409" s="61">
        <f t="shared" si="1183"/>
        <v>0.05084745763</v>
      </c>
      <c r="AB409" s="50"/>
      <c r="AC409" s="50">
        <v>2.0</v>
      </c>
      <c r="AD409" s="50">
        <v>5.0</v>
      </c>
      <c r="AE409" s="50">
        <f t="shared" si="1184"/>
        <v>10</v>
      </c>
      <c r="AF409" s="50">
        <v>88.0</v>
      </c>
      <c r="AG409" s="50">
        <v>98.0</v>
      </c>
      <c r="AH409" s="50">
        <f t="shared" si="1185"/>
        <v>0.8979591837</v>
      </c>
      <c r="AI409" s="50">
        <v>89.8</v>
      </c>
      <c r="AJ409" s="50">
        <f t="shared" si="1186"/>
        <v>0.1020408163</v>
      </c>
      <c r="AK409" s="27"/>
      <c r="AL409" s="27">
        <v>2.0</v>
      </c>
      <c r="AM409" s="27">
        <v>10.0</v>
      </c>
      <c r="AN409" s="27">
        <f t="shared" si="1187"/>
        <v>18</v>
      </c>
      <c r="AO409" s="27">
        <v>33.0</v>
      </c>
      <c r="AP409" s="27">
        <v>51.0</v>
      </c>
      <c r="AQ409" s="27">
        <f t="shared" si="1188"/>
        <v>0.6470588235</v>
      </c>
      <c r="AR409" s="27">
        <v>64.7</v>
      </c>
      <c r="AS409" s="27">
        <f t="shared" si="1189"/>
        <v>0.3529411765</v>
      </c>
      <c r="AT409" s="28"/>
      <c r="AU409" s="28">
        <v>2.0</v>
      </c>
      <c r="AV409" s="28">
        <v>9.0</v>
      </c>
      <c r="AW409" s="28">
        <f t="shared" si="1190"/>
        <v>22</v>
      </c>
      <c r="AX409" s="28">
        <v>55.0</v>
      </c>
      <c r="AY409" s="28">
        <v>77.0</v>
      </c>
      <c r="AZ409" s="28">
        <f t="shared" si="1191"/>
        <v>0.7142857143</v>
      </c>
      <c r="BA409" s="28">
        <v>71.4</v>
      </c>
      <c r="BB409" s="28">
        <f t="shared" si="1192"/>
        <v>0.2857142857</v>
      </c>
      <c r="BC409" s="29"/>
      <c r="BD409" s="29">
        <v>2.0</v>
      </c>
      <c r="BE409" s="29">
        <v>4.0</v>
      </c>
      <c r="BF409" s="29">
        <f t="shared" si="1193"/>
        <v>31</v>
      </c>
      <c r="BG409" s="29">
        <v>131.0</v>
      </c>
      <c r="BH409" s="29">
        <v>162.0</v>
      </c>
      <c r="BI409" s="29">
        <f t="shared" si="1194"/>
        <v>0.8086419753</v>
      </c>
      <c r="BJ409" s="29">
        <v>80.9</v>
      </c>
      <c r="BK409" s="29">
        <f t="shared" si="1195"/>
        <v>0.1913580247</v>
      </c>
      <c r="BL409" s="30"/>
      <c r="BM409" s="30">
        <v>2.0</v>
      </c>
      <c r="BN409" s="30">
        <v>7.0</v>
      </c>
      <c r="BO409" s="30">
        <f t="shared" si="1196"/>
        <v>32</v>
      </c>
      <c r="BP409" s="30">
        <v>86.0</v>
      </c>
      <c r="BQ409" s="30">
        <v>118.0</v>
      </c>
      <c r="BR409" s="30">
        <f t="shared" si="1197"/>
        <v>0.7288135593</v>
      </c>
      <c r="BS409" s="30">
        <v>72.9</v>
      </c>
      <c r="BT409" s="30">
        <f t="shared" si="1198"/>
        <v>0.2711864407</v>
      </c>
      <c r="BU409" s="31"/>
      <c r="BV409" s="31">
        <v>2.0</v>
      </c>
      <c r="BW409" s="31">
        <v>2.0</v>
      </c>
      <c r="BX409" s="31">
        <f t="shared" si="1199"/>
        <v>56</v>
      </c>
      <c r="BY409" s="31">
        <v>188.0</v>
      </c>
      <c r="BZ409" s="31">
        <v>244.0</v>
      </c>
      <c r="CA409" s="31">
        <f t="shared" si="1200"/>
        <v>0.7704918033</v>
      </c>
      <c r="CB409" s="31">
        <v>77.0</v>
      </c>
      <c r="CC409" s="31">
        <f t="shared" si="1201"/>
        <v>0.2295081967</v>
      </c>
      <c r="CD409" s="42"/>
      <c r="CE409" s="42">
        <v>2.0</v>
      </c>
      <c r="CF409" s="42">
        <v>3.0</v>
      </c>
      <c r="CG409" s="42">
        <f t="shared" si="1202"/>
        <v>56</v>
      </c>
      <c r="CH409" s="42">
        <v>191.0</v>
      </c>
      <c r="CI409" s="42">
        <v>247.0</v>
      </c>
      <c r="CJ409" s="42">
        <f t="shared" si="1203"/>
        <v>0.7732793522</v>
      </c>
      <c r="CK409" s="42">
        <v>77.3</v>
      </c>
      <c r="CL409" s="42">
        <f t="shared" si="1204"/>
        <v>0.2267206478</v>
      </c>
      <c r="CM409" s="62"/>
    </row>
    <row r="410" ht="15.75" customHeight="1">
      <c r="A410" s="60"/>
      <c r="B410" s="60">
        <v>3.0</v>
      </c>
      <c r="C410" s="60">
        <v>2.0</v>
      </c>
      <c r="D410" s="60">
        <f t="shared" si="1175"/>
        <v>3</v>
      </c>
      <c r="E410" s="60">
        <v>44.0</v>
      </c>
      <c r="F410" s="60">
        <v>47.0</v>
      </c>
      <c r="G410" s="60">
        <f t="shared" si="1176"/>
        <v>0.9361702128</v>
      </c>
      <c r="H410" s="60">
        <v>93.6</v>
      </c>
      <c r="I410" s="60">
        <f t="shared" si="1177"/>
        <v>0.06382978723</v>
      </c>
      <c r="J410" s="24"/>
      <c r="K410" s="24">
        <v>3.0</v>
      </c>
      <c r="L410" s="24">
        <v>0.0</v>
      </c>
      <c r="M410" s="24">
        <f t="shared" si="1178"/>
        <v>2</v>
      </c>
      <c r="N410" s="24">
        <v>90.0</v>
      </c>
      <c r="O410" s="24">
        <v>92.0</v>
      </c>
      <c r="P410" s="24">
        <f t="shared" si="1179"/>
        <v>0.9782608696</v>
      </c>
      <c r="Q410" s="24">
        <v>97.8</v>
      </c>
      <c r="R410" s="24">
        <f t="shared" si="1180"/>
        <v>0.02173913043</v>
      </c>
      <c r="S410" s="61"/>
      <c r="T410" s="61">
        <v>3.0</v>
      </c>
      <c r="U410" s="61">
        <v>10.0</v>
      </c>
      <c r="V410" s="61">
        <f t="shared" si="1181"/>
        <v>5</v>
      </c>
      <c r="W410" s="61">
        <v>15.0</v>
      </c>
      <c r="X410" s="61">
        <v>20.0</v>
      </c>
      <c r="Y410" s="61">
        <f t="shared" si="1182"/>
        <v>0.75</v>
      </c>
      <c r="Z410" s="61">
        <v>75.0</v>
      </c>
      <c r="AA410" s="61">
        <f t="shared" si="1183"/>
        <v>0.25</v>
      </c>
      <c r="AB410" s="50"/>
      <c r="AC410" s="50">
        <v>3.0</v>
      </c>
      <c r="AD410" s="50">
        <v>10.0</v>
      </c>
      <c r="AE410" s="50">
        <f t="shared" si="1184"/>
        <v>8</v>
      </c>
      <c r="AF410" s="50">
        <v>36.0</v>
      </c>
      <c r="AG410" s="50">
        <v>44.0</v>
      </c>
      <c r="AH410" s="50">
        <f t="shared" si="1185"/>
        <v>0.8181818182</v>
      </c>
      <c r="AI410" s="50">
        <v>81.8</v>
      </c>
      <c r="AJ410" s="50">
        <f t="shared" si="1186"/>
        <v>0.1818181818</v>
      </c>
      <c r="AK410" s="27"/>
      <c r="AL410" s="27">
        <v>3.0</v>
      </c>
      <c r="AM410" s="27">
        <v>3.0</v>
      </c>
      <c r="AN410" s="27">
        <f t="shared" si="1187"/>
        <v>18</v>
      </c>
      <c r="AO410" s="27">
        <v>127.0</v>
      </c>
      <c r="AP410" s="27">
        <v>145.0</v>
      </c>
      <c r="AQ410" s="27">
        <f t="shared" si="1188"/>
        <v>0.875862069</v>
      </c>
      <c r="AR410" s="27">
        <v>87.6</v>
      </c>
      <c r="AS410" s="27">
        <f t="shared" si="1189"/>
        <v>0.124137931</v>
      </c>
      <c r="AT410" s="28"/>
      <c r="AU410" s="28">
        <v>3.0</v>
      </c>
      <c r="AV410" s="28">
        <v>8.0</v>
      </c>
      <c r="AW410" s="28">
        <f t="shared" si="1190"/>
        <v>19</v>
      </c>
      <c r="AX410" s="28">
        <v>65.0</v>
      </c>
      <c r="AY410" s="28">
        <v>84.0</v>
      </c>
      <c r="AZ410" s="28">
        <f t="shared" si="1191"/>
        <v>0.7738095238</v>
      </c>
      <c r="BA410" s="28">
        <v>77.4</v>
      </c>
      <c r="BB410" s="28">
        <f t="shared" si="1192"/>
        <v>0.2261904762</v>
      </c>
      <c r="BC410" s="29"/>
      <c r="BD410" s="29">
        <v>3.0</v>
      </c>
      <c r="BE410" s="29">
        <v>6.0</v>
      </c>
      <c r="BF410" s="29">
        <f t="shared" si="1193"/>
        <v>27</v>
      </c>
      <c r="BG410" s="29">
        <v>105.0</v>
      </c>
      <c r="BH410" s="29">
        <v>132.0</v>
      </c>
      <c r="BI410" s="29">
        <f t="shared" si="1194"/>
        <v>0.7954545455</v>
      </c>
      <c r="BJ410" s="29">
        <v>79.5</v>
      </c>
      <c r="BK410" s="29">
        <f t="shared" si="1195"/>
        <v>0.2045454545</v>
      </c>
      <c r="BL410" s="30"/>
      <c r="BM410" s="30">
        <v>3.0</v>
      </c>
      <c r="BN410" s="30">
        <v>0.0</v>
      </c>
      <c r="BO410" s="30">
        <f t="shared" si="1196"/>
        <v>40</v>
      </c>
      <c r="BP410" s="30">
        <v>192.0</v>
      </c>
      <c r="BQ410" s="30">
        <v>232.0</v>
      </c>
      <c r="BR410" s="30">
        <f t="shared" si="1197"/>
        <v>0.8275862069</v>
      </c>
      <c r="BS410" s="30">
        <v>82.8</v>
      </c>
      <c r="BT410" s="30">
        <f t="shared" si="1198"/>
        <v>0.1724137931</v>
      </c>
      <c r="BU410" s="31"/>
      <c r="BV410" s="31">
        <v>3.0</v>
      </c>
      <c r="BW410" s="31">
        <v>6.0</v>
      </c>
      <c r="BX410" s="31">
        <f t="shared" si="1199"/>
        <v>43</v>
      </c>
      <c r="BY410" s="31">
        <v>134.0</v>
      </c>
      <c r="BZ410" s="31">
        <v>177.0</v>
      </c>
      <c r="CA410" s="31">
        <f t="shared" si="1200"/>
        <v>0.7570621469</v>
      </c>
      <c r="CB410" s="31">
        <v>75.7</v>
      </c>
      <c r="CC410" s="31">
        <f t="shared" si="1201"/>
        <v>0.2429378531</v>
      </c>
      <c r="CD410" s="42"/>
      <c r="CE410" s="42">
        <v>3.0</v>
      </c>
      <c r="CF410" s="42">
        <v>2.0</v>
      </c>
      <c r="CG410" s="42">
        <f t="shared" si="1202"/>
        <v>69</v>
      </c>
      <c r="CH410" s="42">
        <v>222.0</v>
      </c>
      <c r="CI410" s="42">
        <v>291.0</v>
      </c>
      <c r="CJ410" s="42">
        <f t="shared" si="1203"/>
        <v>0.7628865979</v>
      </c>
      <c r="CK410" s="42">
        <v>76.3</v>
      </c>
      <c r="CL410" s="42">
        <f t="shared" si="1204"/>
        <v>0.2371134021</v>
      </c>
      <c r="CM410" s="62"/>
    </row>
    <row r="411" ht="15.75" customHeight="1">
      <c r="A411" s="60"/>
      <c r="B411" s="60">
        <v>4.0</v>
      </c>
      <c r="C411" s="60">
        <v>1.0</v>
      </c>
      <c r="D411" s="60">
        <f t="shared" si="1175"/>
        <v>5</v>
      </c>
      <c r="E411" s="60">
        <v>49.0</v>
      </c>
      <c r="F411" s="60">
        <v>54.0</v>
      </c>
      <c r="G411" s="60">
        <f t="shared" si="1176"/>
        <v>0.9074074074</v>
      </c>
      <c r="H411" s="60">
        <v>90.7</v>
      </c>
      <c r="I411" s="60">
        <f t="shared" si="1177"/>
        <v>0.09259259259</v>
      </c>
      <c r="J411" s="24"/>
      <c r="K411" s="24">
        <v>4.0</v>
      </c>
      <c r="L411" s="24">
        <v>10.0</v>
      </c>
      <c r="M411" s="24">
        <f t="shared" si="1178"/>
        <v>3</v>
      </c>
      <c r="N411" s="24">
        <v>7.0</v>
      </c>
      <c r="O411" s="24">
        <v>10.0</v>
      </c>
      <c r="P411" s="24">
        <f t="shared" si="1179"/>
        <v>0.7</v>
      </c>
      <c r="Q411" s="24">
        <v>70.0</v>
      </c>
      <c r="R411" s="24">
        <f t="shared" si="1180"/>
        <v>0.3</v>
      </c>
      <c r="S411" s="61"/>
      <c r="T411" s="61">
        <v>4.0</v>
      </c>
      <c r="U411" s="61">
        <v>11.0</v>
      </c>
      <c r="V411" s="61">
        <f t="shared" si="1181"/>
        <v>21</v>
      </c>
      <c r="W411" s="61">
        <v>14.0</v>
      </c>
      <c r="X411" s="61">
        <v>35.0</v>
      </c>
      <c r="Y411" s="61">
        <f t="shared" si="1182"/>
        <v>0.4</v>
      </c>
      <c r="Z411" s="61">
        <v>40.0</v>
      </c>
      <c r="AA411" s="61">
        <f t="shared" si="1183"/>
        <v>0.6</v>
      </c>
      <c r="AB411" s="50"/>
      <c r="AC411" s="50">
        <v>4.0</v>
      </c>
      <c r="AD411" s="50">
        <v>4.0</v>
      </c>
      <c r="AE411" s="50">
        <f t="shared" si="1184"/>
        <v>10</v>
      </c>
      <c r="AF411" s="50">
        <v>99.0</v>
      </c>
      <c r="AG411" s="50">
        <v>109.0</v>
      </c>
      <c r="AH411" s="50">
        <f t="shared" si="1185"/>
        <v>0.9082568807</v>
      </c>
      <c r="AI411" s="50">
        <v>90.8</v>
      </c>
      <c r="AJ411" s="50">
        <f t="shared" si="1186"/>
        <v>0.09174311927</v>
      </c>
      <c r="AK411" s="27"/>
      <c r="AL411" s="27">
        <v>4.0</v>
      </c>
      <c r="AM411" s="27">
        <v>4.0</v>
      </c>
      <c r="AN411" s="27">
        <f t="shared" si="1187"/>
        <v>18</v>
      </c>
      <c r="AO411" s="27">
        <v>115.0</v>
      </c>
      <c r="AP411" s="27">
        <v>133.0</v>
      </c>
      <c r="AQ411" s="27">
        <f t="shared" si="1188"/>
        <v>0.8646616541</v>
      </c>
      <c r="AR411" s="27">
        <v>86.5</v>
      </c>
      <c r="AS411" s="27">
        <f t="shared" si="1189"/>
        <v>0.1353383459</v>
      </c>
      <c r="AT411" s="28"/>
      <c r="AU411" s="28">
        <v>4.0</v>
      </c>
      <c r="AV411" s="28">
        <v>0.0</v>
      </c>
      <c r="AW411" s="28">
        <f t="shared" si="1190"/>
        <v>24</v>
      </c>
      <c r="AX411" s="28">
        <v>164.0</v>
      </c>
      <c r="AY411" s="28">
        <v>188.0</v>
      </c>
      <c r="AZ411" s="28">
        <f t="shared" si="1191"/>
        <v>0.8723404255</v>
      </c>
      <c r="BA411" s="28">
        <v>87.2</v>
      </c>
      <c r="BB411" s="28">
        <f t="shared" si="1192"/>
        <v>0.1276595745</v>
      </c>
      <c r="BC411" s="29"/>
      <c r="BD411" s="29">
        <v>4.0</v>
      </c>
      <c r="BE411" s="29">
        <v>1.0</v>
      </c>
      <c r="BF411" s="29">
        <f t="shared" si="1193"/>
        <v>36</v>
      </c>
      <c r="BG411" s="29">
        <v>179.0</v>
      </c>
      <c r="BH411" s="29">
        <v>215.0</v>
      </c>
      <c r="BI411" s="29">
        <f t="shared" si="1194"/>
        <v>0.8325581395</v>
      </c>
      <c r="BJ411" s="29">
        <v>83.3</v>
      </c>
      <c r="BK411" s="29">
        <f t="shared" si="1195"/>
        <v>0.1674418605</v>
      </c>
      <c r="BL411" s="30"/>
      <c r="BM411" s="30">
        <v>4.0</v>
      </c>
      <c r="BN411" s="30">
        <v>2.0</v>
      </c>
      <c r="BO411" s="30">
        <v>2.0</v>
      </c>
      <c r="BP411" s="30">
        <v>1.0</v>
      </c>
      <c r="BQ411" s="30">
        <v>3.0</v>
      </c>
      <c r="BR411" s="30">
        <f t="shared" si="1197"/>
        <v>0.3333333333</v>
      </c>
      <c r="BS411" s="30">
        <v>33.33</v>
      </c>
      <c r="BT411" s="30">
        <f t="shared" si="1198"/>
        <v>0.6666666667</v>
      </c>
      <c r="BU411" s="31"/>
      <c r="BV411" s="31">
        <v>4.0</v>
      </c>
      <c r="BW411" s="31">
        <v>8.0</v>
      </c>
      <c r="BX411" s="31">
        <f t="shared" si="1199"/>
        <v>33</v>
      </c>
      <c r="BY411" s="31">
        <v>28.0</v>
      </c>
      <c r="BZ411" s="31">
        <v>61.0</v>
      </c>
      <c r="CA411" s="31">
        <f t="shared" si="1200"/>
        <v>0.4590163934</v>
      </c>
      <c r="CB411" s="31">
        <v>45.9</v>
      </c>
      <c r="CC411" s="31">
        <f t="shared" si="1201"/>
        <v>0.5409836066</v>
      </c>
      <c r="CD411" s="42"/>
      <c r="CE411" s="42">
        <v>4.0</v>
      </c>
      <c r="CF411" s="42">
        <v>1.0</v>
      </c>
      <c r="CG411" s="42">
        <f t="shared" si="1202"/>
        <v>68</v>
      </c>
      <c r="CH411" s="42">
        <v>230.0</v>
      </c>
      <c r="CI411" s="42">
        <v>298.0</v>
      </c>
      <c r="CJ411" s="42">
        <f t="shared" si="1203"/>
        <v>0.7718120805</v>
      </c>
      <c r="CK411" s="42">
        <v>77.2</v>
      </c>
      <c r="CL411" s="42">
        <f t="shared" si="1204"/>
        <v>0.2281879195</v>
      </c>
      <c r="CM411" s="62"/>
    </row>
    <row r="412" ht="15.75" customHeight="1">
      <c r="A412" s="60"/>
      <c r="B412" s="60">
        <v>5.0</v>
      </c>
      <c r="C412" s="60">
        <v>9.0</v>
      </c>
      <c r="D412" s="60">
        <f t="shared" si="1175"/>
        <v>12</v>
      </c>
      <c r="E412" s="60">
        <v>10.0</v>
      </c>
      <c r="F412" s="60">
        <v>22.0</v>
      </c>
      <c r="G412" s="60">
        <f t="shared" si="1176"/>
        <v>0.4545454545</v>
      </c>
      <c r="H412" s="60">
        <v>45.5</v>
      </c>
      <c r="I412" s="60">
        <f t="shared" si="1177"/>
        <v>0.5454545455</v>
      </c>
      <c r="J412" s="24"/>
      <c r="K412" s="24">
        <v>5.0</v>
      </c>
      <c r="L412" s="24">
        <v>1.0</v>
      </c>
      <c r="M412" s="24">
        <f t="shared" si="1178"/>
        <v>7</v>
      </c>
      <c r="N412" s="24">
        <v>86.0</v>
      </c>
      <c r="O412" s="24">
        <v>93.0</v>
      </c>
      <c r="P412" s="24">
        <f t="shared" si="1179"/>
        <v>0.9247311828</v>
      </c>
      <c r="Q412" s="24">
        <v>92.5</v>
      </c>
      <c r="R412" s="24">
        <f t="shared" si="1180"/>
        <v>0.0752688172</v>
      </c>
      <c r="S412" s="61"/>
      <c r="T412" s="61">
        <v>5.0</v>
      </c>
      <c r="U412" s="61">
        <v>9.0</v>
      </c>
      <c r="V412" s="61">
        <f t="shared" si="1181"/>
        <v>1</v>
      </c>
      <c r="W412" s="61">
        <v>17.0</v>
      </c>
      <c r="X412" s="61">
        <v>18.0</v>
      </c>
      <c r="Y412" s="61">
        <f t="shared" si="1182"/>
        <v>0.9444444444</v>
      </c>
      <c r="Z412" s="61">
        <v>94.4</v>
      </c>
      <c r="AA412" s="61">
        <f t="shared" si="1183"/>
        <v>0.05555555556</v>
      </c>
      <c r="AB412" s="50"/>
      <c r="AC412" s="50">
        <v>5.0</v>
      </c>
      <c r="AD412" s="50">
        <v>6.0</v>
      </c>
      <c r="AE412" s="50">
        <f t="shared" si="1184"/>
        <v>10</v>
      </c>
      <c r="AF412" s="50">
        <v>85.0</v>
      </c>
      <c r="AG412" s="50">
        <v>95.0</v>
      </c>
      <c r="AH412" s="50">
        <f t="shared" si="1185"/>
        <v>0.8947368421</v>
      </c>
      <c r="AI412" s="50">
        <v>89.5</v>
      </c>
      <c r="AJ412" s="50">
        <f t="shared" si="1186"/>
        <v>0.1052631579</v>
      </c>
      <c r="AK412" s="27"/>
      <c r="AL412" s="27">
        <v>5.0</v>
      </c>
      <c r="AM412" s="27">
        <v>5.0</v>
      </c>
      <c r="AN412" s="27">
        <f t="shared" si="1187"/>
        <v>20</v>
      </c>
      <c r="AO412" s="27">
        <v>100.0</v>
      </c>
      <c r="AP412" s="27">
        <v>120.0</v>
      </c>
      <c r="AQ412" s="27">
        <f t="shared" si="1188"/>
        <v>0.8333333333</v>
      </c>
      <c r="AR412" s="27">
        <v>83.3</v>
      </c>
      <c r="AS412" s="27">
        <f t="shared" si="1189"/>
        <v>0.1666666667</v>
      </c>
      <c r="AT412" s="28"/>
      <c r="AU412" s="28">
        <v>5.0</v>
      </c>
      <c r="AV412" s="28">
        <v>2.0</v>
      </c>
      <c r="AW412" s="28">
        <f t="shared" si="1190"/>
        <v>24</v>
      </c>
      <c r="AX412" s="28">
        <v>157.0</v>
      </c>
      <c r="AY412" s="28">
        <v>181.0</v>
      </c>
      <c r="AZ412" s="28">
        <f t="shared" si="1191"/>
        <v>0.8674033149</v>
      </c>
      <c r="BA412" s="28">
        <v>86.7</v>
      </c>
      <c r="BB412" s="28">
        <f t="shared" si="1192"/>
        <v>0.1325966851</v>
      </c>
      <c r="BC412" s="29"/>
      <c r="BD412" s="29">
        <v>5.0</v>
      </c>
      <c r="BE412" s="29">
        <v>9.0</v>
      </c>
      <c r="BF412" s="29">
        <f t="shared" si="1193"/>
        <v>29</v>
      </c>
      <c r="BG412" s="29">
        <v>47.0</v>
      </c>
      <c r="BH412" s="29">
        <v>76.0</v>
      </c>
      <c r="BI412" s="29">
        <f t="shared" si="1194"/>
        <v>0.6184210526</v>
      </c>
      <c r="BJ412" s="29">
        <v>61.8</v>
      </c>
      <c r="BK412" s="29">
        <f t="shared" si="1195"/>
        <v>0.3815789474</v>
      </c>
      <c r="BL412" s="30"/>
      <c r="BM412" s="30">
        <v>5.0</v>
      </c>
      <c r="BN412" s="30">
        <v>5.0</v>
      </c>
      <c r="BO412" s="30">
        <f t="shared" ref="BO412:BO419" si="1205">BQ412-BP412</f>
        <v>37</v>
      </c>
      <c r="BP412" s="30">
        <v>134.0</v>
      </c>
      <c r="BQ412" s="30">
        <v>171.0</v>
      </c>
      <c r="BR412" s="30">
        <f t="shared" si="1197"/>
        <v>0.783625731</v>
      </c>
      <c r="BS412" s="30">
        <v>78.4</v>
      </c>
      <c r="BT412" s="30">
        <f t="shared" si="1198"/>
        <v>0.216374269</v>
      </c>
      <c r="BU412" s="31"/>
      <c r="BV412" s="31">
        <v>5.0</v>
      </c>
      <c r="BW412" s="31">
        <v>10.0</v>
      </c>
      <c r="BX412" s="31">
        <f t="shared" si="1199"/>
        <v>38</v>
      </c>
      <c r="BY412" s="31">
        <v>36.0</v>
      </c>
      <c r="BZ412" s="31">
        <v>74.0</v>
      </c>
      <c r="CA412" s="31">
        <f t="shared" si="1200"/>
        <v>0.4864864865</v>
      </c>
      <c r="CB412" s="31">
        <v>48.6</v>
      </c>
      <c r="CC412" s="31">
        <f t="shared" si="1201"/>
        <v>0.5135135135</v>
      </c>
      <c r="CD412" s="42"/>
      <c r="CE412" s="42">
        <v>5.0</v>
      </c>
      <c r="CF412" s="42">
        <v>5.0</v>
      </c>
      <c r="CG412" s="42">
        <f t="shared" si="1202"/>
        <v>52</v>
      </c>
      <c r="CH412" s="42">
        <v>145.0</v>
      </c>
      <c r="CI412" s="42">
        <v>197.0</v>
      </c>
      <c r="CJ412" s="42">
        <f t="shared" si="1203"/>
        <v>0.7360406091</v>
      </c>
      <c r="CK412" s="42">
        <v>73.6</v>
      </c>
      <c r="CL412" s="42">
        <f t="shared" si="1204"/>
        <v>0.2639593909</v>
      </c>
      <c r="CM412" s="62"/>
    </row>
    <row r="413" ht="15.75" customHeight="1">
      <c r="A413" s="60"/>
      <c r="B413" s="60">
        <v>6.0</v>
      </c>
      <c r="C413" s="60">
        <v>5.0</v>
      </c>
      <c r="D413" s="60">
        <f t="shared" si="1175"/>
        <v>4</v>
      </c>
      <c r="E413" s="60">
        <v>29.0</v>
      </c>
      <c r="F413" s="60">
        <v>33.0</v>
      </c>
      <c r="G413" s="60">
        <f t="shared" si="1176"/>
        <v>0.8787878788</v>
      </c>
      <c r="H413" s="60">
        <v>87.9</v>
      </c>
      <c r="I413" s="60">
        <f t="shared" si="1177"/>
        <v>0.1212121212</v>
      </c>
      <c r="J413" s="24"/>
      <c r="K413" s="24">
        <v>6.0</v>
      </c>
      <c r="L413" s="24">
        <v>11.0</v>
      </c>
      <c r="M413" s="24">
        <f t="shared" si="1178"/>
        <v>6</v>
      </c>
      <c r="N413" s="24">
        <v>15.0</v>
      </c>
      <c r="O413" s="24">
        <v>21.0</v>
      </c>
      <c r="P413" s="24">
        <f t="shared" si="1179"/>
        <v>0.7142857143</v>
      </c>
      <c r="Q413" s="24">
        <v>71.4</v>
      </c>
      <c r="R413" s="24">
        <f t="shared" si="1180"/>
        <v>0.2857142857</v>
      </c>
      <c r="S413" s="61"/>
      <c r="T413" s="61">
        <v>6.0</v>
      </c>
      <c r="U413" s="61">
        <v>3.0</v>
      </c>
      <c r="V413" s="61">
        <f t="shared" si="1181"/>
        <v>6</v>
      </c>
      <c r="W413" s="61">
        <v>83.0</v>
      </c>
      <c r="X413" s="61">
        <v>89.0</v>
      </c>
      <c r="Y413" s="61">
        <f t="shared" si="1182"/>
        <v>0.9325842697</v>
      </c>
      <c r="Z413" s="61">
        <v>93.3</v>
      </c>
      <c r="AA413" s="61">
        <f t="shared" si="1183"/>
        <v>0.06741573034</v>
      </c>
      <c r="AB413" s="50"/>
      <c r="AC413" s="50">
        <v>6.0</v>
      </c>
      <c r="AD413" s="50">
        <v>0.0</v>
      </c>
      <c r="AE413" s="50">
        <f t="shared" si="1184"/>
        <v>10</v>
      </c>
      <c r="AF413" s="50">
        <v>128.0</v>
      </c>
      <c r="AG413" s="50">
        <v>138.0</v>
      </c>
      <c r="AH413" s="50">
        <f t="shared" si="1185"/>
        <v>0.9275362319</v>
      </c>
      <c r="AI413" s="50">
        <v>92.8</v>
      </c>
      <c r="AJ413" s="50">
        <f t="shared" si="1186"/>
        <v>0.07246376812</v>
      </c>
      <c r="AK413" s="27"/>
      <c r="AL413" s="27">
        <v>6.0</v>
      </c>
      <c r="AM413" s="27">
        <v>1.0</v>
      </c>
      <c r="AN413" s="27">
        <f t="shared" si="1187"/>
        <v>19</v>
      </c>
      <c r="AO413" s="27">
        <v>145.0</v>
      </c>
      <c r="AP413" s="27">
        <v>164.0</v>
      </c>
      <c r="AQ413" s="27">
        <f t="shared" si="1188"/>
        <v>0.8841463415</v>
      </c>
      <c r="AR413" s="27">
        <v>88.4</v>
      </c>
      <c r="AS413" s="27">
        <f t="shared" si="1189"/>
        <v>0.1158536585</v>
      </c>
      <c r="AT413" s="28"/>
      <c r="AU413" s="28">
        <v>6.0</v>
      </c>
      <c r="AV413" s="28">
        <v>7.0</v>
      </c>
      <c r="AW413" s="28">
        <f t="shared" si="1190"/>
        <v>20</v>
      </c>
      <c r="AX413" s="28">
        <v>61.0</v>
      </c>
      <c r="AY413" s="28">
        <v>81.0</v>
      </c>
      <c r="AZ413" s="28">
        <f t="shared" si="1191"/>
        <v>0.7530864198</v>
      </c>
      <c r="BA413" s="28">
        <v>75.3</v>
      </c>
      <c r="BB413" s="28">
        <f t="shared" si="1192"/>
        <v>0.2469135802</v>
      </c>
      <c r="BC413" s="29"/>
      <c r="BD413" s="29">
        <v>6.0</v>
      </c>
      <c r="BE413" s="29">
        <v>0.0</v>
      </c>
      <c r="BF413" s="29">
        <f t="shared" si="1193"/>
        <v>26</v>
      </c>
      <c r="BG413" s="29">
        <v>175.0</v>
      </c>
      <c r="BH413" s="29">
        <v>201.0</v>
      </c>
      <c r="BI413" s="29">
        <f t="shared" si="1194"/>
        <v>0.8706467662</v>
      </c>
      <c r="BJ413" s="29">
        <v>87.1</v>
      </c>
      <c r="BK413" s="29">
        <f t="shared" si="1195"/>
        <v>0.1293532338</v>
      </c>
      <c r="BL413" s="30"/>
      <c r="BM413" s="30">
        <v>6.0</v>
      </c>
      <c r="BN413" s="30">
        <v>2.0</v>
      </c>
      <c r="BO413" s="30">
        <f t="shared" si="1205"/>
        <v>47</v>
      </c>
      <c r="BP413" s="30">
        <v>199.0</v>
      </c>
      <c r="BQ413" s="30">
        <v>246.0</v>
      </c>
      <c r="BR413" s="30">
        <f t="shared" si="1197"/>
        <v>0.8089430894</v>
      </c>
      <c r="BS413" s="30">
        <v>80.9</v>
      </c>
      <c r="BT413" s="30">
        <f t="shared" si="1198"/>
        <v>0.1910569106</v>
      </c>
      <c r="BU413" s="31"/>
      <c r="BV413" s="31">
        <v>6.0</v>
      </c>
      <c r="BW413" s="31">
        <v>9.0</v>
      </c>
      <c r="BX413" s="31">
        <f t="shared" si="1199"/>
        <v>28</v>
      </c>
      <c r="BY413" s="31">
        <v>33.0</v>
      </c>
      <c r="BZ413" s="31">
        <v>61.0</v>
      </c>
      <c r="CA413" s="31">
        <f t="shared" si="1200"/>
        <v>0.5409836066</v>
      </c>
      <c r="CB413" s="31">
        <v>54.1</v>
      </c>
      <c r="CC413" s="31">
        <f t="shared" si="1201"/>
        <v>0.4590163934</v>
      </c>
      <c r="CD413" s="42"/>
      <c r="CE413" s="42">
        <v>6.0</v>
      </c>
      <c r="CF413" s="42">
        <v>4.0</v>
      </c>
      <c r="CG413" s="42">
        <f t="shared" si="1202"/>
        <v>55</v>
      </c>
      <c r="CH413" s="42">
        <v>165.0</v>
      </c>
      <c r="CI413" s="42">
        <v>220.0</v>
      </c>
      <c r="CJ413" s="42">
        <f t="shared" si="1203"/>
        <v>0.75</v>
      </c>
      <c r="CK413" s="42">
        <v>75.0</v>
      </c>
      <c r="CL413" s="42">
        <f t="shared" si="1204"/>
        <v>0.25</v>
      </c>
      <c r="CM413" s="62"/>
    </row>
    <row r="414" ht="15.75" customHeight="1">
      <c r="A414" s="60"/>
      <c r="B414" s="60">
        <v>7.0</v>
      </c>
      <c r="C414" s="60">
        <v>10.0</v>
      </c>
      <c r="D414" s="60">
        <f t="shared" si="1175"/>
        <v>9</v>
      </c>
      <c r="E414" s="60">
        <v>15.0</v>
      </c>
      <c r="F414" s="60">
        <v>24.0</v>
      </c>
      <c r="G414" s="60">
        <f t="shared" si="1176"/>
        <v>0.625</v>
      </c>
      <c r="H414" s="60">
        <v>62.5</v>
      </c>
      <c r="I414" s="60">
        <f t="shared" si="1177"/>
        <v>0.375</v>
      </c>
      <c r="J414" s="24"/>
      <c r="K414" s="24">
        <v>7.0</v>
      </c>
      <c r="L414" s="24">
        <v>6.0</v>
      </c>
      <c r="M414" s="24">
        <f t="shared" si="1178"/>
        <v>5</v>
      </c>
      <c r="N414" s="24">
        <v>52.0</v>
      </c>
      <c r="O414" s="24">
        <v>57.0</v>
      </c>
      <c r="P414" s="24">
        <f t="shared" si="1179"/>
        <v>0.9122807018</v>
      </c>
      <c r="Q414" s="24">
        <v>91.2</v>
      </c>
      <c r="R414" s="24">
        <f t="shared" si="1180"/>
        <v>0.08771929825</v>
      </c>
      <c r="S414" s="61"/>
      <c r="T414" s="61">
        <v>7.0</v>
      </c>
      <c r="U414" s="61">
        <v>6.0</v>
      </c>
      <c r="V414" s="61">
        <f t="shared" si="1181"/>
        <v>8</v>
      </c>
      <c r="W414" s="61">
        <v>69.0</v>
      </c>
      <c r="X414" s="61">
        <v>77.0</v>
      </c>
      <c r="Y414" s="61">
        <f t="shared" si="1182"/>
        <v>0.8961038961</v>
      </c>
      <c r="Z414" s="61">
        <v>89.6</v>
      </c>
      <c r="AA414" s="61">
        <f t="shared" si="1183"/>
        <v>0.1038961039</v>
      </c>
      <c r="AB414" s="50"/>
      <c r="AC414" s="50">
        <v>7.0</v>
      </c>
      <c r="AD414" s="50">
        <v>11.0</v>
      </c>
      <c r="AE414" s="50">
        <f t="shared" si="1184"/>
        <v>17</v>
      </c>
      <c r="AF414" s="50">
        <v>30.0</v>
      </c>
      <c r="AG414" s="50">
        <v>47.0</v>
      </c>
      <c r="AH414" s="50">
        <f t="shared" si="1185"/>
        <v>0.6382978723</v>
      </c>
      <c r="AI414" s="50">
        <v>63.8</v>
      </c>
      <c r="AJ414" s="50">
        <f t="shared" si="1186"/>
        <v>0.3617021277</v>
      </c>
      <c r="AK414" s="27"/>
      <c r="AL414" s="27">
        <v>7.0</v>
      </c>
      <c r="AM414" s="27">
        <v>6.0</v>
      </c>
      <c r="AN414" s="27">
        <f t="shared" si="1187"/>
        <v>15</v>
      </c>
      <c r="AO414" s="27">
        <v>105.0</v>
      </c>
      <c r="AP414" s="27">
        <v>120.0</v>
      </c>
      <c r="AQ414" s="27">
        <f t="shared" si="1188"/>
        <v>0.875</v>
      </c>
      <c r="AR414" s="27">
        <v>87.5</v>
      </c>
      <c r="AS414" s="27">
        <f t="shared" si="1189"/>
        <v>0.125</v>
      </c>
      <c r="AT414" s="28"/>
      <c r="AU414" s="28">
        <v>7.0</v>
      </c>
      <c r="AV414" s="28">
        <v>10.0</v>
      </c>
      <c r="AW414" s="28">
        <f t="shared" si="1190"/>
        <v>27</v>
      </c>
      <c r="AX414" s="28">
        <v>32.0</v>
      </c>
      <c r="AY414" s="28">
        <v>59.0</v>
      </c>
      <c r="AZ414" s="28">
        <f t="shared" si="1191"/>
        <v>0.5423728814</v>
      </c>
      <c r="BA414" s="28">
        <v>54.2</v>
      </c>
      <c r="BB414" s="28">
        <f t="shared" si="1192"/>
        <v>0.4576271186</v>
      </c>
      <c r="BC414" s="29"/>
      <c r="BD414" s="29">
        <v>7.0</v>
      </c>
      <c r="BE414" s="29">
        <v>8.0</v>
      </c>
      <c r="BF414" s="29">
        <f t="shared" si="1193"/>
        <v>26</v>
      </c>
      <c r="BG414" s="29">
        <v>53.0</v>
      </c>
      <c r="BH414" s="29">
        <v>79.0</v>
      </c>
      <c r="BI414" s="29">
        <f t="shared" si="1194"/>
        <v>0.6708860759</v>
      </c>
      <c r="BJ414" s="29">
        <v>67.1</v>
      </c>
      <c r="BK414" s="29">
        <f t="shared" si="1195"/>
        <v>0.3291139241</v>
      </c>
      <c r="BL414" s="30"/>
      <c r="BM414" s="30">
        <v>7.0</v>
      </c>
      <c r="BN414" s="30">
        <v>9.0</v>
      </c>
      <c r="BO414" s="30">
        <f t="shared" si="1205"/>
        <v>36</v>
      </c>
      <c r="BP414" s="30">
        <v>81.0</v>
      </c>
      <c r="BQ414" s="30">
        <v>117.0</v>
      </c>
      <c r="BR414" s="30">
        <f t="shared" si="1197"/>
        <v>0.6923076923</v>
      </c>
      <c r="BS414" s="30">
        <v>69.2</v>
      </c>
      <c r="BT414" s="30">
        <f t="shared" si="1198"/>
        <v>0.3076923077</v>
      </c>
      <c r="BU414" s="31"/>
      <c r="BV414" s="31">
        <v>7.0</v>
      </c>
      <c r="BW414" s="31">
        <v>1.0</v>
      </c>
      <c r="BX414" s="31">
        <f t="shared" si="1199"/>
        <v>56</v>
      </c>
      <c r="BY414" s="31">
        <v>208.0</v>
      </c>
      <c r="BZ414" s="31">
        <v>264.0</v>
      </c>
      <c r="CA414" s="31">
        <f t="shared" si="1200"/>
        <v>0.7878787879</v>
      </c>
      <c r="CB414" s="31">
        <v>78.8</v>
      </c>
      <c r="CC414" s="31">
        <f t="shared" si="1201"/>
        <v>0.2121212121</v>
      </c>
      <c r="CD414" s="42"/>
      <c r="CE414" s="42">
        <v>7.0</v>
      </c>
      <c r="CF414" s="42">
        <v>0.0</v>
      </c>
      <c r="CG414" s="42">
        <v>176.0</v>
      </c>
      <c r="CH414" s="42">
        <v>75.0</v>
      </c>
      <c r="CI414" s="42">
        <v>251.0</v>
      </c>
      <c r="CJ414" s="42">
        <f t="shared" si="1203"/>
        <v>0.2988047809</v>
      </c>
      <c r="CK414" s="42">
        <v>29.88</v>
      </c>
      <c r="CL414" s="42">
        <f t="shared" si="1204"/>
        <v>0.7011952191</v>
      </c>
      <c r="CM414" s="62"/>
    </row>
    <row r="415" ht="15.75" customHeight="1">
      <c r="A415" s="60"/>
      <c r="B415" s="60">
        <v>8.0</v>
      </c>
      <c r="C415" s="60">
        <v>4.0</v>
      </c>
      <c r="D415" s="60">
        <f t="shared" si="1175"/>
        <v>2</v>
      </c>
      <c r="E415" s="60">
        <v>35.0</v>
      </c>
      <c r="F415" s="60">
        <v>37.0</v>
      </c>
      <c r="G415" s="60">
        <f t="shared" si="1176"/>
        <v>0.9459459459</v>
      </c>
      <c r="H415" s="60">
        <v>94.6</v>
      </c>
      <c r="I415" s="60">
        <f t="shared" si="1177"/>
        <v>0.05405405405</v>
      </c>
      <c r="J415" s="24"/>
      <c r="K415" s="24">
        <v>8.0</v>
      </c>
      <c r="L415" s="24">
        <v>7.0</v>
      </c>
      <c r="M415" s="24">
        <f t="shared" si="1178"/>
        <v>5</v>
      </c>
      <c r="N415" s="24">
        <v>33.0</v>
      </c>
      <c r="O415" s="24">
        <v>38.0</v>
      </c>
      <c r="P415" s="24">
        <f t="shared" si="1179"/>
        <v>0.8684210526</v>
      </c>
      <c r="Q415" s="24">
        <v>86.8</v>
      </c>
      <c r="R415" s="24">
        <f t="shared" si="1180"/>
        <v>0.1315789474</v>
      </c>
      <c r="S415" s="61"/>
      <c r="T415" s="61">
        <v>8.0</v>
      </c>
      <c r="U415" s="61">
        <v>4.0</v>
      </c>
      <c r="V415" s="61">
        <f t="shared" si="1181"/>
        <v>6</v>
      </c>
      <c r="W415" s="61">
        <v>82.0</v>
      </c>
      <c r="X415" s="61">
        <v>88.0</v>
      </c>
      <c r="Y415" s="61">
        <f t="shared" si="1182"/>
        <v>0.9318181818</v>
      </c>
      <c r="Z415" s="61">
        <v>93.2</v>
      </c>
      <c r="AA415" s="61">
        <f t="shared" si="1183"/>
        <v>0.06818181818</v>
      </c>
      <c r="AB415" s="50"/>
      <c r="AC415" s="50">
        <v>8.0</v>
      </c>
      <c r="AD415" s="50">
        <v>3.0</v>
      </c>
      <c r="AE415" s="50">
        <f t="shared" si="1184"/>
        <v>10</v>
      </c>
      <c r="AF415" s="50">
        <v>111.0</v>
      </c>
      <c r="AG415" s="50">
        <v>121.0</v>
      </c>
      <c r="AH415" s="50">
        <f t="shared" si="1185"/>
        <v>0.9173553719</v>
      </c>
      <c r="AI415" s="50">
        <v>91.7</v>
      </c>
      <c r="AJ415" s="50">
        <f t="shared" si="1186"/>
        <v>0.0826446281</v>
      </c>
      <c r="AK415" s="27"/>
      <c r="AL415" s="27">
        <v>8.0</v>
      </c>
      <c r="AM415" s="27">
        <v>2.0</v>
      </c>
      <c r="AN415" s="27">
        <f t="shared" si="1187"/>
        <v>18</v>
      </c>
      <c r="AO415" s="27">
        <v>155.0</v>
      </c>
      <c r="AP415" s="27">
        <v>173.0</v>
      </c>
      <c r="AQ415" s="27">
        <f t="shared" si="1188"/>
        <v>0.8959537572</v>
      </c>
      <c r="AR415" s="27">
        <v>89.6</v>
      </c>
      <c r="AS415" s="27">
        <f t="shared" si="1189"/>
        <v>0.1040462428</v>
      </c>
      <c r="AT415" s="28"/>
      <c r="AU415" s="28">
        <v>8.0</v>
      </c>
      <c r="AV415" s="28">
        <v>4.0</v>
      </c>
      <c r="AW415" s="28">
        <f t="shared" si="1190"/>
        <v>22</v>
      </c>
      <c r="AX415" s="28">
        <v>122.0</v>
      </c>
      <c r="AY415" s="28">
        <v>144.0</v>
      </c>
      <c r="AZ415" s="28">
        <f t="shared" si="1191"/>
        <v>0.8472222222</v>
      </c>
      <c r="BA415" s="28">
        <v>84.7</v>
      </c>
      <c r="BB415" s="28">
        <f t="shared" si="1192"/>
        <v>0.1527777778</v>
      </c>
      <c r="BC415" s="29"/>
      <c r="BD415" s="29">
        <v>8.0</v>
      </c>
      <c r="BE415" s="29">
        <v>5.0</v>
      </c>
      <c r="BF415" s="29">
        <f t="shared" si="1193"/>
        <v>27</v>
      </c>
      <c r="BG415" s="29">
        <v>108.0</v>
      </c>
      <c r="BH415" s="29">
        <v>135.0</v>
      </c>
      <c r="BI415" s="29">
        <f t="shared" si="1194"/>
        <v>0.8</v>
      </c>
      <c r="BJ415" s="29">
        <v>80.0</v>
      </c>
      <c r="BK415" s="29">
        <f t="shared" si="1195"/>
        <v>0.2</v>
      </c>
      <c r="BL415" s="30"/>
      <c r="BM415" s="30">
        <v>8.0</v>
      </c>
      <c r="BN415" s="30">
        <v>8.0</v>
      </c>
      <c r="BO415" s="30">
        <f t="shared" si="1205"/>
        <v>32</v>
      </c>
      <c r="BP415" s="30">
        <v>75.0</v>
      </c>
      <c r="BQ415" s="30">
        <v>107.0</v>
      </c>
      <c r="BR415" s="30">
        <f t="shared" si="1197"/>
        <v>0.7009345794</v>
      </c>
      <c r="BS415" s="30">
        <v>70.1</v>
      </c>
      <c r="BT415" s="30">
        <f t="shared" si="1198"/>
        <v>0.2990654206</v>
      </c>
      <c r="BU415" s="31"/>
      <c r="BV415" s="31">
        <v>8.0</v>
      </c>
      <c r="BW415" s="31">
        <v>0.0</v>
      </c>
      <c r="BX415" s="31">
        <f t="shared" si="1199"/>
        <v>2</v>
      </c>
      <c r="BY415" s="31">
        <v>2.0</v>
      </c>
      <c r="BZ415" s="31">
        <v>4.0</v>
      </c>
      <c r="CA415" s="31">
        <f t="shared" si="1200"/>
        <v>0.5</v>
      </c>
      <c r="CB415" s="31">
        <v>50.0</v>
      </c>
      <c r="CC415" s="31">
        <f t="shared" si="1201"/>
        <v>0.5</v>
      </c>
      <c r="CD415" s="42"/>
      <c r="CE415" s="42">
        <v>8.0</v>
      </c>
      <c r="CF415" s="42">
        <v>9.0</v>
      </c>
      <c r="CG415" s="42">
        <f t="shared" ref="CG415:CG418" si="1206">CI415-CH415</f>
        <v>51</v>
      </c>
      <c r="CH415" s="42">
        <v>89.0</v>
      </c>
      <c r="CI415" s="42">
        <v>140.0</v>
      </c>
      <c r="CJ415" s="42">
        <f t="shared" si="1203"/>
        <v>0.6357142857</v>
      </c>
      <c r="CK415" s="42">
        <v>63.6</v>
      </c>
      <c r="CL415" s="42">
        <f t="shared" si="1204"/>
        <v>0.3642857143</v>
      </c>
      <c r="CM415" s="62"/>
    </row>
    <row r="416" ht="15.75" customHeight="1">
      <c r="A416" s="60"/>
      <c r="B416" s="60">
        <v>9.0</v>
      </c>
      <c r="C416" s="60">
        <v>0.0</v>
      </c>
      <c r="D416" s="60">
        <f t="shared" si="1175"/>
        <v>3</v>
      </c>
      <c r="E416" s="60">
        <v>2.0</v>
      </c>
      <c r="F416" s="60">
        <v>5.0</v>
      </c>
      <c r="G416" s="60">
        <f t="shared" si="1176"/>
        <v>0.4</v>
      </c>
      <c r="H416" s="60">
        <v>40.0</v>
      </c>
      <c r="I416" s="60">
        <f t="shared" si="1177"/>
        <v>0.6</v>
      </c>
      <c r="J416" s="24"/>
      <c r="K416" s="24">
        <v>9.0</v>
      </c>
      <c r="L416" s="24">
        <v>8.0</v>
      </c>
      <c r="M416" s="24">
        <f t="shared" si="1178"/>
        <v>7</v>
      </c>
      <c r="N416" s="24">
        <v>31.0</v>
      </c>
      <c r="O416" s="24">
        <v>38.0</v>
      </c>
      <c r="P416" s="24">
        <f t="shared" si="1179"/>
        <v>0.8157894737</v>
      </c>
      <c r="Q416" s="24">
        <v>81.6</v>
      </c>
      <c r="R416" s="24">
        <f t="shared" si="1180"/>
        <v>0.1842105263</v>
      </c>
      <c r="S416" s="61"/>
      <c r="T416" s="61">
        <v>9.0</v>
      </c>
      <c r="U416" s="61">
        <v>7.0</v>
      </c>
      <c r="V416" s="61">
        <f t="shared" si="1181"/>
        <v>5</v>
      </c>
      <c r="W416" s="61">
        <v>38.0</v>
      </c>
      <c r="X416" s="61">
        <v>43.0</v>
      </c>
      <c r="Y416" s="61">
        <f t="shared" si="1182"/>
        <v>0.8837209302</v>
      </c>
      <c r="Z416" s="61">
        <v>88.4</v>
      </c>
      <c r="AA416" s="61">
        <f t="shared" si="1183"/>
        <v>0.1162790698</v>
      </c>
      <c r="AB416" s="50"/>
      <c r="AC416" s="50">
        <v>9.0</v>
      </c>
      <c r="AD416" s="50">
        <v>7.0</v>
      </c>
      <c r="AE416" s="50">
        <f t="shared" si="1184"/>
        <v>10</v>
      </c>
      <c r="AF416" s="50">
        <v>65.0</v>
      </c>
      <c r="AG416" s="50">
        <v>75.0</v>
      </c>
      <c r="AH416" s="50">
        <f t="shared" si="1185"/>
        <v>0.8666666667</v>
      </c>
      <c r="AI416" s="50">
        <v>86.7</v>
      </c>
      <c r="AJ416" s="50">
        <f t="shared" si="1186"/>
        <v>0.1333333333</v>
      </c>
      <c r="AK416" s="27"/>
      <c r="AL416" s="27">
        <v>9.0</v>
      </c>
      <c r="AM416" s="27">
        <v>0.0</v>
      </c>
      <c r="AN416" s="27">
        <f t="shared" si="1187"/>
        <v>2</v>
      </c>
      <c r="AO416" s="27">
        <v>2.0</v>
      </c>
      <c r="AP416" s="27">
        <v>4.0</v>
      </c>
      <c r="AQ416" s="27">
        <f t="shared" si="1188"/>
        <v>0.5</v>
      </c>
      <c r="AR416" s="27">
        <v>50.0</v>
      </c>
      <c r="AS416" s="27">
        <f t="shared" si="1189"/>
        <v>0.5</v>
      </c>
      <c r="AT416" s="28"/>
      <c r="AU416" s="28">
        <v>9.0</v>
      </c>
      <c r="AV416" s="28">
        <v>3.0</v>
      </c>
      <c r="AW416" s="28">
        <f t="shared" si="1190"/>
        <v>20</v>
      </c>
      <c r="AX416" s="28">
        <v>129.0</v>
      </c>
      <c r="AY416" s="28">
        <v>149.0</v>
      </c>
      <c r="AZ416" s="28">
        <f t="shared" si="1191"/>
        <v>0.8657718121</v>
      </c>
      <c r="BA416" s="28">
        <v>86.6</v>
      </c>
      <c r="BB416" s="28">
        <f t="shared" si="1192"/>
        <v>0.1342281879</v>
      </c>
      <c r="BC416" s="29"/>
      <c r="BD416" s="29">
        <v>9.0</v>
      </c>
      <c r="BE416" s="29">
        <v>7.0</v>
      </c>
      <c r="BF416" s="29">
        <f t="shared" si="1193"/>
        <v>27</v>
      </c>
      <c r="BG416" s="29">
        <v>70.0</v>
      </c>
      <c r="BH416" s="29">
        <v>97.0</v>
      </c>
      <c r="BI416" s="29">
        <f t="shared" si="1194"/>
        <v>0.7216494845</v>
      </c>
      <c r="BJ416" s="29">
        <v>72.2</v>
      </c>
      <c r="BK416" s="29">
        <f t="shared" si="1195"/>
        <v>0.2783505155</v>
      </c>
      <c r="BL416" s="30"/>
      <c r="BM416" s="30">
        <v>9.0</v>
      </c>
      <c r="BN416" s="30">
        <v>4.0</v>
      </c>
      <c r="BO416" s="30">
        <f t="shared" si="1205"/>
        <v>39</v>
      </c>
      <c r="BP416" s="30">
        <v>142.0</v>
      </c>
      <c r="BQ416" s="30">
        <v>181.0</v>
      </c>
      <c r="BR416" s="30">
        <f t="shared" si="1197"/>
        <v>0.7845303867</v>
      </c>
      <c r="BS416" s="30">
        <v>78.5</v>
      </c>
      <c r="BT416" s="30">
        <f t="shared" si="1198"/>
        <v>0.2154696133</v>
      </c>
      <c r="BU416" s="31"/>
      <c r="BV416" s="31">
        <v>9.0</v>
      </c>
      <c r="BW416" s="31">
        <v>3.0</v>
      </c>
      <c r="BX416" s="31">
        <f t="shared" si="1199"/>
        <v>41</v>
      </c>
      <c r="BY416" s="31">
        <v>166.0</v>
      </c>
      <c r="BZ416" s="31">
        <v>207.0</v>
      </c>
      <c r="CA416" s="31">
        <f t="shared" si="1200"/>
        <v>0.8019323671</v>
      </c>
      <c r="CB416" s="31">
        <v>80.2</v>
      </c>
      <c r="CC416" s="31">
        <f t="shared" si="1201"/>
        <v>0.1980676329</v>
      </c>
      <c r="CD416" s="42"/>
      <c r="CE416" s="42">
        <v>9.0</v>
      </c>
      <c r="CF416" s="42">
        <v>0.0</v>
      </c>
      <c r="CG416" s="42">
        <f t="shared" si="1206"/>
        <v>65</v>
      </c>
      <c r="CH416" s="42">
        <v>189.0</v>
      </c>
      <c r="CI416" s="42">
        <v>254.0</v>
      </c>
      <c r="CJ416" s="42">
        <f t="shared" si="1203"/>
        <v>0.7440944882</v>
      </c>
      <c r="CK416" s="42">
        <v>74.4</v>
      </c>
      <c r="CL416" s="42">
        <f t="shared" si="1204"/>
        <v>0.2559055118</v>
      </c>
      <c r="CM416" s="62"/>
    </row>
    <row r="417" ht="15.75" customHeight="1">
      <c r="A417" s="60"/>
      <c r="B417" s="60">
        <v>10.0</v>
      </c>
      <c r="C417" s="60">
        <v>8.0</v>
      </c>
      <c r="D417" s="60">
        <f t="shared" si="1175"/>
        <v>2</v>
      </c>
      <c r="E417" s="60">
        <v>2.0</v>
      </c>
      <c r="F417" s="60">
        <v>4.0</v>
      </c>
      <c r="G417" s="60">
        <f t="shared" si="1176"/>
        <v>0.5</v>
      </c>
      <c r="H417" s="60">
        <v>50.0</v>
      </c>
      <c r="I417" s="60">
        <f t="shared" si="1177"/>
        <v>0.5</v>
      </c>
      <c r="J417" s="24"/>
      <c r="K417" s="24">
        <v>10.0</v>
      </c>
      <c r="L417" s="24">
        <v>9.0</v>
      </c>
      <c r="M417" s="24">
        <f t="shared" si="1178"/>
        <v>13</v>
      </c>
      <c r="N417" s="24">
        <v>26.0</v>
      </c>
      <c r="O417" s="24">
        <v>39.0</v>
      </c>
      <c r="P417" s="24">
        <f t="shared" si="1179"/>
        <v>0.6666666667</v>
      </c>
      <c r="Q417" s="24">
        <v>66.7</v>
      </c>
      <c r="R417" s="24">
        <f t="shared" si="1180"/>
        <v>0.3333333333</v>
      </c>
      <c r="S417" s="61"/>
      <c r="T417" s="61">
        <v>10.0</v>
      </c>
      <c r="U417" s="61">
        <v>0.0</v>
      </c>
      <c r="V417" s="61">
        <f t="shared" si="1181"/>
        <v>5</v>
      </c>
      <c r="W417" s="61">
        <v>114.0</v>
      </c>
      <c r="X417" s="61">
        <v>119.0</v>
      </c>
      <c r="Y417" s="61">
        <f t="shared" si="1182"/>
        <v>0.9579831933</v>
      </c>
      <c r="Z417" s="61">
        <v>95.8</v>
      </c>
      <c r="AA417" s="61">
        <f t="shared" si="1183"/>
        <v>0.04201680672</v>
      </c>
      <c r="AB417" s="50"/>
      <c r="AC417" s="50">
        <v>10.0</v>
      </c>
      <c r="AD417" s="50">
        <v>8.0</v>
      </c>
      <c r="AE417" s="50">
        <f t="shared" si="1184"/>
        <v>6</v>
      </c>
      <c r="AF417" s="50">
        <v>40.0</v>
      </c>
      <c r="AG417" s="50">
        <v>46.0</v>
      </c>
      <c r="AH417" s="50">
        <f t="shared" si="1185"/>
        <v>0.8695652174</v>
      </c>
      <c r="AI417" s="50">
        <v>87.0</v>
      </c>
      <c r="AJ417" s="50">
        <f t="shared" si="1186"/>
        <v>0.1304347826</v>
      </c>
      <c r="AK417" s="27"/>
      <c r="AL417" s="27">
        <v>10.0</v>
      </c>
      <c r="AM417" s="27">
        <v>8.0</v>
      </c>
      <c r="AN417" s="27">
        <f t="shared" si="1187"/>
        <v>48</v>
      </c>
      <c r="AO417" s="27">
        <v>48.0</v>
      </c>
      <c r="AP417" s="27">
        <v>96.0</v>
      </c>
      <c r="AQ417" s="27">
        <f t="shared" si="1188"/>
        <v>0.5</v>
      </c>
      <c r="AR417" s="27">
        <v>50.0</v>
      </c>
      <c r="AS417" s="27">
        <f t="shared" si="1189"/>
        <v>0.5</v>
      </c>
      <c r="AT417" s="28"/>
      <c r="AU417" s="28">
        <v>10.0</v>
      </c>
      <c r="AV417" s="28">
        <v>11.0</v>
      </c>
      <c r="AW417" s="28">
        <f t="shared" si="1190"/>
        <v>0</v>
      </c>
      <c r="AX417" s="28">
        <v>1.0</v>
      </c>
      <c r="AY417" s="28">
        <v>1.0</v>
      </c>
      <c r="AZ417" s="28">
        <f t="shared" si="1191"/>
        <v>1</v>
      </c>
      <c r="BA417" s="28">
        <v>100.0</v>
      </c>
      <c r="BB417" s="28">
        <f t="shared" si="1192"/>
        <v>0</v>
      </c>
      <c r="BC417" s="29"/>
      <c r="BD417" s="29">
        <v>10.0</v>
      </c>
      <c r="BE417" s="29">
        <v>10.0</v>
      </c>
      <c r="BF417" s="29">
        <f t="shared" si="1193"/>
        <v>27</v>
      </c>
      <c r="BG417" s="29">
        <v>38.0</v>
      </c>
      <c r="BH417" s="29">
        <v>65.0</v>
      </c>
      <c r="BI417" s="29">
        <f t="shared" si="1194"/>
        <v>0.5846153846</v>
      </c>
      <c r="BJ417" s="29">
        <v>58.5</v>
      </c>
      <c r="BK417" s="29">
        <f t="shared" si="1195"/>
        <v>0.4153846154</v>
      </c>
      <c r="BL417" s="30"/>
      <c r="BM417" s="30">
        <v>10.0</v>
      </c>
      <c r="BN417" s="30">
        <v>6.0</v>
      </c>
      <c r="BO417" s="30">
        <f t="shared" si="1205"/>
        <v>35</v>
      </c>
      <c r="BP417" s="30">
        <v>133.0</v>
      </c>
      <c r="BQ417" s="30">
        <v>168.0</v>
      </c>
      <c r="BR417" s="30">
        <f t="shared" si="1197"/>
        <v>0.7916666667</v>
      </c>
      <c r="BS417" s="30">
        <v>79.2</v>
      </c>
      <c r="BT417" s="30">
        <f t="shared" si="1198"/>
        <v>0.2083333333</v>
      </c>
      <c r="BU417" s="31"/>
      <c r="BV417" s="31">
        <v>10.0</v>
      </c>
      <c r="BW417" s="31">
        <v>5.0</v>
      </c>
      <c r="BX417" s="31">
        <f t="shared" si="1199"/>
        <v>45</v>
      </c>
      <c r="BY417" s="31">
        <v>137.0</v>
      </c>
      <c r="BZ417" s="31">
        <v>182.0</v>
      </c>
      <c r="CA417" s="31">
        <f t="shared" si="1200"/>
        <v>0.7527472527</v>
      </c>
      <c r="CB417" s="31">
        <v>75.3</v>
      </c>
      <c r="CC417" s="31">
        <f t="shared" si="1201"/>
        <v>0.2472527473</v>
      </c>
      <c r="CD417" s="42"/>
      <c r="CE417" s="42">
        <v>10.0</v>
      </c>
      <c r="CF417" s="42">
        <v>7.0</v>
      </c>
      <c r="CG417" s="42">
        <f t="shared" si="1206"/>
        <v>49</v>
      </c>
      <c r="CH417" s="42">
        <v>85.0</v>
      </c>
      <c r="CI417" s="42">
        <v>134.0</v>
      </c>
      <c r="CJ417" s="42">
        <f t="shared" si="1203"/>
        <v>0.6343283582</v>
      </c>
      <c r="CK417" s="42">
        <v>63.4</v>
      </c>
      <c r="CL417" s="42">
        <f t="shared" si="1204"/>
        <v>0.3656716418</v>
      </c>
      <c r="CM417" s="62"/>
    </row>
    <row r="418" ht="15.75" customHeight="1">
      <c r="A418" s="60"/>
      <c r="B418" s="60">
        <v>11.0</v>
      </c>
      <c r="C418" s="60">
        <v>7.0</v>
      </c>
      <c r="D418" s="60">
        <f t="shared" si="1175"/>
        <v>2</v>
      </c>
      <c r="E418" s="60">
        <v>22.0</v>
      </c>
      <c r="F418" s="60">
        <v>24.0</v>
      </c>
      <c r="G418" s="60">
        <f t="shared" si="1176"/>
        <v>0.9166666667</v>
      </c>
      <c r="H418" s="60">
        <v>91.7</v>
      </c>
      <c r="I418" s="60">
        <f t="shared" si="1177"/>
        <v>0.08333333333</v>
      </c>
      <c r="J418" s="24"/>
      <c r="K418" s="24">
        <v>11.0</v>
      </c>
      <c r="L418" s="24">
        <v>4.0</v>
      </c>
      <c r="M418" s="24">
        <f t="shared" si="1178"/>
        <v>5</v>
      </c>
      <c r="N418" s="24">
        <v>61.0</v>
      </c>
      <c r="O418" s="24">
        <v>66.0</v>
      </c>
      <c r="P418" s="24">
        <f t="shared" si="1179"/>
        <v>0.9242424242</v>
      </c>
      <c r="Q418" s="24">
        <v>92.4</v>
      </c>
      <c r="R418" s="24">
        <f t="shared" si="1180"/>
        <v>0.07575757576</v>
      </c>
      <c r="S418" s="61"/>
      <c r="T418" s="61">
        <v>11.0</v>
      </c>
      <c r="U418" s="61">
        <v>5.0</v>
      </c>
      <c r="V418" s="61">
        <f t="shared" si="1181"/>
        <v>8</v>
      </c>
      <c r="W418" s="61">
        <v>68.0</v>
      </c>
      <c r="X418" s="61">
        <v>76.0</v>
      </c>
      <c r="Y418" s="61">
        <f t="shared" si="1182"/>
        <v>0.8947368421</v>
      </c>
      <c r="Z418" s="61">
        <v>89.5</v>
      </c>
      <c r="AA418" s="61">
        <f t="shared" si="1183"/>
        <v>0.1052631579</v>
      </c>
      <c r="AB418" s="50"/>
      <c r="AC418" s="50">
        <v>11.0</v>
      </c>
      <c r="AD418" s="50">
        <v>1.0</v>
      </c>
      <c r="AE418" s="50">
        <f t="shared" si="1184"/>
        <v>11</v>
      </c>
      <c r="AF418" s="50">
        <v>137.0</v>
      </c>
      <c r="AG418" s="50">
        <v>148.0</v>
      </c>
      <c r="AH418" s="50">
        <f t="shared" si="1185"/>
        <v>0.9256756757</v>
      </c>
      <c r="AI418" s="50">
        <v>92.6</v>
      </c>
      <c r="AJ418" s="50">
        <f t="shared" si="1186"/>
        <v>0.07432432432</v>
      </c>
      <c r="AK418" s="27"/>
      <c r="AL418" s="27">
        <v>11.0</v>
      </c>
      <c r="AM418" s="27">
        <v>0.0</v>
      </c>
      <c r="AN418" s="27">
        <f t="shared" si="1187"/>
        <v>15</v>
      </c>
      <c r="AO418" s="27">
        <v>154.0</v>
      </c>
      <c r="AP418" s="27">
        <v>169.0</v>
      </c>
      <c r="AQ418" s="27">
        <f t="shared" si="1188"/>
        <v>0.9112426036</v>
      </c>
      <c r="AR418" s="27">
        <v>91.1</v>
      </c>
      <c r="AS418" s="27">
        <f t="shared" si="1189"/>
        <v>0.08875739645</v>
      </c>
      <c r="AT418" s="28"/>
      <c r="AU418" s="28">
        <v>11.0</v>
      </c>
      <c r="AV418" s="28">
        <v>5.0</v>
      </c>
      <c r="AW418" s="28">
        <f t="shared" si="1190"/>
        <v>22</v>
      </c>
      <c r="AX418" s="28">
        <v>104.0</v>
      </c>
      <c r="AY418" s="28">
        <v>126.0</v>
      </c>
      <c r="AZ418" s="28">
        <f t="shared" si="1191"/>
        <v>0.8253968254</v>
      </c>
      <c r="BA418" s="28">
        <v>82.5</v>
      </c>
      <c r="BB418" s="28">
        <f t="shared" si="1192"/>
        <v>0.1746031746</v>
      </c>
      <c r="BC418" s="29"/>
      <c r="BD418" s="29">
        <v>11.0</v>
      </c>
      <c r="BE418" s="29">
        <v>3.0</v>
      </c>
      <c r="BF418" s="29">
        <f t="shared" si="1193"/>
        <v>28</v>
      </c>
      <c r="BG418" s="29">
        <v>151.0</v>
      </c>
      <c r="BH418" s="29">
        <v>179.0</v>
      </c>
      <c r="BI418" s="29">
        <f t="shared" si="1194"/>
        <v>0.843575419</v>
      </c>
      <c r="BJ418" s="29">
        <v>84.4</v>
      </c>
      <c r="BK418" s="29">
        <f t="shared" si="1195"/>
        <v>0.156424581</v>
      </c>
      <c r="BL418" s="30"/>
      <c r="BM418" s="30">
        <v>11.0</v>
      </c>
      <c r="BN418" s="30">
        <v>1.0</v>
      </c>
      <c r="BO418" s="30">
        <f t="shared" si="1205"/>
        <v>46</v>
      </c>
      <c r="BP418" s="30">
        <v>206.0</v>
      </c>
      <c r="BQ418" s="30">
        <v>252.0</v>
      </c>
      <c r="BR418" s="30">
        <f t="shared" si="1197"/>
        <v>0.8174603175</v>
      </c>
      <c r="BS418" s="30">
        <v>81.7</v>
      </c>
      <c r="BT418" s="30">
        <f t="shared" si="1198"/>
        <v>0.1825396825</v>
      </c>
      <c r="BU418" s="31"/>
      <c r="BV418" s="31">
        <v>11.0</v>
      </c>
      <c r="BW418" s="31">
        <v>7.0</v>
      </c>
      <c r="BX418" s="31">
        <f t="shared" si="1199"/>
        <v>39</v>
      </c>
      <c r="BY418" s="31">
        <v>66.0</v>
      </c>
      <c r="BZ418" s="31">
        <v>105.0</v>
      </c>
      <c r="CA418" s="31">
        <f t="shared" si="1200"/>
        <v>0.6285714286</v>
      </c>
      <c r="CB418" s="31">
        <v>62.9</v>
      </c>
      <c r="CC418" s="31">
        <f t="shared" si="1201"/>
        <v>0.3714285714</v>
      </c>
      <c r="CD418" s="42"/>
      <c r="CE418" s="42">
        <v>11.0</v>
      </c>
      <c r="CF418" s="42">
        <v>10.0</v>
      </c>
      <c r="CG418" s="42">
        <f t="shared" si="1206"/>
        <v>42</v>
      </c>
      <c r="CH418" s="42">
        <v>38.0</v>
      </c>
      <c r="CI418" s="42">
        <v>80.0</v>
      </c>
      <c r="CJ418" s="42">
        <f t="shared" si="1203"/>
        <v>0.475</v>
      </c>
      <c r="CK418" s="42">
        <v>47.5</v>
      </c>
      <c r="CL418" s="42">
        <f t="shared" si="1204"/>
        <v>0.525</v>
      </c>
      <c r="CM418" s="62"/>
    </row>
    <row r="419" ht="15.75" customHeight="1">
      <c r="A419" s="36" t="s">
        <v>25</v>
      </c>
      <c r="B419" s="37"/>
      <c r="C419" s="37"/>
      <c r="D419" s="37"/>
      <c r="E419" s="37"/>
      <c r="F419" s="37"/>
      <c r="G419" s="36">
        <f t="shared" ref="G419:H419" si="1207">SUM(G407:G418)/12</f>
        <v>0.7744191961</v>
      </c>
      <c r="H419" s="36">
        <f t="shared" si="1207"/>
        <v>77.44166667</v>
      </c>
      <c r="I419" s="36">
        <f>SUM(I407:I418)/12*100</f>
        <v>22.55808039</v>
      </c>
      <c r="J419" s="37"/>
      <c r="K419" s="37"/>
      <c r="L419" s="37"/>
      <c r="M419" s="37">
        <f t="shared" si="1178"/>
        <v>0</v>
      </c>
      <c r="N419" s="37"/>
      <c r="O419" s="37"/>
      <c r="P419" s="36">
        <f t="shared" ref="P419:Q419" si="1208">SUM(P407:P418)/12</f>
        <v>0.8580413556</v>
      </c>
      <c r="Q419" s="36">
        <f t="shared" si="1208"/>
        <v>85.8</v>
      </c>
      <c r="R419" s="36">
        <f>SUM(R407:R418)/12*100</f>
        <v>14.19586444</v>
      </c>
      <c r="S419" s="37"/>
      <c r="T419" s="37"/>
      <c r="U419" s="37"/>
      <c r="V419" s="37">
        <f t="shared" si="1181"/>
        <v>0</v>
      </c>
      <c r="W419" s="37"/>
      <c r="X419" s="37"/>
      <c r="Y419" s="36">
        <f t="shared" ref="Y419:Z419" si="1209">SUM(Y407:Y418)/12</f>
        <v>0.844423064</v>
      </c>
      <c r="Z419" s="36">
        <f t="shared" si="1209"/>
        <v>84.45</v>
      </c>
      <c r="AA419" s="36">
        <f>SUM(AA407:AA418)/12*100</f>
        <v>15.5576936</v>
      </c>
      <c r="AB419" s="37"/>
      <c r="AC419" s="37"/>
      <c r="AD419" s="37"/>
      <c r="AE419" s="37">
        <f t="shared" si="1184"/>
        <v>0</v>
      </c>
      <c r="AF419" s="37"/>
      <c r="AG419" s="37"/>
      <c r="AH419" s="36">
        <f t="shared" ref="AH419:AI419" si="1210">SUM(AH407:AH418)/12</f>
        <v>0.8643980143</v>
      </c>
      <c r="AI419" s="36">
        <f t="shared" si="1210"/>
        <v>86.45</v>
      </c>
      <c r="AJ419" s="36">
        <f>SUM(AJ407:AJ418)/12*100</f>
        <v>13.56019857</v>
      </c>
      <c r="AK419" s="37"/>
      <c r="AL419" s="37"/>
      <c r="AM419" s="37"/>
      <c r="AN419" s="37">
        <f t="shared" si="1187"/>
        <v>0</v>
      </c>
      <c r="AO419" s="37"/>
      <c r="AP419" s="37"/>
      <c r="AQ419" s="36">
        <f t="shared" ref="AQ419:AR419" si="1211">SUM(AQ407:AQ418)/12</f>
        <v>0.7675776314</v>
      </c>
      <c r="AR419" s="36">
        <f t="shared" si="1211"/>
        <v>76.75</v>
      </c>
      <c r="AS419" s="36">
        <f>SUM(AS407:AS418)/12*100</f>
        <v>23.24223686</v>
      </c>
      <c r="AT419" s="37"/>
      <c r="AU419" s="37"/>
      <c r="AV419" s="37"/>
      <c r="AW419" s="37">
        <f t="shared" si="1190"/>
        <v>0</v>
      </c>
      <c r="AX419" s="37"/>
      <c r="AY419" s="37"/>
      <c r="AZ419" s="36">
        <f t="shared" ref="AZ419:BA419" si="1212">SUM(AZ407:AZ418)/12</f>
        <v>0.8132855325</v>
      </c>
      <c r="BA419" s="36">
        <f t="shared" si="1212"/>
        <v>81.30833333</v>
      </c>
      <c r="BB419" s="36">
        <f>SUM(BB407:BB418)/12*100</f>
        <v>18.67144675</v>
      </c>
      <c r="BC419" s="37"/>
      <c r="BD419" s="37"/>
      <c r="BE419" s="37"/>
      <c r="BF419" s="37">
        <f t="shared" si="1193"/>
        <v>0</v>
      </c>
      <c r="BG419" s="37"/>
      <c r="BH419" s="37"/>
      <c r="BI419" s="36">
        <f t="shared" ref="BI419:BJ419" si="1213">SUM(BI407:BI418)/12</f>
        <v>0.7400495987</v>
      </c>
      <c r="BJ419" s="36">
        <f t="shared" si="1213"/>
        <v>74.01666667</v>
      </c>
      <c r="BK419" s="36">
        <f>SUM(BK407:BK418)/12*100</f>
        <v>25.99504013</v>
      </c>
      <c r="BL419" s="37"/>
      <c r="BM419" s="37"/>
      <c r="BN419" s="37"/>
      <c r="BO419" s="37">
        <f t="shared" si="1205"/>
        <v>0</v>
      </c>
      <c r="BP419" s="37"/>
      <c r="BQ419" s="37"/>
      <c r="BR419" s="36">
        <f t="shared" ref="BR419:BS419" si="1214">SUM(BR407:BR418)/12</f>
        <v>0.7231592865</v>
      </c>
      <c r="BS419" s="36">
        <f t="shared" si="1214"/>
        <v>72.3275</v>
      </c>
      <c r="BT419" s="36">
        <f>SUM(BT407:BT418)/12*100</f>
        <v>27.68407135</v>
      </c>
      <c r="BU419" s="37"/>
      <c r="BV419" s="37"/>
      <c r="BW419" s="37"/>
      <c r="BX419" s="37">
        <f t="shared" si="1199"/>
        <v>0</v>
      </c>
      <c r="BY419" s="37"/>
      <c r="BZ419" s="37"/>
      <c r="CA419" s="36">
        <f t="shared" ref="CA419:CB419" si="1215">SUM(CA407:CA418)/12</f>
        <v>0.6705908148</v>
      </c>
      <c r="CB419" s="36">
        <f t="shared" si="1215"/>
        <v>67.05833333</v>
      </c>
      <c r="CC419" s="36">
        <f>SUM(CC407:CC418)/12*100</f>
        <v>32.94091852</v>
      </c>
      <c r="CD419" s="37"/>
      <c r="CE419" s="37"/>
      <c r="CF419" s="37"/>
      <c r="CG419" s="37"/>
      <c r="CH419" s="37"/>
      <c r="CI419" s="37"/>
      <c r="CJ419" s="36">
        <f t="shared" ref="CJ419:CK419" si="1216">SUM(CJ407:CJ418)/12</f>
        <v>0.677789642</v>
      </c>
      <c r="CK419" s="36">
        <f t="shared" si="1216"/>
        <v>67.77333333</v>
      </c>
      <c r="CL419" s="36">
        <f>SUM(CL407:CL418)/12*100</f>
        <v>32.2210358</v>
      </c>
      <c r="CM419" s="53"/>
    </row>
    <row r="420" ht="15.75" customHeight="1">
      <c r="A420" s="38" t="s">
        <v>26</v>
      </c>
      <c r="B420" s="39"/>
      <c r="C420" s="39"/>
      <c r="D420" s="39"/>
      <c r="E420" s="39"/>
      <c r="F420" s="39"/>
      <c r="G420" s="38">
        <f>STDEV(G407:G418)</f>
        <v>0.2157905203</v>
      </c>
      <c r="H420" s="39"/>
      <c r="I420" s="38">
        <f>STDEV(I407:I418)</f>
        <v>0.2157905203</v>
      </c>
      <c r="J420" s="39"/>
      <c r="K420" s="39"/>
      <c r="L420" s="39"/>
      <c r="M420" s="39"/>
      <c r="N420" s="39"/>
      <c r="O420" s="39"/>
      <c r="P420" s="38">
        <f>STDEV(P407:P418)</f>
        <v>0.1078651732</v>
      </c>
      <c r="Q420" s="39"/>
      <c r="R420" s="38">
        <f>STDEV(R407:R418)</f>
        <v>0.1078651732</v>
      </c>
      <c r="S420" s="39"/>
      <c r="T420" s="39"/>
      <c r="U420" s="39"/>
      <c r="V420" s="39"/>
      <c r="W420" s="39"/>
      <c r="X420" s="39"/>
      <c r="Y420" s="38">
        <f>STDEV(Y407:Y418)</f>
        <v>0.1632866703</v>
      </c>
      <c r="Z420" s="39"/>
      <c r="AA420" s="38">
        <f>STDEV(AA407:AA418)</f>
        <v>0.1632866703</v>
      </c>
      <c r="AB420" s="39"/>
      <c r="AC420" s="39"/>
      <c r="AD420" s="39"/>
      <c r="AE420" s="39"/>
      <c r="AF420" s="39"/>
      <c r="AG420" s="39"/>
      <c r="AH420" s="38">
        <f>STDEV(AH407:AH418)</f>
        <v>0.08277038207</v>
      </c>
      <c r="AI420" s="38"/>
      <c r="AJ420" s="38">
        <f>STDEV(AJ407:AJ418)</f>
        <v>0.08277038207</v>
      </c>
      <c r="AK420" s="39"/>
      <c r="AL420" s="39"/>
      <c r="AM420" s="39"/>
      <c r="AN420" s="39"/>
      <c r="AO420" s="39"/>
      <c r="AP420" s="39"/>
      <c r="AQ420" s="38">
        <f>STDEV(AQ407:AQ418)</f>
        <v>0.1581578741</v>
      </c>
      <c r="AR420" s="39"/>
      <c r="AS420" s="38">
        <f>STDEV(AS407:AS418)</f>
        <v>0.1581578741</v>
      </c>
      <c r="AT420" s="39"/>
      <c r="AU420" s="39"/>
      <c r="AV420" s="39"/>
      <c r="AW420" s="39"/>
      <c r="AX420" s="39"/>
      <c r="AY420" s="39"/>
      <c r="AZ420" s="38">
        <f>STDEV(AZ407:AZ418)</f>
        <v>0.1117394615</v>
      </c>
      <c r="BA420" s="39"/>
      <c r="BB420" s="38">
        <f>STDEV(BB407:BB418)</f>
        <v>0.1117394615</v>
      </c>
      <c r="BC420" s="39"/>
      <c r="BD420" s="39"/>
      <c r="BE420" s="39"/>
      <c r="BF420" s="39"/>
      <c r="BG420" s="39"/>
      <c r="BH420" s="38"/>
      <c r="BI420" s="38">
        <f>STDEV(BI407:BI418)</f>
        <v>0.1199443737</v>
      </c>
      <c r="BJ420" s="39"/>
      <c r="BK420" s="38">
        <f>STDEV(BK407:BK418)</f>
        <v>0.1199443737</v>
      </c>
      <c r="BL420" s="39"/>
      <c r="BM420" s="39"/>
      <c r="BN420" s="39"/>
      <c r="BO420" s="39"/>
      <c r="BP420" s="39"/>
      <c r="BQ420" s="39"/>
      <c r="BR420" s="38">
        <f>STDEV(BR407:BR418)</f>
        <v>0.1395033084</v>
      </c>
      <c r="BS420" s="39"/>
      <c r="BT420" s="38">
        <f>STDEV(BT407:BT418)</f>
        <v>0.1395033084</v>
      </c>
      <c r="BU420" s="39"/>
      <c r="BV420" s="39"/>
      <c r="BW420" s="39"/>
      <c r="BX420" s="39"/>
      <c r="BY420" s="39"/>
      <c r="BZ420" s="39"/>
      <c r="CA420" s="38">
        <f>STDEV(CA407:CA418)</f>
        <v>0.1368495344</v>
      </c>
      <c r="CB420" s="39"/>
      <c r="CC420" s="38">
        <f>STDEV(CC407:CC418)</f>
        <v>0.1368495344</v>
      </c>
      <c r="CD420" s="39"/>
      <c r="CE420" s="39"/>
      <c r="CF420" s="39"/>
      <c r="CG420" s="39"/>
      <c r="CH420" s="39"/>
      <c r="CI420" s="39"/>
      <c r="CJ420" s="38">
        <f>STDEV(CJ407:CJ418)</f>
        <v>0.1505780639</v>
      </c>
      <c r="CK420" s="39"/>
      <c r="CL420" s="38">
        <f>STDEV(CL407:CL418)</f>
        <v>0.1505780639</v>
      </c>
      <c r="CM420" s="53"/>
    </row>
    <row r="421" ht="15.75" customHeight="1">
      <c r="A421" s="40" t="s">
        <v>27</v>
      </c>
      <c r="B421" s="41"/>
      <c r="C421" s="41"/>
      <c r="D421" s="41"/>
      <c r="E421" s="41"/>
      <c r="F421" s="41"/>
      <c r="G421" s="40">
        <f>VAR(G407:G418)</f>
        <v>0.04656554865</v>
      </c>
      <c r="H421" s="41"/>
      <c r="I421" s="40">
        <f>VAR(I407:I418)</f>
        <v>0.04656554865</v>
      </c>
      <c r="J421" s="41"/>
      <c r="K421" s="41"/>
      <c r="L421" s="41"/>
      <c r="M421" s="41"/>
      <c r="N421" s="41"/>
      <c r="O421" s="41"/>
      <c r="P421" s="40">
        <f>VAR(P407:P418)</f>
        <v>0.01163489559</v>
      </c>
      <c r="Q421" s="41"/>
      <c r="R421" s="40">
        <f>VAR(R407:R418)</f>
        <v>0.01163489559</v>
      </c>
      <c r="S421" s="41"/>
      <c r="T421" s="41"/>
      <c r="U421" s="41"/>
      <c r="V421" s="41"/>
      <c r="W421" s="41"/>
      <c r="X421" s="41"/>
      <c r="Y421" s="40">
        <f>VAR(Y407:Y418)</f>
        <v>0.02666253668</v>
      </c>
      <c r="Z421" s="41"/>
      <c r="AA421" s="40">
        <f>VAR(AA407:AA418)</f>
        <v>0.02666253668</v>
      </c>
      <c r="AB421" s="41"/>
      <c r="AC421" s="41"/>
      <c r="AD421" s="41"/>
      <c r="AE421" s="41"/>
      <c r="AF421" s="41"/>
      <c r="AG421" s="41"/>
      <c r="AH421" s="40">
        <f>VAR(AH407:AH418)</f>
        <v>0.006850936148</v>
      </c>
      <c r="AI421" s="41"/>
      <c r="AJ421" s="40">
        <f>VAR(AJ407:AJ418)</f>
        <v>0.006850936148</v>
      </c>
      <c r="AK421" s="41"/>
      <c r="AL421" s="41"/>
      <c r="AM421" s="41"/>
      <c r="AN421" s="41"/>
      <c r="AO421" s="41"/>
      <c r="AP421" s="41"/>
      <c r="AQ421" s="40">
        <f>VAR(AQ407:AQ418)</f>
        <v>0.02501391313</v>
      </c>
      <c r="AR421" s="41"/>
      <c r="AS421" s="40">
        <f>VAR(AS407:AS418)</f>
        <v>0.02501391313</v>
      </c>
      <c r="AT421" s="41"/>
      <c r="AU421" s="41"/>
      <c r="AV421" s="41"/>
      <c r="AW421" s="41"/>
      <c r="AX421" s="41"/>
      <c r="AY421" s="41"/>
      <c r="AZ421" s="40">
        <f>VAR(AZ407:AZ418)</f>
        <v>0.01248570726</v>
      </c>
      <c r="BA421" s="41"/>
      <c r="BB421" s="40">
        <f>VAR(BB407:BB418)</f>
        <v>0.01248570726</v>
      </c>
      <c r="BC421" s="41"/>
      <c r="BD421" s="41"/>
      <c r="BE421" s="41"/>
      <c r="BF421" s="41"/>
      <c r="BG421" s="41"/>
      <c r="BH421" s="41"/>
      <c r="BI421" s="40">
        <f>VAR(BI407:BI418)</f>
        <v>0.01438665279</v>
      </c>
      <c r="BJ421" s="41"/>
      <c r="BK421" s="40">
        <f>VAR(BK407:BK418)</f>
        <v>0.01438665279</v>
      </c>
      <c r="BL421" s="41"/>
      <c r="BM421" s="41"/>
      <c r="BN421" s="41"/>
      <c r="BO421" s="41"/>
      <c r="BP421" s="41"/>
      <c r="BQ421" s="40"/>
      <c r="BR421" s="40">
        <f>VAR(BR407:BR418)</f>
        <v>0.01946117305</v>
      </c>
      <c r="BS421" s="40"/>
      <c r="BT421" s="40">
        <f>VAR(BT407:BT418)</f>
        <v>0.01946117305</v>
      </c>
      <c r="BU421" s="41"/>
      <c r="BV421" s="41"/>
      <c r="BW421" s="41"/>
      <c r="BX421" s="41"/>
      <c r="BY421" s="41"/>
      <c r="BZ421" s="41"/>
      <c r="CA421" s="40">
        <f>VAR(CA407:CA418)</f>
        <v>0.01872779506</v>
      </c>
      <c r="CB421" s="41"/>
      <c r="CC421" s="40">
        <f>VAR(CC407:CC418)</f>
        <v>0.01872779506</v>
      </c>
      <c r="CD421" s="41"/>
      <c r="CE421" s="41"/>
      <c r="CF421" s="41"/>
      <c r="CG421" s="41"/>
      <c r="CH421" s="41"/>
      <c r="CI421" s="41"/>
      <c r="CJ421" s="40">
        <f>VAR(CJ407:CJ418)</f>
        <v>0.02267375333</v>
      </c>
      <c r="CK421" s="41"/>
      <c r="CL421" s="40">
        <f>VAR(CL407:CL418)</f>
        <v>0.02267375333</v>
      </c>
      <c r="CM421" s="53"/>
    </row>
    <row r="422" ht="15.75" customHeight="1">
      <c r="A422" s="60"/>
      <c r="B422" s="60">
        <v>0.0</v>
      </c>
      <c r="C422" s="60">
        <v>4.0</v>
      </c>
      <c r="D422" s="60">
        <f t="shared" ref="D422:D432" si="1217">F422-E422</f>
        <v>1</v>
      </c>
      <c r="E422" s="60">
        <v>33.0</v>
      </c>
      <c r="F422" s="60">
        <v>34.0</v>
      </c>
      <c r="G422" s="60">
        <f t="shared" ref="G422:G433" si="1218">E422/F422</f>
        <v>0.9705882353</v>
      </c>
      <c r="H422" s="60">
        <v>97.1</v>
      </c>
      <c r="I422" s="60">
        <f t="shared" ref="I422:I433" si="1219">D422/F422</f>
        <v>0.02941176471</v>
      </c>
      <c r="J422" s="24"/>
      <c r="K422" s="24">
        <v>0.0</v>
      </c>
      <c r="L422" s="24">
        <v>8.0</v>
      </c>
      <c r="M422" s="24">
        <f t="shared" ref="M422:M424" si="1220">O422-N422</f>
        <v>20</v>
      </c>
      <c r="N422" s="24">
        <v>25.0</v>
      </c>
      <c r="O422" s="24">
        <v>45.0</v>
      </c>
      <c r="P422" s="24">
        <f t="shared" ref="P422:P433" si="1221">N422/O422</f>
        <v>0.5555555556</v>
      </c>
      <c r="Q422" s="24">
        <v>55.6</v>
      </c>
      <c r="R422" s="24">
        <f t="shared" ref="R422:R433" si="1222">M422/O422</f>
        <v>0.4444444444</v>
      </c>
      <c r="S422" s="61"/>
      <c r="T422" s="61">
        <v>0.0</v>
      </c>
      <c r="U422" s="61">
        <v>5.0</v>
      </c>
      <c r="V422" s="61">
        <f t="shared" ref="V422:V434" si="1223">X422-W422</f>
        <v>7</v>
      </c>
      <c r="W422" s="61">
        <v>66.0</v>
      </c>
      <c r="X422" s="61">
        <v>73.0</v>
      </c>
      <c r="Y422" s="61">
        <f t="shared" ref="Y422:Y433" si="1224">W422/X422</f>
        <v>0.904109589</v>
      </c>
      <c r="Z422" s="61">
        <v>90.4</v>
      </c>
      <c r="AA422" s="61">
        <f t="shared" ref="AA422:AA433" si="1225">V422/X422</f>
        <v>0.09589041096</v>
      </c>
      <c r="AB422" s="50"/>
      <c r="AC422" s="50">
        <v>0.0</v>
      </c>
      <c r="AD422" s="50">
        <v>1.0</v>
      </c>
      <c r="AE422" s="50">
        <f t="shared" ref="AE422:AE434" si="1226">AG422-AF422</f>
        <v>10</v>
      </c>
      <c r="AF422" s="50">
        <v>136.0</v>
      </c>
      <c r="AG422" s="50">
        <v>146.0</v>
      </c>
      <c r="AH422" s="50">
        <f t="shared" ref="AH422:AH433" si="1227">AF422/AG422</f>
        <v>0.9315068493</v>
      </c>
      <c r="AI422" s="50">
        <v>93.2</v>
      </c>
      <c r="AJ422" s="50">
        <f t="shared" ref="AJ422:AJ433" si="1228">AE422/AG422</f>
        <v>0.06849315068</v>
      </c>
      <c r="AK422" s="27"/>
      <c r="AL422" s="27">
        <v>0.0</v>
      </c>
      <c r="AM422" s="27">
        <v>1.0</v>
      </c>
      <c r="AN422" s="27">
        <f t="shared" ref="AN422:AN434" si="1229">AP422-AO422</f>
        <v>17</v>
      </c>
      <c r="AO422" s="27">
        <v>148.0</v>
      </c>
      <c r="AP422" s="27">
        <v>165.0</v>
      </c>
      <c r="AQ422" s="27">
        <f t="shared" ref="AQ422:AQ433" si="1230">AO422/AP422</f>
        <v>0.896969697</v>
      </c>
      <c r="AR422" s="27">
        <v>89.7</v>
      </c>
      <c r="AS422" s="27">
        <f t="shared" ref="AS422:AS433" si="1231">AN422/AP422</f>
        <v>0.103030303</v>
      </c>
      <c r="AT422" s="28"/>
      <c r="AU422" s="28">
        <v>0.0</v>
      </c>
      <c r="AV422" s="28">
        <v>0.0</v>
      </c>
      <c r="AW422" s="28">
        <v>102.0</v>
      </c>
      <c r="AX422" s="28">
        <v>28.0</v>
      </c>
      <c r="AY422" s="28">
        <v>130.0</v>
      </c>
      <c r="AZ422" s="28">
        <f t="shared" ref="AZ422:AZ433" si="1232">AX422/AY422</f>
        <v>0.2153846154</v>
      </c>
      <c r="BA422" s="28">
        <v>78.5</v>
      </c>
      <c r="BB422" s="28">
        <f t="shared" ref="BB422:BB433" si="1233">AW422/AY422</f>
        <v>0.7846153846</v>
      </c>
      <c r="BC422" s="29"/>
      <c r="BD422" s="29">
        <v>0.0</v>
      </c>
      <c r="BE422" s="29">
        <v>10.0</v>
      </c>
      <c r="BF422" s="29">
        <f t="shared" ref="BF422:BF434" si="1234">BH422-BG422</f>
        <v>32</v>
      </c>
      <c r="BG422" s="29">
        <v>36.0</v>
      </c>
      <c r="BH422" s="29">
        <v>68.0</v>
      </c>
      <c r="BI422" s="29">
        <f t="shared" ref="BI422:BI433" si="1235">BG422/BH422</f>
        <v>0.5294117647</v>
      </c>
      <c r="BJ422" s="29">
        <v>52.9</v>
      </c>
      <c r="BK422" s="29">
        <f t="shared" ref="BK422:BK433" si="1236">BF422/BH422</f>
        <v>0.4705882353</v>
      </c>
      <c r="BL422" s="30"/>
      <c r="BM422" s="30">
        <v>0.0</v>
      </c>
      <c r="BN422" s="30">
        <v>1.0</v>
      </c>
      <c r="BO422" s="30">
        <f t="shared" ref="BO422:BO431" si="1237">BQ422-BP422</f>
        <v>46</v>
      </c>
      <c r="BP422" s="30">
        <v>205.0</v>
      </c>
      <c r="BQ422" s="30">
        <v>251.0</v>
      </c>
      <c r="BR422" s="30">
        <f t="shared" ref="BR422:BR433" si="1238">BP422/BQ422</f>
        <v>0.8167330677</v>
      </c>
      <c r="BS422" s="30">
        <v>81.7</v>
      </c>
      <c r="BT422" s="30">
        <f t="shared" ref="BT422:BT433" si="1239">BO422/BQ422</f>
        <v>0.1832669323</v>
      </c>
      <c r="BU422" s="31"/>
      <c r="BV422" s="31">
        <v>0.0</v>
      </c>
      <c r="BW422" s="31">
        <v>1.0</v>
      </c>
      <c r="BX422" s="31">
        <f t="shared" ref="BX422:BX434" si="1240">BZ422-BY422</f>
        <v>60</v>
      </c>
      <c r="BY422" s="31">
        <v>208.0</v>
      </c>
      <c r="BZ422" s="31">
        <v>268.0</v>
      </c>
      <c r="CA422" s="31">
        <f t="shared" ref="CA422:CA433" si="1241">BY422/BZ422</f>
        <v>0.776119403</v>
      </c>
      <c r="CB422" s="31">
        <v>77.6</v>
      </c>
      <c r="CC422" s="31">
        <f t="shared" ref="CC422:CC433" si="1242">BX422/BZ422</f>
        <v>0.223880597</v>
      </c>
      <c r="CD422" s="42"/>
      <c r="CE422" s="42">
        <v>0.0</v>
      </c>
      <c r="CF422" s="42">
        <v>8.0</v>
      </c>
      <c r="CG422" s="42">
        <f t="shared" ref="CG422:CG433" si="1243">CI422-CH422</f>
        <v>44</v>
      </c>
      <c r="CH422" s="42">
        <v>60.0</v>
      </c>
      <c r="CI422" s="42">
        <v>104.0</v>
      </c>
      <c r="CJ422" s="42">
        <f t="shared" ref="CJ422:CJ433" si="1244">CH422/CI422</f>
        <v>0.5769230769</v>
      </c>
      <c r="CK422" s="42">
        <v>57.7</v>
      </c>
      <c r="CL422" s="42">
        <f t="shared" ref="CL422:CL433" si="1245">CG422/CI422</f>
        <v>0.4230769231</v>
      </c>
      <c r="CM422" s="62"/>
    </row>
    <row r="423" ht="15.75" customHeight="1">
      <c r="A423" s="60"/>
      <c r="B423" s="60">
        <v>1.0</v>
      </c>
      <c r="C423" s="60">
        <v>2.0</v>
      </c>
      <c r="D423" s="60">
        <f t="shared" si="1217"/>
        <v>1</v>
      </c>
      <c r="E423" s="60">
        <v>47.0</v>
      </c>
      <c r="F423" s="60">
        <v>48.0</v>
      </c>
      <c r="G423" s="60">
        <f t="shared" si="1218"/>
        <v>0.9791666667</v>
      </c>
      <c r="H423" s="60">
        <v>97.9</v>
      </c>
      <c r="I423" s="60">
        <f t="shared" si="1219"/>
        <v>0.02083333333</v>
      </c>
      <c r="J423" s="24"/>
      <c r="K423" s="24">
        <v>1.0</v>
      </c>
      <c r="L423" s="24">
        <v>10.0</v>
      </c>
      <c r="M423" s="24">
        <f t="shared" si="1220"/>
        <v>8</v>
      </c>
      <c r="N423" s="24">
        <v>18.0</v>
      </c>
      <c r="O423" s="24">
        <v>26.0</v>
      </c>
      <c r="P423" s="24">
        <f t="shared" si="1221"/>
        <v>0.6923076923</v>
      </c>
      <c r="Q423" s="24">
        <v>69.2</v>
      </c>
      <c r="R423" s="24">
        <f t="shared" si="1222"/>
        <v>0.3076923077</v>
      </c>
      <c r="S423" s="61"/>
      <c r="T423" s="61">
        <v>1.0</v>
      </c>
      <c r="U423" s="61">
        <v>8.0</v>
      </c>
      <c r="V423" s="61">
        <f t="shared" si="1223"/>
        <v>6</v>
      </c>
      <c r="W423" s="61">
        <v>33.0</v>
      </c>
      <c r="X423" s="61">
        <v>39.0</v>
      </c>
      <c r="Y423" s="61">
        <f t="shared" si="1224"/>
        <v>0.8461538462</v>
      </c>
      <c r="Z423" s="61">
        <v>84.6</v>
      </c>
      <c r="AA423" s="61">
        <f t="shared" si="1225"/>
        <v>0.1538461538</v>
      </c>
      <c r="AB423" s="50"/>
      <c r="AC423" s="50">
        <v>1.0</v>
      </c>
      <c r="AD423" s="50">
        <v>9.0</v>
      </c>
      <c r="AE423" s="50">
        <f t="shared" si="1226"/>
        <v>10</v>
      </c>
      <c r="AF423" s="50">
        <v>41.0</v>
      </c>
      <c r="AG423" s="50">
        <v>51.0</v>
      </c>
      <c r="AH423" s="50">
        <f t="shared" si="1227"/>
        <v>0.8039215686</v>
      </c>
      <c r="AI423" s="50">
        <v>80.4</v>
      </c>
      <c r="AJ423" s="50">
        <f t="shared" si="1228"/>
        <v>0.1960784314</v>
      </c>
      <c r="AK423" s="27"/>
      <c r="AL423" s="27">
        <v>1.0</v>
      </c>
      <c r="AM423" s="27">
        <v>7.0</v>
      </c>
      <c r="AN423" s="27">
        <f t="shared" si="1229"/>
        <v>15</v>
      </c>
      <c r="AO423" s="27">
        <v>70.0</v>
      </c>
      <c r="AP423" s="27">
        <v>85.0</v>
      </c>
      <c r="AQ423" s="27">
        <f t="shared" si="1230"/>
        <v>0.8235294118</v>
      </c>
      <c r="AR423" s="27">
        <v>82.4</v>
      </c>
      <c r="AS423" s="27">
        <f t="shared" si="1231"/>
        <v>0.1764705882</v>
      </c>
      <c r="AT423" s="28"/>
      <c r="AU423" s="28">
        <v>1.0</v>
      </c>
      <c r="AV423" s="28">
        <v>10.0</v>
      </c>
      <c r="AW423" s="28">
        <f>AY423-AX423</f>
        <v>30</v>
      </c>
      <c r="AX423" s="28">
        <v>34.0</v>
      </c>
      <c r="AY423" s="28">
        <v>64.0</v>
      </c>
      <c r="AZ423" s="28">
        <f t="shared" si="1232"/>
        <v>0.53125</v>
      </c>
      <c r="BA423" s="28">
        <v>53.1</v>
      </c>
      <c r="BB423" s="28">
        <f t="shared" si="1233"/>
        <v>0.46875</v>
      </c>
      <c r="BC423" s="29"/>
      <c r="BD423" s="29">
        <v>1.0</v>
      </c>
      <c r="BE423" s="29">
        <v>6.0</v>
      </c>
      <c r="BF423" s="29">
        <f t="shared" si="1234"/>
        <v>27</v>
      </c>
      <c r="BG423" s="29">
        <v>108.0</v>
      </c>
      <c r="BH423" s="29">
        <v>135.0</v>
      </c>
      <c r="BI423" s="29">
        <f t="shared" si="1235"/>
        <v>0.8</v>
      </c>
      <c r="BJ423" s="29">
        <v>80.0</v>
      </c>
      <c r="BK423" s="29">
        <f t="shared" si="1236"/>
        <v>0.2</v>
      </c>
      <c r="BL423" s="30"/>
      <c r="BM423" s="30">
        <v>1.0</v>
      </c>
      <c r="BN423" s="30">
        <v>2.0</v>
      </c>
      <c r="BO423" s="30">
        <f t="shared" si="1237"/>
        <v>47</v>
      </c>
      <c r="BP423" s="30">
        <v>199.0</v>
      </c>
      <c r="BQ423" s="30">
        <v>246.0</v>
      </c>
      <c r="BR423" s="30">
        <f t="shared" si="1238"/>
        <v>0.8089430894</v>
      </c>
      <c r="BS423" s="30">
        <v>80.9</v>
      </c>
      <c r="BT423" s="30">
        <f t="shared" si="1239"/>
        <v>0.1910569106</v>
      </c>
      <c r="BU423" s="31"/>
      <c r="BV423" s="31">
        <v>1.0</v>
      </c>
      <c r="BW423" s="31">
        <v>0.0</v>
      </c>
      <c r="BX423" s="31">
        <f t="shared" si="1240"/>
        <v>54</v>
      </c>
      <c r="BY423" s="31">
        <v>202.0</v>
      </c>
      <c r="BZ423" s="31">
        <v>256.0</v>
      </c>
      <c r="CA423" s="31">
        <f t="shared" si="1241"/>
        <v>0.7890625</v>
      </c>
      <c r="CB423" s="31">
        <v>78.9</v>
      </c>
      <c r="CC423" s="31">
        <f t="shared" si="1242"/>
        <v>0.2109375</v>
      </c>
      <c r="CD423" s="42"/>
      <c r="CE423" s="42">
        <v>1.0</v>
      </c>
      <c r="CF423" s="42">
        <v>4.0</v>
      </c>
      <c r="CG423" s="42">
        <f t="shared" si="1243"/>
        <v>55</v>
      </c>
      <c r="CH423" s="42">
        <v>162.0</v>
      </c>
      <c r="CI423" s="42">
        <v>217.0</v>
      </c>
      <c r="CJ423" s="42">
        <f t="shared" si="1244"/>
        <v>0.7465437788</v>
      </c>
      <c r="CK423" s="42">
        <v>74.7</v>
      </c>
      <c r="CL423" s="42">
        <f t="shared" si="1245"/>
        <v>0.2534562212</v>
      </c>
      <c r="CM423" s="62"/>
    </row>
    <row r="424" ht="15.75" customHeight="1">
      <c r="A424" s="60"/>
      <c r="B424" s="60">
        <v>2.0</v>
      </c>
      <c r="C424" s="60">
        <v>7.0</v>
      </c>
      <c r="D424" s="60">
        <f t="shared" si="1217"/>
        <v>4</v>
      </c>
      <c r="E424" s="60">
        <v>19.0</v>
      </c>
      <c r="F424" s="60">
        <v>23.0</v>
      </c>
      <c r="G424" s="60">
        <f t="shared" si="1218"/>
        <v>0.8260869565</v>
      </c>
      <c r="H424" s="60">
        <v>82.6</v>
      </c>
      <c r="I424" s="60">
        <f t="shared" si="1219"/>
        <v>0.1739130435</v>
      </c>
      <c r="J424" s="24"/>
      <c r="K424" s="24">
        <v>2.0</v>
      </c>
      <c r="L424" s="24">
        <v>1.0</v>
      </c>
      <c r="M424" s="24">
        <f t="shared" si="1220"/>
        <v>3</v>
      </c>
      <c r="N424" s="24">
        <v>90.0</v>
      </c>
      <c r="O424" s="24">
        <v>93.0</v>
      </c>
      <c r="P424" s="24">
        <f t="shared" si="1221"/>
        <v>0.9677419355</v>
      </c>
      <c r="Q424" s="24">
        <v>96.8</v>
      </c>
      <c r="R424" s="24">
        <f t="shared" si="1222"/>
        <v>0.03225806452</v>
      </c>
      <c r="S424" s="61"/>
      <c r="T424" s="61">
        <v>2.0</v>
      </c>
      <c r="U424" s="61">
        <v>7.0</v>
      </c>
      <c r="V424" s="61">
        <f t="shared" si="1223"/>
        <v>8</v>
      </c>
      <c r="W424" s="61">
        <v>36.0</v>
      </c>
      <c r="X424" s="61">
        <v>44.0</v>
      </c>
      <c r="Y424" s="61">
        <f t="shared" si="1224"/>
        <v>0.8181818182</v>
      </c>
      <c r="Z424" s="61">
        <v>81.8</v>
      </c>
      <c r="AA424" s="61">
        <f t="shared" si="1225"/>
        <v>0.1818181818</v>
      </c>
      <c r="AB424" s="50"/>
      <c r="AC424" s="50">
        <v>2.0</v>
      </c>
      <c r="AD424" s="50">
        <v>2.0</v>
      </c>
      <c r="AE424" s="50">
        <f t="shared" si="1226"/>
        <v>12</v>
      </c>
      <c r="AF424" s="50">
        <v>129.0</v>
      </c>
      <c r="AG424" s="50">
        <v>141.0</v>
      </c>
      <c r="AH424" s="50">
        <f t="shared" si="1227"/>
        <v>0.914893617</v>
      </c>
      <c r="AI424" s="50">
        <v>91.5</v>
      </c>
      <c r="AJ424" s="50">
        <f t="shared" si="1228"/>
        <v>0.08510638298</v>
      </c>
      <c r="AK424" s="27"/>
      <c r="AL424" s="27">
        <v>2.0</v>
      </c>
      <c r="AM424" s="27">
        <v>6.0</v>
      </c>
      <c r="AN424" s="27">
        <f t="shared" si="1229"/>
        <v>15</v>
      </c>
      <c r="AO424" s="27">
        <v>106.0</v>
      </c>
      <c r="AP424" s="27">
        <v>121.0</v>
      </c>
      <c r="AQ424" s="27">
        <f t="shared" si="1230"/>
        <v>0.8760330579</v>
      </c>
      <c r="AR424" s="27">
        <v>87.6</v>
      </c>
      <c r="AS424" s="27">
        <f t="shared" si="1231"/>
        <v>0.1239669421</v>
      </c>
      <c r="AT424" s="28"/>
      <c r="AU424" s="28">
        <v>2.0</v>
      </c>
      <c r="AV424" s="28">
        <v>2.0</v>
      </c>
      <c r="AW424" s="28">
        <v>8.0</v>
      </c>
      <c r="AX424" s="28">
        <v>4.0</v>
      </c>
      <c r="AY424" s="28">
        <v>12.0</v>
      </c>
      <c r="AZ424" s="28">
        <f t="shared" si="1232"/>
        <v>0.3333333333</v>
      </c>
      <c r="BA424" s="28">
        <v>33.33</v>
      </c>
      <c r="BB424" s="28">
        <f t="shared" si="1233"/>
        <v>0.6666666667</v>
      </c>
      <c r="BC424" s="29"/>
      <c r="BD424" s="29">
        <v>2.0</v>
      </c>
      <c r="BE424" s="29">
        <v>0.0</v>
      </c>
      <c r="BF424" s="29">
        <f t="shared" si="1234"/>
        <v>34</v>
      </c>
      <c r="BG424" s="29">
        <v>114.0</v>
      </c>
      <c r="BH424" s="29">
        <v>148.0</v>
      </c>
      <c r="BI424" s="29">
        <f t="shared" si="1235"/>
        <v>0.7702702703</v>
      </c>
      <c r="BJ424" s="29">
        <v>77.0</v>
      </c>
      <c r="BK424" s="29">
        <f t="shared" si="1236"/>
        <v>0.2297297297</v>
      </c>
      <c r="BL424" s="30"/>
      <c r="BM424" s="30">
        <v>2.0</v>
      </c>
      <c r="BN424" s="30">
        <v>0.0</v>
      </c>
      <c r="BO424" s="30">
        <f t="shared" si="1237"/>
        <v>40</v>
      </c>
      <c r="BP424" s="30">
        <v>191.0</v>
      </c>
      <c r="BQ424" s="30">
        <v>231.0</v>
      </c>
      <c r="BR424" s="30">
        <f t="shared" si="1238"/>
        <v>0.8268398268</v>
      </c>
      <c r="BS424" s="30">
        <v>82.7</v>
      </c>
      <c r="BT424" s="30">
        <f t="shared" si="1239"/>
        <v>0.1731601732</v>
      </c>
      <c r="BU424" s="31"/>
      <c r="BV424" s="31">
        <v>2.0</v>
      </c>
      <c r="BW424" s="31">
        <v>4.0</v>
      </c>
      <c r="BX424" s="31">
        <f t="shared" si="1240"/>
        <v>43</v>
      </c>
      <c r="BY424" s="31">
        <v>146.0</v>
      </c>
      <c r="BZ424" s="31">
        <v>189.0</v>
      </c>
      <c r="CA424" s="31">
        <f t="shared" si="1241"/>
        <v>0.7724867725</v>
      </c>
      <c r="CB424" s="31">
        <v>77.2</v>
      </c>
      <c r="CC424" s="31">
        <f t="shared" si="1242"/>
        <v>0.2275132275</v>
      </c>
      <c r="CD424" s="42"/>
      <c r="CE424" s="42">
        <v>2.0</v>
      </c>
      <c r="CF424" s="42">
        <v>1.0</v>
      </c>
      <c r="CG424" s="42">
        <f t="shared" si="1243"/>
        <v>76</v>
      </c>
      <c r="CH424" s="42">
        <v>221.0</v>
      </c>
      <c r="CI424" s="42">
        <v>297.0</v>
      </c>
      <c r="CJ424" s="42">
        <f t="shared" si="1244"/>
        <v>0.7441077441</v>
      </c>
      <c r="CK424" s="42">
        <v>74.4</v>
      </c>
      <c r="CL424" s="42">
        <f t="shared" si="1245"/>
        <v>0.2558922559</v>
      </c>
      <c r="CM424" s="62"/>
    </row>
    <row r="425" ht="15.75" customHeight="1">
      <c r="A425" s="60"/>
      <c r="B425" s="60">
        <v>3.0</v>
      </c>
      <c r="C425" s="60">
        <v>0.0</v>
      </c>
      <c r="D425" s="60">
        <f t="shared" si="1217"/>
        <v>0</v>
      </c>
      <c r="E425" s="60">
        <v>55.0</v>
      </c>
      <c r="F425" s="60">
        <v>55.0</v>
      </c>
      <c r="G425" s="60">
        <f t="shared" si="1218"/>
        <v>1</v>
      </c>
      <c r="H425" s="60">
        <v>100.0</v>
      </c>
      <c r="I425" s="60">
        <f t="shared" si="1219"/>
        <v>0</v>
      </c>
      <c r="J425" s="24"/>
      <c r="K425" s="24">
        <v>3.0</v>
      </c>
      <c r="L425" s="24">
        <v>0.0</v>
      </c>
      <c r="M425" s="24">
        <v>19.0</v>
      </c>
      <c r="N425" s="24">
        <v>2.0</v>
      </c>
      <c r="O425" s="24">
        <v>21.0</v>
      </c>
      <c r="P425" s="24">
        <f t="shared" si="1221"/>
        <v>0.09523809524</v>
      </c>
      <c r="Q425" s="24">
        <v>9.52</v>
      </c>
      <c r="R425" s="24">
        <f t="shared" si="1222"/>
        <v>0.9047619048</v>
      </c>
      <c r="S425" s="61"/>
      <c r="T425" s="61">
        <v>3.0</v>
      </c>
      <c r="U425" s="61">
        <v>4.0</v>
      </c>
      <c r="V425" s="61">
        <f t="shared" si="1223"/>
        <v>7</v>
      </c>
      <c r="W425" s="61">
        <v>82.0</v>
      </c>
      <c r="X425" s="61">
        <v>89.0</v>
      </c>
      <c r="Y425" s="61">
        <f t="shared" si="1224"/>
        <v>0.9213483146</v>
      </c>
      <c r="Z425" s="61">
        <v>92.1</v>
      </c>
      <c r="AA425" s="61">
        <f t="shared" si="1225"/>
        <v>0.07865168539</v>
      </c>
      <c r="AB425" s="50"/>
      <c r="AC425" s="50">
        <v>3.0</v>
      </c>
      <c r="AD425" s="50">
        <v>4.0</v>
      </c>
      <c r="AE425" s="50">
        <f t="shared" si="1226"/>
        <v>10</v>
      </c>
      <c r="AF425" s="50">
        <v>100.0</v>
      </c>
      <c r="AG425" s="50">
        <v>110.0</v>
      </c>
      <c r="AH425" s="50">
        <f t="shared" si="1227"/>
        <v>0.9090909091</v>
      </c>
      <c r="AI425" s="50">
        <v>90.9</v>
      </c>
      <c r="AJ425" s="50">
        <f t="shared" si="1228"/>
        <v>0.09090909091</v>
      </c>
      <c r="AK425" s="27"/>
      <c r="AL425" s="27">
        <v>3.0</v>
      </c>
      <c r="AM425" s="27">
        <v>0.0</v>
      </c>
      <c r="AN425" s="27">
        <f t="shared" si="1229"/>
        <v>15</v>
      </c>
      <c r="AO425" s="27">
        <v>155.0</v>
      </c>
      <c r="AP425" s="27">
        <v>170.0</v>
      </c>
      <c r="AQ425" s="27">
        <f t="shared" si="1230"/>
        <v>0.9117647059</v>
      </c>
      <c r="AR425" s="27">
        <v>91.2</v>
      </c>
      <c r="AS425" s="27">
        <f t="shared" si="1231"/>
        <v>0.08823529412</v>
      </c>
      <c r="AT425" s="28"/>
      <c r="AU425" s="28">
        <v>3.0</v>
      </c>
      <c r="AV425" s="28">
        <v>5.0</v>
      </c>
      <c r="AW425" s="28">
        <f t="shared" ref="AW425:AW434" si="1246">AY425-AX425</f>
        <v>22</v>
      </c>
      <c r="AX425" s="28">
        <v>106.0</v>
      </c>
      <c r="AY425" s="28">
        <v>128.0</v>
      </c>
      <c r="AZ425" s="28">
        <f t="shared" si="1232"/>
        <v>0.828125</v>
      </c>
      <c r="BA425" s="28">
        <v>82.8</v>
      </c>
      <c r="BB425" s="28">
        <f t="shared" si="1233"/>
        <v>0.171875</v>
      </c>
      <c r="BC425" s="29"/>
      <c r="BD425" s="29">
        <v>3.0</v>
      </c>
      <c r="BE425" s="29">
        <v>1.0</v>
      </c>
      <c r="BF425" s="29">
        <f t="shared" si="1234"/>
        <v>31</v>
      </c>
      <c r="BG425" s="29">
        <v>180.0</v>
      </c>
      <c r="BH425" s="29">
        <v>211.0</v>
      </c>
      <c r="BI425" s="29">
        <f t="shared" si="1235"/>
        <v>0.8530805687</v>
      </c>
      <c r="BJ425" s="29">
        <v>85.3</v>
      </c>
      <c r="BK425" s="29">
        <f t="shared" si="1236"/>
        <v>0.1469194313</v>
      </c>
      <c r="BL425" s="30"/>
      <c r="BM425" s="30">
        <v>3.0</v>
      </c>
      <c r="BN425" s="30">
        <v>8.0</v>
      </c>
      <c r="BO425" s="30">
        <f t="shared" si="1237"/>
        <v>35</v>
      </c>
      <c r="BP425" s="30">
        <v>74.0</v>
      </c>
      <c r="BQ425" s="30">
        <v>109.0</v>
      </c>
      <c r="BR425" s="30">
        <f t="shared" si="1238"/>
        <v>0.6788990826</v>
      </c>
      <c r="BS425" s="30">
        <v>67.9</v>
      </c>
      <c r="BT425" s="30">
        <f t="shared" si="1239"/>
        <v>0.3211009174</v>
      </c>
      <c r="BU425" s="31"/>
      <c r="BV425" s="31">
        <v>3.0</v>
      </c>
      <c r="BW425" s="31">
        <v>3.0</v>
      </c>
      <c r="BX425" s="31">
        <f t="shared" si="1240"/>
        <v>43</v>
      </c>
      <c r="BY425" s="31">
        <v>163.0</v>
      </c>
      <c r="BZ425" s="31">
        <v>206.0</v>
      </c>
      <c r="CA425" s="31">
        <f t="shared" si="1241"/>
        <v>0.7912621359</v>
      </c>
      <c r="CB425" s="31">
        <v>79.1</v>
      </c>
      <c r="CC425" s="31">
        <f t="shared" si="1242"/>
        <v>0.2087378641</v>
      </c>
      <c r="CD425" s="42"/>
      <c r="CE425" s="42">
        <v>3.0</v>
      </c>
      <c r="CF425" s="42">
        <v>10.0</v>
      </c>
      <c r="CG425" s="42">
        <f t="shared" si="1243"/>
        <v>31</v>
      </c>
      <c r="CH425" s="42">
        <v>35.0</v>
      </c>
      <c r="CI425" s="42">
        <v>66.0</v>
      </c>
      <c r="CJ425" s="42">
        <f t="shared" si="1244"/>
        <v>0.5303030303</v>
      </c>
      <c r="CK425" s="42">
        <v>53.0</v>
      </c>
      <c r="CL425" s="42">
        <f t="shared" si="1245"/>
        <v>0.4696969697</v>
      </c>
      <c r="CM425" s="62"/>
    </row>
    <row r="426" ht="15.75" customHeight="1">
      <c r="A426" s="60"/>
      <c r="B426" s="60">
        <v>4.0</v>
      </c>
      <c r="C426" s="60">
        <v>3.0</v>
      </c>
      <c r="D426" s="60">
        <f t="shared" si="1217"/>
        <v>1</v>
      </c>
      <c r="E426" s="60">
        <v>29.0</v>
      </c>
      <c r="F426" s="60">
        <v>30.0</v>
      </c>
      <c r="G426" s="60">
        <f t="shared" si="1218"/>
        <v>0.9666666667</v>
      </c>
      <c r="H426" s="60">
        <v>96.7</v>
      </c>
      <c r="I426" s="60">
        <f t="shared" si="1219"/>
        <v>0.03333333333</v>
      </c>
      <c r="J426" s="24"/>
      <c r="K426" s="24">
        <v>4.0</v>
      </c>
      <c r="L426" s="24">
        <v>6.0</v>
      </c>
      <c r="M426" s="24">
        <f t="shared" ref="M426:M434" si="1247">O426-N426</f>
        <v>8</v>
      </c>
      <c r="N426" s="24">
        <v>47.0</v>
      </c>
      <c r="O426" s="24">
        <v>55.0</v>
      </c>
      <c r="P426" s="24">
        <f t="shared" si="1221"/>
        <v>0.8545454545</v>
      </c>
      <c r="Q426" s="24">
        <v>85.5</v>
      </c>
      <c r="R426" s="24">
        <f t="shared" si="1222"/>
        <v>0.1454545455</v>
      </c>
      <c r="S426" s="61"/>
      <c r="T426" s="61">
        <v>4.0</v>
      </c>
      <c r="U426" s="61">
        <v>10.0</v>
      </c>
      <c r="V426" s="61">
        <f t="shared" si="1223"/>
        <v>19</v>
      </c>
      <c r="W426" s="61">
        <v>26.0</v>
      </c>
      <c r="X426" s="61">
        <v>45.0</v>
      </c>
      <c r="Y426" s="61">
        <f t="shared" si="1224"/>
        <v>0.5777777778</v>
      </c>
      <c r="Z426" s="61">
        <v>57.8</v>
      </c>
      <c r="AA426" s="61">
        <f t="shared" si="1225"/>
        <v>0.4222222222</v>
      </c>
      <c r="AB426" s="50"/>
      <c r="AC426" s="50">
        <v>4.0</v>
      </c>
      <c r="AD426" s="50">
        <v>7.0</v>
      </c>
      <c r="AE426" s="50">
        <f t="shared" si="1226"/>
        <v>11</v>
      </c>
      <c r="AF426" s="50">
        <v>62.0</v>
      </c>
      <c r="AG426" s="50">
        <v>73.0</v>
      </c>
      <c r="AH426" s="50">
        <f t="shared" si="1227"/>
        <v>0.8493150685</v>
      </c>
      <c r="AI426" s="50">
        <v>84.9</v>
      </c>
      <c r="AJ426" s="50">
        <f t="shared" si="1228"/>
        <v>0.1506849315</v>
      </c>
      <c r="AK426" s="27"/>
      <c r="AL426" s="27">
        <v>4.0</v>
      </c>
      <c r="AM426" s="27">
        <v>3.0</v>
      </c>
      <c r="AN426" s="27">
        <f t="shared" si="1229"/>
        <v>16</v>
      </c>
      <c r="AO426" s="27">
        <v>131.0</v>
      </c>
      <c r="AP426" s="27">
        <v>147.0</v>
      </c>
      <c r="AQ426" s="27">
        <f t="shared" si="1230"/>
        <v>0.8911564626</v>
      </c>
      <c r="AR426" s="27">
        <v>89.1</v>
      </c>
      <c r="AS426" s="27">
        <f t="shared" si="1231"/>
        <v>0.1088435374</v>
      </c>
      <c r="AT426" s="28"/>
      <c r="AU426" s="28">
        <v>4.0</v>
      </c>
      <c r="AV426" s="28">
        <v>0.0</v>
      </c>
      <c r="AW426" s="28">
        <f t="shared" si="1246"/>
        <v>0</v>
      </c>
      <c r="AX426" s="28">
        <v>124.0</v>
      </c>
      <c r="AY426" s="28">
        <v>124.0</v>
      </c>
      <c r="AZ426" s="28">
        <f t="shared" si="1232"/>
        <v>1</v>
      </c>
      <c r="BA426" s="28">
        <v>100.0</v>
      </c>
      <c r="BB426" s="28">
        <f t="shared" si="1233"/>
        <v>0</v>
      </c>
      <c r="BC426" s="29"/>
      <c r="BD426" s="29">
        <v>4.0</v>
      </c>
      <c r="BE426" s="29">
        <v>3.0</v>
      </c>
      <c r="BF426" s="29">
        <f t="shared" si="1234"/>
        <v>28</v>
      </c>
      <c r="BG426" s="29">
        <v>149.0</v>
      </c>
      <c r="BH426" s="29">
        <v>177.0</v>
      </c>
      <c r="BI426" s="29">
        <f t="shared" si="1235"/>
        <v>0.8418079096</v>
      </c>
      <c r="BJ426" s="29">
        <v>84.2</v>
      </c>
      <c r="BK426" s="29">
        <f t="shared" si="1236"/>
        <v>0.1581920904</v>
      </c>
      <c r="BL426" s="30"/>
      <c r="BM426" s="30">
        <v>4.0</v>
      </c>
      <c r="BN426" s="30">
        <v>10.0</v>
      </c>
      <c r="BO426" s="30">
        <f t="shared" si="1237"/>
        <v>26</v>
      </c>
      <c r="BP426" s="30">
        <v>37.0</v>
      </c>
      <c r="BQ426" s="30">
        <v>63.0</v>
      </c>
      <c r="BR426" s="30">
        <f t="shared" si="1238"/>
        <v>0.5873015873</v>
      </c>
      <c r="BS426" s="30">
        <v>58.7</v>
      </c>
      <c r="BT426" s="30">
        <f t="shared" si="1239"/>
        <v>0.4126984127</v>
      </c>
      <c r="BU426" s="31"/>
      <c r="BV426" s="31">
        <v>4.0</v>
      </c>
      <c r="BW426" s="31">
        <v>11.0</v>
      </c>
      <c r="BX426" s="31">
        <f t="shared" si="1240"/>
        <v>5</v>
      </c>
      <c r="BY426" s="31">
        <v>16.0</v>
      </c>
      <c r="BZ426" s="31">
        <v>21.0</v>
      </c>
      <c r="CA426" s="31">
        <f t="shared" si="1241"/>
        <v>0.7619047619</v>
      </c>
      <c r="CB426" s="31">
        <v>76.2</v>
      </c>
      <c r="CC426" s="31">
        <f t="shared" si="1242"/>
        <v>0.2380952381</v>
      </c>
      <c r="CD426" s="42"/>
      <c r="CE426" s="42">
        <v>4.0</v>
      </c>
      <c r="CF426" s="42">
        <v>3.0</v>
      </c>
      <c r="CG426" s="42">
        <f t="shared" si="1243"/>
        <v>65</v>
      </c>
      <c r="CH426" s="42">
        <v>187.0</v>
      </c>
      <c r="CI426" s="42">
        <v>252.0</v>
      </c>
      <c r="CJ426" s="42">
        <f t="shared" si="1244"/>
        <v>0.7420634921</v>
      </c>
      <c r="CK426" s="42">
        <v>74.2</v>
      </c>
      <c r="CL426" s="42">
        <f t="shared" si="1245"/>
        <v>0.2579365079</v>
      </c>
      <c r="CM426" s="62"/>
    </row>
    <row r="427" ht="15.75" customHeight="1">
      <c r="A427" s="60"/>
      <c r="B427" s="60">
        <v>5.0</v>
      </c>
      <c r="C427" s="60">
        <v>1.0</v>
      </c>
      <c r="D427" s="60">
        <f t="shared" si="1217"/>
        <v>3</v>
      </c>
      <c r="E427" s="60">
        <v>49.0</v>
      </c>
      <c r="F427" s="60">
        <v>52.0</v>
      </c>
      <c r="G427" s="60">
        <f t="shared" si="1218"/>
        <v>0.9423076923</v>
      </c>
      <c r="H427" s="60">
        <v>94.2</v>
      </c>
      <c r="I427" s="60">
        <f t="shared" si="1219"/>
        <v>0.05769230769</v>
      </c>
      <c r="J427" s="24"/>
      <c r="K427" s="24">
        <v>5.0</v>
      </c>
      <c r="L427" s="24">
        <v>11.0</v>
      </c>
      <c r="M427" s="24">
        <f t="shared" si="1247"/>
        <v>8</v>
      </c>
      <c r="N427" s="24">
        <v>17.0</v>
      </c>
      <c r="O427" s="24">
        <v>25.0</v>
      </c>
      <c r="P427" s="24">
        <f t="shared" si="1221"/>
        <v>0.68</v>
      </c>
      <c r="Q427" s="24">
        <v>68.0</v>
      </c>
      <c r="R427" s="24">
        <f t="shared" si="1222"/>
        <v>0.32</v>
      </c>
      <c r="S427" s="61"/>
      <c r="T427" s="61">
        <v>5.0</v>
      </c>
      <c r="U427" s="61">
        <v>1.0</v>
      </c>
      <c r="V427" s="61">
        <f t="shared" si="1223"/>
        <v>8</v>
      </c>
      <c r="W427" s="61">
        <v>110.0</v>
      </c>
      <c r="X427" s="61">
        <v>118.0</v>
      </c>
      <c r="Y427" s="61">
        <f t="shared" si="1224"/>
        <v>0.9322033898</v>
      </c>
      <c r="Z427" s="61">
        <v>93.2</v>
      </c>
      <c r="AA427" s="61">
        <f t="shared" si="1225"/>
        <v>0.06779661017</v>
      </c>
      <c r="AB427" s="50"/>
      <c r="AC427" s="50">
        <v>5.0</v>
      </c>
      <c r="AD427" s="50">
        <v>11.0</v>
      </c>
      <c r="AE427" s="50">
        <f t="shared" si="1226"/>
        <v>15</v>
      </c>
      <c r="AF427" s="50">
        <v>29.0</v>
      </c>
      <c r="AG427" s="50">
        <v>44.0</v>
      </c>
      <c r="AH427" s="50">
        <f t="shared" si="1227"/>
        <v>0.6590909091</v>
      </c>
      <c r="AI427" s="50">
        <v>65.9</v>
      </c>
      <c r="AJ427" s="50">
        <f t="shared" si="1228"/>
        <v>0.3409090909</v>
      </c>
      <c r="AK427" s="27"/>
      <c r="AL427" s="27">
        <v>5.0</v>
      </c>
      <c r="AM427" s="27">
        <v>4.0</v>
      </c>
      <c r="AN427" s="27">
        <f t="shared" si="1229"/>
        <v>5</v>
      </c>
      <c r="AO427" s="27">
        <v>4.0</v>
      </c>
      <c r="AP427" s="27">
        <v>9.0</v>
      </c>
      <c r="AQ427" s="27">
        <f t="shared" si="1230"/>
        <v>0.4444444444</v>
      </c>
      <c r="AR427" s="27">
        <v>44.4</v>
      </c>
      <c r="AS427" s="27">
        <f t="shared" si="1231"/>
        <v>0.5555555556</v>
      </c>
      <c r="AT427" s="28"/>
      <c r="AU427" s="28">
        <v>5.0</v>
      </c>
      <c r="AV427" s="28">
        <v>8.0</v>
      </c>
      <c r="AW427" s="28">
        <f t="shared" si="1246"/>
        <v>43</v>
      </c>
      <c r="AX427" s="28">
        <v>56.0</v>
      </c>
      <c r="AY427" s="28">
        <v>99.0</v>
      </c>
      <c r="AZ427" s="28">
        <f t="shared" si="1232"/>
        <v>0.5656565657</v>
      </c>
      <c r="BA427" s="28">
        <v>56.6</v>
      </c>
      <c r="BB427" s="28">
        <f t="shared" si="1233"/>
        <v>0.4343434343</v>
      </c>
      <c r="BC427" s="29"/>
      <c r="BD427" s="29">
        <v>5.0</v>
      </c>
      <c r="BE427" s="29">
        <v>2.0</v>
      </c>
      <c r="BF427" s="29">
        <f t="shared" si="1234"/>
        <v>36</v>
      </c>
      <c r="BG427" s="29">
        <v>169.0</v>
      </c>
      <c r="BH427" s="29">
        <v>205.0</v>
      </c>
      <c r="BI427" s="29">
        <f t="shared" si="1235"/>
        <v>0.8243902439</v>
      </c>
      <c r="BJ427" s="29">
        <v>82.4</v>
      </c>
      <c r="BK427" s="29">
        <f t="shared" si="1236"/>
        <v>0.1756097561</v>
      </c>
      <c r="BL427" s="30"/>
      <c r="BM427" s="30">
        <v>5.0</v>
      </c>
      <c r="BN427" s="30">
        <v>5.0</v>
      </c>
      <c r="BO427" s="30">
        <f t="shared" si="1237"/>
        <v>39</v>
      </c>
      <c r="BP427" s="30">
        <v>131.0</v>
      </c>
      <c r="BQ427" s="30">
        <v>170.0</v>
      </c>
      <c r="BR427" s="30">
        <f t="shared" si="1238"/>
        <v>0.7705882353</v>
      </c>
      <c r="BS427" s="30">
        <v>77.1</v>
      </c>
      <c r="BT427" s="30">
        <f t="shared" si="1239"/>
        <v>0.2294117647</v>
      </c>
      <c r="BU427" s="31"/>
      <c r="BV427" s="31">
        <v>5.0</v>
      </c>
      <c r="BW427" s="31">
        <v>6.0</v>
      </c>
      <c r="BX427" s="31">
        <f t="shared" si="1240"/>
        <v>44</v>
      </c>
      <c r="BY427" s="31">
        <v>133.0</v>
      </c>
      <c r="BZ427" s="31">
        <v>177.0</v>
      </c>
      <c r="CA427" s="31">
        <f t="shared" si="1241"/>
        <v>0.7514124294</v>
      </c>
      <c r="CB427" s="31">
        <v>75.1</v>
      </c>
      <c r="CC427" s="31">
        <f t="shared" si="1242"/>
        <v>0.2485875706</v>
      </c>
      <c r="CD427" s="42"/>
      <c r="CE427" s="42">
        <v>5.0</v>
      </c>
      <c r="CF427" s="42">
        <v>6.0</v>
      </c>
      <c r="CG427" s="42">
        <f t="shared" si="1243"/>
        <v>51</v>
      </c>
      <c r="CH427" s="42">
        <v>145.0</v>
      </c>
      <c r="CI427" s="42">
        <v>196.0</v>
      </c>
      <c r="CJ427" s="42">
        <f t="shared" si="1244"/>
        <v>0.7397959184</v>
      </c>
      <c r="CK427" s="42">
        <v>74.0</v>
      </c>
      <c r="CL427" s="42">
        <f t="shared" si="1245"/>
        <v>0.2602040816</v>
      </c>
      <c r="CM427" s="62"/>
    </row>
    <row r="428" ht="15.75" customHeight="1">
      <c r="A428" s="60"/>
      <c r="B428" s="60">
        <v>6.0</v>
      </c>
      <c r="C428" s="60">
        <v>6.0</v>
      </c>
      <c r="D428" s="60">
        <f t="shared" si="1217"/>
        <v>2</v>
      </c>
      <c r="E428" s="60">
        <v>27.0</v>
      </c>
      <c r="F428" s="60">
        <v>29.0</v>
      </c>
      <c r="G428" s="60">
        <f t="shared" si="1218"/>
        <v>0.9310344828</v>
      </c>
      <c r="H428" s="60">
        <v>93.1</v>
      </c>
      <c r="I428" s="60">
        <f t="shared" si="1219"/>
        <v>0.06896551724</v>
      </c>
      <c r="J428" s="24"/>
      <c r="K428" s="24">
        <v>6.0</v>
      </c>
      <c r="L428" s="24">
        <v>7.0</v>
      </c>
      <c r="M428" s="24">
        <f t="shared" si="1247"/>
        <v>4</v>
      </c>
      <c r="N428" s="24">
        <v>36.0</v>
      </c>
      <c r="O428" s="24">
        <v>40.0</v>
      </c>
      <c r="P428" s="24">
        <f t="shared" si="1221"/>
        <v>0.9</v>
      </c>
      <c r="Q428" s="24">
        <v>90.0</v>
      </c>
      <c r="R428" s="24">
        <f t="shared" si="1222"/>
        <v>0.1</v>
      </c>
      <c r="S428" s="61"/>
      <c r="T428" s="61">
        <v>6.0</v>
      </c>
      <c r="U428" s="61">
        <v>2.0</v>
      </c>
      <c r="V428" s="61">
        <f t="shared" si="1223"/>
        <v>6</v>
      </c>
      <c r="W428" s="61">
        <v>107.0</v>
      </c>
      <c r="X428" s="61">
        <v>113.0</v>
      </c>
      <c r="Y428" s="61">
        <f t="shared" si="1224"/>
        <v>0.9469026549</v>
      </c>
      <c r="Z428" s="61">
        <v>94.7</v>
      </c>
      <c r="AA428" s="61">
        <f t="shared" si="1225"/>
        <v>0.05309734513</v>
      </c>
      <c r="AB428" s="50"/>
      <c r="AC428" s="50">
        <v>6.0</v>
      </c>
      <c r="AD428" s="50">
        <v>0.0</v>
      </c>
      <c r="AE428" s="50">
        <f t="shared" si="1226"/>
        <v>9</v>
      </c>
      <c r="AF428" s="50">
        <v>129.0</v>
      </c>
      <c r="AG428" s="50">
        <v>138.0</v>
      </c>
      <c r="AH428" s="50">
        <f t="shared" si="1227"/>
        <v>0.9347826087</v>
      </c>
      <c r="AI428" s="50">
        <v>93.5</v>
      </c>
      <c r="AJ428" s="50">
        <f t="shared" si="1228"/>
        <v>0.0652173913</v>
      </c>
      <c r="AK428" s="27"/>
      <c r="AL428" s="27">
        <v>6.0</v>
      </c>
      <c r="AM428" s="27">
        <v>2.0</v>
      </c>
      <c r="AN428" s="27">
        <f t="shared" si="1229"/>
        <v>4</v>
      </c>
      <c r="AO428" s="27">
        <v>107.0</v>
      </c>
      <c r="AP428" s="27">
        <v>111.0</v>
      </c>
      <c r="AQ428" s="27">
        <f t="shared" si="1230"/>
        <v>0.963963964</v>
      </c>
      <c r="AR428" s="27">
        <v>96.4</v>
      </c>
      <c r="AS428" s="27">
        <f t="shared" si="1231"/>
        <v>0.03603603604</v>
      </c>
      <c r="AT428" s="28"/>
      <c r="AU428" s="28">
        <v>6.0</v>
      </c>
      <c r="AV428" s="28">
        <v>2.0</v>
      </c>
      <c r="AW428" s="28">
        <f t="shared" si="1246"/>
        <v>22</v>
      </c>
      <c r="AX428" s="28">
        <v>158.0</v>
      </c>
      <c r="AY428" s="28">
        <v>180.0</v>
      </c>
      <c r="AZ428" s="28">
        <f t="shared" si="1232"/>
        <v>0.8777777778</v>
      </c>
      <c r="BA428" s="28">
        <v>87.8</v>
      </c>
      <c r="BB428" s="28">
        <f t="shared" si="1233"/>
        <v>0.1222222222</v>
      </c>
      <c r="BC428" s="29"/>
      <c r="BD428" s="29">
        <v>6.0</v>
      </c>
      <c r="BE428" s="29">
        <v>7.0</v>
      </c>
      <c r="BF428" s="29">
        <f t="shared" si="1234"/>
        <v>25</v>
      </c>
      <c r="BG428" s="29">
        <v>52.0</v>
      </c>
      <c r="BH428" s="29">
        <v>77.0</v>
      </c>
      <c r="BI428" s="29">
        <f t="shared" si="1235"/>
        <v>0.6753246753</v>
      </c>
      <c r="BJ428" s="29">
        <v>67.5</v>
      </c>
      <c r="BK428" s="29">
        <f t="shared" si="1236"/>
        <v>0.3246753247</v>
      </c>
      <c r="BL428" s="30"/>
      <c r="BM428" s="30">
        <v>6.0</v>
      </c>
      <c r="BN428" s="30">
        <v>3.0</v>
      </c>
      <c r="BO428" s="30">
        <f t="shared" si="1237"/>
        <v>39</v>
      </c>
      <c r="BP428" s="30">
        <v>164.0</v>
      </c>
      <c r="BQ428" s="30">
        <v>203.0</v>
      </c>
      <c r="BR428" s="30">
        <f t="shared" si="1238"/>
        <v>0.8078817734</v>
      </c>
      <c r="BS428" s="30">
        <v>80.8</v>
      </c>
      <c r="BT428" s="30">
        <f t="shared" si="1239"/>
        <v>0.1921182266</v>
      </c>
      <c r="BU428" s="31"/>
      <c r="BV428" s="31">
        <v>6.0</v>
      </c>
      <c r="BW428" s="31">
        <v>8.0</v>
      </c>
      <c r="BX428" s="31">
        <f t="shared" si="1240"/>
        <v>46</v>
      </c>
      <c r="BY428" s="31">
        <v>75.0</v>
      </c>
      <c r="BZ428" s="31">
        <v>121.0</v>
      </c>
      <c r="CA428" s="31">
        <f t="shared" si="1241"/>
        <v>0.6198347107</v>
      </c>
      <c r="CB428" s="31">
        <v>62.0</v>
      </c>
      <c r="CC428" s="31">
        <f t="shared" si="1242"/>
        <v>0.3801652893</v>
      </c>
      <c r="CD428" s="42"/>
      <c r="CE428" s="42">
        <v>6.0</v>
      </c>
      <c r="CF428" s="42">
        <v>2.0</v>
      </c>
      <c r="CG428" s="42">
        <f t="shared" si="1243"/>
        <v>70</v>
      </c>
      <c r="CH428" s="42">
        <v>221.0</v>
      </c>
      <c r="CI428" s="42">
        <v>291.0</v>
      </c>
      <c r="CJ428" s="42">
        <f t="shared" si="1244"/>
        <v>0.7594501718</v>
      </c>
      <c r="CK428" s="42">
        <v>75.9</v>
      </c>
      <c r="CL428" s="42">
        <f t="shared" si="1245"/>
        <v>0.2405498282</v>
      </c>
      <c r="CM428" s="62"/>
    </row>
    <row r="429" ht="15.75" customHeight="1">
      <c r="A429" s="60"/>
      <c r="B429" s="60">
        <v>7.0</v>
      </c>
      <c r="C429" s="60">
        <v>10.0</v>
      </c>
      <c r="D429" s="60">
        <f t="shared" si="1217"/>
        <v>12</v>
      </c>
      <c r="E429" s="60">
        <v>10.0</v>
      </c>
      <c r="F429" s="60">
        <v>22.0</v>
      </c>
      <c r="G429" s="60">
        <f t="shared" si="1218"/>
        <v>0.4545454545</v>
      </c>
      <c r="H429" s="60">
        <v>45.5</v>
      </c>
      <c r="I429" s="60">
        <f t="shared" si="1219"/>
        <v>0.5454545455</v>
      </c>
      <c r="J429" s="24"/>
      <c r="K429" s="24">
        <v>7.0</v>
      </c>
      <c r="L429" s="24">
        <v>2.0</v>
      </c>
      <c r="M429" s="24">
        <f t="shared" si="1247"/>
        <v>6</v>
      </c>
      <c r="N429" s="24">
        <v>84.0</v>
      </c>
      <c r="O429" s="24">
        <v>90.0</v>
      </c>
      <c r="P429" s="24">
        <f t="shared" si="1221"/>
        <v>0.9333333333</v>
      </c>
      <c r="Q429" s="24">
        <v>93.3</v>
      </c>
      <c r="R429" s="24">
        <f t="shared" si="1222"/>
        <v>0.06666666667</v>
      </c>
      <c r="S429" s="61"/>
      <c r="T429" s="61">
        <v>7.0</v>
      </c>
      <c r="U429" s="61">
        <v>0.0</v>
      </c>
      <c r="V429" s="61">
        <f t="shared" si="1223"/>
        <v>5</v>
      </c>
      <c r="W429" s="61">
        <v>113.0</v>
      </c>
      <c r="X429" s="61">
        <v>118.0</v>
      </c>
      <c r="Y429" s="61">
        <f t="shared" si="1224"/>
        <v>0.9576271186</v>
      </c>
      <c r="Z429" s="61">
        <v>95.8</v>
      </c>
      <c r="AA429" s="61">
        <f t="shared" si="1225"/>
        <v>0.04237288136</v>
      </c>
      <c r="AB429" s="50"/>
      <c r="AC429" s="50">
        <v>7.0</v>
      </c>
      <c r="AD429" s="50">
        <v>8.0</v>
      </c>
      <c r="AE429" s="50">
        <f t="shared" si="1226"/>
        <v>5</v>
      </c>
      <c r="AF429" s="50">
        <v>37.0</v>
      </c>
      <c r="AG429" s="50">
        <v>42.0</v>
      </c>
      <c r="AH429" s="50">
        <f t="shared" si="1227"/>
        <v>0.880952381</v>
      </c>
      <c r="AI429" s="50">
        <v>88.1</v>
      </c>
      <c r="AJ429" s="50">
        <f t="shared" si="1228"/>
        <v>0.119047619</v>
      </c>
      <c r="AK429" s="27"/>
      <c r="AL429" s="27">
        <v>7.0</v>
      </c>
      <c r="AM429" s="27">
        <v>5.0</v>
      </c>
      <c r="AN429" s="27">
        <f t="shared" si="1229"/>
        <v>18</v>
      </c>
      <c r="AO429" s="27">
        <v>102.0</v>
      </c>
      <c r="AP429" s="27">
        <v>120.0</v>
      </c>
      <c r="AQ429" s="27">
        <f t="shared" si="1230"/>
        <v>0.85</v>
      </c>
      <c r="AR429" s="27">
        <v>85.0</v>
      </c>
      <c r="AS429" s="27">
        <f t="shared" si="1231"/>
        <v>0.15</v>
      </c>
      <c r="AT429" s="28"/>
      <c r="AU429" s="28">
        <v>7.0</v>
      </c>
      <c r="AV429" s="28">
        <v>3.0</v>
      </c>
      <c r="AW429" s="28">
        <f t="shared" si="1246"/>
        <v>21</v>
      </c>
      <c r="AX429" s="28">
        <v>128.0</v>
      </c>
      <c r="AY429" s="28">
        <v>149.0</v>
      </c>
      <c r="AZ429" s="28">
        <f t="shared" si="1232"/>
        <v>0.8590604027</v>
      </c>
      <c r="BA429" s="28">
        <v>85.9</v>
      </c>
      <c r="BB429" s="28">
        <f t="shared" si="1233"/>
        <v>0.1409395973</v>
      </c>
      <c r="BC429" s="29"/>
      <c r="BD429" s="29">
        <v>7.0</v>
      </c>
      <c r="BE429" s="29">
        <v>9.0</v>
      </c>
      <c r="BF429" s="29">
        <f t="shared" si="1234"/>
        <v>13</v>
      </c>
      <c r="BG429" s="29">
        <v>26.0</v>
      </c>
      <c r="BH429" s="29">
        <v>39.0</v>
      </c>
      <c r="BI429" s="29">
        <f t="shared" si="1235"/>
        <v>0.6666666667</v>
      </c>
      <c r="BJ429" s="29">
        <v>66.7</v>
      </c>
      <c r="BK429" s="29">
        <f t="shared" si="1236"/>
        <v>0.3333333333</v>
      </c>
      <c r="BL429" s="30"/>
      <c r="BM429" s="30">
        <v>7.0</v>
      </c>
      <c r="BN429" s="30">
        <v>6.0</v>
      </c>
      <c r="BO429" s="30">
        <f t="shared" si="1237"/>
        <v>36</v>
      </c>
      <c r="BP429" s="30">
        <v>118.0</v>
      </c>
      <c r="BQ429" s="30">
        <v>154.0</v>
      </c>
      <c r="BR429" s="30">
        <f t="shared" si="1238"/>
        <v>0.7662337662</v>
      </c>
      <c r="BS429" s="30">
        <v>76.6</v>
      </c>
      <c r="BT429" s="30">
        <f t="shared" si="1239"/>
        <v>0.2337662338</v>
      </c>
      <c r="BU429" s="31"/>
      <c r="BV429" s="31">
        <v>7.0</v>
      </c>
      <c r="BW429" s="31">
        <v>2.0</v>
      </c>
      <c r="BX429" s="31">
        <f t="shared" si="1240"/>
        <v>52</v>
      </c>
      <c r="BY429" s="31">
        <v>192.0</v>
      </c>
      <c r="BZ429" s="31">
        <v>244.0</v>
      </c>
      <c r="CA429" s="31">
        <f t="shared" si="1241"/>
        <v>0.7868852459</v>
      </c>
      <c r="CB429" s="31">
        <v>78.7</v>
      </c>
      <c r="CC429" s="31">
        <f t="shared" si="1242"/>
        <v>0.2131147541</v>
      </c>
      <c r="CD429" s="42"/>
      <c r="CE429" s="42">
        <v>7.0</v>
      </c>
      <c r="CF429" s="42">
        <v>5.0</v>
      </c>
      <c r="CG429" s="42">
        <f t="shared" si="1243"/>
        <v>51</v>
      </c>
      <c r="CH429" s="42">
        <v>144.0</v>
      </c>
      <c r="CI429" s="42">
        <v>195.0</v>
      </c>
      <c r="CJ429" s="42">
        <f t="shared" si="1244"/>
        <v>0.7384615385</v>
      </c>
      <c r="CK429" s="42">
        <v>73.8</v>
      </c>
      <c r="CL429" s="42">
        <f t="shared" si="1245"/>
        <v>0.2615384615</v>
      </c>
      <c r="CM429" s="62"/>
    </row>
    <row r="430" ht="15.75" customHeight="1">
      <c r="A430" s="60"/>
      <c r="B430" s="60">
        <v>8.0</v>
      </c>
      <c r="C430" s="60">
        <v>9.0</v>
      </c>
      <c r="D430" s="60">
        <f t="shared" si="1217"/>
        <v>4</v>
      </c>
      <c r="E430" s="60">
        <v>16.0</v>
      </c>
      <c r="F430" s="60">
        <v>20.0</v>
      </c>
      <c r="G430" s="60">
        <f t="shared" si="1218"/>
        <v>0.8</v>
      </c>
      <c r="H430" s="60">
        <v>80.0</v>
      </c>
      <c r="I430" s="60">
        <f t="shared" si="1219"/>
        <v>0.2</v>
      </c>
      <c r="J430" s="24"/>
      <c r="K430" s="24">
        <v>8.0</v>
      </c>
      <c r="L430" s="24">
        <v>3.0</v>
      </c>
      <c r="M430" s="24">
        <f t="shared" si="1247"/>
        <v>3</v>
      </c>
      <c r="N430" s="24">
        <v>72.0</v>
      </c>
      <c r="O430" s="24">
        <v>75.0</v>
      </c>
      <c r="P430" s="24">
        <f t="shared" si="1221"/>
        <v>0.96</v>
      </c>
      <c r="Q430" s="24">
        <v>96.0</v>
      </c>
      <c r="R430" s="24">
        <f t="shared" si="1222"/>
        <v>0.04</v>
      </c>
      <c r="S430" s="61"/>
      <c r="T430" s="61">
        <v>8.0</v>
      </c>
      <c r="U430" s="61">
        <v>3.0</v>
      </c>
      <c r="V430" s="61">
        <f t="shared" si="1223"/>
        <v>8</v>
      </c>
      <c r="W430" s="61">
        <v>82.0</v>
      </c>
      <c r="X430" s="61">
        <v>90.0</v>
      </c>
      <c r="Y430" s="61">
        <f t="shared" si="1224"/>
        <v>0.9111111111</v>
      </c>
      <c r="Z430" s="61">
        <v>91.1</v>
      </c>
      <c r="AA430" s="61">
        <f t="shared" si="1225"/>
        <v>0.08888888889</v>
      </c>
      <c r="AB430" s="50"/>
      <c r="AC430" s="50">
        <v>8.0</v>
      </c>
      <c r="AD430" s="50">
        <v>3.0</v>
      </c>
      <c r="AE430" s="50">
        <f t="shared" si="1226"/>
        <v>9</v>
      </c>
      <c r="AF430" s="50">
        <v>112.0</v>
      </c>
      <c r="AG430" s="50">
        <v>121.0</v>
      </c>
      <c r="AH430" s="50">
        <f t="shared" si="1227"/>
        <v>0.9256198347</v>
      </c>
      <c r="AI430" s="50">
        <v>92.6</v>
      </c>
      <c r="AJ430" s="50">
        <f t="shared" si="1228"/>
        <v>0.07438016529</v>
      </c>
      <c r="AK430" s="27"/>
      <c r="AL430" s="27">
        <v>8.0</v>
      </c>
      <c r="AM430" s="27">
        <v>8.0</v>
      </c>
      <c r="AN430" s="27">
        <f t="shared" si="1229"/>
        <v>23</v>
      </c>
      <c r="AO430" s="27">
        <v>46.0</v>
      </c>
      <c r="AP430" s="27">
        <v>69.0</v>
      </c>
      <c r="AQ430" s="27">
        <f t="shared" si="1230"/>
        <v>0.6666666667</v>
      </c>
      <c r="AR430" s="27">
        <v>66.7</v>
      </c>
      <c r="AS430" s="27">
        <f t="shared" si="1231"/>
        <v>0.3333333333</v>
      </c>
      <c r="AT430" s="28"/>
      <c r="AU430" s="28">
        <v>8.0</v>
      </c>
      <c r="AV430" s="28">
        <v>7.0</v>
      </c>
      <c r="AW430" s="28">
        <f t="shared" si="1246"/>
        <v>20</v>
      </c>
      <c r="AX430" s="28">
        <v>62.0</v>
      </c>
      <c r="AY430" s="28">
        <v>82.0</v>
      </c>
      <c r="AZ430" s="28">
        <f t="shared" si="1232"/>
        <v>0.756097561</v>
      </c>
      <c r="BA430" s="28">
        <v>75.6</v>
      </c>
      <c r="BB430" s="28">
        <f t="shared" si="1233"/>
        <v>0.243902439</v>
      </c>
      <c r="BC430" s="29"/>
      <c r="BD430" s="29">
        <v>8.0</v>
      </c>
      <c r="BE430" s="29">
        <v>5.0</v>
      </c>
      <c r="BF430" s="29">
        <f t="shared" si="1234"/>
        <v>27</v>
      </c>
      <c r="BG430" s="29">
        <v>112.0</v>
      </c>
      <c r="BH430" s="29">
        <v>139.0</v>
      </c>
      <c r="BI430" s="29">
        <f t="shared" si="1235"/>
        <v>0.8057553957</v>
      </c>
      <c r="BJ430" s="29">
        <v>80.6</v>
      </c>
      <c r="BK430" s="29">
        <f t="shared" si="1236"/>
        <v>0.1942446043</v>
      </c>
      <c r="BL430" s="30"/>
      <c r="BM430" s="30">
        <v>8.0</v>
      </c>
      <c r="BN430" s="30">
        <v>9.0</v>
      </c>
      <c r="BO430" s="30">
        <f t="shared" si="1237"/>
        <v>14</v>
      </c>
      <c r="BP430" s="30">
        <v>34.0</v>
      </c>
      <c r="BQ430" s="30">
        <v>48.0</v>
      </c>
      <c r="BR430" s="30">
        <f t="shared" si="1238"/>
        <v>0.7083333333</v>
      </c>
      <c r="BS430" s="30">
        <v>70.8</v>
      </c>
      <c r="BT430" s="30">
        <f t="shared" si="1239"/>
        <v>0.2916666667</v>
      </c>
      <c r="BU430" s="31"/>
      <c r="BV430" s="31">
        <v>8.0</v>
      </c>
      <c r="BW430" s="31">
        <v>5.0</v>
      </c>
      <c r="BX430" s="31">
        <f t="shared" si="1240"/>
        <v>46</v>
      </c>
      <c r="BY430" s="31">
        <v>134.0</v>
      </c>
      <c r="BZ430" s="31">
        <v>180.0</v>
      </c>
      <c r="CA430" s="31">
        <f t="shared" si="1241"/>
        <v>0.7444444444</v>
      </c>
      <c r="CB430" s="31">
        <v>74.4</v>
      </c>
      <c r="CC430" s="31">
        <f t="shared" si="1242"/>
        <v>0.2555555556</v>
      </c>
      <c r="CD430" s="42"/>
      <c r="CE430" s="42">
        <v>8.0</v>
      </c>
      <c r="CF430" s="42">
        <v>0.0</v>
      </c>
      <c r="CG430" s="42">
        <f t="shared" si="1243"/>
        <v>70</v>
      </c>
      <c r="CH430" s="42">
        <v>218.0</v>
      </c>
      <c r="CI430" s="42">
        <v>288.0</v>
      </c>
      <c r="CJ430" s="42">
        <f t="shared" si="1244"/>
        <v>0.7569444444</v>
      </c>
      <c r="CK430" s="42">
        <v>75.7</v>
      </c>
      <c r="CL430" s="42">
        <f t="shared" si="1245"/>
        <v>0.2430555556</v>
      </c>
      <c r="CM430" s="62"/>
    </row>
    <row r="431" ht="15.75" customHeight="1">
      <c r="A431" s="60"/>
      <c r="B431" s="60">
        <v>9.0</v>
      </c>
      <c r="C431" s="60">
        <v>8.0</v>
      </c>
      <c r="D431" s="60">
        <f t="shared" si="1217"/>
        <v>4</v>
      </c>
      <c r="E431" s="60">
        <v>16.0</v>
      </c>
      <c r="F431" s="60">
        <v>20.0</v>
      </c>
      <c r="G431" s="60">
        <f t="shared" si="1218"/>
        <v>0.8</v>
      </c>
      <c r="H431" s="60">
        <v>80.0</v>
      </c>
      <c r="I431" s="60">
        <f t="shared" si="1219"/>
        <v>0.2</v>
      </c>
      <c r="J431" s="24"/>
      <c r="K431" s="24">
        <v>9.0</v>
      </c>
      <c r="L431" s="24">
        <v>5.0</v>
      </c>
      <c r="M431" s="24">
        <f t="shared" si="1247"/>
        <v>4</v>
      </c>
      <c r="N431" s="24">
        <v>49.0</v>
      </c>
      <c r="O431" s="24">
        <v>53.0</v>
      </c>
      <c r="P431" s="24">
        <f t="shared" si="1221"/>
        <v>0.9245283019</v>
      </c>
      <c r="Q431" s="24">
        <v>92.5</v>
      </c>
      <c r="R431" s="24">
        <f t="shared" si="1222"/>
        <v>0.07547169811</v>
      </c>
      <c r="S431" s="61"/>
      <c r="T431" s="61">
        <v>9.0</v>
      </c>
      <c r="U431" s="61">
        <v>6.0</v>
      </c>
      <c r="V431" s="61">
        <f t="shared" si="1223"/>
        <v>7</v>
      </c>
      <c r="W431" s="61">
        <v>68.0</v>
      </c>
      <c r="X431" s="61">
        <v>75.0</v>
      </c>
      <c r="Y431" s="61">
        <f t="shared" si="1224"/>
        <v>0.9066666667</v>
      </c>
      <c r="Z431" s="61">
        <v>90.7</v>
      </c>
      <c r="AA431" s="61">
        <f t="shared" si="1225"/>
        <v>0.09333333333</v>
      </c>
      <c r="AB431" s="50"/>
      <c r="AC431" s="50">
        <v>9.0</v>
      </c>
      <c r="AD431" s="50">
        <v>5.0</v>
      </c>
      <c r="AE431" s="50">
        <f t="shared" si="1226"/>
        <v>10</v>
      </c>
      <c r="AF431" s="50">
        <v>89.0</v>
      </c>
      <c r="AG431" s="50">
        <v>99.0</v>
      </c>
      <c r="AH431" s="50">
        <f t="shared" si="1227"/>
        <v>0.898989899</v>
      </c>
      <c r="AI431" s="50">
        <v>89.9</v>
      </c>
      <c r="AJ431" s="50">
        <f t="shared" si="1228"/>
        <v>0.101010101</v>
      </c>
      <c r="AK431" s="27"/>
      <c r="AL431" s="27">
        <v>9.0</v>
      </c>
      <c r="AM431" s="27">
        <v>4.0</v>
      </c>
      <c r="AN431" s="27">
        <f t="shared" si="1229"/>
        <v>20</v>
      </c>
      <c r="AO431" s="27">
        <v>113.0</v>
      </c>
      <c r="AP431" s="27">
        <v>133.0</v>
      </c>
      <c r="AQ431" s="27">
        <f t="shared" si="1230"/>
        <v>0.8496240602</v>
      </c>
      <c r="AR431" s="27">
        <v>85.0</v>
      </c>
      <c r="AS431" s="27">
        <f t="shared" si="1231"/>
        <v>0.1503759398</v>
      </c>
      <c r="AT431" s="28"/>
      <c r="AU431" s="28">
        <v>9.0</v>
      </c>
      <c r="AV431" s="28">
        <v>1.0</v>
      </c>
      <c r="AW431" s="28">
        <f t="shared" si="1246"/>
        <v>25</v>
      </c>
      <c r="AX431" s="28">
        <v>164.0</v>
      </c>
      <c r="AY431" s="28">
        <v>189.0</v>
      </c>
      <c r="AZ431" s="28">
        <f t="shared" si="1232"/>
        <v>0.8677248677</v>
      </c>
      <c r="BA431" s="28">
        <v>86.8</v>
      </c>
      <c r="BB431" s="28">
        <f t="shared" si="1233"/>
        <v>0.1322751323</v>
      </c>
      <c r="BC431" s="29"/>
      <c r="BD431" s="29">
        <v>9.0</v>
      </c>
      <c r="BE431" s="29">
        <v>11.0</v>
      </c>
      <c r="BF431" s="29">
        <f t="shared" si="1234"/>
        <v>0</v>
      </c>
      <c r="BG431" s="29">
        <v>142.0</v>
      </c>
      <c r="BH431" s="29">
        <v>142.0</v>
      </c>
      <c r="BI431" s="29">
        <f t="shared" si="1235"/>
        <v>1</v>
      </c>
      <c r="BJ431" s="29">
        <v>100.0</v>
      </c>
      <c r="BK431" s="29">
        <f t="shared" si="1236"/>
        <v>0</v>
      </c>
      <c r="BL431" s="30"/>
      <c r="BM431" s="30">
        <v>9.0</v>
      </c>
      <c r="BN431" s="30">
        <v>4.0</v>
      </c>
      <c r="BO431" s="30">
        <f t="shared" si="1237"/>
        <v>39</v>
      </c>
      <c r="BP431" s="30">
        <v>144.0</v>
      </c>
      <c r="BQ431" s="30">
        <v>183.0</v>
      </c>
      <c r="BR431" s="30">
        <f t="shared" si="1238"/>
        <v>0.7868852459</v>
      </c>
      <c r="BS431" s="30">
        <v>78.7</v>
      </c>
      <c r="BT431" s="30">
        <f t="shared" si="1239"/>
        <v>0.2131147541</v>
      </c>
      <c r="BU431" s="31"/>
      <c r="BV431" s="31">
        <v>9.0</v>
      </c>
      <c r="BW431" s="31">
        <v>10.0</v>
      </c>
      <c r="BX431" s="31">
        <f t="shared" si="1240"/>
        <v>36</v>
      </c>
      <c r="BY431" s="31">
        <v>38.0</v>
      </c>
      <c r="BZ431" s="31">
        <v>74.0</v>
      </c>
      <c r="CA431" s="31">
        <f t="shared" si="1241"/>
        <v>0.5135135135</v>
      </c>
      <c r="CB431" s="31">
        <v>51.4</v>
      </c>
      <c r="CC431" s="31">
        <f t="shared" si="1242"/>
        <v>0.4864864865</v>
      </c>
      <c r="CD431" s="42"/>
      <c r="CE431" s="42">
        <v>9.0</v>
      </c>
      <c r="CF431" s="42">
        <v>7.0</v>
      </c>
      <c r="CG431" s="42">
        <f t="shared" si="1243"/>
        <v>50</v>
      </c>
      <c r="CH431" s="42">
        <v>95.0</v>
      </c>
      <c r="CI431" s="42">
        <v>145.0</v>
      </c>
      <c r="CJ431" s="42">
        <f t="shared" si="1244"/>
        <v>0.6551724138</v>
      </c>
      <c r="CK431" s="42">
        <v>65.5</v>
      </c>
      <c r="CL431" s="42">
        <f t="shared" si="1245"/>
        <v>0.3448275862</v>
      </c>
      <c r="CM431" s="62"/>
    </row>
    <row r="432" ht="15.75" customHeight="1">
      <c r="A432" s="60"/>
      <c r="B432" s="60">
        <v>10.0</v>
      </c>
      <c r="C432" s="60">
        <v>5.0</v>
      </c>
      <c r="D432" s="60">
        <f t="shared" si="1217"/>
        <v>3</v>
      </c>
      <c r="E432" s="60">
        <v>30.0</v>
      </c>
      <c r="F432" s="60">
        <v>33.0</v>
      </c>
      <c r="G432" s="60">
        <f t="shared" si="1218"/>
        <v>0.9090909091</v>
      </c>
      <c r="H432" s="60">
        <v>90.9</v>
      </c>
      <c r="I432" s="60">
        <f t="shared" si="1219"/>
        <v>0.09090909091</v>
      </c>
      <c r="J432" s="24"/>
      <c r="K432" s="24">
        <v>10.0</v>
      </c>
      <c r="L432" s="24">
        <v>0.0</v>
      </c>
      <c r="M432" s="24">
        <f t="shared" si="1247"/>
        <v>0</v>
      </c>
      <c r="N432" s="24">
        <v>87.0</v>
      </c>
      <c r="O432" s="24">
        <v>87.0</v>
      </c>
      <c r="P432" s="24">
        <f t="shared" si="1221"/>
        <v>1</v>
      </c>
      <c r="Q432" s="24">
        <v>100.0</v>
      </c>
      <c r="R432" s="24">
        <f t="shared" si="1222"/>
        <v>0</v>
      </c>
      <c r="S432" s="61"/>
      <c r="T432" s="61">
        <v>10.0</v>
      </c>
      <c r="U432" s="61">
        <v>0.0</v>
      </c>
      <c r="V432" s="61">
        <f t="shared" si="1223"/>
        <v>2</v>
      </c>
      <c r="W432" s="61">
        <v>2.0</v>
      </c>
      <c r="X432" s="61">
        <v>4.0</v>
      </c>
      <c r="Y432" s="61">
        <f t="shared" si="1224"/>
        <v>0.5</v>
      </c>
      <c r="Z432" s="61">
        <v>50.0</v>
      </c>
      <c r="AA432" s="61">
        <f t="shared" si="1225"/>
        <v>0.5</v>
      </c>
      <c r="AB432" s="50"/>
      <c r="AC432" s="50">
        <v>10.0</v>
      </c>
      <c r="AD432" s="50">
        <v>6.0</v>
      </c>
      <c r="AE432" s="50">
        <f t="shared" si="1226"/>
        <v>10</v>
      </c>
      <c r="AF432" s="50">
        <v>87.0</v>
      </c>
      <c r="AG432" s="50">
        <v>97.0</v>
      </c>
      <c r="AH432" s="50">
        <f t="shared" si="1227"/>
        <v>0.8969072165</v>
      </c>
      <c r="AI432" s="50">
        <v>89.7</v>
      </c>
      <c r="AJ432" s="50">
        <f t="shared" si="1228"/>
        <v>0.1030927835</v>
      </c>
      <c r="AK432" s="27"/>
      <c r="AL432" s="27">
        <v>10.0</v>
      </c>
      <c r="AM432" s="27">
        <v>10.0</v>
      </c>
      <c r="AN432" s="27">
        <f t="shared" si="1229"/>
        <v>27</v>
      </c>
      <c r="AO432" s="27">
        <v>48.0</v>
      </c>
      <c r="AP432" s="27">
        <v>75.0</v>
      </c>
      <c r="AQ432" s="27">
        <f t="shared" si="1230"/>
        <v>0.64</v>
      </c>
      <c r="AR432" s="27">
        <v>64.0</v>
      </c>
      <c r="AS432" s="27">
        <f t="shared" si="1231"/>
        <v>0.36</v>
      </c>
      <c r="AT432" s="28"/>
      <c r="AU432" s="28">
        <v>10.0</v>
      </c>
      <c r="AV432" s="28">
        <v>4.0</v>
      </c>
      <c r="AW432" s="28">
        <f t="shared" si="1246"/>
        <v>23</v>
      </c>
      <c r="AX432" s="28">
        <v>119.0</v>
      </c>
      <c r="AY432" s="28">
        <v>142.0</v>
      </c>
      <c r="AZ432" s="28">
        <f t="shared" si="1232"/>
        <v>0.838028169</v>
      </c>
      <c r="BA432" s="28">
        <v>83.8</v>
      </c>
      <c r="BB432" s="28">
        <f t="shared" si="1233"/>
        <v>0.161971831</v>
      </c>
      <c r="BC432" s="29"/>
      <c r="BD432" s="29">
        <v>10.0</v>
      </c>
      <c r="BE432" s="29">
        <v>8.0</v>
      </c>
      <c r="BF432" s="29">
        <f t="shared" si="1234"/>
        <v>27</v>
      </c>
      <c r="BG432" s="29">
        <v>64.0</v>
      </c>
      <c r="BH432" s="29">
        <v>91.0</v>
      </c>
      <c r="BI432" s="29">
        <f t="shared" si="1235"/>
        <v>0.7032967033</v>
      </c>
      <c r="BJ432" s="29">
        <v>70.3</v>
      </c>
      <c r="BK432" s="29">
        <f t="shared" si="1236"/>
        <v>0.2967032967</v>
      </c>
      <c r="BL432" s="30"/>
      <c r="BM432" s="30">
        <v>10.0</v>
      </c>
      <c r="BN432" s="30">
        <v>7.0</v>
      </c>
      <c r="BO432" s="30">
        <v>6.0</v>
      </c>
      <c r="BP432" s="30">
        <v>5.0</v>
      </c>
      <c r="BQ432" s="30">
        <v>11.0</v>
      </c>
      <c r="BR432" s="30">
        <f t="shared" si="1238"/>
        <v>0.4545454545</v>
      </c>
      <c r="BS432" s="30">
        <v>45.45</v>
      </c>
      <c r="BT432" s="30">
        <f t="shared" si="1239"/>
        <v>0.5454545455</v>
      </c>
      <c r="BU432" s="31"/>
      <c r="BV432" s="31">
        <v>10.0</v>
      </c>
      <c r="BW432" s="31">
        <v>9.0</v>
      </c>
      <c r="BX432" s="31">
        <f t="shared" si="1240"/>
        <v>31</v>
      </c>
      <c r="BY432" s="31">
        <v>47.0</v>
      </c>
      <c r="BZ432" s="31">
        <v>78.0</v>
      </c>
      <c r="CA432" s="31">
        <f t="shared" si="1241"/>
        <v>0.6025641026</v>
      </c>
      <c r="CB432" s="31">
        <v>60.3</v>
      </c>
      <c r="CC432" s="31">
        <f t="shared" si="1242"/>
        <v>0.3974358974</v>
      </c>
      <c r="CD432" s="42"/>
      <c r="CE432" s="42">
        <v>10.0</v>
      </c>
      <c r="CF432" s="42">
        <v>11.0</v>
      </c>
      <c r="CG432" s="42">
        <f t="shared" si="1243"/>
        <v>0</v>
      </c>
      <c r="CH432" s="42">
        <v>1.0</v>
      </c>
      <c r="CI432" s="42">
        <v>1.0</v>
      </c>
      <c r="CJ432" s="42">
        <f t="shared" si="1244"/>
        <v>1</v>
      </c>
      <c r="CK432" s="42">
        <v>100.0</v>
      </c>
      <c r="CL432" s="42">
        <f t="shared" si="1245"/>
        <v>0</v>
      </c>
      <c r="CM432" s="62"/>
    </row>
    <row r="433" ht="15.75" customHeight="1">
      <c r="A433" s="60"/>
      <c r="B433" s="60">
        <v>11.0</v>
      </c>
      <c r="C433" s="60">
        <v>0.0</v>
      </c>
      <c r="D433" s="60">
        <v>2.0</v>
      </c>
      <c r="E433" s="60">
        <v>1.0</v>
      </c>
      <c r="F433" s="60">
        <v>3.0</v>
      </c>
      <c r="G433" s="60">
        <f t="shared" si="1218"/>
        <v>0.3333333333</v>
      </c>
      <c r="H433" s="60">
        <v>33.33</v>
      </c>
      <c r="I433" s="60">
        <f t="shared" si="1219"/>
        <v>0.6666666667</v>
      </c>
      <c r="J433" s="24"/>
      <c r="K433" s="24">
        <v>11.0</v>
      </c>
      <c r="L433" s="24">
        <v>4.0</v>
      </c>
      <c r="M433" s="24">
        <f t="shared" si="1247"/>
        <v>4</v>
      </c>
      <c r="N433" s="24">
        <v>64.0</v>
      </c>
      <c r="O433" s="24">
        <v>68.0</v>
      </c>
      <c r="P433" s="24">
        <f t="shared" si="1221"/>
        <v>0.9411764706</v>
      </c>
      <c r="Q433" s="24">
        <v>94.1</v>
      </c>
      <c r="R433" s="24">
        <f t="shared" si="1222"/>
        <v>0.05882352941</v>
      </c>
      <c r="S433" s="61"/>
      <c r="T433" s="61">
        <v>11.0</v>
      </c>
      <c r="U433" s="61">
        <v>9.0</v>
      </c>
      <c r="V433" s="61">
        <f t="shared" si="1223"/>
        <v>6</v>
      </c>
      <c r="W433" s="61">
        <v>34.0</v>
      </c>
      <c r="X433" s="61">
        <v>40.0</v>
      </c>
      <c r="Y433" s="61">
        <f t="shared" si="1224"/>
        <v>0.85</v>
      </c>
      <c r="Z433" s="61">
        <v>85.0</v>
      </c>
      <c r="AA433" s="61">
        <f t="shared" si="1225"/>
        <v>0.15</v>
      </c>
      <c r="AB433" s="50"/>
      <c r="AC433" s="50">
        <v>11.0</v>
      </c>
      <c r="AD433" s="50">
        <v>10.0</v>
      </c>
      <c r="AE433" s="50">
        <f t="shared" si="1226"/>
        <v>15</v>
      </c>
      <c r="AF433" s="50">
        <v>37.0</v>
      </c>
      <c r="AG433" s="50">
        <v>52.0</v>
      </c>
      <c r="AH433" s="50">
        <f t="shared" si="1227"/>
        <v>0.7115384615</v>
      </c>
      <c r="AI433" s="50">
        <v>71.2</v>
      </c>
      <c r="AJ433" s="50">
        <f t="shared" si="1228"/>
        <v>0.2884615385</v>
      </c>
      <c r="AK433" s="27"/>
      <c r="AL433" s="27">
        <v>11.0</v>
      </c>
      <c r="AM433" s="27">
        <v>2.0</v>
      </c>
      <c r="AN433" s="27">
        <f t="shared" si="1229"/>
        <v>16</v>
      </c>
      <c r="AO433" s="27">
        <v>86.0</v>
      </c>
      <c r="AP433" s="27">
        <v>102.0</v>
      </c>
      <c r="AQ433" s="27">
        <f t="shared" si="1230"/>
        <v>0.8431372549</v>
      </c>
      <c r="AR433" s="27">
        <v>84.3</v>
      </c>
      <c r="AS433" s="27">
        <f t="shared" si="1231"/>
        <v>0.1568627451</v>
      </c>
      <c r="AT433" s="28"/>
      <c r="AU433" s="28">
        <v>11.0</v>
      </c>
      <c r="AV433" s="28">
        <v>6.0</v>
      </c>
      <c r="AW433" s="28">
        <f t="shared" si="1246"/>
        <v>21</v>
      </c>
      <c r="AX433" s="28">
        <v>104.0</v>
      </c>
      <c r="AY433" s="28">
        <v>125.0</v>
      </c>
      <c r="AZ433" s="28">
        <f t="shared" si="1232"/>
        <v>0.832</v>
      </c>
      <c r="BA433" s="28">
        <v>83.2</v>
      </c>
      <c r="BB433" s="28">
        <f t="shared" si="1233"/>
        <v>0.168</v>
      </c>
      <c r="BC433" s="29"/>
      <c r="BD433" s="29">
        <v>11.0</v>
      </c>
      <c r="BE433" s="29">
        <v>4.0</v>
      </c>
      <c r="BF433" s="29">
        <f t="shared" si="1234"/>
        <v>28</v>
      </c>
      <c r="BG433" s="29">
        <v>133.0</v>
      </c>
      <c r="BH433" s="29">
        <v>161.0</v>
      </c>
      <c r="BI433" s="29">
        <f t="shared" si="1235"/>
        <v>0.8260869565</v>
      </c>
      <c r="BJ433" s="29">
        <v>82.6</v>
      </c>
      <c r="BK433" s="29">
        <f t="shared" si="1236"/>
        <v>0.1739130435</v>
      </c>
      <c r="BL433" s="30"/>
      <c r="BM433" s="30">
        <v>11.0</v>
      </c>
      <c r="BN433" s="30">
        <v>7.0</v>
      </c>
      <c r="BO433" s="30">
        <f t="shared" ref="BO433:BO434" si="1255">BQ433-BP433</f>
        <v>29</v>
      </c>
      <c r="BP433" s="30">
        <v>55.0</v>
      </c>
      <c r="BQ433" s="30">
        <v>84.0</v>
      </c>
      <c r="BR433" s="30">
        <f t="shared" si="1238"/>
        <v>0.6547619048</v>
      </c>
      <c r="BS433" s="30">
        <v>65.5</v>
      </c>
      <c r="BT433" s="30">
        <f t="shared" si="1239"/>
        <v>0.3452380952</v>
      </c>
      <c r="BU433" s="31"/>
      <c r="BV433" s="31">
        <v>11.0</v>
      </c>
      <c r="BW433" s="31">
        <v>7.0</v>
      </c>
      <c r="BX433" s="31">
        <f t="shared" si="1240"/>
        <v>40</v>
      </c>
      <c r="BY433" s="31">
        <v>62.0</v>
      </c>
      <c r="BZ433" s="31">
        <v>102.0</v>
      </c>
      <c r="CA433" s="31">
        <f t="shared" si="1241"/>
        <v>0.6078431373</v>
      </c>
      <c r="CB433" s="31">
        <v>60.8</v>
      </c>
      <c r="CC433" s="31">
        <f t="shared" si="1242"/>
        <v>0.3921568627</v>
      </c>
      <c r="CD433" s="42"/>
      <c r="CE433" s="42">
        <v>11.0</v>
      </c>
      <c r="CF433" s="42">
        <v>9.0</v>
      </c>
      <c r="CG433" s="42">
        <f t="shared" si="1243"/>
        <v>54</v>
      </c>
      <c r="CH433" s="42">
        <v>58.0</v>
      </c>
      <c r="CI433" s="42">
        <v>112.0</v>
      </c>
      <c r="CJ433" s="42">
        <f t="shared" si="1244"/>
        <v>0.5178571429</v>
      </c>
      <c r="CK433" s="42">
        <v>51.8</v>
      </c>
      <c r="CL433" s="42">
        <f t="shared" si="1245"/>
        <v>0.4821428571</v>
      </c>
      <c r="CM433" s="62"/>
    </row>
    <row r="434" ht="15.75" customHeight="1">
      <c r="A434" s="36" t="s">
        <v>25</v>
      </c>
      <c r="B434" s="37"/>
      <c r="C434" s="37"/>
      <c r="D434" s="37"/>
      <c r="E434" s="37"/>
      <c r="F434" s="37"/>
      <c r="G434" s="36">
        <f t="shared" ref="G434:H434" si="1248">SUM(G422:G433)/12</f>
        <v>0.8260683664</v>
      </c>
      <c r="H434" s="36">
        <f t="shared" si="1248"/>
        <v>82.61083333</v>
      </c>
      <c r="I434" s="36">
        <f>SUM(I422:I433)/12*100</f>
        <v>17.39316336</v>
      </c>
      <c r="J434" s="37"/>
      <c r="K434" s="37"/>
      <c r="L434" s="37"/>
      <c r="M434" s="37">
        <f t="shared" si="1247"/>
        <v>0</v>
      </c>
      <c r="N434" s="37"/>
      <c r="O434" s="37"/>
      <c r="P434" s="36">
        <f t="shared" ref="P434:Q434" si="1249">SUM(P422:P433)/12</f>
        <v>0.7920355699</v>
      </c>
      <c r="Q434" s="36">
        <f t="shared" si="1249"/>
        <v>79.21</v>
      </c>
      <c r="R434" s="36">
        <f>SUM(R422:R433)/12*100</f>
        <v>20.79644301</v>
      </c>
      <c r="S434" s="37"/>
      <c r="T434" s="37"/>
      <c r="U434" s="37"/>
      <c r="V434" s="37">
        <f t="shared" si="1223"/>
        <v>0</v>
      </c>
      <c r="W434" s="37"/>
      <c r="X434" s="37"/>
      <c r="Y434" s="36">
        <f t="shared" ref="Y434:Z434" si="1250">SUM(Y422:Y433)/12</f>
        <v>0.8393401906</v>
      </c>
      <c r="Z434" s="36">
        <f t="shared" si="1250"/>
        <v>83.93333333</v>
      </c>
      <c r="AA434" s="36">
        <f>SUM(AA422:AA433)/12*100</f>
        <v>16.06598094</v>
      </c>
      <c r="AB434" s="37"/>
      <c r="AC434" s="37"/>
      <c r="AD434" s="37"/>
      <c r="AE434" s="37">
        <f t="shared" si="1226"/>
        <v>0</v>
      </c>
      <c r="AF434" s="37"/>
      <c r="AG434" s="37"/>
      <c r="AH434" s="36">
        <f t="shared" ref="AH434:AI434" si="1251">SUM(AH422:AH433)/12</f>
        <v>0.8597174436</v>
      </c>
      <c r="AI434" s="36">
        <f t="shared" si="1251"/>
        <v>85.98333333</v>
      </c>
      <c r="AJ434" s="36">
        <f>SUM(AJ422:AJ433)/12*100</f>
        <v>14.02825564</v>
      </c>
      <c r="AK434" s="37"/>
      <c r="AL434" s="37"/>
      <c r="AM434" s="37"/>
      <c r="AN434" s="37">
        <f t="shared" si="1229"/>
        <v>0</v>
      </c>
      <c r="AO434" s="37"/>
      <c r="AP434" s="37"/>
      <c r="AQ434" s="36">
        <f t="shared" ref="AQ434:AR434" si="1252">SUM(AQ422:AQ433)/12</f>
        <v>0.8047741438</v>
      </c>
      <c r="AR434" s="36">
        <f t="shared" si="1252"/>
        <v>80.48333333</v>
      </c>
      <c r="AS434" s="36">
        <f>SUM(AS422:AS433)/12*100</f>
        <v>19.52258562</v>
      </c>
      <c r="AT434" s="37"/>
      <c r="AU434" s="37"/>
      <c r="AV434" s="37"/>
      <c r="AW434" s="37">
        <f t="shared" si="1246"/>
        <v>0</v>
      </c>
      <c r="AX434" s="37"/>
      <c r="AY434" s="37"/>
      <c r="AZ434" s="36">
        <f t="shared" ref="AZ434:BA434" si="1253">SUM(AZ422:AZ433)/12</f>
        <v>0.708703191</v>
      </c>
      <c r="BA434" s="36">
        <f t="shared" si="1253"/>
        <v>75.61916667</v>
      </c>
      <c r="BB434" s="36">
        <f>SUM(BB422:BB433)/12*100</f>
        <v>29.1296809</v>
      </c>
      <c r="BC434" s="37"/>
      <c r="BD434" s="37"/>
      <c r="BE434" s="37"/>
      <c r="BF434" s="37">
        <f t="shared" si="1234"/>
        <v>0</v>
      </c>
      <c r="BG434" s="37"/>
      <c r="BH434" s="37"/>
      <c r="BI434" s="36">
        <f t="shared" ref="BI434:BJ434" si="1254">SUM(BI422:BI433)/12</f>
        <v>0.7746742629</v>
      </c>
      <c r="BJ434" s="36">
        <f t="shared" si="1254"/>
        <v>77.45833333</v>
      </c>
      <c r="BK434" s="36">
        <f>SUM(BK422:BK433)/12*100</f>
        <v>22.53257371</v>
      </c>
      <c r="BL434" s="37"/>
      <c r="BM434" s="37"/>
      <c r="BN434" s="37"/>
      <c r="BO434" s="37">
        <f t="shared" si="1255"/>
        <v>0</v>
      </c>
      <c r="BP434" s="37"/>
      <c r="BQ434" s="37"/>
      <c r="BR434" s="36">
        <f t="shared" ref="BR434:BS434" si="1256">SUM(BR422:BR433)/12</f>
        <v>0.7223288639</v>
      </c>
      <c r="BS434" s="36">
        <f t="shared" si="1256"/>
        <v>72.2375</v>
      </c>
      <c r="BT434" s="36">
        <f>SUM(BT422:BT433)/12*100</f>
        <v>27.76711361</v>
      </c>
      <c r="BU434" s="37"/>
      <c r="BV434" s="37"/>
      <c r="BW434" s="37"/>
      <c r="BX434" s="37">
        <f t="shared" si="1240"/>
        <v>0</v>
      </c>
      <c r="BY434" s="37"/>
      <c r="BZ434" s="37"/>
      <c r="CA434" s="36">
        <f t="shared" ref="CA434:CB434" si="1257">SUM(CA422:CA433)/12</f>
        <v>0.7097777631</v>
      </c>
      <c r="CB434" s="36">
        <f t="shared" si="1257"/>
        <v>70.975</v>
      </c>
      <c r="CC434" s="36">
        <f>SUM(CC422:CC433)/12*100</f>
        <v>29.02222369</v>
      </c>
      <c r="CD434" s="37"/>
      <c r="CE434" s="37"/>
      <c r="CF434" s="37"/>
      <c r="CG434" s="37"/>
      <c r="CH434" s="37"/>
      <c r="CI434" s="37"/>
      <c r="CJ434" s="36">
        <f t="shared" ref="CJ434:CK434" si="1258">SUM(CJ422:CJ433)/12</f>
        <v>0.7089685627</v>
      </c>
      <c r="CK434" s="36">
        <f t="shared" si="1258"/>
        <v>70.89166667</v>
      </c>
      <c r="CL434" s="36">
        <f>SUM(CL422:CL433)/12*100</f>
        <v>29.10314373</v>
      </c>
      <c r="CM434" s="53"/>
    </row>
    <row r="435" ht="15.75" customHeight="1">
      <c r="A435" s="38" t="s">
        <v>26</v>
      </c>
      <c r="B435" s="39"/>
      <c r="C435" s="39"/>
      <c r="D435" s="39"/>
      <c r="E435" s="39"/>
      <c r="F435" s="39"/>
      <c r="G435" s="38">
        <f>STDEV(G422:G433)</f>
        <v>0.2148876224</v>
      </c>
      <c r="H435" s="39"/>
      <c r="I435" s="38">
        <f>STDEV(I422:I433)</f>
        <v>0.2148876224</v>
      </c>
      <c r="J435" s="39"/>
      <c r="K435" s="39"/>
      <c r="L435" s="39"/>
      <c r="M435" s="39"/>
      <c r="N435" s="39"/>
      <c r="O435" s="39"/>
      <c r="P435" s="38">
        <f>STDEV(P422:P433)</f>
        <v>0.2596513942</v>
      </c>
      <c r="Q435" s="39"/>
      <c r="R435" s="38">
        <f>STDEV(R422:R433)</f>
        <v>0.2596513942</v>
      </c>
      <c r="S435" s="39"/>
      <c r="T435" s="39"/>
      <c r="U435" s="39"/>
      <c r="V435" s="39"/>
      <c r="W435" s="39"/>
      <c r="X435" s="39"/>
      <c r="Y435" s="38">
        <f>STDEV(Y422:Y433)</f>
        <v>0.1473905685</v>
      </c>
      <c r="Z435" s="39"/>
      <c r="AA435" s="38">
        <f>STDEV(AA422:AA433)</f>
        <v>0.1473905685</v>
      </c>
      <c r="AB435" s="39"/>
      <c r="AC435" s="39"/>
      <c r="AD435" s="39"/>
      <c r="AE435" s="39"/>
      <c r="AF435" s="39"/>
      <c r="AG435" s="39"/>
      <c r="AH435" s="38">
        <f>STDEV(AH422:AH433)</f>
        <v>0.09016122217</v>
      </c>
      <c r="AI435" s="38"/>
      <c r="AJ435" s="38">
        <f>STDEV(AJ422:AJ433)</f>
        <v>0.09016122217</v>
      </c>
      <c r="AK435" s="39"/>
      <c r="AL435" s="39"/>
      <c r="AM435" s="39"/>
      <c r="AN435" s="39"/>
      <c r="AO435" s="39"/>
      <c r="AP435" s="39"/>
      <c r="AQ435" s="38">
        <f>STDEV(AQ422:AQ433)</f>
        <v>0.1476390575</v>
      </c>
      <c r="AR435" s="39"/>
      <c r="AS435" s="38">
        <f>STDEV(AS422:AS433)</f>
        <v>0.1476390575</v>
      </c>
      <c r="AT435" s="39"/>
      <c r="AU435" s="39"/>
      <c r="AV435" s="39"/>
      <c r="AW435" s="39"/>
      <c r="AX435" s="39"/>
      <c r="AY435" s="39"/>
      <c r="AZ435" s="38">
        <f>STDEV(AZ422:AZ433)</f>
        <v>0.2423348169</v>
      </c>
      <c r="BA435" s="39"/>
      <c r="BB435" s="38">
        <f>STDEV(BB422:BB433)</f>
        <v>0.2423348169</v>
      </c>
      <c r="BC435" s="39"/>
      <c r="BD435" s="39"/>
      <c r="BE435" s="39"/>
      <c r="BF435" s="39"/>
      <c r="BG435" s="39"/>
      <c r="BH435" s="38"/>
      <c r="BI435" s="38">
        <f>STDEV(BI422:BI433)</f>
        <v>0.1186868922</v>
      </c>
      <c r="BJ435" s="39"/>
      <c r="BK435" s="38">
        <f>STDEV(BK422:BK433)</f>
        <v>0.1186868922</v>
      </c>
      <c r="BL435" s="39"/>
      <c r="BM435" s="39"/>
      <c r="BN435" s="39"/>
      <c r="BO435" s="39"/>
      <c r="BP435" s="39"/>
      <c r="BQ435" s="39"/>
      <c r="BR435" s="38">
        <f>STDEV(BR422:BR433)</f>
        <v>0.1126812834</v>
      </c>
      <c r="BS435" s="39"/>
      <c r="BT435" s="38">
        <f>STDEV(BT422:BT433)</f>
        <v>0.1126812834</v>
      </c>
      <c r="BU435" s="39"/>
      <c r="BV435" s="39"/>
      <c r="BW435" s="39"/>
      <c r="BX435" s="39"/>
      <c r="BY435" s="39"/>
      <c r="BZ435" s="39"/>
      <c r="CA435" s="38">
        <f>STDEV(CA422:CA433)</f>
        <v>0.09598876023</v>
      </c>
      <c r="CB435" s="39"/>
      <c r="CC435" s="38">
        <f>STDEV(CC422:CC433)</f>
        <v>0.09598876023</v>
      </c>
      <c r="CD435" s="39"/>
      <c r="CE435" s="39"/>
      <c r="CF435" s="39"/>
      <c r="CG435" s="39"/>
      <c r="CH435" s="39"/>
      <c r="CI435" s="39"/>
      <c r="CJ435" s="38">
        <f>STDEV(CJ422:CJ433)</f>
        <v>0.129294046</v>
      </c>
      <c r="CK435" s="39"/>
      <c r="CL435" s="38">
        <f>STDEV(CL422:CL433)</f>
        <v>0.129294046</v>
      </c>
      <c r="CM435" s="53"/>
    </row>
    <row r="436" ht="15.75" customHeight="1">
      <c r="A436" s="40" t="s">
        <v>27</v>
      </c>
      <c r="B436" s="41"/>
      <c r="C436" s="41"/>
      <c r="D436" s="41"/>
      <c r="E436" s="41"/>
      <c r="F436" s="41"/>
      <c r="G436" s="40">
        <f>VAR(G422:G433)</f>
        <v>0.04617669027</v>
      </c>
      <c r="H436" s="41"/>
      <c r="I436" s="40">
        <f>VAR(I422:I433)</f>
        <v>0.04617669027</v>
      </c>
      <c r="J436" s="41"/>
      <c r="K436" s="41"/>
      <c r="L436" s="41"/>
      <c r="M436" s="41"/>
      <c r="N436" s="41"/>
      <c r="O436" s="41"/>
      <c r="P436" s="40">
        <f>VAR(P422:P433)</f>
        <v>0.06741884648</v>
      </c>
      <c r="Q436" s="41"/>
      <c r="R436" s="40">
        <f>VAR(R422:R433)</f>
        <v>0.06741884648</v>
      </c>
      <c r="S436" s="41"/>
      <c r="T436" s="41"/>
      <c r="U436" s="41"/>
      <c r="V436" s="41"/>
      <c r="W436" s="41"/>
      <c r="X436" s="41"/>
      <c r="Y436" s="40">
        <f>VAR(Y422:Y433)</f>
        <v>0.02172397969</v>
      </c>
      <c r="Z436" s="41"/>
      <c r="AA436" s="40">
        <f>VAR(AA422:AA433)</f>
        <v>0.02172397969</v>
      </c>
      <c r="AB436" s="41"/>
      <c r="AC436" s="41"/>
      <c r="AD436" s="41"/>
      <c r="AE436" s="41"/>
      <c r="AF436" s="41"/>
      <c r="AG436" s="41"/>
      <c r="AH436" s="40">
        <f>VAR(AH422:AH433)</f>
        <v>0.008129045983</v>
      </c>
      <c r="AI436" s="41"/>
      <c r="AJ436" s="40">
        <f>VAR(AJ422:AJ433)</f>
        <v>0.008129045983</v>
      </c>
      <c r="AK436" s="41"/>
      <c r="AL436" s="41"/>
      <c r="AM436" s="41"/>
      <c r="AN436" s="41"/>
      <c r="AO436" s="41"/>
      <c r="AP436" s="41"/>
      <c r="AQ436" s="40">
        <f>VAR(AQ422:AQ433)</f>
        <v>0.02179729131</v>
      </c>
      <c r="AR436" s="41"/>
      <c r="AS436" s="40">
        <f>VAR(AS422:AS433)</f>
        <v>0.02179729131</v>
      </c>
      <c r="AT436" s="41"/>
      <c r="AU436" s="41"/>
      <c r="AV436" s="41"/>
      <c r="AW436" s="41"/>
      <c r="AX436" s="41"/>
      <c r="AY436" s="41"/>
      <c r="AZ436" s="40">
        <f>VAR(AZ422:AZ433)</f>
        <v>0.0587261635</v>
      </c>
      <c r="BA436" s="41"/>
      <c r="BB436" s="40">
        <f>VAR(BB422:BB433)</f>
        <v>0.0587261635</v>
      </c>
      <c r="BC436" s="41"/>
      <c r="BD436" s="41"/>
      <c r="BE436" s="41"/>
      <c r="BF436" s="41"/>
      <c r="BG436" s="41"/>
      <c r="BH436" s="41"/>
      <c r="BI436" s="40">
        <f>VAR(BI422:BI433)</f>
        <v>0.01408657839</v>
      </c>
      <c r="BJ436" s="41"/>
      <c r="BK436" s="40">
        <f>VAR(BK422:BK433)</f>
        <v>0.01408657839</v>
      </c>
      <c r="BL436" s="41"/>
      <c r="BM436" s="41"/>
      <c r="BN436" s="41"/>
      <c r="BO436" s="41"/>
      <c r="BP436" s="41"/>
      <c r="BQ436" s="40"/>
      <c r="BR436" s="40">
        <f>VAR(BR422:BR433)</f>
        <v>0.01269707162</v>
      </c>
      <c r="BS436" s="40"/>
      <c r="BT436" s="40">
        <f>VAR(BT422:BT433)</f>
        <v>0.01269707162</v>
      </c>
      <c r="BU436" s="41"/>
      <c r="BV436" s="41"/>
      <c r="BW436" s="41"/>
      <c r="BX436" s="41"/>
      <c r="BY436" s="41"/>
      <c r="BZ436" s="41"/>
      <c r="CA436" s="40">
        <f>VAR(CA422:CA433)</f>
        <v>0.00921384209</v>
      </c>
      <c r="CB436" s="41"/>
      <c r="CC436" s="40">
        <f>VAR(CC422:CC433)</f>
        <v>0.00921384209</v>
      </c>
      <c r="CD436" s="41"/>
      <c r="CE436" s="41"/>
      <c r="CF436" s="41"/>
      <c r="CG436" s="41"/>
      <c r="CH436" s="41"/>
      <c r="CI436" s="41"/>
      <c r="CJ436" s="40">
        <f>VAR(CJ422:CJ433)</f>
        <v>0.01671695032</v>
      </c>
      <c r="CK436" s="41"/>
      <c r="CL436" s="40">
        <f>VAR(CL422:CL433)</f>
        <v>0.01671695032</v>
      </c>
      <c r="CM436" s="53"/>
    </row>
    <row r="437" ht="15.75" customHeight="1">
      <c r="A437" s="60"/>
      <c r="B437" s="60">
        <v>0.0</v>
      </c>
      <c r="C437" s="60">
        <v>9.0</v>
      </c>
      <c r="D437" s="60">
        <f t="shared" ref="D437:D448" si="1259">F437-E437</f>
        <v>8</v>
      </c>
      <c r="E437" s="60">
        <v>12.0</v>
      </c>
      <c r="F437" s="60">
        <v>20.0</v>
      </c>
      <c r="G437" s="60">
        <f t="shared" ref="G437:G448" si="1260">E437/F437</f>
        <v>0.6</v>
      </c>
      <c r="H437" s="60">
        <v>60.0</v>
      </c>
      <c r="I437" s="60">
        <f t="shared" ref="I437:I448" si="1261">D437/F437</f>
        <v>0.4</v>
      </c>
      <c r="J437" s="24"/>
      <c r="K437" s="24">
        <v>0.0</v>
      </c>
      <c r="L437" s="24">
        <v>7.0</v>
      </c>
      <c r="M437" s="24">
        <f t="shared" ref="M437:M441" si="1262">O437-N437</f>
        <v>4</v>
      </c>
      <c r="N437" s="24">
        <v>42.0</v>
      </c>
      <c r="O437" s="24">
        <v>46.0</v>
      </c>
      <c r="P437" s="24">
        <f t="shared" ref="P437:P448" si="1263">N437/O437</f>
        <v>0.9130434783</v>
      </c>
      <c r="Q437" s="24">
        <v>91.3</v>
      </c>
      <c r="R437" s="24">
        <f t="shared" ref="R437:R448" si="1264">M437/O437</f>
        <v>0.08695652174</v>
      </c>
      <c r="S437" s="61"/>
      <c r="T437" s="61">
        <v>0.0</v>
      </c>
      <c r="U437" s="61">
        <v>6.0</v>
      </c>
      <c r="V437" s="61">
        <f t="shared" ref="V437:V449" si="1265">X437-W437</f>
        <v>8</v>
      </c>
      <c r="W437" s="61">
        <v>61.0</v>
      </c>
      <c r="X437" s="61">
        <v>69.0</v>
      </c>
      <c r="Y437" s="61">
        <f t="shared" ref="Y437:Y446" si="1266">W437/X437</f>
        <v>0.884057971</v>
      </c>
      <c r="Z437" s="61">
        <v>88.4</v>
      </c>
      <c r="AA437" s="61">
        <f t="shared" ref="AA437:AA446" si="1267">V437/X437</f>
        <v>0.115942029</v>
      </c>
      <c r="AB437" s="50"/>
      <c r="AC437" s="50">
        <v>0.0</v>
      </c>
      <c r="AD437" s="50">
        <v>7.0</v>
      </c>
      <c r="AE437" s="50">
        <f t="shared" ref="AE437:AE449" si="1268">AG437-AF437</f>
        <v>11</v>
      </c>
      <c r="AF437" s="50">
        <v>52.0</v>
      </c>
      <c r="AG437" s="50">
        <v>63.0</v>
      </c>
      <c r="AH437" s="50">
        <f t="shared" ref="AH437:AH448" si="1269">AF437/AG437</f>
        <v>0.8253968254</v>
      </c>
      <c r="AI437" s="50">
        <v>82.5</v>
      </c>
      <c r="AJ437" s="50">
        <f t="shared" ref="AJ437:AJ448" si="1270">AE437/AG437</f>
        <v>0.1746031746</v>
      </c>
      <c r="AK437" s="27"/>
      <c r="AL437" s="27">
        <v>0.0</v>
      </c>
      <c r="AM437" s="27">
        <v>1.0</v>
      </c>
      <c r="AN437" s="27">
        <f t="shared" ref="AN437:AN440" si="1271">AP437-AO437</f>
        <v>22</v>
      </c>
      <c r="AO437" s="27">
        <v>146.0</v>
      </c>
      <c r="AP437" s="27">
        <v>168.0</v>
      </c>
      <c r="AQ437" s="27">
        <f t="shared" ref="AQ437:AQ448" si="1272">AO437/AP437</f>
        <v>0.869047619</v>
      </c>
      <c r="AR437" s="27">
        <v>86.9</v>
      </c>
      <c r="AS437" s="27">
        <f t="shared" ref="AS437:AS448" si="1273">AN437/AP437</f>
        <v>0.130952381</v>
      </c>
      <c r="AT437" s="28"/>
      <c r="AU437" s="28">
        <v>0.0</v>
      </c>
      <c r="AV437" s="28">
        <v>5.0</v>
      </c>
      <c r="AW437" s="28">
        <f t="shared" ref="AW437:AW449" si="1274">AY437-AX437</f>
        <v>23</v>
      </c>
      <c r="AX437" s="28">
        <v>103.0</v>
      </c>
      <c r="AY437" s="28">
        <v>126.0</v>
      </c>
      <c r="AZ437" s="28">
        <f t="shared" ref="AZ437:AZ448" si="1275">AX437/AY437</f>
        <v>0.8174603175</v>
      </c>
      <c r="BA437" s="28">
        <v>81.7</v>
      </c>
      <c r="BB437" s="28">
        <f t="shared" ref="BB437:BB448" si="1276">AW437/AY437</f>
        <v>0.1825396825</v>
      </c>
      <c r="BC437" s="29"/>
      <c r="BD437" s="29">
        <v>0.0</v>
      </c>
      <c r="BE437" s="29">
        <v>10.0</v>
      </c>
      <c r="BF437" s="29">
        <f t="shared" ref="BF437:BF449" si="1277">BH437-BG437</f>
        <v>9</v>
      </c>
      <c r="BG437" s="29">
        <v>16.0</v>
      </c>
      <c r="BH437" s="29">
        <v>25.0</v>
      </c>
      <c r="BI437" s="29">
        <f t="shared" ref="BI437:BI448" si="1278">BG437/BH437</f>
        <v>0.64</v>
      </c>
      <c r="BJ437" s="29">
        <v>64.0</v>
      </c>
      <c r="BK437" s="29">
        <f t="shared" ref="BK437:BK448" si="1279">BF437/BH437</f>
        <v>0.36</v>
      </c>
      <c r="BL437" s="30"/>
      <c r="BM437" s="30">
        <v>0.0</v>
      </c>
      <c r="BN437" s="30">
        <v>5.0</v>
      </c>
      <c r="BO437" s="30">
        <f t="shared" ref="BO437:BO449" si="1280">BQ437-BP437</f>
        <v>36</v>
      </c>
      <c r="BP437" s="30">
        <v>133.0</v>
      </c>
      <c r="BQ437" s="30">
        <v>169.0</v>
      </c>
      <c r="BR437" s="30">
        <f t="shared" ref="BR437:BR448" si="1281">BP437/BQ437</f>
        <v>0.7869822485</v>
      </c>
      <c r="BS437" s="30">
        <v>78.7</v>
      </c>
      <c r="BT437" s="30">
        <f t="shared" ref="BT437:BT448" si="1282">BO437/BQ437</f>
        <v>0.2130177515</v>
      </c>
      <c r="BU437" s="31"/>
      <c r="BV437" s="31">
        <v>0.0</v>
      </c>
      <c r="BW437" s="31">
        <v>6.0</v>
      </c>
      <c r="BX437" s="31">
        <f t="shared" ref="BX437:BX449" si="1283">BZ437-BY437</f>
        <v>45</v>
      </c>
      <c r="BY437" s="31">
        <v>126.0</v>
      </c>
      <c r="BZ437" s="31">
        <v>171.0</v>
      </c>
      <c r="CA437" s="31">
        <f t="shared" ref="CA437:CA448" si="1284">BY437/BZ437</f>
        <v>0.7368421053</v>
      </c>
      <c r="CB437" s="31">
        <v>73.7</v>
      </c>
      <c r="CC437" s="31">
        <f t="shared" ref="CC437:CC448" si="1285">BX437/BZ437</f>
        <v>0.2631578947</v>
      </c>
      <c r="CD437" s="42"/>
      <c r="CE437" s="42">
        <v>0.0</v>
      </c>
      <c r="CF437" s="42">
        <v>8.0</v>
      </c>
      <c r="CG437" s="42">
        <f t="shared" ref="CG437:CG448" si="1286">CI437-CH437</f>
        <v>47</v>
      </c>
      <c r="CH437" s="42">
        <v>64.0</v>
      </c>
      <c r="CI437" s="42">
        <v>111.0</v>
      </c>
      <c r="CJ437" s="42">
        <f t="shared" ref="CJ437:CJ448" si="1287">CH437/CI437</f>
        <v>0.5765765766</v>
      </c>
      <c r="CK437" s="42">
        <v>57.7</v>
      </c>
      <c r="CL437" s="42">
        <f t="shared" ref="CL437:CL448" si="1288">CG437/CI437</f>
        <v>0.4234234234</v>
      </c>
      <c r="CM437" s="62"/>
    </row>
    <row r="438" ht="15.75" customHeight="1">
      <c r="A438" s="60"/>
      <c r="B438" s="60">
        <v>1.0</v>
      </c>
      <c r="C438" s="60">
        <v>3.0</v>
      </c>
      <c r="D438" s="60">
        <f t="shared" si="1259"/>
        <v>4</v>
      </c>
      <c r="E438" s="60">
        <v>25.0</v>
      </c>
      <c r="F438" s="60">
        <v>29.0</v>
      </c>
      <c r="G438" s="60">
        <f t="shared" si="1260"/>
        <v>0.8620689655</v>
      </c>
      <c r="H438" s="60">
        <v>86.2</v>
      </c>
      <c r="I438" s="60">
        <f t="shared" si="1261"/>
        <v>0.1379310345</v>
      </c>
      <c r="J438" s="24"/>
      <c r="K438" s="24">
        <v>1.0</v>
      </c>
      <c r="L438" s="24">
        <v>0.0</v>
      </c>
      <c r="M438" s="24">
        <f t="shared" si="1262"/>
        <v>4</v>
      </c>
      <c r="N438" s="24">
        <v>4.0</v>
      </c>
      <c r="O438" s="24">
        <v>8.0</v>
      </c>
      <c r="P438" s="24">
        <f t="shared" si="1263"/>
        <v>0.5</v>
      </c>
      <c r="Q438" s="24">
        <v>50.0</v>
      </c>
      <c r="R438" s="24">
        <f t="shared" si="1264"/>
        <v>0.5</v>
      </c>
      <c r="S438" s="61"/>
      <c r="T438" s="61">
        <v>1.0</v>
      </c>
      <c r="U438" s="61">
        <v>3.0</v>
      </c>
      <c r="V438" s="61">
        <f t="shared" si="1265"/>
        <v>6</v>
      </c>
      <c r="W438" s="61">
        <v>79.0</v>
      </c>
      <c r="X438" s="61">
        <v>85.0</v>
      </c>
      <c r="Y438" s="61">
        <f t="shared" si="1266"/>
        <v>0.9294117647</v>
      </c>
      <c r="Z438" s="61">
        <v>92.9</v>
      </c>
      <c r="AA438" s="61">
        <f t="shared" si="1267"/>
        <v>0.07058823529</v>
      </c>
      <c r="AB438" s="50"/>
      <c r="AC438" s="50">
        <v>1.0</v>
      </c>
      <c r="AD438" s="50">
        <v>6.0</v>
      </c>
      <c r="AE438" s="50">
        <f t="shared" si="1268"/>
        <v>11</v>
      </c>
      <c r="AF438" s="50">
        <v>83.0</v>
      </c>
      <c r="AG438" s="50">
        <v>94.0</v>
      </c>
      <c r="AH438" s="50">
        <f t="shared" si="1269"/>
        <v>0.8829787234</v>
      </c>
      <c r="AI438" s="50">
        <v>88.3</v>
      </c>
      <c r="AJ438" s="50">
        <f t="shared" si="1270"/>
        <v>0.1170212766</v>
      </c>
      <c r="AK438" s="27"/>
      <c r="AL438" s="27">
        <v>1.0</v>
      </c>
      <c r="AM438" s="27">
        <v>5.0</v>
      </c>
      <c r="AN438" s="27">
        <f t="shared" si="1271"/>
        <v>18</v>
      </c>
      <c r="AO438" s="27">
        <v>101.0</v>
      </c>
      <c r="AP438" s="27">
        <v>119.0</v>
      </c>
      <c r="AQ438" s="27">
        <f t="shared" si="1272"/>
        <v>0.8487394958</v>
      </c>
      <c r="AR438" s="27">
        <v>84.9</v>
      </c>
      <c r="AS438" s="27">
        <f t="shared" si="1273"/>
        <v>0.1512605042</v>
      </c>
      <c r="AT438" s="28"/>
      <c r="AU438" s="28">
        <v>1.0</v>
      </c>
      <c r="AV438" s="28">
        <v>3.0</v>
      </c>
      <c r="AW438" s="28">
        <f t="shared" si="1274"/>
        <v>20</v>
      </c>
      <c r="AX438" s="28">
        <v>130.0</v>
      </c>
      <c r="AY438" s="28">
        <v>150.0</v>
      </c>
      <c r="AZ438" s="28">
        <f t="shared" si="1275"/>
        <v>0.8666666667</v>
      </c>
      <c r="BA438" s="28">
        <v>86.7</v>
      </c>
      <c r="BB438" s="28">
        <f t="shared" si="1276"/>
        <v>0.1333333333</v>
      </c>
      <c r="BC438" s="29"/>
      <c r="BD438" s="29">
        <v>1.0</v>
      </c>
      <c r="BE438" s="29">
        <v>9.0</v>
      </c>
      <c r="BF438" s="29">
        <f t="shared" si="1277"/>
        <v>31</v>
      </c>
      <c r="BG438" s="29">
        <v>62.0</v>
      </c>
      <c r="BH438" s="29">
        <v>93.0</v>
      </c>
      <c r="BI438" s="29">
        <f t="shared" si="1278"/>
        <v>0.6666666667</v>
      </c>
      <c r="BJ438" s="29">
        <v>66.7</v>
      </c>
      <c r="BK438" s="29">
        <f t="shared" si="1279"/>
        <v>0.3333333333</v>
      </c>
      <c r="BL438" s="30"/>
      <c r="BM438" s="30">
        <v>1.0</v>
      </c>
      <c r="BN438" s="30">
        <v>9.0</v>
      </c>
      <c r="BO438" s="30">
        <f t="shared" si="1280"/>
        <v>43</v>
      </c>
      <c r="BP438" s="30">
        <v>76.0</v>
      </c>
      <c r="BQ438" s="30">
        <v>119.0</v>
      </c>
      <c r="BR438" s="30">
        <f t="shared" si="1281"/>
        <v>0.6386554622</v>
      </c>
      <c r="BS438" s="30">
        <v>63.9</v>
      </c>
      <c r="BT438" s="30">
        <f t="shared" si="1282"/>
        <v>0.3613445378</v>
      </c>
      <c r="BU438" s="31"/>
      <c r="BV438" s="31">
        <v>1.0</v>
      </c>
      <c r="BW438" s="31">
        <v>8.0</v>
      </c>
      <c r="BX438" s="31">
        <f t="shared" si="1283"/>
        <v>50</v>
      </c>
      <c r="BY438" s="31">
        <v>54.0</v>
      </c>
      <c r="BZ438" s="31">
        <v>104.0</v>
      </c>
      <c r="CA438" s="31">
        <f t="shared" si="1284"/>
        <v>0.5192307692</v>
      </c>
      <c r="CB438" s="31">
        <v>51.9</v>
      </c>
      <c r="CC438" s="31">
        <f t="shared" si="1285"/>
        <v>0.4807692308</v>
      </c>
      <c r="CD438" s="42"/>
      <c r="CE438" s="42">
        <v>1.0</v>
      </c>
      <c r="CF438" s="42">
        <v>7.0</v>
      </c>
      <c r="CG438" s="42">
        <f t="shared" si="1286"/>
        <v>51</v>
      </c>
      <c r="CH438" s="42">
        <v>96.0</v>
      </c>
      <c r="CI438" s="42">
        <v>147.0</v>
      </c>
      <c r="CJ438" s="42">
        <f t="shared" si="1287"/>
        <v>0.6530612245</v>
      </c>
      <c r="CK438" s="42">
        <v>65.3</v>
      </c>
      <c r="CL438" s="42">
        <f t="shared" si="1288"/>
        <v>0.3469387755</v>
      </c>
      <c r="CM438" s="62"/>
    </row>
    <row r="439" ht="15.75" customHeight="1">
      <c r="A439" s="60"/>
      <c r="B439" s="60">
        <v>2.0</v>
      </c>
      <c r="C439" s="60">
        <v>10.0</v>
      </c>
      <c r="D439" s="60">
        <f t="shared" si="1259"/>
        <v>6</v>
      </c>
      <c r="E439" s="60">
        <v>15.0</v>
      </c>
      <c r="F439" s="60">
        <v>21.0</v>
      </c>
      <c r="G439" s="60">
        <f t="shared" si="1260"/>
        <v>0.7142857143</v>
      </c>
      <c r="H439" s="60">
        <v>71.4</v>
      </c>
      <c r="I439" s="60">
        <f t="shared" si="1261"/>
        <v>0.2857142857</v>
      </c>
      <c r="J439" s="24"/>
      <c r="K439" s="24">
        <v>2.0</v>
      </c>
      <c r="L439" s="24">
        <v>8.0</v>
      </c>
      <c r="M439" s="24">
        <f t="shared" si="1262"/>
        <v>18</v>
      </c>
      <c r="N439" s="24">
        <v>27.0</v>
      </c>
      <c r="O439" s="24">
        <v>45.0</v>
      </c>
      <c r="P439" s="24">
        <f t="shared" si="1263"/>
        <v>0.6</v>
      </c>
      <c r="Q439" s="24">
        <v>60.0</v>
      </c>
      <c r="R439" s="24">
        <f t="shared" si="1264"/>
        <v>0.4</v>
      </c>
      <c r="S439" s="61"/>
      <c r="T439" s="61">
        <v>2.0</v>
      </c>
      <c r="U439" s="61">
        <v>1.0</v>
      </c>
      <c r="V439" s="61">
        <f t="shared" si="1265"/>
        <v>12</v>
      </c>
      <c r="W439" s="61">
        <v>105.0</v>
      </c>
      <c r="X439" s="61">
        <v>117.0</v>
      </c>
      <c r="Y439" s="61">
        <f t="shared" si="1266"/>
        <v>0.8974358974</v>
      </c>
      <c r="Z439" s="61">
        <v>89.7</v>
      </c>
      <c r="AA439" s="61">
        <f t="shared" si="1267"/>
        <v>0.1025641026</v>
      </c>
      <c r="AB439" s="50"/>
      <c r="AC439" s="50">
        <v>2.0</v>
      </c>
      <c r="AD439" s="50">
        <v>8.0</v>
      </c>
      <c r="AE439" s="50">
        <f t="shared" si="1268"/>
        <v>5</v>
      </c>
      <c r="AF439" s="50">
        <v>41.0</v>
      </c>
      <c r="AG439" s="50">
        <v>46.0</v>
      </c>
      <c r="AH439" s="50">
        <f t="shared" si="1269"/>
        <v>0.8913043478</v>
      </c>
      <c r="AI439" s="50">
        <v>89.1</v>
      </c>
      <c r="AJ439" s="50">
        <f t="shared" si="1270"/>
        <v>0.1086956522</v>
      </c>
      <c r="AK439" s="27"/>
      <c r="AL439" s="27">
        <v>2.0</v>
      </c>
      <c r="AM439" s="27">
        <v>3.0</v>
      </c>
      <c r="AN439" s="27">
        <f t="shared" si="1271"/>
        <v>14</v>
      </c>
      <c r="AO439" s="27">
        <v>132.0</v>
      </c>
      <c r="AP439" s="27">
        <v>146.0</v>
      </c>
      <c r="AQ439" s="27">
        <f t="shared" si="1272"/>
        <v>0.904109589</v>
      </c>
      <c r="AR439" s="27">
        <v>90.4</v>
      </c>
      <c r="AS439" s="27">
        <f t="shared" si="1273"/>
        <v>0.09589041096</v>
      </c>
      <c r="AT439" s="28"/>
      <c r="AU439" s="28">
        <v>2.0</v>
      </c>
      <c r="AV439" s="28">
        <v>1.0</v>
      </c>
      <c r="AW439" s="28">
        <f t="shared" si="1274"/>
        <v>24</v>
      </c>
      <c r="AX439" s="28">
        <v>164.0</v>
      </c>
      <c r="AY439" s="28">
        <v>188.0</v>
      </c>
      <c r="AZ439" s="28">
        <f t="shared" si="1275"/>
        <v>0.8723404255</v>
      </c>
      <c r="BA439" s="28">
        <v>87.2</v>
      </c>
      <c r="BB439" s="28">
        <f t="shared" si="1276"/>
        <v>0.1276595745</v>
      </c>
      <c r="BC439" s="29"/>
      <c r="BD439" s="29">
        <v>2.0</v>
      </c>
      <c r="BE439" s="29">
        <v>7.0</v>
      </c>
      <c r="BF439" s="29">
        <f t="shared" si="1277"/>
        <v>31</v>
      </c>
      <c r="BG439" s="29">
        <v>64.0</v>
      </c>
      <c r="BH439" s="29">
        <v>95.0</v>
      </c>
      <c r="BI439" s="29">
        <f t="shared" si="1278"/>
        <v>0.6736842105</v>
      </c>
      <c r="BJ439" s="29">
        <v>67.4</v>
      </c>
      <c r="BK439" s="29">
        <f t="shared" si="1279"/>
        <v>0.3263157895</v>
      </c>
      <c r="BL439" s="30"/>
      <c r="BM439" s="30">
        <v>2.0</v>
      </c>
      <c r="BN439" s="30">
        <v>4.0</v>
      </c>
      <c r="BO439" s="30">
        <f t="shared" si="1280"/>
        <v>38</v>
      </c>
      <c r="BP439" s="30">
        <v>146.0</v>
      </c>
      <c r="BQ439" s="30">
        <v>184.0</v>
      </c>
      <c r="BR439" s="30">
        <f t="shared" si="1281"/>
        <v>0.7934782609</v>
      </c>
      <c r="BS439" s="30">
        <v>79.3</v>
      </c>
      <c r="BT439" s="30">
        <f t="shared" si="1282"/>
        <v>0.2065217391</v>
      </c>
      <c r="BU439" s="31"/>
      <c r="BV439" s="31">
        <v>2.0</v>
      </c>
      <c r="BW439" s="31">
        <v>2.0</v>
      </c>
      <c r="BX439" s="31">
        <f t="shared" si="1283"/>
        <v>52</v>
      </c>
      <c r="BY439" s="31">
        <v>192.0</v>
      </c>
      <c r="BZ439" s="31">
        <v>244.0</v>
      </c>
      <c r="CA439" s="31">
        <f t="shared" si="1284"/>
        <v>0.7868852459</v>
      </c>
      <c r="CB439" s="31">
        <v>78.7</v>
      </c>
      <c r="CC439" s="31">
        <f t="shared" si="1285"/>
        <v>0.2131147541</v>
      </c>
      <c r="CD439" s="42"/>
      <c r="CE439" s="42">
        <v>2.0</v>
      </c>
      <c r="CF439" s="42">
        <v>9.0</v>
      </c>
      <c r="CG439" s="42">
        <f t="shared" si="1286"/>
        <v>48</v>
      </c>
      <c r="CH439" s="42">
        <v>71.0</v>
      </c>
      <c r="CI439" s="42">
        <v>119.0</v>
      </c>
      <c r="CJ439" s="42">
        <f t="shared" si="1287"/>
        <v>0.5966386555</v>
      </c>
      <c r="CK439" s="42">
        <v>59.7</v>
      </c>
      <c r="CL439" s="42">
        <f t="shared" si="1288"/>
        <v>0.4033613445</v>
      </c>
      <c r="CM439" s="62"/>
    </row>
    <row r="440" ht="15.75" customHeight="1">
      <c r="A440" s="60"/>
      <c r="B440" s="60">
        <v>3.0</v>
      </c>
      <c r="C440" s="60">
        <v>5.0</v>
      </c>
      <c r="D440" s="60">
        <f t="shared" si="1259"/>
        <v>4</v>
      </c>
      <c r="E440" s="60">
        <v>27.0</v>
      </c>
      <c r="F440" s="60">
        <v>31.0</v>
      </c>
      <c r="G440" s="60">
        <f t="shared" si="1260"/>
        <v>0.8709677419</v>
      </c>
      <c r="H440" s="60">
        <v>87.1</v>
      </c>
      <c r="I440" s="60">
        <f t="shared" si="1261"/>
        <v>0.1290322581</v>
      </c>
      <c r="J440" s="24"/>
      <c r="K440" s="24">
        <v>3.0</v>
      </c>
      <c r="L440" s="24">
        <v>4.0</v>
      </c>
      <c r="M440" s="24">
        <f t="shared" si="1262"/>
        <v>4</v>
      </c>
      <c r="N440" s="24">
        <v>61.0</v>
      </c>
      <c r="O440" s="24">
        <v>65.0</v>
      </c>
      <c r="P440" s="24">
        <f t="shared" si="1263"/>
        <v>0.9384615385</v>
      </c>
      <c r="Q440" s="24">
        <v>93.8</v>
      </c>
      <c r="R440" s="24">
        <f t="shared" si="1264"/>
        <v>0.06153846154</v>
      </c>
      <c r="S440" s="61"/>
      <c r="T440" s="61">
        <v>3.0</v>
      </c>
      <c r="U440" s="61">
        <v>11.0</v>
      </c>
      <c r="V440" s="61">
        <f t="shared" si="1265"/>
        <v>7</v>
      </c>
      <c r="W440" s="61">
        <v>23.0</v>
      </c>
      <c r="X440" s="61">
        <v>30.0</v>
      </c>
      <c r="Y440" s="61">
        <f t="shared" si="1266"/>
        <v>0.7666666667</v>
      </c>
      <c r="Z440" s="61">
        <v>76.7</v>
      </c>
      <c r="AA440" s="61">
        <f t="shared" si="1267"/>
        <v>0.2333333333</v>
      </c>
      <c r="AB440" s="50"/>
      <c r="AC440" s="50">
        <v>3.0</v>
      </c>
      <c r="AD440" s="50">
        <v>2.0</v>
      </c>
      <c r="AE440" s="50">
        <f t="shared" si="1268"/>
        <v>17</v>
      </c>
      <c r="AF440" s="50">
        <v>123.0</v>
      </c>
      <c r="AG440" s="50">
        <v>140.0</v>
      </c>
      <c r="AH440" s="50">
        <f t="shared" si="1269"/>
        <v>0.8785714286</v>
      </c>
      <c r="AI440" s="50">
        <v>87.9</v>
      </c>
      <c r="AJ440" s="50">
        <f t="shared" si="1270"/>
        <v>0.1214285714</v>
      </c>
      <c r="AK440" s="27"/>
      <c r="AL440" s="27">
        <v>3.0</v>
      </c>
      <c r="AM440" s="27">
        <v>7.0</v>
      </c>
      <c r="AN440" s="27">
        <f t="shared" si="1271"/>
        <v>18</v>
      </c>
      <c r="AO440" s="27">
        <v>71.0</v>
      </c>
      <c r="AP440" s="27">
        <v>89.0</v>
      </c>
      <c r="AQ440" s="27">
        <f t="shared" si="1272"/>
        <v>0.797752809</v>
      </c>
      <c r="AR440" s="27">
        <v>79.8</v>
      </c>
      <c r="AS440" s="27">
        <f t="shared" si="1273"/>
        <v>0.202247191</v>
      </c>
      <c r="AT440" s="28"/>
      <c r="AU440" s="28">
        <v>3.0</v>
      </c>
      <c r="AV440" s="28">
        <v>0.0</v>
      </c>
      <c r="AW440" s="28">
        <f t="shared" si="1274"/>
        <v>24</v>
      </c>
      <c r="AX440" s="28">
        <v>162.0</v>
      </c>
      <c r="AY440" s="28">
        <v>186.0</v>
      </c>
      <c r="AZ440" s="28">
        <f t="shared" si="1275"/>
        <v>0.8709677419</v>
      </c>
      <c r="BA440" s="28">
        <v>87.1</v>
      </c>
      <c r="BB440" s="28">
        <f t="shared" si="1276"/>
        <v>0.1290322581</v>
      </c>
      <c r="BC440" s="29"/>
      <c r="BD440" s="29">
        <v>3.0</v>
      </c>
      <c r="BE440" s="29">
        <v>3.0</v>
      </c>
      <c r="BF440" s="29">
        <f t="shared" si="1277"/>
        <v>28</v>
      </c>
      <c r="BG440" s="29">
        <v>148.0</v>
      </c>
      <c r="BH440" s="29">
        <v>176.0</v>
      </c>
      <c r="BI440" s="29">
        <f t="shared" si="1278"/>
        <v>0.8409090909</v>
      </c>
      <c r="BJ440" s="29">
        <v>84.1</v>
      </c>
      <c r="BK440" s="29">
        <f t="shared" si="1279"/>
        <v>0.1590909091</v>
      </c>
      <c r="BL440" s="30"/>
      <c r="BM440" s="30">
        <v>3.0</v>
      </c>
      <c r="BN440" s="30">
        <v>2.0</v>
      </c>
      <c r="BO440" s="30">
        <f t="shared" si="1280"/>
        <v>47</v>
      </c>
      <c r="BP440" s="30">
        <v>199.0</v>
      </c>
      <c r="BQ440" s="30">
        <v>246.0</v>
      </c>
      <c r="BR440" s="30">
        <f t="shared" si="1281"/>
        <v>0.8089430894</v>
      </c>
      <c r="BS440" s="30">
        <v>80.9</v>
      </c>
      <c r="BT440" s="30">
        <f t="shared" si="1282"/>
        <v>0.1910569106</v>
      </c>
      <c r="BU440" s="31"/>
      <c r="BV440" s="31">
        <v>3.0</v>
      </c>
      <c r="BW440" s="31">
        <v>4.0</v>
      </c>
      <c r="BX440" s="31">
        <f t="shared" si="1283"/>
        <v>43</v>
      </c>
      <c r="BY440" s="31">
        <v>146.0</v>
      </c>
      <c r="BZ440" s="31">
        <v>189.0</v>
      </c>
      <c r="CA440" s="31">
        <f t="shared" si="1284"/>
        <v>0.7724867725</v>
      </c>
      <c r="CB440" s="31">
        <v>77.2</v>
      </c>
      <c r="CC440" s="31">
        <f t="shared" si="1285"/>
        <v>0.2275132275</v>
      </c>
      <c r="CD440" s="42"/>
      <c r="CE440" s="42">
        <v>3.0</v>
      </c>
      <c r="CF440" s="42">
        <v>11.0</v>
      </c>
      <c r="CG440" s="42">
        <f t="shared" si="1286"/>
        <v>34</v>
      </c>
      <c r="CH440" s="42">
        <v>37.0</v>
      </c>
      <c r="CI440" s="42">
        <v>71.0</v>
      </c>
      <c r="CJ440" s="42">
        <f t="shared" si="1287"/>
        <v>0.5211267606</v>
      </c>
      <c r="CK440" s="42">
        <v>52.1</v>
      </c>
      <c r="CL440" s="42">
        <f t="shared" si="1288"/>
        <v>0.4788732394</v>
      </c>
      <c r="CM440" s="62"/>
    </row>
    <row r="441" ht="15.75" customHeight="1">
      <c r="A441" s="60"/>
      <c r="B441" s="60">
        <v>4.0</v>
      </c>
      <c r="C441" s="60">
        <v>0.0</v>
      </c>
      <c r="D441" s="60">
        <f t="shared" si="1259"/>
        <v>0</v>
      </c>
      <c r="E441" s="60">
        <v>53.0</v>
      </c>
      <c r="F441" s="60">
        <v>53.0</v>
      </c>
      <c r="G441" s="60">
        <f t="shared" si="1260"/>
        <v>1</v>
      </c>
      <c r="H441" s="60">
        <v>100.0</v>
      </c>
      <c r="I441" s="60">
        <f t="shared" si="1261"/>
        <v>0</v>
      </c>
      <c r="J441" s="24"/>
      <c r="K441" s="24">
        <v>4.0</v>
      </c>
      <c r="L441" s="24">
        <v>2.0</v>
      </c>
      <c r="M441" s="24">
        <f t="shared" si="1262"/>
        <v>5</v>
      </c>
      <c r="N441" s="24">
        <v>85.0</v>
      </c>
      <c r="O441" s="24">
        <v>90.0</v>
      </c>
      <c r="P441" s="24">
        <f t="shared" si="1263"/>
        <v>0.9444444444</v>
      </c>
      <c r="Q441" s="24">
        <v>94.4</v>
      </c>
      <c r="R441" s="24">
        <f t="shared" si="1264"/>
        <v>0.05555555556</v>
      </c>
      <c r="S441" s="61"/>
      <c r="T441" s="61">
        <v>4.0</v>
      </c>
      <c r="U441" s="61">
        <v>9.0</v>
      </c>
      <c r="V441" s="61">
        <f t="shared" si="1265"/>
        <v>18</v>
      </c>
      <c r="W441" s="61">
        <v>36.0</v>
      </c>
      <c r="X441" s="61">
        <v>54.0</v>
      </c>
      <c r="Y441" s="61">
        <f t="shared" si="1266"/>
        <v>0.6666666667</v>
      </c>
      <c r="Z441" s="61">
        <v>66.7</v>
      </c>
      <c r="AA441" s="61">
        <f t="shared" si="1267"/>
        <v>0.3333333333</v>
      </c>
      <c r="AB441" s="50"/>
      <c r="AC441" s="50">
        <v>4.0</v>
      </c>
      <c r="AD441" s="50">
        <v>3.0</v>
      </c>
      <c r="AE441" s="50">
        <f t="shared" si="1268"/>
        <v>9</v>
      </c>
      <c r="AF441" s="50">
        <v>114.0</v>
      </c>
      <c r="AG441" s="50">
        <v>123.0</v>
      </c>
      <c r="AH441" s="50">
        <f t="shared" si="1269"/>
        <v>0.9268292683</v>
      </c>
      <c r="AI441" s="50">
        <v>92.7</v>
      </c>
      <c r="AJ441" s="50">
        <f t="shared" si="1270"/>
        <v>0.07317073171</v>
      </c>
      <c r="AK441" s="27"/>
      <c r="AL441" s="27">
        <v>4.0</v>
      </c>
      <c r="AM441" s="27">
        <v>0.0</v>
      </c>
      <c r="AN441" s="27">
        <v>2.0</v>
      </c>
      <c r="AO441" s="27">
        <v>1.0</v>
      </c>
      <c r="AP441" s="27">
        <v>3.0</v>
      </c>
      <c r="AQ441" s="27">
        <f t="shared" si="1272"/>
        <v>0.3333333333</v>
      </c>
      <c r="AR441" s="27">
        <v>33.33</v>
      </c>
      <c r="AS441" s="27">
        <f t="shared" si="1273"/>
        <v>0.6666666667</v>
      </c>
      <c r="AT441" s="28"/>
      <c r="AU441" s="28">
        <v>4.0</v>
      </c>
      <c r="AV441" s="28">
        <v>8.0</v>
      </c>
      <c r="AW441" s="28">
        <f t="shared" si="1274"/>
        <v>20</v>
      </c>
      <c r="AX441" s="28">
        <v>56.0</v>
      </c>
      <c r="AY441" s="28">
        <v>76.0</v>
      </c>
      <c r="AZ441" s="28">
        <f t="shared" si="1275"/>
        <v>0.7368421053</v>
      </c>
      <c r="BA441" s="28">
        <v>73.7</v>
      </c>
      <c r="BB441" s="28">
        <f t="shared" si="1276"/>
        <v>0.2631578947</v>
      </c>
      <c r="BC441" s="29"/>
      <c r="BD441" s="29">
        <v>4.0</v>
      </c>
      <c r="BE441" s="29">
        <v>6.0</v>
      </c>
      <c r="BF441" s="29">
        <f t="shared" si="1277"/>
        <v>27</v>
      </c>
      <c r="BG441" s="29">
        <v>106.0</v>
      </c>
      <c r="BH441" s="29">
        <v>133.0</v>
      </c>
      <c r="BI441" s="29">
        <f t="shared" si="1278"/>
        <v>0.7969924812</v>
      </c>
      <c r="BJ441" s="29">
        <v>79.7</v>
      </c>
      <c r="BK441" s="29">
        <f t="shared" si="1279"/>
        <v>0.2030075188</v>
      </c>
      <c r="BL441" s="30"/>
      <c r="BM441" s="30">
        <v>4.0</v>
      </c>
      <c r="BN441" s="30">
        <v>8.0</v>
      </c>
      <c r="BO441" s="30">
        <f t="shared" si="1280"/>
        <v>29</v>
      </c>
      <c r="BP441" s="30">
        <v>58.0</v>
      </c>
      <c r="BQ441" s="30">
        <v>87.0</v>
      </c>
      <c r="BR441" s="30">
        <f t="shared" si="1281"/>
        <v>0.6666666667</v>
      </c>
      <c r="BS441" s="30">
        <v>66.7</v>
      </c>
      <c r="BT441" s="30">
        <f t="shared" si="1282"/>
        <v>0.3333333333</v>
      </c>
      <c r="BU441" s="31"/>
      <c r="BV441" s="31">
        <v>4.0</v>
      </c>
      <c r="BW441" s="31">
        <v>7.0</v>
      </c>
      <c r="BX441" s="31">
        <f t="shared" si="1283"/>
        <v>44</v>
      </c>
      <c r="BY441" s="31">
        <v>92.0</v>
      </c>
      <c r="BZ441" s="31">
        <v>136.0</v>
      </c>
      <c r="CA441" s="31">
        <f t="shared" si="1284"/>
        <v>0.6764705882</v>
      </c>
      <c r="CB441" s="31">
        <v>67.6</v>
      </c>
      <c r="CC441" s="31">
        <f t="shared" si="1285"/>
        <v>0.3235294118</v>
      </c>
      <c r="CD441" s="42"/>
      <c r="CE441" s="42">
        <v>4.0</v>
      </c>
      <c r="CF441" s="42">
        <v>3.0</v>
      </c>
      <c r="CG441" s="42">
        <f t="shared" si="1286"/>
        <v>62</v>
      </c>
      <c r="CH441" s="42">
        <v>189.0</v>
      </c>
      <c r="CI441" s="42">
        <v>251.0</v>
      </c>
      <c r="CJ441" s="42">
        <f t="shared" si="1287"/>
        <v>0.7529880478</v>
      </c>
      <c r="CK441" s="42">
        <v>75.3</v>
      </c>
      <c r="CL441" s="42">
        <f t="shared" si="1288"/>
        <v>0.2470119522</v>
      </c>
      <c r="CM441" s="62"/>
    </row>
    <row r="442" ht="15.75" customHeight="1">
      <c r="A442" s="60"/>
      <c r="B442" s="60">
        <v>5.0</v>
      </c>
      <c r="C442" s="60">
        <v>8.0</v>
      </c>
      <c r="D442" s="60">
        <f t="shared" si="1259"/>
        <v>2</v>
      </c>
      <c r="E442" s="60">
        <v>11.0</v>
      </c>
      <c r="F442" s="60">
        <v>13.0</v>
      </c>
      <c r="G442" s="60">
        <f t="shared" si="1260"/>
        <v>0.8461538462</v>
      </c>
      <c r="H442" s="60">
        <v>84.6</v>
      </c>
      <c r="I442" s="60">
        <f t="shared" si="1261"/>
        <v>0.1538461538</v>
      </c>
      <c r="J442" s="24"/>
      <c r="K442" s="24">
        <v>5.0</v>
      </c>
      <c r="L442" s="24">
        <v>3.0</v>
      </c>
      <c r="M442" s="24">
        <v>3.0</v>
      </c>
      <c r="N442" s="24">
        <v>1.0</v>
      </c>
      <c r="O442" s="24">
        <v>4.0</v>
      </c>
      <c r="P442" s="24">
        <f t="shared" si="1263"/>
        <v>0.25</v>
      </c>
      <c r="Q442" s="24">
        <v>25.0</v>
      </c>
      <c r="R442" s="24">
        <f t="shared" si="1264"/>
        <v>0.75</v>
      </c>
      <c r="S442" s="61"/>
      <c r="T442" s="61">
        <v>5.0</v>
      </c>
      <c r="U442" s="61">
        <v>7.0</v>
      </c>
      <c r="V442" s="61">
        <f t="shared" si="1265"/>
        <v>6</v>
      </c>
      <c r="W442" s="61">
        <v>49.0</v>
      </c>
      <c r="X442" s="61">
        <v>55.0</v>
      </c>
      <c r="Y442" s="61">
        <f t="shared" si="1266"/>
        <v>0.8909090909</v>
      </c>
      <c r="Z442" s="61">
        <v>89.1</v>
      </c>
      <c r="AA442" s="61">
        <f t="shared" si="1267"/>
        <v>0.1090909091</v>
      </c>
      <c r="AB442" s="50"/>
      <c r="AC442" s="50">
        <v>5.0</v>
      </c>
      <c r="AD442" s="50">
        <v>4.0</v>
      </c>
      <c r="AE442" s="50">
        <f t="shared" si="1268"/>
        <v>10</v>
      </c>
      <c r="AF442" s="50">
        <v>101.0</v>
      </c>
      <c r="AG442" s="50">
        <v>111.0</v>
      </c>
      <c r="AH442" s="50">
        <f t="shared" si="1269"/>
        <v>0.9099099099</v>
      </c>
      <c r="AI442" s="50">
        <v>91.0</v>
      </c>
      <c r="AJ442" s="50">
        <f t="shared" si="1270"/>
        <v>0.09009009009</v>
      </c>
      <c r="AK442" s="27"/>
      <c r="AL442" s="27">
        <v>5.0</v>
      </c>
      <c r="AM442" s="27">
        <v>6.0</v>
      </c>
      <c r="AN442" s="27">
        <f t="shared" ref="AN442:AN449" si="1289">AP442-AO442</f>
        <v>19</v>
      </c>
      <c r="AO442" s="27">
        <v>98.0</v>
      </c>
      <c r="AP442" s="27">
        <v>117.0</v>
      </c>
      <c r="AQ442" s="27">
        <f t="shared" si="1272"/>
        <v>0.8376068376</v>
      </c>
      <c r="AR442" s="27">
        <v>83.8</v>
      </c>
      <c r="AS442" s="27">
        <f t="shared" si="1273"/>
        <v>0.1623931624</v>
      </c>
      <c r="AT442" s="28"/>
      <c r="AU442" s="28">
        <v>5.0</v>
      </c>
      <c r="AV442" s="28">
        <v>11.0</v>
      </c>
      <c r="AW442" s="28">
        <f t="shared" si="1274"/>
        <v>23</v>
      </c>
      <c r="AX442" s="28">
        <v>23.0</v>
      </c>
      <c r="AY442" s="28">
        <v>46.0</v>
      </c>
      <c r="AZ442" s="28">
        <f t="shared" si="1275"/>
        <v>0.5</v>
      </c>
      <c r="BA442" s="28">
        <v>50.0</v>
      </c>
      <c r="BB442" s="28">
        <f t="shared" si="1276"/>
        <v>0.5</v>
      </c>
      <c r="BC442" s="29"/>
      <c r="BD442" s="29">
        <v>5.0</v>
      </c>
      <c r="BE442" s="29">
        <v>5.0</v>
      </c>
      <c r="BF442" s="29">
        <f t="shared" si="1277"/>
        <v>28</v>
      </c>
      <c r="BG442" s="29">
        <v>110.0</v>
      </c>
      <c r="BH442" s="29">
        <v>138.0</v>
      </c>
      <c r="BI442" s="29">
        <f t="shared" si="1278"/>
        <v>0.7971014493</v>
      </c>
      <c r="BJ442" s="29">
        <v>79.7</v>
      </c>
      <c r="BK442" s="29">
        <f t="shared" si="1279"/>
        <v>0.2028985507</v>
      </c>
      <c r="BL442" s="30"/>
      <c r="BM442" s="30">
        <v>5.0</v>
      </c>
      <c r="BN442" s="30">
        <v>10.0</v>
      </c>
      <c r="BO442" s="30">
        <f t="shared" si="1280"/>
        <v>37</v>
      </c>
      <c r="BP442" s="30">
        <v>41.0</v>
      </c>
      <c r="BQ442" s="30">
        <v>78.0</v>
      </c>
      <c r="BR442" s="30">
        <f t="shared" si="1281"/>
        <v>0.5256410256</v>
      </c>
      <c r="BS442" s="30">
        <v>52.6</v>
      </c>
      <c r="BT442" s="30">
        <f t="shared" si="1282"/>
        <v>0.4743589744</v>
      </c>
      <c r="BU442" s="31"/>
      <c r="BV442" s="31">
        <v>5.0</v>
      </c>
      <c r="BW442" s="31">
        <v>0.0</v>
      </c>
      <c r="BX442" s="31">
        <f t="shared" si="1283"/>
        <v>5</v>
      </c>
      <c r="BY442" s="31">
        <v>2.0</v>
      </c>
      <c r="BZ442" s="31">
        <v>7.0</v>
      </c>
      <c r="CA442" s="31">
        <f t="shared" si="1284"/>
        <v>0.2857142857</v>
      </c>
      <c r="CB442" s="51">
        <v>45105.0</v>
      </c>
      <c r="CC442" s="31">
        <f t="shared" si="1285"/>
        <v>0.7142857143</v>
      </c>
      <c r="CD442" s="42"/>
      <c r="CE442" s="42">
        <v>5.0</v>
      </c>
      <c r="CF442" s="42">
        <v>10.0</v>
      </c>
      <c r="CG442" s="42">
        <f t="shared" si="1286"/>
        <v>50</v>
      </c>
      <c r="CH442" s="42">
        <v>60.0</v>
      </c>
      <c r="CI442" s="42">
        <v>110.0</v>
      </c>
      <c r="CJ442" s="42">
        <f t="shared" si="1287"/>
        <v>0.5454545455</v>
      </c>
      <c r="CK442" s="42">
        <v>54.5</v>
      </c>
      <c r="CL442" s="42">
        <f t="shared" si="1288"/>
        <v>0.4545454545</v>
      </c>
      <c r="CM442" s="62"/>
    </row>
    <row r="443" ht="15.75" customHeight="1">
      <c r="A443" s="60"/>
      <c r="B443" s="60">
        <v>6.0</v>
      </c>
      <c r="C443" s="60">
        <v>11.0</v>
      </c>
      <c r="D443" s="60">
        <f t="shared" si="1259"/>
        <v>5</v>
      </c>
      <c r="E443" s="60">
        <v>6.0</v>
      </c>
      <c r="F443" s="60">
        <v>11.0</v>
      </c>
      <c r="G443" s="60">
        <f t="shared" si="1260"/>
        <v>0.5454545455</v>
      </c>
      <c r="H443" s="60">
        <v>54.5</v>
      </c>
      <c r="I443" s="60">
        <f t="shared" si="1261"/>
        <v>0.4545454545</v>
      </c>
      <c r="J443" s="24"/>
      <c r="K443" s="24">
        <v>6.0</v>
      </c>
      <c r="L443" s="24">
        <v>0.0</v>
      </c>
      <c r="M443" s="24">
        <f t="shared" ref="M443:M449" si="1290">O443-N443</f>
        <v>2</v>
      </c>
      <c r="N443" s="24">
        <v>91.0</v>
      </c>
      <c r="O443" s="24">
        <v>93.0</v>
      </c>
      <c r="P443" s="24">
        <f t="shared" si="1263"/>
        <v>0.9784946237</v>
      </c>
      <c r="Q443" s="24">
        <v>97.8</v>
      </c>
      <c r="R443" s="24">
        <f t="shared" si="1264"/>
        <v>0.02150537634</v>
      </c>
      <c r="S443" s="61"/>
      <c r="T443" s="61">
        <v>6.0</v>
      </c>
      <c r="U443" s="61">
        <v>0.0</v>
      </c>
      <c r="V443" s="61">
        <f t="shared" si="1265"/>
        <v>5</v>
      </c>
      <c r="W443" s="61">
        <v>113.0</v>
      </c>
      <c r="X443" s="61">
        <v>118.0</v>
      </c>
      <c r="Y443" s="61">
        <f t="shared" si="1266"/>
        <v>0.9576271186</v>
      </c>
      <c r="Z443" s="61">
        <v>95.8</v>
      </c>
      <c r="AA443" s="61">
        <f t="shared" si="1267"/>
        <v>0.04237288136</v>
      </c>
      <c r="AB443" s="50"/>
      <c r="AC443" s="50">
        <v>6.0</v>
      </c>
      <c r="AD443" s="50">
        <v>5.0</v>
      </c>
      <c r="AE443" s="50">
        <f t="shared" si="1268"/>
        <v>10</v>
      </c>
      <c r="AF443" s="50">
        <v>84.0</v>
      </c>
      <c r="AG443" s="50">
        <v>94.0</v>
      </c>
      <c r="AH443" s="50">
        <f t="shared" si="1269"/>
        <v>0.8936170213</v>
      </c>
      <c r="AI443" s="50">
        <v>89.4</v>
      </c>
      <c r="AJ443" s="50">
        <f t="shared" si="1270"/>
        <v>0.1063829787</v>
      </c>
      <c r="AK443" s="27"/>
      <c r="AL443" s="27">
        <v>6.0</v>
      </c>
      <c r="AM443" s="27">
        <v>0.0</v>
      </c>
      <c r="AN443" s="27">
        <f t="shared" si="1289"/>
        <v>15</v>
      </c>
      <c r="AO443" s="27">
        <v>153.0</v>
      </c>
      <c r="AP443" s="27">
        <v>168.0</v>
      </c>
      <c r="AQ443" s="27">
        <f t="shared" si="1272"/>
        <v>0.9107142857</v>
      </c>
      <c r="AR443" s="27">
        <v>91.1</v>
      </c>
      <c r="AS443" s="27">
        <f t="shared" si="1273"/>
        <v>0.08928571429</v>
      </c>
      <c r="AT443" s="28"/>
      <c r="AU443" s="28">
        <v>6.0</v>
      </c>
      <c r="AV443" s="28">
        <v>7.0</v>
      </c>
      <c r="AW443" s="28">
        <f t="shared" si="1274"/>
        <v>20</v>
      </c>
      <c r="AX443" s="28">
        <v>67.0</v>
      </c>
      <c r="AY443" s="28">
        <v>87.0</v>
      </c>
      <c r="AZ443" s="28">
        <f t="shared" si="1275"/>
        <v>0.7701149425</v>
      </c>
      <c r="BA443" s="28">
        <v>77.0</v>
      </c>
      <c r="BB443" s="28">
        <f t="shared" si="1276"/>
        <v>0.2298850575</v>
      </c>
      <c r="BC443" s="29"/>
      <c r="BD443" s="29">
        <v>6.0</v>
      </c>
      <c r="BE443" s="29">
        <v>8.0</v>
      </c>
      <c r="BF443" s="29">
        <f t="shared" si="1277"/>
        <v>29</v>
      </c>
      <c r="BG443" s="29">
        <v>55.0</v>
      </c>
      <c r="BH443" s="29">
        <v>84.0</v>
      </c>
      <c r="BI443" s="29">
        <f t="shared" si="1278"/>
        <v>0.6547619048</v>
      </c>
      <c r="BJ443" s="29">
        <v>65.5</v>
      </c>
      <c r="BK443" s="29">
        <f t="shared" si="1279"/>
        <v>0.3452380952</v>
      </c>
      <c r="BL443" s="30"/>
      <c r="BM443" s="30">
        <v>6.0</v>
      </c>
      <c r="BN443" s="30">
        <v>7.0</v>
      </c>
      <c r="BO443" s="30">
        <f t="shared" si="1280"/>
        <v>35</v>
      </c>
      <c r="BP443" s="30">
        <v>79.0</v>
      </c>
      <c r="BQ443" s="30">
        <v>114.0</v>
      </c>
      <c r="BR443" s="30">
        <f t="shared" si="1281"/>
        <v>0.6929824561</v>
      </c>
      <c r="BS443" s="30">
        <v>69.3</v>
      </c>
      <c r="BT443" s="30">
        <f t="shared" si="1282"/>
        <v>0.3070175439</v>
      </c>
      <c r="BU443" s="31"/>
      <c r="BV443" s="31">
        <v>6.0</v>
      </c>
      <c r="BW443" s="31">
        <v>11.0</v>
      </c>
      <c r="BX443" s="31">
        <f t="shared" si="1283"/>
        <v>14</v>
      </c>
      <c r="BY443" s="31">
        <v>19.0</v>
      </c>
      <c r="BZ443" s="31">
        <v>33.0</v>
      </c>
      <c r="CA443" s="31">
        <f t="shared" si="1284"/>
        <v>0.5757575758</v>
      </c>
      <c r="CB443" s="31">
        <v>57.6</v>
      </c>
      <c r="CC443" s="31">
        <f t="shared" si="1285"/>
        <v>0.4242424242</v>
      </c>
      <c r="CD443" s="42"/>
      <c r="CE443" s="42">
        <v>6.0</v>
      </c>
      <c r="CF443" s="42">
        <v>4.0</v>
      </c>
      <c r="CG443" s="42">
        <f t="shared" si="1286"/>
        <v>54</v>
      </c>
      <c r="CH443" s="42">
        <v>166.0</v>
      </c>
      <c r="CI443" s="42">
        <v>220.0</v>
      </c>
      <c r="CJ443" s="42">
        <f t="shared" si="1287"/>
        <v>0.7545454545</v>
      </c>
      <c r="CK443" s="42">
        <v>75.5</v>
      </c>
      <c r="CL443" s="42">
        <f t="shared" si="1288"/>
        <v>0.2454545455</v>
      </c>
      <c r="CM443" s="62"/>
    </row>
    <row r="444" ht="15.75" customHeight="1">
      <c r="A444" s="60"/>
      <c r="B444" s="60">
        <v>7.0</v>
      </c>
      <c r="C444" s="60">
        <v>4.0</v>
      </c>
      <c r="D444" s="60">
        <f t="shared" si="1259"/>
        <v>2</v>
      </c>
      <c r="E444" s="60">
        <v>33.0</v>
      </c>
      <c r="F444" s="60">
        <v>35.0</v>
      </c>
      <c r="G444" s="60">
        <f t="shared" si="1260"/>
        <v>0.9428571429</v>
      </c>
      <c r="H444" s="60">
        <v>94.3</v>
      </c>
      <c r="I444" s="60">
        <f t="shared" si="1261"/>
        <v>0.05714285714</v>
      </c>
      <c r="J444" s="24"/>
      <c r="K444" s="24">
        <v>7.0</v>
      </c>
      <c r="L444" s="24">
        <v>10.0</v>
      </c>
      <c r="M444" s="24">
        <f t="shared" si="1290"/>
        <v>7</v>
      </c>
      <c r="N444" s="24">
        <v>22.0</v>
      </c>
      <c r="O444" s="24">
        <v>29.0</v>
      </c>
      <c r="P444" s="24">
        <f t="shared" si="1263"/>
        <v>0.7586206897</v>
      </c>
      <c r="Q444" s="24">
        <v>75.9</v>
      </c>
      <c r="R444" s="24">
        <f t="shared" si="1264"/>
        <v>0.2413793103</v>
      </c>
      <c r="S444" s="61"/>
      <c r="T444" s="61">
        <v>7.0</v>
      </c>
      <c r="U444" s="61">
        <v>8.0</v>
      </c>
      <c r="V444" s="61">
        <f t="shared" si="1265"/>
        <v>6</v>
      </c>
      <c r="W444" s="61">
        <v>28.0</v>
      </c>
      <c r="X444" s="61">
        <v>34.0</v>
      </c>
      <c r="Y444" s="61">
        <f t="shared" si="1266"/>
        <v>0.8235294118</v>
      </c>
      <c r="Z444" s="61">
        <v>82.4</v>
      </c>
      <c r="AA444" s="61">
        <f t="shared" si="1267"/>
        <v>0.1764705882</v>
      </c>
      <c r="AB444" s="50"/>
      <c r="AC444" s="50">
        <v>7.0</v>
      </c>
      <c r="AD444" s="50">
        <v>1.0</v>
      </c>
      <c r="AE444" s="50">
        <f t="shared" si="1268"/>
        <v>2</v>
      </c>
      <c r="AF444" s="50">
        <v>1.0</v>
      </c>
      <c r="AG444" s="50">
        <v>3.0</v>
      </c>
      <c r="AH444" s="50">
        <f t="shared" si="1269"/>
        <v>0.3333333333</v>
      </c>
      <c r="AI444" s="50">
        <v>33.3</v>
      </c>
      <c r="AJ444" s="50">
        <f t="shared" si="1270"/>
        <v>0.6666666667</v>
      </c>
      <c r="AK444" s="27"/>
      <c r="AL444" s="27">
        <v>7.0</v>
      </c>
      <c r="AM444" s="27">
        <v>10.0</v>
      </c>
      <c r="AN444" s="27">
        <f t="shared" si="1289"/>
        <v>31</v>
      </c>
      <c r="AO444" s="27">
        <v>29.0</v>
      </c>
      <c r="AP444" s="27">
        <v>60.0</v>
      </c>
      <c r="AQ444" s="27">
        <f t="shared" si="1272"/>
        <v>0.4833333333</v>
      </c>
      <c r="AR444" s="27">
        <v>48.3</v>
      </c>
      <c r="AS444" s="27">
        <f t="shared" si="1273"/>
        <v>0.5166666667</v>
      </c>
      <c r="AT444" s="28"/>
      <c r="AU444" s="28">
        <v>7.0</v>
      </c>
      <c r="AV444" s="28">
        <v>2.0</v>
      </c>
      <c r="AW444" s="28">
        <f t="shared" si="1274"/>
        <v>25</v>
      </c>
      <c r="AX444" s="28">
        <v>159.0</v>
      </c>
      <c r="AY444" s="28">
        <v>184.0</v>
      </c>
      <c r="AZ444" s="28">
        <f t="shared" si="1275"/>
        <v>0.8641304348</v>
      </c>
      <c r="BA444" s="28">
        <v>86.4</v>
      </c>
      <c r="BB444" s="28">
        <f t="shared" si="1276"/>
        <v>0.1358695652</v>
      </c>
      <c r="BC444" s="29"/>
      <c r="BD444" s="29">
        <v>7.0</v>
      </c>
      <c r="BE444" s="29">
        <v>11.0</v>
      </c>
      <c r="BF444" s="29">
        <f t="shared" si="1277"/>
        <v>36</v>
      </c>
      <c r="BG444" s="29">
        <v>30.0</v>
      </c>
      <c r="BH444" s="29">
        <v>66.0</v>
      </c>
      <c r="BI444" s="29">
        <f t="shared" si="1278"/>
        <v>0.4545454545</v>
      </c>
      <c r="BJ444" s="29">
        <v>45.5</v>
      </c>
      <c r="BK444" s="29">
        <f t="shared" si="1279"/>
        <v>0.5454545455</v>
      </c>
      <c r="BL444" s="30"/>
      <c r="BM444" s="30">
        <v>7.0</v>
      </c>
      <c r="BN444" s="30">
        <v>1.0</v>
      </c>
      <c r="BO444" s="30">
        <f t="shared" si="1280"/>
        <v>46</v>
      </c>
      <c r="BP444" s="30">
        <v>204.0</v>
      </c>
      <c r="BQ444" s="30">
        <v>250.0</v>
      </c>
      <c r="BR444" s="30">
        <f t="shared" si="1281"/>
        <v>0.816</v>
      </c>
      <c r="BS444" s="30">
        <v>81.6</v>
      </c>
      <c r="BT444" s="30">
        <f t="shared" si="1282"/>
        <v>0.184</v>
      </c>
      <c r="BU444" s="31"/>
      <c r="BV444" s="31">
        <v>7.0</v>
      </c>
      <c r="BW444" s="31">
        <v>1.0</v>
      </c>
      <c r="BX444" s="31">
        <f t="shared" si="1283"/>
        <v>58</v>
      </c>
      <c r="BY444" s="31">
        <v>204.0</v>
      </c>
      <c r="BZ444" s="31">
        <v>262.0</v>
      </c>
      <c r="CA444" s="31">
        <f t="shared" si="1284"/>
        <v>0.7786259542</v>
      </c>
      <c r="CB444" s="31">
        <v>77.9</v>
      </c>
      <c r="CC444" s="31">
        <f t="shared" si="1285"/>
        <v>0.2213740458</v>
      </c>
      <c r="CD444" s="42"/>
      <c r="CE444" s="42">
        <v>7.0</v>
      </c>
      <c r="CF444" s="42">
        <v>1.0</v>
      </c>
      <c r="CG444" s="42">
        <f t="shared" si="1286"/>
        <v>69</v>
      </c>
      <c r="CH444" s="42">
        <v>228.0</v>
      </c>
      <c r="CI444" s="42">
        <v>297.0</v>
      </c>
      <c r="CJ444" s="42">
        <f t="shared" si="1287"/>
        <v>0.7676767677</v>
      </c>
      <c r="CK444" s="42">
        <v>76.8</v>
      </c>
      <c r="CL444" s="42">
        <f t="shared" si="1288"/>
        <v>0.2323232323</v>
      </c>
      <c r="CM444" s="62"/>
    </row>
    <row r="445" ht="15.75" customHeight="1">
      <c r="A445" s="60"/>
      <c r="B445" s="60">
        <v>8.0</v>
      </c>
      <c r="C445" s="60">
        <v>6.0</v>
      </c>
      <c r="D445" s="60">
        <f t="shared" si="1259"/>
        <v>4</v>
      </c>
      <c r="E445" s="60">
        <v>26.0</v>
      </c>
      <c r="F445" s="60">
        <v>30.0</v>
      </c>
      <c r="G445" s="60">
        <f t="shared" si="1260"/>
        <v>0.8666666667</v>
      </c>
      <c r="H445" s="60">
        <v>86.7</v>
      </c>
      <c r="I445" s="60">
        <f t="shared" si="1261"/>
        <v>0.1333333333</v>
      </c>
      <c r="J445" s="24"/>
      <c r="K445" s="24">
        <v>8.0</v>
      </c>
      <c r="L445" s="24">
        <v>5.0</v>
      </c>
      <c r="M445" s="24">
        <f t="shared" si="1290"/>
        <v>4</v>
      </c>
      <c r="N445" s="24">
        <v>49.0</v>
      </c>
      <c r="O445" s="24">
        <v>53.0</v>
      </c>
      <c r="P445" s="24">
        <f t="shared" si="1263"/>
        <v>0.9245283019</v>
      </c>
      <c r="Q445" s="24">
        <v>92.5</v>
      </c>
      <c r="R445" s="24">
        <f t="shared" si="1264"/>
        <v>0.07547169811</v>
      </c>
      <c r="S445" s="61"/>
      <c r="T445" s="61">
        <v>8.0</v>
      </c>
      <c r="U445" s="61">
        <v>2.0</v>
      </c>
      <c r="V445" s="61">
        <f t="shared" si="1265"/>
        <v>6</v>
      </c>
      <c r="W445" s="61">
        <v>108.0</v>
      </c>
      <c r="X445" s="61">
        <v>114.0</v>
      </c>
      <c r="Y445" s="61">
        <f t="shared" si="1266"/>
        <v>0.9473684211</v>
      </c>
      <c r="Z445" s="61">
        <v>94.7</v>
      </c>
      <c r="AA445" s="61">
        <f t="shared" si="1267"/>
        <v>0.05263157895</v>
      </c>
      <c r="AB445" s="50"/>
      <c r="AC445" s="50">
        <v>8.0</v>
      </c>
      <c r="AD445" s="50">
        <v>0.0</v>
      </c>
      <c r="AE445" s="50">
        <f t="shared" si="1268"/>
        <v>9</v>
      </c>
      <c r="AF445" s="50">
        <v>128.0</v>
      </c>
      <c r="AG445" s="50">
        <v>137.0</v>
      </c>
      <c r="AH445" s="50">
        <f t="shared" si="1269"/>
        <v>0.9343065693</v>
      </c>
      <c r="AI445" s="50">
        <v>93.4</v>
      </c>
      <c r="AJ445" s="50">
        <f t="shared" si="1270"/>
        <v>0.06569343066</v>
      </c>
      <c r="AK445" s="27"/>
      <c r="AL445" s="27">
        <v>8.0</v>
      </c>
      <c r="AM445" s="27">
        <v>9.0</v>
      </c>
      <c r="AN445" s="27">
        <f t="shared" si="1289"/>
        <v>18</v>
      </c>
      <c r="AO445" s="27">
        <v>48.0</v>
      </c>
      <c r="AP445" s="27">
        <v>66.0</v>
      </c>
      <c r="AQ445" s="27">
        <f t="shared" si="1272"/>
        <v>0.7272727273</v>
      </c>
      <c r="AR445" s="27">
        <v>72.7</v>
      </c>
      <c r="AS445" s="27">
        <f t="shared" si="1273"/>
        <v>0.2727272727</v>
      </c>
      <c r="AT445" s="28"/>
      <c r="AU445" s="28">
        <v>8.0</v>
      </c>
      <c r="AV445" s="28">
        <v>10.0</v>
      </c>
      <c r="AW445" s="28">
        <f t="shared" si="1274"/>
        <v>17</v>
      </c>
      <c r="AX445" s="28">
        <v>29.0</v>
      </c>
      <c r="AY445" s="28">
        <v>46.0</v>
      </c>
      <c r="AZ445" s="28">
        <f t="shared" si="1275"/>
        <v>0.6304347826</v>
      </c>
      <c r="BA445" s="28">
        <v>63.0</v>
      </c>
      <c r="BB445" s="28">
        <f t="shared" si="1276"/>
        <v>0.3695652174</v>
      </c>
      <c r="BC445" s="29"/>
      <c r="BD445" s="29">
        <v>8.0</v>
      </c>
      <c r="BE445" s="29">
        <v>0.0</v>
      </c>
      <c r="BF445" s="29">
        <f t="shared" si="1277"/>
        <v>29</v>
      </c>
      <c r="BG445" s="29">
        <v>170.0</v>
      </c>
      <c r="BH445" s="29">
        <v>199.0</v>
      </c>
      <c r="BI445" s="29">
        <f t="shared" si="1278"/>
        <v>0.8542713568</v>
      </c>
      <c r="BJ445" s="29">
        <v>85.4</v>
      </c>
      <c r="BK445" s="29">
        <f t="shared" si="1279"/>
        <v>0.1457286432</v>
      </c>
      <c r="BL445" s="30"/>
      <c r="BM445" s="30">
        <v>8.0</v>
      </c>
      <c r="BN445" s="30">
        <v>6.0</v>
      </c>
      <c r="BO445" s="30">
        <f t="shared" si="1280"/>
        <v>36</v>
      </c>
      <c r="BP445" s="30">
        <v>128.0</v>
      </c>
      <c r="BQ445" s="30">
        <v>164.0</v>
      </c>
      <c r="BR445" s="30">
        <f t="shared" si="1281"/>
        <v>0.7804878049</v>
      </c>
      <c r="BS445" s="30">
        <v>78.0</v>
      </c>
      <c r="BT445" s="30">
        <f t="shared" si="1282"/>
        <v>0.2195121951</v>
      </c>
      <c r="BU445" s="31"/>
      <c r="BV445" s="31">
        <v>8.0</v>
      </c>
      <c r="BW445" s="31">
        <v>3.0</v>
      </c>
      <c r="BX445" s="31">
        <f t="shared" si="1283"/>
        <v>40</v>
      </c>
      <c r="BY445" s="31">
        <v>167.0</v>
      </c>
      <c r="BZ445" s="31">
        <v>207.0</v>
      </c>
      <c r="CA445" s="31">
        <f t="shared" si="1284"/>
        <v>0.806763285</v>
      </c>
      <c r="CB445" s="31">
        <v>80.7</v>
      </c>
      <c r="CC445" s="31">
        <f t="shared" si="1285"/>
        <v>0.193236715</v>
      </c>
      <c r="CD445" s="42"/>
      <c r="CE445" s="42">
        <v>8.0</v>
      </c>
      <c r="CF445" s="42">
        <v>2.0</v>
      </c>
      <c r="CG445" s="42">
        <f t="shared" si="1286"/>
        <v>70</v>
      </c>
      <c r="CH445" s="42">
        <v>221.0</v>
      </c>
      <c r="CI445" s="42">
        <v>291.0</v>
      </c>
      <c r="CJ445" s="42">
        <f t="shared" si="1287"/>
        <v>0.7594501718</v>
      </c>
      <c r="CK445" s="42">
        <v>75.9</v>
      </c>
      <c r="CL445" s="42">
        <f t="shared" si="1288"/>
        <v>0.2405498282</v>
      </c>
      <c r="CM445" s="62"/>
    </row>
    <row r="446" ht="15.75" customHeight="1">
      <c r="A446" s="60"/>
      <c r="B446" s="60">
        <v>9.0</v>
      </c>
      <c r="C446" s="60">
        <v>2.0</v>
      </c>
      <c r="D446" s="60">
        <f t="shared" si="1259"/>
        <v>1</v>
      </c>
      <c r="E446" s="60">
        <v>50.0</v>
      </c>
      <c r="F446" s="60">
        <v>51.0</v>
      </c>
      <c r="G446" s="60">
        <f t="shared" si="1260"/>
        <v>0.9803921569</v>
      </c>
      <c r="H446" s="60">
        <v>98.0</v>
      </c>
      <c r="I446" s="60">
        <f t="shared" si="1261"/>
        <v>0.01960784314</v>
      </c>
      <c r="J446" s="24"/>
      <c r="K446" s="24">
        <v>9.0</v>
      </c>
      <c r="L446" s="24">
        <v>1.0</v>
      </c>
      <c r="M446" s="24">
        <f t="shared" si="1290"/>
        <v>5</v>
      </c>
      <c r="N446" s="24">
        <v>86.0</v>
      </c>
      <c r="O446" s="24">
        <v>91.0</v>
      </c>
      <c r="P446" s="24">
        <f t="shared" si="1263"/>
        <v>0.9450549451</v>
      </c>
      <c r="Q446" s="24">
        <v>94.5</v>
      </c>
      <c r="R446" s="24">
        <f t="shared" si="1264"/>
        <v>0.05494505495</v>
      </c>
      <c r="S446" s="61"/>
      <c r="T446" s="61">
        <v>9.0</v>
      </c>
      <c r="U446" s="61">
        <v>4.0</v>
      </c>
      <c r="V446" s="61">
        <f t="shared" si="1265"/>
        <v>8</v>
      </c>
      <c r="W446" s="61">
        <v>81.0</v>
      </c>
      <c r="X446" s="61">
        <v>89.0</v>
      </c>
      <c r="Y446" s="61">
        <f t="shared" si="1266"/>
        <v>0.9101123596</v>
      </c>
      <c r="Z446" s="61">
        <v>91.0</v>
      </c>
      <c r="AA446" s="61">
        <f t="shared" si="1267"/>
        <v>0.08988764045</v>
      </c>
      <c r="AB446" s="50"/>
      <c r="AC446" s="50">
        <v>9.0</v>
      </c>
      <c r="AD446" s="50">
        <v>10.0</v>
      </c>
      <c r="AE446" s="50">
        <f t="shared" si="1268"/>
        <v>22</v>
      </c>
      <c r="AF446" s="50">
        <v>27.0</v>
      </c>
      <c r="AG446" s="50">
        <v>49.0</v>
      </c>
      <c r="AH446" s="50">
        <f t="shared" si="1269"/>
        <v>0.5510204082</v>
      </c>
      <c r="AI446" s="50">
        <v>55.1</v>
      </c>
      <c r="AJ446" s="50">
        <f t="shared" si="1270"/>
        <v>0.4489795918</v>
      </c>
      <c r="AK446" s="27"/>
      <c r="AL446" s="27">
        <v>9.0</v>
      </c>
      <c r="AM446" s="27">
        <v>8.0</v>
      </c>
      <c r="AN446" s="27">
        <f t="shared" si="1289"/>
        <v>14</v>
      </c>
      <c r="AO446" s="27">
        <v>49.0</v>
      </c>
      <c r="AP446" s="27">
        <v>63.0</v>
      </c>
      <c r="AQ446" s="27">
        <f t="shared" si="1272"/>
        <v>0.7777777778</v>
      </c>
      <c r="AR446" s="27">
        <v>77.8</v>
      </c>
      <c r="AS446" s="27">
        <f t="shared" si="1273"/>
        <v>0.2222222222</v>
      </c>
      <c r="AT446" s="28"/>
      <c r="AU446" s="28">
        <v>9.0</v>
      </c>
      <c r="AV446" s="28">
        <v>9.0</v>
      </c>
      <c r="AW446" s="28">
        <f t="shared" si="1274"/>
        <v>20</v>
      </c>
      <c r="AX446" s="28">
        <v>59.0</v>
      </c>
      <c r="AY446" s="28">
        <v>79.0</v>
      </c>
      <c r="AZ446" s="28">
        <f t="shared" si="1275"/>
        <v>0.746835443</v>
      </c>
      <c r="BA446" s="28">
        <v>74.7</v>
      </c>
      <c r="BB446" s="28">
        <f t="shared" si="1276"/>
        <v>0.253164557</v>
      </c>
      <c r="BC446" s="29"/>
      <c r="BD446" s="29">
        <v>9.0</v>
      </c>
      <c r="BE446" s="29">
        <v>4.0</v>
      </c>
      <c r="BF446" s="29">
        <f t="shared" si="1277"/>
        <v>29</v>
      </c>
      <c r="BG446" s="29">
        <v>131.0</v>
      </c>
      <c r="BH446" s="29">
        <v>160.0</v>
      </c>
      <c r="BI446" s="29">
        <f t="shared" si="1278"/>
        <v>0.81875</v>
      </c>
      <c r="BJ446" s="29">
        <v>81.9</v>
      </c>
      <c r="BK446" s="29">
        <f t="shared" si="1279"/>
        <v>0.18125</v>
      </c>
      <c r="BL446" s="30"/>
      <c r="BM446" s="30">
        <v>9.0</v>
      </c>
      <c r="BN446" s="30">
        <v>3.0</v>
      </c>
      <c r="BO446" s="30">
        <f t="shared" si="1280"/>
        <v>37</v>
      </c>
      <c r="BP446" s="30">
        <v>166.0</v>
      </c>
      <c r="BQ446" s="30">
        <v>203.0</v>
      </c>
      <c r="BR446" s="30">
        <f t="shared" si="1281"/>
        <v>0.8177339901</v>
      </c>
      <c r="BS446" s="30">
        <v>81.8</v>
      </c>
      <c r="BT446" s="30">
        <f t="shared" si="1282"/>
        <v>0.1822660099</v>
      </c>
      <c r="BU446" s="31"/>
      <c r="BV446" s="31">
        <v>9.0</v>
      </c>
      <c r="BW446" s="31">
        <v>10.0</v>
      </c>
      <c r="BX446" s="31">
        <f t="shared" si="1283"/>
        <v>28</v>
      </c>
      <c r="BY446" s="31">
        <v>26.0</v>
      </c>
      <c r="BZ446" s="31">
        <v>54.0</v>
      </c>
      <c r="CA446" s="31">
        <f t="shared" si="1284"/>
        <v>0.4814814815</v>
      </c>
      <c r="CB446" s="31">
        <v>48.1</v>
      </c>
      <c r="CC446" s="31">
        <f t="shared" si="1285"/>
        <v>0.5185185185</v>
      </c>
      <c r="CD446" s="42"/>
      <c r="CE446" s="42">
        <v>9.0</v>
      </c>
      <c r="CF446" s="42">
        <v>0.0</v>
      </c>
      <c r="CG446" s="42">
        <f t="shared" si="1286"/>
        <v>70</v>
      </c>
      <c r="CH446" s="42">
        <v>220.0</v>
      </c>
      <c r="CI446" s="42">
        <v>290.0</v>
      </c>
      <c r="CJ446" s="42">
        <f t="shared" si="1287"/>
        <v>0.7586206897</v>
      </c>
      <c r="CK446" s="42">
        <v>75.9</v>
      </c>
      <c r="CL446" s="42">
        <f t="shared" si="1288"/>
        <v>0.2413793103</v>
      </c>
      <c r="CM446" s="62"/>
    </row>
    <row r="447" ht="15.75" customHeight="1">
      <c r="A447" s="60"/>
      <c r="B447" s="60">
        <v>10.0</v>
      </c>
      <c r="C447" s="60">
        <v>1.0</v>
      </c>
      <c r="D447" s="60">
        <f t="shared" si="1259"/>
        <v>0</v>
      </c>
      <c r="E447" s="60">
        <v>52.0</v>
      </c>
      <c r="F447" s="60">
        <v>52.0</v>
      </c>
      <c r="G447" s="60">
        <f t="shared" si="1260"/>
        <v>1</v>
      </c>
      <c r="H447" s="60">
        <v>100.0</v>
      </c>
      <c r="I447" s="60">
        <f t="shared" si="1261"/>
        <v>0</v>
      </c>
      <c r="J447" s="24"/>
      <c r="K447" s="24">
        <v>10.0</v>
      </c>
      <c r="L447" s="24">
        <v>3.0</v>
      </c>
      <c r="M447" s="24">
        <f t="shared" si="1290"/>
        <v>3</v>
      </c>
      <c r="N447" s="24">
        <v>71.0</v>
      </c>
      <c r="O447" s="24">
        <v>74.0</v>
      </c>
      <c r="P447" s="24">
        <f t="shared" si="1263"/>
        <v>0.9594594595</v>
      </c>
      <c r="Q447" s="24">
        <v>95.9</v>
      </c>
      <c r="R447" s="24">
        <f t="shared" si="1264"/>
        <v>0.04054054054</v>
      </c>
      <c r="S447" s="61"/>
      <c r="T447" s="61">
        <v>10.0</v>
      </c>
      <c r="U447" s="61"/>
      <c r="V447" s="61">
        <f t="shared" si="1265"/>
        <v>0</v>
      </c>
      <c r="W447" s="61">
        <v>0.0</v>
      </c>
      <c r="X447" s="61">
        <v>0.0</v>
      </c>
      <c r="Y447" s="61">
        <v>0.0</v>
      </c>
      <c r="Z447" s="61">
        <v>0.0</v>
      </c>
      <c r="AA447" s="61">
        <v>0.0</v>
      </c>
      <c r="AB447" s="50"/>
      <c r="AC447" s="50">
        <v>10.0</v>
      </c>
      <c r="AD447" s="50">
        <v>9.0</v>
      </c>
      <c r="AE447" s="50">
        <f t="shared" si="1268"/>
        <v>10</v>
      </c>
      <c r="AF447" s="50">
        <v>52.0</v>
      </c>
      <c r="AG447" s="50">
        <v>62.0</v>
      </c>
      <c r="AH447" s="50">
        <f t="shared" si="1269"/>
        <v>0.8387096774</v>
      </c>
      <c r="AI447" s="50">
        <v>83.9</v>
      </c>
      <c r="AJ447" s="50">
        <f t="shared" si="1270"/>
        <v>0.1612903226</v>
      </c>
      <c r="AK447" s="27"/>
      <c r="AL447" s="27">
        <v>10.0</v>
      </c>
      <c r="AM447" s="27">
        <v>4.0</v>
      </c>
      <c r="AN447" s="27">
        <f t="shared" si="1289"/>
        <v>20</v>
      </c>
      <c r="AO447" s="27">
        <v>112.0</v>
      </c>
      <c r="AP447" s="27">
        <v>132.0</v>
      </c>
      <c r="AQ447" s="27">
        <f t="shared" si="1272"/>
        <v>0.8484848485</v>
      </c>
      <c r="AR447" s="27">
        <v>84.8</v>
      </c>
      <c r="AS447" s="27">
        <f t="shared" si="1273"/>
        <v>0.1515151515</v>
      </c>
      <c r="AT447" s="28"/>
      <c r="AU447" s="28">
        <v>10.0</v>
      </c>
      <c r="AV447" s="28">
        <v>6.0</v>
      </c>
      <c r="AW447" s="28">
        <f t="shared" si="1274"/>
        <v>22</v>
      </c>
      <c r="AX447" s="28">
        <v>105.0</v>
      </c>
      <c r="AY447" s="28">
        <v>127.0</v>
      </c>
      <c r="AZ447" s="28">
        <f t="shared" si="1275"/>
        <v>0.8267716535</v>
      </c>
      <c r="BA447" s="28">
        <v>82.7</v>
      </c>
      <c r="BB447" s="28">
        <f t="shared" si="1276"/>
        <v>0.1732283465</v>
      </c>
      <c r="BC447" s="29"/>
      <c r="BD447" s="29">
        <v>10.0</v>
      </c>
      <c r="BE447" s="29">
        <v>2.0</v>
      </c>
      <c r="BF447" s="29">
        <f t="shared" si="1277"/>
        <v>34</v>
      </c>
      <c r="BG447" s="29">
        <v>168.0</v>
      </c>
      <c r="BH447" s="29">
        <v>202.0</v>
      </c>
      <c r="BI447" s="29">
        <f t="shared" si="1278"/>
        <v>0.8316831683</v>
      </c>
      <c r="BJ447" s="29">
        <v>83.2</v>
      </c>
      <c r="BK447" s="29">
        <f t="shared" si="1279"/>
        <v>0.1683168317</v>
      </c>
      <c r="BL447" s="30"/>
      <c r="BM447" s="30">
        <v>10.0</v>
      </c>
      <c r="BN447" s="30">
        <v>1.0</v>
      </c>
      <c r="BO447" s="30">
        <f t="shared" si="1280"/>
        <v>1</v>
      </c>
      <c r="BP447" s="30">
        <v>1.0</v>
      </c>
      <c r="BQ447" s="30">
        <v>2.0</v>
      </c>
      <c r="BR447" s="30">
        <f t="shared" si="1281"/>
        <v>0.5</v>
      </c>
      <c r="BS447" s="30">
        <v>50.0</v>
      </c>
      <c r="BT447" s="30">
        <f t="shared" si="1282"/>
        <v>0.5</v>
      </c>
      <c r="BU447" s="31"/>
      <c r="BV447" s="31">
        <v>10.0</v>
      </c>
      <c r="BW447" s="31">
        <v>5.0</v>
      </c>
      <c r="BX447" s="31">
        <f t="shared" si="1283"/>
        <v>46</v>
      </c>
      <c r="BY447" s="31">
        <v>135.0</v>
      </c>
      <c r="BZ447" s="31">
        <v>181.0</v>
      </c>
      <c r="CA447" s="31">
        <f t="shared" si="1284"/>
        <v>0.7458563536</v>
      </c>
      <c r="CB447" s="31">
        <v>74.6</v>
      </c>
      <c r="CC447" s="31">
        <f t="shared" si="1285"/>
        <v>0.2541436464</v>
      </c>
      <c r="CD447" s="42"/>
      <c r="CE447" s="42">
        <v>10.0</v>
      </c>
      <c r="CF447" s="42">
        <v>5.0</v>
      </c>
      <c r="CG447" s="42">
        <f t="shared" si="1286"/>
        <v>53</v>
      </c>
      <c r="CH447" s="42">
        <v>140.0</v>
      </c>
      <c r="CI447" s="42">
        <v>193.0</v>
      </c>
      <c r="CJ447" s="42">
        <f t="shared" si="1287"/>
        <v>0.725388601</v>
      </c>
      <c r="CK447" s="42">
        <v>72.5</v>
      </c>
      <c r="CL447" s="42">
        <f t="shared" si="1288"/>
        <v>0.274611399</v>
      </c>
      <c r="CM447" s="62"/>
    </row>
    <row r="448" ht="15.75" customHeight="1">
      <c r="A448" s="60"/>
      <c r="B448" s="60">
        <v>11.0</v>
      </c>
      <c r="C448" s="60">
        <v>7.0</v>
      </c>
      <c r="D448" s="60">
        <f t="shared" si="1259"/>
        <v>8</v>
      </c>
      <c r="E448" s="60">
        <v>22.0</v>
      </c>
      <c r="F448" s="60">
        <v>30.0</v>
      </c>
      <c r="G448" s="60">
        <f t="shared" si="1260"/>
        <v>0.7333333333</v>
      </c>
      <c r="H448" s="60">
        <v>73.3</v>
      </c>
      <c r="I448" s="60">
        <f t="shared" si="1261"/>
        <v>0.2666666667</v>
      </c>
      <c r="J448" s="24"/>
      <c r="K448" s="24">
        <v>11.0</v>
      </c>
      <c r="L448" s="24">
        <v>6.0</v>
      </c>
      <c r="M448" s="24">
        <f t="shared" si="1290"/>
        <v>5</v>
      </c>
      <c r="N448" s="24">
        <v>43.0</v>
      </c>
      <c r="O448" s="24">
        <v>48.0</v>
      </c>
      <c r="P448" s="24">
        <f t="shared" si="1263"/>
        <v>0.8958333333</v>
      </c>
      <c r="Q448" s="24">
        <v>89.6</v>
      </c>
      <c r="R448" s="24">
        <f t="shared" si="1264"/>
        <v>0.1041666667</v>
      </c>
      <c r="S448" s="61"/>
      <c r="T448" s="61">
        <v>11.0</v>
      </c>
      <c r="U448" s="61">
        <v>5.0</v>
      </c>
      <c r="V448" s="61">
        <f t="shared" si="1265"/>
        <v>9</v>
      </c>
      <c r="W448" s="61">
        <v>72.0</v>
      </c>
      <c r="X448" s="61">
        <v>81.0</v>
      </c>
      <c r="Y448" s="61">
        <f>W448/X448</f>
        <v>0.8888888889</v>
      </c>
      <c r="Z448" s="61">
        <v>88.9</v>
      </c>
      <c r="AA448" s="61">
        <f>V448/X448</f>
        <v>0.1111111111</v>
      </c>
      <c r="AB448" s="50"/>
      <c r="AC448" s="50">
        <v>11.0</v>
      </c>
      <c r="AD448" s="50">
        <v>1.0</v>
      </c>
      <c r="AE448" s="50">
        <f t="shared" si="1268"/>
        <v>10</v>
      </c>
      <c r="AF448" s="50">
        <v>136.0</v>
      </c>
      <c r="AG448" s="50">
        <v>146.0</v>
      </c>
      <c r="AH448" s="50">
        <f t="shared" si="1269"/>
        <v>0.9315068493</v>
      </c>
      <c r="AI448" s="50">
        <v>93.2</v>
      </c>
      <c r="AJ448" s="50">
        <f t="shared" si="1270"/>
        <v>0.06849315068</v>
      </c>
      <c r="AK448" s="27"/>
      <c r="AL448" s="27">
        <v>11.0</v>
      </c>
      <c r="AM448" s="27">
        <v>2.0</v>
      </c>
      <c r="AN448" s="27">
        <f t="shared" si="1289"/>
        <v>20</v>
      </c>
      <c r="AO448" s="27">
        <v>153.0</v>
      </c>
      <c r="AP448" s="27">
        <v>173.0</v>
      </c>
      <c r="AQ448" s="27">
        <f t="shared" si="1272"/>
        <v>0.8843930636</v>
      </c>
      <c r="AR448" s="27">
        <v>88.4</v>
      </c>
      <c r="AS448" s="27">
        <f t="shared" si="1273"/>
        <v>0.1156069364</v>
      </c>
      <c r="AT448" s="28"/>
      <c r="AU448" s="28">
        <v>11.0</v>
      </c>
      <c r="AV448" s="28">
        <v>4.0</v>
      </c>
      <c r="AW448" s="28">
        <f t="shared" si="1274"/>
        <v>24</v>
      </c>
      <c r="AX448" s="28">
        <v>119.0</v>
      </c>
      <c r="AY448" s="28">
        <v>143.0</v>
      </c>
      <c r="AZ448" s="28">
        <f t="shared" si="1275"/>
        <v>0.8321678322</v>
      </c>
      <c r="BA448" s="28">
        <v>83.2</v>
      </c>
      <c r="BB448" s="28">
        <f t="shared" si="1276"/>
        <v>0.1678321678</v>
      </c>
      <c r="BC448" s="29"/>
      <c r="BD448" s="29">
        <v>11.0</v>
      </c>
      <c r="BE448" s="29">
        <v>1.0</v>
      </c>
      <c r="BF448" s="29">
        <f t="shared" si="1277"/>
        <v>35</v>
      </c>
      <c r="BG448" s="29">
        <v>177.0</v>
      </c>
      <c r="BH448" s="29">
        <v>212.0</v>
      </c>
      <c r="BI448" s="29">
        <f t="shared" si="1278"/>
        <v>0.8349056604</v>
      </c>
      <c r="BJ448" s="29">
        <v>83.5</v>
      </c>
      <c r="BK448" s="29">
        <f t="shared" si="1279"/>
        <v>0.1650943396</v>
      </c>
      <c r="BL448" s="30"/>
      <c r="BM448" s="30">
        <v>11.0</v>
      </c>
      <c r="BN448" s="30">
        <v>0.0</v>
      </c>
      <c r="BO448" s="30">
        <f t="shared" si="1280"/>
        <v>40</v>
      </c>
      <c r="BP448" s="30">
        <v>190.0</v>
      </c>
      <c r="BQ448" s="30">
        <v>230.0</v>
      </c>
      <c r="BR448" s="30">
        <f t="shared" si="1281"/>
        <v>0.8260869565</v>
      </c>
      <c r="BS448" s="30">
        <v>82.6</v>
      </c>
      <c r="BT448" s="30">
        <f t="shared" si="1282"/>
        <v>0.1739130435</v>
      </c>
      <c r="BU448" s="31"/>
      <c r="BV448" s="31">
        <v>11.0</v>
      </c>
      <c r="BW448" s="31">
        <v>0.0</v>
      </c>
      <c r="BX448" s="31">
        <f t="shared" si="1283"/>
        <v>54</v>
      </c>
      <c r="BY448" s="31">
        <v>202.0</v>
      </c>
      <c r="BZ448" s="31">
        <v>256.0</v>
      </c>
      <c r="CA448" s="31">
        <f t="shared" si="1284"/>
        <v>0.7890625</v>
      </c>
      <c r="CB448" s="31">
        <v>78.9</v>
      </c>
      <c r="CC448" s="31">
        <f t="shared" si="1285"/>
        <v>0.2109375</v>
      </c>
      <c r="CD448" s="42"/>
      <c r="CE448" s="42">
        <v>11.0</v>
      </c>
      <c r="CF448" s="42">
        <v>6.0</v>
      </c>
      <c r="CG448" s="42">
        <f t="shared" si="1286"/>
        <v>55</v>
      </c>
      <c r="CH448" s="42">
        <v>139.0</v>
      </c>
      <c r="CI448" s="42">
        <v>194.0</v>
      </c>
      <c r="CJ448" s="42">
        <f t="shared" si="1287"/>
        <v>0.7164948454</v>
      </c>
      <c r="CK448" s="42">
        <v>71.6</v>
      </c>
      <c r="CL448" s="42">
        <f t="shared" si="1288"/>
        <v>0.2835051546</v>
      </c>
      <c r="CM448" s="62"/>
    </row>
    <row r="449" ht="15.75" customHeight="1">
      <c r="A449" s="36" t="s">
        <v>25</v>
      </c>
      <c r="B449" s="37"/>
      <c r="C449" s="37"/>
      <c r="D449" s="37"/>
      <c r="E449" s="37"/>
      <c r="F449" s="37"/>
      <c r="G449" s="36">
        <f t="shared" ref="G449:H449" si="1291">SUM(G437:G448)/12</f>
        <v>0.8301816761</v>
      </c>
      <c r="H449" s="36">
        <f t="shared" si="1291"/>
        <v>83.00833333</v>
      </c>
      <c r="I449" s="36">
        <f>SUM(I437:I448)/12*100</f>
        <v>16.98183239</v>
      </c>
      <c r="J449" s="37"/>
      <c r="K449" s="37"/>
      <c r="L449" s="37"/>
      <c r="M449" s="37">
        <f t="shared" si="1290"/>
        <v>0</v>
      </c>
      <c r="N449" s="37"/>
      <c r="O449" s="37"/>
      <c r="P449" s="36">
        <f t="shared" ref="P449:Q449" si="1292">SUM(P437:P448)/12</f>
        <v>0.8006617345</v>
      </c>
      <c r="Q449" s="36">
        <f t="shared" si="1292"/>
        <v>80.05833333</v>
      </c>
      <c r="R449" s="36">
        <f>SUM(R437:R448)/12*100</f>
        <v>19.93382655</v>
      </c>
      <c r="S449" s="37"/>
      <c r="T449" s="37"/>
      <c r="U449" s="37"/>
      <c r="V449" s="37">
        <f t="shared" si="1265"/>
        <v>0</v>
      </c>
      <c r="W449" s="37"/>
      <c r="X449" s="37"/>
      <c r="Y449" s="36">
        <f t="shared" ref="Y449:Z449" si="1293">SUM(Y437:Y448)/12</f>
        <v>0.7968895214</v>
      </c>
      <c r="Z449" s="36">
        <f t="shared" si="1293"/>
        <v>79.69166667</v>
      </c>
      <c r="AA449" s="36">
        <f>SUM(AA437:AA448)/12*100</f>
        <v>11.97771452</v>
      </c>
      <c r="AB449" s="37"/>
      <c r="AC449" s="37"/>
      <c r="AD449" s="37"/>
      <c r="AE449" s="37">
        <f t="shared" si="1268"/>
        <v>0</v>
      </c>
      <c r="AF449" s="37"/>
      <c r="AG449" s="37"/>
      <c r="AH449" s="36">
        <f t="shared" ref="AH449:AI449" si="1294">SUM(AH437:AH448)/12</f>
        <v>0.8164570302</v>
      </c>
      <c r="AI449" s="36">
        <f t="shared" si="1294"/>
        <v>81.65</v>
      </c>
      <c r="AJ449" s="36">
        <f>SUM(AJ437:AJ448)/12*100</f>
        <v>18.35429698</v>
      </c>
      <c r="AK449" s="37"/>
      <c r="AL449" s="37"/>
      <c r="AM449" s="37"/>
      <c r="AN449" s="37">
        <f t="shared" si="1289"/>
        <v>0</v>
      </c>
      <c r="AO449" s="37"/>
      <c r="AP449" s="37"/>
      <c r="AQ449" s="36">
        <f t="shared" ref="AQ449:AR449" si="1295">SUM(AQ437:AQ448)/12</f>
        <v>0.7685471433</v>
      </c>
      <c r="AR449" s="36">
        <f t="shared" si="1295"/>
        <v>76.8525</v>
      </c>
      <c r="AS449" s="36">
        <f>SUM(AS437:AS448)/12*100</f>
        <v>23.14528567</v>
      </c>
      <c r="AT449" s="37"/>
      <c r="AU449" s="37"/>
      <c r="AV449" s="37"/>
      <c r="AW449" s="37">
        <f t="shared" si="1274"/>
        <v>0</v>
      </c>
      <c r="AX449" s="37"/>
      <c r="AY449" s="37"/>
      <c r="AZ449" s="36">
        <f t="shared" ref="AZ449:BA449" si="1296">SUM(AZ437:AZ448)/12</f>
        <v>0.7778943621</v>
      </c>
      <c r="BA449" s="36">
        <f t="shared" si="1296"/>
        <v>77.78333333</v>
      </c>
      <c r="BB449" s="36">
        <f>SUM(BB437:BB448)/12*100</f>
        <v>22.21056379</v>
      </c>
      <c r="BC449" s="37"/>
      <c r="BD449" s="37"/>
      <c r="BE449" s="37"/>
      <c r="BF449" s="37">
        <f t="shared" si="1277"/>
        <v>0</v>
      </c>
      <c r="BG449" s="37"/>
      <c r="BH449" s="37"/>
      <c r="BI449" s="36">
        <f t="shared" ref="BI449:BJ449" si="1297">SUM(BI437:BI448)/12</f>
        <v>0.7386892869</v>
      </c>
      <c r="BJ449" s="36">
        <f t="shared" si="1297"/>
        <v>73.88333333</v>
      </c>
      <c r="BK449" s="36">
        <f>SUM(BK437:BK448)/12*100</f>
        <v>26.13107131</v>
      </c>
      <c r="BL449" s="37"/>
      <c r="BM449" s="37"/>
      <c r="BN449" s="37"/>
      <c r="BO449" s="37">
        <f t="shared" si="1280"/>
        <v>0</v>
      </c>
      <c r="BP449" s="37"/>
      <c r="BQ449" s="37"/>
      <c r="BR449" s="36">
        <f t="shared" ref="BR449:BS449" si="1298">SUM(BR437:BR448)/12</f>
        <v>0.7211381634</v>
      </c>
      <c r="BS449" s="36">
        <f t="shared" si="1298"/>
        <v>72.11666667</v>
      </c>
      <c r="BT449" s="36">
        <f>SUM(BT437:BT448)/12*100</f>
        <v>27.88618366</v>
      </c>
      <c r="BU449" s="37"/>
      <c r="BV449" s="37"/>
      <c r="BW449" s="37"/>
      <c r="BX449" s="37">
        <f t="shared" si="1283"/>
        <v>0</v>
      </c>
      <c r="BY449" s="37"/>
      <c r="BZ449" s="37"/>
      <c r="CA449" s="36">
        <f>SUM(CA437:CA448)/12</f>
        <v>0.6629314097</v>
      </c>
      <c r="CB449" s="36">
        <v>66.29</v>
      </c>
      <c r="CC449" s="36">
        <f>SUM(CC437:CC448)/12*100</f>
        <v>33.70685903</v>
      </c>
      <c r="CD449" s="37"/>
      <c r="CE449" s="37"/>
      <c r="CF449" s="37"/>
      <c r="CG449" s="37"/>
      <c r="CH449" s="37"/>
      <c r="CI449" s="37"/>
      <c r="CJ449" s="36">
        <f t="shared" ref="CJ449:CK449" si="1299">SUM(CJ437:CJ448)/12</f>
        <v>0.677335195</v>
      </c>
      <c r="CK449" s="36">
        <f t="shared" si="1299"/>
        <v>67.73333333</v>
      </c>
      <c r="CL449" s="36">
        <f>SUM(CL437:CL448)/12*100</f>
        <v>32.2664805</v>
      </c>
      <c r="CM449" s="53"/>
    </row>
    <row r="450" ht="15.75" customHeight="1">
      <c r="A450" s="38" t="s">
        <v>26</v>
      </c>
      <c r="B450" s="39"/>
      <c r="C450" s="39"/>
      <c r="D450" s="39"/>
      <c r="E450" s="39"/>
      <c r="F450" s="39"/>
      <c r="G450" s="38">
        <f>STDEV(G437:G448)</f>
        <v>0.1519768706</v>
      </c>
      <c r="H450" s="39"/>
      <c r="I450" s="38">
        <f>STDEV(I437:I448)</f>
        <v>0.1519768706</v>
      </c>
      <c r="J450" s="39"/>
      <c r="K450" s="39"/>
      <c r="L450" s="39"/>
      <c r="M450" s="39"/>
      <c r="N450" s="39"/>
      <c r="O450" s="39"/>
      <c r="P450" s="38">
        <f>STDEV(P437:P448)</f>
        <v>0.2316034088</v>
      </c>
      <c r="Q450" s="39"/>
      <c r="R450" s="38">
        <f>STDEV(R437:R448)</f>
        <v>0.2316034088</v>
      </c>
      <c r="S450" s="39"/>
      <c r="T450" s="39"/>
      <c r="U450" s="39"/>
      <c r="V450" s="39"/>
      <c r="W450" s="39"/>
      <c r="X450" s="39"/>
      <c r="Y450" s="38">
        <f>STDEV(Y437:Y448)</f>
        <v>0.2641431278</v>
      </c>
      <c r="Z450" s="39"/>
      <c r="AA450" s="38">
        <f>STDEV(AA437:AA448)</f>
        <v>0.09064172006</v>
      </c>
      <c r="AB450" s="39"/>
      <c r="AC450" s="39"/>
      <c r="AD450" s="39"/>
      <c r="AE450" s="39"/>
      <c r="AF450" s="39"/>
      <c r="AG450" s="39"/>
      <c r="AH450" s="38">
        <f>STDEV(AH437:AH448)</f>
        <v>0.1839762269</v>
      </c>
      <c r="AI450" s="38"/>
      <c r="AJ450" s="38">
        <f>STDEV(AJ437:AJ448)</f>
        <v>0.1839762269</v>
      </c>
      <c r="AK450" s="39"/>
      <c r="AL450" s="39"/>
      <c r="AM450" s="39"/>
      <c r="AN450" s="39"/>
      <c r="AO450" s="39"/>
      <c r="AP450" s="39"/>
      <c r="AQ450" s="38">
        <f>STDEV(AQ437:AQ448)</f>
        <v>0.1791645049</v>
      </c>
      <c r="AR450" s="39"/>
      <c r="AS450" s="38">
        <f>STDEV(AS437:AS448)</f>
        <v>0.1791645049</v>
      </c>
      <c r="AT450" s="39"/>
      <c r="AU450" s="39"/>
      <c r="AV450" s="39"/>
      <c r="AW450" s="39"/>
      <c r="AX450" s="39"/>
      <c r="AY450" s="39"/>
      <c r="AZ450" s="38">
        <f>STDEV(AZ437:AZ448)</f>
        <v>0.1134099671</v>
      </c>
      <c r="BA450" s="39"/>
      <c r="BB450" s="38">
        <f>STDEV(BB437:BB448)</f>
        <v>0.1134099671</v>
      </c>
      <c r="BC450" s="39"/>
      <c r="BD450" s="39"/>
      <c r="BE450" s="39"/>
      <c r="BF450" s="39"/>
      <c r="BG450" s="39"/>
      <c r="BH450" s="38"/>
      <c r="BI450" s="38">
        <f>STDEV(BI437:BI448)</f>
        <v>0.1213067235</v>
      </c>
      <c r="BJ450" s="39"/>
      <c r="BK450" s="38">
        <f>STDEV(BK437:BK448)</f>
        <v>0.1213067235</v>
      </c>
      <c r="BL450" s="39"/>
      <c r="BM450" s="39"/>
      <c r="BN450" s="39"/>
      <c r="BO450" s="39"/>
      <c r="BP450" s="39"/>
      <c r="BQ450" s="39"/>
      <c r="BR450" s="38">
        <f>STDEV(BR437:BR448)</f>
        <v>0.1159266583</v>
      </c>
      <c r="BS450" s="39"/>
      <c r="BT450" s="38">
        <f>STDEV(BT437:BT448)</f>
        <v>0.1159266583</v>
      </c>
      <c r="BU450" s="39"/>
      <c r="BV450" s="39"/>
      <c r="BW450" s="39"/>
      <c r="BX450" s="39"/>
      <c r="BY450" s="39"/>
      <c r="BZ450" s="39"/>
      <c r="CA450" s="38">
        <f>STDEV(CA437:CA448)</f>
        <v>0.1633004626</v>
      </c>
      <c r="CB450" s="39"/>
      <c r="CC450" s="38">
        <f>STDEV(CC437:CC448)</f>
        <v>0.1633004626</v>
      </c>
      <c r="CD450" s="39"/>
      <c r="CE450" s="39"/>
      <c r="CF450" s="39"/>
      <c r="CG450" s="39"/>
      <c r="CH450" s="39"/>
      <c r="CI450" s="39"/>
      <c r="CJ450" s="38">
        <f>STDEV(CJ437:CJ448)</f>
        <v>0.0934618173</v>
      </c>
      <c r="CK450" s="39"/>
      <c r="CL450" s="38">
        <f>STDEV(CL437:CL448)</f>
        <v>0.0934618173</v>
      </c>
      <c r="CM450" s="53"/>
    </row>
    <row r="451" ht="15.75" customHeight="1">
      <c r="A451" s="40" t="s">
        <v>27</v>
      </c>
      <c r="B451" s="41"/>
      <c r="C451" s="41"/>
      <c r="D451" s="41"/>
      <c r="E451" s="41"/>
      <c r="F451" s="41"/>
      <c r="G451" s="40">
        <f>VAR(G437:G448)</f>
        <v>0.0230969692</v>
      </c>
      <c r="H451" s="41"/>
      <c r="I451" s="40">
        <f>VAR(I437:I448)</f>
        <v>0.0230969692</v>
      </c>
      <c r="J451" s="41"/>
      <c r="K451" s="41"/>
      <c r="L451" s="41"/>
      <c r="M451" s="41"/>
      <c r="N451" s="41"/>
      <c r="O451" s="41"/>
      <c r="P451" s="40">
        <f>VAR(P437:P448)</f>
        <v>0.05364013895</v>
      </c>
      <c r="Q451" s="41"/>
      <c r="R451" s="40">
        <f>VAR(R437:R448)</f>
        <v>0.05364013895</v>
      </c>
      <c r="S451" s="41"/>
      <c r="T451" s="41"/>
      <c r="U451" s="41"/>
      <c r="V451" s="41"/>
      <c r="W451" s="41"/>
      <c r="X451" s="41"/>
      <c r="Y451" s="40">
        <f>VAR(Y437:Y448)</f>
        <v>0.06977159198</v>
      </c>
      <c r="Z451" s="41"/>
      <c r="AA451" s="40">
        <f>VAR(AA437:AA448)</f>
        <v>0.008215921416</v>
      </c>
      <c r="AB451" s="41"/>
      <c r="AC451" s="41"/>
      <c r="AD451" s="41"/>
      <c r="AE451" s="41"/>
      <c r="AF451" s="41"/>
      <c r="AG451" s="41"/>
      <c r="AH451" s="40">
        <f>VAR(AH437:AH448)</f>
        <v>0.03384725207</v>
      </c>
      <c r="AI451" s="41"/>
      <c r="AJ451" s="40">
        <f>VAR(AJ437:AJ448)</f>
        <v>0.03384725207</v>
      </c>
      <c r="AK451" s="41"/>
      <c r="AL451" s="41"/>
      <c r="AM451" s="41"/>
      <c r="AN451" s="41"/>
      <c r="AO451" s="41"/>
      <c r="AP451" s="41"/>
      <c r="AQ451" s="40">
        <f>VAR(AQ437:AQ448)</f>
        <v>0.03209991983</v>
      </c>
      <c r="AR451" s="41"/>
      <c r="AS451" s="40">
        <f>VAR(AS437:AS448)</f>
        <v>0.03209991983</v>
      </c>
      <c r="AT451" s="41"/>
      <c r="AU451" s="41"/>
      <c r="AV451" s="41"/>
      <c r="AW451" s="41"/>
      <c r="AX451" s="41"/>
      <c r="AY451" s="41"/>
      <c r="AZ451" s="40">
        <f>VAR(AZ437:AZ448)</f>
        <v>0.01286182063</v>
      </c>
      <c r="BA451" s="41"/>
      <c r="BB451" s="40">
        <f>VAR(BB437:BB448)</f>
        <v>0.01286182063</v>
      </c>
      <c r="BC451" s="41"/>
      <c r="BD451" s="41"/>
      <c r="BE451" s="41"/>
      <c r="BF451" s="41"/>
      <c r="BG451" s="41"/>
      <c r="BH451" s="41"/>
      <c r="BI451" s="40">
        <f>VAR(BI437:BI448)</f>
        <v>0.01471532116</v>
      </c>
      <c r="BJ451" s="41"/>
      <c r="BK451" s="40">
        <f>VAR(BK437:BK448)</f>
        <v>0.01471532116</v>
      </c>
      <c r="BL451" s="41"/>
      <c r="BM451" s="41"/>
      <c r="BN451" s="41"/>
      <c r="BO451" s="41"/>
      <c r="BP451" s="41"/>
      <c r="BQ451" s="40"/>
      <c r="BR451" s="40">
        <f>VAR(BR437:BR448)</f>
        <v>0.01343899011</v>
      </c>
      <c r="BS451" s="40"/>
      <c r="BT451" s="40">
        <f>VAR(BT437:BT448)</f>
        <v>0.01343899011</v>
      </c>
      <c r="BU451" s="41"/>
      <c r="BV451" s="41"/>
      <c r="BW451" s="41"/>
      <c r="BX451" s="41"/>
      <c r="BY451" s="41"/>
      <c r="BZ451" s="41"/>
      <c r="CA451" s="40">
        <f>VAR(CA437:CA448)</f>
        <v>0.02666704109</v>
      </c>
      <c r="CB451" s="41"/>
      <c r="CC451" s="40">
        <f>VAR(CC437:CC448)</f>
        <v>0.02666704109</v>
      </c>
      <c r="CD451" s="41"/>
      <c r="CE451" s="41"/>
      <c r="CF451" s="41"/>
      <c r="CG451" s="41"/>
      <c r="CH451" s="41"/>
      <c r="CI451" s="41"/>
      <c r="CJ451" s="40">
        <f>VAR(CJ437:CJ448)</f>
        <v>0.008735111292</v>
      </c>
      <c r="CK451" s="41"/>
      <c r="CL451" s="40">
        <f>VAR(CL437:CL448)</f>
        <v>0.008735111292</v>
      </c>
      <c r="CM451" s="53"/>
    </row>
    <row r="452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62"/>
    </row>
    <row r="453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62"/>
    </row>
    <row r="454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62"/>
    </row>
    <row r="455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62"/>
    </row>
    <row r="456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62"/>
    </row>
    <row r="457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62"/>
    </row>
    <row r="458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62"/>
    </row>
    <row r="459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3"/>
      <c r="AN459" s="53"/>
      <c r="AO459" s="53"/>
      <c r="AP459" s="53"/>
      <c r="AQ459" s="53"/>
      <c r="AR459" s="53"/>
      <c r="AS459" s="53"/>
      <c r="AT459" s="53"/>
      <c r="AU459" s="53"/>
      <c r="AV459" s="53"/>
      <c r="AW459" s="53"/>
      <c r="AX459" s="53"/>
      <c r="AY459" s="53"/>
      <c r="AZ459" s="53"/>
      <c r="BA459" s="53"/>
      <c r="BB459" s="53"/>
      <c r="BC459" s="53"/>
      <c r="BD459" s="53"/>
      <c r="BE459" s="53"/>
      <c r="BF459" s="53"/>
      <c r="BG459" s="53"/>
      <c r="BH459" s="53"/>
      <c r="BI459" s="53"/>
      <c r="BJ459" s="53"/>
      <c r="BK459" s="53"/>
      <c r="BL459" s="53"/>
      <c r="BM459" s="53"/>
      <c r="BN459" s="53"/>
      <c r="BO459" s="53"/>
      <c r="BP459" s="53"/>
      <c r="BQ459" s="53"/>
      <c r="BR459" s="53"/>
      <c r="BS459" s="53"/>
      <c r="BT459" s="53"/>
      <c r="BU459" s="53"/>
      <c r="BV459" s="53"/>
      <c r="BW459" s="53"/>
      <c r="BX459" s="53"/>
      <c r="BY459" s="53"/>
      <c r="BZ459" s="53"/>
      <c r="CA459" s="53"/>
      <c r="CB459" s="53"/>
      <c r="CC459" s="53"/>
      <c r="CD459" s="53"/>
      <c r="CE459" s="53"/>
      <c r="CF459" s="53"/>
      <c r="CG459" s="53"/>
      <c r="CH459" s="53"/>
      <c r="CI459" s="53"/>
      <c r="CJ459" s="53"/>
      <c r="CK459" s="53"/>
      <c r="CL459" s="53"/>
      <c r="CM459" s="62"/>
    </row>
    <row r="460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3"/>
      <c r="AW460" s="53"/>
      <c r="AX460" s="53"/>
      <c r="AY460" s="53"/>
      <c r="AZ460" s="53"/>
      <c r="BA460" s="53"/>
      <c r="BB460" s="53"/>
      <c r="BC460" s="53"/>
      <c r="BD460" s="53"/>
      <c r="BE460" s="53"/>
      <c r="BF460" s="53"/>
      <c r="BG460" s="53"/>
      <c r="BH460" s="53"/>
      <c r="BI460" s="53"/>
      <c r="BJ460" s="53"/>
      <c r="BK460" s="53"/>
      <c r="BL460" s="53"/>
      <c r="BM460" s="53"/>
      <c r="BN460" s="53"/>
      <c r="BO460" s="53"/>
      <c r="BP460" s="53"/>
      <c r="BQ460" s="53"/>
      <c r="BR460" s="53"/>
      <c r="BS460" s="53"/>
      <c r="BT460" s="53"/>
      <c r="BU460" s="53"/>
      <c r="BV460" s="53"/>
      <c r="BW460" s="53"/>
      <c r="BX460" s="53"/>
      <c r="BY460" s="53"/>
      <c r="BZ460" s="53"/>
      <c r="CA460" s="53"/>
      <c r="CB460" s="53"/>
      <c r="CC460" s="53"/>
      <c r="CD460" s="53"/>
      <c r="CE460" s="53"/>
      <c r="CF460" s="53"/>
      <c r="CG460" s="53"/>
      <c r="CH460" s="53"/>
      <c r="CI460" s="53"/>
      <c r="CJ460" s="53"/>
      <c r="CK460" s="53"/>
      <c r="CL460" s="53"/>
      <c r="CM460" s="62"/>
    </row>
    <row r="461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3"/>
      <c r="AN461" s="53"/>
      <c r="AO461" s="53"/>
      <c r="AP461" s="53"/>
      <c r="AQ461" s="53"/>
      <c r="AR461" s="53"/>
      <c r="AS461" s="53"/>
      <c r="AT461" s="53"/>
      <c r="AU461" s="53"/>
      <c r="AV461" s="53"/>
      <c r="AW461" s="53"/>
      <c r="AX461" s="53"/>
      <c r="AY461" s="53"/>
      <c r="AZ461" s="53"/>
      <c r="BA461" s="53"/>
      <c r="BB461" s="53"/>
      <c r="BC461" s="53"/>
      <c r="BD461" s="53"/>
      <c r="BE461" s="53"/>
      <c r="BF461" s="53"/>
      <c r="BG461" s="53"/>
      <c r="BH461" s="53"/>
      <c r="BI461" s="53"/>
      <c r="BJ461" s="53"/>
      <c r="BK461" s="53"/>
      <c r="BL461" s="53"/>
      <c r="BM461" s="53"/>
      <c r="BN461" s="53"/>
      <c r="BO461" s="53"/>
      <c r="BP461" s="53"/>
      <c r="BQ461" s="53"/>
      <c r="BR461" s="53"/>
      <c r="BS461" s="53"/>
      <c r="BT461" s="53"/>
      <c r="BU461" s="53"/>
      <c r="BV461" s="53"/>
      <c r="BW461" s="53"/>
      <c r="BX461" s="53"/>
      <c r="BY461" s="53"/>
      <c r="BZ461" s="53"/>
      <c r="CA461" s="53"/>
      <c r="CB461" s="53"/>
      <c r="CC461" s="53"/>
      <c r="CD461" s="53"/>
      <c r="CE461" s="53"/>
      <c r="CF461" s="53"/>
      <c r="CG461" s="53"/>
      <c r="CH461" s="53"/>
      <c r="CI461" s="53"/>
      <c r="CJ461" s="53"/>
      <c r="CK461" s="53"/>
      <c r="CL461" s="53"/>
      <c r="CM461" s="62"/>
    </row>
    <row r="462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53"/>
      <c r="AL462" s="53"/>
      <c r="AM462" s="53"/>
      <c r="AN462" s="53"/>
      <c r="AO462" s="53"/>
      <c r="AP462" s="53"/>
      <c r="AQ462" s="53"/>
      <c r="AR462" s="53"/>
      <c r="AS462" s="53"/>
      <c r="AT462" s="53"/>
      <c r="AU462" s="53"/>
      <c r="AV462" s="53"/>
      <c r="AW462" s="53"/>
      <c r="AX462" s="53"/>
      <c r="AY462" s="53"/>
      <c r="AZ462" s="53"/>
      <c r="BA462" s="53"/>
      <c r="BB462" s="53"/>
      <c r="BC462" s="53"/>
      <c r="BD462" s="53"/>
      <c r="BE462" s="53"/>
      <c r="BF462" s="53"/>
      <c r="BG462" s="53"/>
      <c r="BH462" s="53"/>
      <c r="BI462" s="53"/>
      <c r="BJ462" s="53"/>
      <c r="BK462" s="53"/>
      <c r="BL462" s="53"/>
      <c r="BM462" s="53"/>
      <c r="BN462" s="53"/>
      <c r="BO462" s="53"/>
      <c r="BP462" s="53"/>
      <c r="BQ462" s="53"/>
      <c r="BR462" s="53"/>
      <c r="BS462" s="53"/>
      <c r="BT462" s="53"/>
      <c r="BU462" s="53"/>
      <c r="BV462" s="53"/>
      <c r="BW462" s="53"/>
      <c r="BX462" s="53"/>
      <c r="BY462" s="53"/>
      <c r="BZ462" s="53"/>
      <c r="CA462" s="53"/>
      <c r="CB462" s="53"/>
      <c r="CC462" s="53"/>
      <c r="CD462" s="53"/>
      <c r="CE462" s="53"/>
      <c r="CF462" s="53"/>
      <c r="CG462" s="53"/>
      <c r="CH462" s="53"/>
      <c r="CI462" s="53"/>
      <c r="CJ462" s="53"/>
      <c r="CK462" s="53"/>
      <c r="CL462" s="53"/>
      <c r="CM462" s="62"/>
    </row>
    <row r="463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3"/>
      <c r="AN463" s="53"/>
      <c r="AO463" s="53"/>
      <c r="AP463" s="53"/>
      <c r="AQ463" s="53"/>
      <c r="AR463" s="53"/>
      <c r="AS463" s="53"/>
      <c r="AT463" s="53"/>
      <c r="AU463" s="53"/>
      <c r="AV463" s="53"/>
      <c r="AW463" s="53"/>
      <c r="AX463" s="53"/>
      <c r="AY463" s="53"/>
      <c r="AZ463" s="53"/>
      <c r="BA463" s="53"/>
      <c r="BB463" s="53"/>
      <c r="BC463" s="53"/>
      <c r="BD463" s="53"/>
      <c r="BE463" s="53"/>
      <c r="BF463" s="53"/>
      <c r="BG463" s="53"/>
      <c r="BH463" s="53"/>
      <c r="BI463" s="53"/>
      <c r="BJ463" s="53"/>
      <c r="BK463" s="53"/>
      <c r="BL463" s="53"/>
      <c r="BM463" s="53"/>
      <c r="BN463" s="53"/>
      <c r="BO463" s="53"/>
      <c r="BP463" s="53"/>
      <c r="BQ463" s="53"/>
      <c r="BR463" s="53"/>
      <c r="BS463" s="53"/>
      <c r="BT463" s="53"/>
      <c r="BU463" s="53"/>
      <c r="BV463" s="53"/>
      <c r="BW463" s="53"/>
      <c r="BX463" s="53"/>
      <c r="BY463" s="53"/>
      <c r="BZ463" s="53"/>
      <c r="CA463" s="53"/>
      <c r="CB463" s="53"/>
      <c r="CC463" s="53"/>
      <c r="CD463" s="53"/>
      <c r="CE463" s="53"/>
      <c r="CF463" s="53"/>
      <c r="CG463" s="53"/>
      <c r="CH463" s="53"/>
      <c r="CI463" s="53"/>
      <c r="CJ463" s="53"/>
      <c r="CK463" s="53"/>
      <c r="CL463" s="53"/>
      <c r="CM463" s="62"/>
    </row>
    <row r="464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53"/>
      <c r="AL464" s="53"/>
      <c r="AM464" s="53"/>
      <c r="AN464" s="53"/>
      <c r="AO464" s="53"/>
      <c r="AP464" s="53"/>
      <c r="AQ464" s="53"/>
      <c r="AR464" s="53"/>
      <c r="AS464" s="53"/>
      <c r="AT464" s="53"/>
      <c r="AU464" s="53"/>
      <c r="AV464" s="53"/>
      <c r="AW464" s="53"/>
      <c r="AX464" s="53"/>
      <c r="AY464" s="53"/>
      <c r="AZ464" s="53"/>
      <c r="BA464" s="53"/>
      <c r="BB464" s="53"/>
      <c r="BC464" s="53"/>
      <c r="BD464" s="53"/>
      <c r="BE464" s="53"/>
      <c r="BF464" s="53"/>
      <c r="BG464" s="53"/>
      <c r="BH464" s="53"/>
      <c r="BI464" s="53"/>
      <c r="BJ464" s="53"/>
      <c r="BK464" s="53"/>
      <c r="BL464" s="53"/>
      <c r="BM464" s="53"/>
      <c r="BN464" s="53"/>
      <c r="BO464" s="53"/>
      <c r="BP464" s="53"/>
      <c r="BQ464" s="53"/>
      <c r="BR464" s="53"/>
      <c r="BS464" s="53"/>
      <c r="BT464" s="53"/>
      <c r="BU464" s="53"/>
      <c r="BV464" s="53"/>
      <c r="BW464" s="53"/>
      <c r="BX464" s="53"/>
      <c r="BY464" s="53"/>
      <c r="BZ464" s="53"/>
      <c r="CA464" s="53"/>
      <c r="CB464" s="53"/>
      <c r="CC464" s="53"/>
      <c r="CD464" s="53"/>
      <c r="CE464" s="53"/>
      <c r="CF464" s="53"/>
      <c r="CG464" s="53"/>
      <c r="CH464" s="53"/>
      <c r="CI464" s="53"/>
      <c r="CJ464" s="53"/>
      <c r="CK464" s="53"/>
      <c r="CL464" s="53"/>
      <c r="CM464" s="62"/>
    </row>
    <row r="465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53"/>
      <c r="AL465" s="53"/>
      <c r="AM465" s="53"/>
      <c r="AN465" s="53"/>
      <c r="AO465" s="53"/>
      <c r="AP465" s="53"/>
      <c r="AQ465" s="53"/>
      <c r="AR465" s="53"/>
      <c r="AS465" s="53"/>
      <c r="AT465" s="53"/>
      <c r="AU465" s="53"/>
      <c r="AV465" s="53"/>
      <c r="AW465" s="53"/>
      <c r="AX465" s="53"/>
      <c r="AY465" s="53"/>
      <c r="AZ465" s="53"/>
      <c r="BA465" s="53"/>
      <c r="BB465" s="53"/>
      <c r="BC465" s="53"/>
      <c r="BD465" s="53"/>
      <c r="BE465" s="53"/>
      <c r="BF465" s="53"/>
      <c r="BG465" s="53"/>
      <c r="BH465" s="53"/>
      <c r="BI465" s="53"/>
      <c r="BJ465" s="53"/>
      <c r="BK465" s="53"/>
      <c r="BL465" s="53"/>
      <c r="BM465" s="53"/>
      <c r="BN465" s="53"/>
      <c r="BO465" s="53"/>
      <c r="BP465" s="53"/>
      <c r="BQ465" s="53"/>
      <c r="BR465" s="53"/>
      <c r="BS465" s="53"/>
      <c r="BT465" s="53"/>
      <c r="BU465" s="53"/>
      <c r="BV465" s="53"/>
      <c r="BW465" s="53"/>
      <c r="BX465" s="53"/>
      <c r="BY465" s="53"/>
      <c r="BZ465" s="53"/>
      <c r="CA465" s="53"/>
      <c r="CB465" s="53"/>
      <c r="CC465" s="53"/>
      <c r="CD465" s="53"/>
      <c r="CE465" s="53"/>
      <c r="CF465" s="53"/>
      <c r="CG465" s="53"/>
      <c r="CH465" s="53"/>
      <c r="CI465" s="53"/>
      <c r="CJ465" s="53"/>
      <c r="CK465" s="53"/>
      <c r="CL465" s="53"/>
      <c r="CM465" s="62"/>
    </row>
    <row r="466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3"/>
      <c r="AN466" s="53"/>
      <c r="AO466" s="53"/>
      <c r="AP466" s="53"/>
      <c r="AQ466" s="53"/>
      <c r="AR466" s="53"/>
      <c r="AS466" s="53"/>
      <c r="AT466" s="53"/>
      <c r="AU466" s="53"/>
      <c r="AV466" s="53"/>
      <c r="AW466" s="53"/>
      <c r="AX466" s="53"/>
      <c r="AY466" s="53"/>
      <c r="AZ466" s="53"/>
      <c r="BA466" s="53"/>
      <c r="BB466" s="53"/>
      <c r="BC466" s="53"/>
      <c r="BD466" s="53"/>
      <c r="BE466" s="53"/>
      <c r="BF466" s="53"/>
      <c r="BG466" s="53"/>
      <c r="BH466" s="53"/>
      <c r="BI466" s="53"/>
      <c r="BJ466" s="53"/>
      <c r="BK466" s="53"/>
      <c r="BL466" s="53"/>
      <c r="BM466" s="53"/>
      <c r="BN466" s="53"/>
      <c r="BO466" s="53"/>
      <c r="BP466" s="53"/>
      <c r="BQ466" s="53"/>
      <c r="BR466" s="53"/>
      <c r="BS466" s="53"/>
      <c r="BT466" s="53"/>
      <c r="BU466" s="53"/>
      <c r="BV466" s="53"/>
      <c r="BW466" s="53"/>
      <c r="BX466" s="53"/>
      <c r="BY466" s="53"/>
      <c r="BZ466" s="53"/>
      <c r="CA466" s="53"/>
      <c r="CB466" s="53"/>
      <c r="CC466" s="53"/>
      <c r="CD466" s="53"/>
      <c r="CE466" s="53"/>
      <c r="CF466" s="53"/>
      <c r="CG466" s="53"/>
      <c r="CH466" s="53"/>
      <c r="CI466" s="53"/>
      <c r="CJ466" s="53"/>
      <c r="CK466" s="53"/>
      <c r="CL466" s="53"/>
      <c r="CM466" s="62"/>
    </row>
    <row r="467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  <c r="AO467" s="53"/>
      <c r="AP467" s="53"/>
      <c r="AQ467" s="53"/>
      <c r="AR467" s="53"/>
      <c r="AS467" s="53"/>
      <c r="AT467" s="53"/>
      <c r="AU467" s="53"/>
      <c r="AV467" s="53"/>
      <c r="AW467" s="53"/>
      <c r="AX467" s="53"/>
      <c r="AY467" s="53"/>
      <c r="AZ467" s="53"/>
      <c r="BA467" s="53"/>
      <c r="BB467" s="53"/>
      <c r="BC467" s="53"/>
      <c r="BD467" s="53"/>
      <c r="BE467" s="53"/>
      <c r="BF467" s="53"/>
      <c r="BG467" s="53"/>
      <c r="BH467" s="53"/>
      <c r="BI467" s="53"/>
      <c r="BJ467" s="53"/>
      <c r="BK467" s="53"/>
      <c r="BL467" s="53"/>
      <c r="BM467" s="53"/>
      <c r="BN467" s="53"/>
      <c r="BO467" s="53"/>
      <c r="BP467" s="53"/>
      <c r="BQ467" s="53"/>
      <c r="BR467" s="53"/>
      <c r="BS467" s="53"/>
      <c r="BT467" s="53"/>
      <c r="BU467" s="53"/>
      <c r="BV467" s="53"/>
      <c r="BW467" s="53"/>
      <c r="BX467" s="53"/>
      <c r="BY467" s="53"/>
      <c r="BZ467" s="53"/>
      <c r="CA467" s="53"/>
      <c r="CB467" s="53"/>
      <c r="CC467" s="53"/>
      <c r="CD467" s="53"/>
      <c r="CE467" s="53"/>
      <c r="CF467" s="53"/>
      <c r="CG467" s="53"/>
      <c r="CH467" s="53"/>
      <c r="CI467" s="53"/>
      <c r="CJ467" s="53"/>
      <c r="CK467" s="53"/>
      <c r="CL467" s="53"/>
      <c r="CM467" s="62"/>
    </row>
    <row r="468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53"/>
      <c r="AP468" s="53"/>
      <c r="AQ468" s="53"/>
      <c r="AR468" s="53"/>
      <c r="AS468" s="53"/>
      <c r="AT468" s="53"/>
      <c r="AU468" s="53"/>
      <c r="AV468" s="53"/>
      <c r="AW468" s="53"/>
      <c r="AX468" s="53"/>
      <c r="AY468" s="53"/>
      <c r="AZ468" s="53"/>
      <c r="BA468" s="53"/>
      <c r="BB468" s="53"/>
      <c r="BC468" s="53"/>
      <c r="BD468" s="53"/>
      <c r="BE468" s="53"/>
      <c r="BF468" s="53"/>
      <c r="BG468" s="53"/>
      <c r="BH468" s="53"/>
      <c r="BI468" s="53"/>
      <c r="BJ468" s="53"/>
      <c r="BK468" s="53"/>
      <c r="BL468" s="53"/>
      <c r="BM468" s="53"/>
      <c r="BN468" s="53"/>
      <c r="BO468" s="53"/>
      <c r="BP468" s="53"/>
      <c r="BQ468" s="53"/>
      <c r="BR468" s="53"/>
      <c r="BS468" s="53"/>
      <c r="BT468" s="53"/>
      <c r="BU468" s="53"/>
      <c r="BV468" s="53"/>
      <c r="BW468" s="53"/>
      <c r="BX468" s="53"/>
      <c r="BY468" s="53"/>
      <c r="BZ468" s="53"/>
      <c r="CA468" s="53"/>
      <c r="CB468" s="53"/>
      <c r="CC468" s="53"/>
      <c r="CD468" s="53"/>
      <c r="CE468" s="53"/>
      <c r="CF468" s="53"/>
      <c r="CG468" s="53"/>
      <c r="CH468" s="53"/>
      <c r="CI468" s="53"/>
      <c r="CJ468" s="53"/>
      <c r="CK468" s="53"/>
      <c r="CL468" s="53"/>
      <c r="CM468" s="62"/>
    </row>
    <row r="469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  <c r="BV469" s="53"/>
      <c r="BW469" s="53"/>
      <c r="BX469" s="53"/>
      <c r="BY469" s="53"/>
      <c r="BZ469" s="53"/>
      <c r="CA469" s="53"/>
      <c r="CB469" s="53"/>
      <c r="CC469" s="53"/>
      <c r="CD469" s="53"/>
      <c r="CE469" s="53"/>
      <c r="CF469" s="53"/>
      <c r="CG469" s="53"/>
      <c r="CH469" s="53"/>
      <c r="CI469" s="53"/>
      <c r="CJ469" s="53"/>
      <c r="CK469" s="53"/>
      <c r="CL469" s="53"/>
      <c r="CM469" s="62"/>
    </row>
    <row r="470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  <c r="BV470" s="53"/>
      <c r="BW470" s="53"/>
      <c r="BX470" s="53"/>
      <c r="BY470" s="53"/>
      <c r="BZ470" s="53"/>
      <c r="CA470" s="53"/>
      <c r="CB470" s="53"/>
      <c r="CC470" s="53"/>
      <c r="CD470" s="53"/>
      <c r="CE470" s="53"/>
      <c r="CF470" s="53"/>
      <c r="CG470" s="53"/>
      <c r="CH470" s="53"/>
      <c r="CI470" s="53"/>
      <c r="CJ470" s="53"/>
      <c r="CK470" s="53"/>
      <c r="CL470" s="53"/>
      <c r="CM470" s="62"/>
    </row>
    <row r="471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  <c r="BV471" s="53"/>
      <c r="BW471" s="53"/>
      <c r="BX471" s="53"/>
      <c r="BY471" s="53"/>
      <c r="BZ471" s="53"/>
      <c r="CA471" s="53"/>
      <c r="CB471" s="53"/>
      <c r="CC471" s="53"/>
      <c r="CD471" s="53"/>
      <c r="CE471" s="53"/>
      <c r="CF471" s="53"/>
      <c r="CG471" s="53"/>
      <c r="CH471" s="53"/>
      <c r="CI471" s="53"/>
      <c r="CJ471" s="53"/>
      <c r="CK471" s="53"/>
      <c r="CL471" s="53"/>
      <c r="CM471" s="62"/>
    </row>
    <row r="472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  <c r="BV472" s="53"/>
      <c r="BW472" s="53"/>
      <c r="BX472" s="53"/>
      <c r="BY472" s="53"/>
      <c r="BZ472" s="53"/>
      <c r="CA472" s="53"/>
      <c r="CB472" s="53"/>
      <c r="CC472" s="53"/>
      <c r="CD472" s="53"/>
      <c r="CE472" s="53"/>
      <c r="CF472" s="53"/>
      <c r="CG472" s="53"/>
      <c r="CH472" s="53"/>
      <c r="CI472" s="53"/>
      <c r="CJ472" s="53"/>
      <c r="CK472" s="53"/>
      <c r="CL472" s="53"/>
      <c r="CM472" s="62"/>
    </row>
    <row r="473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  <c r="AO473" s="53"/>
      <c r="AP473" s="53"/>
      <c r="AQ473" s="53"/>
      <c r="AR473" s="53"/>
      <c r="AS473" s="53"/>
      <c r="AT473" s="53"/>
      <c r="AU473" s="53"/>
      <c r="AV473" s="53"/>
      <c r="AW473" s="53"/>
      <c r="AX473" s="53"/>
      <c r="AY473" s="53"/>
      <c r="AZ473" s="53"/>
      <c r="BA473" s="53"/>
      <c r="BB473" s="53"/>
      <c r="BC473" s="53"/>
      <c r="BD473" s="53"/>
      <c r="BE473" s="53"/>
      <c r="BF473" s="53"/>
      <c r="BG473" s="53"/>
      <c r="BH473" s="53"/>
      <c r="BI473" s="53"/>
      <c r="BJ473" s="53"/>
      <c r="BK473" s="53"/>
      <c r="BL473" s="53"/>
      <c r="BM473" s="53"/>
      <c r="BN473" s="53"/>
      <c r="BO473" s="53"/>
      <c r="BP473" s="53"/>
      <c r="BQ473" s="53"/>
      <c r="BR473" s="53"/>
      <c r="BS473" s="53"/>
      <c r="BT473" s="53"/>
      <c r="BU473" s="53"/>
      <c r="BV473" s="53"/>
      <c r="BW473" s="53"/>
      <c r="BX473" s="53"/>
      <c r="BY473" s="53"/>
      <c r="BZ473" s="53"/>
      <c r="CA473" s="53"/>
      <c r="CB473" s="53"/>
      <c r="CC473" s="53"/>
      <c r="CD473" s="53"/>
      <c r="CE473" s="53"/>
      <c r="CF473" s="53"/>
      <c r="CG473" s="53"/>
      <c r="CH473" s="53"/>
      <c r="CI473" s="53"/>
      <c r="CJ473" s="53"/>
      <c r="CK473" s="53"/>
      <c r="CL473" s="53"/>
      <c r="CM473" s="62"/>
    </row>
    <row r="474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  <c r="BV474" s="53"/>
      <c r="BW474" s="53"/>
      <c r="BX474" s="53"/>
      <c r="BY474" s="53"/>
      <c r="BZ474" s="53"/>
      <c r="CA474" s="53"/>
      <c r="CB474" s="53"/>
      <c r="CC474" s="53"/>
      <c r="CD474" s="53"/>
      <c r="CE474" s="53"/>
      <c r="CF474" s="53"/>
      <c r="CG474" s="53"/>
      <c r="CH474" s="53"/>
      <c r="CI474" s="53"/>
      <c r="CJ474" s="53"/>
      <c r="CK474" s="53"/>
      <c r="CL474" s="53"/>
      <c r="CM474" s="62"/>
    </row>
    <row r="475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  <c r="BV475" s="53"/>
      <c r="BW475" s="53"/>
      <c r="BX475" s="53"/>
      <c r="BY475" s="53"/>
      <c r="BZ475" s="53"/>
      <c r="CA475" s="53"/>
      <c r="CB475" s="53"/>
      <c r="CC475" s="53"/>
      <c r="CD475" s="53"/>
      <c r="CE475" s="53"/>
      <c r="CF475" s="53"/>
      <c r="CG475" s="53"/>
      <c r="CH475" s="53"/>
      <c r="CI475" s="53"/>
      <c r="CJ475" s="53"/>
      <c r="CK475" s="53"/>
      <c r="CL475" s="53"/>
      <c r="CM475" s="62"/>
    </row>
    <row r="476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  <c r="BV476" s="53"/>
      <c r="BW476" s="53"/>
      <c r="BX476" s="53"/>
      <c r="BY476" s="53"/>
      <c r="BZ476" s="53"/>
      <c r="CA476" s="53"/>
      <c r="CB476" s="53"/>
      <c r="CC476" s="53"/>
      <c r="CD476" s="53"/>
      <c r="CE476" s="53"/>
      <c r="CF476" s="53"/>
      <c r="CG476" s="53"/>
      <c r="CH476" s="53"/>
      <c r="CI476" s="53"/>
      <c r="CJ476" s="53"/>
      <c r="CK476" s="53"/>
      <c r="CL476" s="53"/>
      <c r="CM476" s="62"/>
    </row>
    <row r="477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  <c r="BV477" s="53"/>
      <c r="BW477" s="53"/>
      <c r="BX477" s="53"/>
      <c r="BY477" s="53"/>
      <c r="BZ477" s="53"/>
      <c r="CA477" s="53"/>
      <c r="CB477" s="53"/>
      <c r="CC477" s="53"/>
      <c r="CD477" s="53"/>
      <c r="CE477" s="53"/>
      <c r="CF477" s="53"/>
      <c r="CG477" s="53"/>
      <c r="CH477" s="53"/>
      <c r="CI477" s="53"/>
      <c r="CJ477" s="53"/>
      <c r="CK477" s="53"/>
      <c r="CL477" s="53"/>
      <c r="CM477" s="62"/>
    </row>
    <row r="478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  <c r="AO478" s="53"/>
      <c r="AP478" s="53"/>
      <c r="AQ478" s="53"/>
      <c r="AR478" s="53"/>
      <c r="AS478" s="53"/>
      <c r="AT478" s="53"/>
      <c r="AU478" s="53"/>
      <c r="AV478" s="53"/>
      <c r="AW478" s="53"/>
      <c r="AX478" s="53"/>
      <c r="AY478" s="53"/>
      <c r="AZ478" s="53"/>
      <c r="BA478" s="53"/>
      <c r="BB478" s="53"/>
      <c r="BC478" s="53"/>
      <c r="BD478" s="53"/>
      <c r="BE478" s="53"/>
      <c r="BF478" s="53"/>
      <c r="BG478" s="53"/>
      <c r="BH478" s="53"/>
      <c r="BI478" s="53"/>
      <c r="BJ478" s="53"/>
      <c r="BK478" s="53"/>
      <c r="BL478" s="53"/>
      <c r="BM478" s="53"/>
      <c r="BN478" s="53"/>
      <c r="BO478" s="53"/>
      <c r="BP478" s="53"/>
      <c r="BQ478" s="53"/>
      <c r="BR478" s="53"/>
      <c r="BS478" s="53"/>
      <c r="BT478" s="53"/>
      <c r="BU478" s="53"/>
      <c r="BV478" s="53"/>
      <c r="BW478" s="53"/>
      <c r="BX478" s="53"/>
      <c r="BY478" s="53"/>
      <c r="BZ478" s="53"/>
      <c r="CA478" s="53"/>
      <c r="CB478" s="53"/>
      <c r="CC478" s="53"/>
      <c r="CD478" s="53"/>
      <c r="CE478" s="53"/>
      <c r="CF478" s="53"/>
      <c r="CG478" s="53"/>
      <c r="CH478" s="53"/>
      <c r="CI478" s="53"/>
      <c r="CJ478" s="53"/>
      <c r="CK478" s="53"/>
      <c r="CL478" s="53"/>
      <c r="CM478" s="62"/>
    </row>
    <row r="479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  <c r="AO479" s="53"/>
      <c r="AP479" s="53"/>
      <c r="AQ479" s="53"/>
      <c r="AR479" s="53"/>
      <c r="AS479" s="53"/>
      <c r="AT479" s="53"/>
      <c r="AU479" s="53"/>
      <c r="AV479" s="53"/>
      <c r="AW479" s="53"/>
      <c r="AX479" s="53"/>
      <c r="AY479" s="53"/>
      <c r="AZ479" s="53"/>
      <c r="BA479" s="53"/>
      <c r="BB479" s="53"/>
      <c r="BC479" s="53"/>
      <c r="BD479" s="53"/>
      <c r="BE479" s="53"/>
      <c r="BF479" s="53"/>
      <c r="BG479" s="53"/>
      <c r="BH479" s="53"/>
      <c r="BI479" s="53"/>
      <c r="BJ479" s="53"/>
      <c r="BK479" s="53"/>
      <c r="BL479" s="53"/>
      <c r="BM479" s="53"/>
      <c r="BN479" s="53"/>
      <c r="BO479" s="53"/>
      <c r="BP479" s="53"/>
      <c r="BQ479" s="53"/>
      <c r="BR479" s="53"/>
      <c r="BS479" s="53"/>
      <c r="BT479" s="53"/>
      <c r="BU479" s="53"/>
      <c r="BV479" s="53"/>
      <c r="BW479" s="53"/>
      <c r="BX479" s="53"/>
      <c r="BY479" s="53"/>
      <c r="BZ479" s="53"/>
      <c r="CA479" s="53"/>
      <c r="CB479" s="53"/>
      <c r="CC479" s="53"/>
      <c r="CD479" s="53"/>
      <c r="CE479" s="53"/>
      <c r="CF479" s="53"/>
      <c r="CG479" s="53"/>
      <c r="CH479" s="53"/>
      <c r="CI479" s="53"/>
      <c r="CJ479" s="53"/>
      <c r="CK479" s="53"/>
      <c r="CL479" s="53"/>
      <c r="CM479" s="62"/>
    </row>
    <row r="480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  <c r="AO480" s="53"/>
      <c r="AP480" s="53"/>
      <c r="AQ480" s="53"/>
      <c r="AR480" s="53"/>
      <c r="AS480" s="53"/>
      <c r="AT480" s="53"/>
      <c r="AU480" s="53"/>
      <c r="AV480" s="53"/>
      <c r="AW480" s="53"/>
      <c r="AX480" s="53"/>
      <c r="AY480" s="53"/>
      <c r="AZ480" s="53"/>
      <c r="BA480" s="53"/>
      <c r="BB480" s="53"/>
      <c r="BC480" s="53"/>
      <c r="BD480" s="53"/>
      <c r="BE480" s="53"/>
      <c r="BF480" s="53"/>
      <c r="BG480" s="53"/>
      <c r="BH480" s="53"/>
      <c r="BI480" s="53"/>
      <c r="BJ480" s="53"/>
      <c r="BK480" s="53"/>
      <c r="BL480" s="53"/>
      <c r="BM480" s="53"/>
      <c r="BN480" s="53"/>
      <c r="BO480" s="53"/>
      <c r="BP480" s="53"/>
      <c r="BQ480" s="53"/>
      <c r="BR480" s="53"/>
      <c r="BS480" s="53"/>
      <c r="BT480" s="53"/>
      <c r="BU480" s="53"/>
      <c r="BV480" s="53"/>
      <c r="BW480" s="53"/>
      <c r="BX480" s="53"/>
      <c r="BY480" s="53"/>
      <c r="BZ480" s="53"/>
      <c r="CA480" s="53"/>
      <c r="CB480" s="53"/>
      <c r="CC480" s="53"/>
      <c r="CD480" s="53"/>
      <c r="CE480" s="53"/>
      <c r="CF480" s="53"/>
      <c r="CG480" s="53"/>
      <c r="CH480" s="53"/>
      <c r="CI480" s="53"/>
      <c r="CJ480" s="53"/>
      <c r="CK480" s="53"/>
      <c r="CL480" s="53"/>
      <c r="CM480" s="62"/>
    </row>
    <row r="481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H481" s="53"/>
      <c r="BI481" s="53"/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62"/>
    </row>
    <row r="482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H482" s="53"/>
      <c r="BI482" s="53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62"/>
    </row>
    <row r="483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H483" s="53"/>
      <c r="BI483" s="53"/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62"/>
    </row>
    <row r="484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H484" s="53"/>
      <c r="BI484" s="53"/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62"/>
    </row>
    <row r="485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H485" s="53"/>
      <c r="BI485" s="53"/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62"/>
    </row>
    <row r="486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H486" s="53"/>
      <c r="BI486" s="53"/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62"/>
    </row>
    <row r="487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H487" s="53"/>
      <c r="BI487" s="53"/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62"/>
    </row>
    <row r="488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H488" s="53"/>
      <c r="BI488" s="53"/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62"/>
    </row>
    <row r="489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H489" s="53"/>
      <c r="BI489" s="53"/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62"/>
    </row>
    <row r="490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H490" s="53"/>
      <c r="BI490" s="53"/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62"/>
    </row>
    <row r="491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H491" s="53"/>
      <c r="BI491" s="53"/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62"/>
    </row>
    <row r="492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H492" s="53"/>
      <c r="BI492" s="53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62"/>
    </row>
    <row r="493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H493" s="53"/>
      <c r="BI493" s="53"/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62"/>
    </row>
    <row r="494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H494" s="53"/>
      <c r="BI494" s="53"/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62"/>
    </row>
    <row r="495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H495" s="53"/>
      <c r="BI495" s="53"/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62"/>
    </row>
    <row r="496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  <c r="BI496" s="53"/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62"/>
    </row>
    <row r="497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H497" s="53"/>
      <c r="BI497" s="53"/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62"/>
    </row>
    <row r="498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H498" s="53"/>
      <c r="BI498" s="53"/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62"/>
    </row>
    <row r="499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H499" s="53"/>
      <c r="BI499" s="53"/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62"/>
    </row>
    <row r="500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62"/>
    </row>
    <row r="501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62"/>
    </row>
    <row r="502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  <c r="BJ502" s="53"/>
      <c r="BK502" s="53"/>
      <c r="BL502" s="53"/>
      <c r="BM502" s="53"/>
      <c r="BN502" s="53"/>
      <c r="BO502" s="53"/>
      <c r="BP502" s="53"/>
      <c r="BQ502" s="53"/>
      <c r="BR502" s="53"/>
      <c r="BS502" s="53"/>
      <c r="BT502" s="53"/>
      <c r="BU502" s="53"/>
      <c r="BV502" s="53"/>
      <c r="BW502" s="53"/>
      <c r="BX502" s="53"/>
      <c r="BY502" s="53"/>
      <c r="BZ502" s="53"/>
      <c r="CA502" s="53"/>
      <c r="CB502" s="53"/>
      <c r="CC502" s="53"/>
      <c r="CD502" s="53"/>
      <c r="CE502" s="53"/>
      <c r="CF502" s="53"/>
      <c r="CG502" s="53"/>
      <c r="CH502" s="53"/>
      <c r="CI502" s="53"/>
      <c r="CJ502" s="53"/>
      <c r="CK502" s="53"/>
      <c r="CL502" s="53"/>
      <c r="CM502" s="62"/>
    </row>
    <row r="503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62"/>
    </row>
    <row r="504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62"/>
    </row>
    <row r="505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62"/>
    </row>
    <row r="506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  <c r="BJ506" s="53"/>
      <c r="BK506" s="53"/>
      <c r="BL506" s="53"/>
      <c r="BM506" s="53"/>
      <c r="BN506" s="53"/>
      <c r="BO506" s="53"/>
      <c r="BP506" s="53"/>
      <c r="BQ506" s="53"/>
      <c r="BR506" s="53"/>
      <c r="BS506" s="53"/>
      <c r="BT506" s="53"/>
      <c r="BU506" s="53"/>
      <c r="BV506" s="53"/>
      <c r="BW506" s="53"/>
      <c r="BX506" s="53"/>
      <c r="BY506" s="53"/>
      <c r="BZ506" s="53"/>
      <c r="CA506" s="53"/>
      <c r="CB506" s="53"/>
      <c r="CC506" s="53"/>
      <c r="CD506" s="53"/>
      <c r="CE506" s="53"/>
      <c r="CF506" s="53"/>
      <c r="CG506" s="53"/>
      <c r="CH506" s="53"/>
      <c r="CI506" s="53"/>
      <c r="CJ506" s="53"/>
      <c r="CK506" s="53"/>
      <c r="CL506" s="53"/>
      <c r="CM506" s="62"/>
    </row>
    <row r="507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  <c r="BJ507" s="53"/>
      <c r="BK507" s="53"/>
      <c r="BL507" s="53"/>
      <c r="BM507" s="53"/>
      <c r="BN507" s="53"/>
      <c r="BO507" s="53"/>
      <c r="BP507" s="53"/>
      <c r="BQ507" s="53"/>
      <c r="BR507" s="53"/>
      <c r="BS507" s="53"/>
      <c r="BT507" s="53"/>
      <c r="BU507" s="53"/>
      <c r="BV507" s="53"/>
      <c r="BW507" s="53"/>
      <c r="BX507" s="53"/>
      <c r="BY507" s="53"/>
      <c r="BZ507" s="53"/>
      <c r="CA507" s="53"/>
      <c r="CB507" s="53"/>
      <c r="CC507" s="53"/>
      <c r="CD507" s="53"/>
      <c r="CE507" s="53"/>
      <c r="CF507" s="53"/>
      <c r="CG507" s="53"/>
      <c r="CH507" s="53"/>
      <c r="CI507" s="53"/>
      <c r="CJ507" s="53"/>
      <c r="CK507" s="53"/>
      <c r="CL507" s="53"/>
      <c r="CM507" s="62"/>
    </row>
    <row r="508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  <c r="BJ508" s="53"/>
      <c r="BK508" s="53"/>
      <c r="BL508" s="53"/>
      <c r="BM508" s="53"/>
      <c r="BN508" s="53"/>
      <c r="BO508" s="53"/>
      <c r="BP508" s="53"/>
      <c r="BQ508" s="53"/>
      <c r="BR508" s="53"/>
      <c r="BS508" s="53"/>
      <c r="BT508" s="53"/>
      <c r="BU508" s="53"/>
      <c r="BV508" s="53"/>
      <c r="BW508" s="53"/>
      <c r="BX508" s="53"/>
      <c r="BY508" s="53"/>
      <c r="BZ508" s="53"/>
      <c r="CA508" s="53"/>
      <c r="CB508" s="53"/>
      <c r="CC508" s="53"/>
      <c r="CD508" s="53"/>
      <c r="CE508" s="53"/>
      <c r="CF508" s="53"/>
      <c r="CG508" s="53"/>
      <c r="CH508" s="53"/>
      <c r="CI508" s="53"/>
      <c r="CJ508" s="53"/>
      <c r="CK508" s="53"/>
      <c r="CL508" s="53"/>
      <c r="CM508" s="62"/>
    </row>
    <row r="509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  <c r="BH509" s="53"/>
      <c r="BI509" s="53"/>
      <c r="BJ509" s="53"/>
      <c r="BK509" s="53"/>
      <c r="BL509" s="53"/>
      <c r="BM509" s="53"/>
      <c r="BN509" s="53"/>
      <c r="BO509" s="53"/>
      <c r="BP509" s="53"/>
      <c r="BQ509" s="53"/>
      <c r="BR509" s="53"/>
      <c r="BS509" s="53"/>
      <c r="BT509" s="53"/>
      <c r="BU509" s="53"/>
      <c r="BV509" s="53"/>
      <c r="BW509" s="53"/>
      <c r="BX509" s="53"/>
      <c r="BY509" s="53"/>
      <c r="BZ509" s="53"/>
      <c r="CA509" s="53"/>
      <c r="CB509" s="53"/>
      <c r="CC509" s="53"/>
      <c r="CD509" s="53"/>
      <c r="CE509" s="53"/>
      <c r="CF509" s="53"/>
      <c r="CG509" s="53"/>
      <c r="CH509" s="53"/>
      <c r="CI509" s="53"/>
      <c r="CJ509" s="53"/>
      <c r="CK509" s="53"/>
      <c r="CL509" s="53"/>
      <c r="CM509" s="62"/>
    </row>
    <row r="510" ht="15.75" customHeight="1">
      <c r="A510" s="60"/>
      <c r="B510" s="60"/>
      <c r="C510" s="60"/>
      <c r="D510" s="60"/>
      <c r="E510" s="60"/>
      <c r="F510" s="60"/>
      <c r="G510" s="60"/>
      <c r="H510" s="60"/>
      <c r="I510" s="60"/>
      <c r="J510" s="24"/>
      <c r="K510" s="24"/>
      <c r="L510" s="24"/>
      <c r="M510" s="24"/>
      <c r="N510" s="24"/>
      <c r="O510" s="24"/>
      <c r="P510" s="24"/>
      <c r="Q510" s="24"/>
      <c r="R510" s="24"/>
      <c r="S510" s="61"/>
      <c r="T510" s="61"/>
      <c r="U510" s="61"/>
      <c r="V510" s="61"/>
      <c r="W510" s="61"/>
      <c r="X510" s="61"/>
      <c r="Y510" s="61"/>
      <c r="Z510" s="61"/>
      <c r="AA510" s="61"/>
      <c r="AB510" s="50"/>
      <c r="AC510" s="50"/>
      <c r="AD510" s="50"/>
      <c r="AE510" s="50"/>
      <c r="AF510" s="50"/>
      <c r="AG510" s="50"/>
      <c r="AH510" s="50"/>
      <c r="AI510" s="50"/>
      <c r="AJ510" s="50"/>
      <c r="AK510" s="27"/>
      <c r="AL510" s="27"/>
      <c r="AM510" s="27"/>
      <c r="AN510" s="27"/>
      <c r="AO510" s="27"/>
      <c r="AP510" s="27"/>
      <c r="AQ510" s="27"/>
      <c r="AR510" s="27"/>
      <c r="AS510" s="27"/>
      <c r="AT510" s="28"/>
      <c r="AU510" s="28"/>
      <c r="AV510" s="28"/>
      <c r="AW510" s="28"/>
      <c r="AX510" s="28"/>
      <c r="AY510" s="28"/>
      <c r="AZ510" s="28"/>
      <c r="BA510" s="28"/>
      <c r="BB510" s="28"/>
      <c r="BC510" s="29"/>
      <c r="BD510" s="29"/>
      <c r="BE510" s="29"/>
      <c r="BF510" s="29"/>
      <c r="BG510" s="29"/>
      <c r="BH510" s="29"/>
      <c r="BI510" s="29"/>
      <c r="BJ510" s="29"/>
      <c r="BK510" s="29"/>
      <c r="BL510" s="30"/>
      <c r="BM510" s="30"/>
      <c r="BN510" s="30"/>
      <c r="BO510" s="30"/>
      <c r="BP510" s="30"/>
      <c r="BQ510" s="30"/>
      <c r="BR510" s="30"/>
      <c r="BS510" s="30"/>
      <c r="BT510" s="30"/>
      <c r="BU510" s="31"/>
      <c r="BV510" s="31"/>
      <c r="BW510" s="31"/>
      <c r="BX510" s="31"/>
      <c r="BY510" s="31"/>
      <c r="BZ510" s="31"/>
      <c r="CA510" s="31"/>
      <c r="CB510" s="31"/>
      <c r="CC510" s="31"/>
      <c r="CD510" s="42"/>
      <c r="CE510" s="42"/>
      <c r="CF510" s="42"/>
      <c r="CG510" s="42"/>
      <c r="CH510" s="42"/>
      <c r="CI510" s="42"/>
      <c r="CJ510" s="42"/>
      <c r="CK510" s="42"/>
      <c r="CL510" s="42"/>
      <c r="CM510" s="62"/>
    </row>
    <row r="511" ht="15.75" customHeight="1">
      <c r="A511" s="60"/>
      <c r="B511" s="60"/>
      <c r="C511" s="60"/>
      <c r="D511" s="60"/>
      <c r="E511" s="60"/>
      <c r="F511" s="60"/>
      <c r="G511" s="60"/>
      <c r="H511" s="60"/>
      <c r="I511" s="60"/>
      <c r="J511" s="24"/>
      <c r="K511" s="24"/>
      <c r="L511" s="24"/>
      <c r="M511" s="24"/>
      <c r="N511" s="24"/>
      <c r="O511" s="24"/>
      <c r="P511" s="24"/>
      <c r="Q511" s="24"/>
      <c r="R511" s="24"/>
      <c r="S511" s="61"/>
      <c r="T511" s="61"/>
      <c r="U511" s="61"/>
      <c r="V511" s="61"/>
      <c r="W511" s="61"/>
      <c r="X511" s="61"/>
      <c r="Y511" s="61"/>
      <c r="Z511" s="61"/>
      <c r="AA511" s="61"/>
      <c r="AB511" s="50"/>
      <c r="AC511" s="50"/>
      <c r="AD511" s="50"/>
      <c r="AE511" s="50"/>
      <c r="AF511" s="50"/>
      <c r="AG511" s="50"/>
      <c r="AH511" s="50"/>
      <c r="AI511" s="50"/>
      <c r="AJ511" s="50"/>
      <c r="AK511" s="27"/>
      <c r="AL511" s="27"/>
      <c r="AM511" s="27"/>
      <c r="AN511" s="27"/>
      <c r="AO511" s="27"/>
      <c r="AP511" s="27"/>
      <c r="AQ511" s="27"/>
      <c r="AR511" s="27"/>
      <c r="AS511" s="27"/>
      <c r="AT511" s="28"/>
      <c r="AU511" s="28"/>
      <c r="AV511" s="28"/>
      <c r="AW511" s="28"/>
      <c r="AX511" s="28"/>
      <c r="AY511" s="28"/>
      <c r="AZ511" s="28"/>
      <c r="BA511" s="28"/>
      <c r="BB511" s="28"/>
      <c r="BC511" s="29"/>
      <c r="BD511" s="29"/>
      <c r="BE511" s="29"/>
      <c r="BF511" s="29"/>
      <c r="BG511" s="29"/>
      <c r="BH511" s="29"/>
      <c r="BI511" s="29"/>
      <c r="BJ511" s="29"/>
      <c r="BK511" s="29"/>
      <c r="BL511" s="30"/>
      <c r="BM511" s="30"/>
      <c r="BN511" s="30"/>
      <c r="BO511" s="30"/>
      <c r="BP511" s="30"/>
      <c r="BQ511" s="30"/>
      <c r="BR511" s="30"/>
      <c r="BS511" s="30"/>
      <c r="BT511" s="30"/>
      <c r="BU511" s="31"/>
      <c r="BV511" s="31"/>
      <c r="BW511" s="31"/>
      <c r="BX511" s="31"/>
      <c r="BY511" s="31"/>
      <c r="BZ511" s="31"/>
      <c r="CA511" s="31"/>
      <c r="CB511" s="31"/>
      <c r="CC511" s="31"/>
      <c r="CD511" s="42"/>
      <c r="CE511" s="42"/>
      <c r="CF511" s="42"/>
      <c r="CG511" s="42"/>
      <c r="CH511" s="42"/>
      <c r="CI511" s="42"/>
      <c r="CJ511" s="42"/>
      <c r="CK511" s="42"/>
      <c r="CL511" s="42"/>
      <c r="CM511" s="62"/>
    </row>
    <row r="512" ht="15.75" customHeight="1">
      <c r="A512" s="60"/>
      <c r="B512" s="60"/>
      <c r="C512" s="60"/>
      <c r="D512" s="60"/>
      <c r="E512" s="60"/>
      <c r="F512" s="60"/>
      <c r="G512" s="60"/>
      <c r="H512" s="60"/>
      <c r="I512" s="60"/>
      <c r="J512" s="24"/>
      <c r="K512" s="24"/>
      <c r="L512" s="24"/>
      <c r="M512" s="24"/>
      <c r="N512" s="24"/>
      <c r="O512" s="24"/>
      <c r="P512" s="24"/>
      <c r="Q512" s="24"/>
      <c r="R512" s="24"/>
      <c r="S512" s="61"/>
      <c r="T512" s="61"/>
      <c r="U512" s="61"/>
      <c r="V512" s="61"/>
      <c r="W512" s="61"/>
      <c r="X512" s="61"/>
      <c r="Y512" s="61"/>
      <c r="Z512" s="61"/>
      <c r="AA512" s="61"/>
      <c r="AB512" s="50"/>
      <c r="AC512" s="50"/>
      <c r="AD512" s="50"/>
      <c r="AE512" s="50"/>
      <c r="AF512" s="50"/>
      <c r="AG512" s="50"/>
      <c r="AH512" s="50"/>
      <c r="AI512" s="50"/>
      <c r="AJ512" s="50"/>
      <c r="AK512" s="27"/>
      <c r="AL512" s="27"/>
      <c r="AM512" s="27"/>
      <c r="AN512" s="27"/>
      <c r="AO512" s="27"/>
      <c r="AP512" s="27"/>
      <c r="AQ512" s="27"/>
      <c r="AR512" s="27"/>
      <c r="AS512" s="27"/>
      <c r="AT512" s="28"/>
      <c r="AU512" s="28"/>
      <c r="AV512" s="28"/>
      <c r="AW512" s="28"/>
      <c r="AX512" s="28"/>
      <c r="AY512" s="28"/>
      <c r="AZ512" s="28"/>
      <c r="BA512" s="28"/>
      <c r="BB512" s="28"/>
      <c r="BC512" s="29"/>
      <c r="BD512" s="29"/>
      <c r="BE512" s="29"/>
      <c r="BF512" s="29"/>
      <c r="BG512" s="29"/>
      <c r="BH512" s="29"/>
      <c r="BI512" s="29"/>
      <c r="BJ512" s="29"/>
      <c r="BK512" s="29"/>
      <c r="BL512" s="30"/>
      <c r="BM512" s="30"/>
      <c r="BN512" s="30"/>
      <c r="BO512" s="30"/>
      <c r="BP512" s="30"/>
      <c r="BQ512" s="30"/>
      <c r="BR512" s="30"/>
      <c r="BS512" s="30"/>
      <c r="BT512" s="30"/>
      <c r="BU512" s="31"/>
      <c r="BV512" s="31"/>
      <c r="BW512" s="31"/>
      <c r="BX512" s="31"/>
      <c r="BY512" s="31"/>
      <c r="BZ512" s="31"/>
      <c r="CA512" s="31"/>
      <c r="CB512" s="31"/>
      <c r="CC512" s="31"/>
      <c r="CD512" s="42"/>
      <c r="CE512" s="42"/>
      <c r="CF512" s="42"/>
      <c r="CG512" s="42"/>
      <c r="CH512" s="42"/>
      <c r="CI512" s="42"/>
      <c r="CJ512" s="42"/>
      <c r="CK512" s="42"/>
      <c r="CL512" s="42"/>
      <c r="CM512" s="62"/>
    </row>
    <row r="513" ht="15.75" customHeight="1">
      <c r="A513" s="60"/>
      <c r="B513" s="60"/>
      <c r="C513" s="60"/>
      <c r="D513" s="60"/>
      <c r="E513" s="60"/>
      <c r="F513" s="60"/>
      <c r="G513" s="60"/>
      <c r="H513" s="60"/>
      <c r="I513" s="60"/>
      <c r="J513" s="24"/>
      <c r="K513" s="24"/>
      <c r="L513" s="24"/>
      <c r="M513" s="24"/>
      <c r="N513" s="24"/>
      <c r="O513" s="24"/>
      <c r="P513" s="24"/>
      <c r="Q513" s="24"/>
      <c r="R513" s="24"/>
      <c r="S513" s="61"/>
      <c r="T513" s="61"/>
      <c r="U513" s="61"/>
      <c r="V513" s="61"/>
      <c r="W513" s="61"/>
      <c r="X513" s="61"/>
      <c r="Y513" s="61"/>
      <c r="Z513" s="61"/>
      <c r="AA513" s="61"/>
      <c r="AB513" s="50"/>
      <c r="AC513" s="50"/>
      <c r="AD513" s="50"/>
      <c r="AE513" s="50"/>
      <c r="AF513" s="50"/>
      <c r="AG513" s="50"/>
      <c r="AH513" s="50"/>
      <c r="AI513" s="50"/>
      <c r="AJ513" s="50"/>
      <c r="AK513" s="27"/>
      <c r="AL513" s="27"/>
      <c r="AM513" s="27"/>
      <c r="AN513" s="27"/>
      <c r="AO513" s="27"/>
      <c r="AP513" s="27"/>
      <c r="AQ513" s="27"/>
      <c r="AR513" s="27"/>
      <c r="AS513" s="27"/>
      <c r="AT513" s="28"/>
      <c r="AU513" s="28"/>
      <c r="AV513" s="28"/>
      <c r="AW513" s="28"/>
      <c r="AX513" s="28"/>
      <c r="AY513" s="28"/>
      <c r="AZ513" s="28"/>
      <c r="BA513" s="28"/>
      <c r="BB513" s="28"/>
      <c r="BC513" s="29"/>
      <c r="BD513" s="29"/>
      <c r="BE513" s="29"/>
      <c r="BF513" s="29"/>
      <c r="BG513" s="29"/>
      <c r="BH513" s="29"/>
      <c r="BI513" s="29"/>
      <c r="BJ513" s="29"/>
      <c r="BK513" s="29"/>
      <c r="BL513" s="30"/>
      <c r="BM513" s="30"/>
      <c r="BN513" s="30"/>
      <c r="BO513" s="30"/>
      <c r="BP513" s="30"/>
      <c r="BQ513" s="30"/>
      <c r="BR513" s="30"/>
      <c r="BS513" s="30"/>
      <c r="BT513" s="30"/>
      <c r="BU513" s="31"/>
      <c r="BV513" s="31"/>
      <c r="BW513" s="31"/>
      <c r="BX513" s="31"/>
      <c r="BY513" s="31"/>
      <c r="BZ513" s="31"/>
      <c r="CA513" s="31"/>
      <c r="CB513" s="31"/>
      <c r="CC513" s="31"/>
      <c r="CD513" s="42"/>
      <c r="CE513" s="42"/>
      <c r="CF513" s="42"/>
      <c r="CG513" s="42"/>
      <c r="CH513" s="42"/>
      <c r="CI513" s="42"/>
      <c r="CJ513" s="42"/>
      <c r="CK513" s="42"/>
      <c r="CL513" s="42"/>
      <c r="CM513" s="62"/>
    </row>
    <row r="514" ht="15.75" customHeight="1">
      <c r="A514" s="60"/>
      <c r="B514" s="60"/>
      <c r="C514" s="60"/>
      <c r="D514" s="60"/>
      <c r="E514" s="60"/>
      <c r="F514" s="60"/>
      <c r="G514" s="60"/>
      <c r="H514" s="60"/>
      <c r="I514" s="60"/>
      <c r="J514" s="24"/>
      <c r="K514" s="24"/>
      <c r="L514" s="24"/>
      <c r="M514" s="24"/>
      <c r="N514" s="24"/>
      <c r="O514" s="24"/>
      <c r="P514" s="24"/>
      <c r="Q514" s="24"/>
      <c r="R514" s="24"/>
      <c r="S514" s="61"/>
      <c r="T514" s="61"/>
      <c r="U514" s="61"/>
      <c r="V514" s="61"/>
      <c r="W514" s="61"/>
      <c r="X514" s="61"/>
      <c r="Y514" s="61"/>
      <c r="Z514" s="61"/>
      <c r="AA514" s="61"/>
      <c r="AB514" s="50"/>
      <c r="AC514" s="50"/>
      <c r="AD514" s="50"/>
      <c r="AE514" s="50"/>
      <c r="AF514" s="50"/>
      <c r="AG514" s="50"/>
      <c r="AH514" s="50"/>
      <c r="AI514" s="50"/>
      <c r="AJ514" s="50"/>
      <c r="AK514" s="27"/>
      <c r="AL514" s="27"/>
      <c r="AM514" s="27"/>
      <c r="AN514" s="27"/>
      <c r="AO514" s="27"/>
      <c r="AP514" s="27"/>
      <c r="AQ514" s="27"/>
      <c r="AR514" s="27"/>
      <c r="AS514" s="27"/>
      <c r="AT514" s="28"/>
      <c r="AU514" s="28"/>
      <c r="AV514" s="28"/>
      <c r="AW514" s="28"/>
      <c r="AX514" s="28"/>
      <c r="AY514" s="28"/>
      <c r="AZ514" s="28"/>
      <c r="BA514" s="28"/>
      <c r="BB514" s="28"/>
      <c r="BC514" s="29"/>
      <c r="BD514" s="29"/>
      <c r="BE514" s="29"/>
      <c r="BF514" s="29"/>
      <c r="BG514" s="29"/>
      <c r="BH514" s="29"/>
      <c r="BI514" s="29"/>
      <c r="BJ514" s="29"/>
      <c r="BK514" s="29"/>
      <c r="BL514" s="30"/>
      <c r="BM514" s="30"/>
      <c r="BN514" s="30"/>
      <c r="BO514" s="30"/>
      <c r="BP514" s="30"/>
      <c r="BQ514" s="30"/>
      <c r="BR514" s="30"/>
      <c r="BS514" s="30"/>
      <c r="BT514" s="30"/>
      <c r="BU514" s="31"/>
      <c r="BV514" s="31"/>
      <c r="BW514" s="31"/>
      <c r="BX514" s="31"/>
      <c r="BY514" s="31"/>
      <c r="BZ514" s="31"/>
      <c r="CA514" s="31"/>
      <c r="CB514" s="31"/>
      <c r="CC514" s="31"/>
      <c r="CD514" s="42"/>
      <c r="CE514" s="42"/>
      <c r="CF514" s="42"/>
      <c r="CG514" s="42"/>
      <c r="CH514" s="42"/>
      <c r="CI514" s="42"/>
      <c r="CJ514" s="42"/>
      <c r="CK514" s="42"/>
      <c r="CL514" s="42"/>
      <c r="CM514" s="62"/>
    </row>
    <row r="515" ht="15.75" customHeight="1">
      <c r="A515" s="60"/>
      <c r="B515" s="60"/>
      <c r="C515" s="60"/>
      <c r="D515" s="60"/>
      <c r="E515" s="60"/>
      <c r="F515" s="60"/>
      <c r="G515" s="60"/>
      <c r="H515" s="60"/>
      <c r="I515" s="60"/>
      <c r="J515" s="24"/>
      <c r="K515" s="24"/>
      <c r="L515" s="24"/>
      <c r="M515" s="24"/>
      <c r="N515" s="24"/>
      <c r="O515" s="24"/>
      <c r="P515" s="24"/>
      <c r="Q515" s="24"/>
      <c r="R515" s="24"/>
      <c r="S515" s="61"/>
      <c r="T515" s="61"/>
      <c r="U515" s="61"/>
      <c r="V515" s="61"/>
      <c r="W515" s="61"/>
      <c r="X515" s="61"/>
      <c r="Y515" s="61"/>
      <c r="Z515" s="61"/>
      <c r="AA515" s="61"/>
      <c r="AB515" s="50"/>
      <c r="AC515" s="50"/>
      <c r="AD515" s="50"/>
      <c r="AE515" s="50"/>
      <c r="AF515" s="50"/>
      <c r="AG515" s="50"/>
      <c r="AH515" s="50"/>
      <c r="AI515" s="50"/>
      <c r="AJ515" s="50"/>
      <c r="AK515" s="27"/>
      <c r="AL515" s="27"/>
      <c r="AM515" s="27"/>
      <c r="AN515" s="27"/>
      <c r="AO515" s="27"/>
      <c r="AP515" s="27"/>
      <c r="AQ515" s="27"/>
      <c r="AR515" s="27"/>
      <c r="AS515" s="27"/>
      <c r="AT515" s="28"/>
      <c r="AU515" s="28"/>
      <c r="AV515" s="28"/>
      <c r="AW515" s="28"/>
      <c r="AX515" s="28"/>
      <c r="AY515" s="28"/>
      <c r="AZ515" s="28"/>
      <c r="BA515" s="28"/>
      <c r="BB515" s="28"/>
      <c r="BC515" s="29"/>
      <c r="BD515" s="29"/>
      <c r="BE515" s="29"/>
      <c r="BF515" s="29"/>
      <c r="BG515" s="29"/>
      <c r="BH515" s="29"/>
      <c r="BI515" s="29"/>
      <c r="BJ515" s="29"/>
      <c r="BK515" s="29"/>
      <c r="BL515" s="30"/>
      <c r="BM515" s="30"/>
      <c r="BN515" s="30"/>
      <c r="BO515" s="30"/>
      <c r="BP515" s="30"/>
      <c r="BQ515" s="30"/>
      <c r="BR515" s="30"/>
      <c r="BS515" s="30"/>
      <c r="BT515" s="30"/>
      <c r="BU515" s="31"/>
      <c r="BV515" s="31"/>
      <c r="BW515" s="31"/>
      <c r="BX515" s="31"/>
      <c r="BY515" s="31"/>
      <c r="BZ515" s="31"/>
      <c r="CA515" s="31"/>
      <c r="CB515" s="31"/>
      <c r="CC515" s="31"/>
      <c r="CD515" s="42"/>
      <c r="CE515" s="42"/>
      <c r="CF515" s="42"/>
      <c r="CG515" s="42"/>
      <c r="CH515" s="42"/>
      <c r="CI515" s="42"/>
      <c r="CJ515" s="42"/>
      <c r="CK515" s="42"/>
      <c r="CL515" s="42"/>
      <c r="CM515" s="62"/>
    </row>
    <row r="516" ht="15.75" customHeight="1">
      <c r="A516" s="60"/>
      <c r="B516" s="60"/>
      <c r="C516" s="60"/>
      <c r="D516" s="60"/>
      <c r="E516" s="60"/>
      <c r="F516" s="60"/>
      <c r="G516" s="60"/>
      <c r="H516" s="60"/>
      <c r="I516" s="60"/>
      <c r="J516" s="24"/>
      <c r="K516" s="24"/>
      <c r="L516" s="24"/>
      <c r="M516" s="24"/>
      <c r="N516" s="24"/>
      <c r="O516" s="24"/>
      <c r="P516" s="24"/>
      <c r="Q516" s="24"/>
      <c r="R516" s="24"/>
      <c r="S516" s="61"/>
      <c r="T516" s="61"/>
      <c r="U516" s="61"/>
      <c r="V516" s="61"/>
      <c r="W516" s="61"/>
      <c r="X516" s="61"/>
      <c r="Y516" s="61"/>
      <c r="Z516" s="61"/>
      <c r="AA516" s="61"/>
      <c r="AB516" s="50"/>
      <c r="AC516" s="50"/>
      <c r="AD516" s="50"/>
      <c r="AE516" s="50"/>
      <c r="AF516" s="50"/>
      <c r="AG516" s="50"/>
      <c r="AH516" s="50"/>
      <c r="AI516" s="50"/>
      <c r="AJ516" s="50"/>
      <c r="AK516" s="27"/>
      <c r="AL516" s="27"/>
      <c r="AM516" s="27"/>
      <c r="AN516" s="27"/>
      <c r="AO516" s="27"/>
      <c r="AP516" s="27"/>
      <c r="AQ516" s="27"/>
      <c r="AR516" s="27"/>
      <c r="AS516" s="27"/>
      <c r="AT516" s="28"/>
      <c r="AU516" s="28"/>
      <c r="AV516" s="28"/>
      <c r="AW516" s="28"/>
      <c r="AX516" s="28"/>
      <c r="AY516" s="28"/>
      <c r="AZ516" s="28"/>
      <c r="BA516" s="28"/>
      <c r="BB516" s="28"/>
      <c r="BC516" s="29"/>
      <c r="BD516" s="29"/>
      <c r="BE516" s="29"/>
      <c r="BF516" s="29"/>
      <c r="BG516" s="29"/>
      <c r="BH516" s="29"/>
      <c r="BI516" s="29"/>
      <c r="BJ516" s="29"/>
      <c r="BK516" s="29"/>
      <c r="BL516" s="30"/>
      <c r="BM516" s="30"/>
      <c r="BN516" s="30"/>
      <c r="BO516" s="30"/>
      <c r="BP516" s="30"/>
      <c r="BQ516" s="30"/>
      <c r="BR516" s="30"/>
      <c r="BS516" s="30"/>
      <c r="BT516" s="30"/>
      <c r="BU516" s="31"/>
      <c r="BV516" s="31"/>
      <c r="BW516" s="31"/>
      <c r="BX516" s="31"/>
      <c r="BY516" s="31"/>
      <c r="BZ516" s="31"/>
      <c r="CA516" s="31"/>
      <c r="CB516" s="31"/>
      <c r="CC516" s="31"/>
      <c r="CD516" s="42"/>
      <c r="CE516" s="42"/>
      <c r="CF516" s="42"/>
      <c r="CG516" s="42"/>
      <c r="CH516" s="42"/>
      <c r="CI516" s="42"/>
      <c r="CJ516" s="42"/>
      <c r="CK516" s="42"/>
      <c r="CL516" s="42"/>
      <c r="CM516" s="62"/>
    </row>
    <row r="517" ht="15.75" customHeight="1">
      <c r="A517" s="60"/>
      <c r="B517" s="60"/>
      <c r="C517" s="60"/>
      <c r="D517" s="60"/>
      <c r="E517" s="60"/>
      <c r="F517" s="60"/>
      <c r="G517" s="60"/>
      <c r="H517" s="60"/>
      <c r="I517" s="60"/>
      <c r="J517" s="24"/>
      <c r="K517" s="24"/>
      <c r="L517" s="24"/>
      <c r="M517" s="24"/>
      <c r="N517" s="24"/>
      <c r="O517" s="24"/>
      <c r="P517" s="24"/>
      <c r="Q517" s="24"/>
      <c r="R517" s="24"/>
      <c r="S517" s="61"/>
      <c r="T517" s="61"/>
      <c r="U517" s="61"/>
      <c r="V517" s="61"/>
      <c r="W517" s="61"/>
      <c r="X517" s="61"/>
      <c r="Y517" s="61"/>
      <c r="Z517" s="61"/>
      <c r="AA517" s="61"/>
      <c r="AB517" s="50"/>
      <c r="AC517" s="50"/>
      <c r="AD517" s="50"/>
      <c r="AE517" s="50"/>
      <c r="AF517" s="50"/>
      <c r="AG517" s="50"/>
      <c r="AH517" s="50"/>
      <c r="AI517" s="50"/>
      <c r="AJ517" s="50"/>
      <c r="AK517" s="27"/>
      <c r="AL517" s="27"/>
      <c r="AM517" s="27"/>
      <c r="AN517" s="27"/>
      <c r="AO517" s="27"/>
      <c r="AP517" s="27"/>
      <c r="AQ517" s="27"/>
      <c r="AR517" s="27"/>
      <c r="AS517" s="27"/>
      <c r="AT517" s="28"/>
      <c r="AU517" s="28"/>
      <c r="AV517" s="28"/>
      <c r="AW517" s="28"/>
      <c r="AX517" s="28"/>
      <c r="AY517" s="28"/>
      <c r="AZ517" s="28"/>
      <c r="BA517" s="28"/>
      <c r="BB517" s="28"/>
      <c r="BC517" s="29"/>
      <c r="BD517" s="29"/>
      <c r="BE517" s="29"/>
      <c r="BF517" s="29"/>
      <c r="BG517" s="29"/>
      <c r="BH517" s="29"/>
      <c r="BI517" s="29"/>
      <c r="BJ517" s="29"/>
      <c r="BK517" s="29"/>
      <c r="BL517" s="30"/>
      <c r="BM517" s="30"/>
      <c r="BN517" s="30"/>
      <c r="BO517" s="30"/>
      <c r="BP517" s="30"/>
      <c r="BQ517" s="30"/>
      <c r="BR517" s="30"/>
      <c r="BS517" s="30"/>
      <c r="BT517" s="30"/>
      <c r="BU517" s="31"/>
      <c r="BV517" s="31"/>
      <c r="BW517" s="31"/>
      <c r="BX517" s="31"/>
      <c r="BY517" s="31"/>
      <c r="BZ517" s="31"/>
      <c r="CA517" s="31"/>
      <c r="CB517" s="31"/>
      <c r="CC517" s="31"/>
      <c r="CD517" s="42"/>
      <c r="CE517" s="42"/>
      <c r="CF517" s="42"/>
      <c r="CG517" s="42"/>
      <c r="CH517" s="42"/>
      <c r="CI517" s="42"/>
      <c r="CJ517" s="42"/>
      <c r="CK517" s="42"/>
      <c r="CL517" s="42"/>
      <c r="CM517" s="62"/>
    </row>
    <row r="518" ht="15.75" customHeight="1">
      <c r="A518" s="60"/>
      <c r="B518" s="60"/>
      <c r="C518" s="60"/>
      <c r="D518" s="60"/>
      <c r="E518" s="60"/>
      <c r="F518" s="60"/>
      <c r="G518" s="60"/>
      <c r="H518" s="60"/>
      <c r="I518" s="60"/>
      <c r="J518" s="24"/>
      <c r="K518" s="24"/>
      <c r="L518" s="24"/>
      <c r="M518" s="24"/>
      <c r="N518" s="24"/>
      <c r="O518" s="24"/>
      <c r="P518" s="24"/>
      <c r="Q518" s="24"/>
      <c r="R518" s="24"/>
      <c r="S518" s="61"/>
      <c r="T518" s="61"/>
      <c r="U518" s="61"/>
      <c r="V518" s="61"/>
      <c r="W518" s="61"/>
      <c r="X518" s="61"/>
      <c r="Y518" s="61"/>
      <c r="Z518" s="61"/>
      <c r="AA518" s="61"/>
      <c r="AB518" s="50"/>
      <c r="AC518" s="50"/>
      <c r="AD518" s="50"/>
      <c r="AE518" s="50"/>
      <c r="AF518" s="50"/>
      <c r="AG518" s="50"/>
      <c r="AH518" s="50"/>
      <c r="AI518" s="50"/>
      <c r="AJ518" s="50"/>
      <c r="AK518" s="27"/>
      <c r="AL518" s="27"/>
      <c r="AM518" s="27"/>
      <c r="AN518" s="27"/>
      <c r="AO518" s="27"/>
      <c r="AP518" s="27"/>
      <c r="AQ518" s="27"/>
      <c r="AR518" s="27"/>
      <c r="AS518" s="27"/>
      <c r="AT518" s="28"/>
      <c r="AU518" s="28"/>
      <c r="AV518" s="28"/>
      <c r="AW518" s="28"/>
      <c r="AX518" s="28"/>
      <c r="AY518" s="28"/>
      <c r="AZ518" s="28"/>
      <c r="BA518" s="28"/>
      <c r="BB518" s="28"/>
      <c r="BC518" s="29"/>
      <c r="BD518" s="29"/>
      <c r="BE518" s="29"/>
      <c r="BF518" s="29"/>
      <c r="BG518" s="29"/>
      <c r="BH518" s="29"/>
      <c r="BI518" s="29"/>
      <c r="BJ518" s="29"/>
      <c r="BK518" s="29"/>
      <c r="BL518" s="30"/>
      <c r="BM518" s="30"/>
      <c r="BN518" s="30"/>
      <c r="BO518" s="30"/>
      <c r="BP518" s="30"/>
      <c r="BQ518" s="30"/>
      <c r="BR518" s="30"/>
      <c r="BS518" s="30"/>
      <c r="BT518" s="30"/>
      <c r="BU518" s="31"/>
      <c r="BV518" s="31"/>
      <c r="BW518" s="31"/>
      <c r="BX518" s="31"/>
      <c r="BY518" s="31"/>
      <c r="BZ518" s="31"/>
      <c r="CA518" s="31"/>
      <c r="CB518" s="31"/>
      <c r="CC518" s="31"/>
      <c r="CD518" s="42"/>
      <c r="CE518" s="42"/>
      <c r="CF518" s="42"/>
      <c r="CG518" s="42"/>
      <c r="CH518" s="42"/>
      <c r="CI518" s="42"/>
      <c r="CJ518" s="42"/>
      <c r="CK518" s="42"/>
      <c r="CL518" s="42"/>
      <c r="CM518" s="62"/>
    </row>
    <row r="519" ht="15.75" customHeight="1">
      <c r="A519" s="60"/>
      <c r="B519" s="60"/>
      <c r="C519" s="60"/>
      <c r="D519" s="60"/>
      <c r="E519" s="60"/>
      <c r="F519" s="60"/>
      <c r="G519" s="60"/>
      <c r="H519" s="60"/>
      <c r="I519" s="60"/>
      <c r="J519" s="24"/>
      <c r="K519" s="24"/>
      <c r="L519" s="24"/>
      <c r="M519" s="24"/>
      <c r="N519" s="24"/>
      <c r="O519" s="24"/>
      <c r="P519" s="24"/>
      <c r="Q519" s="24"/>
      <c r="R519" s="24"/>
      <c r="S519" s="61"/>
      <c r="T519" s="61"/>
      <c r="U519" s="61"/>
      <c r="V519" s="61"/>
      <c r="W519" s="61"/>
      <c r="X519" s="61"/>
      <c r="Y519" s="61"/>
      <c r="Z519" s="61"/>
      <c r="AA519" s="61"/>
      <c r="AB519" s="50"/>
      <c r="AC519" s="50"/>
      <c r="AD519" s="50"/>
      <c r="AE519" s="50"/>
      <c r="AF519" s="50"/>
      <c r="AG519" s="50"/>
      <c r="AH519" s="50"/>
      <c r="AI519" s="50"/>
      <c r="AJ519" s="50"/>
      <c r="AK519" s="27"/>
      <c r="AL519" s="27"/>
      <c r="AM519" s="27"/>
      <c r="AN519" s="27"/>
      <c r="AO519" s="27"/>
      <c r="AP519" s="27"/>
      <c r="AQ519" s="27"/>
      <c r="AR519" s="27"/>
      <c r="AS519" s="27"/>
      <c r="AT519" s="28"/>
      <c r="AU519" s="28"/>
      <c r="AV519" s="28"/>
      <c r="AW519" s="28"/>
      <c r="AX519" s="28"/>
      <c r="AY519" s="28"/>
      <c r="AZ519" s="28"/>
      <c r="BA519" s="28"/>
      <c r="BB519" s="28"/>
      <c r="BC519" s="29"/>
      <c r="BD519" s="29"/>
      <c r="BE519" s="29"/>
      <c r="BF519" s="29"/>
      <c r="BG519" s="29"/>
      <c r="BH519" s="29"/>
      <c r="BI519" s="29"/>
      <c r="BJ519" s="29"/>
      <c r="BK519" s="29"/>
      <c r="BL519" s="30"/>
      <c r="BM519" s="30"/>
      <c r="BN519" s="30"/>
      <c r="BO519" s="30"/>
      <c r="BP519" s="30"/>
      <c r="BQ519" s="30"/>
      <c r="BR519" s="30"/>
      <c r="BS519" s="30"/>
      <c r="BT519" s="30"/>
      <c r="BU519" s="31"/>
      <c r="BV519" s="31"/>
      <c r="BW519" s="31"/>
      <c r="BX519" s="31"/>
      <c r="BY519" s="31"/>
      <c r="BZ519" s="31"/>
      <c r="CA519" s="31"/>
      <c r="CB519" s="31"/>
      <c r="CC519" s="31"/>
      <c r="CD519" s="42"/>
      <c r="CE519" s="42"/>
      <c r="CF519" s="42"/>
      <c r="CG519" s="42"/>
      <c r="CH519" s="42"/>
      <c r="CI519" s="42"/>
      <c r="CJ519" s="42"/>
      <c r="CK519" s="42"/>
      <c r="CL519" s="42"/>
      <c r="CM519" s="62"/>
    </row>
    <row r="520" ht="15.75" customHeight="1">
      <c r="A520" s="60"/>
      <c r="B520" s="60"/>
      <c r="C520" s="60"/>
      <c r="D520" s="60"/>
      <c r="E520" s="60"/>
      <c r="F520" s="60"/>
      <c r="G520" s="60"/>
      <c r="H520" s="60"/>
      <c r="I520" s="60"/>
      <c r="J520" s="24"/>
      <c r="K520" s="24"/>
      <c r="L520" s="24"/>
      <c r="M520" s="24"/>
      <c r="N520" s="24"/>
      <c r="O520" s="24"/>
      <c r="P520" s="24"/>
      <c r="Q520" s="24"/>
      <c r="R520" s="24"/>
      <c r="S520" s="61"/>
      <c r="T520" s="61"/>
      <c r="U520" s="61"/>
      <c r="V520" s="61"/>
      <c r="W520" s="61"/>
      <c r="X520" s="61"/>
      <c r="Y520" s="61"/>
      <c r="Z520" s="61"/>
      <c r="AA520" s="61"/>
      <c r="AB520" s="50"/>
      <c r="AC520" s="50"/>
      <c r="AD520" s="50"/>
      <c r="AE520" s="50"/>
      <c r="AF520" s="50"/>
      <c r="AG520" s="50"/>
      <c r="AH520" s="50"/>
      <c r="AI520" s="50"/>
      <c r="AJ520" s="50"/>
      <c r="AK520" s="27"/>
      <c r="AL520" s="27"/>
      <c r="AM520" s="27"/>
      <c r="AN520" s="27"/>
      <c r="AO520" s="27"/>
      <c r="AP520" s="27"/>
      <c r="AQ520" s="27"/>
      <c r="AR520" s="27"/>
      <c r="AS520" s="27"/>
      <c r="AT520" s="28"/>
      <c r="AU520" s="28"/>
      <c r="AV520" s="28"/>
      <c r="AW520" s="28"/>
      <c r="AX520" s="28"/>
      <c r="AY520" s="28"/>
      <c r="AZ520" s="28"/>
      <c r="BA520" s="28"/>
      <c r="BB520" s="28"/>
      <c r="BC520" s="29"/>
      <c r="BD520" s="29"/>
      <c r="BE520" s="29"/>
      <c r="BF520" s="29"/>
      <c r="BG520" s="29"/>
      <c r="BH520" s="29"/>
      <c r="BI520" s="29"/>
      <c r="BJ520" s="29"/>
      <c r="BK520" s="29"/>
      <c r="BL520" s="30"/>
      <c r="BM520" s="30"/>
      <c r="BN520" s="30"/>
      <c r="BO520" s="30"/>
      <c r="BP520" s="30"/>
      <c r="BQ520" s="30"/>
      <c r="BR520" s="30"/>
      <c r="BS520" s="30"/>
      <c r="BT520" s="30"/>
      <c r="BU520" s="31"/>
      <c r="BV520" s="31"/>
      <c r="BW520" s="31"/>
      <c r="BX520" s="31"/>
      <c r="BY520" s="31"/>
      <c r="BZ520" s="31"/>
      <c r="CA520" s="31"/>
      <c r="CB520" s="31"/>
      <c r="CC520" s="31"/>
      <c r="CD520" s="42"/>
      <c r="CE520" s="42"/>
      <c r="CF520" s="42"/>
      <c r="CG520" s="42"/>
      <c r="CH520" s="42"/>
      <c r="CI520" s="42"/>
      <c r="CJ520" s="42"/>
      <c r="CK520" s="42"/>
      <c r="CL520" s="42"/>
      <c r="CM520" s="62"/>
    </row>
    <row r="521" ht="15.75" customHeight="1">
      <c r="A521" s="60"/>
      <c r="B521" s="60"/>
      <c r="C521" s="60"/>
      <c r="D521" s="60"/>
      <c r="E521" s="60"/>
      <c r="F521" s="60"/>
      <c r="G521" s="60"/>
      <c r="H521" s="60"/>
      <c r="I521" s="60"/>
      <c r="J521" s="24"/>
      <c r="K521" s="24"/>
      <c r="L521" s="24"/>
      <c r="M521" s="24"/>
      <c r="N521" s="24"/>
      <c r="O521" s="24"/>
      <c r="P521" s="24"/>
      <c r="Q521" s="24"/>
      <c r="R521" s="24"/>
      <c r="S521" s="61"/>
      <c r="T521" s="61"/>
      <c r="U521" s="61"/>
      <c r="V521" s="61"/>
      <c r="W521" s="61"/>
      <c r="X521" s="61"/>
      <c r="Y521" s="61"/>
      <c r="Z521" s="61"/>
      <c r="AA521" s="61"/>
      <c r="AB521" s="50"/>
      <c r="AC521" s="50"/>
      <c r="AD521" s="50"/>
      <c r="AE521" s="50"/>
      <c r="AF521" s="50"/>
      <c r="AG521" s="50"/>
      <c r="AH521" s="50"/>
      <c r="AI521" s="50"/>
      <c r="AJ521" s="50"/>
      <c r="AK521" s="27"/>
      <c r="AL521" s="27"/>
      <c r="AM521" s="27"/>
      <c r="AN521" s="27"/>
      <c r="AO521" s="27"/>
      <c r="AP521" s="27"/>
      <c r="AQ521" s="27"/>
      <c r="AR521" s="27"/>
      <c r="AS521" s="27"/>
      <c r="AT521" s="28"/>
      <c r="AU521" s="28"/>
      <c r="AV521" s="28"/>
      <c r="AW521" s="28"/>
      <c r="AX521" s="28"/>
      <c r="AY521" s="28"/>
      <c r="AZ521" s="28"/>
      <c r="BA521" s="28"/>
      <c r="BB521" s="28"/>
      <c r="BC521" s="29"/>
      <c r="BD521" s="29"/>
      <c r="BE521" s="29"/>
      <c r="BF521" s="29"/>
      <c r="BG521" s="29"/>
      <c r="BH521" s="29"/>
      <c r="BI521" s="29"/>
      <c r="BJ521" s="29"/>
      <c r="BK521" s="29"/>
      <c r="BL521" s="30"/>
      <c r="BM521" s="30"/>
      <c r="BN521" s="30"/>
      <c r="BO521" s="30"/>
      <c r="BP521" s="30"/>
      <c r="BQ521" s="30"/>
      <c r="BR521" s="30"/>
      <c r="BS521" s="30"/>
      <c r="BT521" s="30"/>
      <c r="BU521" s="31"/>
      <c r="BV521" s="31"/>
      <c r="BW521" s="31"/>
      <c r="BX521" s="31"/>
      <c r="BY521" s="31"/>
      <c r="BZ521" s="31"/>
      <c r="CA521" s="31"/>
      <c r="CB521" s="31"/>
      <c r="CC521" s="31"/>
      <c r="CD521" s="42"/>
      <c r="CE521" s="42"/>
      <c r="CF521" s="42"/>
      <c r="CG521" s="42"/>
      <c r="CH521" s="42"/>
      <c r="CI521" s="42"/>
      <c r="CJ521" s="42"/>
      <c r="CK521" s="42"/>
      <c r="CL521" s="42"/>
      <c r="CM521" s="62"/>
    </row>
    <row r="522" ht="15.75" customHeight="1">
      <c r="A522" s="60"/>
      <c r="B522" s="60"/>
      <c r="C522" s="60"/>
      <c r="D522" s="60"/>
      <c r="E522" s="60"/>
      <c r="F522" s="60"/>
      <c r="G522" s="60"/>
      <c r="H522" s="60"/>
      <c r="I522" s="60"/>
      <c r="J522" s="24"/>
      <c r="K522" s="24"/>
      <c r="L522" s="24"/>
      <c r="M522" s="24"/>
      <c r="N522" s="24"/>
      <c r="O522" s="24"/>
      <c r="P522" s="24"/>
      <c r="Q522" s="24"/>
      <c r="R522" s="24"/>
      <c r="S522" s="61"/>
      <c r="T522" s="61"/>
      <c r="U522" s="61"/>
      <c r="V522" s="61"/>
      <c r="W522" s="61"/>
      <c r="X522" s="61"/>
      <c r="Y522" s="61"/>
      <c r="Z522" s="61"/>
      <c r="AA522" s="61"/>
      <c r="AB522" s="50"/>
      <c r="AC522" s="50"/>
      <c r="AD522" s="50"/>
      <c r="AE522" s="50"/>
      <c r="AF522" s="50"/>
      <c r="AG522" s="50"/>
      <c r="AH522" s="50"/>
      <c r="AI522" s="50"/>
      <c r="AJ522" s="50"/>
      <c r="AK522" s="27"/>
      <c r="AL522" s="27"/>
      <c r="AM522" s="27"/>
      <c r="AN522" s="27"/>
      <c r="AO522" s="27"/>
      <c r="AP522" s="27"/>
      <c r="AQ522" s="27"/>
      <c r="AR522" s="27"/>
      <c r="AS522" s="27"/>
      <c r="AT522" s="28"/>
      <c r="AU522" s="28"/>
      <c r="AV522" s="28"/>
      <c r="AW522" s="28"/>
      <c r="AX522" s="28"/>
      <c r="AY522" s="28"/>
      <c r="AZ522" s="28"/>
      <c r="BA522" s="28"/>
      <c r="BB522" s="28"/>
      <c r="BC522" s="29"/>
      <c r="BD522" s="29"/>
      <c r="BE522" s="29"/>
      <c r="BF522" s="29"/>
      <c r="BG522" s="29"/>
      <c r="BH522" s="29"/>
      <c r="BI522" s="29"/>
      <c r="BJ522" s="29"/>
      <c r="BK522" s="29"/>
      <c r="BL522" s="30"/>
      <c r="BM522" s="30"/>
      <c r="BN522" s="30"/>
      <c r="BO522" s="30"/>
      <c r="BP522" s="30"/>
      <c r="BQ522" s="30"/>
      <c r="BR522" s="30"/>
      <c r="BS522" s="30"/>
      <c r="BT522" s="30"/>
      <c r="BU522" s="31"/>
      <c r="BV522" s="31"/>
      <c r="BW522" s="31"/>
      <c r="BX522" s="31"/>
      <c r="BY522" s="31"/>
      <c r="BZ522" s="31"/>
      <c r="CA522" s="31"/>
      <c r="CB522" s="31"/>
      <c r="CC522" s="31"/>
      <c r="CD522" s="42"/>
      <c r="CE522" s="42"/>
      <c r="CF522" s="42"/>
      <c r="CG522" s="42"/>
      <c r="CH522" s="42"/>
      <c r="CI522" s="42"/>
      <c r="CJ522" s="42"/>
      <c r="CK522" s="42"/>
      <c r="CL522" s="42"/>
      <c r="CM522" s="62"/>
    </row>
    <row r="523" ht="15.75" customHeight="1">
      <c r="A523" s="60"/>
      <c r="B523" s="60"/>
      <c r="C523" s="60"/>
      <c r="D523" s="60"/>
      <c r="E523" s="60"/>
      <c r="F523" s="60"/>
      <c r="G523" s="60"/>
      <c r="H523" s="60"/>
      <c r="I523" s="60"/>
      <c r="J523" s="24"/>
      <c r="K523" s="24"/>
      <c r="L523" s="24"/>
      <c r="M523" s="24"/>
      <c r="N523" s="24"/>
      <c r="O523" s="24"/>
      <c r="P523" s="24"/>
      <c r="Q523" s="24"/>
      <c r="R523" s="24"/>
      <c r="S523" s="61"/>
      <c r="T523" s="61"/>
      <c r="U523" s="61"/>
      <c r="V523" s="61"/>
      <c r="W523" s="61"/>
      <c r="X523" s="61"/>
      <c r="Y523" s="61"/>
      <c r="Z523" s="61"/>
      <c r="AA523" s="61"/>
      <c r="AB523" s="50"/>
      <c r="AC523" s="50"/>
      <c r="AD523" s="50"/>
      <c r="AE523" s="50"/>
      <c r="AF523" s="50"/>
      <c r="AG523" s="50"/>
      <c r="AH523" s="50"/>
      <c r="AI523" s="50"/>
      <c r="AJ523" s="50"/>
      <c r="AK523" s="27"/>
      <c r="AL523" s="27"/>
      <c r="AM523" s="27"/>
      <c r="AN523" s="27"/>
      <c r="AO523" s="27"/>
      <c r="AP523" s="27"/>
      <c r="AQ523" s="27"/>
      <c r="AR523" s="27"/>
      <c r="AS523" s="27"/>
      <c r="AT523" s="28"/>
      <c r="AU523" s="28"/>
      <c r="AV523" s="28"/>
      <c r="AW523" s="28"/>
      <c r="AX523" s="28"/>
      <c r="AY523" s="28"/>
      <c r="AZ523" s="28"/>
      <c r="BA523" s="28"/>
      <c r="BB523" s="28"/>
      <c r="BC523" s="29"/>
      <c r="BD523" s="29"/>
      <c r="BE523" s="29"/>
      <c r="BF523" s="29"/>
      <c r="BG523" s="29"/>
      <c r="BH523" s="29"/>
      <c r="BI523" s="29"/>
      <c r="BJ523" s="29"/>
      <c r="BK523" s="29"/>
      <c r="BL523" s="30"/>
      <c r="BM523" s="30"/>
      <c r="BN523" s="30"/>
      <c r="BO523" s="30"/>
      <c r="BP523" s="30"/>
      <c r="BQ523" s="30"/>
      <c r="BR523" s="30"/>
      <c r="BS523" s="30"/>
      <c r="BT523" s="30"/>
      <c r="BU523" s="31"/>
      <c r="BV523" s="31"/>
      <c r="BW523" s="31"/>
      <c r="BX523" s="31"/>
      <c r="BY523" s="31"/>
      <c r="BZ523" s="31"/>
      <c r="CA523" s="31"/>
      <c r="CB523" s="31"/>
      <c r="CC523" s="31"/>
      <c r="CD523" s="42"/>
      <c r="CE523" s="42"/>
      <c r="CF523" s="42"/>
      <c r="CG523" s="42"/>
      <c r="CH523" s="42"/>
      <c r="CI523" s="42"/>
      <c r="CJ523" s="42"/>
      <c r="CK523" s="42"/>
      <c r="CL523" s="42"/>
      <c r="CM523" s="62"/>
    </row>
    <row r="524" ht="15.75" customHeight="1">
      <c r="A524" s="60"/>
      <c r="B524" s="60"/>
      <c r="C524" s="60"/>
      <c r="D524" s="60"/>
      <c r="E524" s="60"/>
      <c r="F524" s="60"/>
      <c r="G524" s="60"/>
      <c r="H524" s="60"/>
      <c r="I524" s="60"/>
      <c r="J524" s="24"/>
      <c r="K524" s="24"/>
      <c r="L524" s="24"/>
      <c r="M524" s="24"/>
      <c r="N524" s="24"/>
      <c r="O524" s="24"/>
      <c r="P524" s="24"/>
      <c r="Q524" s="24"/>
      <c r="R524" s="24"/>
      <c r="S524" s="61"/>
      <c r="T524" s="61"/>
      <c r="U524" s="61"/>
      <c r="V524" s="61"/>
      <c r="W524" s="61"/>
      <c r="X524" s="61"/>
      <c r="Y524" s="61"/>
      <c r="Z524" s="61"/>
      <c r="AA524" s="61"/>
      <c r="AB524" s="50"/>
      <c r="AC524" s="50"/>
      <c r="AD524" s="50"/>
      <c r="AE524" s="50"/>
      <c r="AF524" s="50"/>
      <c r="AG524" s="50"/>
      <c r="AH524" s="50"/>
      <c r="AI524" s="50"/>
      <c r="AJ524" s="50"/>
      <c r="AK524" s="27"/>
      <c r="AL524" s="27"/>
      <c r="AM524" s="27"/>
      <c r="AN524" s="27"/>
      <c r="AO524" s="27"/>
      <c r="AP524" s="27"/>
      <c r="AQ524" s="27"/>
      <c r="AR524" s="27"/>
      <c r="AS524" s="27"/>
      <c r="AT524" s="28"/>
      <c r="AU524" s="28"/>
      <c r="AV524" s="28"/>
      <c r="AW524" s="28"/>
      <c r="AX524" s="28"/>
      <c r="AY524" s="28"/>
      <c r="AZ524" s="28"/>
      <c r="BA524" s="28"/>
      <c r="BB524" s="28"/>
      <c r="BC524" s="29"/>
      <c r="BD524" s="29"/>
      <c r="BE524" s="29"/>
      <c r="BF524" s="29"/>
      <c r="BG524" s="29"/>
      <c r="BH524" s="29"/>
      <c r="BI524" s="29"/>
      <c r="BJ524" s="29"/>
      <c r="BK524" s="29"/>
      <c r="BL524" s="30"/>
      <c r="BM524" s="30"/>
      <c r="BN524" s="30"/>
      <c r="BO524" s="30"/>
      <c r="BP524" s="30"/>
      <c r="BQ524" s="30"/>
      <c r="BR524" s="30"/>
      <c r="BS524" s="30"/>
      <c r="BT524" s="30"/>
      <c r="BU524" s="31"/>
      <c r="BV524" s="31"/>
      <c r="BW524" s="31"/>
      <c r="BX524" s="31"/>
      <c r="BY524" s="31"/>
      <c r="BZ524" s="31"/>
      <c r="CA524" s="31"/>
      <c r="CB524" s="31"/>
      <c r="CC524" s="31"/>
      <c r="CD524" s="42"/>
      <c r="CE524" s="42"/>
      <c r="CF524" s="42"/>
      <c r="CG524" s="42"/>
      <c r="CH524" s="42"/>
      <c r="CI524" s="42"/>
      <c r="CJ524" s="42"/>
      <c r="CK524" s="42"/>
      <c r="CL524" s="42"/>
      <c r="CM524" s="62"/>
    </row>
    <row r="525" ht="15.75" customHeight="1">
      <c r="A525" s="60"/>
      <c r="B525" s="60"/>
      <c r="C525" s="60"/>
      <c r="D525" s="60"/>
      <c r="E525" s="60"/>
      <c r="F525" s="60"/>
      <c r="G525" s="60"/>
      <c r="H525" s="60"/>
      <c r="I525" s="60"/>
      <c r="J525" s="24"/>
      <c r="K525" s="24"/>
      <c r="L525" s="24"/>
      <c r="M525" s="24"/>
      <c r="N525" s="24"/>
      <c r="O525" s="24"/>
      <c r="P525" s="24"/>
      <c r="Q525" s="24"/>
      <c r="R525" s="24"/>
      <c r="S525" s="61"/>
      <c r="T525" s="61"/>
      <c r="U525" s="61"/>
      <c r="V525" s="61"/>
      <c r="W525" s="61"/>
      <c r="X525" s="61"/>
      <c r="Y525" s="61"/>
      <c r="Z525" s="61"/>
      <c r="AA525" s="61"/>
      <c r="AB525" s="50"/>
      <c r="AC525" s="50"/>
      <c r="AD525" s="50"/>
      <c r="AE525" s="50"/>
      <c r="AF525" s="50"/>
      <c r="AG525" s="50"/>
      <c r="AH525" s="50"/>
      <c r="AI525" s="50"/>
      <c r="AJ525" s="50"/>
      <c r="AK525" s="27"/>
      <c r="AL525" s="27"/>
      <c r="AM525" s="27"/>
      <c r="AN525" s="27"/>
      <c r="AO525" s="27"/>
      <c r="AP525" s="27"/>
      <c r="AQ525" s="27"/>
      <c r="AR525" s="27"/>
      <c r="AS525" s="27"/>
      <c r="AT525" s="28"/>
      <c r="AU525" s="28"/>
      <c r="AV525" s="28"/>
      <c r="AW525" s="28"/>
      <c r="AX525" s="28"/>
      <c r="AY525" s="28"/>
      <c r="AZ525" s="28"/>
      <c r="BA525" s="28"/>
      <c r="BB525" s="28"/>
      <c r="BC525" s="29"/>
      <c r="BD525" s="29"/>
      <c r="BE525" s="29"/>
      <c r="BF525" s="29"/>
      <c r="BG525" s="29"/>
      <c r="BH525" s="29"/>
      <c r="BI525" s="29"/>
      <c r="BJ525" s="29"/>
      <c r="BK525" s="29"/>
      <c r="BL525" s="30"/>
      <c r="BM525" s="30"/>
      <c r="BN525" s="30"/>
      <c r="BO525" s="30"/>
      <c r="BP525" s="30"/>
      <c r="BQ525" s="30"/>
      <c r="BR525" s="30"/>
      <c r="BS525" s="30"/>
      <c r="BT525" s="30"/>
      <c r="BU525" s="31"/>
      <c r="BV525" s="31"/>
      <c r="BW525" s="31"/>
      <c r="BX525" s="31"/>
      <c r="BY525" s="31"/>
      <c r="BZ525" s="31"/>
      <c r="CA525" s="31"/>
      <c r="CB525" s="31"/>
      <c r="CC525" s="31"/>
      <c r="CD525" s="42"/>
      <c r="CE525" s="42"/>
      <c r="CF525" s="42"/>
      <c r="CG525" s="42"/>
      <c r="CH525" s="42"/>
      <c r="CI525" s="42"/>
      <c r="CJ525" s="42"/>
      <c r="CK525" s="42"/>
      <c r="CL525" s="42"/>
      <c r="CM525" s="62"/>
    </row>
    <row r="526" ht="15.75" customHeight="1">
      <c r="A526" s="60"/>
      <c r="B526" s="60"/>
      <c r="C526" s="60"/>
      <c r="D526" s="60"/>
      <c r="E526" s="60"/>
      <c r="F526" s="60"/>
      <c r="G526" s="60"/>
      <c r="H526" s="60"/>
      <c r="I526" s="60"/>
      <c r="J526" s="24"/>
      <c r="K526" s="24"/>
      <c r="L526" s="24"/>
      <c r="M526" s="24"/>
      <c r="N526" s="24"/>
      <c r="O526" s="24"/>
      <c r="P526" s="24"/>
      <c r="Q526" s="24"/>
      <c r="R526" s="24"/>
      <c r="S526" s="61"/>
      <c r="T526" s="61"/>
      <c r="U526" s="61"/>
      <c r="V526" s="61"/>
      <c r="W526" s="61"/>
      <c r="X526" s="61"/>
      <c r="Y526" s="61"/>
      <c r="Z526" s="61"/>
      <c r="AA526" s="61"/>
      <c r="AB526" s="50"/>
      <c r="AC526" s="50"/>
      <c r="AD526" s="50"/>
      <c r="AE526" s="50"/>
      <c r="AF526" s="50"/>
      <c r="AG526" s="50"/>
      <c r="AH526" s="50"/>
      <c r="AI526" s="50"/>
      <c r="AJ526" s="50"/>
      <c r="AK526" s="27"/>
      <c r="AL526" s="27"/>
      <c r="AM526" s="27"/>
      <c r="AN526" s="27"/>
      <c r="AO526" s="27"/>
      <c r="AP526" s="27"/>
      <c r="AQ526" s="27"/>
      <c r="AR526" s="27"/>
      <c r="AS526" s="27"/>
      <c r="AT526" s="28"/>
      <c r="AU526" s="28"/>
      <c r="AV526" s="28"/>
      <c r="AW526" s="28"/>
      <c r="AX526" s="28"/>
      <c r="AY526" s="28"/>
      <c r="AZ526" s="28"/>
      <c r="BA526" s="28"/>
      <c r="BB526" s="28"/>
      <c r="BC526" s="29"/>
      <c r="BD526" s="29"/>
      <c r="BE526" s="29"/>
      <c r="BF526" s="29"/>
      <c r="BG526" s="29"/>
      <c r="BH526" s="29"/>
      <c r="BI526" s="29"/>
      <c r="BJ526" s="29"/>
      <c r="BK526" s="29"/>
      <c r="BL526" s="30"/>
      <c r="BM526" s="30"/>
      <c r="BN526" s="30"/>
      <c r="BO526" s="30"/>
      <c r="BP526" s="30"/>
      <c r="BQ526" s="30"/>
      <c r="BR526" s="30"/>
      <c r="BS526" s="30"/>
      <c r="BT526" s="30"/>
      <c r="BU526" s="31"/>
      <c r="BV526" s="31"/>
      <c r="BW526" s="31"/>
      <c r="BX526" s="31"/>
      <c r="BY526" s="31"/>
      <c r="BZ526" s="31"/>
      <c r="CA526" s="31"/>
      <c r="CB526" s="31"/>
      <c r="CC526" s="31"/>
      <c r="CD526" s="42"/>
      <c r="CE526" s="42"/>
      <c r="CF526" s="42"/>
      <c r="CG526" s="42"/>
      <c r="CH526" s="42"/>
      <c r="CI526" s="42"/>
      <c r="CJ526" s="42"/>
      <c r="CK526" s="42"/>
      <c r="CL526" s="42"/>
      <c r="CM526" s="62"/>
    </row>
    <row r="527" ht="15.75" customHeight="1">
      <c r="A527" s="60"/>
      <c r="B527" s="60"/>
      <c r="C527" s="60"/>
      <c r="D527" s="60"/>
      <c r="E527" s="60"/>
      <c r="F527" s="60"/>
      <c r="G527" s="60"/>
      <c r="H527" s="60"/>
      <c r="I527" s="60"/>
      <c r="J527" s="24"/>
      <c r="K527" s="24"/>
      <c r="L527" s="24"/>
      <c r="M527" s="24"/>
      <c r="N527" s="24"/>
      <c r="O527" s="24"/>
      <c r="P527" s="24"/>
      <c r="Q527" s="24"/>
      <c r="R527" s="24"/>
      <c r="S527" s="61"/>
      <c r="T527" s="61"/>
      <c r="U527" s="61"/>
      <c r="V527" s="61"/>
      <c r="W527" s="61"/>
      <c r="X527" s="61"/>
      <c r="Y527" s="61"/>
      <c r="Z527" s="61"/>
      <c r="AA527" s="61"/>
      <c r="AB527" s="50"/>
      <c r="AC527" s="50"/>
      <c r="AD527" s="50"/>
      <c r="AE527" s="50"/>
      <c r="AF527" s="50"/>
      <c r="AG527" s="50"/>
      <c r="AH527" s="50"/>
      <c r="AI527" s="50"/>
      <c r="AJ527" s="50"/>
      <c r="AK527" s="27"/>
      <c r="AL527" s="27"/>
      <c r="AM527" s="27"/>
      <c r="AN527" s="27"/>
      <c r="AO527" s="27"/>
      <c r="AP527" s="27"/>
      <c r="AQ527" s="27"/>
      <c r="AR527" s="27"/>
      <c r="AS527" s="27"/>
      <c r="AT527" s="28"/>
      <c r="AU527" s="28"/>
      <c r="AV527" s="28"/>
      <c r="AW527" s="28"/>
      <c r="AX527" s="28"/>
      <c r="AY527" s="28"/>
      <c r="AZ527" s="28"/>
      <c r="BA527" s="28"/>
      <c r="BB527" s="28"/>
      <c r="BC527" s="29"/>
      <c r="BD527" s="29"/>
      <c r="BE527" s="29"/>
      <c r="BF527" s="29"/>
      <c r="BG527" s="29"/>
      <c r="BH527" s="29"/>
      <c r="BI527" s="29"/>
      <c r="BJ527" s="29"/>
      <c r="BK527" s="29"/>
      <c r="BL527" s="30"/>
      <c r="BM527" s="30"/>
      <c r="BN527" s="30"/>
      <c r="BO527" s="30"/>
      <c r="BP527" s="30"/>
      <c r="BQ527" s="30"/>
      <c r="BR527" s="30"/>
      <c r="BS527" s="30"/>
      <c r="BT527" s="30"/>
      <c r="BU527" s="31"/>
      <c r="BV527" s="31"/>
      <c r="BW527" s="31"/>
      <c r="BX527" s="31"/>
      <c r="BY527" s="31"/>
      <c r="BZ527" s="31"/>
      <c r="CA527" s="31"/>
      <c r="CB527" s="31"/>
      <c r="CC527" s="31"/>
      <c r="CD527" s="42"/>
      <c r="CE527" s="42"/>
      <c r="CF527" s="42"/>
      <c r="CG527" s="42"/>
      <c r="CH527" s="42"/>
      <c r="CI527" s="42"/>
      <c r="CJ527" s="42"/>
      <c r="CK527" s="42"/>
      <c r="CL527" s="42"/>
      <c r="CM527" s="62"/>
    </row>
    <row r="528" ht="15.75" customHeight="1">
      <c r="A528" s="60"/>
      <c r="B528" s="60"/>
      <c r="C528" s="60"/>
      <c r="D528" s="60"/>
      <c r="E528" s="60"/>
      <c r="F528" s="60"/>
      <c r="G528" s="60"/>
      <c r="H528" s="60"/>
      <c r="I528" s="60"/>
      <c r="J528" s="24"/>
      <c r="K528" s="24"/>
      <c r="L528" s="24"/>
      <c r="M528" s="24"/>
      <c r="N528" s="24"/>
      <c r="O528" s="24"/>
      <c r="P528" s="24"/>
      <c r="Q528" s="24"/>
      <c r="R528" s="24"/>
      <c r="S528" s="61"/>
      <c r="T528" s="61"/>
      <c r="U528" s="61"/>
      <c r="V528" s="61"/>
      <c r="W528" s="61"/>
      <c r="X528" s="61"/>
      <c r="Y528" s="61"/>
      <c r="Z528" s="61"/>
      <c r="AA528" s="61"/>
      <c r="AB528" s="50"/>
      <c r="AC528" s="50"/>
      <c r="AD528" s="50"/>
      <c r="AE528" s="50"/>
      <c r="AF528" s="50"/>
      <c r="AG528" s="50"/>
      <c r="AH528" s="50"/>
      <c r="AI528" s="50"/>
      <c r="AJ528" s="50"/>
      <c r="AK528" s="27"/>
      <c r="AL528" s="27"/>
      <c r="AM528" s="27"/>
      <c r="AN528" s="27"/>
      <c r="AO528" s="27"/>
      <c r="AP528" s="27"/>
      <c r="AQ528" s="27"/>
      <c r="AR528" s="27"/>
      <c r="AS528" s="27"/>
      <c r="AT528" s="28"/>
      <c r="AU528" s="28"/>
      <c r="AV528" s="28"/>
      <c r="AW528" s="28"/>
      <c r="AX528" s="28"/>
      <c r="AY528" s="28"/>
      <c r="AZ528" s="28"/>
      <c r="BA528" s="28"/>
      <c r="BB528" s="28"/>
      <c r="BC528" s="29"/>
      <c r="BD528" s="29"/>
      <c r="BE528" s="29"/>
      <c r="BF528" s="29"/>
      <c r="BG528" s="29"/>
      <c r="BH528" s="29"/>
      <c r="BI528" s="29"/>
      <c r="BJ528" s="29"/>
      <c r="BK528" s="29"/>
      <c r="BL528" s="30"/>
      <c r="BM528" s="30"/>
      <c r="BN528" s="30"/>
      <c r="BO528" s="30"/>
      <c r="BP528" s="30"/>
      <c r="BQ528" s="30"/>
      <c r="BR528" s="30"/>
      <c r="BS528" s="30"/>
      <c r="BT528" s="30"/>
      <c r="BU528" s="31"/>
      <c r="BV528" s="31"/>
      <c r="BW528" s="31"/>
      <c r="BX528" s="31"/>
      <c r="BY528" s="31"/>
      <c r="BZ528" s="31"/>
      <c r="CA528" s="31"/>
      <c r="CB528" s="31"/>
      <c r="CC528" s="31"/>
      <c r="CD528" s="42"/>
      <c r="CE528" s="42"/>
      <c r="CF528" s="42"/>
      <c r="CG528" s="42"/>
      <c r="CH528" s="42"/>
      <c r="CI528" s="42"/>
      <c r="CJ528" s="42"/>
      <c r="CK528" s="42"/>
      <c r="CL528" s="42"/>
      <c r="CM528" s="62"/>
    </row>
    <row r="529" ht="15.75" customHeight="1">
      <c r="A529" s="60"/>
      <c r="B529" s="60"/>
      <c r="C529" s="60"/>
      <c r="D529" s="60"/>
      <c r="E529" s="60"/>
      <c r="F529" s="60"/>
      <c r="G529" s="60"/>
      <c r="H529" s="60"/>
      <c r="I529" s="60"/>
      <c r="J529" s="24"/>
      <c r="K529" s="24"/>
      <c r="L529" s="24"/>
      <c r="M529" s="24"/>
      <c r="N529" s="24"/>
      <c r="O529" s="24"/>
      <c r="P529" s="24"/>
      <c r="Q529" s="24"/>
      <c r="R529" s="24"/>
      <c r="S529" s="61"/>
      <c r="T529" s="61"/>
      <c r="U529" s="61"/>
      <c r="V529" s="61"/>
      <c r="W529" s="61"/>
      <c r="X529" s="61"/>
      <c r="Y529" s="61"/>
      <c r="Z529" s="61"/>
      <c r="AA529" s="61"/>
      <c r="AB529" s="50"/>
      <c r="AC529" s="50"/>
      <c r="AD529" s="50"/>
      <c r="AE529" s="50"/>
      <c r="AF529" s="50"/>
      <c r="AG529" s="50"/>
      <c r="AH529" s="50"/>
      <c r="AI529" s="50"/>
      <c r="AJ529" s="50"/>
      <c r="AK529" s="27"/>
      <c r="AL529" s="27"/>
      <c r="AM529" s="27"/>
      <c r="AN529" s="27"/>
      <c r="AO529" s="27"/>
      <c r="AP529" s="27"/>
      <c r="AQ529" s="27"/>
      <c r="AR529" s="27"/>
      <c r="AS529" s="27"/>
      <c r="AT529" s="28"/>
      <c r="AU529" s="28"/>
      <c r="AV529" s="28"/>
      <c r="AW529" s="28"/>
      <c r="AX529" s="28"/>
      <c r="AY529" s="28"/>
      <c r="AZ529" s="28"/>
      <c r="BA529" s="28"/>
      <c r="BB529" s="28"/>
      <c r="BC529" s="29"/>
      <c r="BD529" s="29"/>
      <c r="BE529" s="29"/>
      <c r="BF529" s="29"/>
      <c r="BG529" s="29"/>
      <c r="BH529" s="29"/>
      <c r="BI529" s="29"/>
      <c r="BJ529" s="29"/>
      <c r="BK529" s="29"/>
      <c r="BL529" s="30"/>
      <c r="BM529" s="30"/>
      <c r="BN529" s="30"/>
      <c r="BO529" s="30"/>
      <c r="BP529" s="30"/>
      <c r="BQ529" s="30"/>
      <c r="BR529" s="30"/>
      <c r="BS529" s="30"/>
      <c r="BT529" s="30"/>
      <c r="BU529" s="31"/>
      <c r="BV529" s="31"/>
      <c r="BW529" s="31"/>
      <c r="BX529" s="31"/>
      <c r="BY529" s="31"/>
      <c r="BZ529" s="31"/>
      <c r="CA529" s="31"/>
      <c r="CB529" s="31"/>
      <c r="CC529" s="31"/>
      <c r="CD529" s="42"/>
      <c r="CE529" s="42"/>
      <c r="CF529" s="42"/>
      <c r="CG529" s="42"/>
      <c r="CH529" s="42"/>
      <c r="CI529" s="42"/>
      <c r="CJ529" s="42"/>
      <c r="CK529" s="42"/>
      <c r="CL529" s="42"/>
      <c r="CM529" s="62"/>
    </row>
    <row r="530" ht="15.75" customHeight="1">
      <c r="A530" s="60"/>
      <c r="B530" s="60"/>
      <c r="C530" s="60"/>
      <c r="D530" s="60"/>
      <c r="E530" s="60"/>
      <c r="F530" s="60"/>
      <c r="G530" s="60"/>
      <c r="H530" s="60"/>
      <c r="I530" s="60"/>
      <c r="J530" s="24"/>
      <c r="K530" s="24"/>
      <c r="L530" s="24"/>
      <c r="M530" s="24"/>
      <c r="N530" s="24"/>
      <c r="O530" s="24"/>
      <c r="P530" s="24"/>
      <c r="Q530" s="24"/>
      <c r="R530" s="24"/>
      <c r="S530" s="61"/>
      <c r="T530" s="61"/>
      <c r="U530" s="61"/>
      <c r="V530" s="61"/>
      <c r="W530" s="61"/>
      <c r="X530" s="61"/>
      <c r="Y530" s="61"/>
      <c r="Z530" s="61"/>
      <c r="AA530" s="61"/>
      <c r="AB530" s="50"/>
      <c r="AC530" s="50"/>
      <c r="AD530" s="50"/>
      <c r="AE530" s="50"/>
      <c r="AF530" s="50"/>
      <c r="AG530" s="50"/>
      <c r="AH530" s="50"/>
      <c r="AI530" s="50"/>
      <c r="AJ530" s="50"/>
      <c r="AK530" s="27"/>
      <c r="AL530" s="27"/>
      <c r="AM530" s="27"/>
      <c r="AN530" s="27"/>
      <c r="AO530" s="27"/>
      <c r="AP530" s="27"/>
      <c r="AQ530" s="27"/>
      <c r="AR530" s="27"/>
      <c r="AS530" s="27"/>
      <c r="AT530" s="28"/>
      <c r="AU530" s="28"/>
      <c r="AV530" s="28"/>
      <c r="AW530" s="28"/>
      <c r="AX530" s="28"/>
      <c r="AY530" s="28"/>
      <c r="AZ530" s="28"/>
      <c r="BA530" s="28"/>
      <c r="BB530" s="28"/>
      <c r="BC530" s="29"/>
      <c r="BD530" s="29"/>
      <c r="BE530" s="29"/>
      <c r="BF530" s="29"/>
      <c r="BG530" s="29"/>
      <c r="BH530" s="29"/>
      <c r="BI530" s="29"/>
      <c r="BJ530" s="29"/>
      <c r="BK530" s="29"/>
      <c r="BL530" s="30"/>
      <c r="BM530" s="30"/>
      <c r="BN530" s="30"/>
      <c r="BO530" s="30"/>
      <c r="BP530" s="30"/>
      <c r="BQ530" s="30"/>
      <c r="BR530" s="30"/>
      <c r="BS530" s="30"/>
      <c r="BT530" s="30"/>
      <c r="BU530" s="31"/>
      <c r="BV530" s="31"/>
      <c r="BW530" s="31"/>
      <c r="BX530" s="31"/>
      <c r="BY530" s="31"/>
      <c r="BZ530" s="31"/>
      <c r="CA530" s="31"/>
      <c r="CB530" s="31"/>
      <c r="CC530" s="31"/>
      <c r="CD530" s="42"/>
      <c r="CE530" s="42"/>
      <c r="CF530" s="42"/>
      <c r="CG530" s="42"/>
      <c r="CH530" s="42"/>
      <c r="CI530" s="42"/>
      <c r="CJ530" s="42"/>
      <c r="CK530" s="42"/>
      <c r="CL530" s="42"/>
      <c r="CM530" s="62"/>
    </row>
    <row r="531" ht="15.75" customHeight="1">
      <c r="A531" s="60"/>
      <c r="B531" s="60"/>
      <c r="C531" s="60"/>
      <c r="D531" s="60"/>
      <c r="E531" s="60"/>
      <c r="F531" s="60"/>
      <c r="G531" s="60"/>
      <c r="H531" s="60"/>
      <c r="I531" s="60"/>
      <c r="J531" s="24"/>
      <c r="K531" s="24"/>
      <c r="L531" s="24"/>
      <c r="M531" s="24"/>
      <c r="N531" s="24"/>
      <c r="O531" s="24"/>
      <c r="P531" s="24"/>
      <c r="Q531" s="24"/>
      <c r="R531" s="24"/>
      <c r="S531" s="61"/>
      <c r="T531" s="61"/>
      <c r="U531" s="61"/>
      <c r="V531" s="61"/>
      <c r="W531" s="61"/>
      <c r="X531" s="61"/>
      <c r="Y531" s="61"/>
      <c r="Z531" s="61"/>
      <c r="AA531" s="61"/>
      <c r="AB531" s="50"/>
      <c r="AC531" s="50"/>
      <c r="AD531" s="50"/>
      <c r="AE531" s="50"/>
      <c r="AF531" s="50"/>
      <c r="AG531" s="50"/>
      <c r="AH531" s="50"/>
      <c r="AI531" s="50"/>
      <c r="AJ531" s="50"/>
      <c r="AK531" s="27"/>
      <c r="AL531" s="27"/>
      <c r="AM531" s="27"/>
      <c r="AN531" s="27"/>
      <c r="AO531" s="27"/>
      <c r="AP531" s="27"/>
      <c r="AQ531" s="27"/>
      <c r="AR531" s="27"/>
      <c r="AS531" s="27"/>
      <c r="AT531" s="28"/>
      <c r="AU531" s="28"/>
      <c r="AV531" s="28"/>
      <c r="AW531" s="28"/>
      <c r="AX531" s="28"/>
      <c r="AY531" s="28"/>
      <c r="AZ531" s="28"/>
      <c r="BA531" s="28"/>
      <c r="BB531" s="28"/>
      <c r="BC531" s="29"/>
      <c r="BD531" s="29"/>
      <c r="BE531" s="29"/>
      <c r="BF531" s="29"/>
      <c r="BG531" s="29"/>
      <c r="BH531" s="29"/>
      <c r="BI531" s="29"/>
      <c r="BJ531" s="29"/>
      <c r="BK531" s="29"/>
      <c r="BL531" s="30"/>
      <c r="BM531" s="30"/>
      <c r="BN531" s="30"/>
      <c r="BO531" s="30"/>
      <c r="BP531" s="30"/>
      <c r="BQ531" s="30"/>
      <c r="BR531" s="30"/>
      <c r="BS531" s="30"/>
      <c r="BT531" s="30"/>
      <c r="BU531" s="31"/>
      <c r="BV531" s="31"/>
      <c r="BW531" s="31"/>
      <c r="BX531" s="31"/>
      <c r="BY531" s="31"/>
      <c r="BZ531" s="31"/>
      <c r="CA531" s="31"/>
      <c r="CB531" s="31"/>
      <c r="CC531" s="31"/>
      <c r="CD531" s="42"/>
      <c r="CE531" s="42"/>
      <c r="CF531" s="42"/>
      <c r="CG531" s="42"/>
      <c r="CH531" s="42"/>
      <c r="CI531" s="42"/>
      <c r="CJ531" s="42"/>
      <c r="CK531" s="42"/>
      <c r="CL531" s="42"/>
      <c r="CM531" s="62"/>
    </row>
    <row r="532" ht="15.75" customHeight="1">
      <c r="A532" s="60"/>
      <c r="B532" s="60"/>
      <c r="C532" s="60"/>
      <c r="D532" s="60"/>
      <c r="E532" s="60"/>
      <c r="F532" s="60"/>
      <c r="G532" s="60"/>
      <c r="H532" s="60"/>
      <c r="I532" s="60"/>
      <c r="J532" s="24"/>
      <c r="K532" s="24"/>
      <c r="L532" s="24"/>
      <c r="M532" s="24"/>
      <c r="N532" s="24"/>
      <c r="O532" s="24"/>
      <c r="P532" s="24"/>
      <c r="Q532" s="24"/>
      <c r="R532" s="24"/>
      <c r="S532" s="61"/>
      <c r="T532" s="61"/>
      <c r="U532" s="61"/>
      <c r="V532" s="61"/>
      <c r="W532" s="61"/>
      <c r="X532" s="61"/>
      <c r="Y532" s="61"/>
      <c r="Z532" s="61"/>
      <c r="AA532" s="61"/>
      <c r="AB532" s="50"/>
      <c r="AC532" s="50"/>
      <c r="AD532" s="50"/>
      <c r="AE532" s="50"/>
      <c r="AF532" s="50"/>
      <c r="AG532" s="50"/>
      <c r="AH532" s="50"/>
      <c r="AI532" s="50"/>
      <c r="AJ532" s="50"/>
      <c r="AK532" s="27"/>
      <c r="AL532" s="27"/>
      <c r="AM532" s="27"/>
      <c r="AN532" s="27"/>
      <c r="AO532" s="27"/>
      <c r="AP532" s="27"/>
      <c r="AQ532" s="27"/>
      <c r="AR532" s="27"/>
      <c r="AS532" s="27"/>
      <c r="AT532" s="28"/>
      <c r="AU532" s="28"/>
      <c r="AV532" s="28"/>
      <c r="AW532" s="28"/>
      <c r="AX532" s="28"/>
      <c r="AY532" s="28"/>
      <c r="AZ532" s="28"/>
      <c r="BA532" s="28"/>
      <c r="BB532" s="28"/>
      <c r="BC532" s="29"/>
      <c r="BD532" s="29"/>
      <c r="BE532" s="29"/>
      <c r="BF532" s="29"/>
      <c r="BG532" s="29"/>
      <c r="BH532" s="29"/>
      <c r="BI532" s="29"/>
      <c r="BJ532" s="29"/>
      <c r="BK532" s="29"/>
      <c r="BL532" s="30"/>
      <c r="BM532" s="30"/>
      <c r="BN532" s="30"/>
      <c r="BO532" s="30"/>
      <c r="BP532" s="30"/>
      <c r="BQ532" s="30"/>
      <c r="BR532" s="30"/>
      <c r="BS532" s="30"/>
      <c r="BT532" s="30"/>
      <c r="BU532" s="31"/>
      <c r="BV532" s="31"/>
      <c r="BW532" s="31"/>
      <c r="BX532" s="31"/>
      <c r="BY532" s="31"/>
      <c r="BZ532" s="31"/>
      <c r="CA532" s="31"/>
      <c r="CB532" s="31"/>
      <c r="CC532" s="31"/>
      <c r="CD532" s="42"/>
      <c r="CE532" s="42"/>
      <c r="CF532" s="42"/>
      <c r="CG532" s="42"/>
      <c r="CH532" s="42"/>
      <c r="CI532" s="42"/>
      <c r="CJ532" s="42"/>
      <c r="CK532" s="42"/>
      <c r="CL532" s="42"/>
      <c r="CM532" s="62"/>
    </row>
    <row r="533" ht="15.75" customHeight="1">
      <c r="A533" s="60"/>
      <c r="B533" s="60"/>
      <c r="C533" s="60"/>
      <c r="D533" s="60"/>
      <c r="E533" s="60"/>
      <c r="F533" s="60"/>
      <c r="G533" s="60"/>
      <c r="H533" s="60"/>
      <c r="I533" s="60"/>
      <c r="J533" s="24"/>
      <c r="K533" s="24"/>
      <c r="L533" s="24"/>
      <c r="M533" s="24"/>
      <c r="N533" s="24"/>
      <c r="O533" s="24"/>
      <c r="P533" s="24"/>
      <c r="Q533" s="24"/>
      <c r="R533" s="24"/>
      <c r="S533" s="61"/>
      <c r="T533" s="61"/>
      <c r="U533" s="61"/>
      <c r="V533" s="61"/>
      <c r="W533" s="61"/>
      <c r="X533" s="61"/>
      <c r="Y533" s="61"/>
      <c r="Z533" s="61"/>
      <c r="AA533" s="61"/>
      <c r="AB533" s="50"/>
      <c r="AC533" s="50"/>
      <c r="AD533" s="50"/>
      <c r="AE533" s="50"/>
      <c r="AF533" s="50"/>
      <c r="AG533" s="50"/>
      <c r="AH533" s="50"/>
      <c r="AI533" s="50"/>
      <c r="AJ533" s="50"/>
      <c r="AK533" s="27"/>
      <c r="AL533" s="27"/>
      <c r="AM533" s="27"/>
      <c r="AN533" s="27"/>
      <c r="AO533" s="27"/>
      <c r="AP533" s="27"/>
      <c r="AQ533" s="27"/>
      <c r="AR533" s="27"/>
      <c r="AS533" s="27"/>
      <c r="AT533" s="28"/>
      <c r="AU533" s="28"/>
      <c r="AV533" s="28"/>
      <c r="AW533" s="28"/>
      <c r="AX533" s="28"/>
      <c r="AY533" s="28"/>
      <c r="AZ533" s="28"/>
      <c r="BA533" s="28"/>
      <c r="BB533" s="28"/>
      <c r="BC533" s="29"/>
      <c r="BD533" s="29"/>
      <c r="BE533" s="29"/>
      <c r="BF533" s="29"/>
      <c r="BG533" s="29"/>
      <c r="BH533" s="29"/>
      <c r="BI533" s="29"/>
      <c r="BJ533" s="29"/>
      <c r="BK533" s="29"/>
      <c r="BL533" s="30"/>
      <c r="BM533" s="30"/>
      <c r="BN533" s="30"/>
      <c r="BO533" s="30"/>
      <c r="BP533" s="30"/>
      <c r="BQ533" s="30"/>
      <c r="BR533" s="30"/>
      <c r="BS533" s="30"/>
      <c r="BT533" s="30"/>
      <c r="BU533" s="31"/>
      <c r="BV533" s="31"/>
      <c r="BW533" s="31"/>
      <c r="BX533" s="31"/>
      <c r="BY533" s="31"/>
      <c r="BZ533" s="31"/>
      <c r="CA533" s="31"/>
      <c r="CB533" s="31"/>
      <c r="CC533" s="31"/>
      <c r="CD533" s="42"/>
      <c r="CE533" s="42"/>
      <c r="CF533" s="42"/>
      <c r="CG533" s="42"/>
      <c r="CH533" s="42"/>
      <c r="CI533" s="42"/>
      <c r="CJ533" s="42"/>
      <c r="CK533" s="42"/>
      <c r="CL533" s="42"/>
      <c r="CM533" s="62"/>
    </row>
    <row r="534" ht="15.75" customHeight="1">
      <c r="A534" s="60"/>
      <c r="B534" s="60"/>
      <c r="C534" s="60"/>
      <c r="D534" s="60"/>
      <c r="E534" s="60"/>
      <c r="F534" s="60"/>
      <c r="G534" s="60"/>
      <c r="H534" s="60"/>
      <c r="I534" s="60"/>
      <c r="J534" s="24"/>
      <c r="K534" s="24"/>
      <c r="L534" s="24"/>
      <c r="M534" s="24"/>
      <c r="N534" s="24"/>
      <c r="O534" s="24"/>
      <c r="P534" s="24"/>
      <c r="Q534" s="24"/>
      <c r="R534" s="24"/>
      <c r="S534" s="61"/>
      <c r="T534" s="61"/>
      <c r="U534" s="61"/>
      <c r="V534" s="61"/>
      <c r="W534" s="61"/>
      <c r="X534" s="61"/>
      <c r="Y534" s="61"/>
      <c r="Z534" s="61"/>
      <c r="AA534" s="61"/>
      <c r="AB534" s="50"/>
      <c r="AC534" s="50"/>
      <c r="AD534" s="50"/>
      <c r="AE534" s="50"/>
      <c r="AF534" s="50"/>
      <c r="AG534" s="50"/>
      <c r="AH534" s="50"/>
      <c r="AI534" s="50"/>
      <c r="AJ534" s="50"/>
      <c r="AK534" s="27"/>
      <c r="AL534" s="27"/>
      <c r="AM534" s="27"/>
      <c r="AN534" s="27"/>
      <c r="AO534" s="27"/>
      <c r="AP534" s="27"/>
      <c r="AQ534" s="27"/>
      <c r="AR534" s="27"/>
      <c r="AS534" s="27"/>
      <c r="AT534" s="28"/>
      <c r="AU534" s="28"/>
      <c r="AV534" s="28"/>
      <c r="AW534" s="28"/>
      <c r="AX534" s="28"/>
      <c r="AY534" s="28"/>
      <c r="AZ534" s="28"/>
      <c r="BA534" s="28"/>
      <c r="BB534" s="28"/>
      <c r="BC534" s="29"/>
      <c r="BD534" s="29"/>
      <c r="BE534" s="29"/>
      <c r="BF534" s="29"/>
      <c r="BG534" s="29"/>
      <c r="BH534" s="29"/>
      <c r="BI534" s="29"/>
      <c r="BJ534" s="29"/>
      <c r="BK534" s="29"/>
      <c r="BL534" s="30"/>
      <c r="BM534" s="30"/>
      <c r="BN534" s="30"/>
      <c r="BO534" s="30"/>
      <c r="BP534" s="30"/>
      <c r="BQ534" s="30"/>
      <c r="BR534" s="30"/>
      <c r="BS534" s="30"/>
      <c r="BT534" s="30"/>
      <c r="BU534" s="31"/>
      <c r="BV534" s="31"/>
      <c r="BW534" s="31"/>
      <c r="BX534" s="31"/>
      <c r="BY534" s="31"/>
      <c r="BZ534" s="31"/>
      <c r="CA534" s="31"/>
      <c r="CB534" s="31"/>
      <c r="CC534" s="31"/>
      <c r="CD534" s="42"/>
      <c r="CE534" s="42"/>
      <c r="CF534" s="42"/>
      <c r="CG534" s="42"/>
      <c r="CH534" s="42"/>
      <c r="CI534" s="42"/>
      <c r="CJ534" s="42"/>
      <c r="CK534" s="42"/>
      <c r="CL534" s="42"/>
      <c r="CM534" s="62"/>
    </row>
    <row r="535" ht="15.75" customHeight="1">
      <c r="A535" s="60"/>
      <c r="B535" s="60"/>
      <c r="C535" s="60"/>
      <c r="D535" s="60"/>
      <c r="E535" s="60"/>
      <c r="F535" s="60"/>
      <c r="G535" s="60"/>
      <c r="H535" s="60"/>
      <c r="I535" s="60"/>
      <c r="J535" s="24"/>
      <c r="K535" s="24"/>
      <c r="L535" s="24"/>
      <c r="M535" s="24"/>
      <c r="N535" s="24"/>
      <c r="O535" s="24"/>
      <c r="P535" s="24"/>
      <c r="Q535" s="24"/>
      <c r="R535" s="24"/>
      <c r="S535" s="61"/>
      <c r="T535" s="61"/>
      <c r="U535" s="61"/>
      <c r="V535" s="61"/>
      <c r="W535" s="61"/>
      <c r="X535" s="61"/>
      <c r="Y535" s="61"/>
      <c r="Z535" s="61"/>
      <c r="AA535" s="61"/>
      <c r="AB535" s="50"/>
      <c r="AC535" s="50"/>
      <c r="AD535" s="50"/>
      <c r="AE535" s="50"/>
      <c r="AF535" s="50"/>
      <c r="AG535" s="50"/>
      <c r="AH535" s="50"/>
      <c r="AI535" s="50"/>
      <c r="AJ535" s="50"/>
      <c r="AK535" s="27"/>
      <c r="AL535" s="27"/>
      <c r="AM535" s="27"/>
      <c r="AN535" s="27"/>
      <c r="AO535" s="27"/>
      <c r="AP535" s="27"/>
      <c r="AQ535" s="27"/>
      <c r="AR535" s="27"/>
      <c r="AS535" s="27"/>
      <c r="AT535" s="28"/>
      <c r="AU535" s="28"/>
      <c r="AV535" s="28"/>
      <c r="AW535" s="28"/>
      <c r="AX535" s="28"/>
      <c r="AY535" s="28"/>
      <c r="AZ535" s="28"/>
      <c r="BA535" s="28"/>
      <c r="BB535" s="28"/>
      <c r="BC535" s="29"/>
      <c r="BD535" s="29"/>
      <c r="BE535" s="29"/>
      <c r="BF535" s="29"/>
      <c r="BG535" s="29"/>
      <c r="BH535" s="29"/>
      <c r="BI535" s="29"/>
      <c r="BJ535" s="29"/>
      <c r="BK535" s="29"/>
      <c r="BL535" s="30"/>
      <c r="BM535" s="30"/>
      <c r="BN535" s="30"/>
      <c r="BO535" s="30"/>
      <c r="BP535" s="30"/>
      <c r="BQ535" s="30"/>
      <c r="BR535" s="30"/>
      <c r="BS535" s="30"/>
      <c r="BT535" s="30"/>
      <c r="BU535" s="31"/>
      <c r="BV535" s="31"/>
      <c r="BW535" s="31"/>
      <c r="BX535" s="31"/>
      <c r="BY535" s="31"/>
      <c r="BZ535" s="31"/>
      <c r="CA535" s="31"/>
      <c r="CB535" s="31"/>
      <c r="CC535" s="31"/>
      <c r="CD535" s="42"/>
      <c r="CE535" s="42"/>
      <c r="CF535" s="42"/>
      <c r="CG535" s="42"/>
      <c r="CH535" s="42"/>
      <c r="CI535" s="42"/>
      <c r="CJ535" s="42"/>
      <c r="CK535" s="42"/>
      <c r="CL535" s="42"/>
      <c r="CM535" s="62"/>
    </row>
    <row r="536" ht="15.75" customHeight="1">
      <c r="A536" s="60"/>
      <c r="B536" s="60"/>
      <c r="C536" s="60"/>
      <c r="D536" s="60"/>
      <c r="E536" s="60"/>
      <c r="F536" s="60"/>
      <c r="G536" s="60"/>
      <c r="H536" s="60"/>
      <c r="I536" s="60"/>
      <c r="J536" s="24"/>
      <c r="K536" s="24"/>
      <c r="L536" s="24"/>
      <c r="M536" s="24"/>
      <c r="N536" s="24"/>
      <c r="O536" s="24"/>
      <c r="P536" s="24"/>
      <c r="Q536" s="24"/>
      <c r="R536" s="24"/>
      <c r="S536" s="61"/>
      <c r="T536" s="61"/>
      <c r="U536" s="61"/>
      <c r="V536" s="61"/>
      <c r="W536" s="61"/>
      <c r="X536" s="61"/>
      <c r="Y536" s="61"/>
      <c r="Z536" s="61"/>
      <c r="AA536" s="61"/>
      <c r="AB536" s="50"/>
      <c r="AC536" s="50"/>
      <c r="AD536" s="50"/>
      <c r="AE536" s="50"/>
      <c r="AF536" s="50"/>
      <c r="AG536" s="50"/>
      <c r="AH536" s="50"/>
      <c r="AI536" s="50"/>
      <c r="AJ536" s="50"/>
      <c r="AK536" s="27"/>
      <c r="AL536" s="27"/>
      <c r="AM536" s="27"/>
      <c r="AN536" s="27"/>
      <c r="AO536" s="27"/>
      <c r="AP536" s="27"/>
      <c r="AQ536" s="27"/>
      <c r="AR536" s="27"/>
      <c r="AS536" s="27"/>
      <c r="AT536" s="28"/>
      <c r="AU536" s="28"/>
      <c r="AV536" s="28"/>
      <c r="AW536" s="28"/>
      <c r="AX536" s="28"/>
      <c r="AY536" s="28"/>
      <c r="AZ536" s="28"/>
      <c r="BA536" s="28"/>
      <c r="BB536" s="28"/>
      <c r="BC536" s="29"/>
      <c r="BD536" s="29"/>
      <c r="BE536" s="29"/>
      <c r="BF536" s="29"/>
      <c r="BG536" s="29"/>
      <c r="BH536" s="29"/>
      <c r="BI536" s="29"/>
      <c r="BJ536" s="29"/>
      <c r="BK536" s="29"/>
      <c r="BL536" s="30"/>
      <c r="BM536" s="30"/>
      <c r="BN536" s="30"/>
      <c r="BO536" s="30"/>
      <c r="BP536" s="30"/>
      <c r="BQ536" s="30"/>
      <c r="BR536" s="30"/>
      <c r="BS536" s="30"/>
      <c r="BT536" s="30"/>
      <c r="BU536" s="31"/>
      <c r="BV536" s="31"/>
      <c r="BW536" s="31"/>
      <c r="BX536" s="31"/>
      <c r="BY536" s="31"/>
      <c r="BZ536" s="31"/>
      <c r="CA536" s="31"/>
      <c r="CB536" s="31"/>
      <c r="CC536" s="31"/>
      <c r="CD536" s="42"/>
      <c r="CE536" s="42"/>
      <c r="CF536" s="42"/>
      <c r="CG536" s="42"/>
      <c r="CH536" s="42"/>
      <c r="CI536" s="42"/>
      <c r="CJ536" s="42"/>
      <c r="CK536" s="42"/>
      <c r="CL536" s="42"/>
      <c r="CM536" s="62"/>
    </row>
    <row r="537" ht="15.75" customHeight="1">
      <c r="A537" s="60"/>
      <c r="B537" s="60"/>
      <c r="C537" s="60"/>
      <c r="D537" s="60"/>
      <c r="E537" s="60"/>
      <c r="F537" s="60"/>
      <c r="G537" s="60"/>
      <c r="H537" s="60"/>
      <c r="I537" s="60"/>
      <c r="J537" s="24"/>
      <c r="K537" s="24"/>
      <c r="L537" s="24"/>
      <c r="M537" s="24"/>
      <c r="N537" s="24"/>
      <c r="O537" s="24"/>
      <c r="P537" s="24"/>
      <c r="Q537" s="24"/>
      <c r="R537" s="24"/>
      <c r="S537" s="61"/>
      <c r="T537" s="61"/>
      <c r="U537" s="61"/>
      <c r="V537" s="61"/>
      <c r="W537" s="61"/>
      <c r="X537" s="61"/>
      <c r="Y537" s="61"/>
      <c r="Z537" s="61"/>
      <c r="AA537" s="61"/>
      <c r="AB537" s="50"/>
      <c r="AC537" s="50"/>
      <c r="AD537" s="50"/>
      <c r="AE537" s="50"/>
      <c r="AF537" s="50"/>
      <c r="AG537" s="50"/>
      <c r="AH537" s="50"/>
      <c r="AI537" s="50"/>
      <c r="AJ537" s="50"/>
      <c r="AK537" s="27"/>
      <c r="AL537" s="27"/>
      <c r="AM537" s="27"/>
      <c r="AN537" s="27"/>
      <c r="AO537" s="27"/>
      <c r="AP537" s="27"/>
      <c r="AQ537" s="27"/>
      <c r="AR537" s="27"/>
      <c r="AS537" s="27"/>
      <c r="AT537" s="28"/>
      <c r="AU537" s="28"/>
      <c r="AV537" s="28"/>
      <c r="AW537" s="28"/>
      <c r="AX537" s="28"/>
      <c r="AY537" s="28"/>
      <c r="AZ537" s="28"/>
      <c r="BA537" s="28"/>
      <c r="BB537" s="28"/>
      <c r="BC537" s="29"/>
      <c r="BD537" s="29"/>
      <c r="BE537" s="29"/>
      <c r="BF537" s="29"/>
      <c r="BG537" s="29"/>
      <c r="BH537" s="29"/>
      <c r="BI537" s="29"/>
      <c r="BJ537" s="29"/>
      <c r="BK537" s="29"/>
      <c r="BL537" s="30"/>
      <c r="BM537" s="30"/>
      <c r="BN537" s="30"/>
      <c r="BO537" s="30"/>
      <c r="BP537" s="30"/>
      <c r="BQ537" s="30"/>
      <c r="BR537" s="30"/>
      <c r="BS537" s="30"/>
      <c r="BT537" s="30"/>
      <c r="BU537" s="31"/>
      <c r="BV537" s="31"/>
      <c r="BW537" s="31"/>
      <c r="BX537" s="31"/>
      <c r="BY537" s="31"/>
      <c r="BZ537" s="31"/>
      <c r="CA537" s="31"/>
      <c r="CB537" s="31"/>
      <c r="CC537" s="31"/>
      <c r="CD537" s="42"/>
      <c r="CE537" s="42"/>
      <c r="CF537" s="42"/>
      <c r="CG537" s="42"/>
      <c r="CH537" s="42"/>
      <c r="CI537" s="42"/>
      <c r="CJ537" s="42"/>
      <c r="CK537" s="42"/>
      <c r="CL537" s="42"/>
      <c r="CM537" s="62"/>
    </row>
    <row r="538" ht="15.75" customHeight="1">
      <c r="A538" s="60"/>
      <c r="B538" s="60"/>
      <c r="C538" s="60"/>
      <c r="D538" s="60"/>
      <c r="E538" s="60"/>
      <c r="F538" s="60"/>
      <c r="G538" s="60"/>
      <c r="H538" s="60"/>
      <c r="I538" s="60"/>
      <c r="J538" s="24"/>
      <c r="K538" s="24"/>
      <c r="L538" s="24"/>
      <c r="M538" s="24"/>
      <c r="N538" s="24"/>
      <c r="O538" s="24"/>
      <c r="P538" s="24"/>
      <c r="Q538" s="24"/>
      <c r="R538" s="24"/>
      <c r="S538" s="61"/>
      <c r="T538" s="61"/>
      <c r="U538" s="61"/>
      <c r="V538" s="61"/>
      <c r="W538" s="61"/>
      <c r="X538" s="61"/>
      <c r="Y538" s="61"/>
      <c r="Z538" s="61"/>
      <c r="AA538" s="61"/>
      <c r="AB538" s="50"/>
      <c r="AC538" s="50"/>
      <c r="AD538" s="50"/>
      <c r="AE538" s="50"/>
      <c r="AF538" s="50"/>
      <c r="AG538" s="50"/>
      <c r="AH538" s="50"/>
      <c r="AI538" s="50"/>
      <c r="AJ538" s="50"/>
      <c r="AK538" s="27"/>
      <c r="AL538" s="27"/>
      <c r="AM538" s="27"/>
      <c r="AN538" s="27"/>
      <c r="AO538" s="27"/>
      <c r="AP538" s="27"/>
      <c r="AQ538" s="27"/>
      <c r="AR538" s="27"/>
      <c r="AS538" s="27"/>
      <c r="AT538" s="28"/>
      <c r="AU538" s="28"/>
      <c r="AV538" s="28"/>
      <c r="AW538" s="28"/>
      <c r="AX538" s="28"/>
      <c r="AY538" s="28"/>
      <c r="AZ538" s="28"/>
      <c r="BA538" s="28"/>
      <c r="BB538" s="28"/>
      <c r="BC538" s="29"/>
      <c r="BD538" s="29"/>
      <c r="BE538" s="29"/>
      <c r="BF538" s="29"/>
      <c r="BG538" s="29"/>
      <c r="BH538" s="29"/>
      <c r="BI538" s="29"/>
      <c r="BJ538" s="29"/>
      <c r="BK538" s="29"/>
      <c r="BL538" s="30"/>
      <c r="BM538" s="30"/>
      <c r="BN538" s="30"/>
      <c r="BO538" s="30"/>
      <c r="BP538" s="30"/>
      <c r="BQ538" s="30"/>
      <c r="BR538" s="30"/>
      <c r="BS538" s="30"/>
      <c r="BT538" s="30"/>
      <c r="BU538" s="31"/>
      <c r="BV538" s="31"/>
      <c r="BW538" s="31"/>
      <c r="BX538" s="31"/>
      <c r="BY538" s="31"/>
      <c r="BZ538" s="31"/>
      <c r="CA538" s="31"/>
      <c r="CB538" s="31"/>
      <c r="CC538" s="31"/>
      <c r="CD538" s="42"/>
      <c r="CE538" s="42"/>
      <c r="CF538" s="42"/>
      <c r="CG538" s="42"/>
      <c r="CH538" s="42"/>
      <c r="CI538" s="42"/>
      <c r="CJ538" s="42"/>
      <c r="CK538" s="42"/>
      <c r="CL538" s="42"/>
      <c r="CM538" s="62"/>
    </row>
    <row r="539" ht="15.75" customHeight="1">
      <c r="A539" s="60"/>
      <c r="B539" s="60"/>
      <c r="C539" s="60"/>
      <c r="D539" s="60"/>
      <c r="E539" s="60"/>
      <c r="F539" s="60"/>
      <c r="G539" s="60"/>
      <c r="H539" s="60"/>
      <c r="I539" s="60"/>
      <c r="J539" s="24"/>
      <c r="K539" s="24"/>
      <c r="L539" s="24"/>
      <c r="M539" s="24"/>
      <c r="N539" s="24"/>
      <c r="O539" s="24"/>
      <c r="P539" s="24"/>
      <c r="Q539" s="24"/>
      <c r="R539" s="24"/>
      <c r="S539" s="61"/>
      <c r="T539" s="61"/>
      <c r="U539" s="61"/>
      <c r="V539" s="61"/>
      <c r="W539" s="61"/>
      <c r="X539" s="61"/>
      <c r="Y539" s="61"/>
      <c r="Z539" s="61"/>
      <c r="AA539" s="61"/>
      <c r="AB539" s="50"/>
      <c r="AC539" s="50"/>
      <c r="AD539" s="50"/>
      <c r="AE539" s="50"/>
      <c r="AF539" s="50"/>
      <c r="AG539" s="50"/>
      <c r="AH539" s="50"/>
      <c r="AI539" s="50"/>
      <c r="AJ539" s="50"/>
      <c r="AK539" s="27"/>
      <c r="AL539" s="27"/>
      <c r="AM539" s="27"/>
      <c r="AN539" s="27"/>
      <c r="AO539" s="27"/>
      <c r="AP539" s="27"/>
      <c r="AQ539" s="27"/>
      <c r="AR539" s="27"/>
      <c r="AS539" s="27"/>
      <c r="AT539" s="28"/>
      <c r="AU539" s="28"/>
      <c r="AV539" s="28"/>
      <c r="AW539" s="28"/>
      <c r="AX539" s="28"/>
      <c r="AY539" s="28"/>
      <c r="AZ539" s="28"/>
      <c r="BA539" s="28"/>
      <c r="BB539" s="28"/>
      <c r="BC539" s="29"/>
      <c r="BD539" s="29"/>
      <c r="BE539" s="29"/>
      <c r="BF539" s="29"/>
      <c r="BG539" s="29"/>
      <c r="BH539" s="29"/>
      <c r="BI539" s="29"/>
      <c r="BJ539" s="29"/>
      <c r="BK539" s="29"/>
      <c r="BL539" s="30"/>
      <c r="BM539" s="30"/>
      <c r="BN539" s="30"/>
      <c r="BO539" s="30"/>
      <c r="BP539" s="30"/>
      <c r="BQ539" s="30"/>
      <c r="BR539" s="30"/>
      <c r="BS539" s="30"/>
      <c r="BT539" s="30"/>
      <c r="BU539" s="31"/>
      <c r="BV539" s="31"/>
      <c r="BW539" s="31"/>
      <c r="BX539" s="31"/>
      <c r="BY539" s="31"/>
      <c r="BZ539" s="31"/>
      <c r="CA539" s="31"/>
      <c r="CB539" s="31"/>
      <c r="CC539" s="31"/>
      <c r="CD539" s="42"/>
      <c r="CE539" s="42"/>
      <c r="CF539" s="42"/>
      <c r="CG539" s="42"/>
      <c r="CH539" s="42"/>
      <c r="CI539" s="42"/>
      <c r="CJ539" s="42"/>
      <c r="CK539" s="42"/>
      <c r="CL539" s="42"/>
      <c r="CM539" s="62"/>
    </row>
    <row r="540" ht="15.75" customHeight="1">
      <c r="A540" s="60"/>
      <c r="B540" s="60"/>
      <c r="C540" s="60"/>
      <c r="D540" s="60"/>
      <c r="E540" s="60"/>
      <c r="F540" s="60"/>
      <c r="G540" s="60"/>
      <c r="H540" s="60"/>
      <c r="I540" s="60"/>
      <c r="J540" s="24"/>
      <c r="K540" s="24"/>
      <c r="L540" s="24"/>
      <c r="M540" s="24"/>
      <c r="N540" s="24"/>
      <c r="O540" s="24"/>
      <c r="P540" s="24"/>
      <c r="Q540" s="24"/>
      <c r="R540" s="24"/>
      <c r="S540" s="61"/>
      <c r="T540" s="61"/>
      <c r="U540" s="61"/>
      <c r="V540" s="61"/>
      <c r="W540" s="61"/>
      <c r="X540" s="61"/>
      <c r="Y540" s="61"/>
      <c r="Z540" s="61"/>
      <c r="AA540" s="61"/>
      <c r="AB540" s="50"/>
      <c r="AC540" s="50"/>
      <c r="AD540" s="50"/>
      <c r="AE540" s="50"/>
      <c r="AF540" s="50"/>
      <c r="AG540" s="50"/>
      <c r="AH540" s="50"/>
      <c r="AI540" s="50"/>
      <c r="AJ540" s="50"/>
      <c r="AK540" s="27"/>
      <c r="AL540" s="27"/>
      <c r="AM540" s="27"/>
      <c r="AN540" s="27"/>
      <c r="AO540" s="27"/>
      <c r="AP540" s="27"/>
      <c r="AQ540" s="27"/>
      <c r="AR540" s="27"/>
      <c r="AS540" s="27"/>
      <c r="AT540" s="28"/>
      <c r="AU540" s="28"/>
      <c r="AV540" s="28"/>
      <c r="AW540" s="28"/>
      <c r="AX540" s="28"/>
      <c r="AY540" s="28"/>
      <c r="AZ540" s="28"/>
      <c r="BA540" s="28"/>
      <c r="BB540" s="28"/>
      <c r="BC540" s="29"/>
      <c r="BD540" s="29"/>
      <c r="BE540" s="29"/>
      <c r="BF540" s="29"/>
      <c r="BG540" s="29"/>
      <c r="BH540" s="29"/>
      <c r="BI540" s="29"/>
      <c r="BJ540" s="29"/>
      <c r="BK540" s="29"/>
      <c r="BL540" s="30"/>
      <c r="BM540" s="30"/>
      <c r="BN540" s="30"/>
      <c r="BO540" s="30"/>
      <c r="BP540" s="30"/>
      <c r="BQ540" s="30"/>
      <c r="BR540" s="30"/>
      <c r="BS540" s="30"/>
      <c r="BT540" s="30"/>
      <c r="BU540" s="31"/>
      <c r="BV540" s="31"/>
      <c r="BW540" s="31"/>
      <c r="BX540" s="31"/>
      <c r="BY540" s="31"/>
      <c r="BZ540" s="31"/>
      <c r="CA540" s="31"/>
      <c r="CB540" s="31"/>
      <c r="CC540" s="31"/>
      <c r="CD540" s="42"/>
      <c r="CE540" s="42"/>
      <c r="CF540" s="42"/>
      <c r="CG540" s="42"/>
      <c r="CH540" s="42"/>
      <c r="CI540" s="42"/>
      <c r="CJ540" s="42"/>
      <c r="CK540" s="42"/>
      <c r="CL540" s="42"/>
      <c r="CM540" s="62"/>
    </row>
    <row r="541" ht="15.75" customHeight="1">
      <c r="A541" s="60"/>
      <c r="B541" s="60"/>
      <c r="C541" s="60"/>
      <c r="D541" s="60"/>
      <c r="E541" s="60"/>
      <c r="F541" s="60"/>
      <c r="G541" s="60"/>
      <c r="H541" s="60"/>
      <c r="I541" s="60"/>
      <c r="J541" s="24"/>
      <c r="K541" s="24"/>
      <c r="L541" s="24"/>
      <c r="M541" s="24"/>
      <c r="N541" s="24"/>
      <c r="O541" s="24"/>
      <c r="P541" s="24"/>
      <c r="Q541" s="24"/>
      <c r="R541" s="24"/>
      <c r="S541" s="61"/>
      <c r="T541" s="61"/>
      <c r="U541" s="61"/>
      <c r="V541" s="61"/>
      <c r="W541" s="61"/>
      <c r="X541" s="61"/>
      <c r="Y541" s="61"/>
      <c r="Z541" s="61"/>
      <c r="AA541" s="61"/>
      <c r="AB541" s="50"/>
      <c r="AC541" s="50"/>
      <c r="AD541" s="50"/>
      <c r="AE541" s="50"/>
      <c r="AF541" s="50"/>
      <c r="AG541" s="50"/>
      <c r="AH541" s="50"/>
      <c r="AI541" s="50"/>
      <c r="AJ541" s="50"/>
      <c r="AK541" s="27"/>
      <c r="AL541" s="27"/>
      <c r="AM541" s="27"/>
      <c r="AN541" s="27"/>
      <c r="AO541" s="27"/>
      <c r="AP541" s="27"/>
      <c r="AQ541" s="27"/>
      <c r="AR541" s="27"/>
      <c r="AS541" s="27"/>
      <c r="AT541" s="28"/>
      <c r="AU541" s="28"/>
      <c r="AV541" s="28"/>
      <c r="AW541" s="28"/>
      <c r="AX541" s="28"/>
      <c r="AY541" s="28"/>
      <c r="AZ541" s="28"/>
      <c r="BA541" s="28"/>
      <c r="BB541" s="28"/>
      <c r="BC541" s="29"/>
      <c r="BD541" s="29"/>
      <c r="BE541" s="29"/>
      <c r="BF541" s="29"/>
      <c r="BG541" s="29"/>
      <c r="BH541" s="29"/>
      <c r="BI541" s="29"/>
      <c r="BJ541" s="29"/>
      <c r="BK541" s="29"/>
      <c r="BL541" s="30"/>
      <c r="BM541" s="30"/>
      <c r="BN541" s="30"/>
      <c r="BO541" s="30"/>
      <c r="BP541" s="30"/>
      <c r="BQ541" s="30"/>
      <c r="BR541" s="30"/>
      <c r="BS541" s="30"/>
      <c r="BT541" s="30"/>
      <c r="BU541" s="31"/>
      <c r="BV541" s="31"/>
      <c r="BW541" s="31"/>
      <c r="BX541" s="31"/>
      <c r="BY541" s="31"/>
      <c r="BZ541" s="31"/>
      <c r="CA541" s="31"/>
      <c r="CB541" s="31"/>
      <c r="CC541" s="31"/>
      <c r="CD541" s="42"/>
      <c r="CE541" s="42"/>
      <c r="CF541" s="42"/>
      <c r="CG541" s="42"/>
      <c r="CH541" s="42"/>
      <c r="CI541" s="42"/>
      <c r="CJ541" s="42"/>
      <c r="CK541" s="42"/>
      <c r="CL541" s="42"/>
      <c r="CM541" s="62"/>
    </row>
    <row r="542" ht="15.75" customHeight="1">
      <c r="A542" s="60"/>
      <c r="B542" s="60"/>
      <c r="C542" s="60"/>
      <c r="D542" s="60"/>
      <c r="E542" s="60"/>
      <c r="F542" s="60"/>
      <c r="G542" s="60"/>
      <c r="H542" s="60"/>
      <c r="I542" s="60"/>
      <c r="J542" s="24"/>
      <c r="K542" s="24"/>
      <c r="L542" s="24"/>
      <c r="M542" s="24"/>
      <c r="N542" s="24"/>
      <c r="O542" s="24"/>
      <c r="P542" s="24"/>
      <c r="Q542" s="24"/>
      <c r="R542" s="24"/>
      <c r="S542" s="61"/>
      <c r="T542" s="61"/>
      <c r="U542" s="61"/>
      <c r="V542" s="61"/>
      <c r="W542" s="61"/>
      <c r="X542" s="61"/>
      <c r="Y542" s="61"/>
      <c r="Z542" s="61"/>
      <c r="AA542" s="61"/>
      <c r="AB542" s="50"/>
      <c r="AC542" s="50"/>
      <c r="AD542" s="50"/>
      <c r="AE542" s="50"/>
      <c r="AF542" s="50"/>
      <c r="AG542" s="50"/>
      <c r="AH542" s="50"/>
      <c r="AI542" s="50"/>
      <c r="AJ542" s="50"/>
      <c r="AK542" s="27"/>
      <c r="AL542" s="27"/>
      <c r="AM542" s="27"/>
      <c r="AN542" s="27"/>
      <c r="AO542" s="27"/>
      <c r="AP542" s="27"/>
      <c r="AQ542" s="27"/>
      <c r="AR542" s="27"/>
      <c r="AS542" s="27"/>
      <c r="AT542" s="28"/>
      <c r="AU542" s="28"/>
      <c r="AV542" s="28"/>
      <c r="AW542" s="28"/>
      <c r="AX542" s="28"/>
      <c r="AY542" s="28"/>
      <c r="AZ542" s="28"/>
      <c r="BA542" s="28"/>
      <c r="BB542" s="28"/>
      <c r="BC542" s="29"/>
      <c r="BD542" s="29"/>
      <c r="BE542" s="29"/>
      <c r="BF542" s="29"/>
      <c r="BG542" s="29"/>
      <c r="BH542" s="29"/>
      <c r="BI542" s="29"/>
      <c r="BJ542" s="29"/>
      <c r="BK542" s="29"/>
      <c r="BL542" s="30"/>
      <c r="BM542" s="30"/>
      <c r="BN542" s="30"/>
      <c r="BO542" s="30"/>
      <c r="BP542" s="30"/>
      <c r="BQ542" s="30"/>
      <c r="BR542" s="30"/>
      <c r="BS542" s="30"/>
      <c r="BT542" s="30"/>
      <c r="BU542" s="31"/>
      <c r="BV542" s="31"/>
      <c r="BW542" s="31"/>
      <c r="BX542" s="31"/>
      <c r="BY542" s="31"/>
      <c r="BZ542" s="31"/>
      <c r="CA542" s="31"/>
      <c r="CB542" s="31"/>
      <c r="CC542" s="31"/>
      <c r="CD542" s="42"/>
      <c r="CE542" s="42"/>
      <c r="CF542" s="42"/>
      <c r="CG542" s="42"/>
      <c r="CH542" s="42"/>
      <c r="CI542" s="42"/>
      <c r="CJ542" s="42"/>
      <c r="CK542" s="42"/>
      <c r="CL542" s="42"/>
      <c r="CM542" s="62"/>
    </row>
    <row r="543" ht="15.75" customHeight="1">
      <c r="A543" s="60"/>
      <c r="B543" s="60"/>
      <c r="C543" s="60"/>
      <c r="D543" s="60"/>
      <c r="E543" s="60"/>
      <c r="F543" s="60"/>
      <c r="G543" s="60"/>
      <c r="H543" s="60"/>
      <c r="I543" s="60"/>
      <c r="J543" s="24"/>
      <c r="K543" s="24"/>
      <c r="L543" s="24"/>
      <c r="M543" s="24"/>
      <c r="N543" s="24"/>
      <c r="O543" s="24"/>
      <c r="P543" s="24"/>
      <c r="Q543" s="24"/>
      <c r="R543" s="24"/>
      <c r="S543" s="61"/>
      <c r="T543" s="61"/>
      <c r="U543" s="61"/>
      <c r="V543" s="61"/>
      <c r="W543" s="61"/>
      <c r="X543" s="61"/>
      <c r="Y543" s="61"/>
      <c r="Z543" s="61"/>
      <c r="AA543" s="61"/>
      <c r="AB543" s="50"/>
      <c r="AC543" s="50"/>
      <c r="AD543" s="50"/>
      <c r="AE543" s="50"/>
      <c r="AF543" s="50"/>
      <c r="AG543" s="50"/>
      <c r="AH543" s="50"/>
      <c r="AI543" s="50"/>
      <c r="AJ543" s="50"/>
      <c r="AK543" s="27"/>
      <c r="AL543" s="27"/>
      <c r="AM543" s="27"/>
      <c r="AN543" s="27"/>
      <c r="AO543" s="27"/>
      <c r="AP543" s="27"/>
      <c r="AQ543" s="27"/>
      <c r="AR543" s="27"/>
      <c r="AS543" s="27"/>
      <c r="AT543" s="28"/>
      <c r="AU543" s="28"/>
      <c r="AV543" s="28"/>
      <c r="AW543" s="28"/>
      <c r="AX543" s="28"/>
      <c r="AY543" s="28"/>
      <c r="AZ543" s="28"/>
      <c r="BA543" s="28"/>
      <c r="BB543" s="28"/>
      <c r="BC543" s="29"/>
      <c r="BD543" s="29"/>
      <c r="BE543" s="29"/>
      <c r="BF543" s="29"/>
      <c r="BG543" s="29"/>
      <c r="BH543" s="29"/>
      <c r="BI543" s="29"/>
      <c r="BJ543" s="29"/>
      <c r="BK543" s="29"/>
      <c r="BL543" s="30"/>
      <c r="BM543" s="30"/>
      <c r="BN543" s="30"/>
      <c r="BO543" s="30"/>
      <c r="BP543" s="30"/>
      <c r="BQ543" s="30"/>
      <c r="BR543" s="30"/>
      <c r="BS543" s="30"/>
      <c r="BT543" s="30"/>
      <c r="BU543" s="31"/>
      <c r="BV543" s="31"/>
      <c r="BW543" s="31"/>
      <c r="BX543" s="31"/>
      <c r="BY543" s="31"/>
      <c r="BZ543" s="31"/>
      <c r="CA543" s="31"/>
      <c r="CB543" s="31"/>
      <c r="CC543" s="31"/>
      <c r="CD543" s="42"/>
      <c r="CE543" s="42"/>
      <c r="CF543" s="42"/>
      <c r="CG543" s="42"/>
      <c r="CH543" s="42"/>
      <c r="CI543" s="42"/>
      <c r="CJ543" s="42"/>
      <c r="CK543" s="42"/>
      <c r="CL543" s="42"/>
      <c r="CM543" s="62"/>
    </row>
    <row r="544" ht="15.75" customHeight="1">
      <c r="A544" s="60"/>
      <c r="B544" s="60"/>
      <c r="C544" s="60"/>
      <c r="D544" s="60"/>
      <c r="E544" s="60"/>
      <c r="F544" s="60"/>
      <c r="G544" s="60"/>
      <c r="H544" s="60"/>
      <c r="I544" s="60"/>
      <c r="J544" s="24"/>
      <c r="K544" s="24"/>
      <c r="L544" s="24"/>
      <c r="M544" s="24"/>
      <c r="N544" s="24"/>
      <c r="O544" s="24"/>
      <c r="P544" s="24"/>
      <c r="Q544" s="24"/>
      <c r="R544" s="24"/>
      <c r="S544" s="61"/>
      <c r="T544" s="61"/>
      <c r="U544" s="61"/>
      <c r="V544" s="61"/>
      <c r="W544" s="61"/>
      <c r="X544" s="61"/>
      <c r="Y544" s="61"/>
      <c r="Z544" s="61"/>
      <c r="AA544" s="61"/>
      <c r="AB544" s="50"/>
      <c r="AC544" s="50"/>
      <c r="AD544" s="50"/>
      <c r="AE544" s="50"/>
      <c r="AF544" s="50"/>
      <c r="AG544" s="50"/>
      <c r="AH544" s="50"/>
      <c r="AI544" s="50"/>
      <c r="AJ544" s="50"/>
      <c r="AK544" s="27"/>
      <c r="AL544" s="27"/>
      <c r="AM544" s="27"/>
      <c r="AN544" s="27"/>
      <c r="AO544" s="27"/>
      <c r="AP544" s="27"/>
      <c r="AQ544" s="27"/>
      <c r="AR544" s="27"/>
      <c r="AS544" s="27"/>
      <c r="AT544" s="28"/>
      <c r="AU544" s="28"/>
      <c r="AV544" s="28"/>
      <c r="AW544" s="28"/>
      <c r="AX544" s="28"/>
      <c r="AY544" s="28"/>
      <c r="AZ544" s="28"/>
      <c r="BA544" s="28"/>
      <c r="BB544" s="28"/>
      <c r="BC544" s="29"/>
      <c r="BD544" s="29"/>
      <c r="BE544" s="29"/>
      <c r="BF544" s="29"/>
      <c r="BG544" s="29"/>
      <c r="BH544" s="29"/>
      <c r="BI544" s="29"/>
      <c r="BJ544" s="29"/>
      <c r="BK544" s="29"/>
      <c r="BL544" s="30"/>
      <c r="BM544" s="30"/>
      <c r="BN544" s="30"/>
      <c r="BO544" s="30"/>
      <c r="BP544" s="30"/>
      <c r="BQ544" s="30"/>
      <c r="BR544" s="30"/>
      <c r="BS544" s="30"/>
      <c r="BT544" s="30"/>
      <c r="BU544" s="31"/>
      <c r="BV544" s="31"/>
      <c r="BW544" s="31"/>
      <c r="BX544" s="31"/>
      <c r="BY544" s="31"/>
      <c r="BZ544" s="31"/>
      <c r="CA544" s="31"/>
      <c r="CB544" s="31"/>
      <c r="CC544" s="31"/>
      <c r="CD544" s="42"/>
      <c r="CE544" s="42"/>
      <c r="CF544" s="42"/>
      <c r="CG544" s="42"/>
      <c r="CH544" s="42"/>
      <c r="CI544" s="42"/>
      <c r="CJ544" s="42"/>
      <c r="CK544" s="42"/>
      <c r="CL544" s="42"/>
      <c r="CM544" s="62"/>
    </row>
    <row r="545" ht="15.75" customHeight="1">
      <c r="A545" s="60"/>
      <c r="B545" s="60"/>
      <c r="C545" s="60"/>
      <c r="D545" s="60"/>
      <c r="E545" s="60"/>
      <c r="F545" s="60"/>
      <c r="G545" s="60"/>
      <c r="H545" s="60"/>
      <c r="I545" s="60"/>
      <c r="J545" s="24"/>
      <c r="K545" s="24"/>
      <c r="L545" s="24"/>
      <c r="M545" s="24"/>
      <c r="N545" s="24"/>
      <c r="O545" s="24"/>
      <c r="P545" s="24"/>
      <c r="Q545" s="24"/>
      <c r="R545" s="24"/>
      <c r="S545" s="61"/>
      <c r="T545" s="61"/>
      <c r="U545" s="61"/>
      <c r="V545" s="61"/>
      <c r="W545" s="61"/>
      <c r="X545" s="61"/>
      <c r="Y545" s="61"/>
      <c r="Z545" s="61"/>
      <c r="AA545" s="61"/>
      <c r="AB545" s="50"/>
      <c r="AC545" s="50"/>
      <c r="AD545" s="50"/>
      <c r="AE545" s="50"/>
      <c r="AF545" s="50"/>
      <c r="AG545" s="50"/>
      <c r="AH545" s="50"/>
      <c r="AI545" s="50"/>
      <c r="AJ545" s="50"/>
      <c r="AK545" s="27"/>
      <c r="AL545" s="27"/>
      <c r="AM545" s="27"/>
      <c r="AN545" s="27"/>
      <c r="AO545" s="27"/>
      <c r="AP545" s="27"/>
      <c r="AQ545" s="27"/>
      <c r="AR545" s="27"/>
      <c r="AS545" s="27"/>
      <c r="AT545" s="28"/>
      <c r="AU545" s="28"/>
      <c r="AV545" s="28"/>
      <c r="AW545" s="28"/>
      <c r="AX545" s="28"/>
      <c r="AY545" s="28"/>
      <c r="AZ545" s="28"/>
      <c r="BA545" s="28"/>
      <c r="BB545" s="28"/>
      <c r="BC545" s="29"/>
      <c r="BD545" s="29"/>
      <c r="BE545" s="29"/>
      <c r="BF545" s="29"/>
      <c r="BG545" s="29"/>
      <c r="BH545" s="29"/>
      <c r="BI545" s="29"/>
      <c r="BJ545" s="29"/>
      <c r="BK545" s="29"/>
      <c r="BL545" s="30"/>
      <c r="BM545" s="30"/>
      <c r="BN545" s="30"/>
      <c r="BO545" s="30"/>
      <c r="BP545" s="30"/>
      <c r="BQ545" s="30"/>
      <c r="BR545" s="30"/>
      <c r="BS545" s="30"/>
      <c r="BT545" s="30"/>
      <c r="BU545" s="31"/>
      <c r="BV545" s="31"/>
      <c r="BW545" s="31"/>
      <c r="BX545" s="31"/>
      <c r="BY545" s="31"/>
      <c r="BZ545" s="31"/>
      <c r="CA545" s="31"/>
      <c r="CB545" s="31"/>
      <c r="CC545" s="31"/>
      <c r="CD545" s="42"/>
      <c r="CE545" s="42"/>
      <c r="CF545" s="42"/>
      <c r="CG545" s="42"/>
      <c r="CH545" s="42"/>
      <c r="CI545" s="42"/>
      <c r="CJ545" s="42"/>
      <c r="CK545" s="42"/>
      <c r="CL545" s="42"/>
      <c r="CM545" s="62"/>
    </row>
    <row r="546" ht="15.75" customHeight="1">
      <c r="A546" s="60"/>
      <c r="B546" s="60"/>
      <c r="C546" s="60"/>
      <c r="D546" s="60"/>
      <c r="E546" s="60"/>
      <c r="F546" s="60"/>
      <c r="G546" s="60"/>
      <c r="H546" s="60"/>
      <c r="I546" s="60"/>
      <c r="J546" s="24"/>
      <c r="K546" s="24"/>
      <c r="L546" s="24"/>
      <c r="M546" s="24"/>
      <c r="N546" s="24"/>
      <c r="O546" s="24"/>
      <c r="P546" s="24"/>
      <c r="Q546" s="24"/>
      <c r="R546" s="24"/>
      <c r="S546" s="61"/>
      <c r="T546" s="61"/>
      <c r="U546" s="61"/>
      <c r="V546" s="61"/>
      <c r="W546" s="61"/>
      <c r="X546" s="61"/>
      <c r="Y546" s="61"/>
      <c r="Z546" s="61"/>
      <c r="AA546" s="61"/>
      <c r="AB546" s="50"/>
      <c r="AC546" s="50"/>
      <c r="AD546" s="50"/>
      <c r="AE546" s="50"/>
      <c r="AF546" s="50"/>
      <c r="AG546" s="50"/>
      <c r="AH546" s="50"/>
      <c r="AI546" s="50"/>
      <c r="AJ546" s="50"/>
      <c r="AK546" s="27"/>
      <c r="AL546" s="27"/>
      <c r="AM546" s="27"/>
      <c r="AN546" s="27"/>
      <c r="AO546" s="27"/>
      <c r="AP546" s="27"/>
      <c r="AQ546" s="27"/>
      <c r="AR546" s="27"/>
      <c r="AS546" s="27"/>
      <c r="AT546" s="28"/>
      <c r="AU546" s="28"/>
      <c r="AV546" s="28"/>
      <c r="AW546" s="28"/>
      <c r="AX546" s="28"/>
      <c r="AY546" s="28"/>
      <c r="AZ546" s="28"/>
      <c r="BA546" s="28"/>
      <c r="BB546" s="28"/>
      <c r="BC546" s="29"/>
      <c r="BD546" s="29"/>
      <c r="BE546" s="29"/>
      <c r="BF546" s="29"/>
      <c r="BG546" s="29"/>
      <c r="BH546" s="29"/>
      <c r="BI546" s="29"/>
      <c r="BJ546" s="29"/>
      <c r="BK546" s="29"/>
      <c r="BL546" s="30"/>
      <c r="BM546" s="30"/>
      <c r="BN546" s="30"/>
      <c r="BO546" s="30"/>
      <c r="BP546" s="30"/>
      <c r="BQ546" s="30"/>
      <c r="BR546" s="30"/>
      <c r="BS546" s="30"/>
      <c r="BT546" s="30"/>
      <c r="BU546" s="31"/>
      <c r="BV546" s="31"/>
      <c r="BW546" s="31"/>
      <c r="BX546" s="31"/>
      <c r="BY546" s="31"/>
      <c r="BZ546" s="31"/>
      <c r="CA546" s="31"/>
      <c r="CB546" s="31"/>
      <c r="CC546" s="31"/>
      <c r="CD546" s="42"/>
      <c r="CE546" s="42"/>
      <c r="CF546" s="42"/>
      <c r="CG546" s="42"/>
      <c r="CH546" s="42"/>
      <c r="CI546" s="42"/>
      <c r="CJ546" s="42"/>
      <c r="CK546" s="42"/>
      <c r="CL546" s="42"/>
      <c r="CM546" s="62"/>
    </row>
    <row r="547" ht="15.75" customHeight="1">
      <c r="A547" s="60"/>
      <c r="B547" s="60"/>
      <c r="C547" s="60"/>
      <c r="D547" s="60"/>
      <c r="E547" s="60"/>
      <c r="F547" s="60"/>
      <c r="G547" s="60"/>
      <c r="H547" s="60"/>
      <c r="I547" s="60"/>
      <c r="J547" s="24"/>
      <c r="K547" s="24"/>
      <c r="L547" s="24"/>
      <c r="M547" s="24"/>
      <c r="N547" s="24"/>
      <c r="O547" s="24"/>
      <c r="P547" s="24"/>
      <c r="Q547" s="24"/>
      <c r="R547" s="24"/>
      <c r="S547" s="61"/>
      <c r="T547" s="61"/>
      <c r="U547" s="61"/>
      <c r="V547" s="61"/>
      <c r="W547" s="61"/>
      <c r="X547" s="61"/>
      <c r="Y547" s="61"/>
      <c r="Z547" s="61"/>
      <c r="AA547" s="61"/>
      <c r="AB547" s="50"/>
      <c r="AC547" s="50"/>
      <c r="AD547" s="50"/>
      <c r="AE547" s="50"/>
      <c r="AF547" s="50"/>
      <c r="AG547" s="50"/>
      <c r="AH547" s="50"/>
      <c r="AI547" s="50"/>
      <c r="AJ547" s="50"/>
      <c r="AK547" s="27"/>
      <c r="AL547" s="27"/>
      <c r="AM547" s="27"/>
      <c r="AN547" s="27"/>
      <c r="AO547" s="27"/>
      <c r="AP547" s="27"/>
      <c r="AQ547" s="27"/>
      <c r="AR547" s="27"/>
      <c r="AS547" s="27"/>
      <c r="AT547" s="28"/>
      <c r="AU547" s="28"/>
      <c r="AV547" s="28"/>
      <c r="AW547" s="28"/>
      <c r="AX547" s="28"/>
      <c r="AY547" s="28"/>
      <c r="AZ547" s="28"/>
      <c r="BA547" s="28"/>
      <c r="BB547" s="28"/>
      <c r="BC547" s="29"/>
      <c r="BD547" s="29"/>
      <c r="BE547" s="29"/>
      <c r="BF547" s="29"/>
      <c r="BG547" s="29"/>
      <c r="BH547" s="29"/>
      <c r="BI547" s="29"/>
      <c r="BJ547" s="29"/>
      <c r="BK547" s="29"/>
      <c r="BL547" s="30"/>
      <c r="BM547" s="30"/>
      <c r="BN547" s="30"/>
      <c r="BO547" s="30"/>
      <c r="BP547" s="30"/>
      <c r="BQ547" s="30"/>
      <c r="BR547" s="30"/>
      <c r="BS547" s="30"/>
      <c r="BT547" s="30"/>
      <c r="BU547" s="31"/>
      <c r="BV547" s="31"/>
      <c r="BW547" s="31"/>
      <c r="BX547" s="31"/>
      <c r="BY547" s="31"/>
      <c r="BZ547" s="31"/>
      <c r="CA547" s="31"/>
      <c r="CB547" s="31"/>
      <c r="CC547" s="31"/>
      <c r="CD547" s="42"/>
      <c r="CE547" s="42"/>
      <c r="CF547" s="42"/>
      <c r="CG547" s="42"/>
      <c r="CH547" s="42"/>
      <c r="CI547" s="42"/>
      <c r="CJ547" s="42"/>
      <c r="CK547" s="42"/>
      <c r="CL547" s="42"/>
      <c r="CM547" s="62"/>
    </row>
    <row r="548" ht="15.75" customHeight="1">
      <c r="A548" s="60"/>
      <c r="B548" s="60"/>
      <c r="C548" s="60"/>
      <c r="D548" s="60"/>
      <c r="E548" s="60"/>
      <c r="F548" s="60"/>
      <c r="G548" s="60"/>
      <c r="H548" s="60"/>
      <c r="I548" s="60"/>
      <c r="J548" s="24"/>
      <c r="K548" s="24"/>
      <c r="L548" s="24"/>
      <c r="M548" s="24"/>
      <c r="N548" s="24"/>
      <c r="O548" s="24"/>
      <c r="P548" s="24"/>
      <c r="Q548" s="24"/>
      <c r="R548" s="24"/>
      <c r="S548" s="61"/>
      <c r="T548" s="61"/>
      <c r="U548" s="61"/>
      <c r="V548" s="61"/>
      <c r="W548" s="61"/>
      <c r="X548" s="61"/>
      <c r="Y548" s="61"/>
      <c r="Z548" s="61"/>
      <c r="AA548" s="61"/>
      <c r="AB548" s="50"/>
      <c r="AC548" s="50"/>
      <c r="AD548" s="50"/>
      <c r="AE548" s="50"/>
      <c r="AF548" s="50"/>
      <c r="AG548" s="50"/>
      <c r="AH548" s="50"/>
      <c r="AI548" s="50"/>
      <c r="AJ548" s="50"/>
      <c r="AK548" s="27"/>
      <c r="AL548" s="27"/>
      <c r="AM548" s="27"/>
      <c r="AN548" s="27"/>
      <c r="AO548" s="27"/>
      <c r="AP548" s="27"/>
      <c r="AQ548" s="27"/>
      <c r="AR548" s="27"/>
      <c r="AS548" s="27"/>
      <c r="AT548" s="28"/>
      <c r="AU548" s="28"/>
      <c r="AV548" s="28"/>
      <c r="AW548" s="28"/>
      <c r="AX548" s="28"/>
      <c r="AY548" s="28"/>
      <c r="AZ548" s="28"/>
      <c r="BA548" s="28"/>
      <c r="BB548" s="28"/>
      <c r="BC548" s="29"/>
      <c r="BD548" s="29"/>
      <c r="BE548" s="29"/>
      <c r="BF548" s="29"/>
      <c r="BG548" s="29"/>
      <c r="BH548" s="29"/>
      <c r="BI548" s="29"/>
      <c r="BJ548" s="29"/>
      <c r="BK548" s="29"/>
      <c r="BL548" s="30"/>
      <c r="BM548" s="30"/>
      <c r="BN548" s="30"/>
      <c r="BO548" s="30"/>
      <c r="BP548" s="30"/>
      <c r="BQ548" s="30"/>
      <c r="BR548" s="30"/>
      <c r="BS548" s="30"/>
      <c r="BT548" s="30"/>
      <c r="BU548" s="31"/>
      <c r="BV548" s="31"/>
      <c r="BW548" s="31"/>
      <c r="BX548" s="31"/>
      <c r="BY548" s="31"/>
      <c r="BZ548" s="31"/>
      <c r="CA548" s="31"/>
      <c r="CB548" s="31"/>
      <c r="CC548" s="31"/>
      <c r="CD548" s="42"/>
      <c r="CE548" s="42"/>
      <c r="CF548" s="42"/>
      <c r="CG548" s="42"/>
      <c r="CH548" s="42"/>
      <c r="CI548" s="42"/>
      <c r="CJ548" s="42"/>
      <c r="CK548" s="42"/>
      <c r="CL548" s="42"/>
      <c r="CM548" s="62"/>
    </row>
    <row r="549" ht="15.75" customHeight="1">
      <c r="A549" s="60"/>
      <c r="B549" s="60"/>
      <c r="C549" s="60"/>
      <c r="D549" s="60"/>
      <c r="E549" s="60"/>
      <c r="F549" s="60"/>
      <c r="G549" s="60"/>
      <c r="H549" s="60"/>
      <c r="I549" s="60"/>
      <c r="J549" s="24"/>
      <c r="K549" s="24"/>
      <c r="L549" s="24"/>
      <c r="M549" s="24"/>
      <c r="N549" s="24"/>
      <c r="O549" s="24"/>
      <c r="P549" s="24"/>
      <c r="Q549" s="24"/>
      <c r="R549" s="24"/>
      <c r="S549" s="61"/>
      <c r="T549" s="61"/>
      <c r="U549" s="61"/>
      <c r="V549" s="61"/>
      <c r="W549" s="61"/>
      <c r="X549" s="61"/>
      <c r="Y549" s="61"/>
      <c r="Z549" s="61"/>
      <c r="AA549" s="61"/>
      <c r="AB549" s="50"/>
      <c r="AC549" s="50"/>
      <c r="AD549" s="50"/>
      <c r="AE549" s="50"/>
      <c r="AF549" s="50"/>
      <c r="AG549" s="50"/>
      <c r="AH549" s="50"/>
      <c r="AI549" s="50"/>
      <c r="AJ549" s="50"/>
      <c r="AK549" s="27"/>
      <c r="AL549" s="27"/>
      <c r="AM549" s="27"/>
      <c r="AN549" s="27"/>
      <c r="AO549" s="27"/>
      <c r="AP549" s="27"/>
      <c r="AQ549" s="27"/>
      <c r="AR549" s="27"/>
      <c r="AS549" s="27"/>
      <c r="AT549" s="28"/>
      <c r="AU549" s="28"/>
      <c r="AV549" s="28"/>
      <c r="AW549" s="28"/>
      <c r="AX549" s="28"/>
      <c r="AY549" s="28"/>
      <c r="AZ549" s="28"/>
      <c r="BA549" s="28"/>
      <c r="BB549" s="28"/>
      <c r="BC549" s="29"/>
      <c r="BD549" s="29"/>
      <c r="BE549" s="29"/>
      <c r="BF549" s="29"/>
      <c r="BG549" s="29"/>
      <c r="BH549" s="29"/>
      <c r="BI549" s="29"/>
      <c r="BJ549" s="29"/>
      <c r="BK549" s="29"/>
      <c r="BL549" s="30"/>
      <c r="BM549" s="30"/>
      <c r="BN549" s="30"/>
      <c r="BO549" s="30"/>
      <c r="BP549" s="30"/>
      <c r="BQ549" s="30"/>
      <c r="BR549" s="30"/>
      <c r="BS549" s="30"/>
      <c r="BT549" s="30"/>
      <c r="BU549" s="31"/>
      <c r="BV549" s="31"/>
      <c r="BW549" s="31"/>
      <c r="BX549" s="31"/>
      <c r="BY549" s="31"/>
      <c r="BZ549" s="31"/>
      <c r="CA549" s="31"/>
      <c r="CB549" s="31"/>
      <c r="CC549" s="31"/>
      <c r="CD549" s="42"/>
      <c r="CE549" s="42"/>
      <c r="CF549" s="42"/>
      <c r="CG549" s="42"/>
      <c r="CH549" s="42"/>
      <c r="CI549" s="42"/>
      <c r="CJ549" s="42"/>
      <c r="CK549" s="42"/>
      <c r="CL549" s="42"/>
      <c r="CM549" s="62"/>
    </row>
    <row r="550" ht="15.75" customHeight="1">
      <c r="A550" s="60"/>
      <c r="B550" s="60"/>
      <c r="C550" s="60"/>
      <c r="D550" s="60"/>
      <c r="E550" s="60"/>
      <c r="F550" s="60"/>
      <c r="G550" s="60"/>
      <c r="H550" s="60"/>
      <c r="I550" s="60"/>
      <c r="J550" s="24"/>
      <c r="K550" s="24"/>
      <c r="L550" s="24"/>
      <c r="M550" s="24"/>
      <c r="N550" s="24"/>
      <c r="O550" s="24"/>
      <c r="P550" s="24"/>
      <c r="Q550" s="24"/>
      <c r="R550" s="24"/>
      <c r="S550" s="61"/>
      <c r="T550" s="61"/>
      <c r="U550" s="61"/>
      <c r="V550" s="61"/>
      <c r="W550" s="61"/>
      <c r="X550" s="61"/>
      <c r="Y550" s="61"/>
      <c r="Z550" s="61"/>
      <c r="AA550" s="61"/>
      <c r="AB550" s="50"/>
      <c r="AC550" s="50"/>
      <c r="AD550" s="50"/>
      <c r="AE550" s="50"/>
      <c r="AF550" s="50"/>
      <c r="AG550" s="50"/>
      <c r="AH550" s="50"/>
      <c r="AI550" s="50"/>
      <c r="AJ550" s="50"/>
      <c r="AK550" s="27"/>
      <c r="AL550" s="27"/>
      <c r="AM550" s="27"/>
      <c r="AN550" s="27"/>
      <c r="AO550" s="27"/>
      <c r="AP550" s="27"/>
      <c r="AQ550" s="27"/>
      <c r="AR550" s="27"/>
      <c r="AS550" s="27"/>
      <c r="AT550" s="28"/>
      <c r="AU550" s="28"/>
      <c r="AV550" s="28"/>
      <c r="AW550" s="28"/>
      <c r="AX550" s="28"/>
      <c r="AY550" s="28"/>
      <c r="AZ550" s="28"/>
      <c r="BA550" s="28"/>
      <c r="BB550" s="28"/>
      <c r="BC550" s="29"/>
      <c r="BD550" s="29"/>
      <c r="BE550" s="29"/>
      <c r="BF550" s="29"/>
      <c r="BG550" s="29"/>
      <c r="BH550" s="29"/>
      <c r="BI550" s="29"/>
      <c r="BJ550" s="29"/>
      <c r="BK550" s="29"/>
      <c r="BL550" s="30"/>
      <c r="BM550" s="30"/>
      <c r="BN550" s="30"/>
      <c r="BO550" s="30"/>
      <c r="BP550" s="30"/>
      <c r="BQ550" s="30"/>
      <c r="BR550" s="30"/>
      <c r="BS550" s="30"/>
      <c r="BT550" s="30"/>
      <c r="BU550" s="31"/>
      <c r="BV550" s="31"/>
      <c r="BW550" s="31"/>
      <c r="BX550" s="31"/>
      <c r="BY550" s="31"/>
      <c r="BZ550" s="31"/>
      <c r="CA550" s="31"/>
      <c r="CB550" s="31"/>
      <c r="CC550" s="31"/>
      <c r="CD550" s="42"/>
      <c r="CE550" s="42"/>
      <c r="CF550" s="42"/>
      <c r="CG550" s="42"/>
      <c r="CH550" s="42"/>
      <c r="CI550" s="42"/>
      <c r="CJ550" s="42"/>
      <c r="CK550" s="42"/>
      <c r="CL550" s="42"/>
      <c r="CM550" s="62"/>
    </row>
    <row r="551" ht="15.75" customHeight="1">
      <c r="A551" s="60"/>
      <c r="B551" s="60"/>
      <c r="C551" s="60"/>
      <c r="D551" s="60"/>
      <c r="E551" s="60"/>
      <c r="F551" s="60"/>
      <c r="G551" s="60"/>
      <c r="H551" s="60"/>
      <c r="I551" s="60"/>
      <c r="J551" s="24"/>
      <c r="K551" s="24"/>
      <c r="L551" s="24"/>
      <c r="M551" s="24"/>
      <c r="N551" s="24"/>
      <c r="O551" s="24"/>
      <c r="P551" s="24"/>
      <c r="Q551" s="24"/>
      <c r="R551" s="24"/>
      <c r="S551" s="61"/>
      <c r="T551" s="61"/>
      <c r="U551" s="61"/>
      <c r="V551" s="61"/>
      <c r="W551" s="61"/>
      <c r="X551" s="61"/>
      <c r="Y551" s="61"/>
      <c r="Z551" s="61"/>
      <c r="AA551" s="61"/>
      <c r="AB551" s="50"/>
      <c r="AC551" s="50"/>
      <c r="AD551" s="50"/>
      <c r="AE551" s="50"/>
      <c r="AF551" s="50"/>
      <c r="AG551" s="50"/>
      <c r="AH551" s="50"/>
      <c r="AI551" s="50"/>
      <c r="AJ551" s="50"/>
      <c r="AK551" s="27"/>
      <c r="AL551" s="27"/>
      <c r="AM551" s="27"/>
      <c r="AN551" s="27"/>
      <c r="AO551" s="27"/>
      <c r="AP551" s="27"/>
      <c r="AQ551" s="27"/>
      <c r="AR551" s="27"/>
      <c r="AS551" s="27"/>
      <c r="AT551" s="28"/>
      <c r="AU551" s="28"/>
      <c r="AV551" s="28"/>
      <c r="AW551" s="28"/>
      <c r="AX551" s="28"/>
      <c r="AY551" s="28"/>
      <c r="AZ551" s="28"/>
      <c r="BA551" s="28"/>
      <c r="BB551" s="28"/>
      <c r="BC551" s="29"/>
      <c r="BD551" s="29"/>
      <c r="BE551" s="29"/>
      <c r="BF551" s="29"/>
      <c r="BG551" s="29"/>
      <c r="BH551" s="29"/>
      <c r="BI551" s="29"/>
      <c r="BJ551" s="29"/>
      <c r="BK551" s="29"/>
      <c r="BL551" s="30"/>
      <c r="BM551" s="30"/>
      <c r="BN551" s="30"/>
      <c r="BO551" s="30"/>
      <c r="BP551" s="30"/>
      <c r="BQ551" s="30"/>
      <c r="BR551" s="30"/>
      <c r="BS551" s="30"/>
      <c r="BT551" s="30"/>
      <c r="BU551" s="31"/>
      <c r="BV551" s="31"/>
      <c r="BW551" s="31"/>
      <c r="BX551" s="31"/>
      <c r="BY551" s="31"/>
      <c r="BZ551" s="31"/>
      <c r="CA551" s="31"/>
      <c r="CB551" s="31"/>
      <c r="CC551" s="31"/>
      <c r="CD551" s="42"/>
      <c r="CE551" s="42"/>
      <c r="CF551" s="42"/>
      <c r="CG551" s="42"/>
      <c r="CH551" s="42"/>
      <c r="CI551" s="42"/>
      <c r="CJ551" s="42"/>
      <c r="CK551" s="42"/>
      <c r="CL551" s="42"/>
      <c r="CM551" s="62"/>
    </row>
    <row r="552" ht="15.75" customHeight="1">
      <c r="A552" s="60"/>
      <c r="B552" s="60"/>
      <c r="C552" s="60"/>
      <c r="D552" s="60"/>
      <c r="E552" s="60"/>
      <c r="F552" s="60"/>
      <c r="G552" s="60"/>
      <c r="H552" s="60"/>
      <c r="I552" s="60"/>
      <c r="J552" s="24"/>
      <c r="K552" s="24"/>
      <c r="L552" s="24"/>
      <c r="M552" s="24"/>
      <c r="N552" s="24"/>
      <c r="O552" s="24"/>
      <c r="P552" s="24"/>
      <c r="Q552" s="24"/>
      <c r="R552" s="24"/>
      <c r="S552" s="61"/>
      <c r="T552" s="61"/>
      <c r="U552" s="61"/>
      <c r="V552" s="61"/>
      <c r="W552" s="61"/>
      <c r="X552" s="61"/>
      <c r="Y552" s="61"/>
      <c r="Z552" s="61"/>
      <c r="AA552" s="61"/>
      <c r="AB552" s="50"/>
      <c r="AC552" s="50"/>
      <c r="AD552" s="50"/>
      <c r="AE552" s="50"/>
      <c r="AF552" s="50"/>
      <c r="AG552" s="50"/>
      <c r="AH552" s="50"/>
      <c r="AI552" s="50"/>
      <c r="AJ552" s="50"/>
      <c r="AK552" s="27"/>
      <c r="AL552" s="27"/>
      <c r="AM552" s="27"/>
      <c r="AN552" s="27"/>
      <c r="AO552" s="27"/>
      <c r="AP552" s="27"/>
      <c r="AQ552" s="27"/>
      <c r="AR552" s="27"/>
      <c r="AS552" s="27"/>
      <c r="AT552" s="28"/>
      <c r="AU552" s="28"/>
      <c r="AV552" s="28"/>
      <c r="AW552" s="28"/>
      <c r="AX552" s="28"/>
      <c r="AY552" s="28"/>
      <c r="AZ552" s="28"/>
      <c r="BA552" s="28"/>
      <c r="BB552" s="28"/>
      <c r="BC552" s="29"/>
      <c r="BD552" s="29"/>
      <c r="BE552" s="29"/>
      <c r="BF552" s="29"/>
      <c r="BG552" s="29"/>
      <c r="BH552" s="29"/>
      <c r="BI552" s="29"/>
      <c r="BJ552" s="29"/>
      <c r="BK552" s="29"/>
      <c r="BL552" s="30"/>
      <c r="BM552" s="30"/>
      <c r="BN552" s="30"/>
      <c r="BO552" s="30"/>
      <c r="BP552" s="30"/>
      <c r="BQ552" s="30"/>
      <c r="BR552" s="30"/>
      <c r="BS552" s="30"/>
      <c r="BT552" s="30"/>
      <c r="BU552" s="31"/>
      <c r="BV552" s="31"/>
      <c r="BW552" s="31"/>
      <c r="BX552" s="31"/>
      <c r="BY552" s="31"/>
      <c r="BZ552" s="31"/>
      <c r="CA552" s="31"/>
      <c r="CB552" s="31"/>
      <c r="CC552" s="31"/>
      <c r="CD552" s="42"/>
      <c r="CE552" s="42"/>
      <c r="CF552" s="42"/>
      <c r="CG552" s="42"/>
      <c r="CH552" s="42"/>
      <c r="CI552" s="42"/>
      <c r="CJ552" s="42"/>
      <c r="CK552" s="42"/>
      <c r="CL552" s="42"/>
      <c r="CM552" s="62"/>
    </row>
    <row r="553" ht="15.75" customHeight="1">
      <c r="A553" s="60"/>
      <c r="B553" s="60"/>
      <c r="C553" s="60"/>
      <c r="D553" s="60"/>
      <c r="E553" s="60"/>
      <c r="F553" s="60"/>
      <c r="G553" s="60"/>
      <c r="H553" s="60"/>
      <c r="I553" s="60"/>
      <c r="J553" s="24"/>
      <c r="K553" s="24"/>
      <c r="L553" s="24"/>
      <c r="M553" s="24"/>
      <c r="N553" s="24"/>
      <c r="O553" s="24"/>
      <c r="P553" s="24"/>
      <c r="Q553" s="24"/>
      <c r="R553" s="24"/>
      <c r="S553" s="61"/>
      <c r="T553" s="61"/>
      <c r="U553" s="61"/>
      <c r="V553" s="61"/>
      <c r="W553" s="61"/>
      <c r="X553" s="61"/>
      <c r="Y553" s="61"/>
      <c r="Z553" s="61"/>
      <c r="AA553" s="61"/>
      <c r="AB553" s="50"/>
      <c r="AC553" s="50"/>
      <c r="AD553" s="50"/>
      <c r="AE553" s="50"/>
      <c r="AF553" s="50"/>
      <c r="AG553" s="50"/>
      <c r="AH553" s="50"/>
      <c r="AI553" s="50"/>
      <c r="AJ553" s="50"/>
      <c r="AK553" s="27"/>
      <c r="AL553" s="27"/>
      <c r="AM553" s="27"/>
      <c r="AN553" s="27"/>
      <c r="AO553" s="27"/>
      <c r="AP553" s="27"/>
      <c r="AQ553" s="27"/>
      <c r="AR553" s="27"/>
      <c r="AS553" s="27"/>
      <c r="AT553" s="28"/>
      <c r="AU553" s="28"/>
      <c r="AV553" s="28"/>
      <c r="AW553" s="28"/>
      <c r="AX553" s="28"/>
      <c r="AY553" s="28"/>
      <c r="AZ553" s="28"/>
      <c r="BA553" s="28"/>
      <c r="BB553" s="28"/>
      <c r="BC553" s="29"/>
      <c r="BD553" s="29"/>
      <c r="BE553" s="29"/>
      <c r="BF553" s="29"/>
      <c r="BG553" s="29"/>
      <c r="BH553" s="29"/>
      <c r="BI553" s="29"/>
      <c r="BJ553" s="29"/>
      <c r="BK553" s="29"/>
      <c r="BL553" s="30"/>
      <c r="BM553" s="30"/>
      <c r="BN553" s="30"/>
      <c r="BO553" s="30"/>
      <c r="BP553" s="30"/>
      <c r="BQ553" s="30"/>
      <c r="BR553" s="30"/>
      <c r="BS553" s="30"/>
      <c r="BT553" s="30"/>
      <c r="BU553" s="31"/>
      <c r="BV553" s="31"/>
      <c r="BW553" s="31"/>
      <c r="BX553" s="31"/>
      <c r="BY553" s="31"/>
      <c r="BZ553" s="31"/>
      <c r="CA553" s="31"/>
      <c r="CB553" s="31"/>
      <c r="CC553" s="31"/>
      <c r="CD553" s="42"/>
      <c r="CE553" s="42"/>
      <c r="CF553" s="42"/>
      <c r="CG553" s="42"/>
      <c r="CH553" s="42"/>
      <c r="CI553" s="42"/>
      <c r="CJ553" s="42"/>
      <c r="CK553" s="42"/>
      <c r="CL553" s="42"/>
      <c r="CM553" s="62"/>
    </row>
    <row r="554" ht="15.75" customHeight="1">
      <c r="A554" s="60"/>
      <c r="B554" s="60"/>
      <c r="C554" s="60"/>
      <c r="D554" s="60"/>
      <c r="E554" s="60"/>
      <c r="F554" s="60"/>
      <c r="G554" s="60"/>
      <c r="H554" s="60"/>
      <c r="I554" s="60"/>
      <c r="J554" s="24"/>
      <c r="K554" s="24"/>
      <c r="L554" s="24"/>
      <c r="M554" s="24"/>
      <c r="N554" s="24"/>
      <c r="O554" s="24"/>
      <c r="P554" s="24"/>
      <c r="Q554" s="24"/>
      <c r="R554" s="24"/>
      <c r="S554" s="61"/>
      <c r="T554" s="61"/>
      <c r="U554" s="61"/>
      <c r="V554" s="61"/>
      <c r="W554" s="61"/>
      <c r="X554" s="61"/>
      <c r="Y554" s="61"/>
      <c r="Z554" s="61"/>
      <c r="AA554" s="61"/>
      <c r="AB554" s="50"/>
      <c r="AC554" s="50"/>
      <c r="AD554" s="50"/>
      <c r="AE554" s="50"/>
      <c r="AF554" s="50"/>
      <c r="AG554" s="50"/>
      <c r="AH554" s="50"/>
      <c r="AI554" s="50"/>
      <c r="AJ554" s="50"/>
      <c r="AK554" s="27"/>
      <c r="AL554" s="27"/>
      <c r="AM554" s="27"/>
      <c r="AN554" s="27"/>
      <c r="AO554" s="27"/>
      <c r="AP554" s="27"/>
      <c r="AQ554" s="27"/>
      <c r="AR554" s="27"/>
      <c r="AS554" s="27"/>
      <c r="AT554" s="28"/>
      <c r="AU554" s="28"/>
      <c r="AV554" s="28"/>
      <c r="AW554" s="28"/>
      <c r="AX554" s="28"/>
      <c r="AY554" s="28"/>
      <c r="AZ554" s="28"/>
      <c r="BA554" s="28"/>
      <c r="BB554" s="28"/>
      <c r="BC554" s="29"/>
      <c r="BD554" s="29"/>
      <c r="BE554" s="29"/>
      <c r="BF554" s="29"/>
      <c r="BG554" s="29"/>
      <c r="BH554" s="29"/>
      <c r="BI554" s="29"/>
      <c r="BJ554" s="29"/>
      <c r="BK554" s="29"/>
      <c r="BL554" s="30"/>
      <c r="BM554" s="30"/>
      <c r="BN554" s="30"/>
      <c r="BO554" s="30"/>
      <c r="BP554" s="30"/>
      <c r="BQ554" s="30"/>
      <c r="BR554" s="30"/>
      <c r="BS554" s="30"/>
      <c r="BT554" s="30"/>
      <c r="BU554" s="31"/>
      <c r="BV554" s="31"/>
      <c r="BW554" s="31"/>
      <c r="BX554" s="31"/>
      <c r="BY554" s="31"/>
      <c r="BZ554" s="31"/>
      <c r="CA554" s="31"/>
      <c r="CB554" s="31"/>
      <c r="CC554" s="31"/>
      <c r="CD554" s="42"/>
      <c r="CE554" s="42"/>
      <c r="CF554" s="42"/>
      <c r="CG554" s="42"/>
      <c r="CH554" s="42"/>
      <c r="CI554" s="42"/>
      <c r="CJ554" s="42"/>
      <c r="CK554" s="42"/>
      <c r="CL554" s="42"/>
      <c r="CM554" s="62"/>
    </row>
    <row r="555" ht="15.75" customHeight="1">
      <c r="A555" s="60"/>
      <c r="B555" s="60"/>
      <c r="C555" s="60"/>
      <c r="D555" s="60"/>
      <c r="E555" s="60"/>
      <c r="F555" s="60"/>
      <c r="G555" s="60"/>
      <c r="H555" s="60"/>
      <c r="I555" s="60"/>
      <c r="J555" s="24"/>
      <c r="K555" s="24"/>
      <c r="L555" s="24"/>
      <c r="M555" s="24"/>
      <c r="N555" s="24"/>
      <c r="O555" s="24"/>
      <c r="P555" s="24"/>
      <c r="Q555" s="24"/>
      <c r="R555" s="24"/>
      <c r="S555" s="61"/>
      <c r="T555" s="61"/>
      <c r="U555" s="61"/>
      <c r="V555" s="61"/>
      <c r="W555" s="61"/>
      <c r="X555" s="61"/>
      <c r="Y555" s="61"/>
      <c r="Z555" s="61"/>
      <c r="AA555" s="61"/>
      <c r="AB555" s="50"/>
      <c r="AC555" s="50"/>
      <c r="AD555" s="50"/>
      <c r="AE555" s="50"/>
      <c r="AF555" s="50"/>
      <c r="AG555" s="50"/>
      <c r="AH555" s="50"/>
      <c r="AI555" s="50"/>
      <c r="AJ555" s="50"/>
      <c r="AK555" s="27"/>
      <c r="AL555" s="27"/>
      <c r="AM555" s="27"/>
      <c r="AN555" s="27"/>
      <c r="AO555" s="27"/>
      <c r="AP555" s="27"/>
      <c r="AQ555" s="27"/>
      <c r="AR555" s="27"/>
      <c r="AS555" s="27"/>
      <c r="AT555" s="28"/>
      <c r="AU555" s="28"/>
      <c r="AV555" s="28"/>
      <c r="AW555" s="28"/>
      <c r="AX555" s="28"/>
      <c r="AY555" s="28"/>
      <c r="AZ555" s="28"/>
      <c r="BA555" s="28"/>
      <c r="BB555" s="28"/>
      <c r="BC555" s="29"/>
      <c r="BD555" s="29"/>
      <c r="BE555" s="29"/>
      <c r="BF555" s="29"/>
      <c r="BG555" s="29"/>
      <c r="BH555" s="29"/>
      <c r="BI555" s="29"/>
      <c r="BJ555" s="29"/>
      <c r="BK555" s="29"/>
      <c r="BL555" s="30"/>
      <c r="BM555" s="30"/>
      <c r="BN555" s="30"/>
      <c r="BO555" s="30"/>
      <c r="BP555" s="30"/>
      <c r="BQ555" s="30"/>
      <c r="BR555" s="30"/>
      <c r="BS555" s="30"/>
      <c r="BT555" s="30"/>
      <c r="BU555" s="31"/>
      <c r="BV555" s="31"/>
      <c r="BW555" s="31"/>
      <c r="BX555" s="31"/>
      <c r="BY555" s="31"/>
      <c r="BZ555" s="31"/>
      <c r="CA555" s="31"/>
      <c r="CB555" s="31"/>
      <c r="CC555" s="31"/>
      <c r="CD555" s="42"/>
      <c r="CE555" s="42"/>
      <c r="CF555" s="42"/>
      <c r="CG555" s="42"/>
      <c r="CH555" s="42"/>
      <c r="CI555" s="42"/>
      <c r="CJ555" s="42"/>
      <c r="CK555" s="42"/>
      <c r="CL555" s="42"/>
      <c r="CM555" s="62"/>
    </row>
    <row r="556" ht="15.75" customHeight="1">
      <c r="A556" s="60"/>
      <c r="B556" s="60"/>
      <c r="C556" s="60"/>
      <c r="D556" s="60"/>
      <c r="E556" s="60"/>
      <c r="F556" s="60"/>
      <c r="G556" s="60"/>
      <c r="H556" s="60"/>
      <c r="I556" s="60"/>
      <c r="J556" s="24"/>
      <c r="K556" s="24"/>
      <c r="L556" s="24"/>
      <c r="M556" s="24"/>
      <c r="N556" s="24"/>
      <c r="O556" s="24"/>
      <c r="P556" s="24"/>
      <c r="Q556" s="24"/>
      <c r="R556" s="24"/>
      <c r="S556" s="61"/>
      <c r="T556" s="61"/>
      <c r="U556" s="61"/>
      <c r="V556" s="61"/>
      <c r="W556" s="61"/>
      <c r="X556" s="61"/>
      <c r="Y556" s="61"/>
      <c r="Z556" s="61"/>
      <c r="AA556" s="61"/>
      <c r="AB556" s="50"/>
      <c r="AC556" s="50"/>
      <c r="AD556" s="50"/>
      <c r="AE556" s="50"/>
      <c r="AF556" s="50"/>
      <c r="AG556" s="50"/>
      <c r="AH556" s="50"/>
      <c r="AI556" s="50"/>
      <c r="AJ556" s="50"/>
      <c r="AK556" s="27"/>
      <c r="AL556" s="27"/>
      <c r="AM556" s="27"/>
      <c r="AN556" s="27"/>
      <c r="AO556" s="27"/>
      <c r="AP556" s="27"/>
      <c r="AQ556" s="27"/>
      <c r="AR556" s="27"/>
      <c r="AS556" s="27"/>
      <c r="AT556" s="28"/>
      <c r="AU556" s="28"/>
      <c r="AV556" s="28"/>
      <c r="AW556" s="28"/>
      <c r="AX556" s="28"/>
      <c r="AY556" s="28"/>
      <c r="AZ556" s="28"/>
      <c r="BA556" s="28"/>
      <c r="BB556" s="28"/>
      <c r="BC556" s="29"/>
      <c r="BD556" s="29"/>
      <c r="BE556" s="29"/>
      <c r="BF556" s="29"/>
      <c r="BG556" s="29"/>
      <c r="BH556" s="29"/>
      <c r="BI556" s="29"/>
      <c r="BJ556" s="29"/>
      <c r="BK556" s="29"/>
      <c r="BL556" s="30"/>
      <c r="BM556" s="30"/>
      <c r="BN556" s="30"/>
      <c r="BO556" s="30"/>
      <c r="BP556" s="30"/>
      <c r="BQ556" s="30"/>
      <c r="BR556" s="30"/>
      <c r="BS556" s="30"/>
      <c r="BT556" s="30"/>
      <c r="BU556" s="31"/>
      <c r="BV556" s="31"/>
      <c r="BW556" s="31"/>
      <c r="BX556" s="31"/>
      <c r="BY556" s="31"/>
      <c r="BZ556" s="31"/>
      <c r="CA556" s="31"/>
      <c r="CB556" s="31"/>
      <c r="CC556" s="31"/>
      <c r="CD556" s="42"/>
      <c r="CE556" s="42"/>
      <c r="CF556" s="42"/>
      <c r="CG556" s="42"/>
      <c r="CH556" s="42"/>
      <c r="CI556" s="42"/>
      <c r="CJ556" s="42"/>
      <c r="CK556" s="42"/>
      <c r="CL556" s="42"/>
      <c r="CM556" s="62"/>
    </row>
    <row r="557" ht="15.75" customHeight="1">
      <c r="A557" s="60"/>
      <c r="B557" s="60"/>
      <c r="C557" s="60"/>
      <c r="D557" s="60"/>
      <c r="E557" s="60"/>
      <c r="F557" s="60"/>
      <c r="G557" s="60"/>
      <c r="H557" s="60"/>
      <c r="I557" s="60"/>
      <c r="J557" s="24"/>
      <c r="K557" s="24"/>
      <c r="L557" s="24"/>
      <c r="M557" s="24"/>
      <c r="N557" s="24"/>
      <c r="O557" s="24"/>
      <c r="P557" s="24"/>
      <c r="Q557" s="24"/>
      <c r="R557" s="24"/>
      <c r="S557" s="61"/>
      <c r="T557" s="61"/>
      <c r="U557" s="61"/>
      <c r="V557" s="61"/>
      <c r="W557" s="61"/>
      <c r="X557" s="61"/>
      <c r="Y557" s="61"/>
      <c r="Z557" s="61"/>
      <c r="AA557" s="61"/>
      <c r="AB557" s="50"/>
      <c r="AC557" s="50"/>
      <c r="AD557" s="50"/>
      <c r="AE557" s="50"/>
      <c r="AF557" s="50"/>
      <c r="AG557" s="50"/>
      <c r="AH557" s="50"/>
      <c r="AI557" s="50"/>
      <c r="AJ557" s="50"/>
      <c r="AK557" s="27"/>
      <c r="AL557" s="27"/>
      <c r="AM557" s="27"/>
      <c r="AN557" s="27"/>
      <c r="AO557" s="27"/>
      <c r="AP557" s="27"/>
      <c r="AQ557" s="27"/>
      <c r="AR557" s="27"/>
      <c r="AS557" s="27"/>
      <c r="AT557" s="28"/>
      <c r="AU557" s="28"/>
      <c r="AV557" s="28"/>
      <c r="AW557" s="28"/>
      <c r="AX557" s="28"/>
      <c r="AY557" s="28"/>
      <c r="AZ557" s="28"/>
      <c r="BA557" s="28"/>
      <c r="BB557" s="28"/>
      <c r="BC557" s="29"/>
      <c r="BD557" s="29"/>
      <c r="BE557" s="29"/>
      <c r="BF557" s="29"/>
      <c r="BG557" s="29"/>
      <c r="BH557" s="29"/>
      <c r="BI557" s="29"/>
      <c r="BJ557" s="29"/>
      <c r="BK557" s="29"/>
      <c r="BL557" s="30"/>
      <c r="BM557" s="30"/>
      <c r="BN557" s="30"/>
      <c r="BO557" s="30"/>
      <c r="BP557" s="30"/>
      <c r="BQ557" s="30"/>
      <c r="BR557" s="30"/>
      <c r="BS557" s="30"/>
      <c r="BT557" s="30"/>
      <c r="BU557" s="31"/>
      <c r="BV557" s="31"/>
      <c r="BW557" s="31"/>
      <c r="BX557" s="31"/>
      <c r="BY557" s="31"/>
      <c r="BZ557" s="31"/>
      <c r="CA557" s="31"/>
      <c r="CB557" s="31"/>
      <c r="CC557" s="31"/>
      <c r="CD557" s="42"/>
      <c r="CE557" s="42"/>
      <c r="CF557" s="42"/>
      <c r="CG557" s="42"/>
      <c r="CH557" s="42"/>
      <c r="CI557" s="42"/>
      <c r="CJ557" s="42"/>
      <c r="CK557" s="42"/>
      <c r="CL557" s="42"/>
      <c r="CM557" s="62"/>
    </row>
    <row r="558" ht="15.75" customHeight="1">
      <c r="A558" s="60"/>
      <c r="B558" s="60"/>
      <c r="C558" s="60"/>
      <c r="D558" s="60"/>
      <c r="E558" s="60"/>
      <c r="F558" s="60"/>
      <c r="G558" s="60"/>
      <c r="H558" s="60"/>
      <c r="I558" s="60"/>
      <c r="J558" s="24"/>
      <c r="K558" s="24"/>
      <c r="L558" s="24"/>
      <c r="M558" s="24"/>
      <c r="N558" s="24"/>
      <c r="O558" s="24"/>
      <c r="P558" s="24"/>
      <c r="Q558" s="24"/>
      <c r="R558" s="24"/>
      <c r="S558" s="61"/>
      <c r="T558" s="61"/>
      <c r="U558" s="61"/>
      <c r="V558" s="61"/>
      <c r="W558" s="61"/>
      <c r="X558" s="61"/>
      <c r="Y558" s="61"/>
      <c r="Z558" s="61"/>
      <c r="AA558" s="61"/>
      <c r="AB558" s="50"/>
      <c r="AC558" s="50"/>
      <c r="AD558" s="50"/>
      <c r="AE558" s="50"/>
      <c r="AF558" s="50"/>
      <c r="AG558" s="50"/>
      <c r="AH558" s="50"/>
      <c r="AI558" s="50"/>
      <c r="AJ558" s="50"/>
      <c r="AK558" s="27"/>
      <c r="AL558" s="27"/>
      <c r="AM558" s="27"/>
      <c r="AN558" s="27"/>
      <c r="AO558" s="27"/>
      <c r="AP558" s="27"/>
      <c r="AQ558" s="27"/>
      <c r="AR558" s="27"/>
      <c r="AS558" s="27"/>
      <c r="AT558" s="28"/>
      <c r="AU558" s="28"/>
      <c r="AV558" s="28"/>
      <c r="AW558" s="28"/>
      <c r="AX558" s="28"/>
      <c r="AY558" s="28"/>
      <c r="AZ558" s="28"/>
      <c r="BA558" s="28"/>
      <c r="BB558" s="28"/>
      <c r="BC558" s="29"/>
      <c r="BD558" s="29"/>
      <c r="BE558" s="29"/>
      <c r="BF558" s="29"/>
      <c r="BG558" s="29"/>
      <c r="BH558" s="29"/>
      <c r="BI558" s="29"/>
      <c r="BJ558" s="29"/>
      <c r="BK558" s="29"/>
      <c r="BL558" s="30"/>
      <c r="BM558" s="30"/>
      <c r="BN558" s="30"/>
      <c r="BO558" s="30"/>
      <c r="BP558" s="30"/>
      <c r="BQ558" s="30"/>
      <c r="BR558" s="30"/>
      <c r="BS558" s="30"/>
      <c r="BT558" s="30"/>
      <c r="BU558" s="31"/>
      <c r="BV558" s="31"/>
      <c r="BW558" s="31"/>
      <c r="BX558" s="31"/>
      <c r="BY558" s="31"/>
      <c r="BZ558" s="31"/>
      <c r="CA558" s="31"/>
      <c r="CB558" s="31"/>
      <c r="CC558" s="31"/>
      <c r="CD558" s="42"/>
      <c r="CE558" s="42"/>
      <c r="CF558" s="42"/>
      <c r="CG558" s="42"/>
      <c r="CH558" s="42"/>
      <c r="CI558" s="42"/>
      <c r="CJ558" s="42"/>
      <c r="CK558" s="42"/>
      <c r="CL558" s="42"/>
      <c r="CM558" s="62"/>
    </row>
    <row r="559" ht="15.75" customHeight="1">
      <c r="A559" s="60"/>
      <c r="B559" s="60"/>
      <c r="C559" s="60"/>
      <c r="D559" s="60"/>
      <c r="E559" s="60"/>
      <c r="F559" s="60"/>
      <c r="G559" s="60"/>
      <c r="H559" s="60"/>
      <c r="I559" s="60"/>
      <c r="J559" s="24"/>
      <c r="K559" s="24"/>
      <c r="L559" s="24"/>
      <c r="M559" s="24"/>
      <c r="N559" s="24"/>
      <c r="O559" s="24"/>
      <c r="P559" s="24"/>
      <c r="Q559" s="24"/>
      <c r="R559" s="24"/>
      <c r="S559" s="61"/>
      <c r="T559" s="61"/>
      <c r="U559" s="61"/>
      <c r="V559" s="61"/>
      <c r="W559" s="61"/>
      <c r="X559" s="61"/>
      <c r="Y559" s="61"/>
      <c r="Z559" s="61"/>
      <c r="AA559" s="61"/>
      <c r="AB559" s="50"/>
      <c r="AC559" s="50"/>
      <c r="AD559" s="50"/>
      <c r="AE559" s="50"/>
      <c r="AF559" s="50"/>
      <c r="AG559" s="50"/>
      <c r="AH559" s="50"/>
      <c r="AI559" s="50"/>
      <c r="AJ559" s="50"/>
      <c r="AK559" s="27"/>
      <c r="AL559" s="27"/>
      <c r="AM559" s="27"/>
      <c r="AN559" s="27"/>
      <c r="AO559" s="27"/>
      <c r="AP559" s="27"/>
      <c r="AQ559" s="27"/>
      <c r="AR559" s="27"/>
      <c r="AS559" s="27"/>
      <c r="AT559" s="28"/>
      <c r="AU559" s="28"/>
      <c r="AV559" s="28"/>
      <c r="AW559" s="28"/>
      <c r="AX559" s="28"/>
      <c r="AY559" s="28"/>
      <c r="AZ559" s="28"/>
      <c r="BA559" s="28"/>
      <c r="BB559" s="28"/>
      <c r="BC559" s="29"/>
      <c r="BD559" s="29"/>
      <c r="BE559" s="29"/>
      <c r="BF559" s="29"/>
      <c r="BG559" s="29"/>
      <c r="BH559" s="29"/>
      <c r="BI559" s="29"/>
      <c r="BJ559" s="29"/>
      <c r="BK559" s="29"/>
      <c r="BL559" s="30"/>
      <c r="BM559" s="30"/>
      <c r="BN559" s="30"/>
      <c r="BO559" s="30"/>
      <c r="BP559" s="30"/>
      <c r="BQ559" s="30"/>
      <c r="BR559" s="30"/>
      <c r="BS559" s="30"/>
      <c r="BT559" s="30"/>
      <c r="BU559" s="31"/>
      <c r="BV559" s="31"/>
      <c r="BW559" s="31"/>
      <c r="BX559" s="31"/>
      <c r="BY559" s="31"/>
      <c r="BZ559" s="31"/>
      <c r="CA559" s="31"/>
      <c r="CB559" s="31"/>
      <c r="CC559" s="31"/>
      <c r="CD559" s="42"/>
      <c r="CE559" s="42"/>
      <c r="CF559" s="42"/>
      <c r="CG559" s="42"/>
      <c r="CH559" s="42"/>
      <c r="CI559" s="42"/>
      <c r="CJ559" s="42"/>
      <c r="CK559" s="42"/>
      <c r="CL559" s="42"/>
      <c r="CM559" s="62"/>
    </row>
    <row r="560" ht="15.75" customHeight="1">
      <c r="A560" s="60"/>
      <c r="B560" s="60"/>
      <c r="C560" s="60"/>
      <c r="D560" s="60"/>
      <c r="E560" s="60"/>
      <c r="F560" s="60"/>
      <c r="G560" s="60"/>
      <c r="H560" s="60"/>
      <c r="I560" s="60"/>
      <c r="J560" s="24"/>
      <c r="K560" s="24"/>
      <c r="L560" s="24"/>
      <c r="M560" s="24"/>
      <c r="N560" s="24"/>
      <c r="O560" s="24"/>
      <c r="P560" s="24"/>
      <c r="Q560" s="24"/>
      <c r="R560" s="24"/>
      <c r="S560" s="61"/>
      <c r="T560" s="61"/>
      <c r="U560" s="61"/>
      <c r="V560" s="61"/>
      <c r="W560" s="61"/>
      <c r="X560" s="61"/>
      <c r="Y560" s="61"/>
      <c r="Z560" s="61"/>
      <c r="AA560" s="61"/>
      <c r="AB560" s="50"/>
      <c r="AC560" s="50"/>
      <c r="AD560" s="50"/>
      <c r="AE560" s="50"/>
      <c r="AF560" s="50"/>
      <c r="AG560" s="50"/>
      <c r="AH560" s="50"/>
      <c r="AI560" s="50"/>
      <c r="AJ560" s="50"/>
      <c r="AK560" s="27"/>
      <c r="AL560" s="27"/>
      <c r="AM560" s="27"/>
      <c r="AN560" s="27"/>
      <c r="AO560" s="27"/>
      <c r="AP560" s="27"/>
      <c r="AQ560" s="27"/>
      <c r="AR560" s="27"/>
      <c r="AS560" s="27"/>
      <c r="AT560" s="28"/>
      <c r="AU560" s="28"/>
      <c r="AV560" s="28"/>
      <c r="AW560" s="28"/>
      <c r="AX560" s="28"/>
      <c r="AY560" s="28"/>
      <c r="AZ560" s="28"/>
      <c r="BA560" s="28"/>
      <c r="BB560" s="28"/>
      <c r="BC560" s="29"/>
      <c r="BD560" s="29"/>
      <c r="BE560" s="29"/>
      <c r="BF560" s="29"/>
      <c r="BG560" s="29"/>
      <c r="BH560" s="29"/>
      <c r="BI560" s="29"/>
      <c r="BJ560" s="29"/>
      <c r="BK560" s="29"/>
      <c r="BL560" s="30"/>
      <c r="BM560" s="30"/>
      <c r="BN560" s="30"/>
      <c r="BO560" s="30"/>
      <c r="BP560" s="30"/>
      <c r="BQ560" s="30"/>
      <c r="BR560" s="30"/>
      <c r="BS560" s="30"/>
      <c r="BT560" s="30"/>
      <c r="BU560" s="31"/>
      <c r="BV560" s="31"/>
      <c r="BW560" s="31"/>
      <c r="BX560" s="31"/>
      <c r="BY560" s="31"/>
      <c r="BZ560" s="31"/>
      <c r="CA560" s="31"/>
      <c r="CB560" s="31"/>
      <c r="CC560" s="31"/>
      <c r="CD560" s="42"/>
      <c r="CE560" s="42"/>
      <c r="CF560" s="42"/>
      <c r="CG560" s="42"/>
      <c r="CH560" s="42"/>
      <c r="CI560" s="42"/>
      <c r="CJ560" s="42"/>
      <c r="CK560" s="42"/>
      <c r="CL560" s="42"/>
      <c r="CM560" s="62"/>
    </row>
    <row r="561" ht="15.75" customHeight="1">
      <c r="A561" s="60"/>
      <c r="B561" s="60"/>
      <c r="C561" s="60"/>
      <c r="D561" s="60"/>
      <c r="E561" s="60"/>
      <c r="F561" s="60"/>
      <c r="G561" s="60"/>
      <c r="H561" s="60"/>
      <c r="I561" s="60"/>
      <c r="J561" s="24"/>
      <c r="K561" s="24"/>
      <c r="L561" s="24"/>
      <c r="M561" s="24"/>
      <c r="N561" s="24"/>
      <c r="O561" s="24"/>
      <c r="P561" s="24"/>
      <c r="Q561" s="24"/>
      <c r="R561" s="24"/>
      <c r="S561" s="61"/>
      <c r="T561" s="61"/>
      <c r="U561" s="61"/>
      <c r="V561" s="61"/>
      <c r="W561" s="61"/>
      <c r="X561" s="61"/>
      <c r="Y561" s="61"/>
      <c r="Z561" s="61"/>
      <c r="AA561" s="61"/>
      <c r="AB561" s="50"/>
      <c r="AC561" s="50"/>
      <c r="AD561" s="50"/>
      <c r="AE561" s="50"/>
      <c r="AF561" s="50"/>
      <c r="AG561" s="50"/>
      <c r="AH561" s="50"/>
      <c r="AI561" s="50"/>
      <c r="AJ561" s="50"/>
      <c r="AK561" s="27"/>
      <c r="AL561" s="27"/>
      <c r="AM561" s="27"/>
      <c r="AN561" s="27"/>
      <c r="AO561" s="27"/>
      <c r="AP561" s="27"/>
      <c r="AQ561" s="27"/>
      <c r="AR561" s="27"/>
      <c r="AS561" s="27"/>
      <c r="AT561" s="28"/>
      <c r="AU561" s="28"/>
      <c r="AV561" s="28"/>
      <c r="AW561" s="28"/>
      <c r="AX561" s="28"/>
      <c r="AY561" s="28"/>
      <c r="AZ561" s="28"/>
      <c r="BA561" s="28"/>
      <c r="BB561" s="28"/>
      <c r="BC561" s="29"/>
      <c r="BD561" s="29"/>
      <c r="BE561" s="29"/>
      <c r="BF561" s="29"/>
      <c r="BG561" s="29"/>
      <c r="BH561" s="29"/>
      <c r="BI561" s="29"/>
      <c r="BJ561" s="29"/>
      <c r="BK561" s="29"/>
      <c r="BL561" s="30"/>
      <c r="BM561" s="30"/>
      <c r="BN561" s="30"/>
      <c r="BO561" s="30"/>
      <c r="BP561" s="30"/>
      <c r="BQ561" s="30"/>
      <c r="BR561" s="30"/>
      <c r="BS561" s="30"/>
      <c r="BT561" s="30"/>
      <c r="BU561" s="31"/>
      <c r="BV561" s="31"/>
      <c r="BW561" s="31"/>
      <c r="BX561" s="31"/>
      <c r="BY561" s="31"/>
      <c r="BZ561" s="31"/>
      <c r="CA561" s="31"/>
      <c r="CB561" s="31"/>
      <c r="CC561" s="31"/>
      <c r="CD561" s="42"/>
      <c r="CE561" s="42"/>
      <c r="CF561" s="42"/>
      <c r="CG561" s="42"/>
      <c r="CH561" s="42"/>
      <c r="CI561" s="42"/>
      <c r="CJ561" s="42"/>
      <c r="CK561" s="42"/>
      <c r="CL561" s="42"/>
      <c r="CM561" s="62"/>
    </row>
    <row r="562" ht="15.75" customHeight="1">
      <c r="A562" s="60"/>
      <c r="B562" s="60"/>
      <c r="C562" s="60"/>
      <c r="D562" s="60"/>
      <c r="E562" s="60"/>
      <c r="F562" s="60"/>
      <c r="G562" s="60"/>
      <c r="H562" s="60"/>
      <c r="I562" s="60"/>
      <c r="J562" s="24"/>
      <c r="K562" s="24"/>
      <c r="L562" s="24"/>
      <c r="M562" s="24"/>
      <c r="N562" s="24"/>
      <c r="O562" s="24"/>
      <c r="P562" s="24"/>
      <c r="Q562" s="24"/>
      <c r="R562" s="24"/>
      <c r="S562" s="61"/>
      <c r="T562" s="61"/>
      <c r="U562" s="61"/>
      <c r="V562" s="61"/>
      <c r="W562" s="61"/>
      <c r="X562" s="61"/>
      <c r="Y562" s="61"/>
      <c r="Z562" s="61"/>
      <c r="AA562" s="61"/>
      <c r="AB562" s="50"/>
      <c r="AC562" s="50"/>
      <c r="AD562" s="50"/>
      <c r="AE562" s="50"/>
      <c r="AF562" s="50"/>
      <c r="AG562" s="50"/>
      <c r="AH562" s="50"/>
      <c r="AI562" s="50"/>
      <c r="AJ562" s="50"/>
      <c r="AK562" s="27"/>
      <c r="AL562" s="27"/>
      <c r="AM562" s="27"/>
      <c r="AN562" s="27"/>
      <c r="AO562" s="27"/>
      <c r="AP562" s="27"/>
      <c r="AQ562" s="27"/>
      <c r="AR562" s="27"/>
      <c r="AS562" s="27"/>
      <c r="AT562" s="28"/>
      <c r="AU562" s="28"/>
      <c r="AV562" s="28"/>
      <c r="AW562" s="28"/>
      <c r="AX562" s="28"/>
      <c r="AY562" s="28"/>
      <c r="AZ562" s="28"/>
      <c r="BA562" s="28"/>
      <c r="BB562" s="28"/>
      <c r="BC562" s="29"/>
      <c r="BD562" s="29"/>
      <c r="BE562" s="29"/>
      <c r="BF562" s="29"/>
      <c r="BG562" s="29"/>
      <c r="BH562" s="29"/>
      <c r="BI562" s="29"/>
      <c r="BJ562" s="29"/>
      <c r="BK562" s="29"/>
      <c r="BL562" s="30"/>
      <c r="BM562" s="30"/>
      <c r="BN562" s="30"/>
      <c r="BO562" s="30"/>
      <c r="BP562" s="30"/>
      <c r="BQ562" s="30"/>
      <c r="BR562" s="30"/>
      <c r="BS562" s="30"/>
      <c r="BT562" s="30"/>
      <c r="BU562" s="31"/>
      <c r="BV562" s="31"/>
      <c r="BW562" s="31"/>
      <c r="BX562" s="31"/>
      <c r="BY562" s="31"/>
      <c r="BZ562" s="31"/>
      <c r="CA562" s="31"/>
      <c r="CB562" s="31"/>
      <c r="CC562" s="31"/>
      <c r="CD562" s="42"/>
      <c r="CE562" s="42"/>
      <c r="CF562" s="42"/>
      <c r="CG562" s="42"/>
      <c r="CH562" s="42"/>
      <c r="CI562" s="42"/>
      <c r="CJ562" s="42"/>
      <c r="CK562" s="42"/>
      <c r="CL562" s="42"/>
      <c r="CM562" s="62"/>
    </row>
    <row r="563" ht="15.75" customHeight="1">
      <c r="A563" s="60"/>
      <c r="B563" s="60"/>
      <c r="C563" s="60"/>
      <c r="D563" s="60"/>
      <c r="E563" s="60"/>
      <c r="F563" s="60"/>
      <c r="G563" s="60"/>
      <c r="H563" s="60"/>
      <c r="I563" s="60"/>
      <c r="J563" s="24"/>
      <c r="K563" s="24"/>
      <c r="L563" s="24"/>
      <c r="M563" s="24"/>
      <c r="N563" s="24"/>
      <c r="O563" s="24"/>
      <c r="P563" s="24"/>
      <c r="Q563" s="24"/>
      <c r="R563" s="24"/>
      <c r="S563" s="61"/>
      <c r="T563" s="61"/>
      <c r="U563" s="61"/>
      <c r="V563" s="61"/>
      <c r="W563" s="61"/>
      <c r="X563" s="61"/>
      <c r="Y563" s="61"/>
      <c r="Z563" s="61"/>
      <c r="AA563" s="61"/>
      <c r="AB563" s="50"/>
      <c r="AC563" s="50"/>
      <c r="AD563" s="50"/>
      <c r="AE563" s="50"/>
      <c r="AF563" s="50"/>
      <c r="AG563" s="50"/>
      <c r="AH563" s="50"/>
      <c r="AI563" s="50"/>
      <c r="AJ563" s="50"/>
      <c r="AK563" s="27"/>
      <c r="AL563" s="27"/>
      <c r="AM563" s="27"/>
      <c r="AN563" s="27"/>
      <c r="AO563" s="27"/>
      <c r="AP563" s="27"/>
      <c r="AQ563" s="27"/>
      <c r="AR563" s="27"/>
      <c r="AS563" s="27"/>
      <c r="AT563" s="28"/>
      <c r="AU563" s="28"/>
      <c r="AV563" s="28"/>
      <c r="AW563" s="28"/>
      <c r="AX563" s="28"/>
      <c r="AY563" s="28"/>
      <c r="AZ563" s="28"/>
      <c r="BA563" s="28"/>
      <c r="BB563" s="28"/>
      <c r="BC563" s="29"/>
      <c r="BD563" s="29"/>
      <c r="BE563" s="29"/>
      <c r="BF563" s="29"/>
      <c r="BG563" s="29"/>
      <c r="BH563" s="29"/>
      <c r="BI563" s="29"/>
      <c r="BJ563" s="29"/>
      <c r="BK563" s="29"/>
      <c r="BL563" s="30"/>
      <c r="BM563" s="30"/>
      <c r="BN563" s="30"/>
      <c r="BO563" s="30"/>
      <c r="BP563" s="30"/>
      <c r="BQ563" s="30"/>
      <c r="BR563" s="30"/>
      <c r="BS563" s="30"/>
      <c r="BT563" s="30"/>
      <c r="BU563" s="31"/>
      <c r="BV563" s="31"/>
      <c r="BW563" s="31"/>
      <c r="BX563" s="31"/>
      <c r="BY563" s="31"/>
      <c r="BZ563" s="31"/>
      <c r="CA563" s="31"/>
      <c r="CB563" s="31"/>
      <c r="CC563" s="31"/>
      <c r="CD563" s="42"/>
      <c r="CE563" s="42"/>
      <c r="CF563" s="42"/>
      <c r="CG563" s="42"/>
      <c r="CH563" s="42"/>
      <c r="CI563" s="42"/>
      <c r="CJ563" s="42"/>
      <c r="CK563" s="42"/>
      <c r="CL563" s="42"/>
      <c r="CM563" s="62"/>
    </row>
    <row r="564" ht="15.75" customHeight="1">
      <c r="A564" s="60"/>
      <c r="B564" s="60"/>
      <c r="C564" s="60"/>
      <c r="D564" s="60"/>
      <c r="E564" s="60"/>
      <c r="F564" s="60"/>
      <c r="G564" s="60"/>
      <c r="H564" s="60"/>
      <c r="I564" s="60"/>
      <c r="J564" s="24"/>
      <c r="K564" s="24"/>
      <c r="L564" s="24"/>
      <c r="M564" s="24"/>
      <c r="N564" s="24"/>
      <c r="O564" s="24"/>
      <c r="P564" s="24"/>
      <c r="Q564" s="24"/>
      <c r="R564" s="24"/>
      <c r="S564" s="61"/>
      <c r="T564" s="61"/>
      <c r="U564" s="61"/>
      <c r="V564" s="61"/>
      <c r="W564" s="61"/>
      <c r="X564" s="61"/>
      <c r="Y564" s="61"/>
      <c r="Z564" s="61"/>
      <c r="AA564" s="61"/>
      <c r="AB564" s="50"/>
      <c r="AC564" s="50"/>
      <c r="AD564" s="50"/>
      <c r="AE564" s="50"/>
      <c r="AF564" s="50"/>
      <c r="AG564" s="50"/>
      <c r="AH564" s="50"/>
      <c r="AI564" s="50"/>
      <c r="AJ564" s="50"/>
      <c r="AK564" s="27"/>
      <c r="AL564" s="27"/>
      <c r="AM564" s="27"/>
      <c r="AN564" s="27"/>
      <c r="AO564" s="27"/>
      <c r="AP564" s="27"/>
      <c r="AQ564" s="27"/>
      <c r="AR564" s="27"/>
      <c r="AS564" s="27"/>
      <c r="AT564" s="28"/>
      <c r="AU564" s="28"/>
      <c r="AV564" s="28"/>
      <c r="AW564" s="28"/>
      <c r="AX564" s="28"/>
      <c r="AY564" s="28"/>
      <c r="AZ564" s="28"/>
      <c r="BA564" s="28"/>
      <c r="BB564" s="28"/>
      <c r="BC564" s="29"/>
      <c r="BD564" s="29"/>
      <c r="BE564" s="29"/>
      <c r="BF564" s="29"/>
      <c r="BG564" s="29"/>
      <c r="BH564" s="29"/>
      <c r="BI564" s="29"/>
      <c r="BJ564" s="29"/>
      <c r="BK564" s="29"/>
      <c r="BL564" s="30"/>
      <c r="BM564" s="30"/>
      <c r="BN564" s="30"/>
      <c r="BO564" s="30"/>
      <c r="BP564" s="30"/>
      <c r="BQ564" s="30"/>
      <c r="BR564" s="30"/>
      <c r="BS564" s="30"/>
      <c r="BT564" s="30"/>
      <c r="BU564" s="31"/>
      <c r="BV564" s="31"/>
      <c r="BW564" s="31"/>
      <c r="BX564" s="31"/>
      <c r="BY564" s="31"/>
      <c r="BZ564" s="31"/>
      <c r="CA564" s="31"/>
      <c r="CB564" s="31"/>
      <c r="CC564" s="31"/>
      <c r="CD564" s="42"/>
      <c r="CE564" s="42"/>
      <c r="CF564" s="42"/>
      <c r="CG564" s="42"/>
      <c r="CH564" s="42"/>
      <c r="CI564" s="42"/>
      <c r="CJ564" s="42"/>
      <c r="CK564" s="42"/>
      <c r="CL564" s="42"/>
      <c r="CM564" s="62"/>
    </row>
    <row r="565" ht="15.75" customHeight="1">
      <c r="A565" s="60"/>
      <c r="B565" s="60"/>
      <c r="C565" s="60"/>
      <c r="D565" s="60"/>
      <c r="E565" s="60"/>
      <c r="F565" s="60"/>
      <c r="G565" s="60"/>
      <c r="H565" s="60"/>
      <c r="I565" s="60"/>
      <c r="J565" s="24"/>
      <c r="K565" s="24"/>
      <c r="L565" s="24"/>
      <c r="M565" s="24"/>
      <c r="N565" s="24"/>
      <c r="O565" s="24"/>
      <c r="P565" s="24"/>
      <c r="Q565" s="24"/>
      <c r="R565" s="24"/>
      <c r="S565" s="61"/>
      <c r="T565" s="61"/>
      <c r="U565" s="61"/>
      <c r="V565" s="61"/>
      <c r="W565" s="61"/>
      <c r="X565" s="61"/>
      <c r="Y565" s="61"/>
      <c r="Z565" s="61"/>
      <c r="AA565" s="61"/>
      <c r="AB565" s="50"/>
      <c r="AC565" s="50"/>
      <c r="AD565" s="50"/>
      <c r="AE565" s="50"/>
      <c r="AF565" s="50"/>
      <c r="AG565" s="50"/>
      <c r="AH565" s="50"/>
      <c r="AI565" s="50"/>
      <c r="AJ565" s="50"/>
      <c r="AK565" s="27"/>
      <c r="AL565" s="27"/>
      <c r="AM565" s="27"/>
      <c r="AN565" s="27"/>
      <c r="AO565" s="27"/>
      <c r="AP565" s="27"/>
      <c r="AQ565" s="27"/>
      <c r="AR565" s="27"/>
      <c r="AS565" s="27"/>
      <c r="AT565" s="28"/>
      <c r="AU565" s="28"/>
      <c r="AV565" s="28"/>
      <c r="AW565" s="28"/>
      <c r="AX565" s="28"/>
      <c r="AY565" s="28"/>
      <c r="AZ565" s="28"/>
      <c r="BA565" s="28"/>
      <c r="BB565" s="28"/>
      <c r="BC565" s="29"/>
      <c r="BD565" s="29"/>
      <c r="BE565" s="29"/>
      <c r="BF565" s="29"/>
      <c r="BG565" s="29"/>
      <c r="BH565" s="29"/>
      <c r="BI565" s="29"/>
      <c r="BJ565" s="29"/>
      <c r="BK565" s="29"/>
      <c r="BL565" s="30"/>
      <c r="BM565" s="30"/>
      <c r="BN565" s="30"/>
      <c r="BO565" s="30"/>
      <c r="BP565" s="30"/>
      <c r="BQ565" s="30"/>
      <c r="BR565" s="30"/>
      <c r="BS565" s="30"/>
      <c r="BT565" s="30"/>
      <c r="BU565" s="31"/>
      <c r="BV565" s="31"/>
      <c r="BW565" s="31"/>
      <c r="BX565" s="31"/>
      <c r="BY565" s="31"/>
      <c r="BZ565" s="31"/>
      <c r="CA565" s="31"/>
      <c r="CB565" s="31"/>
      <c r="CC565" s="31"/>
      <c r="CD565" s="42"/>
      <c r="CE565" s="42"/>
      <c r="CF565" s="42"/>
      <c r="CG565" s="42"/>
      <c r="CH565" s="42"/>
      <c r="CI565" s="42"/>
      <c r="CJ565" s="42"/>
      <c r="CK565" s="42"/>
      <c r="CL565" s="42"/>
      <c r="CM565" s="62"/>
    </row>
    <row r="566" ht="15.75" customHeight="1">
      <c r="A566" s="60"/>
      <c r="B566" s="60"/>
      <c r="C566" s="60"/>
      <c r="D566" s="60"/>
      <c r="E566" s="60"/>
      <c r="F566" s="60"/>
      <c r="G566" s="60"/>
      <c r="H566" s="60"/>
      <c r="I566" s="60"/>
      <c r="J566" s="24"/>
      <c r="K566" s="24"/>
      <c r="L566" s="24"/>
      <c r="M566" s="24"/>
      <c r="N566" s="24"/>
      <c r="O566" s="24"/>
      <c r="P566" s="24"/>
      <c r="Q566" s="24"/>
      <c r="R566" s="24"/>
      <c r="S566" s="61"/>
      <c r="T566" s="61"/>
      <c r="U566" s="61"/>
      <c r="V566" s="61"/>
      <c r="W566" s="61"/>
      <c r="X566" s="61"/>
      <c r="Y566" s="61"/>
      <c r="Z566" s="61"/>
      <c r="AA566" s="61"/>
      <c r="AB566" s="50"/>
      <c r="AC566" s="50"/>
      <c r="AD566" s="50"/>
      <c r="AE566" s="50"/>
      <c r="AF566" s="50"/>
      <c r="AG566" s="50"/>
      <c r="AH566" s="50"/>
      <c r="AI566" s="50"/>
      <c r="AJ566" s="50"/>
      <c r="AK566" s="27"/>
      <c r="AL566" s="27"/>
      <c r="AM566" s="27"/>
      <c r="AN566" s="27"/>
      <c r="AO566" s="27"/>
      <c r="AP566" s="27"/>
      <c r="AQ566" s="27"/>
      <c r="AR566" s="27"/>
      <c r="AS566" s="27"/>
      <c r="AT566" s="28"/>
      <c r="AU566" s="28"/>
      <c r="AV566" s="28"/>
      <c r="AW566" s="28"/>
      <c r="AX566" s="28"/>
      <c r="AY566" s="28"/>
      <c r="AZ566" s="28"/>
      <c r="BA566" s="28"/>
      <c r="BB566" s="28"/>
      <c r="BC566" s="29"/>
      <c r="BD566" s="29"/>
      <c r="BE566" s="29"/>
      <c r="BF566" s="29"/>
      <c r="BG566" s="29"/>
      <c r="BH566" s="29"/>
      <c r="BI566" s="29"/>
      <c r="BJ566" s="29"/>
      <c r="BK566" s="29"/>
      <c r="BL566" s="30"/>
      <c r="BM566" s="30"/>
      <c r="BN566" s="30"/>
      <c r="BO566" s="30"/>
      <c r="BP566" s="30"/>
      <c r="BQ566" s="30"/>
      <c r="BR566" s="30"/>
      <c r="BS566" s="30"/>
      <c r="BT566" s="30"/>
      <c r="BU566" s="31"/>
      <c r="BV566" s="31"/>
      <c r="BW566" s="31"/>
      <c r="BX566" s="31"/>
      <c r="BY566" s="31"/>
      <c r="BZ566" s="31"/>
      <c r="CA566" s="31"/>
      <c r="CB566" s="31"/>
      <c r="CC566" s="31"/>
      <c r="CD566" s="42"/>
      <c r="CE566" s="42"/>
      <c r="CF566" s="42"/>
      <c r="CG566" s="42"/>
      <c r="CH566" s="42"/>
      <c r="CI566" s="42"/>
      <c r="CJ566" s="42"/>
      <c r="CK566" s="42"/>
      <c r="CL566" s="42"/>
      <c r="CM566" s="62"/>
    </row>
    <row r="567" ht="15.75" customHeight="1">
      <c r="A567" s="60"/>
      <c r="B567" s="60"/>
      <c r="C567" s="60"/>
      <c r="D567" s="60"/>
      <c r="E567" s="60"/>
      <c r="F567" s="60"/>
      <c r="G567" s="60"/>
      <c r="H567" s="60"/>
      <c r="I567" s="60"/>
      <c r="J567" s="24"/>
      <c r="K567" s="24"/>
      <c r="L567" s="24"/>
      <c r="M567" s="24"/>
      <c r="N567" s="24"/>
      <c r="O567" s="24"/>
      <c r="P567" s="24"/>
      <c r="Q567" s="24"/>
      <c r="R567" s="24"/>
      <c r="S567" s="61"/>
      <c r="T567" s="61"/>
      <c r="U567" s="61"/>
      <c r="V567" s="61"/>
      <c r="W567" s="61"/>
      <c r="X567" s="61"/>
      <c r="Y567" s="61"/>
      <c r="Z567" s="61"/>
      <c r="AA567" s="61"/>
      <c r="AB567" s="50"/>
      <c r="AC567" s="50"/>
      <c r="AD567" s="50"/>
      <c r="AE567" s="50"/>
      <c r="AF567" s="50"/>
      <c r="AG567" s="50"/>
      <c r="AH567" s="50"/>
      <c r="AI567" s="50"/>
      <c r="AJ567" s="50"/>
      <c r="AK567" s="27"/>
      <c r="AL567" s="27"/>
      <c r="AM567" s="27"/>
      <c r="AN567" s="27"/>
      <c r="AO567" s="27"/>
      <c r="AP567" s="27"/>
      <c r="AQ567" s="27"/>
      <c r="AR567" s="27"/>
      <c r="AS567" s="27"/>
      <c r="AT567" s="28"/>
      <c r="AU567" s="28"/>
      <c r="AV567" s="28"/>
      <c r="AW567" s="28"/>
      <c r="AX567" s="28"/>
      <c r="AY567" s="28"/>
      <c r="AZ567" s="28"/>
      <c r="BA567" s="28"/>
      <c r="BB567" s="28"/>
      <c r="BC567" s="29"/>
      <c r="BD567" s="29"/>
      <c r="BE567" s="29"/>
      <c r="BF567" s="29"/>
      <c r="BG567" s="29"/>
      <c r="BH567" s="29"/>
      <c r="BI567" s="29"/>
      <c r="BJ567" s="29"/>
      <c r="BK567" s="29"/>
      <c r="BL567" s="30"/>
      <c r="BM567" s="30"/>
      <c r="BN567" s="30"/>
      <c r="BO567" s="30"/>
      <c r="BP567" s="30"/>
      <c r="BQ567" s="30"/>
      <c r="BR567" s="30"/>
      <c r="BS567" s="30"/>
      <c r="BT567" s="30"/>
      <c r="BU567" s="31"/>
      <c r="BV567" s="31"/>
      <c r="BW567" s="31"/>
      <c r="BX567" s="31"/>
      <c r="BY567" s="31"/>
      <c r="BZ567" s="31"/>
      <c r="CA567" s="31"/>
      <c r="CB567" s="31"/>
      <c r="CC567" s="31"/>
      <c r="CD567" s="42"/>
      <c r="CE567" s="42"/>
      <c r="CF567" s="42"/>
      <c r="CG567" s="42"/>
      <c r="CH567" s="42"/>
      <c r="CI567" s="42"/>
      <c r="CJ567" s="42"/>
      <c r="CK567" s="42"/>
      <c r="CL567" s="42"/>
      <c r="CM567" s="62"/>
    </row>
    <row r="568" ht="15.75" customHeight="1">
      <c r="A568" s="60"/>
      <c r="B568" s="60"/>
      <c r="C568" s="60"/>
      <c r="D568" s="60"/>
      <c r="E568" s="60"/>
      <c r="F568" s="60"/>
      <c r="G568" s="60"/>
      <c r="H568" s="60"/>
      <c r="I568" s="60"/>
      <c r="J568" s="24"/>
      <c r="K568" s="24"/>
      <c r="L568" s="24"/>
      <c r="M568" s="24"/>
      <c r="N568" s="24"/>
      <c r="O568" s="24"/>
      <c r="P568" s="24"/>
      <c r="Q568" s="24"/>
      <c r="R568" s="24"/>
      <c r="S568" s="61"/>
      <c r="T568" s="61"/>
      <c r="U568" s="61"/>
      <c r="V568" s="61"/>
      <c r="W568" s="61"/>
      <c r="X568" s="61"/>
      <c r="Y568" s="61"/>
      <c r="Z568" s="61"/>
      <c r="AA568" s="61"/>
      <c r="AB568" s="50"/>
      <c r="AC568" s="50"/>
      <c r="AD568" s="50"/>
      <c r="AE568" s="50"/>
      <c r="AF568" s="50"/>
      <c r="AG568" s="50"/>
      <c r="AH568" s="50"/>
      <c r="AI568" s="50"/>
      <c r="AJ568" s="50"/>
      <c r="AK568" s="27"/>
      <c r="AL568" s="27"/>
      <c r="AM568" s="27"/>
      <c r="AN568" s="27"/>
      <c r="AO568" s="27"/>
      <c r="AP568" s="27"/>
      <c r="AQ568" s="27"/>
      <c r="AR568" s="27"/>
      <c r="AS568" s="27"/>
      <c r="AT568" s="28"/>
      <c r="AU568" s="28"/>
      <c r="AV568" s="28"/>
      <c r="AW568" s="28"/>
      <c r="AX568" s="28"/>
      <c r="AY568" s="28"/>
      <c r="AZ568" s="28"/>
      <c r="BA568" s="28"/>
      <c r="BB568" s="28"/>
      <c r="BC568" s="29"/>
      <c r="BD568" s="29"/>
      <c r="BE568" s="29"/>
      <c r="BF568" s="29"/>
      <c r="BG568" s="29"/>
      <c r="BH568" s="29"/>
      <c r="BI568" s="29"/>
      <c r="BJ568" s="29"/>
      <c r="BK568" s="29"/>
      <c r="BL568" s="30"/>
      <c r="BM568" s="30"/>
      <c r="BN568" s="30"/>
      <c r="BO568" s="30"/>
      <c r="BP568" s="30"/>
      <c r="BQ568" s="30"/>
      <c r="BR568" s="30"/>
      <c r="BS568" s="30"/>
      <c r="BT568" s="30"/>
      <c r="BU568" s="31"/>
      <c r="BV568" s="31"/>
      <c r="BW568" s="31"/>
      <c r="BX568" s="31"/>
      <c r="BY568" s="31"/>
      <c r="BZ568" s="31"/>
      <c r="CA568" s="31"/>
      <c r="CB568" s="31"/>
      <c r="CC568" s="31"/>
      <c r="CD568" s="42"/>
      <c r="CE568" s="42"/>
      <c r="CF568" s="42"/>
      <c r="CG568" s="42"/>
      <c r="CH568" s="42"/>
      <c r="CI568" s="42"/>
      <c r="CJ568" s="42"/>
      <c r="CK568" s="42"/>
      <c r="CL568" s="42"/>
      <c r="CM568" s="62"/>
    </row>
    <row r="569" ht="15.75" customHeight="1">
      <c r="A569" s="60"/>
      <c r="B569" s="60"/>
      <c r="C569" s="60"/>
      <c r="D569" s="60"/>
      <c r="E569" s="60"/>
      <c r="F569" s="60"/>
      <c r="G569" s="60"/>
      <c r="H569" s="60"/>
      <c r="I569" s="60"/>
      <c r="J569" s="24"/>
      <c r="K569" s="24"/>
      <c r="L569" s="24"/>
      <c r="M569" s="24"/>
      <c r="N569" s="24"/>
      <c r="O569" s="24"/>
      <c r="P569" s="24"/>
      <c r="Q569" s="24"/>
      <c r="R569" s="24"/>
      <c r="S569" s="61"/>
      <c r="T569" s="61"/>
      <c r="U569" s="61"/>
      <c r="V569" s="61"/>
      <c r="W569" s="61"/>
      <c r="X569" s="61"/>
      <c r="Y569" s="61"/>
      <c r="Z569" s="61"/>
      <c r="AA569" s="61"/>
      <c r="AB569" s="50"/>
      <c r="AC569" s="50"/>
      <c r="AD569" s="50"/>
      <c r="AE569" s="50"/>
      <c r="AF569" s="50"/>
      <c r="AG569" s="50"/>
      <c r="AH569" s="50"/>
      <c r="AI569" s="50"/>
      <c r="AJ569" s="50"/>
      <c r="AK569" s="27"/>
      <c r="AL569" s="27"/>
      <c r="AM569" s="27"/>
      <c r="AN569" s="27"/>
      <c r="AO569" s="27"/>
      <c r="AP569" s="27"/>
      <c r="AQ569" s="27"/>
      <c r="AR569" s="27"/>
      <c r="AS569" s="27"/>
      <c r="AT569" s="28"/>
      <c r="AU569" s="28"/>
      <c r="AV569" s="28"/>
      <c r="AW569" s="28"/>
      <c r="AX569" s="28"/>
      <c r="AY569" s="28"/>
      <c r="AZ569" s="28"/>
      <c r="BA569" s="28"/>
      <c r="BB569" s="28"/>
      <c r="BC569" s="29"/>
      <c r="BD569" s="29"/>
      <c r="BE569" s="29"/>
      <c r="BF569" s="29"/>
      <c r="BG569" s="29"/>
      <c r="BH569" s="29"/>
      <c r="BI569" s="29"/>
      <c r="BJ569" s="29"/>
      <c r="BK569" s="29"/>
      <c r="BL569" s="30"/>
      <c r="BM569" s="30"/>
      <c r="BN569" s="30"/>
      <c r="BO569" s="30"/>
      <c r="BP569" s="30"/>
      <c r="BQ569" s="30"/>
      <c r="BR569" s="30"/>
      <c r="BS569" s="30"/>
      <c r="BT569" s="30"/>
      <c r="BU569" s="31"/>
      <c r="BV569" s="31"/>
      <c r="BW569" s="31"/>
      <c r="BX569" s="31"/>
      <c r="BY569" s="31"/>
      <c r="BZ569" s="31"/>
      <c r="CA569" s="31"/>
      <c r="CB569" s="31"/>
      <c r="CC569" s="31"/>
      <c r="CD569" s="42"/>
      <c r="CE569" s="42"/>
      <c r="CF569" s="42"/>
      <c r="CG569" s="42"/>
      <c r="CH569" s="42"/>
      <c r="CI569" s="42"/>
      <c r="CJ569" s="42"/>
      <c r="CK569" s="42"/>
      <c r="CL569" s="42"/>
      <c r="CM569" s="62"/>
    </row>
    <row r="570" ht="15.75" customHeight="1">
      <c r="A570" s="60"/>
      <c r="B570" s="60"/>
      <c r="C570" s="60"/>
      <c r="D570" s="60"/>
      <c r="E570" s="60"/>
      <c r="F570" s="60"/>
      <c r="G570" s="60"/>
      <c r="H570" s="60"/>
      <c r="I570" s="60"/>
      <c r="J570" s="24"/>
      <c r="K570" s="24"/>
      <c r="L570" s="24"/>
      <c r="M570" s="24"/>
      <c r="N570" s="24"/>
      <c r="O570" s="24"/>
      <c r="P570" s="24"/>
      <c r="Q570" s="24"/>
      <c r="R570" s="24"/>
      <c r="S570" s="61"/>
      <c r="T570" s="61"/>
      <c r="U570" s="61"/>
      <c r="V570" s="61"/>
      <c r="W570" s="61"/>
      <c r="X570" s="61"/>
      <c r="Y570" s="61"/>
      <c r="Z570" s="61"/>
      <c r="AA570" s="61"/>
      <c r="AB570" s="50"/>
      <c r="AC570" s="50"/>
      <c r="AD570" s="50"/>
      <c r="AE570" s="50"/>
      <c r="AF570" s="50"/>
      <c r="AG570" s="50"/>
      <c r="AH570" s="50"/>
      <c r="AI570" s="50"/>
      <c r="AJ570" s="50"/>
      <c r="AK570" s="27"/>
      <c r="AL570" s="27"/>
      <c r="AM570" s="27"/>
      <c r="AN570" s="27"/>
      <c r="AO570" s="27"/>
      <c r="AP570" s="27"/>
      <c r="AQ570" s="27"/>
      <c r="AR570" s="27"/>
      <c r="AS570" s="27"/>
      <c r="AT570" s="28"/>
      <c r="AU570" s="28"/>
      <c r="AV570" s="28"/>
      <c r="AW570" s="28"/>
      <c r="AX570" s="28"/>
      <c r="AY570" s="28"/>
      <c r="AZ570" s="28"/>
      <c r="BA570" s="28"/>
      <c r="BB570" s="28"/>
      <c r="BC570" s="29"/>
      <c r="BD570" s="29"/>
      <c r="BE570" s="29"/>
      <c r="BF570" s="29"/>
      <c r="BG570" s="29"/>
      <c r="BH570" s="29"/>
      <c r="BI570" s="29"/>
      <c r="BJ570" s="29"/>
      <c r="BK570" s="29"/>
      <c r="BL570" s="30"/>
      <c r="BM570" s="30"/>
      <c r="BN570" s="30"/>
      <c r="BO570" s="30"/>
      <c r="BP570" s="30"/>
      <c r="BQ570" s="30"/>
      <c r="BR570" s="30"/>
      <c r="BS570" s="30"/>
      <c r="BT570" s="30"/>
      <c r="BU570" s="31"/>
      <c r="BV570" s="31"/>
      <c r="BW570" s="31"/>
      <c r="BX570" s="31"/>
      <c r="BY570" s="31"/>
      <c r="BZ570" s="31"/>
      <c r="CA570" s="31"/>
      <c r="CB570" s="31"/>
      <c r="CC570" s="31"/>
      <c r="CD570" s="42"/>
      <c r="CE570" s="42"/>
      <c r="CF570" s="42"/>
      <c r="CG570" s="42"/>
      <c r="CH570" s="42"/>
      <c r="CI570" s="42"/>
      <c r="CJ570" s="42"/>
      <c r="CK570" s="42"/>
      <c r="CL570" s="42"/>
      <c r="CM570" s="62"/>
    </row>
    <row r="571" ht="15.75" customHeight="1">
      <c r="A571" s="60"/>
      <c r="B571" s="60"/>
      <c r="C571" s="60"/>
      <c r="D571" s="60"/>
      <c r="E571" s="60"/>
      <c r="F571" s="60"/>
      <c r="G571" s="60"/>
      <c r="H571" s="60"/>
      <c r="I571" s="60"/>
      <c r="J571" s="24"/>
      <c r="K571" s="24"/>
      <c r="L571" s="24"/>
      <c r="M571" s="24"/>
      <c r="N571" s="24"/>
      <c r="O571" s="24"/>
      <c r="P571" s="24"/>
      <c r="Q571" s="24"/>
      <c r="R571" s="24"/>
      <c r="S571" s="61"/>
      <c r="T571" s="61"/>
      <c r="U571" s="61"/>
      <c r="V571" s="61"/>
      <c r="W571" s="61"/>
      <c r="X571" s="61"/>
      <c r="Y571" s="61"/>
      <c r="Z571" s="61"/>
      <c r="AA571" s="61"/>
      <c r="AB571" s="50"/>
      <c r="AC571" s="50"/>
      <c r="AD571" s="50"/>
      <c r="AE571" s="50"/>
      <c r="AF571" s="50"/>
      <c r="AG571" s="50"/>
      <c r="AH571" s="50"/>
      <c r="AI571" s="50"/>
      <c r="AJ571" s="50"/>
      <c r="AK571" s="27"/>
      <c r="AL571" s="27"/>
      <c r="AM571" s="27"/>
      <c r="AN571" s="27"/>
      <c r="AO571" s="27"/>
      <c r="AP571" s="27"/>
      <c r="AQ571" s="27"/>
      <c r="AR571" s="27"/>
      <c r="AS571" s="27"/>
      <c r="AT571" s="28"/>
      <c r="AU571" s="28"/>
      <c r="AV571" s="28"/>
      <c r="AW571" s="28"/>
      <c r="AX571" s="28"/>
      <c r="AY571" s="28"/>
      <c r="AZ571" s="28"/>
      <c r="BA571" s="28"/>
      <c r="BB571" s="28"/>
      <c r="BC571" s="29"/>
      <c r="BD571" s="29"/>
      <c r="BE571" s="29"/>
      <c r="BF571" s="29"/>
      <c r="BG571" s="29"/>
      <c r="BH571" s="29"/>
      <c r="BI571" s="29"/>
      <c r="BJ571" s="29"/>
      <c r="BK571" s="29"/>
      <c r="BL571" s="30"/>
      <c r="BM571" s="30"/>
      <c r="BN571" s="30"/>
      <c r="BO571" s="30"/>
      <c r="BP571" s="30"/>
      <c r="BQ571" s="30"/>
      <c r="BR571" s="30"/>
      <c r="BS571" s="30"/>
      <c r="BT571" s="30"/>
      <c r="BU571" s="31"/>
      <c r="BV571" s="31"/>
      <c r="BW571" s="31"/>
      <c r="BX571" s="31"/>
      <c r="BY571" s="31"/>
      <c r="BZ571" s="31"/>
      <c r="CA571" s="31"/>
      <c r="CB571" s="31"/>
      <c r="CC571" s="31"/>
      <c r="CD571" s="42"/>
      <c r="CE571" s="42"/>
      <c r="CF571" s="42"/>
      <c r="CG571" s="42"/>
      <c r="CH571" s="42"/>
      <c r="CI571" s="42"/>
      <c r="CJ571" s="42"/>
      <c r="CK571" s="42"/>
      <c r="CL571" s="42"/>
      <c r="CM571" s="62"/>
    </row>
    <row r="572" ht="15.75" customHeight="1">
      <c r="A572" s="60"/>
      <c r="B572" s="60"/>
      <c r="C572" s="60"/>
      <c r="D572" s="60"/>
      <c r="E572" s="60"/>
      <c r="F572" s="60"/>
      <c r="G572" s="60"/>
      <c r="H572" s="60"/>
      <c r="I572" s="60"/>
      <c r="J572" s="24"/>
      <c r="K572" s="24"/>
      <c r="L572" s="24"/>
      <c r="M572" s="24"/>
      <c r="N572" s="24"/>
      <c r="O572" s="24"/>
      <c r="P572" s="24"/>
      <c r="Q572" s="24"/>
      <c r="R572" s="24"/>
      <c r="S572" s="61"/>
      <c r="T572" s="61"/>
      <c r="U572" s="61"/>
      <c r="V572" s="61"/>
      <c r="W572" s="61"/>
      <c r="X572" s="61"/>
      <c r="Y572" s="61"/>
      <c r="Z572" s="61"/>
      <c r="AA572" s="61"/>
      <c r="AB572" s="50"/>
      <c r="AC572" s="50"/>
      <c r="AD572" s="50"/>
      <c r="AE572" s="50"/>
      <c r="AF572" s="50"/>
      <c r="AG572" s="50"/>
      <c r="AH572" s="50"/>
      <c r="AI572" s="50"/>
      <c r="AJ572" s="50"/>
      <c r="AK572" s="27"/>
      <c r="AL572" s="27"/>
      <c r="AM572" s="27"/>
      <c r="AN572" s="27"/>
      <c r="AO572" s="27"/>
      <c r="AP572" s="27"/>
      <c r="AQ572" s="27"/>
      <c r="AR572" s="27"/>
      <c r="AS572" s="27"/>
      <c r="AT572" s="28"/>
      <c r="AU572" s="28"/>
      <c r="AV572" s="28"/>
      <c r="AW572" s="28"/>
      <c r="AX572" s="28"/>
      <c r="AY572" s="28"/>
      <c r="AZ572" s="28"/>
      <c r="BA572" s="28"/>
      <c r="BB572" s="28"/>
      <c r="BC572" s="29"/>
      <c r="BD572" s="29"/>
      <c r="BE572" s="29"/>
      <c r="BF572" s="29"/>
      <c r="BG572" s="29"/>
      <c r="BH572" s="29"/>
      <c r="BI572" s="29"/>
      <c r="BJ572" s="29"/>
      <c r="BK572" s="29"/>
      <c r="BL572" s="30"/>
      <c r="BM572" s="30"/>
      <c r="BN572" s="30"/>
      <c r="BO572" s="30"/>
      <c r="BP572" s="30"/>
      <c r="BQ572" s="30"/>
      <c r="BR572" s="30"/>
      <c r="BS572" s="30"/>
      <c r="BT572" s="30"/>
      <c r="BU572" s="31"/>
      <c r="BV572" s="31"/>
      <c r="BW572" s="31"/>
      <c r="BX572" s="31"/>
      <c r="BY572" s="31"/>
      <c r="BZ572" s="31"/>
      <c r="CA572" s="31"/>
      <c r="CB572" s="31"/>
      <c r="CC572" s="31"/>
      <c r="CD572" s="42"/>
      <c r="CE572" s="42"/>
      <c r="CF572" s="42"/>
      <c r="CG572" s="42"/>
      <c r="CH572" s="42"/>
      <c r="CI572" s="42"/>
      <c r="CJ572" s="42"/>
      <c r="CK572" s="42"/>
      <c r="CL572" s="42"/>
      <c r="CM572" s="62"/>
    </row>
    <row r="573" ht="15.75" customHeight="1">
      <c r="A573" s="60"/>
      <c r="B573" s="60"/>
      <c r="C573" s="60"/>
      <c r="D573" s="60"/>
      <c r="E573" s="60"/>
      <c r="F573" s="60"/>
      <c r="G573" s="60"/>
      <c r="H573" s="60"/>
      <c r="I573" s="60"/>
      <c r="J573" s="24"/>
      <c r="K573" s="24"/>
      <c r="L573" s="24"/>
      <c r="M573" s="24"/>
      <c r="N573" s="24"/>
      <c r="O573" s="24"/>
      <c r="P573" s="24"/>
      <c r="Q573" s="24"/>
      <c r="R573" s="24"/>
      <c r="S573" s="61"/>
      <c r="T573" s="61"/>
      <c r="U573" s="61"/>
      <c r="V573" s="61"/>
      <c r="W573" s="61"/>
      <c r="X573" s="61"/>
      <c r="Y573" s="61"/>
      <c r="Z573" s="61"/>
      <c r="AA573" s="61"/>
      <c r="AB573" s="50"/>
      <c r="AC573" s="50"/>
      <c r="AD573" s="50"/>
      <c r="AE573" s="50"/>
      <c r="AF573" s="50"/>
      <c r="AG573" s="50"/>
      <c r="AH573" s="50"/>
      <c r="AI573" s="50"/>
      <c r="AJ573" s="50"/>
      <c r="AK573" s="27"/>
      <c r="AL573" s="27"/>
      <c r="AM573" s="27"/>
      <c r="AN573" s="27"/>
      <c r="AO573" s="27"/>
      <c r="AP573" s="27"/>
      <c r="AQ573" s="27"/>
      <c r="AR573" s="27"/>
      <c r="AS573" s="27"/>
      <c r="AT573" s="28"/>
      <c r="AU573" s="28"/>
      <c r="AV573" s="28"/>
      <c r="AW573" s="28"/>
      <c r="AX573" s="28"/>
      <c r="AY573" s="28"/>
      <c r="AZ573" s="28"/>
      <c r="BA573" s="28"/>
      <c r="BB573" s="28"/>
      <c r="BC573" s="29"/>
      <c r="BD573" s="29"/>
      <c r="BE573" s="29"/>
      <c r="BF573" s="29"/>
      <c r="BG573" s="29"/>
      <c r="BH573" s="29"/>
      <c r="BI573" s="29"/>
      <c r="BJ573" s="29"/>
      <c r="BK573" s="29"/>
      <c r="BL573" s="30"/>
      <c r="BM573" s="30"/>
      <c r="BN573" s="30"/>
      <c r="BO573" s="30"/>
      <c r="BP573" s="30"/>
      <c r="BQ573" s="30"/>
      <c r="BR573" s="30"/>
      <c r="BS573" s="30"/>
      <c r="BT573" s="30"/>
      <c r="BU573" s="31"/>
      <c r="BV573" s="31"/>
      <c r="BW573" s="31"/>
      <c r="BX573" s="31"/>
      <c r="BY573" s="31"/>
      <c r="BZ573" s="31"/>
      <c r="CA573" s="31"/>
      <c r="CB573" s="31"/>
      <c r="CC573" s="31"/>
      <c r="CD573" s="42"/>
      <c r="CE573" s="42"/>
      <c r="CF573" s="42"/>
      <c r="CG573" s="42"/>
      <c r="CH573" s="42"/>
      <c r="CI573" s="42"/>
      <c r="CJ573" s="42"/>
      <c r="CK573" s="42"/>
      <c r="CL573" s="42"/>
      <c r="CM573" s="62"/>
    </row>
    <row r="574" ht="15.75" customHeight="1">
      <c r="A574" s="60"/>
      <c r="B574" s="60"/>
      <c r="C574" s="60"/>
      <c r="D574" s="60"/>
      <c r="E574" s="60"/>
      <c r="F574" s="60"/>
      <c r="G574" s="60"/>
      <c r="H574" s="60"/>
      <c r="I574" s="60"/>
      <c r="J574" s="24"/>
      <c r="K574" s="24"/>
      <c r="L574" s="24"/>
      <c r="M574" s="24"/>
      <c r="N574" s="24"/>
      <c r="O574" s="24"/>
      <c r="P574" s="24"/>
      <c r="Q574" s="24"/>
      <c r="R574" s="24"/>
      <c r="S574" s="61"/>
      <c r="T574" s="61"/>
      <c r="U574" s="61"/>
      <c r="V574" s="61"/>
      <c r="W574" s="61"/>
      <c r="X574" s="61"/>
      <c r="Y574" s="61"/>
      <c r="Z574" s="61"/>
      <c r="AA574" s="61"/>
      <c r="AB574" s="50"/>
      <c r="AC574" s="50"/>
      <c r="AD574" s="50"/>
      <c r="AE574" s="50"/>
      <c r="AF574" s="50"/>
      <c r="AG574" s="50"/>
      <c r="AH574" s="50"/>
      <c r="AI574" s="50"/>
      <c r="AJ574" s="50"/>
      <c r="AK574" s="27"/>
      <c r="AL574" s="27"/>
      <c r="AM574" s="27"/>
      <c r="AN574" s="27"/>
      <c r="AO574" s="27"/>
      <c r="AP574" s="27"/>
      <c r="AQ574" s="27"/>
      <c r="AR574" s="27"/>
      <c r="AS574" s="27"/>
      <c r="AT574" s="28"/>
      <c r="AU574" s="28"/>
      <c r="AV574" s="28"/>
      <c r="AW574" s="28"/>
      <c r="AX574" s="28"/>
      <c r="AY574" s="28"/>
      <c r="AZ574" s="28"/>
      <c r="BA574" s="28"/>
      <c r="BB574" s="28"/>
      <c r="BC574" s="29"/>
      <c r="BD574" s="29"/>
      <c r="BE574" s="29"/>
      <c r="BF574" s="29"/>
      <c r="BG574" s="29"/>
      <c r="BH574" s="29"/>
      <c r="BI574" s="29"/>
      <c r="BJ574" s="29"/>
      <c r="BK574" s="29"/>
      <c r="BL574" s="30"/>
      <c r="BM574" s="30"/>
      <c r="BN574" s="30"/>
      <c r="BO574" s="30"/>
      <c r="BP574" s="30"/>
      <c r="BQ574" s="30"/>
      <c r="BR574" s="30"/>
      <c r="BS574" s="30"/>
      <c r="BT574" s="30"/>
      <c r="BU574" s="31"/>
      <c r="BV574" s="31"/>
      <c r="BW574" s="31"/>
      <c r="BX574" s="31"/>
      <c r="BY574" s="31"/>
      <c r="BZ574" s="31"/>
      <c r="CA574" s="31"/>
      <c r="CB574" s="31"/>
      <c r="CC574" s="31"/>
      <c r="CD574" s="42"/>
      <c r="CE574" s="42"/>
      <c r="CF574" s="42"/>
      <c r="CG574" s="42"/>
      <c r="CH574" s="42"/>
      <c r="CI574" s="42"/>
      <c r="CJ574" s="42"/>
      <c r="CK574" s="42"/>
      <c r="CL574" s="42"/>
      <c r="CM574" s="62"/>
    </row>
    <row r="575" ht="15.75" customHeight="1">
      <c r="A575" s="60"/>
      <c r="B575" s="60"/>
      <c r="C575" s="60"/>
      <c r="D575" s="60"/>
      <c r="E575" s="60"/>
      <c r="F575" s="60"/>
      <c r="G575" s="60"/>
      <c r="H575" s="60"/>
      <c r="I575" s="60"/>
      <c r="J575" s="24"/>
      <c r="K575" s="24"/>
      <c r="L575" s="24"/>
      <c r="M575" s="24"/>
      <c r="N575" s="24"/>
      <c r="O575" s="24"/>
      <c r="P575" s="24"/>
      <c r="Q575" s="24"/>
      <c r="R575" s="24"/>
      <c r="S575" s="61"/>
      <c r="T575" s="61"/>
      <c r="U575" s="61"/>
      <c r="V575" s="61"/>
      <c r="W575" s="61"/>
      <c r="X575" s="61"/>
      <c r="Y575" s="61"/>
      <c r="Z575" s="61"/>
      <c r="AA575" s="61"/>
      <c r="AB575" s="50"/>
      <c r="AC575" s="50"/>
      <c r="AD575" s="50"/>
      <c r="AE575" s="50"/>
      <c r="AF575" s="50"/>
      <c r="AG575" s="50"/>
      <c r="AH575" s="50"/>
      <c r="AI575" s="50"/>
      <c r="AJ575" s="50"/>
      <c r="AK575" s="27"/>
      <c r="AL575" s="27"/>
      <c r="AM575" s="27"/>
      <c r="AN575" s="27"/>
      <c r="AO575" s="27"/>
      <c r="AP575" s="27"/>
      <c r="AQ575" s="27"/>
      <c r="AR575" s="27"/>
      <c r="AS575" s="27"/>
      <c r="AT575" s="28"/>
      <c r="AU575" s="28"/>
      <c r="AV575" s="28"/>
      <c r="AW575" s="28"/>
      <c r="AX575" s="28"/>
      <c r="AY575" s="28"/>
      <c r="AZ575" s="28"/>
      <c r="BA575" s="28"/>
      <c r="BB575" s="28"/>
      <c r="BC575" s="29"/>
      <c r="BD575" s="29"/>
      <c r="BE575" s="29"/>
      <c r="BF575" s="29"/>
      <c r="BG575" s="29"/>
      <c r="BH575" s="29"/>
      <c r="BI575" s="29"/>
      <c r="BJ575" s="29"/>
      <c r="BK575" s="29"/>
      <c r="BL575" s="30"/>
      <c r="BM575" s="30"/>
      <c r="BN575" s="30"/>
      <c r="BO575" s="30"/>
      <c r="BP575" s="30"/>
      <c r="BQ575" s="30"/>
      <c r="BR575" s="30"/>
      <c r="BS575" s="30"/>
      <c r="BT575" s="30"/>
      <c r="BU575" s="31"/>
      <c r="BV575" s="31"/>
      <c r="BW575" s="31"/>
      <c r="BX575" s="31"/>
      <c r="BY575" s="31"/>
      <c r="BZ575" s="31"/>
      <c r="CA575" s="31"/>
      <c r="CB575" s="31"/>
      <c r="CC575" s="31"/>
      <c r="CD575" s="42"/>
      <c r="CE575" s="42"/>
      <c r="CF575" s="42"/>
      <c r="CG575" s="42"/>
      <c r="CH575" s="42"/>
      <c r="CI575" s="42"/>
      <c r="CJ575" s="42"/>
      <c r="CK575" s="42"/>
      <c r="CL575" s="42"/>
      <c r="CM575" s="62"/>
    </row>
    <row r="576" ht="15.75" customHeight="1">
      <c r="A576" s="60"/>
      <c r="B576" s="60"/>
      <c r="C576" s="60"/>
      <c r="D576" s="60"/>
      <c r="E576" s="60"/>
      <c r="F576" s="60"/>
      <c r="G576" s="60"/>
      <c r="H576" s="60"/>
      <c r="I576" s="60"/>
      <c r="J576" s="24"/>
      <c r="K576" s="24"/>
      <c r="L576" s="24"/>
      <c r="M576" s="24"/>
      <c r="N576" s="24"/>
      <c r="O576" s="24"/>
      <c r="P576" s="24"/>
      <c r="Q576" s="24"/>
      <c r="R576" s="24"/>
      <c r="S576" s="61"/>
      <c r="T576" s="61"/>
      <c r="U576" s="61"/>
      <c r="V576" s="61"/>
      <c r="W576" s="61"/>
      <c r="X576" s="61"/>
      <c r="Y576" s="61"/>
      <c r="Z576" s="61"/>
      <c r="AA576" s="61"/>
      <c r="AB576" s="50"/>
      <c r="AC576" s="50"/>
      <c r="AD576" s="50"/>
      <c r="AE576" s="50"/>
      <c r="AF576" s="50"/>
      <c r="AG576" s="50"/>
      <c r="AH576" s="50"/>
      <c r="AI576" s="50"/>
      <c r="AJ576" s="50"/>
      <c r="AK576" s="27"/>
      <c r="AL576" s="27"/>
      <c r="AM576" s="27"/>
      <c r="AN576" s="27"/>
      <c r="AO576" s="27"/>
      <c r="AP576" s="27"/>
      <c r="AQ576" s="27"/>
      <c r="AR576" s="27"/>
      <c r="AS576" s="27"/>
      <c r="AT576" s="28"/>
      <c r="AU576" s="28"/>
      <c r="AV576" s="28"/>
      <c r="AW576" s="28"/>
      <c r="AX576" s="28"/>
      <c r="AY576" s="28"/>
      <c r="AZ576" s="28"/>
      <c r="BA576" s="28"/>
      <c r="BB576" s="28"/>
      <c r="BC576" s="29"/>
      <c r="BD576" s="29"/>
      <c r="BE576" s="29"/>
      <c r="BF576" s="29"/>
      <c r="BG576" s="29"/>
      <c r="BH576" s="29"/>
      <c r="BI576" s="29"/>
      <c r="BJ576" s="29"/>
      <c r="BK576" s="29"/>
      <c r="BL576" s="30"/>
      <c r="BM576" s="30"/>
      <c r="BN576" s="30"/>
      <c r="BO576" s="30"/>
      <c r="BP576" s="30"/>
      <c r="BQ576" s="30"/>
      <c r="BR576" s="30"/>
      <c r="BS576" s="30"/>
      <c r="BT576" s="30"/>
      <c r="BU576" s="31"/>
      <c r="BV576" s="31"/>
      <c r="BW576" s="31"/>
      <c r="BX576" s="31"/>
      <c r="BY576" s="31"/>
      <c r="BZ576" s="31"/>
      <c r="CA576" s="31"/>
      <c r="CB576" s="31"/>
      <c r="CC576" s="31"/>
      <c r="CD576" s="42"/>
      <c r="CE576" s="42"/>
      <c r="CF576" s="42"/>
      <c r="CG576" s="42"/>
      <c r="CH576" s="42"/>
      <c r="CI576" s="42"/>
      <c r="CJ576" s="42"/>
      <c r="CK576" s="42"/>
      <c r="CL576" s="42"/>
      <c r="CM576" s="62"/>
    </row>
    <row r="577" ht="15.75" customHeight="1">
      <c r="A577" s="60"/>
      <c r="B577" s="60"/>
      <c r="C577" s="60"/>
      <c r="D577" s="60"/>
      <c r="E577" s="60"/>
      <c r="F577" s="60"/>
      <c r="G577" s="60"/>
      <c r="H577" s="60"/>
      <c r="I577" s="60"/>
      <c r="J577" s="24"/>
      <c r="K577" s="24"/>
      <c r="L577" s="24"/>
      <c r="M577" s="24"/>
      <c r="N577" s="24"/>
      <c r="O577" s="24"/>
      <c r="P577" s="24"/>
      <c r="Q577" s="24"/>
      <c r="R577" s="24"/>
      <c r="S577" s="61"/>
      <c r="T577" s="61"/>
      <c r="U577" s="61"/>
      <c r="V577" s="61"/>
      <c r="W577" s="61"/>
      <c r="X577" s="61"/>
      <c r="Y577" s="61"/>
      <c r="Z577" s="61"/>
      <c r="AA577" s="61"/>
      <c r="AB577" s="50"/>
      <c r="AC577" s="50"/>
      <c r="AD577" s="50"/>
      <c r="AE577" s="50"/>
      <c r="AF577" s="50"/>
      <c r="AG577" s="50"/>
      <c r="AH577" s="50"/>
      <c r="AI577" s="50"/>
      <c r="AJ577" s="50"/>
      <c r="AK577" s="27"/>
      <c r="AL577" s="27"/>
      <c r="AM577" s="27"/>
      <c r="AN577" s="27"/>
      <c r="AO577" s="27"/>
      <c r="AP577" s="27"/>
      <c r="AQ577" s="27"/>
      <c r="AR577" s="27"/>
      <c r="AS577" s="27"/>
      <c r="AT577" s="28"/>
      <c r="AU577" s="28"/>
      <c r="AV577" s="28"/>
      <c r="AW577" s="28"/>
      <c r="AX577" s="28"/>
      <c r="AY577" s="28"/>
      <c r="AZ577" s="28"/>
      <c r="BA577" s="28"/>
      <c r="BB577" s="28"/>
      <c r="BC577" s="29"/>
      <c r="BD577" s="29"/>
      <c r="BE577" s="29"/>
      <c r="BF577" s="29"/>
      <c r="BG577" s="29"/>
      <c r="BH577" s="29"/>
      <c r="BI577" s="29"/>
      <c r="BJ577" s="29"/>
      <c r="BK577" s="29"/>
      <c r="BL577" s="30"/>
      <c r="BM577" s="30"/>
      <c r="BN577" s="30"/>
      <c r="BO577" s="30"/>
      <c r="BP577" s="30"/>
      <c r="BQ577" s="30"/>
      <c r="BR577" s="30"/>
      <c r="BS577" s="30"/>
      <c r="BT577" s="30"/>
      <c r="BU577" s="31"/>
      <c r="BV577" s="31"/>
      <c r="BW577" s="31"/>
      <c r="BX577" s="31"/>
      <c r="BY577" s="31"/>
      <c r="BZ577" s="31"/>
      <c r="CA577" s="31"/>
      <c r="CB577" s="31"/>
      <c r="CC577" s="31"/>
      <c r="CD577" s="42"/>
      <c r="CE577" s="42"/>
      <c r="CF577" s="42"/>
      <c r="CG577" s="42"/>
      <c r="CH577" s="42"/>
      <c r="CI577" s="42"/>
      <c r="CJ577" s="42"/>
      <c r="CK577" s="42"/>
      <c r="CL577" s="42"/>
      <c r="CM577" s="62"/>
    </row>
    <row r="578" ht="15.75" customHeight="1">
      <c r="A578" s="60"/>
      <c r="B578" s="60"/>
      <c r="C578" s="60"/>
      <c r="D578" s="60"/>
      <c r="E578" s="60"/>
      <c r="F578" s="60"/>
      <c r="G578" s="60"/>
      <c r="H578" s="60"/>
      <c r="I578" s="60"/>
      <c r="J578" s="24"/>
      <c r="K578" s="24"/>
      <c r="L578" s="24"/>
      <c r="M578" s="24"/>
      <c r="N578" s="24"/>
      <c r="O578" s="24"/>
      <c r="P578" s="24"/>
      <c r="Q578" s="24"/>
      <c r="R578" s="24"/>
      <c r="S578" s="61"/>
      <c r="T578" s="61"/>
      <c r="U578" s="61"/>
      <c r="V578" s="61"/>
      <c r="W578" s="61"/>
      <c r="X578" s="61"/>
      <c r="Y578" s="61"/>
      <c r="Z578" s="61"/>
      <c r="AA578" s="61"/>
      <c r="AB578" s="50"/>
      <c r="AC578" s="50"/>
      <c r="AD578" s="50"/>
      <c r="AE578" s="50"/>
      <c r="AF578" s="50"/>
      <c r="AG578" s="50"/>
      <c r="AH578" s="50"/>
      <c r="AI578" s="50"/>
      <c r="AJ578" s="50"/>
      <c r="AK578" s="27"/>
      <c r="AL578" s="27"/>
      <c r="AM578" s="27"/>
      <c r="AN578" s="27"/>
      <c r="AO578" s="27"/>
      <c r="AP578" s="27"/>
      <c r="AQ578" s="27"/>
      <c r="AR578" s="27"/>
      <c r="AS578" s="27"/>
      <c r="AT578" s="28"/>
      <c r="AU578" s="28"/>
      <c r="AV578" s="28"/>
      <c r="AW578" s="28"/>
      <c r="AX578" s="28"/>
      <c r="AY578" s="28"/>
      <c r="AZ578" s="28"/>
      <c r="BA578" s="28"/>
      <c r="BB578" s="28"/>
      <c r="BC578" s="29"/>
      <c r="BD578" s="29"/>
      <c r="BE578" s="29"/>
      <c r="BF578" s="29"/>
      <c r="BG578" s="29"/>
      <c r="BH578" s="29"/>
      <c r="BI578" s="29"/>
      <c r="BJ578" s="29"/>
      <c r="BK578" s="29"/>
      <c r="BL578" s="30"/>
      <c r="BM578" s="30"/>
      <c r="BN578" s="30"/>
      <c r="BO578" s="30"/>
      <c r="BP578" s="30"/>
      <c r="BQ578" s="30"/>
      <c r="BR578" s="30"/>
      <c r="BS578" s="30"/>
      <c r="BT578" s="30"/>
      <c r="BU578" s="31"/>
      <c r="BV578" s="31"/>
      <c r="BW578" s="31"/>
      <c r="BX578" s="31"/>
      <c r="BY578" s="31"/>
      <c r="BZ578" s="31"/>
      <c r="CA578" s="31"/>
      <c r="CB578" s="31"/>
      <c r="CC578" s="31"/>
      <c r="CD578" s="42"/>
      <c r="CE578" s="42"/>
      <c r="CF578" s="42"/>
      <c r="CG578" s="42"/>
      <c r="CH578" s="42"/>
      <c r="CI578" s="42"/>
      <c r="CJ578" s="42"/>
      <c r="CK578" s="42"/>
      <c r="CL578" s="42"/>
      <c r="CM578" s="62"/>
    </row>
    <row r="579" ht="15.75" customHeight="1">
      <c r="A579" s="60"/>
      <c r="B579" s="60"/>
      <c r="C579" s="60"/>
      <c r="D579" s="60"/>
      <c r="E579" s="60"/>
      <c r="F579" s="60"/>
      <c r="G579" s="60"/>
      <c r="H579" s="60"/>
      <c r="I579" s="60"/>
      <c r="J579" s="24"/>
      <c r="K579" s="24"/>
      <c r="L579" s="24"/>
      <c r="M579" s="24"/>
      <c r="N579" s="24"/>
      <c r="O579" s="24"/>
      <c r="P579" s="24"/>
      <c r="Q579" s="24"/>
      <c r="R579" s="24"/>
      <c r="S579" s="61"/>
      <c r="T579" s="61"/>
      <c r="U579" s="61"/>
      <c r="V579" s="61"/>
      <c r="W579" s="61"/>
      <c r="X579" s="61"/>
      <c r="Y579" s="61"/>
      <c r="Z579" s="61"/>
      <c r="AA579" s="61"/>
      <c r="AB579" s="50"/>
      <c r="AC579" s="50"/>
      <c r="AD579" s="50"/>
      <c r="AE579" s="50"/>
      <c r="AF579" s="50"/>
      <c r="AG579" s="50"/>
      <c r="AH579" s="50"/>
      <c r="AI579" s="50"/>
      <c r="AJ579" s="50"/>
      <c r="AK579" s="27"/>
      <c r="AL579" s="27"/>
      <c r="AM579" s="27"/>
      <c r="AN579" s="27"/>
      <c r="AO579" s="27"/>
      <c r="AP579" s="27"/>
      <c r="AQ579" s="27"/>
      <c r="AR579" s="27"/>
      <c r="AS579" s="27"/>
      <c r="AT579" s="28"/>
      <c r="AU579" s="28"/>
      <c r="AV579" s="28"/>
      <c r="AW579" s="28"/>
      <c r="AX579" s="28"/>
      <c r="AY579" s="28"/>
      <c r="AZ579" s="28"/>
      <c r="BA579" s="28"/>
      <c r="BB579" s="28"/>
      <c r="BC579" s="29"/>
      <c r="BD579" s="29"/>
      <c r="BE579" s="29"/>
      <c r="BF579" s="29"/>
      <c r="BG579" s="29"/>
      <c r="BH579" s="29"/>
      <c r="BI579" s="29"/>
      <c r="BJ579" s="29"/>
      <c r="BK579" s="29"/>
      <c r="BL579" s="30"/>
      <c r="BM579" s="30"/>
      <c r="BN579" s="30"/>
      <c r="BO579" s="30"/>
      <c r="BP579" s="30"/>
      <c r="BQ579" s="30"/>
      <c r="BR579" s="30"/>
      <c r="BS579" s="30"/>
      <c r="BT579" s="30"/>
      <c r="BU579" s="31"/>
      <c r="BV579" s="31"/>
      <c r="BW579" s="31"/>
      <c r="BX579" s="31"/>
      <c r="BY579" s="31"/>
      <c r="BZ579" s="31"/>
      <c r="CA579" s="31"/>
      <c r="CB579" s="31"/>
      <c r="CC579" s="31"/>
      <c r="CD579" s="42"/>
      <c r="CE579" s="42"/>
      <c r="CF579" s="42"/>
      <c r="CG579" s="42"/>
      <c r="CH579" s="42"/>
      <c r="CI579" s="42"/>
      <c r="CJ579" s="42"/>
      <c r="CK579" s="42"/>
      <c r="CL579" s="42"/>
      <c r="CM579" s="62"/>
    </row>
    <row r="580" ht="15.75" customHeight="1">
      <c r="A580" s="60"/>
      <c r="B580" s="60"/>
      <c r="C580" s="60"/>
      <c r="D580" s="60"/>
      <c r="E580" s="60"/>
      <c r="F580" s="60"/>
      <c r="G580" s="60"/>
      <c r="H580" s="60"/>
      <c r="I580" s="60"/>
      <c r="J580" s="24"/>
      <c r="K580" s="24"/>
      <c r="L580" s="24"/>
      <c r="M580" s="24"/>
      <c r="N580" s="24"/>
      <c r="O580" s="24"/>
      <c r="P580" s="24"/>
      <c r="Q580" s="24"/>
      <c r="R580" s="24"/>
      <c r="S580" s="61"/>
      <c r="T580" s="61"/>
      <c r="U580" s="61"/>
      <c r="V580" s="61"/>
      <c r="W580" s="61"/>
      <c r="X580" s="61"/>
      <c r="Y580" s="61"/>
      <c r="Z580" s="61"/>
      <c r="AA580" s="61"/>
      <c r="AB580" s="50"/>
      <c r="AC580" s="50"/>
      <c r="AD580" s="50"/>
      <c r="AE580" s="50"/>
      <c r="AF580" s="50"/>
      <c r="AG580" s="50"/>
      <c r="AH580" s="50"/>
      <c r="AI580" s="50"/>
      <c r="AJ580" s="50"/>
      <c r="AK580" s="27"/>
      <c r="AL580" s="27"/>
      <c r="AM580" s="27"/>
      <c r="AN580" s="27"/>
      <c r="AO580" s="27"/>
      <c r="AP580" s="27"/>
      <c r="AQ580" s="27"/>
      <c r="AR580" s="27"/>
      <c r="AS580" s="27"/>
      <c r="AT580" s="28"/>
      <c r="AU580" s="28"/>
      <c r="AV580" s="28"/>
      <c r="AW580" s="28"/>
      <c r="AX580" s="28"/>
      <c r="AY580" s="28"/>
      <c r="AZ580" s="28"/>
      <c r="BA580" s="28"/>
      <c r="BB580" s="28"/>
      <c r="BC580" s="29"/>
      <c r="BD580" s="29"/>
      <c r="BE580" s="29"/>
      <c r="BF580" s="29"/>
      <c r="BG580" s="29"/>
      <c r="BH580" s="29"/>
      <c r="BI580" s="29"/>
      <c r="BJ580" s="29"/>
      <c r="BK580" s="29"/>
      <c r="BL580" s="30"/>
      <c r="BM580" s="30"/>
      <c r="BN580" s="30"/>
      <c r="BO580" s="30"/>
      <c r="BP580" s="30"/>
      <c r="BQ580" s="30"/>
      <c r="BR580" s="30"/>
      <c r="BS580" s="30"/>
      <c r="BT580" s="30"/>
      <c r="BU580" s="31"/>
      <c r="BV580" s="31"/>
      <c r="BW580" s="31"/>
      <c r="BX580" s="31"/>
      <c r="BY580" s="31"/>
      <c r="BZ580" s="31"/>
      <c r="CA580" s="31"/>
      <c r="CB580" s="31"/>
      <c r="CC580" s="31"/>
      <c r="CD580" s="42"/>
      <c r="CE580" s="42"/>
      <c r="CF580" s="42"/>
      <c r="CG580" s="42"/>
      <c r="CH580" s="42"/>
      <c r="CI580" s="42"/>
      <c r="CJ580" s="42"/>
      <c r="CK580" s="42"/>
      <c r="CL580" s="42"/>
      <c r="CM580" s="62"/>
    </row>
    <row r="581" ht="15.75" customHeight="1">
      <c r="A581" s="60"/>
      <c r="B581" s="60"/>
      <c r="C581" s="60"/>
      <c r="D581" s="60"/>
      <c r="E581" s="60"/>
      <c r="F581" s="60"/>
      <c r="G581" s="60"/>
      <c r="H581" s="60"/>
      <c r="I581" s="60"/>
      <c r="J581" s="24"/>
      <c r="K581" s="24"/>
      <c r="L581" s="24"/>
      <c r="M581" s="24"/>
      <c r="N581" s="24"/>
      <c r="O581" s="24"/>
      <c r="P581" s="24"/>
      <c r="Q581" s="24"/>
      <c r="R581" s="24"/>
      <c r="S581" s="61"/>
      <c r="T581" s="61"/>
      <c r="U581" s="61"/>
      <c r="V581" s="61"/>
      <c r="W581" s="61"/>
      <c r="X581" s="61"/>
      <c r="Y581" s="61"/>
      <c r="Z581" s="61"/>
      <c r="AA581" s="61"/>
      <c r="AB581" s="50"/>
      <c r="AC581" s="50"/>
      <c r="AD581" s="50"/>
      <c r="AE581" s="50"/>
      <c r="AF581" s="50"/>
      <c r="AG581" s="50"/>
      <c r="AH581" s="50"/>
      <c r="AI581" s="50"/>
      <c r="AJ581" s="50"/>
      <c r="AK581" s="27"/>
      <c r="AL581" s="27"/>
      <c r="AM581" s="27"/>
      <c r="AN581" s="27"/>
      <c r="AO581" s="27"/>
      <c r="AP581" s="27"/>
      <c r="AQ581" s="27"/>
      <c r="AR581" s="27"/>
      <c r="AS581" s="27"/>
      <c r="AT581" s="28"/>
      <c r="AU581" s="28"/>
      <c r="AV581" s="28"/>
      <c r="AW581" s="28"/>
      <c r="AX581" s="28"/>
      <c r="AY581" s="28"/>
      <c r="AZ581" s="28"/>
      <c r="BA581" s="28"/>
      <c r="BB581" s="28"/>
      <c r="BC581" s="29"/>
      <c r="BD581" s="29"/>
      <c r="BE581" s="29"/>
      <c r="BF581" s="29"/>
      <c r="BG581" s="29"/>
      <c r="BH581" s="29"/>
      <c r="BI581" s="29"/>
      <c r="BJ581" s="29"/>
      <c r="BK581" s="29"/>
      <c r="BL581" s="30"/>
      <c r="BM581" s="30"/>
      <c r="BN581" s="30"/>
      <c r="BO581" s="30"/>
      <c r="BP581" s="30"/>
      <c r="BQ581" s="30"/>
      <c r="BR581" s="30"/>
      <c r="BS581" s="30"/>
      <c r="BT581" s="30"/>
      <c r="BU581" s="31"/>
      <c r="BV581" s="31"/>
      <c r="BW581" s="31"/>
      <c r="BX581" s="31"/>
      <c r="BY581" s="31"/>
      <c r="BZ581" s="31"/>
      <c r="CA581" s="31"/>
      <c r="CB581" s="31"/>
      <c r="CC581" s="31"/>
      <c r="CD581" s="42"/>
      <c r="CE581" s="42"/>
      <c r="CF581" s="42"/>
      <c r="CG581" s="42"/>
      <c r="CH581" s="42"/>
      <c r="CI581" s="42"/>
      <c r="CJ581" s="42"/>
      <c r="CK581" s="42"/>
      <c r="CL581" s="42"/>
      <c r="CM581" s="62"/>
    </row>
    <row r="582" ht="15.75" customHeight="1">
      <c r="A582" s="60"/>
      <c r="B582" s="60"/>
      <c r="C582" s="60"/>
      <c r="D582" s="60"/>
      <c r="E582" s="60"/>
      <c r="F582" s="60"/>
      <c r="G582" s="60"/>
      <c r="H582" s="60"/>
      <c r="I582" s="60"/>
      <c r="J582" s="24"/>
      <c r="K582" s="24"/>
      <c r="L582" s="24"/>
      <c r="M582" s="24"/>
      <c r="N582" s="24"/>
      <c r="O582" s="24"/>
      <c r="P582" s="24"/>
      <c r="Q582" s="24"/>
      <c r="R582" s="24"/>
      <c r="S582" s="61"/>
      <c r="T582" s="61"/>
      <c r="U582" s="61"/>
      <c r="V582" s="61"/>
      <c r="W582" s="61"/>
      <c r="X582" s="61"/>
      <c r="Y582" s="61"/>
      <c r="Z582" s="61"/>
      <c r="AA582" s="61"/>
      <c r="AB582" s="50"/>
      <c r="AC582" s="50"/>
      <c r="AD582" s="50"/>
      <c r="AE582" s="50"/>
      <c r="AF582" s="50"/>
      <c r="AG582" s="50"/>
      <c r="AH582" s="50"/>
      <c r="AI582" s="50"/>
      <c r="AJ582" s="50"/>
      <c r="AK582" s="27"/>
      <c r="AL582" s="27"/>
      <c r="AM582" s="27"/>
      <c r="AN582" s="27"/>
      <c r="AO582" s="27"/>
      <c r="AP582" s="27"/>
      <c r="AQ582" s="27"/>
      <c r="AR582" s="27"/>
      <c r="AS582" s="27"/>
      <c r="AT582" s="28"/>
      <c r="AU582" s="28"/>
      <c r="AV582" s="28"/>
      <c r="AW582" s="28"/>
      <c r="AX582" s="28"/>
      <c r="AY582" s="28"/>
      <c r="AZ582" s="28"/>
      <c r="BA582" s="28"/>
      <c r="BB582" s="28"/>
      <c r="BC582" s="29"/>
      <c r="BD582" s="29"/>
      <c r="BE582" s="29"/>
      <c r="BF582" s="29"/>
      <c r="BG582" s="29"/>
      <c r="BH582" s="29"/>
      <c r="BI582" s="29"/>
      <c r="BJ582" s="29"/>
      <c r="BK582" s="29"/>
      <c r="BL582" s="30"/>
      <c r="BM582" s="30"/>
      <c r="BN582" s="30"/>
      <c r="BO582" s="30"/>
      <c r="BP582" s="30"/>
      <c r="BQ582" s="30"/>
      <c r="BR582" s="30"/>
      <c r="BS582" s="30"/>
      <c r="BT582" s="30"/>
      <c r="BU582" s="31"/>
      <c r="BV582" s="31"/>
      <c r="BW582" s="31"/>
      <c r="BX582" s="31"/>
      <c r="BY582" s="31"/>
      <c r="BZ582" s="31"/>
      <c r="CA582" s="31"/>
      <c r="CB582" s="31"/>
      <c r="CC582" s="31"/>
      <c r="CD582" s="42"/>
      <c r="CE582" s="42"/>
      <c r="CF582" s="42"/>
      <c r="CG582" s="42"/>
      <c r="CH582" s="42"/>
      <c r="CI582" s="42"/>
      <c r="CJ582" s="42"/>
      <c r="CK582" s="42"/>
      <c r="CL582" s="42"/>
      <c r="CM582" s="62"/>
    </row>
    <row r="583" ht="15.75" customHeight="1">
      <c r="A583" s="60"/>
      <c r="B583" s="60"/>
      <c r="C583" s="60"/>
      <c r="D583" s="60"/>
      <c r="E583" s="60"/>
      <c r="F583" s="60"/>
      <c r="G583" s="60"/>
      <c r="H583" s="60"/>
      <c r="I583" s="60"/>
      <c r="J583" s="24"/>
      <c r="K583" s="24"/>
      <c r="L583" s="24"/>
      <c r="M583" s="24"/>
      <c r="N583" s="24"/>
      <c r="O583" s="24"/>
      <c r="P583" s="24"/>
      <c r="Q583" s="24"/>
      <c r="R583" s="24"/>
      <c r="S583" s="61"/>
      <c r="T583" s="61"/>
      <c r="U583" s="61"/>
      <c r="V583" s="61"/>
      <c r="W583" s="61"/>
      <c r="X583" s="61"/>
      <c r="Y583" s="61"/>
      <c r="Z583" s="61"/>
      <c r="AA583" s="61"/>
      <c r="AB583" s="50"/>
      <c r="AC583" s="50"/>
      <c r="AD583" s="50"/>
      <c r="AE583" s="50"/>
      <c r="AF583" s="50"/>
      <c r="AG583" s="50"/>
      <c r="AH583" s="50"/>
      <c r="AI583" s="50"/>
      <c r="AJ583" s="50"/>
      <c r="AK583" s="27"/>
      <c r="AL583" s="27"/>
      <c r="AM583" s="27"/>
      <c r="AN583" s="27"/>
      <c r="AO583" s="27"/>
      <c r="AP583" s="27"/>
      <c r="AQ583" s="27"/>
      <c r="AR583" s="27"/>
      <c r="AS583" s="27"/>
      <c r="AT583" s="28"/>
      <c r="AU583" s="28"/>
      <c r="AV583" s="28"/>
      <c r="AW583" s="28"/>
      <c r="AX583" s="28"/>
      <c r="AY583" s="28"/>
      <c r="AZ583" s="28"/>
      <c r="BA583" s="28"/>
      <c r="BB583" s="28"/>
      <c r="BC583" s="29"/>
      <c r="BD583" s="29"/>
      <c r="BE583" s="29"/>
      <c r="BF583" s="29"/>
      <c r="BG583" s="29"/>
      <c r="BH583" s="29"/>
      <c r="BI583" s="29"/>
      <c r="BJ583" s="29"/>
      <c r="BK583" s="29"/>
      <c r="BL583" s="30"/>
      <c r="BM583" s="30"/>
      <c r="BN583" s="30"/>
      <c r="BO583" s="30"/>
      <c r="BP583" s="30"/>
      <c r="BQ583" s="30"/>
      <c r="BR583" s="30"/>
      <c r="BS583" s="30"/>
      <c r="BT583" s="30"/>
      <c r="BU583" s="31"/>
      <c r="BV583" s="31"/>
      <c r="BW583" s="31"/>
      <c r="BX583" s="31"/>
      <c r="BY583" s="31"/>
      <c r="BZ583" s="31"/>
      <c r="CA583" s="31"/>
      <c r="CB583" s="31"/>
      <c r="CC583" s="31"/>
      <c r="CD583" s="42"/>
      <c r="CE583" s="42"/>
      <c r="CF583" s="42"/>
      <c r="CG583" s="42"/>
      <c r="CH583" s="42"/>
      <c r="CI583" s="42"/>
      <c r="CJ583" s="42"/>
      <c r="CK583" s="42"/>
      <c r="CL583" s="42"/>
      <c r="CM583" s="62"/>
    </row>
    <row r="584" ht="15.75" customHeight="1">
      <c r="A584" s="60"/>
      <c r="B584" s="60"/>
      <c r="C584" s="60"/>
      <c r="D584" s="60"/>
      <c r="E584" s="60"/>
      <c r="F584" s="60"/>
      <c r="G584" s="60"/>
      <c r="H584" s="60"/>
      <c r="I584" s="60"/>
      <c r="J584" s="24"/>
      <c r="K584" s="24"/>
      <c r="L584" s="24"/>
      <c r="M584" s="24"/>
      <c r="N584" s="24"/>
      <c r="O584" s="24"/>
      <c r="P584" s="24"/>
      <c r="Q584" s="24"/>
      <c r="R584" s="24"/>
      <c r="S584" s="61"/>
      <c r="T584" s="61"/>
      <c r="U584" s="61"/>
      <c r="V584" s="61"/>
      <c r="W584" s="61"/>
      <c r="X584" s="61"/>
      <c r="Y584" s="61"/>
      <c r="Z584" s="61"/>
      <c r="AA584" s="61"/>
      <c r="AB584" s="50"/>
      <c r="AC584" s="50"/>
      <c r="AD584" s="50"/>
      <c r="AE584" s="50"/>
      <c r="AF584" s="50"/>
      <c r="AG584" s="50"/>
      <c r="AH584" s="50"/>
      <c r="AI584" s="50"/>
      <c r="AJ584" s="50"/>
      <c r="AK584" s="27"/>
      <c r="AL584" s="27"/>
      <c r="AM584" s="27"/>
      <c r="AN584" s="27"/>
      <c r="AO584" s="27"/>
      <c r="AP584" s="27"/>
      <c r="AQ584" s="27"/>
      <c r="AR584" s="27"/>
      <c r="AS584" s="27"/>
      <c r="AT584" s="28"/>
      <c r="AU584" s="28"/>
      <c r="AV584" s="28"/>
      <c r="AW584" s="28"/>
      <c r="AX584" s="28"/>
      <c r="AY584" s="28"/>
      <c r="AZ584" s="28"/>
      <c r="BA584" s="28"/>
      <c r="BB584" s="28"/>
      <c r="BC584" s="29"/>
      <c r="BD584" s="29"/>
      <c r="BE584" s="29"/>
      <c r="BF584" s="29"/>
      <c r="BG584" s="29"/>
      <c r="BH584" s="29"/>
      <c r="BI584" s="29"/>
      <c r="BJ584" s="29"/>
      <c r="BK584" s="29"/>
      <c r="BL584" s="30"/>
      <c r="BM584" s="30"/>
      <c r="BN584" s="30"/>
      <c r="BO584" s="30"/>
      <c r="BP584" s="30"/>
      <c r="BQ584" s="30"/>
      <c r="BR584" s="30"/>
      <c r="BS584" s="30"/>
      <c r="BT584" s="30"/>
      <c r="BU584" s="31"/>
      <c r="BV584" s="31"/>
      <c r="BW584" s="31"/>
      <c r="BX584" s="31"/>
      <c r="BY584" s="31"/>
      <c r="BZ584" s="31"/>
      <c r="CA584" s="31"/>
      <c r="CB584" s="31"/>
      <c r="CC584" s="31"/>
      <c r="CD584" s="42"/>
      <c r="CE584" s="42"/>
      <c r="CF584" s="42"/>
      <c r="CG584" s="42"/>
      <c r="CH584" s="42"/>
      <c r="CI584" s="42"/>
      <c r="CJ584" s="42"/>
      <c r="CK584" s="42"/>
      <c r="CL584" s="42"/>
      <c r="CM584" s="62"/>
    </row>
    <row r="585" ht="15.75" customHeight="1">
      <c r="A585" s="60"/>
      <c r="B585" s="60"/>
      <c r="C585" s="60"/>
      <c r="D585" s="60"/>
      <c r="E585" s="60"/>
      <c r="F585" s="60"/>
      <c r="G585" s="60"/>
      <c r="H585" s="60"/>
      <c r="I585" s="60"/>
      <c r="J585" s="24"/>
      <c r="K585" s="24"/>
      <c r="L585" s="24"/>
      <c r="M585" s="24"/>
      <c r="N585" s="24"/>
      <c r="O585" s="24"/>
      <c r="P585" s="24"/>
      <c r="Q585" s="24"/>
      <c r="R585" s="24"/>
      <c r="S585" s="61"/>
      <c r="T585" s="61"/>
      <c r="U585" s="61"/>
      <c r="V585" s="61"/>
      <c r="W585" s="61"/>
      <c r="X585" s="61"/>
      <c r="Y585" s="61"/>
      <c r="Z585" s="61"/>
      <c r="AA585" s="61"/>
      <c r="AB585" s="50"/>
      <c r="AC585" s="50"/>
      <c r="AD585" s="50"/>
      <c r="AE585" s="50"/>
      <c r="AF585" s="50"/>
      <c r="AG585" s="50"/>
      <c r="AH585" s="50"/>
      <c r="AI585" s="50"/>
      <c r="AJ585" s="50"/>
      <c r="AK585" s="27"/>
      <c r="AL585" s="27"/>
      <c r="AM585" s="27"/>
      <c r="AN585" s="27"/>
      <c r="AO585" s="27"/>
      <c r="AP585" s="27"/>
      <c r="AQ585" s="27"/>
      <c r="AR585" s="27"/>
      <c r="AS585" s="27"/>
      <c r="AT585" s="28"/>
      <c r="AU585" s="28"/>
      <c r="AV585" s="28"/>
      <c r="AW585" s="28"/>
      <c r="AX585" s="28"/>
      <c r="AY585" s="28"/>
      <c r="AZ585" s="28"/>
      <c r="BA585" s="28"/>
      <c r="BB585" s="28"/>
      <c r="BC585" s="29"/>
      <c r="BD585" s="29"/>
      <c r="BE585" s="29"/>
      <c r="BF585" s="29"/>
      <c r="BG585" s="29"/>
      <c r="BH585" s="29"/>
      <c r="BI585" s="29"/>
      <c r="BJ585" s="29"/>
      <c r="BK585" s="29"/>
      <c r="BL585" s="30"/>
      <c r="BM585" s="30"/>
      <c r="BN585" s="30"/>
      <c r="BO585" s="30"/>
      <c r="BP585" s="30"/>
      <c r="BQ585" s="30"/>
      <c r="BR585" s="30"/>
      <c r="BS585" s="30"/>
      <c r="BT585" s="30"/>
      <c r="BU585" s="31"/>
      <c r="BV585" s="31"/>
      <c r="BW585" s="31"/>
      <c r="BX585" s="31"/>
      <c r="BY585" s="31"/>
      <c r="BZ585" s="31"/>
      <c r="CA585" s="31"/>
      <c r="CB585" s="31"/>
      <c r="CC585" s="31"/>
      <c r="CD585" s="42"/>
      <c r="CE585" s="42"/>
      <c r="CF585" s="42"/>
      <c r="CG585" s="42"/>
      <c r="CH585" s="42"/>
      <c r="CI585" s="42"/>
      <c r="CJ585" s="42"/>
      <c r="CK585" s="42"/>
      <c r="CL585" s="42"/>
      <c r="CM585" s="62"/>
    </row>
    <row r="586" ht="15.75" customHeight="1">
      <c r="A586" s="60"/>
      <c r="B586" s="60"/>
      <c r="C586" s="60"/>
      <c r="D586" s="60"/>
      <c r="E586" s="60"/>
      <c r="F586" s="60"/>
      <c r="G586" s="60"/>
      <c r="H586" s="60"/>
      <c r="I586" s="60"/>
      <c r="J586" s="24"/>
      <c r="K586" s="24"/>
      <c r="L586" s="24"/>
      <c r="M586" s="24"/>
      <c r="N586" s="24"/>
      <c r="O586" s="24"/>
      <c r="P586" s="24"/>
      <c r="Q586" s="24"/>
      <c r="R586" s="24"/>
      <c r="S586" s="61"/>
      <c r="T586" s="61"/>
      <c r="U586" s="61"/>
      <c r="V586" s="61"/>
      <c r="W586" s="61"/>
      <c r="X586" s="61"/>
      <c r="Y586" s="61"/>
      <c r="Z586" s="61"/>
      <c r="AA586" s="61"/>
      <c r="AB586" s="50"/>
      <c r="AC586" s="50"/>
      <c r="AD586" s="50"/>
      <c r="AE586" s="50"/>
      <c r="AF586" s="50"/>
      <c r="AG586" s="50"/>
      <c r="AH586" s="50"/>
      <c r="AI586" s="50"/>
      <c r="AJ586" s="50"/>
      <c r="AK586" s="27"/>
      <c r="AL586" s="27"/>
      <c r="AM586" s="27"/>
      <c r="AN586" s="27"/>
      <c r="AO586" s="27"/>
      <c r="AP586" s="27"/>
      <c r="AQ586" s="27"/>
      <c r="AR586" s="27"/>
      <c r="AS586" s="27"/>
      <c r="AT586" s="28"/>
      <c r="AU586" s="28"/>
      <c r="AV586" s="28"/>
      <c r="AW586" s="28"/>
      <c r="AX586" s="28"/>
      <c r="AY586" s="28"/>
      <c r="AZ586" s="28"/>
      <c r="BA586" s="28"/>
      <c r="BB586" s="28"/>
      <c r="BC586" s="29"/>
      <c r="BD586" s="29"/>
      <c r="BE586" s="29"/>
      <c r="BF586" s="29"/>
      <c r="BG586" s="29"/>
      <c r="BH586" s="29"/>
      <c r="BI586" s="29"/>
      <c r="BJ586" s="29"/>
      <c r="BK586" s="29"/>
      <c r="BL586" s="30"/>
      <c r="BM586" s="30"/>
      <c r="BN586" s="30"/>
      <c r="BO586" s="30"/>
      <c r="BP586" s="30"/>
      <c r="BQ586" s="30"/>
      <c r="BR586" s="30"/>
      <c r="BS586" s="30"/>
      <c r="BT586" s="30"/>
      <c r="BU586" s="31"/>
      <c r="BV586" s="31"/>
      <c r="BW586" s="31"/>
      <c r="BX586" s="31"/>
      <c r="BY586" s="31"/>
      <c r="BZ586" s="31"/>
      <c r="CA586" s="31"/>
      <c r="CB586" s="31"/>
      <c r="CC586" s="31"/>
      <c r="CD586" s="42"/>
      <c r="CE586" s="42"/>
      <c r="CF586" s="42"/>
      <c r="CG586" s="42"/>
      <c r="CH586" s="42"/>
      <c r="CI586" s="42"/>
      <c r="CJ586" s="42"/>
      <c r="CK586" s="42"/>
      <c r="CL586" s="42"/>
      <c r="CM586" s="62"/>
    </row>
    <row r="587" ht="15.75" customHeight="1">
      <c r="A587" s="60"/>
      <c r="B587" s="60"/>
      <c r="C587" s="60"/>
      <c r="D587" s="60"/>
      <c r="E587" s="60"/>
      <c r="F587" s="60"/>
      <c r="G587" s="60"/>
      <c r="H587" s="60"/>
      <c r="I587" s="60"/>
      <c r="J587" s="24"/>
      <c r="K587" s="24"/>
      <c r="L587" s="24"/>
      <c r="M587" s="24"/>
      <c r="N587" s="24"/>
      <c r="O587" s="24"/>
      <c r="P587" s="24"/>
      <c r="Q587" s="24"/>
      <c r="R587" s="24"/>
      <c r="S587" s="61"/>
      <c r="T587" s="61"/>
      <c r="U587" s="61"/>
      <c r="V587" s="61"/>
      <c r="W587" s="61"/>
      <c r="X587" s="61"/>
      <c r="Y587" s="61"/>
      <c r="Z587" s="61"/>
      <c r="AA587" s="61"/>
      <c r="AB587" s="50"/>
      <c r="AC587" s="50"/>
      <c r="AD587" s="50"/>
      <c r="AE587" s="50"/>
      <c r="AF587" s="50"/>
      <c r="AG587" s="50"/>
      <c r="AH587" s="50"/>
      <c r="AI587" s="50"/>
      <c r="AJ587" s="50"/>
      <c r="AK587" s="27"/>
      <c r="AL587" s="27"/>
      <c r="AM587" s="27"/>
      <c r="AN587" s="27"/>
      <c r="AO587" s="27"/>
      <c r="AP587" s="27"/>
      <c r="AQ587" s="27"/>
      <c r="AR587" s="27"/>
      <c r="AS587" s="27"/>
      <c r="AT587" s="28"/>
      <c r="AU587" s="28"/>
      <c r="AV587" s="28"/>
      <c r="AW587" s="28"/>
      <c r="AX587" s="28"/>
      <c r="AY587" s="28"/>
      <c r="AZ587" s="28"/>
      <c r="BA587" s="28"/>
      <c r="BB587" s="28"/>
      <c r="BC587" s="29"/>
      <c r="BD587" s="29"/>
      <c r="BE587" s="29"/>
      <c r="BF587" s="29"/>
      <c r="BG587" s="29"/>
      <c r="BH587" s="29"/>
      <c r="BI587" s="29"/>
      <c r="BJ587" s="29"/>
      <c r="BK587" s="29"/>
      <c r="BL587" s="30"/>
      <c r="BM587" s="30"/>
      <c r="BN587" s="30"/>
      <c r="BO587" s="30"/>
      <c r="BP587" s="30"/>
      <c r="BQ587" s="30"/>
      <c r="BR587" s="30"/>
      <c r="BS587" s="30"/>
      <c r="BT587" s="30"/>
      <c r="BU587" s="31"/>
      <c r="BV587" s="31"/>
      <c r="BW587" s="31"/>
      <c r="BX587" s="31"/>
      <c r="BY587" s="31"/>
      <c r="BZ587" s="31"/>
      <c r="CA587" s="31"/>
      <c r="CB587" s="31"/>
      <c r="CC587" s="31"/>
      <c r="CD587" s="42"/>
      <c r="CE587" s="42"/>
      <c r="CF587" s="42"/>
      <c r="CG587" s="42"/>
      <c r="CH587" s="42"/>
      <c r="CI587" s="42"/>
      <c r="CJ587" s="42"/>
      <c r="CK587" s="42"/>
      <c r="CL587" s="42"/>
      <c r="CM587" s="62"/>
    </row>
    <row r="588" ht="15.75" customHeight="1">
      <c r="A588" s="60"/>
      <c r="B588" s="60"/>
      <c r="C588" s="60"/>
      <c r="D588" s="60"/>
      <c r="E588" s="60"/>
      <c r="F588" s="60"/>
      <c r="G588" s="60"/>
      <c r="H588" s="60"/>
      <c r="I588" s="60"/>
      <c r="J588" s="24"/>
      <c r="K588" s="24"/>
      <c r="L588" s="24"/>
      <c r="M588" s="24"/>
      <c r="N588" s="24"/>
      <c r="O588" s="24"/>
      <c r="P588" s="24"/>
      <c r="Q588" s="24"/>
      <c r="R588" s="24"/>
      <c r="S588" s="61"/>
      <c r="T588" s="61"/>
      <c r="U588" s="61"/>
      <c r="V588" s="61"/>
      <c r="W588" s="61"/>
      <c r="X588" s="61"/>
      <c r="Y588" s="61"/>
      <c r="Z588" s="61"/>
      <c r="AA588" s="61"/>
      <c r="AB588" s="50"/>
      <c r="AC588" s="50"/>
      <c r="AD588" s="50"/>
      <c r="AE588" s="50"/>
      <c r="AF588" s="50"/>
      <c r="AG588" s="50"/>
      <c r="AH588" s="50"/>
      <c r="AI588" s="50"/>
      <c r="AJ588" s="50"/>
      <c r="AK588" s="27"/>
      <c r="AL588" s="27"/>
      <c r="AM588" s="27"/>
      <c r="AN588" s="27"/>
      <c r="AO588" s="27"/>
      <c r="AP588" s="27"/>
      <c r="AQ588" s="27"/>
      <c r="AR588" s="27"/>
      <c r="AS588" s="27"/>
      <c r="AT588" s="28"/>
      <c r="AU588" s="28"/>
      <c r="AV588" s="28"/>
      <c r="AW588" s="28"/>
      <c r="AX588" s="28"/>
      <c r="AY588" s="28"/>
      <c r="AZ588" s="28"/>
      <c r="BA588" s="28"/>
      <c r="BB588" s="28"/>
      <c r="BC588" s="29"/>
      <c r="BD588" s="29"/>
      <c r="BE588" s="29"/>
      <c r="BF588" s="29"/>
      <c r="BG588" s="29"/>
      <c r="BH588" s="29"/>
      <c r="BI588" s="29"/>
      <c r="BJ588" s="29"/>
      <c r="BK588" s="29"/>
      <c r="BL588" s="30"/>
      <c r="BM588" s="30"/>
      <c r="BN588" s="30"/>
      <c r="BO588" s="30"/>
      <c r="BP588" s="30"/>
      <c r="BQ588" s="30"/>
      <c r="BR588" s="30"/>
      <c r="BS588" s="30"/>
      <c r="BT588" s="30"/>
      <c r="BU588" s="31"/>
      <c r="BV588" s="31"/>
      <c r="BW588" s="31"/>
      <c r="BX588" s="31"/>
      <c r="BY588" s="31"/>
      <c r="BZ588" s="31"/>
      <c r="CA588" s="31"/>
      <c r="CB588" s="31"/>
      <c r="CC588" s="31"/>
      <c r="CD588" s="42"/>
      <c r="CE588" s="42"/>
      <c r="CF588" s="42"/>
      <c r="CG588" s="42"/>
      <c r="CH588" s="42"/>
      <c r="CI588" s="42"/>
      <c r="CJ588" s="42"/>
      <c r="CK588" s="42"/>
      <c r="CL588" s="42"/>
      <c r="CM588" s="62"/>
    </row>
    <row r="589" ht="15.75" customHeight="1">
      <c r="A589" s="60"/>
      <c r="B589" s="60"/>
      <c r="C589" s="60"/>
      <c r="D589" s="60"/>
      <c r="E589" s="60"/>
      <c r="F589" s="60"/>
      <c r="G589" s="60"/>
      <c r="H589" s="60"/>
      <c r="I589" s="60"/>
      <c r="J589" s="24"/>
      <c r="K589" s="24"/>
      <c r="L589" s="24"/>
      <c r="M589" s="24"/>
      <c r="N589" s="24"/>
      <c r="O589" s="24"/>
      <c r="P589" s="24"/>
      <c r="Q589" s="24"/>
      <c r="R589" s="24"/>
      <c r="S589" s="61"/>
      <c r="T589" s="61"/>
      <c r="U589" s="61"/>
      <c r="V589" s="61"/>
      <c r="W589" s="61"/>
      <c r="X589" s="61"/>
      <c r="Y589" s="61"/>
      <c r="Z589" s="61"/>
      <c r="AA589" s="61"/>
      <c r="AB589" s="50"/>
      <c r="AC589" s="50"/>
      <c r="AD589" s="50"/>
      <c r="AE589" s="50"/>
      <c r="AF589" s="50"/>
      <c r="AG589" s="50"/>
      <c r="AH589" s="50"/>
      <c r="AI589" s="50"/>
      <c r="AJ589" s="50"/>
      <c r="AK589" s="27"/>
      <c r="AL589" s="27"/>
      <c r="AM589" s="27"/>
      <c r="AN589" s="27"/>
      <c r="AO589" s="27"/>
      <c r="AP589" s="27"/>
      <c r="AQ589" s="27"/>
      <c r="AR589" s="27"/>
      <c r="AS589" s="27"/>
      <c r="AT589" s="28"/>
      <c r="AU589" s="28"/>
      <c r="AV589" s="28"/>
      <c r="AW589" s="28"/>
      <c r="AX589" s="28"/>
      <c r="AY589" s="28"/>
      <c r="AZ589" s="28"/>
      <c r="BA589" s="28"/>
      <c r="BB589" s="28"/>
      <c r="BC589" s="29"/>
      <c r="BD589" s="29"/>
      <c r="BE589" s="29"/>
      <c r="BF589" s="29"/>
      <c r="BG589" s="29"/>
      <c r="BH589" s="29"/>
      <c r="BI589" s="29"/>
      <c r="BJ589" s="29"/>
      <c r="BK589" s="29"/>
      <c r="BL589" s="30"/>
      <c r="BM589" s="30"/>
      <c r="BN589" s="30"/>
      <c r="BO589" s="30"/>
      <c r="BP589" s="30"/>
      <c r="BQ589" s="30"/>
      <c r="BR589" s="30"/>
      <c r="BS589" s="30"/>
      <c r="BT589" s="30"/>
      <c r="BU589" s="31"/>
      <c r="BV589" s="31"/>
      <c r="BW589" s="31"/>
      <c r="BX589" s="31"/>
      <c r="BY589" s="31"/>
      <c r="BZ589" s="31"/>
      <c r="CA589" s="31"/>
      <c r="CB589" s="31"/>
      <c r="CC589" s="31"/>
      <c r="CD589" s="42"/>
      <c r="CE589" s="42"/>
      <c r="CF589" s="42"/>
      <c r="CG589" s="42"/>
      <c r="CH589" s="42"/>
      <c r="CI589" s="42"/>
      <c r="CJ589" s="42"/>
      <c r="CK589" s="42"/>
      <c r="CL589" s="42"/>
      <c r="CM589" s="62"/>
    </row>
    <row r="590" ht="15.75" customHeight="1">
      <c r="A590" s="60"/>
      <c r="B590" s="60"/>
      <c r="C590" s="60"/>
      <c r="D590" s="60"/>
      <c r="E590" s="60"/>
      <c r="F590" s="60"/>
      <c r="G590" s="60"/>
      <c r="H590" s="60"/>
      <c r="I590" s="60"/>
      <c r="J590" s="24"/>
      <c r="K590" s="24"/>
      <c r="L590" s="24"/>
      <c r="M590" s="24"/>
      <c r="N590" s="24"/>
      <c r="O590" s="24"/>
      <c r="P590" s="24"/>
      <c r="Q590" s="24"/>
      <c r="R590" s="24"/>
      <c r="S590" s="61"/>
      <c r="T590" s="61"/>
      <c r="U590" s="61"/>
      <c r="V590" s="61"/>
      <c r="W590" s="61"/>
      <c r="X590" s="61"/>
      <c r="Y590" s="61"/>
      <c r="Z590" s="61"/>
      <c r="AA590" s="61"/>
      <c r="AB590" s="50"/>
      <c r="AC590" s="50"/>
      <c r="AD590" s="50"/>
      <c r="AE590" s="50"/>
      <c r="AF590" s="50"/>
      <c r="AG590" s="50"/>
      <c r="AH590" s="50"/>
      <c r="AI590" s="50"/>
      <c r="AJ590" s="50"/>
      <c r="AK590" s="27"/>
      <c r="AL590" s="27"/>
      <c r="AM590" s="27"/>
      <c r="AN590" s="27"/>
      <c r="AO590" s="27"/>
      <c r="AP590" s="27"/>
      <c r="AQ590" s="27"/>
      <c r="AR590" s="27"/>
      <c r="AS590" s="27"/>
      <c r="AT590" s="28"/>
      <c r="AU590" s="28"/>
      <c r="AV590" s="28"/>
      <c r="AW590" s="28"/>
      <c r="AX590" s="28"/>
      <c r="AY590" s="28"/>
      <c r="AZ590" s="28"/>
      <c r="BA590" s="28"/>
      <c r="BB590" s="28"/>
      <c r="BC590" s="29"/>
      <c r="BD590" s="29"/>
      <c r="BE590" s="29"/>
      <c r="BF590" s="29"/>
      <c r="BG590" s="29"/>
      <c r="BH590" s="29"/>
      <c r="BI590" s="29"/>
      <c r="BJ590" s="29"/>
      <c r="BK590" s="29"/>
      <c r="BL590" s="30"/>
      <c r="BM590" s="30"/>
      <c r="BN590" s="30"/>
      <c r="BO590" s="30"/>
      <c r="BP590" s="30"/>
      <c r="BQ590" s="30"/>
      <c r="BR590" s="30"/>
      <c r="BS590" s="30"/>
      <c r="BT590" s="30"/>
      <c r="BU590" s="31"/>
      <c r="BV590" s="31"/>
      <c r="BW590" s="31"/>
      <c r="BX590" s="31"/>
      <c r="BY590" s="31"/>
      <c r="BZ590" s="31"/>
      <c r="CA590" s="31"/>
      <c r="CB590" s="31"/>
      <c r="CC590" s="31"/>
      <c r="CD590" s="42"/>
      <c r="CE590" s="42"/>
      <c r="CF590" s="42"/>
      <c r="CG590" s="42"/>
      <c r="CH590" s="42"/>
      <c r="CI590" s="42"/>
      <c r="CJ590" s="42"/>
      <c r="CK590" s="42"/>
      <c r="CL590" s="42"/>
      <c r="CM590" s="62"/>
    </row>
    <row r="591" ht="15.75" customHeight="1">
      <c r="A591" s="60"/>
      <c r="B591" s="60"/>
      <c r="C591" s="60"/>
      <c r="D591" s="60"/>
      <c r="E591" s="60"/>
      <c r="F591" s="60"/>
      <c r="G591" s="60"/>
      <c r="H591" s="60"/>
      <c r="I591" s="60"/>
      <c r="J591" s="24"/>
      <c r="K591" s="24"/>
      <c r="L591" s="24"/>
      <c r="M591" s="24"/>
      <c r="N591" s="24"/>
      <c r="O591" s="24"/>
      <c r="P591" s="24"/>
      <c r="Q591" s="24"/>
      <c r="R591" s="24"/>
      <c r="S591" s="61"/>
      <c r="T591" s="61"/>
      <c r="U591" s="61"/>
      <c r="V591" s="61"/>
      <c r="W591" s="61"/>
      <c r="X591" s="61"/>
      <c r="Y591" s="61"/>
      <c r="Z591" s="61"/>
      <c r="AA591" s="61"/>
      <c r="AB591" s="50"/>
      <c r="AC591" s="50"/>
      <c r="AD591" s="50"/>
      <c r="AE591" s="50"/>
      <c r="AF591" s="50"/>
      <c r="AG591" s="50"/>
      <c r="AH591" s="50"/>
      <c r="AI591" s="50"/>
      <c r="AJ591" s="50"/>
      <c r="AK591" s="27"/>
      <c r="AL591" s="27"/>
      <c r="AM591" s="27"/>
      <c r="AN591" s="27"/>
      <c r="AO591" s="27"/>
      <c r="AP591" s="27"/>
      <c r="AQ591" s="27"/>
      <c r="AR591" s="27"/>
      <c r="AS591" s="27"/>
      <c r="AT591" s="28"/>
      <c r="AU591" s="28"/>
      <c r="AV591" s="28"/>
      <c r="AW591" s="28"/>
      <c r="AX591" s="28"/>
      <c r="AY591" s="28"/>
      <c r="AZ591" s="28"/>
      <c r="BA591" s="28"/>
      <c r="BB591" s="28"/>
      <c r="BC591" s="29"/>
      <c r="BD591" s="29"/>
      <c r="BE591" s="29"/>
      <c r="BF591" s="29"/>
      <c r="BG591" s="29"/>
      <c r="BH591" s="29"/>
      <c r="BI591" s="29"/>
      <c r="BJ591" s="29"/>
      <c r="BK591" s="29"/>
      <c r="BL591" s="30"/>
      <c r="BM591" s="30"/>
      <c r="BN591" s="30"/>
      <c r="BO591" s="30"/>
      <c r="BP591" s="30"/>
      <c r="BQ591" s="30"/>
      <c r="BR591" s="30"/>
      <c r="BS591" s="30"/>
      <c r="BT591" s="30"/>
      <c r="BU591" s="31"/>
      <c r="BV591" s="31"/>
      <c r="BW591" s="31"/>
      <c r="BX591" s="31"/>
      <c r="BY591" s="31"/>
      <c r="BZ591" s="31"/>
      <c r="CA591" s="31"/>
      <c r="CB591" s="31"/>
      <c r="CC591" s="31"/>
      <c r="CD591" s="42"/>
      <c r="CE591" s="42"/>
      <c r="CF591" s="42"/>
      <c r="CG591" s="42"/>
      <c r="CH591" s="42"/>
      <c r="CI591" s="42"/>
      <c r="CJ591" s="42"/>
      <c r="CK591" s="42"/>
      <c r="CL591" s="42"/>
      <c r="CM591" s="62"/>
    </row>
    <row r="592" ht="15.75" customHeight="1">
      <c r="A592" s="60"/>
      <c r="B592" s="60"/>
      <c r="C592" s="60"/>
      <c r="D592" s="60"/>
      <c r="E592" s="60"/>
      <c r="F592" s="60"/>
      <c r="G592" s="60"/>
      <c r="H592" s="60"/>
      <c r="I592" s="60"/>
      <c r="J592" s="24"/>
      <c r="K592" s="24"/>
      <c r="L592" s="24"/>
      <c r="M592" s="24"/>
      <c r="N592" s="24"/>
      <c r="O592" s="24"/>
      <c r="P592" s="24"/>
      <c r="Q592" s="24"/>
      <c r="R592" s="24"/>
      <c r="S592" s="61"/>
      <c r="T592" s="61"/>
      <c r="U592" s="61"/>
      <c r="V592" s="61"/>
      <c r="W592" s="61"/>
      <c r="X592" s="61"/>
      <c r="Y592" s="61"/>
      <c r="Z592" s="61"/>
      <c r="AA592" s="61"/>
      <c r="AB592" s="50"/>
      <c r="AC592" s="50"/>
      <c r="AD592" s="50"/>
      <c r="AE592" s="50"/>
      <c r="AF592" s="50"/>
      <c r="AG592" s="50"/>
      <c r="AH592" s="50"/>
      <c r="AI592" s="50"/>
      <c r="AJ592" s="50"/>
      <c r="AK592" s="27"/>
      <c r="AL592" s="27"/>
      <c r="AM592" s="27"/>
      <c r="AN592" s="27"/>
      <c r="AO592" s="27"/>
      <c r="AP592" s="27"/>
      <c r="AQ592" s="27"/>
      <c r="AR592" s="27"/>
      <c r="AS592" s="27"/>
      <c r="AT592" s="28"/>
      <c r="AU592" s="28"/>
      <c r="AV592" s="28"/>
      <c r="AW592" s="28"/>
      <c r="AX592" s="28"/>
      <c r="AY592" s="28"/>
      <c r="AZ592" s="28"/>
      <c r="BA592" s="28"/>
      <c r="BB592" s="28"/>
      <c r="BC592" s="29"/>
      <c r="BD592" s="29"/>
      <c r="BE592" s="29"/>
      <c r="BF592" s="29"/>
      <c r="BG592" s="29"/>
      <c r="BH592" s="29"/>
      <c r="BI592" s="29"/>
      <c r="BJ592" s="29"/>
      <c r="BK592" s="29"/>
      <c r="BL592" s="30"/>
      <c r="BM592" s="30"/>
      <c r="BN592" s="30"/>
      <c r="BO592" s="30"/>
      <c r="BP592" s="30"/>
      <c r="BQ592" s="30"/>
      <c r="BR592" s="30"/>
      <c r="BS592" s="30"/>
      <c r="BT592" s="30"/>
      <c r="BU592" s="31"/>
      <c r="BV592" s="31"/>
      <c r="BW592" s="31"/>
      <c r="BX592" s="31"/>
      <c r="BY592" s="31"/>
      <c r="BZ592" s="31"/>
      <c r="CA592" s="31"/>
      <c r="CB592" s="31"/>
      <c r="CC592" s="31"/>
      <c r="CD592" s="42"/>
      <c r="CE592" s="42"/>
      <c r="CF592" s="42"/>
      <c r="CG592" s="42"/>
      <c r="CH592" s="42"/>
      <c r="CI592" s="42"/>
      <c r="CJ592" s="42"/>
      <c r="CK592" s="42"/>
      <c r="CL592" s="42"/>
      <c r="CM592" s="62"/>
    </row>
    <row r="593" ht="15.75" customHeight="1">
      <c r="A593" s="60"/>
      <c r="B593" s="60"/>
      <c r="C593" s="60"/>
      <c r="D593" s="60"/>
      <c r="E593" s="60"/>
      <c r="F593" s="60"/>
      <c r="G593" s="60"/>
      <c r="H593" s="60"/>
      <c r="I593" s="60"/>
      <c r="J593" s="24"/>
      <c r="K593" s="24"/>
      <c r="L593" s="24"/>
      <c r="M593" s="24"/>
      <c r="N593" s="24"/>
      <c r="O593" s="24"/>
      <c r="P593" s="24"/>
      <c r="Q593" s="24"/>
      <c r="R593" s="24"/>
      <c r="S593" s="61"/>
      <c r="T593" s="61"/>
      <c r="U593" s="61"/>
      <c r="V593" s="61"/>
      <c r="W593" s="61"/>
      <c r="X593" s="61"/>
      <c r="Y593" s="61"/>
      <c r="Z593" s="61"/>
      <c r="AA593" s="61"/>
      <c r="AB593" s="50"/>
      <c r="AC593" s="50"/>
      <c r="AD593" s="50"/>
      <c r="AE593" s="50"/>
      <c r="AF593" s="50"/>
      <c r="AG593" s="50"/>
      <c r="AH593" s="50"/>
      <c r="AI593" s="50"/>
      <c r="AJ593" s="50"/>
      <c r="AK593" s="27"/>
      <c r="AL593" s="27"/>
      <c r="AM593" s="27"/>
      <c r="AN593" s="27"/>
      <c r="AO593" s="27"/>
      <c r="AP593" s="27"/>
      <c r="AQ593" s="27"/>
      <c r="AR593" s="27"/>
      <c r="AS593" s="27"/>
      <c r="AT593" s="28"/>
      <c r="AU593" s="28"/>
      <c r="AV593" s="28"/>
      <c r="AW593" s="28"/>
      <c r="AX593" s="28"/>
      <c r="AY593" s="28"/>
      <c r="AZ593" s="28"/>
      <c r="BA593" s="28"/>
      <c r="BB593" s="28"/>
      <c r="BC593" s="29"/>
      <c r="BD593" s="29"/>
      <c r="BE593" s="29"/>
      <c r="BF593" s="29"/>
      <c r="BG593" s="29"/>
      <c r="BH593" s="29"/>
      <c r="BI593" s="29"/>
      <c r="BJ593" s="29"/>
      <c r="BK593" s="29"/>
      <c r="BL593" s="30"/>
      <c r="BM593" s="30"/>
      <c r="BN593" s="30"/>
      <c r="BO593" s="30"/>
      <c r="BP593" s="30"/>
      <c r="BQ593" s="30"/>
      <c r="BR593" s="30"/>
      <c r="BS593" s="30"/>
      <c r="BT593" s="30"/>
      <c r="BU593" s="31"/>
      <c r="BV593" s="31"/>
      <c r="BW593" s="31"/>
      <c r="BX593" s="31"/>
      <c r="BY593" s="31"/>
      <c r="BZ593" s="31"/>
      <c r="CA593" s="31"/>
      <c r="CB593" s="31"/>
      <c r="CC593" s="31"/>
      <c r="CD593" s="42"/>
      <c r="CE593" s="42"/>
      <c r="CF593" s="42"/>
      <c r="CG593" s="42"/>
      <c r="CH593" s="42"/>
      <c r="CI593" s="42"/>
      <c r="CJ593" s="42"/>
      <c r="CK593" s="42"/>
      <c r="CL593" s="42"/>
      <c r="CM593" s="62"/>
    </row>
    <row r="594" ht="15.75" customHeight="1">
      <c r="A594" s="60"/>
      <c r="B594" s="60"/>
      <c r="C594" s="60"/>
      <c r="D594" s="60"/>
      <c r="E594" s="60"/>
      <c r="F594" s="60"/>
      <c r="G594" s="60"/>
      <c r="H594" s="60"/>
      <c r="I594" s="60"/>
      <c r="J594" s="24"/>
      <c r="K594" s="24"/>
      <c r="L594" s="24"/>
      <c r="M594" s="24"/>
      <c r="N594" s="24"/>
      <c r="O594" s="24"/>
      <c r="P594" s="24"/>
      <c r="Q594" s="24"/>
      <c r="R594" s="24"/>
      <c r="S594" s="61"/>
      <c r="T594" s="61"/>
      <c r="U594" s="61"/>
      <c r="V594" s="61"/>
      <c r="W594" s="61"/>
      <c r="X594" s="61"/>
      <c r="Y594" s="61"/>
      <c r="Z594" s="61"/>
      <c r="AA594" s="61"/>
      <c r="AB594" s="50"/>
      <c r="AC594" s="50"/>
      <c r="AD594" s="50"/>
      <c r="AE594" s="50"/>
      <c r="AF594" s="50"/>
      <c r="AG594" s="50"/>
      <c r="AH594" s="50"/>
      <c r="AI594" s="50"/>
      <c r="AJ594" s="50"/>
      <c r="AK594" s="27"/>
      <c r="AL594" s="27"/>
      <c r="AM594" s="27"/>
      <c r="AN594" s="27"/>
      <c r="AO594" s="27"/>
      <c r="AP594" s="27"/>
      <c r="AQ594" s="27"/>
      <c r="AR594" s="27"/>
      <c r="AS594" s="27"/>
      <c r="AT594" s="28"/>
      <c r="AU594" s="28"/>
      <c r="AV594" s="28"/>
      <c r="AW594" s="28"/>
      <c r="AX594" s="28"/>
      <c r="AY594" s="28"/>
      <c r="AZ594" s="28"/>
      <c r="BA594" s="28"/>
      <c r="BB594" s="28"/>
      <c r="BC594" s="29"/>
      <c r="BD594" s="29"/>
      <c r="BE594" s="29"/>
      <c r="BF594" s="29"/>
      <c r="BG594" s="29"/>
      <c r="BH594" s="29"/>
      <c r="BI594" s="29"/>
      <c r="BJ594" s="29"/>
      <c r="BK594" s="29"/>
      <c r="BL594" s="30"/>
      <c r="BM594" s="30"/>
      <c r="BN594" s="30"/>
      <c r="BO594" s="30"/>
      <c r="BP594" s="30"/>
      <c r="BQ594" s="30"/>
      <c r="BR594" s="30"/>
      <c r="BS594" s="30"/>
      <c r="BT594" s="30"/>
      <c r="BU594" s="31"/>
      <c r="BV594" s="31"/>
      <c r="BW594" s="31"/>
      <c r="BX594" s="31"/>
      <c r="BY594" s="31"/>
      <c r="BZ594" s="31"/>
      <c r="CA594" s="31"/>
      <c r="CB594" s="31"/>
      <c r="CC594" s="31"/>
      <c r="CD594" s="42"/>
      <c r="CE594" s="42"/>
      <c r="CF594" s="42"/>
      <c r="CG594" s="42"/>
      <c r="CH594" s="42"/>
      <c r="CI594" s="42"/>
      <c r="CJ594" s="42"/>
      <c r="CK594" s="42"/>
      <c r="CL594" s="42"/>
      <c r="CM594" s="62"/>
    </row>
    <row r="595" ht="15.75" customHeight="1">
      <c r="A595" s="60"/>
      <c r="B595" s="60"/>
      <c r="C595" s="60"/>
      <c r="D595" s="60"/>
      <c r="E595" s="60"/>
      <c r="F595" s="60"/>
      <c r="G595" s="60"/>
      <c r="H595" s="60"/>
      <c r="I595" s="60"/>
      <c r="J595" s="24"/>
      <c r="K595" s="24"/>
      <c r="L595" s="24"/>
      <c r="M595" s="24"/>
      <c r="N595" s="24"/>
      <c r="O595" s="24"/>
      <c r="P595" s="24"/>
      <c r="Q595" s="24"/>
      <c r="R595" s="24"/>
      <c r="S595" s="61"/>
      <c r="T595" s="61"/>
      <c r="U595" s="61"/>
      <c r="V595" s="61"/>
      <c r="W595" s="61"/>
      <c r="X595" s="61"/>
      <c r="Y595" s="61"/>
      <c r="Z595" s="61"/>
      <c r="AA595" s="61"/>
      <c r="AB595" s="50"/>
      <c r="AC595" s="50"/>
      <c r="AD595" s="50"/>
      <c r="AE595" s="50"/>
      <c r="AF595" s="50"/>
      <c r="AG595" s="50"/>
      <c r="AH595" s="50"/>
      <c r="AI595" s="50"/>
      <c r="AJ595" s="50"/>
      <c r="AK595" s="27"/>
      <c r="AL595" s="27"/>
      <c r="AM595" s="27"/>
      <c r="AN595" s="27"/>
      <c r="AO595" s="27"/>
      <c r="AP595" s="27"/>
      <c r="AQ595" s="27"/>
      <c r="AR595" s="27"/>
      <c r="AS595" s="27"/>
      <c r="AT595" s="28"/>
      <c r="AU595" s="28"/>
      <c r="AV595" s="28"/>
      <c r="AW595" s="28"/>
      <c r="AX595" s="28"/>
      <c r="AY595" s="28"/>
      <c r="AZ595" s="28"/>
      <c r="BA595" s="28"/>
      <c r="BB595" s="28"/>
      <c r="BC595" s="29"/>
      <c r="BD595" s="29"/>
      <c r="BE595" s="29"/>
      <c r="BF595" s="29"/>
      <c r="BG595" s="29"/>
      <c r="BH595" s="29"/>
      <c r="BI595" s="29"/>
      <c r="BJ595" s="29"/>
      <c r="BK595" s="29"/>
      <c r="BL595" s="30"/>
      <c r="BM595" s="30"/>
      <c r="BN595" s="30"/>
      <c r="BO595" s="30"/>
      <c r="BP595" s="30"/>
      <c r="BQ595" s="30"/>
      <c r="BR595" s="30"/>
      <c r="BS595" s="30"/>
      <c r="BT595" s="30"/>
      <c r="BU595" s="31"/>
      <c r="BV595" s="31"/>
      <c r="BW595" s="31"/>
      <c r="BX595" s="31"/>
      <c r="BY595" s="31"/>
      <c r="BZ595" s="31"/>
      <c r="CA595" s="31"/>
      <c r="CB595" s="31"/>
      <c r="CC595" s="31"/>
      <c r="CD595" s="42"/>
      <c r="CE595" s="42"/>
      <c r="CF595" s="42"/>
      <c r="CG595" s="42"/>
      <c r="CH595" s="42"/>
      <c r="CI595" s="42"/>
      <c r="CJ595" s="42"/>
      <c r="CK595" s="42"/>
      <c r="CL595" s="42"/>
      <c r="CM595" s="62"/>
    </row>
    <row r="596" ht="15.75" customHeight="1">
      <c r="A596" s="60"/>
      <c r="B596" s="60"/>
      <c r="C596" s="60"/>
      <c r="D596" s="60"/>
      <c r="E596" s="60"/>
      <c r="F596" s="60"/>
      <c r="G596" s="60"/>
      <c r="H596" s="60"/>
      <c r="I596" s="60"/>
      <c r="J596" s="24"/>
      <c r="K596" s="24"/>
      <c r="L596" s="24"/>
      <c r="M596" s="24"/>
      <c r="N596" s="24"/>
      <c r="O596" s="24"/>
      <c r="P596" s="24"/>
      <c r="Q596" s="24"/>
      <c r="R596" s="24"/>
      <c r="S596" s="61"/>
      <c r="T596" s="61"/>
      <c r="U596" s="61"/>
      <c r="V596" s="61"/>
      <c r="W596" s="61"/>
      <c r="X596" s="61"/>
      <c r="Y596" s="61"/>
      <c r="Z596" s="61"/>
      <c r="AA596" s="61"/>
      <c r="AB596" s="50"/>
      <c r="AC596" s="50"/>
      <c r="AD596" s="50"/>
      <c r="AE596" s="50"/>
      <c r="AF596" s="50"/>
      <c r="AG596" s="50"/>
      <c r="AH596" s="50"/>
      <c r="AI596" s="50"/>
      <c r="AJ596" s="50"/>
      <c r="AK596" s="27"/>
      <c r="AL596" s="27"/>
      <c r="AM596" s="27"/>
      <c r="AN596" s="27"/>
      <c r="AO596" s="27"/>
      <c r="AP596" s="27"/>
      <c r="AQ596" s="27"/>
      <c r="AR596" s="27"/>
      <c r="AS596" s="27"/>
      <c r="AT596" s="28"/>
      <c r="AU596" s="28"/>
      <c r="AV596" s="28"/>
      <c r="AW596" s="28"/>
      <c r="AX596" s="28"/>
      <c r="AY596" s="28"/>
      <c r="AZ596" s="28"/>
      <c r="BA596" s="28"/>
      <c r="BB596" s="28"/>
      <c r="BC596" s="29"/>
      <c r="BD596" s="29"/>
      <c r="BE596" s="29"/>
      <c r="BF596" s="29"/>
      <c r="BG596" s="29"/>
      <c r="BH596" s="29"/>
      <c r="BI596" s="29"/>
      <c r="BJ596" s="29"/>
      <c r="BK596" s="29"/>
      <c r="BL596" s="30"/>
      <c r="BM596" s="30"/>
      <c r="BN596" s="30"/>
      <c r="BO596" s="30"/>
      <c r="BP596" s="30"/>
      <c r="BQ596" s="30"/>
      <c r="BR596" s="30"/>
      <c r="BS596" s="30"/>
      <c r="BT596" s="30"/>
      <c r="BU596" s="31"/>
      <c r="BV596" s="31"/>
      <c r="BW596" s="31"/>
      <c r="BX596" s="31"/>
      <c r="BY596" s="31"/>
      <c r="BZ596" s="31"/>
      <c r="CA596" s="31"/>
      <c r="CB596" s="31"/>
      <c r="CC596" s="31"/>
      <c r="CD596" s="42"/>
      <c r="CE596" s="42"/>
      <c r="CF596" s="42"/>
      <c r="CG596" s="42"/>
      <c r="CH596" s="42"/>
      <c r="CI596" s="42"/>
      <c r="CJ596" s="42"/>
      <c r="CK596" s="42"/>
      <c r="CL596" s="42"/>
      <c r="CM596" s="62"/>
    </row>
    <row r="597" ht="15.75" customHeight="1">
      <c r="A597" s="60"/>
      <c r="B597" s="60"/>
      <c r="C597" s="60"/>
      <c r="D597" s="60"/>
      <c r="E597" s="60"/>
      <c r="F597" s="60"/>
      <c r="G597" s="60"/>
      <c r="H597" s="60"/>
      <c r="I597" s="60"/>
      <c r="J597" s="24"/>
      <c r="K597" s="24"/>
      <c r="L597" s="24"/>
      <c r="M597" s="24"/>
      <c r="N597" s="24"/>
      <c r="O597" s="24"/>
      <c r="P597" s="24"/>
      <c r="Q597" s="24"/>
      <c r="R597" s="24"/>
      <c r="S597" s="61"/>
      <c r="T597" s="61"/>
      <c r="U597" s="61"/>
      <c r="V597" s="61"/>
      <c r="W597" s="61"/>
      <c r="X597" s="61"/>
      <c r="Y597" s="61"/>
      <c r="Z597" s="61"/>
      <c r="AA597" s="61"/>
      <c r="AB597" s="50"/>
      <c r="AC597" s="50"/>
      <c r="AD597" s="50"/>
      <c r="AE597" s="50"/>
      <c r="AF597" s="50"/>
      <c r="AG597" s="50"/>
      <c r="AH597" s="50"/>
      <c r="AI597" s="50"/>
      <c r="AJ597" s="50"/>
      <c r="AK597" s="27"/>
      <c r="AL597" s="27"/>
      <c r="AM597" s="27"/>
      <c r="AN597" s="27"/>
      <c r="AO597" s="27"/>
      <c r="AP597" s="27"/>
      <c r="AQ597" s="27"/>
      <c r="AR597" s="27"/>
      <c r="AS597" s="27"/>
      <c r="AT597" s="28"/>
      <c r="AU597" s="28"/>
      <c r="AV597" s="28"/>
      <c r="AW597" s="28"/>
      <c r="AX597" s="28"/>
      <c r="AY597" s="28"/>
      <c r="AZ597" s="28"/>
      <c r="BA597" s="28"/>
      <c r="BB597" s="28"/>
      <c r="BC597" s="29"/>
      <c r="BD597" s="29"/>
      <c r="BE597" s="29"/>
      <c r="BF597" s="29"/>
      <c r="BG597" s="29"/>
      <c r="BH597" s="29"/>
      <c r="BI597" s="29"/>
      <c r="BJ597" s="29"/>
      <c r="BK597" s="29"/>
      <c r="BL597" s="30"/>
      <c r="BM597" s="30"/>
      <c r="BN597" s="30"/>
      <c r="BO597" s="30"/>
      <c r="BP597" s="30"/>
      <c r="BQ597" s="30"/>
      <c r="BR597" s="30"/>
      <c r="BS597" s="30"/>
      <c r="BT597" s="30"/>
      <c r="BU597" s="31"/>
      <c r="BV597" s="31"/>
      <c r="BW597" s="31"/>
      <c r="BX597" s="31"/>
      <c r="BY597" s="31"/>
      <c r="BZ597" s="31"/>
      <c r="CA597" s="31"/>
      <c r="CB597" s="31"/>
      <c r="CC597" s="31"/>
      <c r="CD597" s="42"/>
      <c r="CE597" s="42"/>
      <c r="CF597" s="42"/>
      <c r="CG597" s="42"/>
      <c r="CH597" s="42"/>
      <c r="CI597" s="42"/>
      <c r="CJ597" s="42"/>
      <c r="CK597" s="42"/>
      <c r="CL597" s="42"/>
      <c r="CM597" s="62"/>
    </row>
    <row r="598" ht="15.75" customHeight="1">
      <c r="A598" s="60"/>
      <c r="B598" s="60"/>
      <c r="C598" s="60"/>
      <c r="D598" s="60"/>
      <c r="E598" s="60"/>
      <c r="F598" s="60"/>
      <c r="G598" s="60"/>
      <c r="H598" s="60"/>
      <c r="I598" s="60"/>
      <c r="J598" s="24"/>
      <c r="K598" s="24"/>
      <c r="L598" s="24"/>
      <c r="M598" s="24"/>
      <c r="N598" s="24"/>
      <c r="O598" s="24"/>
      <c r="P598" s="24"/>
      <c r="Q598" s="24"/>
      <c r="R598" s="24"/>
      <c r="S598" s="61"/>
      <c r="T598" s="61"/>
      <c r="U598" s="61"/>
      <c r="V598" s="61"/>
      <c r="W598" s="61"/>
      <c r="X598" s="61"/>
      <c r="Y598" s="61"/>
      <c r="Z598" s="61"/>
      <c r="AA598" s="61"/>
      <c r="AB598" s="50"/>
      <c r="AC598" s="50"/>
      <c r="AD598" s="50"/>
      <c r="AE598" s="50"/>
      <c r="AF598" s="50"/>
      <c r="AG598" s="50"/>
      <c r="AH598" s="50"/>
      <c r="AI598" s="50"/>
      <c r="AJ598" s="50"/>
      <c r="AK598" s="27"/>
      <c r="AL598" s="27"/>
      <c r="AM598" s="27"/>
      <c r="AN598" s="27"/>
      <c r="AO598" s="27"/>
      <c r="AP598" s="27"/>
      <c r="AQ598" s="27"/>
      <c r="AR598" s="27"/>
      <c r="AS598" s="27"/>
      <c r="AT598" s="28"/>
      <c r="AU598" s="28"/>
      <c r="AV598" s="28"/>
      <c r="AW598" s="28"/>
      <c r="AX598" s="28"/>
      <c r="AY598" s="28"/>
      <c r="AZ598" s="28"/>
      <c r="BA598" s="28"/>
      <c r="BB598" s="28"/>
      <c r="BC598" s="29"/>
      <c r="BD598" s="29"/>
      <c r="BE598" s="29"/>
      <c r="BF598" s="29"/>
      <c r="BG598" s="29"/>
      <c r="BH598" s="29"/>
      <c r="BI598" s="29"/>
      <c r="BJ598" s="29"/>
      <c r="BK598" s="29"/>
      <c r="BL598" s="30"/>
      <c r="BM598" s="30"/>
      <c r="BN598" s="30"/>
      <c r="BO598" s="30"/>
      <c r="BP598" s="30"/>
      <c r="BQ598" s="30"/>
      <c r="BR598" s="30"/>
      <c r="BS598" s="30"/>
      <c r="BT598" s="30"/>
      <c r="BU598" s="31"/>
      <c r="BV598" s="31"/>
      <c r="BW598" s="31"/>
      <c r="BX598" s="31"/>
      <c r="BY598" s="31"/>
      <c r="BZ598" s="31"/>
      <c r="CA598" s="31"/>
      <c r="CB598" s="31"/>
      <c r="CC598" s="31"/>
      <c r="CD598" s="42"/>
      <c r="CE598" s="42"/>
      <c r="CF598" s="42"/>
      <c r="CG598" s="42"/>
      <c r="CH598" s="42"/>
      <c r="CI598" s="42"/>
      <c r="CJ598" s="42"/>
      <c r="CK598" s="42"/>
      <c r="CL598" s="42"/>
      <c r="CM598" s="62"/>
    </row>
    <row r="599" ht="15.75" customHeight="1">
      <c r="A599" s="60"/>
      <c r="B599" s="60"/>
      <c r="C599" s="60"/>
      <c r="D599" s="60"/>
      <c r="E599" s="60"/>
      <c r="F599" s="60"/>
      <c r="G599" s="60"/>
      <c r="H599" s="60"/>
      <c r="I599" s="60"/>
      <c r="J599" s="24"/>
      <c r="K599" s="24"/>
      <c r="L599" s="24"/>
      <c r="M599" s="24"/>
      <c r="N599" s="24"/>
      <c r="O599" s="24"/>
      <c r="P599" s="24"/>
      <c r="Q599" s="24"/>
      <c r="R599" s="24"/>
      <c r="S599" s="61"/>
      <c r="T599" s="61"/>
      <c r="U599" s="61"/>
      <c r="V599" s="61"/>
      <c r="W599" s="61"/>
      <c r="X599" s="61"/>
      <c r="Y599" s="61"/>
      <c r="Z599" s="61"/>
      <c r="AA599" s="61"/>
      <c r="AB599" s="50"/>
      <c r="AC599" s="50"/>
      <c r="AD599" s="50"/>
      <c r="AE599" s="50"/>
      <c r="AF599" s="50"/>
      <c r="AG599" s="50"/>
      <c r="AH599" s="50"/>
      <c r="AI599" s="50"/>
      <c r="AJ599" s="50"/>
      <c r="AK599" s="27"/>
      <c r="AL599" s="27"/>
      <c r="AM599" s="27"/>
      <c r="AN599" s="27"/>
      <c r="AO599" s="27"/>
      <c r="AP599" s="27"/>
      <c r="AQ599" s="27"/>
      <c r="AR599" s="27"/>
      <c r="AS599" s="27"/>
      <c r="AT599" s="28"/>
      <c r="AU599" s="28"/>
      <c r="AV599" s="28"/>
      <c r="AW599" s="28"/>
      <c r="AX599" s="28"/>
      <c r="AY599" s="28"/>
      <c r="AZ599" s="28"/>
      <c r="BA599" s="28"/>
      <c r="BB599" s="28"/>
      <c r="BC599" s="29"/>
      <c r="BD599" s="29"/>
      <c r="BE599" s="29"/>
      <c r="BF599" s="29"/>
      <c r="BG599" s="29"/>
      <c r="BH599" s="29"/>
      <c r="BI599" s="29"/>
      <c r="BJ599" s="29"/>
      <c r="BK599" s="29"/>
      <c r="BL599" s="30"/>
      <c r="BM599" s="30"/>
      <c r="BN599" s="30"/>
      <c r="BO599" s="30"/>
      <c r="BP599" s="30"/>
      <c r="BQ599" s="30"/>
      <c r="BR599" s="30"/>
      <c r="BS599" s="30"/>
      <c r="BT599" s="30"/>
      <c r="BU599" s="31"/>
      <c r="BV599" s="31"/>
      <c r="BW599" s="31"/>
      <c r="BX599" s="31"/>
      <c r="BY599" s="31"/>
      <c r="BZ599" s="31"/>
      <c r="CA599" s="31"/>
      <c r="CB599" s="31"/>
      <c r="CC599" s="31"/>
      <c r="CD599" s="42"/>
      <c r="CE599" s="42"/>
      <c r="CF599" s="42"/>
      <c r="CG599" s="42"/>
      <c r="CH599" s="42"/>
      <c r="CI599" s="42"/>
      <c r="CJ599" s="42"/>
      <c r="CK599" s="42"/>
      <c r="CL599" s="42"/>
      <c r="CM599" s="62"/>
    </row>
    <row r="600" ht="15.75" customHeight="1">
      <c r="A600" s="60"/>
      <c r="B600" s="60"/>
      <c r="C600" s="60"/>
      <c r="D600" s="60"/>
      <c r="E600" s="60"/>
      <c r="F600" s="60"/>
      <c r="G600" s="60"/>
      <c r="H600" s="60"/>
      <c r="I600" s="60"/>
      <c r="J600" s="24"/>
      <c r="K600" s="24"/>
      <c r="L600" s="24"/>
      <c r="M600" s="24"/>
      <c r="N600" s="24"/>
      <c r="O600" s="24"/>
      <c r="P600" s="24"/>
      <c r="Q600" s="24"/>
      <c r="R600" s="24"/>
      <c r="S600" s="61"/>
      <c r="T600" s="61"/>
      <c r="U600" s="61"/>
      <c r="V600" s="61"/>
      <c r="W600" s="61"/>
      <c r="X600" s="61"/>
      <c r="Y600" s="61"/>
      <c r="Z600" s="61"/>
      <c r="AA600" s="61"/>
      <c r="AB600" s="50"/>
      <c r="AC600" s="50"/>
      <c r="AD600" s="50"/>
      <c r="AE600" s="50"/>
      <c r="AF600" s="50"/>
      <c r="AG600" s="50"/>
      <c r="AH600" s="50"/>
      <c r="AI600" s="50"/>
      <c r="AJ600" s="50"/>
      <c r="AK600" s="27"/>
      <c r="AL600" s="27"/>
      <c r="AM600" s="27"/>
      <c r="AN600" s="27"/>
      <c r="AO600" s="27"/>
      <c r="AP600" s="27"/>
      <c r="AQ600" s="27"/>
      <c r="AR600" s="27"/>
      <c r="AS600" s="27"/>
      <c r="AT600" s="28"/>
      <c r="AU600" s="28"/>
      <c r="AV600" s="28"/>
      <c r="AW600" s="28"/>
      <c r="AX600" s="28"/>
      <c r="AY600" s="28"/>
      <c r="AZ600" s="28"/>
      <c r="BA600" s="28"/>
      <c r="BB600" s="28"/>
      <c r="BC600" s="29"/>
      <c r="BD600" s="29"/>
      <c r="BE600" s="29"/>
      <c r="BF600" s="29"/>
      <c r="BG600" s="29"/>
      <c r="BH600" s="29"/>
      <c r="BI600" s="29"/>
      <c r="BJ600" s="29"/>
      <c r="BK600" s="29"/>
      <c r="BL600" s="30"/>
      <c r="BM600" s="30"/>
      <c r="BN600" s="30"/>
      <c r="BO600" s="30"/>
      <c r="BP600" s="30"/>
      <c r="BQ600" s="30"/>
      <c r="BR600" s="30"/>
      <c r="BS600" s="30"/>
      <c r="BT600" s="30"/>
      <c r="BU600" s="31"/>
      <c r="BV600" s="31"/>
      <c r="BW600" s="31"/>
      <c r="BX600" s="31"/>
      <c r="BY600" s="31"/>
      <c r="BZ600" s="31"/>
      <c r="CA600" s="31"/>
      <c r="CB600" s="31"/>
      <c r="CC600" s="31"/>
      <c r="CD600" s="42"/>
      <c r="CE600" s="42"/>
      <c r="CF600" s="42"/>
      <c r="CG600" s="42"/>
      <c r="CH600" s="42"/>
      <c r="CI600" s="42"/>
      <c r="CJ600" s="42"/>
      <c r="CK600" s="42"/>
      <c r="CL600" s="42"/>
      <c r="CM600" s="62"/>
    </row>
    <row r="601" ht="15.75" customHeight="1">
      <c r="A601" s="60"/>
      <c r="B601" s="60"/>
      <c r="C601" s="60"/>
      <c r="D601" s="60"/>
      <c r="E601" s="60"/>
      <c r="F601" s="60"/>
      <c r="G601" s="60"/>
      <c r="H601" s="60"/>
      <c r="I601" s="60"/>
      <c r="J601" s="24"/>
      <c r="K601" s="24"/>
      <c r="L601" s="24"/>
      <c r="M601" s="24"/>
      <c r="N601" s="24"/>
      <c r="O601" s="24"/>
      <c r="P601" s="24"/>
      <c r="Q601" s="24"/>
      <c r="R601" s="24"/>
      <c r="S601" s="61"/>
      <c r="T601" s="61"/>
      <c r="U601" s="61"/>
      <c r="V601" s="61"/>
      <c r="W601" s="61"/>
      <c r="X601" s="61"/>
      <c r="Y601" s="61"/>
      <c r="Z601" s="61"/>
      <c r="AA601" s="61"/>
      <c r="AB601" s="50"/>
      <c r="AC601" s="50"/>
      <c r="AD601" s="50"/>
      <c r="AE601" s="50"/>
      <c r="AF601" s="50"/>
      <c r="AG601" s="50"/>
      <c r="AH601" s="50"/>
      <c r="AI601" s="50"/>
      <c r="AJ601" s="50"/>
      <c r="AK601" s="27"/>
      <c r="AL601" s="27"/>
      <c r="AM601" s="27"/>
      <c r="AN601" s="27"/>
      <c r="AO601" s="27"/>
      <c r="AP601" s="27"/>
      <c r="AQ601" s="27"/>
      <c r="AR601" s="27"/>
      <c r="AS601" s="27"/>
      <c r="AT601" s="28"/>
      <c r="AU601" s="28"/>
      <c r="AV601" s="28"/>
      <c r="AW601" s="28"/>
      <c r="AX601" s="28"/>
      <c r="AY601" s="28"/>
      <c r="AZ601" s="28"/>
      <c r="BA601" s="28"/>
      <c r="BB601" s="28"/>
      <c r="BC601" s="29"/>
      <c r="BD601" s="29"/>
      <c r="BE601" s="29"/>
      <c r="BF601" s="29"/>
      <c r="BG601" s="29"/>
      <c r="BH601" s="29"/>
      <c r="BI601" s="29"/>
      <c r="BJ601" s="29"/>
      <c r="BK601" s="29"/>
      <c r="BL601" s="30"/>
      <c r="BM601" s="30"/>
      <c r="BN601" s="30"/>
      <c r="BO601" s="30"/>
      <c r="BP601" s="30"/>
      <c r="BQ601" s="30"/>
      <c r="BR601" s="30"/>
      <c r="BS601" s="30"/>
      <c r="BT601" s="30"/>
      <c r="BU601" s="31"/>
      <c r="BV601" s="31"/>
      <c r="BW601" s="31"/>
      <c r="BX601" s="31"/>
      <c r="BY601" s="31"/>
      <c r="BZ601" s="31"/>
      <c r="CA601" s="31"/>
      <c r="CB601" s="31"/>
      <c r="CC601" s="31"/>
      <c r="CD601" s="42"/>
      <c r="CE601" s="42"/>
      <c r="CF601" s="42"/>
      <c r="CG601" s="42"/>
      <c r="CH601" s="42"/>
      <c r="CI601" s="42"/>
      <c r="CJ601" s="42"/>
      <c r="CK601" s="42"/>
      <c r="CL601" s="42"/>
      <c r="CM601" s="62"/>
    </row>
    <row r="602" ht="15.75" customHeight="1">
      <c r="A602" s="60"/>
      <c r="B602" s="60"/>
      <c r="C602" s="60"/>
      <c r="D602" s="60"/>
      <c r="E602" s="60"/>
      <c r="F602" s="60"/>
      <c r="G602" s="60"/>
      <c r="H602" s="60"/>
      <c r="I602" s="60"/>
      <c r="J602" s="24"/>
      <c r="K602" s="24"/>
      <c r="L602" s="24"/>
      <c r="M602" s="24"/>
      <c r="N602" s="24"/>
      <c r="O602" s="24"/>
      <c r="P602" s="24"/>
      <c r="Q602" s="24"/>
      <c r="R602" s="24"/>
      <c r="S602" s="61"/>
      <c r="T602" s="61"/>
      <c r="U602" s="61"/>
      <c r="V602" s="61"/>
      <c r="W602" s="61"/>
      <c r="X602" s="61"/>
      <c r="Y602" s="61"/>
      <c r="Z602" s="61"/>
      <c r="AA602" s="61"/>
      <c r="AB602" s="50"/>
      <c r="AC602" s="50"/>
      <c r="AD602" s="50"/>
      <c r="AE602" s="50"/>
      <c r="AF602" s="50"/>
      <c r="AG602" s="50"/>
      <c r="AH602" s="50"/>
      <c r="AI602" s="50"/>
      <c r="AJ602" s="50"/>
      <c r="AK602" s="27"/>
      <c r="AL602" s="27"/>
      <c r="AM602" s="27"/>
      <c r="AN602" s="27"/>
      <c r="AO602" s="27"/>
      <c r="AP602" s="27"/>
      <c r="AQ602" s="27"/>
      <c r="AR602" s="27"/>
      <c r="AS602" s="27"/>
      <c r="AT602" s="28"/>
      <c r="AU602" s="28"/>
      <c r="AV602" s="28"/>
      <c r="AW602" s="28"/>
      <c r="AX602" s="28"/>
      <c r="AY602" s="28"/>
      <c r="AZ602" s="28"/>
      <c r="BA602" s="28"/>
      <c r="BB602" s="28"/>
      <c r="BC602" s="29"/>
      <c r="BD602" s="29"/>
      <c r="BE602" s="29"/>
      <c r="BF602" s="29"/>
      <c r="BG602" s="29"/>
      <c r="BH602" s="29"/>
      <c r="BI602" s="29"/>
      <c r="BJ602" s="29"/>
      <c r="BK602" s="29"/>
      <c r="BL602" s="30"/>
      <c r="BM602" s="30"/>
      <c r="BN602" s="30"/>
      <c r="BO602" s="30"/>
      <c r="BP602" s="30"/>
      <c r="BQ602" s="30"/>
      <c r="BR602" s="30"/>
      <c r="BS602" s="30"/>
      <c r="BT602" s="30"/>
      <c r="BU602" s="31"/>
      <c r="BV602" s="31"/>
      <c r="BW602" s="31"/>
      <c r="BX602" s="31"/>
      <c r="BY602" s="31"/>
      <c r="BZ602" s="31"/>
      <c r="CA602" s="31"/>
      <c r="CB602" s="31"/>
      <c r="CC602" s="31"/>
      <c r="CD602" s="42"/>
      <c r="CE602" s="42"/>
      <c r="CF602" s="42"/>
      <c r="CG602" s="42"/>
      <c r="CH602" s="42"/>
      <c r="CI602" s="42"/>
      <c r="CJ602" s="42"/>
      <c r="CK602" s="42"/>
      <c r="CL602" s="42"/>
      <c r="CM602" s="62"/>
    </row>
    <row r="603" ht="15.75" customHeight="1">
      <c r="A603" s="60"/>
      <c r="B603" s="60"/>
      <c r="C603" s="60"/>
      <c r="D603" s="60"/>
      <c r="E603" s="60"/>
      <c r="F603" s="60"/>
      <c r="G603" s="60"/>
      <c r="H603" s="60"/>
      <c r="I603" s="60"/>
      <c r="J603" s="24"/>
      <c r="K603" s="24"/>
      <c r="L603" s="24"/>
      <c r="M603" s="24"/>
      <c r="N603" s="24"/>
      <c r="O603" s="24"/>
      <c r="P603" s="24"/>
      <c r="Q603" s="24"/>
      <c r="R603" s="24"/>
      <c r="S603" s="61"/>
      <c r="T603" s="61"/>
      <c r="U603" s="61"/>
      <c r="V603" s="61"/>
      <c r="W603" s="61"/>
      <c r="X603" s="61"/>
      <c r="Y603" s="61"/>
      <c r="Z603" s="61"/>
      <c r="AA603" s="61"/>
      <c r="AB603" s="50"/>
      <c r="AC603" s="50"/>
      <c r="AD603" s="50"/>
      <c r="AE603" s="50"/>
      <c r="AF603" s="50"/>
      <c r="AG603" s="50"/>
      <c r="AH603" s="50"/>
      <c r="AI603" s="50"/>
      <c r="AJ603" s="50"/>
      <c r="AK603" s="27"/>
      <c r="AL603" s="27"/>
      <c r="AM603" s="27"/>
      <c r="AN603" s="27"/>
      <c r="AO603" s="27"/>
      <c r="AP603" s="27"/>
      <c r="AQ603" s="27"/>
      <c r="AR603" s="27"/>
      <c r="AS603" s="27"/>
      <c r="AT603" s="28"/>
      <c r="AU603" s="28"/>
      <c r="AV603" s="28"/>
      <c r="AW603" s="28"/>
      <c r="AX603" s="28"/>
      <c r="AY603" s="28"/>
      <c r="AZ603" s="28"/>
      <c r="BA603" s="28"/>
      <c r="BB603" s="28"/>
      <c r="BC603" s="29"/>
      <c r="BD603" s="29"/>
      <c r="BE603" s="29"/>
      <c r="BF603" s="29"/>
      <c r="BG603" s="29"/>
      <c r="BH603" s="29"/>
      <c r="BI603" s="29"/>
      <c r="BJ603" s="29"/>
      <c r="BK603" s="29"/>
      <c r="BL603" s="30"/>
      <c r="BM603" s="30"/>
      <c r="BN603" s="30"/>
      <c r="BO603" s="30"/>
      <c r="BP603" s="30"/>
      <c r="BQ603" s="30"/>
      <c r="BR603" s="30"/>
      <c r="BS603" s="30"/>
      <c r="BT603" s="30"/>
      <c r="BU603" s="31"/>
      <c r="BV603" s="31"/>
      <c r="BW603" s="31"/>
      <c r="BX603" s="31"/>
      <c r="BY603" s="31"/>
      <c r="BZ603" s="31"/>
      <c r="CA603" s="31"/>
      <c r="CB603" s="31"/>
      <c r="CC603" s="31"/>
      <c r="CD603" s="42"/>
      <c r="CE603" s="42"/>
      <c r="CF603" s="42"/>
      <c r="CG603" s="42"/>
      <c r="CH603" s="42"/>
      <c r="CI603" s="42"/>
      <c r="CJ603" s="42"/>
      <c r="CK603" s="42"/>
      <c r="CL603" s="42"/>
      <c r="CM603" s="62"/>
    </row>
    <row r="604" ht="15.75" customHeight="1">
      <c r="A604" s="60"/>
      <c r="B604" s="60"/>
      <c r="C604" s="60"/>
      <c r="D604" s="60"/>
      <c r="E604" s="60"/>
      <c r="F604" s="60"/>
      <c r="G604" s="60"/>
      <c r="H604" s="60"/>
      <c r="I604" s="60"/>
      <c r="J604" s="24"/>
      <c r="K604" s="24"/>
      <c r="L604" s="24"/>
      <c r="M604" s="24"/>
      <c r="N604" s="24"/>
      <c r="O604" s="24"/>
      <c r="P604" s="24"/>
      <c r="Q604" s="24"/>
      <c r="R604" s="24"/>
      <c r="S604" s="61"/>
      <c r="T604" s="61"/>
      <c r="U604" s="61"/>
      <c r="V604" s="61"/>
      <c r="W604" s="61"/>
      <c r="X604" s="61"/>
      <c r="Y604" s="61"/>
      <c r="Z604" s="61"/>
      <c r="AA604" s="61"/>
      <c r="AB604" s="50"/>
      <c r="AC604" s="50"/>
      <c r="AD604" s="50"/>
      <c r="AE604" s="50"/>
      <c r="AF604" s="50"/>
      <c r="AG604" s="50"/>
      <c r="AH604" s="50"/>
      <c r="AI604" s="50"/>
      <c r="AJ604" s="50"/>
      <c r="AK604" s="27"/>
      <c r="AL604" s="27"/>
      <c r="AM604" s="27"/>
      <c r="AN604" s="27"/>
      <c r="AO604" s="27"/>
      <c r="AP604" s="27"/>
      <c r="AQ604" s="27"/>
      <c r="AR604" s="27"/>
      <c r="AS604" s="27"/>
      <c r="AT604" s="28"/>
      <c r="AU604" s="28"/>
      <c r="AV604" s="28"/>
      <c r="AW604" s="28"/>
      <c r="AX604" s="28"/>
      <c r="AY604" s="28"/>
      <c r="AZ604" s="28"/>
      <c r="BA604" s="28"/>
      <c r="BB604" s="28"/>
      <c r="BC604" s="29"/>
      <c r="BD604" s="29"/>
      <c r="BE604" s="29"/>
      <c r="BF604" s="29"/>
      <c r="BG604" s="29"/>
      <c r="BH604" s="29"/>
      <c r="BI604" s="29"/>
      <c r="BJ604" s="29"/>
      <c r="BK604" s="29"/>
      <c r="BL604" s="30"/>
      <c r="BM604" s="30"/>
      <c r="BN604" s="30"/>
      <c r="BO604" s="30"/>
      <c r="BP604" s="30"/>
      <c r="BQ604" s="30"/>
      <c r="BR604" s="30"/>
      <c r="BS604" s="30"/>
      <c r="BT604" s="30"/>
      <c r="BU604" s="31"/>
      <c r="BV604" s="31"/>
      <c r="BW604" s="31"/>
      <c r="BX604" s="31"/>
      <c r="BY604" s="31"/>
      <c r="BZ604" s="31"/>
      <c r="CA604" s="31"/>
      <c r="CB604" s="31"/>
      <c r="CC604" s="31"/>
      <c r="CD604" s="42"/>
      <c r="CE604" s="42"/>
      <c r="CF604" s="42"/>
      <c r="CG604" s="42"/>
      <c r="CH604" s="42"/>
      <c r="CI604" s="42"/>
      <c r="CJ604" s="42"/>
      <c r="CK604" s="42"/>
      <c r="CL604" s="42"/>
      <c r="CM604" s="62"/>
    </row>
    <row r="605" ht="15.75" customHeight="1">
      <c r="A605" s="60"/>
      <c r="B605" s="60"/>
      <c r="C605" s="60"/>
      <c r="D605" s="60"/>
      <c r="E605" s="60"/>
      <c r="F605" s="60"/>
      <c r="G605" s="60"/>
      <c r="H605" s="60"/>
      <c r="I605" s="60"/>
      <c r="J605" s="24"/>
      <c r="K605" s="24"/>
      <c r="L605" s="24"/>
      <c r="M605" s="24"/>
      <c r="N605" s="24"/>
      <c r="O605" s="24"/>
      <c r="P605" s="24"/>
      <c r="Q605" s="24"/>
      <c r="R605" s="24"/>
      <c r="S605" s="61"/>
      <c r="T605" s="61"/>
      <c r="U605" s="61"/>
      <c r="V605" s="61"/>
      <c r="W605" s="61"/>
      <c r="X605" s="61"/>
      <c r="Y605" s="61"/>
      <c r="Z605" s="61"/>
      <c r="AA605" s="61"/>
      <c r="AB605" s="50"/>
      <c r="AC605" s="50"/>
      <c r="AD605" s="50"/>
      <c r="AE605" s="50"/>
      <c r="AF605" s="50"/>
      <c r="AG605" s="50"/>
      <c r="AH605" s="50"/>
      <c r="AI605" s="50"/>
      <c r="AJ605" s="50"/>
      <c r="AK605" s="27"/>
      <c r="AL605" s="27"/>
      <c r="AM605" s="27"/>
      <c r="AN605" s="27"/>
      <c r="AO605" s="27"/>
      <c r="AP605" s="27"/>
      <c r="AQ605" s="27"/>
      <c r="AR605" s="27"/>
      <c r="AS605" s="27"/>
      <c r="AT605" s="28"/>
      <c r="AU605" s="28"/>
      <c r="AV605" s="28"/>
      <c r="AW605" s="28"/>
      <c r="AX605" s="28"/>
      <c r="AY605" s="28"/>
      <c r="AZ605" s="28"/>
      <c r="BA605" s="28"/>
      <c r="BB605" s="28"/>
      <c r="BC605" s="29"/>
      <c r="BD605" s="29"/>
      <c r="BE605" s="29"/>
      <c r="BF605" s="29"/>
      <c r="BG605" s="29"/>
      <c r="BH605" s="29"/>
      <c r="BI605" s="29"/>
      <c r="BJ605" s="29"/>
      <c r="BK605" s="29"/>
      <c r="BL605" s="30"/>
      <c r="BM605" s="30"/>
      <c r="BN605" s="30"/>
      <c r="BO605" s="30"/>
      <c r="BP605" s="30"/>
      <c r="BQ605" s="30"/>
      <c r="BR605" s="30"/>
      <c r="BS605" s="30"/>
      <c r="BT605" s="30"/>
      <c r="BU605" s="31"/>
      <c r="BV605" s="31"/>
      <c r="BW605" s="31"/>
      <c r="BX605" s="31"/>
      <c r="BY605" s="31"/>
      <c r="BZ605" s="31"/>
      <c r="CA605" s="31"/>
      <c r="CB605" s="31"/>
      <c r="CC605" s="31"/>
      <c r="CD605" s="42"/>
      <c r="CE605" s="42"/>
      <c r="CF605" s="42"/>
      <c r="CG605" s="42"/>
      <c r="CH605" s="42"/>
      <c r="CI605" s="42"/>
      <c r="CJ605" s="42"/>
      <c r="CK605" s="42"/>
      <c r="CL605" s="42"/>
      <c r="CM605" s="62"/>
    </row>
    <row r="606" ht="15.75" customHeight="1">
      <c r="A606" s="60"/>
      <c r="B606" s="60"/>
      <c r="C606" s="60"/>
      <c r="D606" s="60"/>
      <c r="E606" s="60"/>
      <c r="F606" s="60"/>
      <c r="G606" s="60"/>
      <c r="H606" s="60"/>
      <c r="I606" s="60"/>
      <c r="J606" s="24"/>
      <c r="K606" s="24"/>
      <c r="L606" s="24"/>
      <c r="M606" s="24"/>
      <c r="N606" s="24"/>
      <c r="O606" s="24"/>
      <c r="P606" s="24"/>
      <c r="Q606" s="24"/>
      <c r="R606" s="24"/>
      <c r="S606" s="61"/>
      <c r="T606" s="61"/>
      <c r="U606" s="61"/>
      <c r="V606" s="61"/>
      <c r="W606" s="61"/>
      <c r="X606" s="61"/>
      <c r="Y606" s="61"/>
      <c r="Z606" s="61"/>
      <c r="AA606" s="61"/>
      <c r="AB606" s="50"/>
      <c r="AC606" s="50"/>
      <c r="AD606" s="50"/>
      <c r="AE606" s="50"/>
      <c r="AF606" s="50"/>
      <c r="AG606" s="50"/>
      <c r="AH606" s="50"/>
      <c r="AI606" s="50"/>
      <c r="AJ606" s="50"/>
      <c r="AK606" s="27"/>
      <c r="AL606" s="27"/>
      <c r="AM606" s="27"/>
      <c r="AN606" s="27"/>
      <c r="AO606" s="27"/>
      <c r="AP606" s="27"/>
      <c r="AQ606" s="27"/>
      <c r="AR606" s="27"/>
      <c r="AS606" s="27"/>
      <c r="AT606" s="28"/>
      <c r="AU606" s="28"/>
      <c r="AV606" s="28"/>
      <c r="AW606" s="28"/>
      <c r="AX606" s="28"/>
      <c r="AY606" s="28"/>
      <c r="AZ606" s="28"/>
      <c r="BA606" s="28"/>
      <c r="BB606" s="28"/>
      <c r="BC606" s="29"/>
      <c r="BD606" s="29"/>
      <c r="BE606" s="29"/>
      <c r="BF606" s="29"/>
      <c r="BG606" s="29"/>
      <c r="BH606" s="29"/>
      <c r="BI606" s="29"/>
      <c r="BJ606" s="29"/>
      <c r="BK606" s="29"/>
      <c r="BL606" s="30"/>
      <c r="BM606" s="30"/>
      <c r="BN606" s="30"/>
      <c r="BO606" s="30"/>
      <c r="BP606" s="30"/>
      <c r="BQ606" s="30"/>
      <c r="BR606" s="30"/>
      <c r="BS606" s="30"/>
      <c r="BT606" s="30"/>
      <c r="BU606" s="31"/>
      <c r="BV606" s="31"/>
      <c r="BW606" s="31"/>
      <c r="BX606" s="31"/>
      <c r="BY606" s="31"/>
      <c r="BZ606" s="31"/>
      <c r="CA606" s="31"/>
      <c r="CB606" s="31"/>
      <c r="CC606" s="31"/>
      <c r="CD606" s="42"/>
      <c r="CE606" s="42"/>
      <c r="CF606" s="42"/>
      <c r="CG606" s="42"/>
      <c r="CH606" s="42"/>
      <c r="CI606" s="42"/>
      <c r="CJ606" s="42"/>
      <c r="CK606" s="42"/>
      <c r="CL606" s="42"/>
      <c r="CM606" s="62"/>
    </row>
    <row r="607" ht="15.75" customHeight="1">
      <c r="A607" s="60"/>
      <c r="B607" s="60"/>
      <c r="C607" s="60"/>
      <c r="D607" s="60"/>
      <c r="E607" s="60"/>
      <c r="F607" s="60"/>
      <c r="G607" s="60"/>
      <c r="H607" s="60"/>
      <c r="I607" s="60"/>
      <c r="J607" s="24"/>
      <c r="K607" s="24"/>
      <c r="L607" s="24"/>
      <c r="M607" s="24"/>
      <c r="N607" s="24"/>
      <c r="O607" s="24"/>
      <c r="P607" s="24"/>
      <c r="Q607" s="24"/>
      <c r="R607" s="24"/>
      <c r="S607" s="61"/>
      <c r="T607" s="61"/>
      <c r="U607" s="61"/>
      <c r="V607" s="61"/>
      <c r="W607" s="61"/>
      <c r="X607" s="61"/>
      <c r="Y607" s="61"/>
      <c r="Z607" s="61"/>
      <c r="AA607" s="61"/>
      <c r="AB607" s="50"/>
      <c r="AC607" s="50"/>
      <c r="AD607" s="50"/>
      <c r="AE607" s="50"/>
      <c r="AF607" s="50"/>
      <c r="AG607" s="50"/>
      <c r="AH607" s="50"/>
      <c r="AI607" s="50"/>
      <c r="AJ607" s="50"/>
      <c r="AK607" s="27"/>
      <c r="AL607" s="27"/>
      <c r="AM607" s="27"/>
      <c r="AN607" s="27"/>
      <c r="AO607" s="27"/>
      <c r="AP607" s="27"/>
      <c r="AQ607" s="27"/>
      <c r="AR607" s="27"/>
      <c r="AS607" s="27"/>
      <c r="AT607" s="28"/>
      <c r="AU607" s="28"/>
      <c r="AV607" s="28"/>
      <c r="AW607" s="28"/>
      <c r="AX607" s="28"/>
      <c r="AY607" s="28"/>
      <c r="AZ607" s="28"/>
      <c r="BA607" s="28"/>
      <c r="BB607" s="28"/>
      <c r="BC607" s="29"/>
      <c r="BD607" s="29"/>
      <c r="BE607" s="29"/>
      <c r="BF607" s="29"/>
      <c r="BG607" s="29"/>
      <c r="BH607" s="29"/>
      <c r="BI607" s="29"/>
      <c r="BJ607" s="29"/>
      <c r="BK607" s="29"/>
      <c r="BL607" s="30"/>
      <c r="BM607" s="30"/>
      <c r="BN607" s="30"/>
      <c r="BO607" s="30"/>
      <c r="BP607" s="30"/>
      <c r="BQ607" s="30"/>
      <c r="BR607" s="30"/>
      <c r="BS607" s="30"/>
      <c r="BT607" s="30"/>
      <c r="BU607" s="31"/>
      <c r="BV607" s="31"/>
      <c r="BW607" s="31"/>
      <c r="BX607" s="31"/>
      <c r="BY607" s="31"/>
      <c r="BZ607" s="31"/>
      <c r="CA607" s="31"/>
      <c r="CB607" s="31"/>
      <c r="CC607" s="31"/>
      <c r="CD607" s="42"/>
      <c r="CE607" s="42"/>
      <c r="CF607" s="42"/>
      <c r="CG607" s="42"/>
      <c r="CH607" s="42"/>
      <c r="CI607" s="42"/>
      <c r="CJ607" s="42"/>
      <c r="CK607" s="42"/>
      <c r="CL607" s="42"/>
      <c r="CM607" s="62"/>
    </row>
    <row r="608" ht="15.75" customHeight="1">
      <c r="A608" s="60"/>
      <c r="B608" s="60"/>
      <c r="C608" s="60"/>
      <c r="D608" s="60"/>
      <c r="E608" s="60"/>
      <c r="F608" s="60"/>
      <c r="G608" s="60"/>
      <c r="H608" s="60"/>
      <c r="I608" s="60"/>
      <c r="J608" s="24"/>
      <c r="K608" s="24"/>
      <c r="L608" s="24"/>
      <c r="M608" s="24"/>
      <c r="N608" s="24"/>
      <c r="O608" s="24"/>
      <c r="P608" s="24"/>
      <c r="Q608" s="24"/>
      <c r="R608" s="24"/>
      <c r="S608" s="61"/>
      <c r="T608" s="61"/>
      <c r="U608" s="61"/>
      <c r="V608" s="61"/>
      <c r="W608" s="61"/>
      <c r="X608" s="61"/>
      <c r="Y608" s="61"/>
      <c r="Z608" s="61"/>
      <c r="AA608" s="61"/>
      <c r="AB608" s="50"/>
      <c r="AC608" s="50"/>
      <c r="AD608" s="50"/>
      <c r="AE608" s="50"/>
      <c r="AF608" s="50"/>
      <c r="AG608" s="50"/>
      <c r="AH608" s="50"/>
      <c r="AI608" s="50"/>
      <c r="AJ608" s="50"/>
      <c r="AK608" s="27"/>
      <c r="AL608" s="27"/>
      <c r="AM608" s="27"/>
      <c r="AN608" s="27"/>
      <c r="AO608" s="27"/>
      <c r="AP608" s="27"/>
      <c r="AQ608" s="27"/>
      <c r="AR608" s="27"/>
      <c r="AS608" s="27"/>
      <c r="AT608" s="28"/>
      <c r="AU608" s="28"/>
      <c r="AV608" s="28"/>
      <c r="AW608" s="28"/>
      <c r="AX608" s="28"/>
      <c r="AY608" s="28"/>
      <c r="AZ608" s="28"/>
      <c r="BA608" s="28"/>
      <c r="BB608" s="28"/>
      <c r="BC608" s="29"/>
      <c r="BD608" s="29"/>
      <c r="BE608" s="29"/>
      <c r="BF608" s="29"/>
      <c r="BG608" s="29"/>
      <c r="BH608" s="29"/>
      <c r="BI608" s="29"/>
      <c r="BJ608" s="29"/>
      <c r="BK608" s="29"/>
      <c r="BL608" s="30"/>
      <c r="BM608" s="30"/>
      <c r="BN608" s="30"/>
      <c r="BO608" s="30"/>
      <c r="BP608" s="30"/>
      <c r="BQ608" s="30"/>
      <c r="BR608" s="30"/>
      <c r="BS608" s="30"/>
      <c r="BT608" s="30"/>
      <c r="BU608" s="31"/>
      <c r="BV608" s="31"/>
      <c r="BW608" s="31"/>
      <c r="BX608" s="31"/>
      <c r="BY608" s="31"/>
      <c r="BZ608" s="31"/>
      <c r="CA608" s="31"/>
      <c r="CB608" s="31"/>
      <c r="CC608" s="31"/>
      <c r="CD608" s="42"/>
      <c r="CE608" s="42"/>
      <c r="CF608" s="42"/>
      <c r="CG608" s="42"/>
      <c r="CH608" s="42"/>
      <c r="CI608" s="42"/>
      <c r="CJ608" s="42"/>
      <c r="CK608" s="42"/>
      <c r="CL608" s="42"/>
      <c r="CM608" s="62"/>
    </row>
    <row r="609" ht="15.75" customHeight="1">
      <c r="A609" s="60"/>
      <c r="B609" s="60"/>
      <c r="C609" s="60"/>
      <c r="D609" s="60"/>
      <c r="E609" s="60"/>
      <c r="F609" s="60"/>
      <c r="G609" s="60"/>
      <c r="H609" s="60"/>
      <c r="I609" s="60"/>
      <c r="J609" s="24"/>
      <c r="K609" s="24"/>
      <c r="L609" s="24"/>
      <c r="M609" s="24"/>
      <c r="N609" s="24"/>
      <c r="O609" s="24"/>
      <c r="P609" s="24"/>
      <c r="Q609" s="24"/>
      <c r="R609" s="24"/>
      <c r="S609" s="61"/>
      <c r="T609" s="61"/>
      <c r="U609" s="61"/>
      <c r="V609" s="61"/>
      <c r="W609" s="61"/>
      <c r="X609" s="61"/>
      <c r="Y609" s="61"/>
      <c r="Z609" s="61"/>
      <c r="AA609" s="61"/>
      <c r="AB609" s="50"/>
      <c r="AC609" s="50"/>
      <c r="AD609" s="50"/>
      <c r="AE609" s="50"/>
      <c r="AF609" s="50"/>
      <c r="AG609" s="50"/>
      <c r="AH609" s="50"/>
      <c r="AI609" s="50"/>
      <c r="AJ609" s="50"/>
      <c r="AK609" s="27"/>
      <c r="AL609" s="27"/>
      <c r="AM609" s="27"/>
      <c r="AN609" s="27"/>
      <c r="AO609" s="27"/>
      <c r="AP609" s="27"/>
      <c r="AQ609" s="27"/>
      <c r="AR609" s="27"/>
      <c r="AS609" s="27"/>
      <c r="AT609" s="28"/>
      <c r="AU609" s="28"/>
      <c r="AV609" s="28"/>
      <c r="AW609" s="28"/>
      <c r="AX609" s="28"/>
      <c r="AY609" s="28"/>
      <c r="AZ609" s="28"/>
      <c r="BA609" s="28"/>
      <c r="BB609" s="28"/>
      <c r="BC609" s="29"/>
      <c r="BD609" s="29"/>
      <c r="BE609" s="29"/>
      <c r="BF609" s="29"/>
      <c r="BG609" s="29"/>
      <c r="BH609" s="29"/>
      <c r="BI609" s="29"/>
      <c r="BJ609" s="29"/>
      <c r="BK609" s="29"/>
      <c r="BL609" s="30"/>
      <c r="BM609" s="30"/>
      <c r="BN609" s="30"/>
      <c r="BO609" s="30"/>
      <c r="BP609" s="30"/>
      <c r="BQ609" s="30"/>
      <c r="BR609" s="30"/>
      <c r="BS609" s="30"/>
      <c r="BT609" s="30"/>
      <c r="BU609" s="31"/>
      <c r="BV609" s="31"/>
      <c r="BW609" s="31"/>
      <c r="BX609" s="31"/>
      <c r="BY609" s="31"/>
      <c r="BZ609" s="31"/>
      <c r="CA609" s="31"/>
      <c r="CB609" s="31"/>
      <c r="CC609" s="31"/>
      <c r="CD609" s="42"/>
      <c r="CE609" s="42"/>
      <c r="CF609" s="42"/>
      <c r="CG609" s="42"/>
      <c r="CH609" s="42"/>
      <c r="CI609" s="42"/>
      <c r="CJ609" s="42"/>
      <c r="CK609" s="42"/>
      <c r="CL609" s="42"/>
      <c r="CM609" s="62"/>
    </row>
    <row r="610" ht="15.75" customHeight="1">
      <c r="A610" s="60"/>
      <c r="B610" s="60"/>
      <c r="C610" s="60"/>
      <c r="D610" s="60"/>
      <c r="E610" s="60"/>
      <c r="F610" s="60"/>
      <c r="G610" s="60"/>
      <c r="H610" s="60"/>
      <c r="I610" s="60"/>
      <c r="J610" s="24"/>
      <c r="K610" s="24"/>
      <c r="L610" s="24"/>
      <c r="M610" s="24"/>
      <c r="N610" s="24"/>
      <c r="O610" s="24"/>
      <c r="P610" s="24"/>
      <c r="Q610" s="24"/>
      <c r="R610" s="24"/>
      <c r="S610" s="61"/>
      <c r="T610" s="61"/>
      <c r="U610" s="61"/>
      <c r="V610" s="61"/>
      <c r="W610" s="61"/>
      <c r="X610" s="61"/>
      <c r="Y610" s="61"/>
      <c r="Z610" s="61"/>
      <c r="AA610" s="61"/>
      <c r="AB610" s="50"/>
      <c r="AC610" s="50"/>
      <c r="AD610" s="50"/>
      <c r="AE610" s="50"/>
      <c r="AF610" s="50"/>
      <c r="AG610" s="50"/>
      <c r="AH610" s="50"/>
      <c r="AI610" s="50"/>
      <c r="AJ610" s="50"/>
      <c r="AK610" s="27"/>
      <c r="AL610" s="27"/>
      <c r="AM610" s="27"/>
      <c r="AN610" s="27"/>
      <c r="AO610" s="27"/>
      <c r="AP610" s="27"/>
      <c r="AQ610" s="27"/>
      <c r="AR610" s="27"/>
      <c r="AS610" s="27"/>
      <c r="AT610" s="28"/>
      <c r="AU610" s="28"/>
      <c r="AV610" s="28"/>
      <c r="AW610" s="28"/>
      <c r="AX610" s="28"/>
      <c r="AY610" s="28"/>
      <c r="AZ610" s="28"/>
      <c r="BA610" s="28"/>
      <c r="BB610" s="28"/>
      <c r="BC610" s="29"/>
      <c r="BD610" s="29"/>
      <c r="BE610" s="29"/>
      <c r="BF610" s="29"/>
      <c r="BG610" s="29"/>
      <c r="BH610" s="29"/>
      <c r="BI610" s="29"/>
      <c r="BJ610" s="29"/>
      <c r="BK610" s="29"/>
      <c r="BL610" s="30"/>
      <c r="BM610" s="30"/>
      <c r="BN610" s="30"/>
      <c r="BO610" s="30"/>
      <c r="BP610" s="30"/>
      <c r="BQ610" s="30"/>
      <c r="BR610" s="30"/>
      <c r="BS610" s="30"/>
      <c r="BT610" s="30"/>
      <c r="BU610" s="31"/>
      <c r="BV610" s="31"/>
      <c r="BW610" s="31"/>
      <c r="BX610" s="31"/>
      <c r="BY610" s="31"/>
      <c r="BZ610" s="31"/>
      <c r="CA610" s="31"/>
      <c r="CB610" s="31"/>
      <c r="CC610" s="31"/>
      <c r="CD610" s="42"/>
      <c r="CE610" s="42"/>
      <c r="CF610" s="42"/>
      <c r="CG610" s="42"/>
      <c r="CH610" s="42"/>
      <c r="CI610" s="42"/>
      <c r="CJ610" s="42"/>
      <c r="CK610" s="42"/>
      <c r="CL610" s="42"/>
      <c r="CM610" s="62"/>
    </row>
    <row r="611" ht="15.75" customHeight="1">
      <c r="A611" s="60"/>
      <c r="B611" s="60"/>
      <c r="C611" s="60"/>
      <c r="D611" s="60"/>
      <c r="E611" s="60"/>
      <c r="F611" s="60"/>
      <c r="G611" s="60"/>
      <c r="H611" s="60"/>
      <c r="I611" s="60"/>
      <c r="J611" s="24"/>
      <c r="K611" s="24"/>
      <c r="L611" s="24"/>
      <c r="M611" s="24"/>
      <c r="N611" s="24"/>
      <c r="O611" s="24"/>
      <c r="P611" s="24"/>
      <c r="Q611" s="24"/>
      <c r="R611" s="24"/>
      <c r="S611" s="61"/>
      <c r="T611" s="61"/>
      <c r="U611" s="61"/>
      <c r="V611" s="61"/>
      <c r="W611" s="61"/>
      <c r="X611" s="61"/>
      <c r="Y611" s="61"/>
      <c r="Z611" s="61"/>
      <c r="AA611" s="61"/>
      <c r="AB611" s="50"/>
      <c r="AC611" s="50"/>
      <c r="AD611" s="50"/>
      <c r="AE611" s="50"/>
      <c r="AF611" s="50"/>
      <c r="AG611" s="50"/>
      <c r="AH611" s="50"/>
      <c r="AI611" s="50"/>
      <c r="AJ611" s="50"/>
      <c r="AK611" s="27"/>
      <c r="AL611" s="27"/>
      <c r="AM611" s="27"/>
      <c r="AN611" s="27"/>
      <c r="AO611" s="27"/>
      <c r="AP611" s="27"/>
      <c r="AQ611" s="27"/>
      <c r="AR611" s="27"/>
      <c r="AS611" s="27"/>
      <c r="AT611" s="28"/>
      <c r="AU611" s="28"/>
      <c r="AV611" s="28"/>
      <c r="AW611" s="28"/>
      <c r="AX611" s="28"/>
      <c r="AY611" s="28"/>
      <c r="AZ611" s="28"/>
      <c r="BA611" s="28"/>
      <c r="BB611" s="28"/>
      <c r="BC611" s="29"/>
      <c r="BD611" s="29"/>
      <c r="BE611" s="29"/>
      <c r="BF611" s="29"/>
      <c r="BG611" s="29"/>
      <c r="BH611" s="29"/>
      <c r="BI611" s="29"/>
      <c r="BJ611" s="29"/>
      <c r="BK611" s="29"/>
      <c r="BL611" s="30"/>
      <c r="BM611" s="30"/>
      <c r="BN611" s="30"/>
      <c r="BO611" s="30"/>
      <c r="BP611" s="30"/>
      <c r="BQ611" s="30"/>
      <c r="BR611" s="30"/>
      <c r="BS611" s="30"/>
      <c r="BT611" s="30"/>
      <c r="BU611" s="31"/>
      <c r="BV611" s="31"/>
      <c r="BW611" s="31"/>
      <c r="BX611" s="31"/>
      <c r="BY611" s="31"/>
      <c r="BZ611" s="31"/>
      <c r="CA611" s="31"/>
      <c r="CB611" s="31"/>
      <c r="CC611" s="31"/>
      <c r="CD611" s="42"/>
      <c r="CE611" s="42"/>
      <c r="CF611" s="42"/>
      <c r="CG611" s="42"/>
      <c r="CH611" s="42"/>
      <c r="CI611" s="42"/>
      <c r="CJ611" s="42"/>
      <c r="CK611" s="42"/>
      <c r="CL611" s="42"/>
      <c r="CM611" s="62"/>
    </row>
    <row r="612" ht="15.75" customHeight="1">
      <c r="A612" s="60"/>
      <c r="B612" s="60"/>
      <c r="C612" s="60"/>
      <c r="D612" s="60"/>
      <c r="E612" s="60"/>
      <c r="F612" s="60"/>
      <c r="G612" s="60"/>
      <c r="H612" s="60"/>
      <c r="I612" s="60"/>
      <c r="J612" s="24"/>
      <c r="K612" s="24"/>
      <c r="L612" s="24"/>
      <c r="M612" s="24"/>
      <c r="N612" s="24"/>
      <c r="O612" s="24"/>
      <c r="P612" s="24"/>
      <c r="Q612" s="24"/>
      <c r="R612" s="24"/>
      <c r="S612" s="61"/>
      <c r="T612" s="61"/>
      <c r="U612" s="61"/>
      <c r="V612" s="61"/>
      <c r="W612" s="61"/>
      <c r="X612" s="61"/>
      <c r="Y612" s="61"/>
      <c r="Z612" s="61"/>
      <c r="AA612" s="61"/>
      <c r="AB612" s="50"/>
      <c r="AC612" s="50"/>
      <c r="AD612" s="50"/>
      <c r="AE612" s="50"/>
      <c r="AF612" s="50"/>
      <c r="AG612" s="50"/>
      <c r="AH612" s="50"/>
      <c r="AI612" s="50"/>
      <c r="AJ612" s="50"/>
      <c r="AK612" s="27"/>
      <c r="AL612" s="27"/>
      <c r="AM612" s="27"/>
      <c r="AN612" s="27"/>
      <c r="AO612" s="27"/>
      <c r="AP612" s="27"/>
      <c r="AQ612" s="27"/>
      <c r="AR612" s="27"/>
      <c r="AS612" s="27"/>
      <c r="AT612" s="28"/>
      <c r="AU612" s="28"/>
      <c r="AV612" s="28"/>
      <c r="AW612" s="28"/>
      <c r="AX612" s="28"/>
      <c r="AY612" s="28"/>
      <c r="AZ612" s="28"/>
      <c r="BA612" s="28"/>
      <c r="BB612" s="28"/>
      <c r="BC612" s="29"/>
      <c r="BD612" s="29"/>
      <c r="BE612" s="29"/>
      <c r="BF612" s="29"/>
      <c r="BG612" s="29"/>
      <c r="BH612" s="29"/>
      <c r="BI612" s="29"/>
      <c r="BJ612" s="29"/>
      <c r="BK612" s="29"/>
      <c r="BL612" s="30"/>
      <c r="BM612" s="30"/>
      <c r="BN612" s="30"/>
      <c r="BO612" s="30"/>
      <c r="BP612" s="30"/>
      <c r="BQ612" s="30"/>
      <c r="BR612" s="30"/>
      <c r="BS612" s="30"/>
      <c r="BT612" s="30"/>
      <c r="BU612" s="31"/>
      <c r="BV612" s="31"/>
      <c r="BW612" s="31"/>
      <c r="BX612" s="31"/>
      <c r="BY612" s="31"/>
      <c r="BZ612" s="31"/>
      <c r="CA612" s="31"/>
      <c r="CB612" s="31"/>
      <c r="CC612" s="31"/>
      <c r="CD612" s="42"/>
      <c r="CE612" s="42"/>
      <c r="CF612" s="42"/>
      <c r="CG612" s="42"/>
      <c r="CH612" s="42"/>
      <c r="CI612" s="42"/>
      <c r="CJ612" s="42"/>
      <c r="CK612" s="42"/>
      <c r="CL612" s="42"/>
      <c r="CM612" s="62"/>
    </row>
    <row r="613" ht="15.75" customHeight="1">
      <c r="A613" s="60"/>
      <c r="B613" s="60"/>
      <c r="C613" s="60"/>
      <c r="D613" s="60"/>
      <c r="E613" s="60"/>
      <c r="F613" s="60"/>
      <c r="G613" s="60"/>
      <c r="H613" s="60"/>
      <c r="I613" s="60"/>
      <c r="J613" s="24"/>
      <c r="K613" s="24"/>
      <c r="L613" s="24"/>
      <c r="M613" s="24"/>
      <c r="N613" s="24"/>
      <c r="O613" s="24"/>
      <c r="P613" s="24"/>
      <c r="Q613" s="24"/>
      <c r="R613" s="24"/>
      <c r="S613" s="61"/>
      <c r="T613" s="61"/>
      <c r="U613" s="61"/>
      <c r="V613" s="61"/>
      <c r="W613" s="61"/>
      <c r="X613" s="61"/>
      <c r="Y613" s="61"/>
      <c r="Z613" s="61"/>
      <c r="AA613" s="61"/>
      <c r="AB613" s="50"/>
      <c r="AC613" s="50"/>
      <c r="AD613" s="50"/>
      <c r="AE613" s="50"/>
      <c r="AF613" s="50"/>
      <c r="AG613" s="50"/>
      <c r="AH613" s="50"/>
      <c r="AI613" s="50"/>
      <c r="AJ613" s="50"/>
      <c r="AK613" s="27"/>
      <c r="AL613" s="27"/>
      <c r="AM613" s="27"/>
      <c r="AN613" s="27"/>
      <c r="AO613" s="27"/>
      <c r="AP613" s="27"/>
      <c r="AQ613" s="27"/>
      <c r="AR613" s="27"/>
      <c r="AS613" s="27"/>
      <c r="AT613" s="28"/>
      <c r="AU613" s="28"/>
      <c r="AV613" s="28"/>
      <c r="AW613" s="28"/>
      <c r="AX613" s="28"/>
      <c r="AY613" s="28"/>
      <c r="AZ613" s="28"/>
      <c r="BA613" s="28"/>
      <c r="BB613" s="28"/>
      <c r="BC613" s="29"/>
      <c r="BD613" s="29"/>
      <c r="BE613" s="29"/>
      <c r="BF613" s="29"/>
      <c r="BG613" s="29"/>
      <c r="BH613" s="29"/>
      <c r="BI613" s="29"/>
      <c r="BJ613" s="29"/>
      <c r="BK613" s="29"/>
      <c r="BL613" s="30"/>
      <c r="BM613" s="30"/>
      <c r="BN613" s="30"/>
      <c r="BO613" s="30"/>
      <c r="BP613" s="30"/>
      <c r="BQ613" s="30"/>
      <c r="BR613" s="30"/>
      <c r="BS613" s="30"/>
      <c r="BT613" s="30"/>
      <c r="BU613" s="31"/>
      <c r="BV613" s="31"/>
      <c r="BW613" s="31"/>
      <c r="BX613" s="31"/>
      <c r="BY613" s="31"/>
      <c r="BZ613" s="31"/>
      <c r="CA613" s="31"/>
      <c r="CB613" s="31"/>
      <c r="CC613" s="31"/>
      <c r="CD613" s="42"/>
      <c r="CE613" s="42"/>
      <c r="CF613" s="42"/>
      <c r="CG613" s="42"/>
      <c r="CH613" s="42"/>
      <c r="CI613" s="42"/>
      <c r="CJ613" s="42"/>
      <c r="CK613" s="42"/>
      <c r="CL613" s="42"/>
      <c r="CM613" s="62"/>
    </row>
    <row r="614" ht="15.75" customHeight="1">
      <c r="A614" s="60"/>
      <c r="B614" s="60"/>
      <c r="C614" s="60"/>
      <c r="D614" s="60"/>
      <c r="E614" s="60"/>
      <c r="F614" s="60"/>
      <c r="G614" s="60"/>
      <c r="H614" s="60"/>
      <c r="I614" s="60"/>
      <c r="J614" s="24"/>
      <c r="K614" s="24"/>
      <c r="L614" s="24"/>
      <c r="M614" s="24"/>
      <c r="N614" s="24"/>
      <c r="O614" s="24"/>
      <c r="P614" s="24"/>
      <c r="Q614" s="24"/>
      <c r="R614" s="24"/>
      <c r="S614" s="61"/>
      <c r="T614" s="61"/>
      <c r="U614" s="61"/>
      <c r="V614" s="61"/>
      <c r="W614" s="61"/>
      <c r="X614" s="61"/>
      <c r="Y614" s="61"/>
      <c r="Z614" s="61"/>
      <c r="AA614" s="61"/>
      <c r="AB614" s="50"/>
      <c r="AC614" s="50"/>
      <c r="AD614" s="50"/>
      <c r="AE614" s="50"/>
      <c r="AF614" s="50"/>
      <c r="AG614" s="50"/>
      <c r="AH614" s="50"/>
      <c r="AI614" s="50"/>
      <c r="AJ614" s="50"/>
      <c r="AK614" s="27"/>
      <c r="AL614" s="27"/>
      <c r="AM614" s="27"/>
      <c r="AN614" s="27"/>
      <c r="AO614" s="27"/>
      <c r="AP614" s="27"/>
      <c r="AQ614" s="27"/>
      <c r="AR614" s="27"/>
      <c r="AS614" s="27"/>
      <c r="AT614" s="28"/>
      <c r="AU614" s="28"/>
      <c r="AV614" s="28"/>
      <c r="AW614" s="28"/>
      <c r="AX614" s="28"/>
      <c r="AY614" s="28"/>
      <c r="AZ614" s="28"/>
      <c r="BA614" s="28"/>
      <c r="BB614" s="28"/>
      <c r="BC614" s="29"/>
      <c r="BD614" s="29"/>
      <c r="BE614" s="29"/>
      <c r="BF614" s="29"/>
      <c r="BG614" s="29"/>
      <c r="BH614" s="29"/>
      <c r="BI614" s="29"/>
      <c r="BJ614" s="29"/>
      <c r="BK614" s="29"/>
      <c r="BL614" s="30"/>
      <c r="BM614" s="30"/>
      <c r="BN614" s="30"/>
      <c r="BO614" s="30"/>
      <c r="BP614" s="30"/>
      <c r="BQ614" s="30"/>
      <c r="BR614" s="30"/>
      <c r="BS614" s="30"/>
      <c r="BT614" s="30"/>
      <c r="BU614" s="31"/>
      <c r="BV614" s="31"/>
      <c r="BW614" s="31"/>
      <c r="BX614" s="31"/>
      <c r="BY614" s="31"/>
      <c r="BZ614" s="31"/>
      <c r="CA614" s="31"/>
      <c r="CB614" s="31"/>
      <c r="CC614" s="31"/>
      <c r="CD614" s="42"/>
      <c r="CE614" s="42"/>
      <c r="CF614" s="42"/>
      <c r="CG614" s="42"/>
      <c r="CH614" s="42"/>
      <c r="CI614" s="42"/>
      <c r="CJ614" s="42"/>
      <c r="CK614" s="42"/>
      <c r="CL614" s="42"/>
      <c r="CM614" s="62"/>
    </row>
    <row r="615" ht="15.75" customHeight="1">
      <c r="A615" s="60"/>
      <c r="B615" s="60"/>
      <c r="C615" s="60"/>
      <c r="D615" s="60"/>
      <c r="E615" s="60"/>
      <c r="F615" s="60"/>
      <c r="G615" s="60"/>
      <c r="H615" s="60"/>
      <c r="I615" s="60"/>
      <c r="J615" s="24"/>
      <c r="K615" s="24"/>
      <c r="L615" s="24"/>
      <c r="M615" s="24"/>
      <c r="N615" s="24"/>
      <c r="O615" s="24"/>
      <c r="P615" s="24"/>
      <c r="Q615" s="24"/>
      <c r="R615" s="24"/>
      <c r="S615" s="61"/>
      <c r="T615" s="61"/>
      <c r="U615" s="61"/>
      <c r="V615" s="61"/>
      <c r="W615" s="61"/>
      <c r="X615" s="61"/>
      <c r="Y615" s="61"/>
      <c r="Z615" s="61"/>
      <c r="AA615" s="61"/>
      <c r="AB615" s="50"/>
      <c r="AC615" s="50"/>
      <c r="AD615" s="50"/>
      <c r="AE615" s="50"/>
      <c r="AF615" s="50"/>
      <c r="AG615" s="50"/>
      <c r="AH615" s="50"/>
      <c r="AI615" s="50"/>
      <c r="AJ615" s="50"/>
      <c r="AK615" s="27"/>
      <c r="AL615" s="27"/>
      <c r="AM615" s="27"/>
      <c r="AN615" s="27"/>
      <c r="AO615" s="27"/>
      <c r="AP615" s="27"/>
      <c r="AQ615" s="27"/>
      <c r="AR615" s="27"/>
      <c r="AS615" s="27"/>
      <c r="AT615" s="28"/>
      <c r="AU615" s="28"/>
      <c r="AV615" s="28"/>
      <c r="AW615" s="28"/>
      <c r="AX615" s="28"/>
      <c r="AY615" s="28"/>
      <c r="AZ615" s="28"/>
      <c r="BA615" s="28"/>
      <c r="BB615" s="28"/>
      <c r="BC615" s="29"/>
      <c r="BD615" s="29"/>
      <c r="BE615" s="29"/>
      <c r="BF615" s="29"/>
      <c r="BG615" s="29"/>
      <c r="BH615" s="29"/>
      <c r="BI615" s="29"/>
      <c r="BJ615" s="29"/>
      <c r="BK615" s="29"/>
      <c r="BL615" s="30"/>
      <c r="BM615" s="30"/>
      <c r="BN615" s="30"/>
      <c r="BO615" s="30"/>
      <c r="BP615" s="30"/>
      <c r="BQ615" s="30"/>
      <c r="BR615" s="30"/>
      <c r="BS615" s="30"/>
      <c r="BT615" s="30"/>
      <c r="BU615" s="31"/>
      <c r="BV615" s="31"/>
      <c r="BW615" s="31"/>
      <c r="BX615" s="31"/>
      <c r="BY615" s="31"/>
      <c r="BZ615" s="31"/>
      <c r="CA615" s="31"/>
      <c r="CB615" s="31"/>
      <c r="CC615" s="31"/>
      <c r="CD615" s="42"/>
      <c r="CE615" s="42"/>
      <c r="CF615" s="42"/>
      <c r="CG615" s="42"/>
      <c r="CH615" s="42"/>
      <c r="CI615" s="42"/>
      <c r="CJ615" s="42"/>
      <c r="CK615" s="42"/>
      <c r="CL615" s="42"/>
      <c r="CM615" s="62"/>
    </row>
    <row r="616" ht="15.75" customHeight="1">
      <c r="A616" s="60"/>
      <c r="B616" s="60"/>
      <c r="C616" s="60"/>
      <c r="D616" s="60"/>
      <c r="E616" s="60"/>
      <c r="F616" s="60"/>
      <c r="G616" s="60"/>
      <c r="H616" s="60"/>
      <c r="I616" s="60"/>
      <c r="J616" s="24"/>
      <c r="K616" s="24"/>
      <c r="L616" s="24"/>
      <c r="M616" s="24"/>
      <c r="N616" s="24"/>
      <c r="O616" s="24"/>
      <c r="P616" s="24"/>
      <c r="Q616" s="24"/>
      <c r="R616" s="24"/>
      <c r="S616" s="61"/>
      <c r="T616" s="61"/>
      <c r="U616" s="61"/>
      <c r="V616" s="61"/>
      <c r="W616" s="61"/>
      <c r="X616" s="61"/>
      <c r="Y616" s="61"/>
      <c r="Z616" s="61"/>
      <c r="AA616" s="61"/>
      <c r="AB616" s="50"/>
      <c r="AC616" s="50"/>
      <c r="AD616" s="50"/>
      <c r="AE616" s="50"/>
      <c r="AF616" s="50"/>
      <c r="AG616" s="50"/>
      <c r="AH616" s="50"/>
      <c r="AI616" s="50"/>
      <c r="AJ616" s="50"/>
      <c r="AK616" s="27"/>
      <c r="AL616" s="27"/>
      <c r="AM616" s="27"/>
      <c r="AN616" s="27"/>
      <c r="AO616" s="27"/>
      <c r="AP616" s="27"/>
      <c r="AQ616" s="27"/>
      <c r="AR616" s="27"/>
      <c r="AS616" s="27"/>
      <c r="AT616" s="28"/>
      <c r="AU616" s="28"/>
      <c r="AV616" s="28"/>
      <c r="AW616" s="28"/>
      <c r="AX616" s="28"/>
      <c r="AY616" s="28"/>
      <c r="AZ616" s="28"/>
      <c r="BA616" s="28"/>
      <c r="BB616" s="28"/>
      <c r="BC616" s="29"/>
      <c r="BD616" s="29"/>
      <c r="BE616" s="29"/>
      <c r="BF616" s="29"/>
      <c r="BG616" s="29"/>
      <c r="BH616" s="29"/>
      <c r="BI616" s="29"/>
      <c r="BJ616" s="29"/>
      <c r="BK616" s="29"/>
      <c r="BL616" s="30"/>
      <c r="BM616" s="30"/>
      <c r="BN616" s="30"/>
      <c r="BO616" s="30"/>
      <c r="BP616" s="30"/>
      <c r="BQ616" s="30"/>
      <c r="BR616" s="30"/>
      <c r="BS616" s="30"/>
      <c r="BT616" s="30"/>
      <c r="BU616" s="31"/>
      <c r="BV616" s="31"/>
      <c r="BW616" s="31"/>
      <c r="BX616" s="31"/>
      <c r="BY616" s="31"/>
      <c r="BZ616" s="31"/>
      <c r="CA616" s="31"/>
      <c r="CB616" s="31"/>
      <c r="CC616" s="31"/>
      <c r="CD616" s="42"/>
      <c r="CE616" s="42"/>
      <c r="CF616" s="42"/>
      <c r="CG616" s="42"/>
      <c r="CH616" s="42"/>
      <c r="CI616" s="42"/>
      <c r="CJ616" s="42"/>
      <c r="CK616" s="42"/>
      <c r="CL616" s="42"/>
      <c r="CM616" s="62"/>
    </row>
    <row r="617" ht="15.75" customHeight="1">
      <c r="A617" s="60"/>
      <c r="B617" s="60"/>
      <c r="C617" s="60"/>
      <c r="D617" s="60"/>
      <c r="E617" s="60"/>
      <c r="F617" s="60"/>
      <c r="G617" s="60"/>
      <c r="H617" s="60"/>
      <c r="I617" s="60"/>
      <c r="J617" s="24"/>
      <c r="K617" s="24"/>
      <c r="L617" s="24"/>
      <c r="M617" s="24"/>
      <c r="N617" s="24"/>
      <c r="O617" s="24"/>
      <c r="P617" s="24"/>
      <c r="Q617" s="24"/>
      <c r="R617" s="24"/>
      <c r="S617" s="61"/>
      <c r="T617" s="61"/>
      <c r="U617" s="61"/>
      <c r="V617" s="61"/>
      <c r="W617" s="61"/>
      <c r="X617" s="61"/>
      <c r="Y617" s="61"/>
      <c r="Z617" s="61"/>
      <c r="AA617" s="61"/>
      <c r="AB617" s="50"/>
      <c r="AC617" s="50"/>
      <c r="AD617" s="50"/>
      <c r="AE617" s="50"/>
      <c r="AF617" s="50"/>
      <c r="AG617" s="50"/>
      <c r="AH617" s="50"/>
      <c r="AI617" s="50"/>
      <c r="AJ617" s="50"/>
      <c r="AK617" s="27"/>
      <c r="AL617" s="27"/>
      <c r="AM617" s="27"/>
      <c r="AN617" s="27"/>
      <c r="AO617" s="27"/>
      <c r="AP617" s="27"/>
      <c r="AQ617" s="27"/>
      <c r="AR617" s="27"/>
      <c r="AS617" s="27"/>
      <c r="AT617" s="28"/>
      <c r="AU617" s="28"/>
      <c r="AV617" s="28"/>
      <c r="AW617" s="28"/>
      <c r="AX617" s="28"/>
      <c r="AY617" s="28"/>
      <c r="AZ617" s="28"/>
      <c r="BA617" s="28"/>
      <c r="BB617" s="28"/>
      <c r="BC617" s="29"/>
      <c r="BD617" s="29"/>
      <c r="BE617" s="29"/>
      <c r="BF617" s="29"/>
      <c r="BG617" s="29"/>
      <c r="BH617" s="29"/>
      <c r="BI617" s="29"/>
      <c r="BJ617" s="29"/>
      <c r="BK617" s="29"/>
      <c r="BL617" s="30"/>
      <c r="BM617" s="30"/>
      <c r="BN617" s="30"/>
      <c r="BO617" s="30"/>
      <c r="BP617" s="30"/>
      <c r="BQ617" s="30"/>
      <c r="BR617" s="30"/>
      <c r="BS617" s="30"/>
      <c r="BT617" s="30"/>
      <c r="BU617" s="31"/>
      <c r="BV617" s="31"/>
      <c r="BW617" s="31"/>
      <c r="BX617" s="31"/>
      <c r="BY617" s="31"/>
      <c r="BZ617" s="31"/>
      <c r="CA617" s="31"/>
      <c r="CB617" s="31"/>
      <c r="CC617" s="31"/>
      <c r="CD617" s="42"/>
      <c r="CE617" s="42"/>
      <c r="CF617" s="42"/>
      <c r="CG617" s="42"/>
      <c r="CH617" s="42"/>
      <c r="CI617" s="42"/>
      <c r="CJ617" s="42"/>
      <c r="CK617" s="42"/>
      <c r="CL617" s="42"/>
      <c r="CM617" s="62"/>
    </row>
    <row r="618" ht="15.75" customHeight="1">
      <c r="A618" s="60"/>
      <c r="B618" s="60"/>
      <c r="C618" s="60"/>
      <c r="D618" s="60"/>
      <c r="E618" s="60"/>
      <c r="F618" s="60"/>
      <c r="G618" s="60"/>
      <c r="H618" s="60"/>
      <c r="I618" s="60"/>
      <c r="J618" s="24"/>
      <c r="K618" s="24"/>
      <c r="L618" s="24"/>
      <c r="M618" s="24"/>
      <c r="N618" s="24"/>
      <c r="O618" s="24"/>
      <c r="P618" s="24"/>
      <c r="Q618" s="24"/>
      <c r="R618" s="24"/>
      <c r="S618" s="61"/>
      <c r="T618" s="61"/>
      <c r="U618" s="61"/>
      <c r="V618" s="61"/>
      <c r="W618" s="61"/>
      <c r="X618" s="61"/>
      <c r="Y618" s="61"/>
      <c r="Z618" s="61"/>
      <c r="AA618" s="61"/>
      <c r="AB618" s="50"/>
      <c r="AC618" s="50"/>
      <c r="AD618" s="50"/>
      <c r="AE618" s="50"/>
      <c r="AF618" s="50"/>
      <c r="AG618" s="50"/>
      <c r="AH618" s="50"/>
      <c r="AI618" s="50"/>
      <c r="AJ618" s="50"/>
      <c r="AK618" s="27"/>
      <c r="AL618" s="27"/>
      <c r="AM618" s="27"/>
      <c r="AN618" s="27"/>
      <c r="AO618" s="27"/>
      <c r="AP618" s="27"/>
      <c r="AQ618" s="27"/>
      <c r="AR618" s="27"/>
      <c r="AS618" s="27"/>
      <c r="AT618" s="28"/>
      <c r="AU618" s="28"/>
      <c r="AV618" s="28"/>
      <c r="AW618" s="28"/>
      <c r="AX618" s="28"/>
      <c r="AY618" s="28"/>
      <c r="AZ618" s="28"/>
      <c r="BA618" s="28"/>
      <c r="BB618" s="28"/>
      <c r="BC618" s="29"/>
      <c r="BD618" s="29"/>
      <c r="BE618" s="29"/>
      <c r="BF618" s="29"/>
      <c r="BG618" s="29"/>
      <c r="BH618" s="29"/>
      <c r="BI618" s="29"/>
      <c r="BJ618" s="29"/>
      <c r="BK618" s="29"/>
      <c r="BL618" s="30"/>
      <c r="BM618" s="30"/>
      <c r="BN618" s="30"/>
      <c r="BO618" s="30"/>
      <c r="BP618" s="30"/>
      <c r="BQ618" s="30"/>
      <c r="BR618" s="30"/>
      <c r="BS618" s="30"/>
      <c r="BT618" s="30"/>
      <c r="BU618" s="31"/>
      <c r="BV618" s="31"/>
      <c r="BW618" s="31"/>
      <c r="BX618" s="31"/>
      <c r="BY618" s="31"/>
      <c r="BZ618" s="31"/>
      <c r="CA618" s="31"/>
      <c r="CB618" s="31"/>
      <c r="CC618" s="31"/>
      <c r="CD618" s="42"/>
      <c r="CE618" s="42"/>
      <c r="CF618" s="42"/>
      <c r="CG618" s="42"/>
      <c r="CH618" s="42"/>
      <c r="CI618" s="42"/>
      <c r="CJ618" s="42"/>
      <c r="CK618" s="42"/>
      <c r="CL618" s="42"/>
      <c r="CM618" s="62"/>
    </row>
    <row r="619" ht="15.75" customHeight="1">
      <c r="A619" s="60"/>
      <c r="B619" s="60"/>
      <c r="C619" s="60"/>
      <c r="D619" s="60"/>
      <c r="E619" s="60"/>
      <c r="F619" s="60"/>
      <c r="G619" s="60"/>
      <c r="H619" s="60"/>
      <c r="I619" s="60"/>
      <c r="J619" s="24"/>
      <c r="K619" s="24"/>
      <c r="L619" s="24"/>
      <c r="M619" s="24"/>
      <c r="N619" s="24"/>
      <c r="O619" s="24"/>
      <c r="P619" s="24"/>
      <c r="Q619" s="24"/>
      <c r="R619" s="24"/>
      <c r="S619" s="61"/>
      <c r="T619" s="61"/>
      <c r="U619" s="61"/>
      <c r="V619" s="61"/>
      <c r="W619" s="61"/>
      <c r="X619" s="61"/>
      <c r="Y619" s="61"/>
      <c r="Z619" s="61"/>
      <c r="AA619" s="61"/>
      <c r="AB619" s="50"/>
      <c r="AC619" s="50"/>
      <c r="AD619" s="50"/>
      <c r="AE619" s="50"/>
      <c r="AF619" s="50"/>
      <c r="AG619" s="50"/>
      <c r="AH619" s="50"/>
      <c r="AI619" s="50"/>
      <c r="AJ619" s="50"/>
      <c r="AK619" s="27"/>
      <c r="AL619" s="27"/>
      <c r="AM619" s="27"/>
      <c r="AN619" s="27"/>
      <c r="AO619" s="27"/>
      <c r="AP619" s="27"/>
      <c r="AQ619" s="27"/>
      <c r="AR619" s="27"/>
      <c r="AS619" s="27"/>
      <c r="AT619" s="28"/>
      <c r="AU619" s="28"/>
      <c r="AV619" s="28"/>
      <c r="AW619" s="28"/>
      <c r="AX619" s="28"/>
      <c r="AY619" s="28"/>
      <c r="AZ619" s="28"/>
      <c r="BA619" s="28"/>
      <c r="BB619" s="28"/>
      <c r="BC619" s="29"/>
      <c r="BD619" s="29"/>
      <c r="BE619" s="29"/>
      <c r="BF619" s="29"/>
      <c r="BG619" s="29"/>
      <c r="BH619" s="29"/>
      <c r="BI619" s="29"/>
      <c r="BJ619" s="29"/>
      <c r="BK619" s="29"/>
      <c r="BL619" s="30"/>
      <c r="BM619" s="30"/>
      <c r="BN619" s="30"/>
      <c r="BO619" s="30"/>
      <c r="BP619" s="30"/>
      <c r="BQ619" s="30"/>
      <c r="BR619" s="30"/>
      <c r="BS619" s="30"/>
      <c r="BT619" s="30"/>
      <c r="BU619" s="31"/>
      <c r="BV619" s="31"/>
      <c r="BW619" s="31"/>
      <c r="BX619" s="31"/>
      <c r="BY619" s="31"/>
      <c r="BZ619" s="31"/>
      <c r="CA619" s="31"/>
      <c r="CB619" s="31"/>
      <c r="CC619" s="31"/>
      <c r="CD619" s="42"/>
      <c r="CE619" s="42"/>
      <c r="CF619" s="42"/>
      <c r="CG619" s="42"/>
      <c r="CH619" s="42"/>
      <c r="CI619" s="42"/>
      <c r="CJ619" s="42"/>
      <c r="CK619" s="42"/>
      <c r="CL619" s="42"/>
      <c r="CM619" s="62"/>
    </row>
    <row r="620" ht="15.75" customHeight="1">
      <c r="A620" s="60"/>
      <c r="B620" s="60"/>
      <c r="C620" s="60"/>
      <c r="D620" s="60"/>
      <c r="E620" s="60"/>
      <c r="F620" s="60"/>
      <c r="G620" s="60"/>
      <c r="H620" s="60"/>
      <c r="I620" s="60"/>
      <c r="J620" s="24"/>
      <c r="K620" s="24"/>
      <c r="L620" s="24"/>
      <c r="M620" s="24"/>
      <c r="N620" s="24"/>
      <c r="O620" s="24"/>
      <c r="P620" s="24"/>
      <c r="Q620" s="24"/>
      <c r="R620" s="24"/>
      <c r="S620" s="61"/>
      <c r="T620" s="61"/>
      <c r="U620" s="61"/>
      <c r="V620" s="61"/>
      <c r="W620" s="61"/>
      <c r="X620" s="61"/>
      <c r="Y620" s="61"/>
      <c r="Z620" s="61"/>
      <c r="AA620" s="61"/>
      <c r="AB620" s="50"/>
      <c r="AC620" s="50"/>
      <c r="AD620" s="50"/>
      <c r="AE620" s="50"/>
      <c r="AF620" s="50"/>
      <c r="AG620" s="50"/>
      <c r="AH620" s="50"/>
      <c r="AI620" s="50"/>
      <c r="AJ620" s="50"/>
      <c r="AK620" s="27"/>
      <c r="AL620" s="27"/>
      <c r="AM620" s="27"/>
      <c r="AN620" s="27"/>
      <c r="AO620" s="27"/>
      <c r="AP620" s="27"/>
      <c r="AQ620" s="27"/>
      <c r="AR620" s="27"/>
      <c r="AS620" s="27"/>
      <c r="AT620" s="28"/>
      <c r="AU620" s="28"/>
      <c r="AV620" s="28"/>
      <c r="AW620" s="28"/>
      <c r="AX620" s="28"/>
      <c r="AY620" s="28"/>
      <c r="AZ620" s="28"/>
      <c r="BA620" s="28"/>
      <c r="BB620" s="28"/>
      <c r="BC620" s="29"/>
      <c r="BD620" s="29"/>
      <c r="BE620" s="29"/>
      <c r="BF620" s="29"/>
      <c r="BG620" s="29"/>
      <c r="BH620" s="29"/>
      <c r="BI620" s="29"/>
      <c r="BJ620" s="29"/>
      <c r="BK620" s="29"/>
      <c r="BL620" s="30"/>
      <c r="BM620" s="30"/>
      <c r="BN620" s="30"/>
      <c r="BO620" s="30"/>
      <c r="BP620" s="30"/>
      <c r="BQ620" s="30"/>
      <c r="BR620" s="30"/>
      <c r="BS620" s="30"/>
      <c r="BT620" s="30"/>
      <c r="BU620" s="31"/>
      <c r="BV620" s="31"/>
      <c r="BW620" s="31"/>
      <c r="BX620" s="31"/>
      <c r="BY620" s="31"/>
      <c r="BZ620" s="31"/>
      <c r="CA620" s="31"/>
      <c r="CB620" s="31"/>
      <c r="CC620" s="31"/>
      <c r="CD620" s="42"/>
      <c r="CE620" s="42"/>
      <c r="CF620" s="42"/>
      <c r="CG620" s="42"/>
      <c r="CH620" s="42"/>
      <c r="CI620" s="42"/>
      <c r="CJ620" s="42"/>
      <c r="CK620" s="42"/>
      <c r="CL620" s="42"/>
      <c r="CM620" s="62"/>
    </row>
    <row r="621" ht="15.75" customHeight="1">
      <c r="A621" s="60"/>
      <c r="B621" s="60"/>
      <c r="C621" s="60"/>
      <c r="D621" s="60"/>
      <c r="E621" s="60"/>
      <c r="F621" s="60"/>
      <c r="G621" s="60"/>
      <c r="H621" s="60"/>
      <c r="I621" s="60"/>
      <c r="J621" s="24"/>
      <c r="K621" s="24"/>
      <c r="L621" s="24"/>
      <c r="M621" s="24"/>
      <c r="N621" s="24"/>
      <c r="O621" s="24"/>
      <c r="P621" s="24"/>
      <c r="Q621" s="24"/>
      <c r="R621" s="24"/>
      <c r="S621" s="61"/>
      <c r="T621" s="61"/>
      <c r="U621" s="61"/>
      <c r="V621" s="61"/>
      <c r="W621" s="61"/>
      <c r="X621" s="61"/>
      <c r="Y621" s="61"/>
      <c r="Z621" s="61"/>
      <c r="AA621" s="61"/>
      <c r="AB621" s="50"/>
      <c r="AC621" s="50"/>
      <c r="AD621" s="50"/>
      <c r="AE621" s="50"/>
      <c r="AF621" s="50"/>
      <c r="AG621" s="50"/>
      <c r="AH621" s="50"/>
      <c r="AI621" s="50"/>
      <c r="AJ621" s="50"/>
      <c r="AK621" s="27"/>
      <c r="AL621" s="27"/>
      <c r="AM621" s="27"/>
      <c r="AN621" s="27"/>
      <c r="AO621" s="27"/>
      <c r="AP621" s="27"/>
      <c r="AQ621" s="27"/>
      <c r="AR621" s="27"/>
      <c r="AS621" s="27"/>
      <c r="AT621" s="28"/>
      <c r="AU621" s="28"/>
      <c r="AV621" s="28"/>
      <c r="AW621" s="28"/>
      <c r="AX621" s="28"/>
      <c r="AY621" s="28"/>
      <c r="AZ621" s="28"/>
      <c r="BA621" s="28"/>
      <c r="BB621" s="28"/>
      <c r="BC621" s="29"/>
      <c r="BD621" s="29"/>
      <c r="BE621" s="29"/>
      <c r="BF621" s="29"/>
      <c r="BG621" s="29"/>
      <c r="BH621" s="29"/>
      <c r="BI621" s="29"/>
      <c r="BJ621" s="29"/>
      <c r="BK621" s="29"/>
      <c r="BL621" s="30"/>
      <c r="BM621" s="30"/>
      <c r="BN621" s="30"/>
      <c r="BO621" s="30"/>
      <c r="BP621" s="30"/>
      <c r="BQ621" s="30"/>
      <c r="BR621" s="30"/>
      <c r="BS621" s="30"/>
      <c r="BT621" s="30"/>
      <c r="BU621" s="31"/>
      <c r="BV621" s="31"/>
      <c r="BW621" s="31"/>
      <c r="BX621" s="31"/>
      <c r="BY621" s="31"/>
      <c r="BZ621" s="31"/>
      <c r="CA621" s="31"/>
      <c r="CB621" s="31"/>
      <c r="CC621" s="31"/>
      <c r="CD621" s="42"/>
      <c r="CE621" s="42"/>
      <c r="CF621" s="42"/>
      <c r="CG621" s="42"/>
      <c r="CH621" s="42"/>
      <c r="CI621" s="42"/>
      <c r="CJ621" s="42"/>
      <c r="CK621" s="42"/>
      <c r="CL621" s="42"/>
      <c r="CM621" s="62"/>
    </row>
    <row r="622" ht="15.75" customHeight="1">
      <c r="A622" s="60"/>
      <c r="B622" s="60"/>
      <c r="C622" s="60"/>
      <c r="D622" s="60"/>
      <c r="E622" s="60"/>
      <c r="F622" s="60"/>
      <c r="G622" s="60"/>
      <c r="H622" s="60"/>
      <c r="I622" s="60"/>
      <c r="J622" s="24"/>
      <c r="K622" s="24"/>
      <c r="L622" s="24"/>
      <c r="M622" s="24"/>
      <c r="N622" s="24"/>
      <c r="O622" s="24"/>
      <c r="P622" s="24"/>
      <c r="Q622" s="24"/>
      <c r="R622" s="24"/>
      <c r="S622" s="61"/>
      <c r="T622" s="61"/>
      <c r="U622" s="61"/>
      <c r="V622" s="61"/>
      <c r="W622" s="61"/>
      <c r="X622" s="61"/>
      <c r="Y622" s="61"/>
      <c r="Z622" s="61"/>
      <c r="AA622" s="61"/>
      <c r="AB622" s="50"/>
      <c r="AC622" s="50"/>
      <c r="AD622" s="50"/>
      <c r="AE622" s="50"/>
      <c r="AF622" s="50"/>
      <c r="AG622" s="50"/>
      <c r="AH622" s="50"/>
      <c r="AI622" s="50"/>
      <c r="AJ622" s="50"/>
      <c r="AK622" s="27"/>
      <c r="AL622" s="27"/>
      <c r="AM622" s="27"/>
      <c r="AN622" s="27"/>
      <c r="AO622" s="27"/>
      <c r="AP622" s="27"/>
      <c r="AQ622" s="27"/>
      <c r="AR622" s="27"/>
      <c r="AS622" s="27"/>
      <c r="AT622" s="28"/>
      <c r="AU622" s="28"/>
      <c r="AV622" s="28"/>
      <c r="AW622" s="28"/>
      <c r="AX622" s="28"/>
      <c r="AY622" s="28"/>
      <c r="AZ622" s="28"/>
      <c r="BA622" s="28"/>
      <c r="BB622" s="28"/>
      <c r="BC622" s="29"/>
      <c r="BD622" s="29"/>
      <c r="BE622" s="29"/>
      <c r="BF622" s="29"/>
      <c r="BG622" s="29"/>
      <c r="BH622" s="29"/>
      <c r="BI622" s="29"/>
      <c r="BJ622" s="29"/>
      <c r="BK622" s="29"/>
      <c r="BL622" s="30"/>
      <c r="BM622" s="30"/>
      <c r="BN622" s="30"/>
      <c r="BO622" s="30"/>
      <c r="BP622" s="30"/>
      <c r="BQ622" s="30"/>
      <c r="BR622" s="30"/>
      <c r="BS622" s="30"/>
      <c r="BT622" s="30"/>
      <c r="BU622" s="31"/>
      <c r="BV622" s="31"/>
      <c r="BW622" s="31"/>
      <c r="BX622" s="31"/>
      <c r="BY622" s="31"/>
      <c r="BZ622" s="31"/>
      <c r="CA622" s="31"/>
      <c r="CB622" s="31"/>
      <c r="CC622" s="31"/>
      <c r="CD622" s="42"/>
      <c r="CE622" s="42"/>
      <c r="CF622" s="42"/>
      <c r="CG622" s="42"/>
      <c r="CH622" s="42"/>
      <c r="CI622" s="42"/>
      <c r="CJ622" s="42"/>
      <c r="CK622" s="42"/>
      <c r="CL622" s="42"/>
      <c r="CM622" s="62"/>
    </row>
    <row r="623" ht="15.75" customHeight="1">
      <c r="A623" s="60"/>
      <c r="B623" s="60"/>
      <c r="C623" s="60"/>
      <c r="D623" s="60"/>
      <c r="E623" s="60"/>
      <c r="F623" s="60"/>
      <c r="G623" s="60"/>
      <c r="H623" s="60"/>
      <c r="I623" s="60"/>
      <c r="J623" s="24"/>
      <c r="K623" s="24"/>
      <c r="L623" s="24"/>
      <c r="M623" s="24"/>
      <c r="N623" s="24"/>
      <c r="O623" s="24"/>
      <c r="P623" s="24"/>
      <c r="Q623" s="24"/>
      <c r="R623" s="24"/>
      <c r="S623" s="61"/>
      <c r="T623" s="61"/>
      <c r="U623" s="61"/>
      <c r="V623" s="61"/>
      <c r="W623" s="61"/>
      <c r="X623" s="61"/>
      <c r="Y623" s="61"/>
      <c r="Z623" s="61"/>
      <c r="AA623" s="61"/>
      <c r="AB623" s="50"/>
      <c r="AC623" s="50"/>
      <c r="AD623" s="50"/>
      <c r="AE623" s="50"/>
      <c r="AF623" s="50"/>
      <c r="AG623" s="50"/>
      <c r="AH623" s="50"/>
      <c r="AI623" s="50"/>
      <c r="AJ623" s="50"/>
      <c r="AK623" s="27"/>
      <c r="AL623" s="27"/>
      <c r="AM623" s="27"/>
      <c r="AN623" s="27"/>
      <c r="AO623" s="27"/>
      <c r="AP623" s="27"/>
      <c r="AQ623" s="27"/>
      <c r="AR623" s="27"/>
      <c r="AS623" s="27"/>
      <c r="AT623" s="28"/>
      <c r="AU623" s="28"/>
      <c r="AV623" s="28"/>
      <c r="AW623" s="28"/>
      <c r="AX623" s="28"/>
      <c r="AY623" s="28"/>
      <c r="AZ623" s="28"/>
      <c r="BA623" s="28"/>
      <c r="BB623" s="28"/>
      <c r="BC623" s="29"/>
      <c r="BD623" s="29"/>
      <c r="BE623" s="29"/>
      <c r="BF623" s="29"/>
      <c r="BG623" s="29"/>
      <c r="BH623" s="29"/>
      <c r="BI623" s="29"/>
      <c r="BJ623" s="29"/>
      <c r="BK623" s="29"/>
      <c r="BL623" s="30"/>
      <c r="BM623" s="30"/>
      <c r="BN623" s="30"/>
      <c r="BO623" s="30"/>
      <c r="BP623" s="30"/>
      <c r="BQ623" s="30"/>
      <c r="BR623" s="30"/>
      <c r="BS623" s="30"/>
      <c r="BT623" s="30"/>
      <c r="BU623" s="31"/>
      <c r="BV623" s="31"/>
      <c r="BW623" s="31"/>
      <c r="BX623" s="31"/>
      <c r="BY623" s="31"/>
      <c r="BZ623" s="31"/>
      <c r="CA623" s="31"/>
      <c r="CB623" s="31"/>
      <c r="CC623" s="31"/>
      <c r="CD623" s="42"/>
      <c r="CE623" s="42"/>
      <c r="CF623" s="42"/>
      <c r="CG623" s="42"/>
      <c r="CH623" s="42"/>
      <c r="CI623" s="42"/>
      <c r="CJ623" s="42"/>
      <c r="CK623" s="42"/>
      <c r="CL623" s="42"/>
      <c r="CM623" s="62"/>
    </row>
    <row r="624" ht="15.75" customHeight="1">
      <c r="A624" s="60"/>
      <c r="B624" s="60"/>
      <c r="C624" s="60"/>
      <c r="D624" s="60"/>
      <c r="E624" s="60"/>
      <c r="F624" s="60"/>
      <c r="G624" s="60"/>
      <c r="H624" s="60"/>
      <c r="I624" s="60"/>
      <c r="J624" s="24"/>
      <c r="K624" s="24"/>
      <c r="L624" s="24"/>
      <c r="M624" s="24"/>
      <c r="N624" s="24"/>
      <c r="O624" s="24"/>
      <c r="P624" s="24"/>
      <c r="Q624" s="24"/>
      <c r="R624" s="24"/>
      <c r="S624" s="61"/>
      <c r="T624" s="61"/>
      <c r="U624" s="61"/>
      <c r="V624" s="61"/>
      <c r="W624" s="61"/>
      <c r="X624" s="61"/>
      <c r="Y624" s="61"/>
      <c r="Z624" s="61"/>
      <c r="AA624" s="61"/>
      <c r="AB624" s="50"/>
      <c r="AC624" s="50"/>
      <c r="AD624" s="50"/>
      <c r="AE624" s="50"/>
      <c r="AF624" s="50"/>
      <c r="AG624" s="50"/>
      <c r="AH624" s="50"/>
      <c r="AI624" s="50"/>
      <c r="AJ624" s="50"/>
      <c r="AK624" s="27"/>
      <c r="AL624" s="27"/>
      <c r="AM624" s="27"/>
      <c r="AN624" s="27"/>
      <c r="AO624" s="27"/>
      <c r="AP624" s="27"/>
      <c r="AQ624" s="27"/>
      <c r="AR624" s="27"/>
      <c r="AS624" s="27"/>
      <c r="AT624" s="28"/>
      <c r="AU624" s="28"/>
      <c r="AV624" s="28"/>
      <c r="AW624" s="28"/>
      <c r="AX624" s="28"/>
      <c r="AY624" s="28"/>
      <c r="AZ624" s="28"/>
      <c r="BA624" s="28"/>
      <c r="BB624" s="28"/>
      <c r="BC624" s="29"/>
      <c r="BD624" s="29"/>
      <c r="BE624" s="29"/>
      <c r="BF624" s="29"/>
      <c r="BG624" s="29"/>
      <c r="BH624" s="29"/>
      <c r="BI624" s="29"/>
      <c r="BJ624" s="29"/>
      <c r="BK624" s="29"/>
      <c r="BL624" s="30"/>
      <c r="BM624" s="30"/>
      <c r="BN624" s="30"/>
      <c r="BO624" s="30"/>
      <c r="BP624" s="30"/>
      <c r="BQ624" s="30"/>
      <c r="BR624" s="30"/>
      <c r="BS624" s="30"/>
      <c r="BT624" s="30"/>
      <c r="BU624" s="31"/>
      <c r="BV624" s="31"/>
      <c r="BW624" s="31"/>
      <c r="BX624" s="31"/>
      <c r="BY624" s="31"/>
      <c r="BZ624" s="31"/>
      <c r="CA624" s="31"/>
      <c r="CB624" s="31"/>
      <c r="CC624" s="31"/>
      <c r="CD624" s="42"/>
      <c r="CE624" s="42"/>
      <c r="CF624" s="42"/>
      <c r="CG624" s="42"/>
      <c r="CH624" s="42"/>
      <c r="CI624" s="42"/>
      <c r="CJ624" s="42"/>
      <c r="CK624" s="42"/>
      <c r="CL624" s="42"/>
      <c r="CM624" s="62"/>
    </row>
    <row r="625" ht="15.75" customHeight="1">
      <c r="A625" s="60"/>
      <c r="B625" s="60"/>
      <c r="C625" s="60"/>
      <c r="D625" s="60"/>
      <c r="E625" s="60"/>
      <c r="F625" s="60"/>
      <c r="G625" s="60"/>
      <c r="H625" s="60"/>
      <c r="I625" s="60"/>
      <c r="J625" s="24"/>
      <c r="K625" s="24"/>
      <c r="L625" s="24"/>
      <c r="M625" s="24"/>
      <c r="N625" s="24"/>
      <c r="O625" s="24"/>
      <c r="P625" s="24"/>
      <c r="Q625" s="24"/>
      <c r="R625" s="24"/>
      <c r="S625" s="61"/>
      <c r="T625" s="61"/>
      <c r="U625" s="61"/>
      <c r="V625" s="61"/>
      <c r="W625" s="61"/>
      <c r="X625" s="61"/>
      <c r="Y625" s="61"/>
      <c r="Z625" s="61"/>
      <c r="AA625" s="61"/>
      <c r="AB625" s="50"/>
      <c r="AC625" s="50"/>
      <c r="AD625" s="50"/>
      <c r="AE625" s="50"/>
      <c r="AF625" s="50"/>
      <c r="AG625" s="50"/>
      <c r="AH625" s="50"/>
      <c r="AI625" s="50"/>
      <c r="AJ625" s="50"/>
      <c r="AK625" s="27"/>
      <c r="AL625" s="27"/>
      <c r="AM625" s="27"/>
      <c r="AN625" s="27"/>
      <c r="AO625" s="27"/>
      <c r="AP625" s="27"/>
      <c r="AQ625" s="27"/>
      <c r="AR625" s="27"/>
      <c r="AS625" s="27"/>
      <c r="AT625" s="28"/>
      <c r="AU625" s="28"/>
      <c r="AV625" s="28"/>
      <c r="AW625" s="28"/>
      <c r="AX625" s="28"/>
      <c r="AY625" s="28"/>
      <c r="AZ625" s="28"/>
      <c r="BA625" s="28"/>
      <c r="BB625" s="28"/>
      <c r="BC625" s="29"/>
      <c r="BD625" s="29"/>
      <c r="BE625" s="29"/>
      <c r="BF625" s="29"/>
      <c r="BG625" s="29"/>
      <c r="BH625" s="29"/>
      <c r="BI625" s="29"/>
      <c r="BJ625" s="29"/>
      <c r="BK625" s="29"/>
      <c r="BL625" s="30"/>
      <c r="BM625" s="30"/>
      <c r="BN625" s="30"/>
      <c r="BO625" s="30"/>
      <c r="BP625" s="30"/>
      <c r="BQ625" s="30"/>
      <c r="BR625" s="30"/>
      <c r="BS625" s="30"/>
      <c r="BT625" s="30"/>
      <c r="BU625" s="31"/>
      <c r="BV625" s="31"/>
      <c r="BW625" s="31"/>
      <c r="BX625" s="31"/>
      <c r="BY625" s="31"/>
      <c r="BZ625" s="31"/>
      <c r="CA625" s="31"/>
      <c r="CB625" s="31"/>
      <c r="CC625" s="31"/>
      <c r="CD625" s="42"/>
      <c r="CE625" s="42"/>
      <c r="CF625" s="42"/>
      <c r="CG625" s="42"/>
      <c r="CH625" s="42"/>
      <c r="CI625" s="42"/>
      <c r="CJ625" s="42"/>
      <c r="CK625" s="42"/>
      <c r="CL625" s="42"/>
      <c r="CM625" s="62"/>
    </row>
    <row r="626" ht="15.75" customHeight="1">
      <c r="A626" s="60"/>
      <c r="B626" s="60"/>
      <c r="C626" s="60"/>
      <c r="D626" s="60"/>
      <c r="E626" s="60"/>
      <c r="F626" s="60"/>
      <c r="G626" s="60"/>
      <c r="H626" s="60"/>
      <c r="I626" s="60"/>
      <c r="J626" s="24"/>
      <c r="K626" s="24"/>
      <c r="L626" s="24"/>
      <c r="M626" s="24"/>
      <c r="N626" s="24"/>
      <c r="O626" s="24"/>
      <c r="P626" s="24"/>
      <c r="Q626" s="24"/>
      <c r="R626" s="24"/>
      <c r="S626" s="61"/>
      <c r="T626" s="61"/>
      <c r="U626" s="61"/>
      <c r="V626" s="61"/>
      <c r="W626" s="61"/>
      <c r="X626" s="61"/>
      <c r="Y626" s="61"/>
      <c r="Z626" s="61"/>
      <c r="AA626" s="61"/>
      <c r="AB626" s="50"/>
      <c r="AC626" s="50"/>
      <c r="AD626" s="50"/>
      <c r="AE626" s="50"/>
      <c r="AF626" s="50"/>
      <c r="AG626" s="50"/>
      <c r="AH626" s="50"/>
      <c r="AI626" s="50"/>
      <c r="AJ626" s="50"/>
      <c r="AK626" s="27"/>
      <c r="AL626" s="27"/>
      <c r="AM626" s="27"/>
      <c r="AN626" s="27"/>
      <c r="AO626" s="27"/>
      <c r="AP626" s="27"/>
      <c r="AQ626" s="27"/>
      <c r="AR626" s="27"/>
      <c r="AS626" s="27"/>
      <c r="AT626" s="28"/>
      <c r="AU626" s="28"/>
      <c r="AV626" s="28"/>
      <c r="AW626" s="28"/>
      <c r="AX626" s="28"/>
      <c r="AY626" s="28"/>
      <c r="AZ626" s="28"/>
      <c r="BA626" s="28"/>
      <c r="BB626" s="28"/>
      <c r="BC626" s="29"/>
      <c r="BD626" s="29"/>
      <c r="BE626" s="29"/>
      <c r="BF626" s="29"/>
      <c r="BG626" s="29"/>
      <c r="BH626" s="29"/>
      <c r="BI626" s="29"/>
      <c r="BJ626" s="29"/>
      <c r="BK626" s="29"/>
      <c r="BL626" s="30"/>
      <c r="BM626" s="30"/>
      <c r="BN626" s="30"/>
      <c r="BO626" s="30"/>
      <c r="BP626" s="30"/>
      <c r="BQ626" s="30"/>
      <c r="BR626" s="30"/>
      <c r="BS626" s="30"/>
      <c r="BT626" s="30"/>
      <c r="BU626" s="31"/>
      <c r="BV626" s="31"/>
      <c r="BW626" s="31"/>
      <c r="BX626" s="31"/>
      <c r="BY626" s="31"/>
      <c r="BZ626" s="31"/>
      <c r="CA626" s="31"/>
      <c r="CB626" s="31"/>
      <c r="CC626" s="31"/>
      <c r="CD626" s="42"/>
      <c r="CE626" s="42"/>
      <c r="CF626" s="42"/>
      <c r="CG626" s="42"/>
      <c r="CH626" s="42"/>
      <c r="CI626" s="42"/>
      <c r="CJ626" s="42"/>
      <c r="CK626" s="42"/>
      <c r="CL626" s="42"/>
      <c r="CM626" s="62"/>
    </row>
    <row r="627" ht="15.75" customHeight="1">
      <c r="A627" s="60"/>
      <c r="B627" s="60"/>
      <c r="C627" s="60"/>
      <c r="D627" s="60"/>
      <c r="E627" s="60"/>
      <c r="F627" s="60"/>
      <c r="G627" s="60"/>
      <c r="H627" s="60"/>
      <c r="I627" s="60"/>
      <c r="J627" s="24"/>
      <c r="K627" s="24"/>
      <c r="L627" s="24"/>
      <c r="M627" s="24"/>
      <c r="N627" s="24"/>
      <c r="O627" s="24"/>
      <c r="P627" s="24"/>
      <c r="Q627" s="24"/>
      <c r="R627" s="24"/>
      <c r="S627" s="61"/>
      <c r="T627" s="61"/>
      <c r="U627" s="61"/>
      <c r="V627" s="61"/>
      <c r="W627" s="61"/>
      <c r="X627" s="61"/>
      <c r="Y627" s="61"/>
      <c r="Z627" s="61"/>
      <c r="AA627" s="61"/>
      <c r="AB627" s="50"/>
      <c r="AC627" s="50"/>
      <c r="AD627" s="50"/>
      <c r="AE627" s="50"/>
      <c r="AF627" s="50"/>
      <c r="AG627" s="50"/>
      <c r="AH627" s="50"/>
      <c r="AI627" s="50"/>
      <c r="AJ627" s="50"/>
      <c r="AK627" s="27"/>
      <c r="AL627" s="27"/>
      <c r="AM627" s="27"/>
      <c r="AN627" s="27"/>
      <c r="AO627" s="27"/>
      <c r="AP627" s="27"/>
      <c r="AQ627" s="27"/>
      <c r="AR627" s="27"/>
      <c r="AS627" s="27"/>
      <c r="AT627" s="28"/>
      <c r="AU627" s="28"/>
      <c r="AV627" s="28"/>
      <c r="AW627" s="28"/>
      <c r="AX627" s="28"/>
      <c r="AY627" s="28"/>
      <c r="AZ627" s="28"/>
      <c r="BA627" s="28"/>
      <c r="BB627" s="28"/>
      <c r="BC627" s="29"/>
      <c r="BD627" s="29"/>
      <c r="BE627" s="29"/>
      <c r="BF627" s="29"/>
      <c r="BG627" s="29"/>
      <c r="BH627" s="29"/>
      <c r="BI627" s="29"/>
      <c r="BJ627" s="29"/>
      <c r="BK627" s="29"/>
      <c r="BL627" s="30"/>
      <c r="BM627" s="30"/>
      <c r="BN627" s="30"/>
      <c r="BO627" s="30"/>
      <c r="BP627" s="30"/>
      <c r="BQ627" s="30"/>
      <c r="BR627" s="30"/>
      <c r="BS627" s="30"/>
      <c r="BT627" s="30"/>
      <c r="BU627" s="31"/>
      <c r="BV627" s="31"/>
      <c r="BW627" s="31"/>
      <c r="BX627" s="31"/>
      <c r="BY627" s="31"/>
      <c r="BZ627" s="31"/>
      <c r="CA627" s="31"/>
      <c r="CB627" s="31"/>
      <c r="CC627" s="31"/>
      <c r="CD627" s="42"/>
      <c r="CE627" s="42"/>
      <c r="CF627" s="42"/>
      <c r="CG627" s="42"/>
      <c r="CH627" s="42"/>
      <c r="CI627" s="42"/>
      <c r="CJ627" s="42"/>
      <c r="CK627" s="42"/>
      <c r="CL627" s="42"/>
      <c r="CM627" s="62"/>
    </row>
    <row r="628" ht="15.75" customHeight="1">
      <c r="A628" s="60"/>
      <c r="B628" s="60"/>
      <c r="C628" s="60"/>
      <c r="D628" s="60"/>
      <c r="E628" s="60"/>
      <c r="F628" s="60"/>
      <c r="G628" s="60"/>
      <c r="H628" s="60"/>
      <c r="I628" s="60"/>
      <c r="J628" s="24"/>
      <c r="K628" s="24"/>
      <c r="L628" s="24"/>
      <c r="M628" s="24"/>
      <c r="N628" s="24"/>
      <c r="O628" s="24"/>
      <c r="P628" s="24"/>
      <c r="Q628" s="24"/>
      <c r="R628" s="24"/>
      <c r="S628" s="61"/>
      <c r="T628" s="61"/>
      <c r="U628" s="61"/>
      <c r="V628" s="61"/>
      <c r="W628" s="61"/>
      <c r="X628" s="61"/>
      <c r="Y628" s="61"/>
      <c r="Z628" s="61"/>
      <c r="AA628" s="61"/>
      <c r="AB628" s="50"/>
      <c r="AC628" s="50"/>
      <c r="AD628" s="50"/>
      <c r="AE628" s="50"/>
      <c r="AF628" s="50"/>
      <c r="AG628" s="50"/>
      <c r="AH628" s="50"/>
      <c r="AI628" s="50"/>
      <c r="AJ628" s="50"/>
      <c r="AK628" s="27"/>
      <c r="AL628" s="27"/>
      <c r="AM628" s="27"/>
      <c r="AN628" s="27"/>
      <c r="AO628" s="27"/>
      <c r="AP628" s="27"/>
      <c r="AQ628" s="27"/>
      <c r="AR628" s="27"/>
      <c r="AS628" s="27"/>
      <c r="AT628" s="28"/>
      <c r="AU628" s="28"/>
      <c r="AV628" s="28"/>
      <c r="AW628" s="28"/>
      <c r="AX628" s="28"/>
      <c r="AY628" s="28"/>
      <c r="AZ628" s="28"/>
      <c r="BA628" s="28"/>
      <c r="BB628" s="28"/>
      <c r="BC628" s="29"/>
      <c r="BD628" s="29"/>
      <c r="BE628" s="29"/>
      <c r="BF628" s="29"/>
      <c r="BG628" s="29"/>
      <c r="BH628" s="29"/>
      <c r="BI628" s="29"/>
      <c r="BJ628" s="29"/>
      <c r="BK628" s="29"/>
      <c r="BL628" s="30"/>
      <c r="BM628" s="30"/>
      <c r="BN628" s="30"/>
      <c r="BO628" s="30"/>
      <c r="BP628" s="30"/>
      <c r="BQ628" s="30"/>
      <c r="BR628" s="30"/>
      <c r="BS628" s="30"/>
      <c r="BT628" s="30"/>
      <c r="BU628" s="31"/>
      <c r="BV628" s="31"/>
      <c r="BW628" s="31"/>
      <c r="BX628" s="31"/>
      <c r="BY628" s="31"/>
      <c r="BZ628" s="31"/>
      <c r="CA628" s="31"/>
      <c r="CB628" s="31"/>
      <c r="CC628" s="31"/>
      <c r="CD628" s="42"/>
      <c r="CE628" s="42"/>
      <c r="CF628" s="42"/>
      <c r="CG628" s="42"/>
      <c r="CH628" s="42"/>
      <c r="CI628" s="42"/>
      <c r="CJ628" s="42"/>
      <c r="CK628" s="42"/>
      <c r="CL628" s="42"/>
      <c r="CM628" s="62"/>
    </row>
    <row r="629" ht="15.75" customHeight="1">
      <c r="A629" s="60"/>
      <c r="B629" s="60"/>
      <c r="C629" s="60"/>
      <c r="D629" s="60"/>
      <c r="E629" s="60"/>
      <c r="F629" s="60"/>
      <c r="G629" s="60"/>
      <c r="H629" s="60"/>
      <c r="I629" s="60"/>
      <c r="J629" s="24"/>
      <c r="K629" s="24"/>
      <c r="L629" s="24"/>
      <c r="M629" s="24"/>
      <c r="N629" s="24"/>
      <c r="O629" s="24"/>
      <c r="P629" s="24"/>
      <c r="Q629" s="24"/>
      <c r="R629" s="24"/>
      <c r="S629" s="61"/>
      <c r="T629" s="61"/>
      <c r="U629" s="61"/>
      <c r="V629" s="61"/>
      <c r="W629" s="61"/>
      <c r="X629" s="61"/>
      <c r="Y629" s="61"/>
      <c r="Z629" s="61"/>
      <c r="AA629" s="61"/>
      <c r="AB629" s="50"/>
      <c r="AC629" s="50"/>
      <c r="AD629" s="50"/>
      <c r="AE629" s="50"/>
      <c r="AF629" s="50"/>
      <c r="AG629" s="50"/>
      <c r="AH629" s="50"/>
      <c r="AI629" s="50"/>
      <c r="AJ629" s="50"/>
      <c r="AK629" s="27"/>
      <c r="AL629" s="27"/>
      <c r="AM629" s="27"/>
      <c r="AN629" s="27"/>
      <c r="AO629" s="27"/>
      <c r="AP629" s="27"/>
      <c r="AQ629" s="27"/>
      <c r="AR629" s="27"/>
      <c r="AS629" s="27"/>
      <c r="AT629" s="28"/>
      <c r="AU629" s="28"/>
      <c r="AV629" s="28"/>
      <c r="AW629" s="28"/>
      <c r="AX629" s="28"/>
      <c r="AY629" s="28"/>
      <c r="AZ629" s="28"/>
      <c r="BA629" s="28"/>
      <c r="BB629" s="28"/>
      <c r="BC629" s="29"/>
      <c r="BD629" s="29"/>
      <c r="BE629" s="29"/>
      <c r="BF629" s="29"/>
      <c r="BG629" s="29"/>
      <c r="BH629" s="29"/>
      <c r="BI629" s="29"/>
      <c r="BJ629" s="29"/>
      <c r="BK629" s="29"/>
      <c r="BL629" s="30"/>
      <c r="BM629" s="30"/>
      <c r="BN629" s="30"/>
      <c r="BO629" s="30"/>
      <c r="BP629" s="30"/>
      <c r="BQ629" s="30"/>
      <c r="BR629" s="30"/>
      <c r="BS629" s="30"/>
      <c r="BT629" s="30"/>
      <c r="BU629" s="31"/>
      <c r="BV629" s="31"/>
      <c r="BW629" s="31"/>
      <c r="BX629" s="31"/>
      <c r="BY629" s="31"/>
      <c r="BZ629" s="31"/>
      <c r="CA629" s="31"/>
      <c r="CB629" s="31"/>
      <c r="CC629" s="31"/>
      <c r="CD629" s="42"/>
      <c r="CE629" s="42"/>
      <c r="CF629" s="42"/>
      <c r="CG629" s="42"/>
      <c r="CH629" s="42"/>
      <c r="CI629" s="42"/>
      <c r="CJ629" s="42"/>
      <c r="CK629" s="42"/>
      <c r="CL629" s="42"/>
      <c r="CM629" s="62"/>
    </row>
    <row r="630" ht="15.75" customHeight="1">
      <c r="A630" s="60"/>
      <c r="B630" s="60"/>
      <c r="C630" s="60"/>
      <c r="D630" s="60"/>
      <c r="E630" s="60"/>
      <c r="F630" s="60"/>
      <c r="G630" s="60"/>
      <c r="H630" s="60"/>
      <c r="I630" s="60"/>
      <c r="J630" s="24"/>
      <c r="K630" s="24"/>
      <c r="L630" s="24"/>
      <c r="M630" s="24"/>
      <c r="N630" s="24"/>
      <c r="O630" s="24"/>
      <c r="P630" s="24"/>
      <c r="Q630" s="24"/>
      <c r="R630" s="24"/>
      <c r="S630" s="61"/>
      <c r="T630" s="61"/>
      <c r="U630" s="61"/>
      <c r="V630" s="61"/>
      <c r="W630" s="61"/>
      <c r="X630" s="61"/>
      <c r="Y630" s="61"/>
      <c r="Z630" s="61"/>
      <c r="AA630" s="61"/>
      <c r="AB630" s="50"/>
      <c r="AC630" s="50"/>
      <c r="AD630" s="50"/>
      <c r="AE630" s="50"/>
      <c r="AF630" s="50"/>
      <c r="AG630" s="50"/>
      <c r="AH630" s="50"/>
      <c r="AI630" s="50"/>
      <c r="AJ630" s="50"/>
      <c r="AK630" s="27"/>
      <c r="AL630" s="27"/>
      <c r="AM630" s="27"/>
      <c r="AN630" s="27"/>
      <c r="AO630" s="27"/>
      <c r="AP630" s="27"/>
      <c r="AQ630" s="27"/>
      <c r="AR630" s="27"/>
      <c r="AS630" s="27"/>
      <c r="AT630" s="28"/>
      <c r="AU630" s="28"/>
      <c r="AV630" s="28"/>
      <c r="AW630" s="28"/>
      <c r="AX630" s="28"/>
      <c r="AY630" s="28"/>
      <c r="AZ630" s="28"/>
      <c r="BA630" s="28"/>
      <c r="BB630" s="28"/>
      <c r="BC630" s="29"/>
      <c r="BD630" s="29"/>
      <c r="BE630" s="29"/>
      <c r="BF630" s="29"/>
      <c r="BG630" s="29"/>
      <c r="BH630" s="29"/>
      <c r="BI630" s="29"/>
      <c r="BJ630" s="29"/>
      <c r="BK630" s="29"/>
      <c r="BL630" s="30"/>
      <c r="BM630" s="30"/>
      <c r="BN630" s="30"/>
      <c r="BO630" s="30"/>
      <c r="BP630" s="30"/>
      <c r="BQ630" s="30"/>
      <c r="BR630" s="30"/>
      <c r="BS630" s="30"/>
      <c r="BT630" s="30"/>
      <c r="BU630" s="31"/>
      <c r="BV630" s="31"/>
      <c r="BW630" s="31"/>
      <c r="BX630" s="31"/>
      <c r="BY630" s="31"/>
      <c r="BZ630" s="31"/>
      <c r="CA630" s="31"/>
      <c r="CB630" s="31"/>
      <c r="CC630" s="31"/>
      <c r="CD630" s="42"/>
      <c r="CE630" s="42"/>
      <c r="CF630" s="42"/>
      <c r="CG630" s="42"/>
      <c r="CH630" s="42"/>
      <c r="CI630" s="42"/>
      <c r="CJ630" s="42"/>
      <c r="CK630" s="42"/>
      <c r="CL630" s="42"/>
      <c r="CM630" s="62"/>
    </row>
    <row r="631" ht="15.75" customHeight="1">
      <c r="A631" s="60"/>
      <c r="B631" s="60"/>
      <c r="C631" s="60"/>
      <c r="D631" s="60"/>
      <c r="E631" s="60"/>
      <c r="F631" s="60"/>
      <c r="G631" s="60"/>
      <c r="H631" s="60"/>
      <c r="I631" s="60"/>
      <c r="J631" s="24"/>
      <c r="K631" s="24"/>
      <c r="L631" s="24"/>
      <c r="M631" s="24"/>
      <c r="N631" s="24"/>
      <c r="O631" s="24"/>
      <c r="P631" s="24"/>
      <c r="Q631" s="24"/>
      <c r="R631" s="24"/>
      <c r="S631" s="61"/>
      <c r="T631" s="61"/>
      <c r="U631" s="61"/>
      <c r="V631" s="61"/>
      <c r="W631" s="61"/>
      <c r="X631" s="61"/>
      <c r="Y631" s="61"/>
      <c r="Z631" s="61"/>
      <c r="AA631" s="61"/>
      <c r="AB631" s="50"/>
      <c r="AC631" s="50"/>
      <c r="AD631" s="50"/>
      <c r="AE631" s="50"/>
      <c r="AF631" s="50"/>
      <c r="AG631" s="50"/>
      <c r="AH631" s="50"/>
      <c r="AI631" s="50"/>
      <c r="AJ631" s="50"/>
      <c r="AK631" s="27"/>
      <c r="AL631" s="27"/>
      <c r="AM631" s="27"/>
      <c r="AN631" s="27"/>
      <c r="AO631" s="27"/>
      <c r="AP631" s="27"/>
      <c r="AQ631" s="27"/>
      <c r="AR631" s="27"/>
      <c r="AS631" s="27"/>
      <c r="AT631" s="28"/>
      <c r="AU631" s="28"/>
      <c r="AV631" s="28"/>
      <c r="AW631" s="28"/>
      <c r="AX631" s="28"/>
      <c r="AY631" s="28"/>
      <c r="AZ631" s="28"/>
      <c r="BA631" s="28"/>
      <c r="BB631" s="28"/>
      <c r="BC631" s="29"/>
      <c r="BD631" s="29"/>
      <c r="BE631" s="29"/>
      <c r="BF631" s="29"/>
      <c r="BG631" s="29"/>
      <c r="BH631" s="29"/>
      <c r="BI631" s="29"/>
      <c r="BJ631" s="29"/>
      <c r="BK631" s="29"/>
      <c r="BL631" s="30"/>
      <c r="BM631" s="30"/>
      <c r="BN631" s="30"/>
      <c r="BO631" s="30"/>
      <c r="BP631" s="30"/>
      <c r="BQ631" s="30"/>
      <c r="BR631" s="30"/>
      <c r="BS631" s="30"/>
      <c r="BT631" s="30"/>
      <c r="BU631" s="31"/>
      <c r="BV631" s="31"/>
      <c r="BW631" s="31"/>
      <c r="BX631" s="31"/>
      <c r="BY631" s="31"/>
      <c r="BZ631" s="31"/>
      <c r="CA631" s="31"/>
      <c r="CB631" s="31"/>
      <c r="CC631" s="31"/>
      <c r="CD631" s="42"/>
      <c r="CE631" s="42"/>
      <c r="CF631" s="42"/>
      <c r="CG631" s="42"/>
      <c r="CH631" s="42"/>
      <c r="CI631" s="42"/>
      <c r="CJ631" s="42"/>
      <c r="CK631" s="42"/>
      <c r="CL631" s="42"/>
      <c r="CM631" s="62"/>
    </row>
    <row r="632" ht="15.75" customHeight="1">
      <c r="A632" s="60"/>
      <c r="B632" s="60"/>
      <c r="C632" s="60"/>
      <c r="D632" s="60"/>
      <c r="E632" s="60"/>
      <c r="F632" s="60"/>
      <c r="G632" s="60"/>
      <c r="H632" s="60"/>
      <c r="I632" s="60"/>
      <c r="J632" s="24"/>
      <c r="K632" s="24"/>
      <c r="L632" s="24"/>
      <c r="M632" s="24"/>
      <c r="N632" s="24"/>
      <c r="O632" s="24"/>
      <c r="P632" s="24"/>
      <c r="Q632" s="24"/>
      <c r="R632" s="24"/>
      <c r="S632" s="61"/>
      <c r="T632" s="61"/>
      <c r="U632" s="61"/>
      <c r="V632" s="61"/>
      <c r="W632" s="61"/>
      <c r="X632" s="61"/>
      <c r="Y632" s="61"/>
      <c r="Z632" s="61"/>
      <c r="AA632" s="61"/>
      <c r="AB632" s="50"/>
      <c r="AC632" s="50"/>
      <c r="AD632" s="50"/>
      <c r="AE632" s="50"/>
      <c r="AF632" s="50"/>
      <c r="AG632" s="50"/>
      <c r="AH632" s="50"/>
      <c r="AI632" s="50"/>
      <c r="AJ632" s="50"/>
      <c r="AK632" s="27"/>
      <c r="AL632" s="27"/>
      <c r="AM632" s="27"/>
      <c r="AN632" s="27"/>
      <c r="AO632" s="27"/>
      <c r="AP632" s="27"/>
      <c r="AQ632" s="27"/>
      <c r="AR632" s="27"/>
      <c r="AS632" s="27"/>
      <c r="AT632" s="28"/>
      <c r="AU632" s="28"/>
      <c r="AV632" s="28"/>
      <c r="AW632" s="28"/>
      <c r="AX632" s="28"/>
      <c r="AY632" s="28"/>
      <c r="AZ632" s="28"/>
      <c r="BA632" s="28"/>
      <c r="BB632" s="28"/>
      <c r="BC632" s="29"/>
      <c r="BD632" s="29"/>
      <c r="BE632" s="29"/>
      <c r="BF632" s="29"/>
      <c r="BG632" s="29"/>
      <c r="BH632" s="29"/>
      <c r="BI632" s="29"/>
      <c r="BJ632" s="29"/>
      <c r="BK632" s="29"/>
      <c r="BL632" s="30"/>
      <c r="BM632" s="30"/>
      <c r="BN632" s="30"/>
      <c r="BO632" s="30"/>
      <c r="BP632" s="30"/>
      <c r="BQ632" s="30"/>
      <c r="BR632" s="30"/>
      <c r="BS632" s="30"/>
      <c r="BT632" s="30"/>
      <c r="BU632" s="31"/>
      <c r="BV632" s="31"/>
      <c r="BW632" s="31"/>
      <c r="BX632" s="31"/>
      <c r="BY632" s="31"/>
      <c r="BZ632" s="31"/>
      <c r="CA632" s="31"/>
      <c r="CB632" s="31"/>
      <c r="CC632" s="31"/>
      <c r="CD632" s="42"/>
      <c r="CE632" s="42"/>
      <c r="CF632" s="42"/>
      <c r="CG632" s="42"/>
      <c r="CH632" s="42"/>
      <c r="CI632" s="42"/>
      <c r="CJ632" s="42"/>
      <c r="CK632" s="42"/>
      <c r="CL632" s="42"/>
      <c r="CM632" s="62"/>
    </row>
    <row r="633" ht="15.75" customHeight="1">
      <c r="A633" s="60"/>
      <c r="B633" s="60"/>
      <c r="C633" s="60"/>
      <c r="D633" s="60"/>
      <c r="E633" s="60"/>
      <c r="F633" s="60"/>
      <c r="G633" s="60"/>
      <c r="H633" s="60"/>
      <c r="I633" s="60"/>
      <c r="J633" s="24"/>
      <c r="K633" s="24"/>
      <c r="L633" s="24"/>
      <c r="M633" s="24"/>
      <c r="N633" s="24"/>
      <c r="O633" s="24"/>
      <c r="P633" s="24"/>
      <c r="Q633" s="24"/>
      <c r="R633" s="24"/>
      <c r="S633" s="61"/>
      <c r="T633" s="61"/>
      <c r="U633" s="61"/>
      <c r="V633" s="61"/>
      <c r="W633" s="61"/>
      <c r="X633" s="61"/>
      <c r="Y633" s="61"/>
      <c r="Z633" s="61"/>
      <c r="AA633" s="61"/>
      <c r="AB633" s="50"/>
      <c r="AC633" s="50"/>
      <c r="AD633" s="50"/>
      <c r="AE633" s="50"/>
      <c r="AF633" s="50"/>
      <c r="AG633" s="50"/>
      <c r="AH633" s="50"/>
      <c r="AI633" s="50"/>
      <c r="AJ633" s="50"/>
      <c r="AK633" s="27"/>
      <c r="AL633" s="27"/>
      <c r="AM633" s="27"/>
      <c r="AN633" s="27"/>
      <c r="AO633" s="27"/>
      <c r="AP633" s="27"/>
      <c r="AQ633" s="27"/>
      <c r="AR633" s="27"/>
      <c r="AS633" s="27"/>
      <c r="AT633" s="28"/>
      <c r="AU633" s="28"/>
      <c r="AV633" s="28"/>
      <c r="AW633" s="28"/>
      <c r="AX633" s="28"/>
      <c r="AY633" s="28"/>
      <c r="AZ633" s="28"/>
      <c r="BA633" s="28"/>
      <c r="BB633" s="28"/>
      <c r="BC633" s="29"/>
      <c r="BD633" s="29"/>
      <c r="BE633" s="29"/>
      <c r="BF633" s="29"/>
      <c r="BG633" s="29"/>
      <c r="BH633" s="29"/>
      <c r="BI633" s="29"/>
      <c r="BJ633" s="29"/>
      <c r="BK633" s="29"/>
      <c r="BL633" s="30"/>
      <c r="BM633" s="30"/>
      <c r="BN633" s="30"/>
      <c r="BO633" s="30"/>
      <c r="BP633" s="30"/>
      <c r="BQ633" s="30"/>
      <c r="BR633" s="30"/>
      <c r="BS633" s="30"/>
      <c r="BT633" s="30"/>
      <c r="BU633" s="31"/>
      <c r="BV633" s="31"/>
      <c r="BW633" s="31"/>
      <c r="BX633" s="31"/>
      <c r="BY633" s="31"/>
      <c r="BZ633" s="31"/>
      <c r="CA633" s="31"/>
      <c r="CB633" s="31"/>
      <c r="CC633" s="31"/>
      <c r="CD633" s="42"/>
      <c r="CE633" s="42"/>
      <c r="CF633" s="42"/>
      <c r="CG633" s="42"/>
      <c r="CH633" s="42"/>
      <c r="CI633" s="42"/>
      <c r="CJ633" s="42"/>
      <c r="CK633" s="42"/>
      <c r="CL633" s="42"/>
      <c r="CM633" s="62"/>
    </row>
    <row r="634" ht="15.75" customHeight="1">
      <c r="A634" s="60"/>
      <c r="B634" s="60"/>
      <c r="C634" s="60"/>
      <c r="D634" s="60"/>
      <c r="E634" s="60"/>
      <c r="F634" s="60"/>
      <c r="G634" s="60"/>
      <c r="H634" s="60"/>
      <c r="I634" s="60"/>
      <c r="J634" s="24"/>
      <c r="K634" s="24"/>
      <c r="L634" s="24"/>
      <c r="M634" s="24"/>
      <c r="N634" s="24"/>
      <c r="O634" s="24"/>
      <c r="P634" s="24"/>
      <c r="Q634" s="24"/>
      <c r="R634" s="24"/>
      <c r="S634" s="61"/>
      <c r="T634" s="61"/>
      <c r="U634" s="61"/>
      <c r="V634" s="61"/>
      <c r="W634" s="61"/>
      <c r="X634" s="61"/>
      <c r="Y634" s="61"/>
      <c r="Z634" s="61"/>
      <c r="AA634" s="61"/>
      <c r="AB634" s="50"/>
      <c r="AC634" s="50"/>
      <c r="AD634" s="50"/>
      <c r="AE634" s="50"/>
      <c r="AF634" s="50"/>
      <c r="AG634" s="50"/>
      <c r="AH634" s="50"/>
      <c r="AI634" s="50"/>
      <c r="AJ634" s="50"/>
      <c r="AK634" s="27"/>
      <c r="AL634" s="27"/>
      <c r="AM634" s="27"/>
      <c r="AN634" s="27"/>
      <c r="AO634" s="27"/>
      <c r="AP634" s="27"/>
      <c r="AQ634" s="27"/>
      <c r="AR634" s="27"/>
      <c r="AS634" s="27"/>
      <c r="AT634" s="28"/>
      <c r="AU634" s="28"/>
      <c r="AV634" s="28"/>
      <c r="AW634" s="28"/>
      <c r="AX634" s="28"/>
      <c r="AY634" s="28"/>
      <c r="AZ634" s="28"/>
      <c r="BA634" s="28"/>
      <c r="BB634" s="28"/>
      <c r="BC634" s="29"/>
      <c r="BD634" s="29"/>
      <c r="BE634" s="29"/>
      <c r="BF634" s="29"/>
      <c r="BG634" s="29"/>
      <c r="BH634" s="29"/>
      <c r="BI634" s="29"/>
      <c r="BJ634" s="29"/>
      <c r="BK634" s="29"/>
      <c r="BL634" s="30"/>
      <c r="BM634" s="30"/>
      <c r="BN634" s="30"/>
      <c r="BO634" s="30"/>
      <c r="BP634" s="30"/>
      <c r="BQ634" s="30"/>
      <c r="BR634" s="30"/>
      <c r="BS634" s="30"/>
      <c r="BT634" s="30"/>
      <c r="BU634" s="31"/>
      <c r="BV634" s="31"/>
      <c r="BW634" s="31"/>
      <c r="BX634" s="31"/>
      <c r="BY634" s="31"/>
      <c r="BZ634" s="31"/>
      <c r="CA634" s="31"/>
      <c r="CB634" s="31"/>
      <c r="CC634" s="31"/>
      <c r="CD634" s="42"/>
      <c r="CE634" s="42"/>
      <c r="CF634" s="42"/>
      <c r="CG634" s="42"/>
      <c r="CH634" s="42"/>
      <c r="CI634" s="42"/>
      <c r="CJ634" s="42"/>
      <c r="CK634" s="42"/>
      <c r="CL634" s="42"/>
      <c r="CM634" s="62"/>
    </row>
    <row r="635" ht="15.75" customHeight="1">
      <c r="A635" s="60"/>
      <c r="B635" s="60"/>
      <c r="C635" s="60"/>
      <c r="D635" s="60"/>
      <c r="E635" s="60"/>
      <c r="F635" s="60"/>
      <c r="G635" s="60"/>
      <c r="H635" s="60"/>
      <c r="I635" s="60"/>
      <c r="J635" s="24"/>
      <c r="K635" s="24"/>
      <c r="L635" s="24"/>
      <c r="M635" s="24"/>
      <c r="N635" s="24"/>
      <c r="O635" s="24"/>
      <c r="P635" s="24"/>
      <c r="Q635" s="24"/>
      <c r="R635" s="24"/>
      <c r="S635" s="61"/>
      <c r="T635" s="61"/>
      <c r="U635" s="61"/>
      <c r="V635" s="61"/>
      <c r="W635" s="61"/>
      <c r="X635" s="61"/>
      <c r="Y635" s="61"/>
      <c r="Z635" s="61"/>
      <c r="AA635" s="61"/>
      <c r="AB635" s="50"/>
      <c r="AC635" s="50"/>
      <c r="AD635" s="50"/>
      <c r="AE635" s="50"/>
      <c r="AF635" s="50"/>
      <c r="AG635" s="50"/>
      <c r="AH635" s="50"/>
      <c r="AI635" s="50"/>
      <c r="AJ635" s="50"/>
      <c r="AK635" s="27"/>
      <c r="AL635" s="27"/>
      <c r="AM635" s="27"/>
      <c r="AN635" s="27"/>
      <c r="AO635" s="27"/>
      <c r="AP635" s="27"/>
      <c r="AQ635" s="27"/>
      <c r="AR635" s="27"/>
      <c r="AS635" s="27"/>
      <c r="AT635" s="28"/>
      <c r="AU635" s="28"/>
      <c r="AV635" s="28"/>
      <c r="AW635" s="28"/>
      <c r="AX635" s="28"/>
      <c r="AY635" s="28"/>
      <c r="AZ635" s="28"/>
      <c r="BA635" s="28"/>
      <c r="BB635" s="28"/>
      <c r="BC635" s="29"/>
      <c r="BD635" s="29"/>
      <c r="BE635" s="29"/>
      <c r="BF635" s="29"/>
      <c r="BG635" s="29"/>
      <c r="BH635" s="29"/>
      <c r="BI635" s="29"/>
      <c r="BJ635" s="29"/>
      <c r="BK635" s="29"/>
      <c r="BL635" s="30"/>
      <c r="BM635" s="30"/>
      <c r="BN635" s="30"/>
      <c r="BO635" s="30"/>
      <c r="BP635" s="30"/>
      <c r="BQ635" s="30"/>
      <c r="BR635" s="30"/>
      <c r="BS635" s="30"/>
      <c r="BT635" s="30"/>
      <c r="BU635" s="31"/>
      <c r="BV635" s="31"/>
      <c r="BW635" s="31"/>
      <c r="BX635" s="31"/>
      <c r="BY635" s="31"/>
      <c r="BZ635" s="31"/>
      <c r="CA635" s="31"/>
      <c r="CB635" s="31"/>
      <c r="CC635" s="31"/>
      <c r="CD635" s="42"/>
      <c r="CE635" s="42"/>
      <c r="CF635" s="42"/>
      <c r="CG635" s="42"/>
      <c r="CH635" s="42"/>
      <c r="CI635" s="42"/>
      <c r="CJ635" s="42"/>
      <c r="CK635" s="42"/>
      <c r="CL635" s="42"/>
      <c r="CM635" s="62"/>
    </row>
    <row r="636" ht="15.75" customHeight="1">
      <c r="A636" s="60"/>
      <c r="B636" s="60"/>
      <c r="C636" s="60"/>
      <c r="D636" s="60"/>
      <c r="E636" s="60"/>
      <c r="F636" s="60"/>
      <c r="G636" s="60"/>
      <c r="H636" s="60"/>
      <c r="I636" s="60"/>
      <c r="J636" s="24"/>
      <c r="K636" s="24"/>
      <c r="L636" s="24"/>
      <c r="M636" s="24"/>
      <c r="N636" s="24"/>
      <c r="O636" s="24"/>
      <c r="P636" s="24"/>
      <c r="Q636" s="24"/>
      <c r="R636" s="24"/>
      <c r="S636" s="61"/>
      <c r="T636" s="61"/>
      <c r="U636" s="61"/>
      <c r="V636" s="61"/>
      <c r="W636" s="61"/>
      <c r="X636" s="61"/>
      <c r="Y636" s="61"/>
      <c r="Z636" s="61"/>
      <c r="AA636" s="61"/>
      <c r="AB636" s="50"/>
      <c r="AC636" s="50"/>
      <c r="AD636" s="50"/>
      <c r="AE636" s="50"/>
      <c r="AF636" s="50"/>
      <c r="AG636" s="50"/>
      <c r="AH636" s="50"/>
      <c r="AI636" s="50"/>
      <c r="AJ636" s="50"/>
      <c r="AK636" s="27"/>
      <c r="AL636" s="27"/>
      <c r="AM636" s="27"/>
      <c r="AN636" s="27"/>
      <c r="AO636" s="27"/>
      <c r="AP636" s="27"/>
      <c r="AQ636" s="27"/>
      <c r="AR636" s="27"/>
      <c r="AS636" s="27"/>
      <c r="AT636" s="28"/>
      <c r="AU636" s="28"/>
      <c r="AV636" s="28"/>
      <c r="AW636" s="28"/>
      <c r="AX636" s="28"/>
      <c r="AY636" s="28"/>
      <c r="AZ636" s="28"/>
      <c r="BA636" s="28"/>
      <c r="BB636" s="28"/>
      <c r="BC636" s="29"/>
      <c r="BD636" s="29"/>
      <c r="BE636" s="29"/>
      <c r="BF636" s="29"/>
      <c r="BG636" s="29"/>
      <c r="BH636" s="29"/>
      <c r="BI636" s="29"/>
      <c r="BJ636" s="29"/>
      <c r="BK636" s="29"/>
      <c r="BL636" s="30"/>
      <c r="BM636" s="30"/>
      <c r="BN636" s="30"/>
      <c r="BO636" s="30"/>
      <c r="BP636" s="30"/>
      <c r="BQ636" s="30"/>
      <c r="BR636" s="30"/>
      <c r="BS636" s="30"/>
      <c r="BT636" s="30"/>
      <c r="BU636" s="31"/>
      <c r="BV636" s="31"/>
      <c r="BW636" s="31"/>
      <c r="BX636" s="31"/>
      <c r="BY636" s="31"/>
      <c r="BZ636" s="31"/>
      <c r="CA636" s="31"/>
      <c r="CB636" s="31"/>
      <c r="CC636" s="31"/>
      <c r="CD636" s="42"/>
      <c r="CE636" s="42"/>
      <c r="CF636" s="42"/>
      <c r="CG636" s="42"/>
      <c r="CH636" s="42"/>
      <c r="CI636" s="42"/>
      <c r="CJ636" s="42"/>
      <c r="CK636" s="42"/>
      <c r="CL636" s="42"/>
      <c r="CM636" s="62"/>
    </row>
    <row r="637" ht="15.75" customHeight="1">
      <c r="A637" s="60"/>
      <c r="B637" s="60"/>
      <c r="C637" s="60"/>
      <c r="D637" s="60"/>
      <c r="E637" s="60"/>
      <c r="F637" s="60"/>
      <c r="G637" s="60"/>
      <c r="H637" s="60"/>
      <c r="I637" s="60"/>
      <c r="J637" s="24"/>
      <c r="K637" s="24"/>
      <c r="L637" s="24"/>
      <c r="M637" s="24"/>
      <c r="N637" s="24"/>
      <c r="O637" s="24"/>
      <c r="P637" s="24"/>
      <c r="Q637" s="24"/>
      <c r="R637" s="24"/>
      <c r="S637" s="61"/>
      <c r="T637" s="61"/>
      <c r="U637" s="61"/>
      <c r="V637" s="61"/>
      <c r="W637" s="61"/>
      <c r="X637" s="61"/>
      <c r="Y637" s="61"/>
      <c r="Z637" s="61"/>
      <c r="AA637" s="61"/>
      <c r="AB637" s="50"/>
      <c r="AC637" s="50"/>
      <c r="AD637" s="50"/>
      <c r="AE637" s="50"/>
      <c r="AF637" s="50"/>
      <c r="AG637" s="50"/>
      <c r="AH637" s="50"/>
      <c r="AI637" s="50"/>
      <c r="AJ637" s="50"/>
      <c r="AK637" s="27"/>
      <c r="AL637" s="27"/>
      <c r="AM637" s="27"/>
      <c r="AN637" s="27"/>
      <c r="AO637" s="27"/>
      <c r="AP637" s="27"/>
      <c r="AQ637" s="27"/>
      <c r="AR637" s="27"/>
      <c r="AS637" s="27"/>
      <c r="AT637" s="28"/>
      <c r="AU637" s="28"/>
      <c r="AV637" s="28"/>
      <c r="AW637" s="28"/>
      <c r="AX637" s="28"/>
      <c r="AY637" s="28"/>
      <c r="AZ637" s="28"/>
      <c r="BA637" s="28"/>
      <c r="BB637" s="28"/>
      <c r="BC637" s="29"/>
      <c r="BD637" s="29"/>
      <c r="BE637" s="29"/>
      <c r="BF637" s="29"/>
      <c r="BG637" s="29"/>
      <c r="BH637" s="29"/>
      <c r="BI637" s="29"/>
      <c r="BJ637" s="29"/>
      <c r="BK637" s="29"/>
      <c r="BL637" s="30"/>
      <c r="BM637" s="30"/>
      <c r="BN637" s="30"/>
      <c r="BO637" s="30"/>
      <c r="BP637" s="30"/>
      <c r="BQ637" s="30"/>
      <c r="BR637" s="30"/>
      <c r="BS637" s="30"/>
      <c r="BT637" s="30"/>
      <c r="BU637" s="31"/>
      <c r="BV637" s="31"/>
      <c r="BW637" s="31"/>
      <c r="BX637" s="31"/>
      <c r="BY637" s="31"/>
      <c r="BZ637" s="31"/>
      <c r="CA637" s="31"/>
      <c r="CB637" s="31"/>
      <c r="CC637" s="31"/>
      <c r="CD637" s="42"/>
      <c r="CE637" s="42"/>
      <c r="CF637" s="42"/>
      <c r="CG637" s="42"/>
      <c r="CH637" s="42"/>
      <c r="CI637" s="42"/>
      <c r="CJ637" s="42"/>
      <c r="CK637" s="42"/>
      <c r="CL637" s="42"/>
      <c r="CM637" s="62"/>
    </row>
    <row r="638" ht="15.75" customHeight="1">
      <c r="A638" s="60"/>
      <c r="B638" s="60"/>
      <c r="C638" s="60"/>
      <c r="D638" s="60"/>
      <c r="E638" s="60"/>
      <c r="F638" s="60"/>
      <c r="G638" s="60"/>
      <c r="H638" s="60"/>
      <c r="I638" s="60"/>
      <c r="J638" s="24"/>
      <c r="K638" s="24"/>
      <c r="L638" s="24"/>
      <c r="M638" s="24"/>
      <c r="N638" s="24"/>
      <c r="O638" s="24"/>
      <c r="P638" s="24"/>
      <c r="Q638" s="24"/>
      <c r="R638" s="24"/>
      <c r="S638" s="61"/>
      <c r="T638" s="61"/>
      <c r="U638" s="61"/>
      <c r="V638" s="61"/>
      <c r="W638" s="61"/>
      <c r="X638" s="61"/>
      <c r="Y638" s="61"/>
      <c r="Z638" s="61"/>
      <c r="AA638" s="61"/>
      <c r="AB638" s="50"/>
      <c r="AC638" s="50"/>
      <c r="AD638" s="50"/>
      <c r="AE638" s="50"/>
      <c r="AF638" s="50"/>
      <c r="AG638" s="50"/>
      <c r="AH638" s="50"/>
      <c r="AI638" s="50"/>
      <c r="AJ638" s="50"/>
      <c r="AK638" s="27"/>
      <c r="AL638" s="27"/>
      <c r="AM638" s="27"/>
      <c r="AN638" s="27"/>
      <c r="AO638" s="27"/>
      <c r="AP638" s="27"/>
      <c r="AQ638" s="27"/>
      <c r="AR638" s="27"/>
      <c r="AS638" s="27"/>
      <c r="AT638" s="28"/>
      <c r="AU638" s="28"/>
      <c r="AV638" s="28"/>
      <c r="AW638" s="28"/>
      <c r="AX638" s="28"/>
      <c r="AY638" s="28"/>
      <c r="AZ638" s="28"/>
      <c r="BA638" s="28"/>
      <c r="BB638" s="28"/>
      <c r="BC638" s="29"/>
      <c r="BD638" s="29"/>
      <c r="BE638" s="29"/>
      <c r="BF638" s="29"/>
      <c r="BG638" s="29"/>
      <c r="BH638" s="29"/>
      <c r="BI638" s="29"/>
      <c r="BJ638" s="29"/>
      <c r="BK638" s="29"/>
      <c r="BL638" s="30"/>
      <c r="BM638" s="30"/>
      <c r="BN638" s="30"/>
      <c r="BO638" s="30"/>
      <c r="BP638" s="30"/>
      <c r="BQ638" s="30"/>
      <c r="BR638" s="30"/>
      <c r="BS638" s="30"/>
      <c r="BT638" s="30"/>
      <c r="BU638" s="31"/>
      <c r="BV638" s="31"/>
      <c r="BW638" s="31"/>
      <c r="BX638" s="31"/>
      <c r="BY638" s="31"/>
      <c r="BZ638" s="31"/>
      <c r="CA638" s="31"/>
      <c r="CB638" s="31"/>
      <c r="CC638" s="31"/>
      <c r="CD638" s="42"/>
      <c r="CE638" s="42"/>
      <c r="CF638" s="42"/>
      <c r="CG638" s="42"/>
      <c r="CH638" s="42"/>
      <c r="CI638" s="42"/>
      <c r="CJ638" s="42"/>
      <c r="CK638" s="42"/>
      <c r="CL638" s="42"/>
      <c r="CM638" s="62"/>
    </row>
    <row r="639" ht="15.75" customHeight="1">
      <c r="A639" s="60"/>
      <c r="B639" s="60"/>
      <c r="C639" s="60"/>
      <c r="D639" s="60"/>
      <c r="E639" s="60"/>
      <c r="F639" s="60"/>
      <c r="G639" s="60"/>
      <c r="H639" s="60"/>
      <c r="I639" s="60"/>
      <c r="J639" s="24"/>
      <c r="K639" s="24"/>
      <c r="L639" s="24"/>
      <c r="M639" s="24"/>
      <c r="N639" s="24"/>
      <c r="O639" s="24"/>
      <c r="P639" s="24"/>
      <c r="Q639" s="24"/>
      <c r="R639" s="24"/>
      <c r="S639" s="61"/>
      <c r="T639" s="61"/>
      <c r="U639" s="61"/>
      <c r="V639" s="61"/>
      <c r="W639" s="61"/>
      <c r="X639" s="61"/>
      <c r="Y639" s="61"/>
      <c r="Z639" s="61"/>
      <c r="AA639" s="61"/>
      <c r="AB639" s="50"/>
      <c r="AC639" s="50"/>
      <c r="AD639" s="50"/>
      <c r="AE639" s="50"/>
      <c r="AF639" s="50"/>
      <c r="AG639" s="50"/>
      <c r="AH639" s="50"/>
      <c r="AI639" s="50"/>
      <c r="AJ639" s="50"/>
      <c r="AK639" s="27"/>
      <c r="AL639" s="27"/>
      <c r="AM639" s="27"/>
      <c r="AN639" s="27"/>
      <c r="AO639" s="27"/>
      <c r="AP639" s="27"/>
      <c r="AQ639" s="27"/>
      <c r="AR639" s="27"/>
      <c r="AS639" s="27"/>
      <c r="AT639" s="28"/>
      <c r="AU639" s="28"/>
      <c r="AV639" s="28"/>
      <c r="AW639" s="28"/>
      <c r="AX639" s="28"/>
      <c r="AY639" s="28"/>
      <c r="AZ639" s="28"/>
      <c r="BA639" s="28"/>
      <c r="BB639" s="28"/>
      <c r="BC639" s="29"/>
      <c r="BD639" s="29"/>
      <c r="BE639" s="29"/>
      <c r="BF639" s="29"/>
      <c r="BG639" s="29"/>
      <c r="BH639" s="29"/>
      <c r="BI639" s="29"/>
      <c r="BJ639" s="29"/>
      <c r="BK639" s="29"/>
      <c r="BL639" s="30"/>
      <c r="BM639" s="30"/>
      <c r="BN639" s="30"/>
      <c r="BO639" s="30"/>
      <c r="BP639" s="30"/>
      <c r="BQ639" s="30"/>
      <c r="BR639" s="30"/>
      <c r="BS639" s="30"/>
      <c r="BT639" s="30"/>
      <c r="BU639" s="31"/>
      <c r="BV639" s="31"/>
      <c r="BW639" s="31"/>
      <c r="BX639" s="31"/>
      <c r="BY639" s="31"/>
      <c r="BZ639" s="31"/>
      <c r="CA639" s="31"/>
      <c r="CB639" s="31"/>
      <c r="CC639" s="31"/>
      <c r="CD639" s="42"/>
      <c r="CE639" s="42"/>
      <c r="CF639" s="42"/>
      <c r="CG639" s="42"/>
      <c r="CH639" s="42"/>
      <c r="CI639" s="42"/>
      <c r="CJ639" s="42"/>
      <c r="CK639" s="42"/>
      <c r="CL639" s="42"/>
      <c r="CM639" s="62"/>
    </row>
    <row r="640" ht="15.75" customHeight="1">
      <c r="A640" s="60"/>
      <c r="B640" s="60"/>
      <c r="C640" s="60"/>
      <c r="D640" s="60"/>
      <c r="E640" s="60"/>
      <c r="F640" s="60"/>
      <c r="G640" s="60"/>
      <c r="H640" s="60"/>
      <c r="I640" s="60"/>
      <c r="J640" s="24"/>
      <c r="K640" s="24"/>
      <c r="L640" s="24"/>
      <c r="M640" s="24"/>
      <c r="N640" s="24"/>
      <c r="O640" s="24"/>
      <c r="P640" s="24"/>
      <c r="Q640" s="24"/>
      <c r="R640" s="24"/>
      <c r="S640" s="61"/>
      <c r="T640" s="61"/>
      <c r="U640" s="61"/>
      <c r="V640" s="61"/>
      <c r="W640" s="61"/>
      <c r="X640" s="61"/>
      <c r="Y640" s="61"/>
      <c r="Z640" s="61"/>
      <c r="AA640" s="61"/>
      <c r="AB640" s="50"/>
      <c r="AC640" s="50"/>
      <c r="AD640" s="50"/>
      <c r="AE640" s="50"/>
      <c r="AF640" s="50"/>
      <c r="AG640" s="50"/>
      <c r="AH640" s="50"/>
      <c r="AI640" s="50"/>
      <c r="AJ640" s="50"/>
      <c r="AK640" s="27"/>
      <c r="AL640" s="27"/>
      <c r="AM640" s="27"/>
      <c r="AN640" s="27"/>
      <c r="AO640" s="27"/>
      <c r="AP640" s="27"/>
      <c r="AQ640" s="27"/>
      <c r="AR640" s="27"/>
      <c r="AS640" s="27"/>
      <c r="AT640" s="28"/>
      <c r="AU640" s="28"/>
      <c r="AV640" s="28"/>
      <c r="AW640" s="28"/>
      <c r="AX640" s="28"/>
      <c r="AY640" s="28"/>
      <c r="AZ640" s="28"/>
      <c r="BA640" s="28"/>
      <c r="BB640" s="28"/>
      <c r="BC640" s="29"/>
      <c r="BD640" s="29"/>
      <c r="BE640" s="29"/>
      <c r="BF640" s="29"/>
      <c r="BG640" s="29"/>
      <c r="BH640" s="29"/>
      <c r="BI640" s="29"/>
      <c r="BJ640" s="29"/>
      <c r="BK640" s="29"/>
      <c r="BL640" s="30"/>
      <c r="BM640" s="30"/>
      <c r="BN640" s="30"/>
      <c r="BO640" s="30"/>
      <c r="BP640" s="30"/>
      <c r="BQ640" s="30"/>
      <c r="BR640" s="30"/>
      <c r="BS640" s="30"/>
      <c r="BT640" s="30"/>
      <c r="BU640" s="31"/>
      <c r="BV640" s="31"/>
      <c r="BW640" s="31"/>
      <c r="BX640" s="31"/>
      <c r="BY640" s="31"/>
      <c r="BZ640" s="31"/>
      <c r="CA640" s="31"/>
      <c r="CB640" s="31"/>
      <c r="CC640" s="31"/>
      <c r="CD640" s="42"/>
      <c r="CE640" s="42"/>
      <c r="CF640" s="42"/>
      <c r="CG640" s="42"/>
      <c r="CH640" s="42"/>
      <c r="CI640" s="42"/>
      <c r="CJ640" s="42"/>
      <c r="CK640" s="42"/>
      <c r="CL640" s="42"/>
      <c r="CM640" s="62"/>
    </row>
    <row r="641" ht="15.75" customHeight="1">
      <c r="A641" s="60"/>
      <c r="B641" s="60"/>
      <c r="C641" s="60"/>
      <c r="D641" s="60"/>
      <c r="E641" s="60"/>
      <c r="F641" s="60"/>
      <c r="G641" s="60"/>
      <c r="H641" s="60"/>
      <c r="I641" s="60"/>
      <c r="J641" s="24"/>
      <c r="K641" s="24"/>
      <c r="L641" s="24"/>
      <c r="M641" s="24"/>
      <c r="N641" s="24"/>
      <c r="O641" s="24"/>
      <c r="P641" s="24"/>
      <c r="Q641" s="24"/>
      <c r="R641" s="24"/>
      <c r="S641" s="61"/>
      <c r="T641" s="61"/>
      <c r="U641" s="61"/>
      <c r="V641" s="61"/>
      <c r="W641" s="61"/>
      <c r="X641" s="61"/>
      <c r="Y641" s="61"/>
      <c r="Z641" s="61"/>
      <c r="AA641" s="61"/>
      <c r="AB641" s="50"/>
      <c r="AC641" s="50"/>
      <c r="AD641" s="50"/>
      <c r="AE641" s="50"/>
      <c r="AF641" s="50"/>
      <c r="AG641" s="50"/>
      <c r="AH641" s="50"/>
      <c r="AI641" s="50"/>
      <c r="AJ641" s="50"/>
      <c r="AK641" s="27"/>
      <c r="AL641" s="27"/>
      <c r="AM641" s="27"/>
      <c r="AN641" s="27"/>
      <c r="AO641" s="27"/>
      <c r="AP641" s="27"/>
      <c r="AQ641" s="27"/>
      <c r="AR641" s="27"/>
      <c r="AS641" s="27"/>
      <c r="AT641" s="28"/>
      <c r="AU641" s="28"/>
      <c r="AV641" s="28"/>
      <c r="AW641" s="28"/>
      <c r="AX641" s="28"/>
      <c r="AY641" s="28"/>
      <c r="AZ641" s="28"/>
      <c r="BA641" s="28"/>
      <c r="BB641" s="28"/>
      <c r="BC641" s="29"/>
      <c r="BD641" s="29"/>
      <c r="BE641" s="29"/>
      <c r="BF641" s="29"/>
      <c r="BG641" s="29"/>
      <c r="BH641" s="29"/>
      <c r="BI641" s="29"/>
      <c r="BJ641" s="29"/>
      <c r="BK641" s="29"/>
      <c r="BL641" s="30"/>
      <c r="BM641" s="30"/>
      <c r="BN641" s="30"/>
      <c r="BO641" s="30"/>
      <c r="BP641" s="30"/>
      <c r="BQ641" s="30"/>
      <c r="BR641" s="30"/>
      <c r="BS641" s="30"/>
      <c r="BT641" s="30"/>
      <c r="BU641" s="31"/>
      <c r="BV641" s="31"/>
      <c r="BW641" s="31"/>
      <c r="BX641" s="31"/>
      <c r="BY641" s="31"/>
      <c r="BZ641" s="31"/>
      <c r="CA641" s="31"/>
      <c r="CB641" s="31"/>
      <c r="CC641" s="31"/>
      <c r="CD641" s="42"/>
      <c r="CE641" s="42"/>
      <c r="CF641" s="42"/>
      <c r="CG641" s="42"/>
      <c r="CH641" s="42"/>
      <c r="CI641" s="42"/>
      <c r="CJ641" s="42"/>
      <c r="CK641" s="42"/>
      <c r="CL641" s="42"/>
      <c r="CM641" s="62"/>
    </row>
    <row r="642" ht="15.75" customHeight="1">
      <c r="A642" s="60"/>
      <c r="B642" s="60"/>
      <c r="C642" s="60"/>
      <c r="D642" s="60"/>
      <c r="E642" s="60"/>
      <c r="F642" s="60"/>
      <c r="G642" s="60"/>
      <c r="H642" s="60"/>
      <c r="I642" s="60"/>
      <c r="J642" s="24"/>
      <c r="K642" s="24"/>
      <c r="L642" s="24"/>
      <c r="M642" s="24"/>
      <c r="N642" s="24"/>
      <c r="O642" s="24"/>
      <c r="P642" s="24"/>
      <c r="Q642" s="24"/>
      <c r="R642" s="24"/>
      <c r="S642" s="61"/>
      <c r="T642" s="61"/>
      <c r="U642" s="61"/>
      <c r="V642" s="61"/>
      <c r="W642" s="61"/>
      <c r="X642" s="61"/>
      <c r="Y642" s="61"/>
      <c r="Z642" s="61"/>
      <c r="AA642" s="61"/>
      <c r="AB642" s="50"/>
      <c r="AC642" s="50"/>
      <c r="AD642" s="50"/>
      <c r="AE642" s="50"/>
      <c r="AF642" s="50"/>
      <c r="AG642" s="50"/>
      <c r="AH642" s="50"/>
      <c r="AI642" s="50"/>
      <c r="AJ642" s="50"/>
      <c r="AK642" s="27"/>
      <c r="AL642" s="27"/>
      <c r="AM642" s="27"/>
      <c r="AN642" s="27"/>
      <c r="AO642" s="27"/>
      <c r="AP642" s="27"/>
      <c r="AQ642" s="27"/>
      <c r="AR642" s="27"/>
      <c r="AS642" s="27"/>
      <c r="AT642" s="28"/>
      <c r="AU642" s="28"/>
      <c r="AV642" s="28"/>
      <c r="AW642" s="28"/>
      <c r="AX642" s="28"/>
      <c r="AY642" s="28"/>
      <c r="AZ642" s="28"/>
      <c r="BA642" s="28"/>
      <c r="BB642" s="28"/>
      <c r="BC642" s="29"/>
      <c r="BD642" s="29"/>
      <c r="BE642" s="29"/>
      <c r="BF642" s="29"/>
      <c r="BG642" s="29"/>
      <c r="BH642" s="29"/>
      <c r="BI642" s="29"/>
      <c r="BJ642" s="29"/>
      <c r="BK642" s="29"/>
      <c r="BL642" s="30"/>
      <c r="BM642" s="30"/>
      <c r="BN642" s="30"/>
      <c r="BO642" s="30"/>
      <c r="BP642" s="30"/>
      <c r="BQ642" s="30"/>
      <c r="BR642" s="30"/>
      <c r="BS642" s="30"/>
      <c r="BT642" s="30"/>
      <c r="BU642" s="31"/>
      <c r="BV642" s="31"/>
      <c r="BW642" s="31"/>
      <c r="BX642" s="31"/>
      <c r="BY642" s="31"/>
      <c r="BZ642" s="31"/>
      <c r="CA642" s="31"/>
      <c r="CB642" s="31"/>
      <c r="CC642" s="31"/>
      <c r="CD642" s="42"/>
      <c r="CE642" s="42"/>
      <c r="CF642" s="42"/>
      <c r="CG642" s="42"/>
      <c r="CH642" s="42"/>
      <c r="CI642" s="42"/>
      <c r="CJ642" s="42"/>
      <c r="CK642" s="42"/>
      <c r="CL642" s="42"/>
      <c r="CM642" s="62"/>
    </row>
    <row r="643" ht="15.75" customHeight="1">
      <c r="A643" s="60"/>
      <c r="B643" s="60"/>
      <c r="C643" s="60"/>
      <c r="D643" s="60"/>
      <c r="E643" s="60"/>
      <c r="F643" s="60"/>
      <c r="G643" s="60"/>
      <c r="H643" s="60"/>
      <c r="I643" s="60"/>
      <c r="J643" s="24"/>
      <c r="K643" s="24"/>
      <c r="L643" s="24"/>
      <c r="M643" s="24"/>
      <c r="N643" s="24"/>
      <c r="O643" s="24"/>
      <c r="P643" s="24"/>
      <c r="Q643" s="24"/>
      <c r="R643" s="24"/>
      <c r="S643" s="61"/>
      <c r="T643" s="61"/>
      <c r="U643" s="61"/>
      <c r="V643" s="61"/>
      <c r="W643" s="61"/>
      <c r="X643" s="61"/>
      <c r="Y643" s="61"/>
      <c r="Z643" s="61"/>
      <c r="AA643" s="61"/>
      <c r="AB643" s="50"/>
      <c r="AC643" s="50"/>
      <c r="AD643" s="50"/>
      <c r="AE643" s="50"/>
      <c r="AF643" s="50"/>
      <c r="AG643" s="50"/>
      <c r="AH643" s="50"/>
      <c r="AI643" s="50"/>
      <c r="AJ643" s="50"/>
      <c r="AK643" s="27"/>
      <c r="AL643" s="27"/>
      <c r="AM643" s="27"/>
      <c r="AN643" s="27"/>
      <c r="AO643" s="27"/>
      <c r="AP643" s="27"/>
      <c r="AQ643" s="27"/>
      <c r="AR643" s="27"/>
      <c r="AS643" s="27"/>
      <c r="AT643" s="28"/>
      <c r="AU643" s="28"/>
      <c r="AV643" s="28"/>
      <c r="AW643" s="28"/>
      <c r="AX643" s="28"/>
      <c r="AY643" s="28"/>
      <c r="AZ643" s="28"/>
      <c r="BA643" s="28"/>
      <c r="BB643" s="28"/>
      <c r="BC643" s="29"/>
      <c r="BD643" s="29"/>
      <c r="BE643" s="29"/>
      <c r="BF643" s="29"/>
      <c r="BG643" s="29"/>
      <c r="BH643" s="29"/>
      <c r="BI643" s="29"/>
      <c r="BJ643" s="29"/>
      <c r="BK643" s="29"/>
      <c r="BL643" s="30"/>
      <c r="BM643" s="30"/>
      <c r="BN643" s="30"/>
      <c r="BO643" s="30"/>
      <c r="BP643" s="30"/>
      <c r="BQ643" s="30"/>
      <c r="BR643" s="30"/>
      <c r="BS643" s="30"/>
      <c r="BT643" s="30"/>
      <c r="BU643" s="31"/>
      <c r="BV643" s="31"/>
      <c r="BW643" s="31"/>
      <c r="BX643" s="31"/>
      <c r="BY643" s="31"/>
      <c r="BZ643" s="31"/>
      <c r="CA643" s="31"/>
      <c r="CB643" s="31"/>
      <c r="CC643" s="31"/>
      <c r="CD643" s="42"/>
      <c r="CE643" s="42"/>
      <c r="CF643" s="42"/>
      <c r="CG643" s="42"/>
      <c r="CH643" s="42"/>
      <c r="CI643" s="42"/>
      <c r="CJ643" s="42"/>
      <c r="CK643" s="42"/>
      <c r="CL643" s="42"/>
      <c r="CM643" s="62"/>
    </row>
    <row r="644" ht="15.75" customHeight="1">
      <c r="A644" s="60"/>
      <c r="B644" s="60"/>
      <c r="C644" s="60"/>
      <c r="D644" s="60"/>
      <c r="E644" s="60"/>
      <c r="F644" s="60"/>
      <c r="G644" s="60"/>
      <c r="H644" s="60"/>
      <c r="I644" s="60"/>
      <c r="J644" s="24"/>
      <c r="K644" s="24"/>
      <c r="L644" s="24"/>
      <c r="M644" s="24"/>
      <c r="N644" s="24"/>
      <c r="O644" s="24"/>
      <c r="P644" s="24"/>
      <c r="Q644" s="24"/>
      <c r="R644" s="24"/>
      <c r="S644" s="61"/>
      <c r="T644" s="61"/>
      <c r="U644" s="61"/>
      <c r="V644" s="61"/>
      <c r="W644" s="61"/>
      <c r="X644" s="61"/>
      <c r="Y644" s="61"/>
      <c r="Z644" s="61"/>
      <c r="AA644" s="61"/>
      <c r="AB644" s="50"/>
      <c r="AC644" s="50"/>
      <c r="AD644" s="50"/>
      <c r="AE644" s="50"/>
      <c r="AF644" s="50"/>
      <c r="AG644" s="50"/>
      <c r="AH644" s="50"/>
      <c r="AI644" s="50"/>
      <c r="AJ644" s="50"/>
      <c r="AK644" s="27"/>
      <c r="AL644" s="27"/>
      <c r="AM644" s="27"/>
      <c r="AN644" s="27"/>
      <c r="AO644" s="27"/>
      <c r="AP644" s="27"/>
      <c r="AQ644" s="27"/>
      <c r="AR644" s="27"/>
      <c r="AS644" s="27"/>
      <c r="AT644" s="28"/>
      <c r="AU644" s="28"/>
      <c r="AV644" s="28"/>
      <c r="AW644" s="28"/>
      <c r="AX644" s="28"/>
      <c r="AY644" s="28"/>
      <c r="AZ644" s="28"/>
      <c r="BA644" s="28"/>
      <c r="BB644" s="28"/>
      <c r="BC644" s="29"/>
      <c r="BD644" s="29"/>
      <c r="BE644" s="29"/>
      <c r="BF644" s="29"/>
      <c r="BG644" s="29"/>
      <c r="BH644" s="29"/>
      <c r="BI644" s="29"/>
      <c r="BJ644" s="29"/>
      <c r="BK644" s="29"/>
      <c r="BL644" s="30"/>
      <c r="BM644" s="30"/>
      <c r="BN644" s="30"/>
      <c r="BO644" s="30"/>
      <c r="BP644" s="30"/>
      <c r="BQ644" s="30"/>
      <c r="BR644" s="30"/>
      <c r="BS644" s="30"/>
      <c r="BT644" s="30"/>
      <c r="BU644" s="31"/>
      <c r="BV644" s="31"/>
      <c r="BW644" s="31"/>
      <c r="BX644" s="31"/>
      <c r="BY644" s="31"/>
      <c r="BZ644" s="31"/>
      <c r="CA644" s="31"/>
      <c r="CB644" s="31"/>
      <c r="CC644" s="31"/>
      <c r="CD644" s="42"/>
      <c r="CE644" s="42"/>
      <c r="CF644" s="42"/>
      <c r="CG644" s="42"/>
      <c r="CH644" s="42"/>
      <c r="CI644" s="42"/>
      <c r="CJ644" s="42"/>
      <c r="CK644" s="42"/>
      <c r="CL644" s="42"/>
      <c r="CM644" s="62"/>
    </row>
    <row r="645" ht="15.75" customHeight="1">
      <c r="A645" s="60"/>
      <c r="B645" s="60"/>
      <c r="C645" s="60"/>
      <c r="D645" s="60"/>
      <c r="E645" s="60"/>
      <c r="F645" s="60"/>
      <c r="G645" s="60"/>
      <c r="H645" s="60"/>
      <c r="I645" s="60"/>
      <c r="J645" s="24"/>
      <c r="K645" s="24"/>
      <c r="L645" s="24"/>
      <c r="M645" s="24"/>
      <c r="N645" s="24"/>
      <c r="O645" s="24"/>
      <c r="P645" s="24"/>
      <c r="Q645" s="24"/>
      <c r="R645" s="24"/>
      <c r="S645" s="61"/>
      <c r="T645" s="61"/>
      <c r="U645" s="61"/>
      <c r="V645" s="61"/>
      <c r="W645" s="61"/>
      <c r="X645" s="61"/>
      <c r="Y645" s="61"/>
      <c r="Z645" s="61"/>
      <c r="AA645" s="61"/>
      <c r="AB645" s="50"/>
      <c r="AC645" s="50"/>
      <c r="AD645" s="50"/>
      <c r="AE645" s="50"/>
      <c r="AF645" s="50"/>
      <c r="AG645" s="50"/>
      <c r="AH645" s="50"/>
      <c r="AI645" s="50"/>
      <c r="AJ645" s="50"/>
      <c r="AK645" s="27"/>
      <c r="AL645" s="27"/>
      <c r="AM645" s="27"/>
      <c r="AN645" s="27"/>
      <c r="AO645" s="27"/>
      <c r="AP645" s="27"/>
      <c r="AQ645" s="27"/>
      <c r="AR645" s="27"/>
      <c r="AS645" s="27"/>
      <c r="AT645" s="28"/>
      <c r="AU645" s="28"/>
      <c r="AV645" s="28"/>
      <c r="AW645" s="28"/>
      <c r="AX645" s="28"/>
      <c r="AY645" s="28"/>
      <c r="AZ645" s="28"/>
      <c r="BA645" s="28"/>
      <c r="BB645" s="28"/>
      <c r="BC645" s="29"/>
      <c r="BD645" s="29"/>
      <c r="BE645" s="29"/>
      <c r="BF645" s="29"/>
      <c r="BG645" s="29"/>
      <c r="BH645" s="29"/>
      <c r="BI645" s="29"/>
      <c r="BJ645" s="29"/>
      <c r="BK645" s="29"/>
      <c r="BL645" s="30"/>
      <c r="BM645" s="30"/>
      <c r="BN645" s="30"/>
      <c r="BO645" s="30"/>
      <c r="BP645" s="30"/>
      <c r="BQ645" s="30"/>
      <c r="BR645" s="30"/>
      <c r="BS645" s="30"/>
      <c r="BT645" s="30"/>
      <c r="BU645" s="31"/>
      <c r="BV645" s="31"/>
      <c r="BW645" s="31"/>
      <c r="BX645" s="31"/>
      <c r="BY645" s="31"/>
      <c r="BZ645" s="31"/>
      <c r="CA645" s="31"/>
      <c r="CB645" s="31"/>
      <c r="CC645" s="31"/>
      <c r="CD645" s="42"/>
      <c r="CE645" s="42"/>
      <c r="CF645" s="42"/>
      <c r="CG645" s="42"/>
      <c r="CH645" s="42"/>
      <c r="CI645" s="42"/>
      <c r="CJ645" s="42"/>
      <c r="CK645" s="42"/>
      <c r="CL645" s="42"/>
      <c r="CM645" s="62"/>
    </row>
    <row r="646" ht="15.75" customHeight="1">
      <c r="A646" s="60"/>
      <c r="B646" s="60"/>
      <c r="C646" s="60"/>
      <c r="D646" s="60"/>
      <c r="E646" s="60"/>
      <c r="F646" s="60"/>
      <c r="G646" s="60"/>
      <c r="H646" s="60"/>
      <c r="I646" s="60"/>
      <c r="J646" s="24"/>
      <c r="K646" s="24"/>
      <c r="L646" s="24"/>
      <c r="M646" s="24"/>
      <c r="N646" s="24"/>
      <c r="O646" s="24"/>
      <c r="P646" s="24"/>
      <c r="Q646" s="24"/>
      <c r="R646" s="24"/>
      <c r="S646" s="61"/>
      <c r="T646" s="61"/>
      <c r="U646" s="61"/>
      <c r="V646" s="61"/>
      <c r="W646" s="61"/>
      <c r="X646" s="61"/>
      <c r="Y646" s="61"/>
      <c r="Z646" s="61"/>
      <c r="AA646" s="61"/>
      <c r="AB646" s="50"/>
      <c r="AC646" s="50"/>
      <c r="AD646" s="50"/>
      <c r="AE646" s="50"/>
      <c r="AF646" s="50"/>
      <c r="AG646" s="50"/>
      <c r="AH646" s="50"/>
      <c r="AI646" s="50"/>
      <c r="AJ646" s="50"/>
      <c r="AK646" s="27"/>
      <c r="AL646" s="27"/>
      <c r="AM646" s="27"/>
      <c r="AN646" s="27"/>
      <c r="AO646" s="27"/>
      <c r="AP646" s="27"/>
      <c r="AQ646" s="27"/>
      <c r="AR646" s="27"/>
      <c r="AS646" s="27"/>
      <c r="AT646" s="28"/>
      <c r="AU646" s="28"/>
      <c r="AV646" s="28"/>
      <c r="AW646" s="28"/>
      <c r="AX646" s="28"/>
      <c r="AY646" s="28"/>
      <c r="AZ646" s="28"/>
      <c r="BA646" s="28"/>
      <c r="BB646" s="28"/>
      <c r="BC646" s="29"/>
      <c r="BD646" s="29"/>
      <c r="BE646" s="29"/>
      <c r="BF646" s="29"/>
      <c r="BG646" s="29"/>
      <c r="BH646" s="29"/>
      <c r="BI646" s="29"/>
      <c r="BJ646" s="29"/>
      <c r="BK646" s="29"/>
      <c r="BL646" s="30"/>
      <c r="BM646" s="30"/>
      <c r="BN646" s="30"/>
      <c r="BO646" s="30"/>
      <c r="BP646" s="30"/>
      <c r="BQ646" s="30"/>
      <c r="BR646" s="30"/>
      <c r="BS646" s="30"/>
      <c r="BT646" s="30"/>
      <c r="BU646" s="31"/>
      <c r="BV646" s="31"/>
      <c r="BW646" s="31"/>
      <c r="BX646" s="31"/>
      <c r="BY646" s="31"/>
      <c r="BZ646" s="31"/>
      <c r="CA646" s="31"/>
      <c r="CB646" s="31"/>
      <c r="CC646" s="31"/>
      <c r="CD646" s="42"/>
      <c r="CE646" s="42"/>
      <c r="CF646" s="42"/>
      <c r="CG646" s="42"/>
      <c r="CH646" s="42"/>
      <c r="CI646" s="42"/>
      <c r="CJ646" s="42"/>
      <c r="CK646" s="42"/>
      <c r="CL646" s="42"/>
      <c r="CM646" s="62"/>
    </row>
    <row r="647" ht="15.75" customHeight="1">
      <c r="A647" s="60"/>
      <c r="B647" s="60"/>
      <c r="C647" s="60"/>
      <c r="D647" s="60"/>
      <c r="E647" s="60"/>
      <c r="F647" s="60"/>
      <c r="G647" s="60"/>
      <c r="H647" s="60"/>
      <c r="I647" s="60"/>
      <c r="J647" s="24"/>
      <c r="K647" s="24"/>
      <c r="L647" s="24"/>
      <c r="M647" s="24"/>
      <c r="N647" s="24"/>
      <c r="O647" s="24"/>
      <c r="P647" s="24"/>
      <c r="Q647" s="24"/>
      <c r="R647" s="24"/>
      <c r="S647" s="61"/>
      <c r="T647" s="61"/>
      <c r="U647" s="61"/>
      <c r="V647" s="61"/>
      <c r="W647" s="61"/>
      <c r="X647" s="61"/>
      <c r="Y647" s="61"/>
      <c r="Z647" s="61"/>
      <c r="AA647" s="61"/>
      <c r="AB647" s="50"/>
      <c r="AC647" s="50"/>
      <c r="AD647" s="50"/>
      <c r="AE647" s="50"/>
      <c r="AF647" s="50"/>
      <c r="AG647" s="50"/>
      <c r="AH647" s="50"/>
      <c r="AI647" s="50"/>
      <c r="AJ647" s="50"/>
      <c r="AK647" s="27"/>
      <c r="AL647" s="27"/>
      <c r="AM647" s="27"/>
      <c r="AN647" s="27"/>
      <c r="AO647" s="27"/>
      <c r="AP647" s="27"/>
      <c r="AQ647" s="27"/>
      <c r="AR647" s="27"/>
      <c r="AS647" s="27"/>
      <c r="AT647" s="28"/>
      <c r="AU647" s="28"/>
      <c r="AV647" s="28"/>
      <c r="AW647" s="28"/>
      <c r="AX647" s="28"/>
      <c r="AY647" s="28"/>
      <c r="AZ647" s="28"/>
      <c r="BA647" s="28"/>
      <c r="BB647" s="28"/>
      <c r="BC647" s="29"/>
      <c r="BD647" s="29"/>
      <c r="BE647" s="29"/>
      <c r="BF647" s="29"/>
      <c r="BG647" s="29"/>
      <c r="BH647" s="29"/>
      <c r="BI647" s="29"/>
      <c r="BJ647" s="29"/>
      <c r="BK647" s="29"/>
      <c r="BL647" s="30"/>
      <c r="BM647" s="30"/>
      <c r="BN647" s="30"/>
      <c r="BO647" s="30"/>
      <c r="BP647" s="30"/>
      <c r="BQ647" s="30"/>
      <c r="BR647" s="30"/>
      <c r="BS647" s="30"/>
      <c r="BT647" s="30"/>
      <c r="BU647" s="31"/>
      <c r="BV647" s="31"/>
      <c r="BW647" s="31"/>
      <c r="BX647" s="31"/>
      <c r="BY647" s="31"/>
      <c r="BZ647" s="31"/>
      <c r="CA647" s="31"/>
      <c r="CB647" s="31"/>
      <c r="CC647" s="31"/>
      <c r="CD647" s="42"/>
      <c r="CE647" s="42"/>
      <c r="CF647" s="42"/>
      <c r="CG647" s="42"/>
      <c r="CH647" s="42"/>
      <c r="CI647" s="42"/>
      <c r="CJ647" s="42"/>
      <c r="CK647" s="42"/>
      <c r="CL647" s="42"/>
      <c r="CM647" s="62"/>
    </row>
    <row r="648" ht="15.75" customHeight="1">
      <c r="A648" s="60"/>
      <c r="B648" s="60"/>
      <c r="C648" s="60"/>
      <c r="D648" s="60"/>
      <c r="E648" s="60"/>
      <c r="F648" s="60"/>
      <c r="G648" s="60"/>
      <c r="H648" s="60"/>
      <c r="I648" s="60"/>
      <c r="J648" s="24"/>
      <c r="K648" s="24"/>
      <c r="L648" s="24"/>
      <c r="M648" s="24"/>
      <c r="N648" s="24"/>
      <c r="O648" s="24"/>
      <c r="P648" s="24"/>
      <c r="Q648" s="24"/>
      <c r="R648" s="24"/>
      <c r="S648" s="61"/>
      <c r="T648" s="61"/>
      <c r="U648" s="61"/>
      <c r="V648" s="61"/>
      <c r="W648" s="61"/>
      <c r="X648" s="61"/>
      <c r="Y648" s="61"/>
      <c r="Z648" s="61"/>
      <c r="AA648" s="61"/>
      <c r="AB648" s="50"/>
      <c r="AC648" s="50"/>
      <c r="AD648" s="50"/>
      <c r="AE648" s="50"/>
      <c r="AF648" s="50"/>
      <c r="AG648" s="50"/>
      <c r="AH648" s="50"/>
      <c r="AI648" s="50"/>
      <c r="AJ648" s="50"/>
      <c r="AK648" s="27"/>
      <c r="AL648" s="27"/>
      <c r="AM648" s="27"/>
      <c r="AN648" s="27"/>
      <c r="AO648" s="27"/>
      <c r="AP648" s="27"/>
      <c r="AQ648" s="27"/>
      <c r="AR648" s="27"/>
      <c r="AS648" s="27"/>
      <c r="AT648" s="28"/>
      <c r="AU648" s="28"/>
      <c r="AV648" s="28"/>
      <c r="AW648" s="28"/>
      <c r="AX648" s="28"/>
      <c r="AY648" s="28"/>
      <c r="AZ648" s="28"/>
      <c r="BA648" s="28"/>
      <c r="BB648" s="28"/>
      <c r="BC648" s="29"/>
      <c r="BD648" s="29"/>
      <c r="BE648" s="29"/>
      <c r="BF648" s="29"/>
      <c r="BG648" s="29"/>
      <c r="BH648" s="29"/>
      <c r="BI648" s="29"/>
      <c r="BJ648" s="29"/>
      <c r="BK648" s="29"/>
      <c r="BL648" s="30"/>
      <c r="BM648" s="30"/>
      <c r="BN648" s="30"/>
      <c r="BO648" s="30"/>
      <c r="BP648" s="30"/>
      <c r="BQ648" s="30"/>
      <c r="BR648" s="30"/>
      <c r="BS648" s="30"/>
      <c r="BT648" s="30"/>
      <c r="BU648" s="31"/>
      <c r="BV648" s="31"/>
      <c r="BW648" s="31"/>
      <c r="BX648" s="31"/>
      <c r="BY648" s="31"/>
      <c r="BZ648" s="31"/>
      <c r="CA648" s="31"/>
      <c r="CB648" s="31"/>
      <c r="CC648" s="31"/>
      <c r="CD648" s="42"/>
      <c r="CE648" s="42"/>
      <c r="CF648" s="42"/>
      <c r="CG648" s="42"/>
      <c r="CH648" s="42"/>
      <c r="CI648" s="42"/>
      <c r="CJ648" s="42"/>
      <c r="CK648" s="42"/>
      <c r="CL648" s="42"/>
      <c r="CM648" s="62"/>
    </row>
    <row r="649" ht="15.75" customHeight="1">
      <c r="A649" s="60"/>
      <c r="B649" s="60"/>
      <c r="C649" s="60"/>
      <c r="D649" s="60"/>
      <c r="E649" s="60"/>
      <c r="F649" s="60"/>
      <c r="G649" s="60"/>
      <c r="H649" s="60"/>
      <c r="I649" s="60"/>
      <c r="J649" s="24"/>
      <c r="K649" s="24"/>
      <c r="L649" s="24"/>
      <c r="M649" s="24"/>
      <c r="N649" s="24"/>
      <c r="O649" s="24"/>
      <c r="P649" s="24"/>
      <c r="Q649" s="24"/>
      <c r="R649" s="24"/>
      <c r="S649" s="61"/>
      <c r="T649" s="61"/>
      <c r="U649" s="61"/>
      <c r="V649" s="61"/>
      <c r="W649" s="61"/>
      <c r="X649" s="61"/>
      <c r="Y649" s="61"/>
      <c r="Z649" s="61"/>
      <c r="AA649" s="61"/>
      <c r="AB649" s="50"/>
      <c r="AC649" s="50"/>
      <c r="AD649" s="50"/>
      <c r="AE649" s="50"/>
      <c r="AF649" s="50"/>
      <c r="AG649" s="50"/>
      <c r="AH649" s="50"/>
      <c r="AI649" s="50"/>
      <c r="AJ649" s="50"/>
      <c r="AK649" s="27"/>
      <c r="AL649" s="27"/>
      <c r="AM649" s="27"/>
      <c r="AN649" s="27"/>
      <c r="AO649" s="27"/>
      <c r="AP649" s="27"/>
      <c r="AQ649" s="27"/>
      <c r="AR649" s="27"/>
      <c r="AS649" s="27"/>
      <c r="AT649" s="28"/>
      <c r="AU649" s="28"/>
      <c r="AV649" s="28"/>
      <c r="AW649" s="28"/>
      <c r="AX649" s="28"/>
      <c r="AY649" s="28"/>
      <c r="AZ649" s="28"/>
      <c r="BA649" s="28"/>
      <c r="BB649" s="28"/>
      <c r="BC649" s="29"/>
      <c r="BD649" s="29"/>
      <c r="BE649" s="29"/>
      <c r="BF649" s="29"/>
      <c r="BG649" s="29"/>
      <c r="BH649" s="29"/>
      <c r="BI649" s="29"/>
      <c r="BJ649" s="29"/>
      <c r="BK649" s="29"/>
      <c r="BL649" s="30"/>
      <c r="BM649" s="30"/>
      <c r="BN649" s="30"/>
      <c r="BO649" s="30"/>
      <c r="BP649" s="30"/>
      <c r="BQ649" s="30"/>
      <c r="BR649" s="30"/>
      <c r="BS649" s="30"/>
      <c r="BT649" s="30"/>
      <c r="BU649" s="31"/>
      <c r="BV649" s="31"/>
      <c r="BW649" s="31"/>
      <c r="BX649" s="31"/>
      <c r="BY649" s="31"/>
      <c r="BZ649" s="31"/>
      <c r="CA649" s="31"/>
      <c r="CB649" s="31"/>
      <c r="CC649" s="31"/>
      <c r="CD649" s="42"/>
      <c r="CE649" s="42"/>
      <c r="CF649" s="42"/>
      <c r="CG649" s="42"/>
      <c r="CH649" s="42"/>
      <c r="CI649" s="42"/>
      <c r="CJ649" s="42"/>
      <c r="CK649" s="42"/>
      <c r="CL649" s="42"/>
      <c r="CM649" s="62"/>
    </row>
    <row r="650" ht="15.75" customHeight="1">
      <c r="A650" s="60"/>
      <c r="B650" s="60"/>
      <c r="C650" s="60"/>
      <c r="D650" s="60"/>
      <c r="E650" s="60"/>
      <c r="F650" s="60"/>
      <c r="G650" s="60"/>
      <c r="H650" s="60"/>
      <c r="I650" s="60"/>
      <c r="J650" s="24"/>
      <c r="K650" s="24"/>
      <c r="L650" s="24"/>
      <c r="M650" s="24"/>
      <c r="N650" s="24"/>
      <c r="O650" s="24"/>
      <c r="P650" s="24"/>
      <c r="Q650" s="24"/>
      <c r="R650" s="24"/>
      <c r="S650" s="61"/>
      <c r="T650" s="61"/>
      <c r="U650" s="61"/>
      <c r="V650" s="61"/>
      <c r="W650" s="61"/>
      <c r="X650" s="61"/>
      <c r="Y650" s="61"/>
      <c r="Z650" s="61"/>
      <c r="AA650" s="61"/>
      <c r="AB650" s="50"/>
      <c r="AC650" s="50"/>
      <c r="AD650" s="50"/>
      <c r="AE650" s="50"/>
      <c r="AF650" s="50"/>
      <c r="AG650" s="50"/>
      <c r="AH650" s="50"/>
      <c r="AI650" s="50"/>
      <c r="AJ650" s="50"/>
      <c r="AK650" s="27"/>
      <c r="AL650" s="27"/>
      <c r="AM650" s="27"/>
      <c r="AN650" s="27"/>
      <c r="AO650" s="27"/>
      <c r="AP650" s="27"/>
      <c r="AQ650" s="27"/>
      <c r="AR650" s="27"/>
      <c r="AS650" s="27"/>
      <c r="AT650" s="28"/>
      <c r="AU650" s="28"/>
      <c r="AV650" s="28"/>
      <c r="AW650" s="28"/>
      <c r="AX650" s="28"/>
      <c r="AY650" s="28"/>
      <c r="AZ650" s="28"/>
      <c r="BA650" s="28"/>
      <c r="BB650" s="28"/>
      <c r="BC650" s="29"/>
      <c r="BD650" s="29"/>
      <c r="BE650" s="29"/>
      <c r="BF650" s="29"/>
      <c r="BG650" s="29"/>
      <c r="BH650" s="29"/>
      <c r="BI650" s="29"/>
      <c r="BJ650" s="29"/>
      <c r="BK650" s="29"/>
      <c r="BL650" s="30"/>
      <c r="BM650" s="30"/>
      <c r="BN650" s="30"/>
      <c r="BO650" s="30"/>
      <c r="BP650" s="30"/>
      <c r="BQ650" s="30"/>
      <c r="BR650" s="30"/>
      <c r="BS650" s="30"/>
      <c r="BT650" s="30"/>
      <c r="BU650" s="31"/>
      <c r="BV650" s="31"/>
      <c r="BW650" s="31"/>
      <c r="BX650" s="31"/>
      <c r="BY650" s="31"/>
      <c r="BZ650" s="31"/>
      <c r="CA650" s="31"/>
      <c r="CB650" s="31"/>
      <c r="CC650" s="31"/>
      <c r="CD650" s="42"/>
      <c r="CE650" s="42"/>
      <c r="CF650" s="42"/>
      <c r="CG650" s="42"/>
      <c r="CH650" s="42"/>
      <c r="CI650" s="42"/>
      <c r="CJ650" s="42"/>
      <c r="CK650" s="42"/>
      <c r="CL650" s="42"/>
      <c r="CM650" s="62"/>
    </row>
    <row r="651" ht="15.75" customHeight="1">
      <c r="A651" s="60"/>
      <c r="B651" s="60"/>
      <c r="C651" s="60"/>
      <c r="D651" s="60"/>
      <c r="E651" s="60"/>
      <c r="F651" s="60"/>
      <c r="G651" s="60"/>
      <c r="H651" s="60"/>
      <c r="I651" s="60"/>
      <c r="J651" s="24"/>
      <c r="K651" s="24"/>
      <c r="L651" s="24"/>
      <c r="M651" s="24"/>
      <c r="N651" s="24"/>
      <c r="O651" s="24"/>
      <c r="P651" s="24"/>
      <c r="Q651" s="24"/>
      <c r="R651" s="24"/>
      <c r="S651" s="61"/>
      <c r="T651" s="61"/>
      <c r="U651" s="61"/>
      <c r="V651" s="61"/>
      <c r="W651" s="61"/>
      <c r="X651" s="61"/>
      <c r="Y651" s="61"/>
      <c r="Z651" s="61"/>
      <c r="AA651" s="61"/>
      <c r="AB651" s="50"/>
      <c r="AC651" s="50"/>
      <c r="AD651" s="50"/>
      <c r="AE651" s="50"/>
      <c r="AF651" s="50"/>
      <c r="AG651" s="50"/>
      <c r="AH651" s="50"/>
      <c r="AI651" s="50"/>
      <c r="AJ651" s="50"/>
      <c r="AK651" s="27"/>
      <c r="AL651" s="27"/>
      <c r="AM651" s="27"/>
      <c r="AN651" s="27"/>
      <c r="AO651" s="27"/>
      <c r="AP651" s="27"/>
      <c r="AQ651" s="27"/>
      <c r="AR651" s="27"/>
      <c r="AS651" s="27"/>
      <c r="AT651" s="28"/>
      <c r="AU651" s="28"/>
      <c r="AV651" s="28"/>
      <c r="AW651" s="28"/>
      <c r="AX651" s="28"/>
      <c r="AY651" s="28"/>
      <c r="AZ651" s="28"/>
      <c r="BA651" s="28"/>
      <c r="BB651" s="28"/>
      <c r="BC651" s="29"/>
      <c r="BD651" s="29"/>
      <c r="BE651" s="29"/>
      <c r="BF651" s="29"/>
      <c r="BG651" s="29"/>
      <c r="BH651" s="29"/>
      <c r="BI651" s="29"/>
      <c r="BJ651" s="29"/>
      <c r="BK651" s="29"/>
      <c r="BL651" s="30"/>
      <c r="BM651" s="30"/>
      <c r="BN651" s="30"/>
      <c r="BO651" s="30"/>
      <c r="BP651" s="30"/>
      <c r="BQ651" s="30"/>
      <c r="BR651" s="30"/>
      <c r="BS651" s="30"/>
      <c r="BT651" s="30"/>
      <c r="BU651" s="31"/>
      <c r="BV651" s="31"/>
      <c r="BW651" s="31"/>
      <c r="BX651" s="31"/>
      <c r="BY651" s="31"/>
      <c r="BZ651" s="31"/>
      <c r="CA651" s="31"/>
      <c r="CB651" s="31"/>
      <c r="CC651" s="31"/>
      <c r="CD651" s="42"/>
      <c r="CE651" s="42"/>
      <c r="CF651" s="42"/>
      <c r="CG651" s="42"/>
      <c r="CH651" s="42"/>
      <c r="CI651" s="42"/>
      <c r="CJ651" s="42"/>
      <c r="CK651" s="42"/>
      <c r="CL651" s="42"/>
      <c r="CM651" s="62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38"/>
    <col customWidth="1" min="2" max="2" width="12.25"/>
    <col customWidth="1" min="3" max="4" width="10.63"/>
    <col customWidth="1" min="5" max="5" width="5.75"/>
    <col customWidth="1" min="6" max="8" width="10.63"/>
    <col customWidth="1" min="9" max="9" width="6.0"/>
    <col customWidth="1" min="10" max="12" width="10.63"/>
    <col customWidth="1" min="13" max="13" width="5.75"/>
    <col customWidth="1" min="14" max="16" width="10.63"/>
    <col customWidth="1" min="17" max="17" width="6.0"/>
    <col customWidth="1" min="18" max="20" width="10.63"/>
    <col customWidth="1" min="21" max="21" width="5.63"/>
    <col customWidth="1" min="22" max="24" width="10.63"/>
    <col customWidth="1" min="25" max="25" width="6.0"/>
    <col customWidth="1" min="26" max="28" width="10.63"/>
    <col customWidth="1" min="29" max="29" width="5.13"/>
    <col customWidth="1" min="30" max="32" width="10.63"/>
    <col customWidth="1" min="33" max="33" width="5.63"/>
    <col customWidth="1" min="34" max="36" width="10.63"/>
    <col customWidth="1" min="37" max="37" width="5.13"/>
    <col customWidth="1" min="38" max="40" width="10.63"/>
    <col customWidth="1" min="41" max="41" width="7.25"/>
    <col customWidth="1" min="42" max="42" width="14.75"/>
    <col customWidth="1" min="43" max="60" width="11.38"/>
  </cols>
  <sheetData>
    <row r="1" ht="33.75" customHeight="1">
      <c r="A1" s="64" t="s">
        <v>28</v>
      </c>
      <c r="B1" s="65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</row>
    <row r="2" ht="18.0" customHeight="1">
      <c r="A2" s="2">
        <v>1.0</v>
      </c>
      <c r="B2" s="2" t="s">
        <v>6</v>
      </c>
      <c r="C2" s="2" t="s">
        <v>7</v>
      </c>
      <c r="D2" s="2" t="s">
        <v>8</v>
      </c>
      <c r="E2" s="4">
        <v>2.0</v>
      </c>
      <c r="F2" s="4" t="s">
        <v>6</v>
      </c>
      <c r="G2" s="4" t="s">
        <v>7</v>
      </c>
      <c r="H2" s="4" t="s">
        <v>10</v>
      </c>
      <c r="I2" s="6">
        <v>3.0</v>
      </c>
      <c r="J2" s="6" t="s">
        <v>12</v>
      </c>
      <c r="K2" s="6" t="s">
        <v>7</v>
      </c>
      <c r="L2" s="6" t="s">
        <v>10</v>
      </c>
      <c r="M2" s="8">
        <v>4.0</v>
      </c>
      <c r="N2" s="8" t="s">
        <v>12</v>
      </c>
      <c r="O2" s="8" t="s">
        <v>7</v>
      </c>
      <c r="P2" s="8" t="s">
        <v>10</v>
      </c>
      <c r="Q2" s="10">
        <v>5.0</v>
      </c>
      <c r="R2" s="10" t="s">
        <v>12</v>
      </c>
      <c r="S2" s="10" t="s">
        <v>7</v>
      </c>
      <c r="T2" s="10" t="s">
        <v>10</v>
      </c>
      <c r="U2" s="12">
        <v>6.0</v>
      </c>
      <c r="V2" s="12" t="s">
        <v>12</v>
      </c>
      <c r="W2" s="12" t="s">
        <v>7</v>
      </c>
      <c r="X2" s="12" t="s">
        <v>10</v>
      </c>
      <c r="Y2" s="14">
        <v>7.0</v>
      </c>
      <c r="Z2" s="14" t="s">
        <v>12</v>
      </c>
      <c r="AA2" s="14" t="s">
        <v>7</v>
      </c>
      <c r="AB2" s="14" t="s">
        <v>10</v>
      </c>
      <c r="AC2" s="16">
        <v>8.0</v>
      </c>
      <c r="AD2" s="16" t="s">
        <v>12</v>
      </c>
      <c r="AE2" s="16" t="s">
        <v>7</v>
      </c>
      <c r="AF2" s="16" t="s">
        <v>18</v>
      </c>
      <c r="AG2" s="18">
        <v>9.0</v>
      </c>
      <c r="AH2" s="18" t="s">
        <v>12</v>
      </c>
      <c r="AI2" s="18" t="s">
        <v>7</v>
      </c>
      <c r="AJ2" s="18" t="s">
        <v>10</v>
      </c>
      <c r="AK2" s="20">
        <v>10.0</v>
      </c>
      <c r="AL2" s="20" t="s">
        <v>12</v>
      </c>
      <c r="AM2" s="20" t="s">
        <v>7</v>
      </c>
      <c r="AN2" s="20" t="s">
        <v>10</v>
      </c>
      <c r="AO2" s="68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</row>
    <row r="3" ht="18.0" customHeight="1">
      <c r="A3" s="70" t="s">
        <v>25</v>
      </c>
      <c r="B3" s="36">
        <v>0.8733735800386683</v>
      </c>
      <c r="C3" s="36">
        <v>87.33166666666666</v>
      </c>
      <c r="D3" s="36">
        <v>12.662641996133148</v>
      </c>
      <c r="E3" s="71"/>
      <c r="F3" s="36">
        <v>0.8245050807845348</v>
      </c>
      <c r="G3" s="36">
        <v>82.43333333333332</v>
      </c>
      <c r="H3" s="36">
        <v>9.216158588213192</v>
      </c>
      <c r="I3" s="72"/>
      <c r="J3" s="36">
        <v>0.8613183243294591</v>
      </c>
      <c r="K3" s="36">
        <v>86.12249999999999</v>
      </c>
      <c r="L3" s="36">
        <v>13.868167567054076</v>
      </c>
      <c r="M3" s="73"/>
      <c r="N3" s="36">
        <v>0.8214956920941127</v>
      </c>
      <c r="O3" s="36">
        <v>82.13333333333334</v>
      </c>
      <c r="P3" s="36">
        <v>9.517097457255419</v>
      </c>
      <c r="Q3" s="74"/>
      <c r="R3" s="36">
        <v>0.8329534244080934</v>
      </c>
      <c r="S3" s="36">
        <v>83.30833333333334</v>
      </c>
      <c r="T3" s="36">
        <v>8.371324225857329</v>
      </c>
      <c r="U3" s="75"/>
      <c r="V3" s="36">
        <v>0.8599546040069502</v>
      </c>
      <c r="W3" s="36">
        <v>86.0</v>
      </c>
      <c r="X3" s="36">
        <v>14.00453959930498</v>
      </c>
      <c r="Y3" s="76"/>
      <c r="Z3" s="36">
        <v>0.80833534872233</v>
      </c>
      <c r="AA3" s="36">
        <v>80.82833333333333</v>
      </c>
      <c r="AB3" s="36">
        <v>19.166465127767008</v>
      </c>
      <c r="AC3" s="77"/>
      <c r="AD3" s="36">
        <v>0.89578795424911</v>
      </c>
      <c r="AE3" s="36">
        <v>89.59166666666665</v>
      </c>
      <c r="AF3" s="36">
        <v>10.421204575089032</v>
      </c>
      <c r="AG3" s="78"/>
      <c r="AH3" s="36">
        <v>0.8007028562142829</v>
      </c>
      <c r="AI3" s="36">
        <v>80.075</v>
      </c>
      <c r="AJ3" s="36">
        <v>11.596381045238376</v>
      </c>
      <c r="AK3" s="79"/>
      <c r="AL3" s="34">
        <v>0.8607419601</v>
      </c>
      <c r="AM3" s="34">
        <v>86.0866667</v>
      </c>
      <c r="AN3" s="34">
        <v>13.925804</v>
      </c>
      <c r="AO3" s="80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1"/>
    </row>
    <row r="4" ht="18.0" customHeight="1">
      <c r="A4" s="70" t="s">
        <v>25</v>
      </c>
      <c r="B4" s="36">
        <v>0.8672992841667404</v>
      </c>
      <c r="C4" s="36">
        <v>86.73333333333333</v>
      </c>
      <c r="D4" s="36">
        <v>13.270071583325949</v>
      </c>
      <c r="E4" s="71"/>
      <c r="F4" s="36">
        <v>0.8168281333464882</v>
      </c>
      <c r="G4" s="36">
        <v>70.925</v>
      </c>
      <c r="H4" s="36">
        <v>22.483853332017834</v>
      </c>
      <c r="I4" s="72"/>
      <c r="J4" s="36">
        <v>0.9330942128153334</v>
      </c>
      <c r="K4" s="36">
        <v>93.30833333333334</v>
      </c>
      <c r="L4" s="36">
        <v>6.690578718466657</v>
      </c>
      <c r="M4" s="73"/>
      <c r="N4" s="36">
        <v>0.9232760342371567</v>
      </c>
      <c r="O4" s="36">
        <v>92.32499999999999</v>
      </c>
      <c r="P4" s="36">
        <v>7.672396576284332</v>
      </c>
      <c r="Q4" s="74"/>
      <c r="R4" s="36">
        <v>0.9318947361340348</v>
      </c>
      <c r="S4" s="36">
        <v>93.19166666666668</v>
      </c>
      <c r="T4" s="36">
        <v>6.810526386596523</v>
      </c>
      <c r="U4" s="75"/>
      <c r="V4" s="36">
        <v>0.8538762762738464</v>
      </c>
      <c r="W4" s="36">
        <v>85.38333333333333</v>
      </c>
      <c r="X4" s="36">
        <v>14.612372372615361</v>
      </c>
      <c r="Y4" s="76"/>
      <c r="Z4" s="36">
        <v>0.7785981372456535</v>
      </c>
      <c r="AA4" s="36">
        <v>77.85833333333333</v>
      </c>
      <c r="AB4" s="36">
        <v>13.806852942101324</v>
      </c>
      <c r="AC4" s="77"/>
      <c r="AD4" s="36">
        <v>0.7990659873161783</v>
      </c>
      <c r="AE4" s="36">
        <v>79.90833333333332</v>
      </c>
      <c r="AF4" s="36">
        <v>11.760067935048845</v>
      </c>
      <c r="AG4" s="78"/>
      <c r="AH4" s="36">
        <v>0.7951489105039563</v>
      </c>
      <c r="AI4" s="36">
        <v>79.52499999999999</v>
      </c>
      <c r="AJ4" s="36">
        <v>20.48510894960436</v>
      </c>
      <c r="AK4" s="79"/>
      <c r="AL4" s="36">
        <v>0.8745051703127351</v>
      </c>
      <c r="AM4" s="36">
        <v>87.46666666666668</v>
      </c>
      <c r="AN4" s="36">
        <v>12.549482968726497</v>
      </c>
      <c r="AO4" s="80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</row>
    <row r="5" ht="18.0" customHeight="1">
      <c r="A5" s="70" t="s">
        <v>25</v>
      </c>
      <c r="B5" s="36">
        <v>0.8843731995217929</v>
      </c>
      <c r="C5" s="36">
        <v>88.44166666666666</v>
      </c>
      <c r="D5" s="36">
        <v>11.5626800478207</v>
      </c>
      <c r="E5" s="71"/>
      <c r="F5" s="36">
        <v>0.8204969123482355</v>
      </c>
      <c r="G5" s="36">
        <v>82.05833333333335</v>
      </c>
      <c r="H5" s="36">
        <v>9.616975431843096</v>
      </c>
      <c r="I5" s="72"/>
      <c r="J5" s="36">
        <v>0.8385233092193906</v>
      </c>
      <c r="K5" s="36">
        <v>83.84166666666665</v>
      </c>
      <c r="L5" s="36">
        <v>7.814335744727597</v>
      </c>
      <c r="M5" s="73"/>
      <c r="N5" s="36">
        <v>0.780927413167514</v>
      </c>
      <c r="O5" s="36">
        <v>78.08583333333333</v>
      </c>
      <c r="P5" s="36">
        <v>21.90725868324861</v>
      </c>
      <c r="Q5" s="74"/>
      <c r="R5" s="36">
        <v>0.9354898809425701</v>
      </c>
      <c r="S5" s="36">
        <v>93.55000000000001</v>
      </c>
      <c r="T5" s="36">
        <v>6.451011905743005</v>
      </c>
      <c r="U5" s="75"/>
      <c r="V5" s="36">
        <v>0.8285043269001843</v>
      </c>
      <c r="W5" s="36">
        <v>82.84166666666665</v>
      </c>
      <c r="X5" s="36">
        <v>17.149567309981602</v>
      </c>
      <c r="Y5" s="76"/>
      <c r="Z5" s="36">
        <v>0.8865566181106734</v>
      </c>
      <c r="AA5" s="36">
        <v>88.64999999999999</v>
      </c>
      <c r="AB5" s="36">
        <v>11.344338188932655</v>
      </c>
      <c r="AC5" s="77"/>
      <c r="AD5" s="36">
        <v>0.7218969144231031</v>
      </c>
      <c r="AE5" s="36">
        <v>72.175</v>
      </c>
      <c r="AF5" s="36">
        <v>19.476975224356355</v>
      </c>
      <c r="AG5" s="78"/>
      <c r="AH5" s="36">
        <v>0.7598406461999145</v>
      </c>
      <c r="AI5" s="36">
        <v>75.97500000000001</v>
      </c>
      <c r="AJ5" s="36">
        <v>24.015935380008546</v>
      </c>
      <c r="AK5" s="79"/>
      <c r="AL5" s="36">
        <v>0.7859458988218467</v>
      </c>
      <c r="AM5" s="36">
        <v>78.58</v>
      </c>
      <c r="AN5" s="36">
        <v>21.40541011781531</v>
      </c>
      <c r="AO5" s="80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</row>
    <row r="6" ht="18.0" customHeight="1">
      <c r="A6" s="70" t="s">
        <v>25</v>
      </c>
      <c r="B6" s="36">
        <v>0.8066541573894516</v>
      </c>
      <c r="C6" s="36">
        <v>80.64999999999999</v>
      </c>
      <c r="D6" s="36">
        <v>19.334584261054847</v>
      </c>
      <c r="E6" s="71"/>
      <c r="F6" s="36">
        <v>0.8384052358484312</v>
      </c>
      <c r="G6" s="36">
        <v>81.0775</v>
      </c>
      <c r="H6" s="36">
        <v>16.159476415156888</v>
      </c>
      <c r="I6" s="72"/>
      <c r="J6" s="36">
        <v>0.7710937275201183</v>
      </c>
      <c r="K6" s="36">
        <v>77.11500000000001</v>
      </c>
      <c r="L6" s="36">
        <v>22.89062724798818</v>
      </c>
      <c r="M6" s="73"/>
      <c r="N6" s="36">
        <v>0.8215591508882255</v>
      </c>
      <c r="O6" s="36">
        <v>82.15833333333335</v>
      </c>
      <c r="P6" s="36">
        <v>17.844084911177465</v>
      </c>
      <c r="Q6" s="74"/>
      <c r="R6" s="36">
        <v>0.785465499968343</v>
      </c>
      <c r="S6" s="36">
        <v>78.54833333333333</v>
      </c>
      <c r="T6" s="36">
        <v>21.4534500031657</v>
      </c>
      <c r="U6" s="75"/>
      <c r="V6" s="36">
        <v>0.8681846188169255</v>
      </c>
      <c r="W6" s="36">
        <v>86.81666666666668</v>
      </c>
      <c r="X6" s="36">
        <v>13.181538118307442</v>
      </c>
      <c r="Y6" s="76"/>
      <c r="Z6" s="36">
        <v>0.7930676531774014</v>
      </c>
      <c r="AA6" s="36">
        <v>79.29166666666667</v>
      </c>
      <c r="AB6" s="36">
        <v>12.359901348926526</v>
      </c>
      <c r="AC6" s="77"/>
      <c r="AD6" s="36">
        <v>0.8395169267457122</v>
      </c>
      <c r="AE6" s="36">
        <v>83.96416666666666</v>
      </c>
      <c r="AF6" s="36">
        <v>16.048307325428773</v>
      </c>
      <c r="AG6" s="78"/>
      <c r="AH6" s="36">
        <v>0.8939704206413963</v>
      </c>
      <c r="AI6" s="36">
        <v>89.40000000000002</v>
      </c>
      <c r="AJ6" s="36">
        <v>10.60295793586038</v>
      </c>
      <c r="AK6" s="79"/>
      <c r="AL6" s="36">
        <v>0.8875675769707203</v>
      </c>
      <c r="AM6" s="36">
        <v>88.74166666666666</v>
      </c>
      <c r="AN6" s="36">
        <v>11.24324230292797</v>
      </c>
      <c r="AO6" s="80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</row>
    <row r="7" ht="18.0" customHeight="1">
      <c r="A7" s="70" t="s">
        <v>25</v>
      </c>
      <c r="B7" s="36">
        <v>1.0400308082635503</v>
      </c>
      <c r="C7" s="36">
        <v>72.75833333333334</v>
      </c>
      <c r="D7" s="36">
        <v>37.66358584031162</v>
      </c>
      <c r="E7" s="71"/>
      <c r="F7" s="36">
        <v>0.7792998470744666</v>
      </c>
      <c r="G7" s="36">
        <v>77.925</v>
      </c>
      <c r="H7" s="36">
        <v>22.070015292553336</v>
      </c>
      <c r="I7" s="72"/>
      <c r="J7" s="36">
        <v>0.8984553804318222</v>
      </c>
      <c r="K7" s="36">
        <v>89.85833333333333</v>
      </c>
      <c r="L7" s="36">
        <v>10.154461956817794</v>
      </c>
      <c r="M7" s="73"/>
      <c r="N7" s="36">
        <v>0.8337256772063656</v>
      </c>
      <c r="O7" s="36">
        <v>83.36666666666667</v>
      </c>
      <c r="P7" s="36">
        <v>8.294098946030102</v>
      </c>
      <c r="Q7" s="74"/>
      <c r="R7" s="36">
        <v>0.9120373447784171</v>
      </c>
      <c r="S7" s="36">
        <v>91.2</v>
      </c>
      <c r="T7" s="36">
        <v>8.79626552215829</v>
      </c>
      <c r="U7" s="75"/>
      <c r="V7" s="36">
        <v>0.8322167242276141</v>
      </c>
      <c r="W7" s="36">
        <v>83.225</v>
      </c>
      <c r="X7" s="36">
        <v>8.444994243905256</v>
      </c>
      <c r="Y7" s="76"/>
      <c r="Z7" s="36">
        <v>0.9166113912480515</v>
      </c>
      <c r="AA7" s="36">
        <v>91.67500000000001</v>
      </c>
      <c r="AB7" s="36">
        <v>8.338860875194849</v>
      </c>
      <c r="AC7" s="77"/>
      <c r="AD7" s="36">
        <v>0.8773092544223299</v>
      </c>
      <c r="AE7" s="36">
        <v>87.74166666666666</v>
      </c>
      <c r="AF7" s="36">
        <v>12.269074557767015</v>
      </c>
      <c r="AG7" s="78"/>
      <c r="AH7" s="36">
        <v>0.7507543812809111</v>
      </c>
      <c r="AI7" s="36">
        <v>75.06666666666668</v>
      </c>
      <c r="AJ7" s="36">
        <v>16.591228538575557</v>
      </c>
      <c r="AK7" s="79"/>
      <c r="AL7" s="36">
        <v>0.8875253671003215</v>
      </c>
      <c r="AM7" s="36">
        <v>88.75833333333334</v>
      </c>
      <c r="AN7" s="36">
        <v>11.247463289967827</v>
      </c>
      <c r="AO7" s="80"/>
      <c r="AP7" s="81"/>
      <c r="AQ7" s="81"/>
      <c r="AR7" s="81"/>
      <c r="AS7" s="81"/>
      <c r="AT7" s="81"/>
      <c r="AU7" s="81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</row>
    <row r="8" ht="18.0" customHeight="1">
      <c r="A8" s="70" t="s">
        <v>25</v>
      </c>
      <c r="B8" s="36">
        <v>0.8675640677436655</v>
      </c>
      <c r="C8" s="36">
        <v>86.75</v>
      </c>
      <c r="D8" s="36">
        <v>13.243593225633457</v>
      </c>
      <c r="E8" s="71"/>
      <c r="F8" s="36">
        <v>0.6980302921931528</v>
      </c>
      <c r="G8" s="36">
        <v>69.79166666666666</v>
      </c>
      <c r="H8" s="36">
        <v>13.530304114018058</v>
      </c>
      <c r="I8" s="72"/>
      <c r="J8" s="36">
        <v>0.8426383239080826</v>
      </c>
      <c r="K8" s="36">
        <v>84.24999999999999</v>
      </c>
      <c r="L8" s="36">
        <v>15.736167609191767</v>
      </c>
      <c r="M8" s="73"/>
      <c r="N8" s="36">
        <v>0.84120932443024</v>
      </c>
      <c r="O8" s="36">
        <v>84.11666666666666</v>
      </c>
      <c r="P8" s="36">
        <v>7.545734223642671</v>
      </c>
      <c r="Q8" s="74"/>
      <c r="R8" s="36">
        <v>0.7270179452807062</v>
      </c>
      <c r="S8" s="36">
        <v>72.70166666666667</v>
      </c>
      <c r="T8" s="36">
        <v>18.964872138596057</v>
      </c>
      <c r="U8" s="75"/>
      <c r="V8" s="36">
        <v>0.8107800944539579</v>
      </c>
      <c r="W8" s="36">
        <v>81.075</v>
      </c>
      <c r="X8" s="36">
        <v>10.588657221270875</v>
      </c>
      <c r="Y8" s="76"/>
      <c r="Z8" s="36">
        <v>0.8935402078738425</v>
      </c>
      <c r="AA8" s="36">
        <v>89.35000000000001</v>
      </c>
      <c r="AB8" s="36">
        <v>10.645979212615758</v>
      </c>
      <c r="AC8" s="77"/>
      <c r="AD8" s="36">
        <v>0.8404902339637131</v>
      </c>
      <c r="AE8" s="36">
        <v>84.05250000000002</v>
      </c>
      <c r="AF8" s="36">
        <v>15.95097660362869</v>
      </c>
      <c r="AG8" s="78"/>
      <c r="AH8" s="36">
        <v>0.8893196074638157</v>
      </c>
      <c r="AI8" s="36">
        <v>88.92500000000001</v>
      </c>
      <c r="AJ8" s="36">
        <v>11.068039253618434</v>
      </c>
      <c r="AK8" s="79"/>
      <c r="AL8" s="36">
        <v>0.8225034948557371</v>
      </c>
      <c r="AM8" s="36">
        <v>82.25500000000001</v>
      </c>
      <c r="AN8" s="36">
        <v>17.74965051442629</v>
      </c>
      <c r="AO8" s="80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</row>
    <row r="9" ht="18.0" customHeight="1">
      <c r="A9" s="70" t="s">
        <v>25</v>
      </c>
      <c r="B9" s="36">
        <v>0.7882708116524761</v>
      </c>
      <c r="C9" s="36">
        <v>78.84166666666667</v>
      </c>
      <c r="D9" s="36">
        <v>12.839585501419057</v>
      </c>
      <c r="E9" s="71"/>
      <c r="F9" s="36">
        <v>0.8176808455476867</v>
      </c>
      <c r="G9" s="36">
        <v>81.76666666666667</v>
      </c>
      <c r="H9" s="36">
        <v>9.898582111897996</v>
      </c>
      <c r="I9" s="72"/>
      <c r="J9" s="36">
        <v>0.8054621881502572</v>
      </c>
      <c r="K9" s="36">
        <v>80.56666666666666</v>
      </c>
      <c r="L9" s="36">
        <v>11.120447851640948</v>
      </c>
      <c r="M9" s="73"/>
      <c r="N9" s="36">
        <v>0.8445114161929519</v>
      </c>
      <c r="O9" s="36">
        <v>84.45833333333333</v>
      </c>
      <c r="P9" s="36">
        <v>7.215525047371465</v>
      </c>
      <c r="Q9" s="74"/>
      <c r="R9" s="36">
        <v>0.7318255194783331</v>
      </c>
      <c r="S9" s="36">
        <v>73.18083333333333</v>
      </c>
      <c r="T9" s="36">
        <v>18.484114718833354</v>
      </c>
      <c r="U9" s="75"/>
      <c r="V9" s="36">
        <v>0.8248642138982561</v>
      </c>
      <c r="W9" s="36">
        <v>82.49166666666666</v>
      </c>
      <c r="X9" s="36">
        <v>9.18024527684106</v>
      </c>
      <c r="Y9" s="76"/>
      <c r="Z9" s="36">
        <v>0.805316636892257</v>
      </c>
      <c r="AA9" s="36">
        <v>80.53333333333333</v>
      </c>
      <c r="AB9" s="36">
        <v>11.135002977440967</v>
      </c>
      <c r="AC9" s="77"/>
      <c r="AD9" s="36">
        <v>0.8664362576602347</v>
      </c>
      <c r="AE9" s="36">
        <v>86.63333333333334</v>
      </c>
      <c r="AF9" s="36">
        <v>13.356374233976526</v>
      </c>
      <c r="AG9" s="78"/>
      <c r="AH9" s="36">
        <v>0.7789424717540414</v>
      </c>
      <c r="AI9" s="36">
        <v>77.89166666666667</v>
      </c>
      <c r="AJ9" s="36">
        <v>13.77241949126253</v>
      </c>
      <c r="AK9" s="79"/>
      <c r="AL9" s="36">
        <v>0.7910605549200437</v>
      </c>
      <c r="AM9" s="36">
        <v>79.10833333333333</v>
      </c>
      <c r="AN9" s="36">
        <v>20.89394450799563</v>
      </c>
      <c r="AO9" s="80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</row>
    <row r="10" ht="18.0" customHeight="1">
      <c r="A10" s="70" t="s">
        <v>25</v>
      </c>
      <c r="B10" s="36">
        <v>0.8213626691344081</v>
      </c>
      <c r="C10" s="36">
        <v>82.13333333333334</v>
      </c>
      <c r="D10" s="36">
        <v>9.530399753225842</v>
      </c>
      <c r="E10" s="71"/>
      <c r="F10" s="36">
        <v>0.8325861301296302</v>
      </c>
      <c r="G10" s="36">
        <v>83.25833333333333</v>
      </c>
      <c r="H10" s="36">
        <v>16.741386987036975</v>
      </c>
      <c r="I10" s="72"/>
      <c r="J10" s="36">
        <v>0.8084021756361137</v>
      </c>
      <c r="K10" s="36">
        <v>80.83583333333333</v>
      </c>
      <c r="L10" s="36">
        <v>19.15978243638862</v>
      </c>
      <c r="M10" s="73"/>
      <c r="N10" s="36">
        <v>0.822784502430956</v>
      </c>
      <c r="O10" s="36">
        <v>82.275</v>
      </c>
      <c r="P10" s="36">
        <v>9.388216423571071</v>
      </c>
      <c r="Q10" s="74"/>
      <c r="R10" s="36">
        <v>0.7478791871252315</v>
      </c>
      <c r="S10" s="36">
        <v>74.79416666666665</v>
      </c>
      <c r="T10" s="36">
        <v>25.212081287476845</v>
      </c>
      <c r="U10" s="75"/>
      <c r="V10" s="36">
        <v>0.8287767216910668</v>
      </c>
      <c r="W10" s="36">
        <v>82.87499999999999</v>
      </c>
      <c r="X10" s="36">
        <v>17.122327830893337</v>
      </c>
      <c r="Y10" s="76"/>
      <c r="Z10" s="36">
        <v>0.8184633319207605</v>
      </c>
      <c r="AA10" s="36">
        <v>81.825</v>
      </c>
      <c r="AB10" s="36">
        <v>18.15366680792396</v>
      </c>
      <c r="AC10" s="77"/>
      <c r="AD10" s="36">
        <v>0.8073112372609831</v>
      </c>
      <c r="AE10" s="36">
        <v>80.73333333333333</v>
      </c>
      <c r="AF10" s="36">
        <v>10.93554294056837</v>
      </c>
      <c r="AG10" s="78"/>
      <c r="AH10" s="36">
        <v>0.8426454340313425</v>
      </c>
      <c r="AI10" s="36">
        <v>84.27499999999999</v>
      </c>
      <c r="AJ10" s="36">
        <v>15.73545659686574</v>
      </c>
      <c r="AK10" s="79"/>
      <c r="AL10" s="36">
        <v>0.7897877241858149</v>
      </c>
      <c r="AM10" s="36">
        <v>78.98333333333333</v>
      </c>
      <c r="AN10" s="36">
        <v>21.021227581418515</v>
      </c>
      <c r="AO10" s="80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</row>
    <row r="11" ht="18.0" customHeight="1">
      <c r="A11" s="70" t="s">
        <v>25</v>
      </c>
      <c r="B11" s="36">
        <v>0.8351046614204508</v>
      </c>
      <c r="C11" s="36">
        <v>86.39666666666669</v>
      </c>
      <c r="D11" s="36">
        <v>16.48953385795491</v>
      </c>
      <c r="E11" s="71"/>
      <c r="F11" s="36">
        <v>0.8988367916951406</v>
      </c>
      <c r="G11" s="36">
        <v>89.875</v>
      </c>
      <c r="H11" s="36">
        <v>10.116320830485954</v>
      </c>
      <c r="I11" s="72"/>
      <c r="J11" s="36">
        <v>0.9266550229763562</v>
      </c>
      <c r="K11" s="36">
        <v>92.66666666666667</v>
      </c>
      <c r="L11" s="36">
        <v>7.334497702364364</v>
      </c>
      <c r="M11" s="73"/>
      <c r="N11" s="36">
        <v>0.856205147961893</v>
      </c>
      <c r="O11" s="36">
        <v>85.60083333333334</v>
      </c>
      <c r="P11" s="36">
        <v>14.379485203810713</v>
      </c>
      <c r="Q11" s="74"/>
      <c r="R11" s="36">
        <v>0.8369354998647353</v>
      </c>
      <c r="S11" s="36">
        <v>83.69083333333333</v>
      </c>
      <c r="T11" s="36">
        <v>81.78264048971694</v>
      </c>
      <c r="U11" s="75"/>
      <c r="V11" s="36">
        <v>0.7162655879536838</v>
      </c>
      <c r="W11" s="36">
        <v>71.63333333333334</v>
      </c>
      <c r="X11" s="36">
        <v>11.706774537964966</v>
      </c>
      <c r="Y11" s="76"/>
      <c r="Z11" s="36">
        <v>0.7304026209302609</v>
      </c>
      <c r="AA11" s="36">
        <v>73.02833333333332</v>
      </c>
      <c r="AB11" s="36">
        <v>26.959737906973917</v>
      </c>
      <c r="AC11" s="77"/>
      <c r="AD11" s="36">
        <v>0.8798352422469273</v>
      </c>
      <c r="AE11" s="36">
        <v>88.0</v>
      </c>
      <c r="AF11" s="36">
        <v>12.01647577530728</v>
      </c>
      <c r="AG11" s="78"/>
      <c r="AH11" s="36">
        <v>0.7486932301012607</v>
      </c>
      <c r="AI11" s="36">
        <v>74.875</v>
      </c>
      <c r="AJ11" s="36">
        <v>25.13067698987392</v>
      </c>
      <c r="AK11" s="79"/>
      <c r="AL11" s="36">
        <v>0.731825686178885</v>
      </c>
      <c r="AM11" s="36">
        <v>73.19166666666666</v>
      </c>
      <c r="AN11" s="36">
        <v>18.48409804877815</v>
      </c>
      <c r="AO11" s="80"/>
      <c r="AP11" s="81"/>
      <c r="AQ11" s="81"/>
      <c r="AR11" s="81"/>
      <c r="AS11" s="81"/>
      <c r="AT11" s="81"/>
      <c r="AU11" s="81"/>
      <c r="AV11" s="81"/>
      <c r="AW11" s="81"/>
      <c r="AX11" s="81"/>
      <c r="AY11" s="81"/>
      <c r="AZ11" s="81"/>
      <c r="BA11" s="81"/>
      <c r="BB11" s="81"/>
      <c r="BC11" s="81"/>
      <c r="BD11" s="81"/>
      <c r="BE11" s="81"/>
      <c r="BF11" s="81"/>
      <c r="BG11" s="81"/>
      <c r="BH11" s="81"/>
    </row>
    <row r="12" ht="18.0" customHeight="1">
      <c r="A12" s="70" t="s">
        <v>25</v>
      </c>
      <c r="B12" s="36">
        <v>0.8563771335494761</v>
      </c>
      <c r="C12" s="36">
        <v>85.64999999999999</v>
      </c>
      <c r="D12" s="36">
        <v>14.362286645052382</v>
      </c>
      <c r="E12" s="71"/>
      <c r="F12" s="36">
        <v>0.7964588893335458</v>
      </c>
      <c r="G12" s="36">
        <v>79.66666666666667</v>
      </c>
      <c r="H12" s="36">
        <v>20.354111066645423</v>
      </c>
      <c r="I12" s="72"/>
      <c r="J12" s="36">
        <v>0.8457430967928502</v>
      </c>
      <c r="K12" s="36">
        <v>84.575</v>
      </c>
      <c r="L12" s="36">
        <v>15.425690320714999</v>
      </c>
      <c r="M12" s="73"/>
      <c r="N12" s="36">
        <v>0.8340022535496834</v>
      </c>
      <c r="O12" s="36">
        <v>83.4</v>
      </c>
      <c r="P12" s="36">
        <v>8.266441311698319</v>
      </c>
      <c r="Q12" s="74"/>
      <c r="R12" s="36">
        <v>0.7670158112390068</v>
      </c>
      <c r="S12" s="36">
        <v>76.69999999999999</v>
      </c>
      <c r="T12" s="36">
        <v>14.965085542765996</v>
      </c>
      <c r="U12" s="75"/>
      <c r="V12" s="36">
        <v>0.8348306691285959</v>
      </c>
      <c r="W12" s="36">
        <v>83.47083333333332</v>
      </c>
      <c r="X12" s="36">
        <v>16.516933087140398</v>
      </c>
      <c r="Y12" s="76"/>
      <c r="Z12" s="36">
        <v>0.8144140162966361</v>
      </c>
      <c r="AA12" s="36">
        <v>81.44166666666666</v>
      </c>
      <c r="AB12" s="36">
        <v>18.55859837033639</v>
      </c>
      <c r="AC12" s="77"/>
      <c r="AD12" s="36">
        <v>0.72285609699333</v>
      </c>
      <c r="AE12" s="36">
        <v>72.295</v>
      </c>
      <c r="AF12" s="36">
        <v>19.381056967333667</v>
      </c>
      <c r="AG12" s="78"/>
      <c r="AH12" s="36">
        <v>0.8050422443309388</v>
      </c>
      <c r="AI12" s="36">
        <v>80.5</v>
      </c>
      <c r="AJ12" s="36">
        <v>19.49577556690612</v>
      </c>
      <c r="AK12" s="79"/>
      <c r="AL12" s="36">
        <v>0.7307484748575899</v>
      </c>
      <c r="AM12" s="36">
        <v>73.075</v>
      </c>
      <c r="AN12" s="36">
        <v>18.591819180907688</v>
      </c>
      <c r="AO12" s="80"/>
      <c r="AP12" s="81"/>
      <c r="AQ12" s="81"/>
      <c r="AR12" s="81"/>
      <c r="AS12" s="81"/>
      <c r="AT12" s="81"/>
      <c r="AU12" s="81"/>
      <c r="AV12" s="81"/>
      <c r="AW12" s="81"/>
      <c r="AX12" s="81"/>
      <c r="AY12" s="81"/>
      <c r="AZ12" s="81"/>
      <c r="BA12" s="81"/>
      <c r="BB12" s="81"/>
      <c r="BC12" s="81"/>
      <c r="BD12" s="81"/>
      <c r="BE12" s="81"/>
      <c r="BF12" s="81"/>
      <c r="BG12" s="81"/>
      <c r="BH12" s="81"/>
    </row>
    <row r="13" ht="18.0" customHeight="1">
      <c r="A13" s="70" t="s">
        <v>25</v>
      </c>
      <c r="B13" s="36">
        <v>0.7061687487693235</v>
      </c>
      <c r="C13" s="36">
        <v>70.625</v>
      </c>
      <c r="D13" s="36">
        <v>12.716458456400984</v>
      </c>
      <c r="E13" s="71"/>
      <c r="F13" s="36">
        <v>0.7484169212998425</v>
      </c>
      <c r="G13" s="36">
        <v>74.83333333333334</v>
      </c>
      <c r="H13" s="36">
        <v>16.824974536682426</v>
      </c>
      <c r="I13" s="72"/>
      <c r="J13" s="36">
        <v>0.7709947396645109</v>
      </c>
      <c r="K13" s="36">
        <v>77.10000000000001</v>
      </c>
      <c r="L13" s="36">
        <v>27.067192700215575</v>
      </c>
      <c r="M13" s="73"/>
      <c r="N13" s="36">
        <v>0.827692327199781</v>
      </c>
      <c r="O13" s="36">
        <v>82.76666666666667</v>
      </c>
      <c r="P13" s="36">
        <v>8.897433946688558</v>
      </c>
      <c r="Q13" s="74"/>
      <c r="R13" s="36">
        <v>0.8911447255728359</v>
      </c>
      <c r="S13" s="36">
        <v>89.10833333333333</v>
      </c>
      <c r="T13" s="36">
        <v>10.885527442716413</v>
      </c>
      <c r="U13" s="75"/>
      <c r="V13" s="36">
        <v>0.8546490406284121</v>
      </c>
      <c r="W13" s="36">
        <v>85.46666666666665</v>
      </c>
      <c r="X13" s="36">
        <v>14.535095937158793</v>
      </c>
      <c r="Y13" s="76"/>
      <c r="Z13" s="36">
        <v>0.8528321524167576</v>
      </c>
      <c r="AA13" s="36">
        <v>85.29166666666667</v>
      </c>
      <c r="AB13" s="36">
        <v>14.716784758324245</v>
      </c>
      <c r="AC13" s="77"/>
      <c r="AD13" s="36">
        <v>0.896105764713472</v>
      </c>
      <c r="AE13" s="36">
        <v>89.625</v>
      </c>
      <c r="AF13" s="36">
        <v>10.389423528652793</v>
      </c>
      <c r="AG13" s="78"/>
      <c r="AH13" s="36">
        <v>0.7976631005292923</v>
      </c>
      <c r="AI13" s="36">
        <v>79.75833333333334</v>
      </c>
      <c r="AJ13" s="36">
        <v>20.23368994707078</v>
      </c>
      <c r="AK13" s="79"/>
      <c r="AL13" s="36">
        <v>0.8027697002360755</v>
      </c>
      <c r="AM13" s="36">
        <v>80.27416666666667</v>
      </c>
      <c r="AN13" s="36">
        <v>19.72302997639243</v>
      </c>
      <c r="AO13" s="80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</row>
    <row r="14" ht="18.0" customHeight="1">
      <c r="A14" s="70" t="s">
        <v>25</v>
      </c>
      <c r="B14" s="36">
        <v>0.7656567231798598</v>
      </c>
      <c r="C14" s="36">
        <v>76.55833333333334</v>
      </c>
      <c r="D14" s="36">
        <v>15.100994348680691</v>
      </c>
      <c r="E14" s="71"/>
      <c r="F14" s="36">
        <v>0.8382646018358658</v>
      </c>
      <c r="G14" s="36">
        <v>83.84166666666665</v>
      </c>
      <c r="H14" s="36">
        <v>16.173539816413413</v>
      </c>
      <c r="I14" s="72"/>
      <c r="J14" s="36">
        <v>0.7050974079456869</v>
      </c>
      <c r="K14" s="36">
        <v>70.51666666666667</v>
      </c>
      <c r="L14" s="36">
        <v>21.15692587209797</v>
      </c>
      <c r="M14" s="73"/>
      <c r="N14" s="36">
        <v>0.8178215063817759</v>
      </c>
      <c r="O14" s="36">
        <v>81.80000000000001</v>
      </c>
      <c r="P14" s="36">
        <v>18.21784936182242</v>
      </c>
      <c r="Q14" s="74"/>
      <c r="R14" s="36">
        <v>0.916443013489871</v>
      </c>
      <c r="S14" s="36">
        <v>91.64166666666665</v>
      </c>
      <c r="T14" s="36">
        <v>8.355698651012899</v>
      </c>
      <c r="U14" s="75"/>
      <c r="V14" s="36">
        <v>0.9310538534248222</v>
      </c>
      <c r="W14" s="36">
        <v>93.10833333333335</v>
      </c>
      <c r="X14" s="36">
        <v>6.894614657517793</v>
      </c>
      <c r="Y14" s="76"/>
      <c r="Z14" s="36">
        <v>0.8882995284666378</v>
      </c>
      <c r="AA14" s="36">
        <v>88.825</v>
      </c>
      <c r="AB14" s="36">
        <v>11.17004715333622</v>
      </c>
      <c r="AC14" s="77"/>
      <c r="AD14" s="36">
        <v>0.8075545748906993</v>
      </c>
      <c r="AE14" s="36">
        <v>80.75000000000001</v>
      </c>
      <c r="AF14" s="36">
        <v>19.24454251093006</v>
      </c>
      <c r="AG14" s="78"/>
      <c r="AH14" s="36">
        <v>0.7899067671421066</v>
      </c>
      <c r="AI14" s="36">
        <v>78.98333333333333</v>
      </c>
      <c r="AJ14" s="36">
        <v>21.009323285789343</v>
      </c>
      <c r="AK14" s="79"/>
      <c r="AL14" s="36">
        <v>0.8111093341540516</v>
      </c>
      <c r="AM14" s="36">
        <v>81.10916666666667</v>
      </c>
      <c r="AN14" s="36">
        <v>18.889066584594826</v>
      </c>
      <c r="AO14" s="80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</row>
    <row r="15" ht="18.0" customHeight="1">
      <c r="A15" s="70" t="s">
        <v>25</v>
      </c>
      <c r="B15" s="36">
        <v>0.8004380701267553</v>
      </c>
      <c r="C15" s="36">
        <v>80.04666666666667</v>
      </c>
      <c r="D15" s="36">
        <v>19.956192987324474</v>
      </c>
      <c r="E15" s="71"/>
      <c r="F15" s="36">
        <v>0.8618304558314663</v>
      </c>
      <c r="G15" s="36">
        <v>86.175</v>
      </c>
      <c r="H15" s="36">
        <v>13.816954416853363</v>
      </c>
      <c r="I15" s="72"/>
      <c r="J15" s="36">
        <v>0.8446533623009077</v>
      </c>
      <c r="K15" s="36">
        <v>84.45</v>
      </c>
      <c r="L15" s="36">
        <v>15.53466376990922</v>
      </c>
      <c r="M15" s="73"/>
      <c r="N15" s="36">
        <v>0.8443761348142713</v>
      </c>
      <c r="O15" s="36">
        <v>84.43583333333333</v>
      </c>
      <c r="P15" s="36">
        <v>15.562386518572872</v>
      </c>
      <c r="Q15" s="74"/>
      <c r="R15" s="36">
        <v>0.8300694236843117</v>
      </c>
      <c r="S15" s="36">
        <v>83.0</v>
      </c>
      <c r="T15" s="36">
        <v>16.99305763156882</v>
      </c>
      <c r="U15" s="75"/>
      <c r="V15" s="36">
        <v>0.8210407216049805</v>
      </c>
      <c r="W15" s="36">
        <v>82.1</v>
      </c>
      <c r="X15" s="36">
        <v>9.562594506168622</v>
      </c>
      <c r="Y15" s="76"/>
      <c r="Z15" s="36">
        <v>0.8261379778027779</v>
      </c>
      <c r="AA15" s="36">
        <v>82.625</v>
      </c>
      <c r="AB15" s="36">
        <v>17.386202219722215</v>
      </c>
      <c r="AC15" s="77"/>
      <c r="AD15" s="36">
        <v>0.8156766304448934</v>
      </c>
      <c r="AE15" s="36">
        <v>81.56666666666666</v>
      </c>
      <c r="AF15" s="36">
        <v>10.09900362217734</v>
      </c>
      <c r="AG15" s="78"/>
      <c r="AH15" s="36">
        <v>0.8082421041093325</v>
      </c>
      <c r="AI15" s="36">
        <v>80.84166666666667</v>
      </c>
      <c r="AJ15" s="36">
        <v>10.842456255733412</v>
      </c>
      <c r="AK15" s="79"/>
      <c r="AL15" s="36">
        <v>0.8819801363356317</v>
      </c>
      <c r="AM15" s="36">
        <v>88.2</v>
      </c>
      <c r="AN15" s="36">
        <v>11.801986366436827</v>
      </c>
      <c r="AO15" s="80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</row>
    <row r="16" ht="18.0" customHeight="1">
      <c r="A16" s="70" t="s">
        <v>25</v>
      </c>
      <c r="B16" s="36">
        <v>0.6945799404638078</v>
      </c>
      <c r="C16" s="36">
        <v>69.44833333333332</v>
      </c>
      <c r="D16" s="36">
        <v>30.542005953619224</v>
      </c>
      <c r="E16" s="71"/>
      <c r="F16" s="36">
        <v>0.8155323738158736</v>
      </c>
      <c r="G16" s="36">
        <v>81.54166666666667</v>
      </c>
      <c r="H16" s="36">
        <v>18.446762618412645</v>
      </c>
      <c r="I16" s="72"/>
      <c r="J16" s="36">
        <v>0.7898928540688562</v>
      </c>
      <c r="K16" s="36">
        <v>78.99166666666666</v>
      </c>
      <c r="L16" s="36">
        <v>21.010714593114365</v>
      </c>
      <c r="M16" s="73"/>
      <c r="N16" s="36">
        <v>0.8475454628700808</v>
      </c>
      <c r="O16" s="36">
        <v>84.75250000000001</v>
      </c>
      <c r="P16" s="36">
        <v>15.245453712991926</v>
      </c>
      <c r="Q16" s="74"/>
      <c r="R16" s="36">
        <v>0.8008006071907335</v>
      </c>
      <c r="S16" s="36">
        <v>80.075</v>
      </c>
      <c r="T16" s="36">
        <v>11.586605947593307</v>
      </c>
      <c r="U16" s="75"/>
      <c r="V16" s="36">
        <v>0.8182139119545918</v>
      </c>
      <c r="W16" s="36">
        <v>81.825</v>
      </c>
      <c r="X16" s="36">
        <v>9.845275471207492</v>
      </c>
      <c r="Y16" s="76"/>
      <c r="Z16" s="36">
        <v>0.9120647178197844</v>
      </c>
      <c r="AA16" s="36">
        <v>91.20833333333333</v>
      </c>
      <c r="AB16" s="36">
        <v>8.793528218021574</v>
      </c>
      <c r="AC16" s="77"/>
      <c r="AD16" s="36">
        <v>0.8326644906149699</v>
      </c>
      <c r="AE16" s="36">
        <v>83.28333333333333</v>
      </c>
      <c r="AF16" s="36">
        <v>16.733550938502997</v>
      </c>
      <c r="AG16" s="78"/>
      <c r="AH16" s="36">
        <v>0.8390104291128799</v>
      </c>
      <c r="AI16" s="36">
        <v>83.89999999999999</v>
      </c>
      <c r="AJ16" s="36">
        <v>16.09895708871201</v>
      </c>
      <c r="AK16" s="79"/>
      <c r="AL16" s="36">
        <v>0.7885147751519198</v>
      </c>
      <c r="AM16" s="36">
        <v>78.84166666666667</v>
      </c>
      <c r="AN16" s="36">
        <v>12.815189151474685</v>
      </c>
      <c r="AO16" s="80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</row>
    <row r="17" ht="18.0" customHeight="1">
      <c r="A17" s="70" t="s">
        <v>25</v>
      </c>
      <c r="B17" s="36">
        <v>0.7968623299744583</v>
      </c>
      <c r="C17" s="36">
        <v>79.68333333333332</v>
      </c>
      <c r="D17" s="36">
        <v>11.980433669220856</v>
      </c>
      <c r="E17" s="71"/>
      <c r="F17" s="36">
        <v>0.8216987111643871</v>
      </c>
      <c r="G17" s="36">
        <v>82.18333333333334</v>
      </c>
      <c r="H17" s="36">
        <v>9.49679555022795</v>
      </c>
      <c r="I17" s="72"/>
      <c r="J17" s="36">
        <v>0.9240596206334518</v>
      </c>
      <c r="K17" s="36">
        <v>92.40833333333335</v>
      </c>
      <c r="L17" s="36">
        <v>7.594037936654818</v>
      </c>
      <c r="M17" s="73"/>
      <c r="N17" s="36">
        <v>0.8728967759836372</v>
      </c>
      <c r="O17" s="36">
        <v>87.29166666666667</v>
      </c>
      <c r="P17" s="36">
        <v>12.710322401636272</v>
      </c>
      <c r="Q17" s="74"/>
      <c r="R17" s="36">
        <v>0.8397869759893357</v>
      </c>
      <c r="S17" s="36">
        <v>83.96666666666667</v>
      </c>
      <c r="T17" s="36">
        <v>16.021302401066443</v>
      </c>
      <c r="U17" s="75"/>
      <c r="V17" s="36">
        <v>0.8963130306216637</v>
      </c>
      <c r="W17" s="36">
        <v>89.64166666666665</v>
      </c>
      <c r="X17" s="36">
        <v>10.368696937833636</v>
      </c>
      <c r="Y17" s="76"/>
      <c r="Z17" s="36">
        <v>0.8335467674628942</v>
      </c>
      <c r="AA17" s="36">
        <v>83.35000000000001</v>
      </c>
      <c r="AB17" s="36">
        <v>16.645323253710593</v>
      </c>
      <c r="AC17" s="77"/>
      <c r="AD17" s="36">
        <v>0.71039371178205</v>
      </c>
      <c r="AE17" s="36">
        <v>71.03333333333333</v>
      </c>
      <c r="AF17" s="36">
        <v>12.29396215512833</v>
      </c>
      <c r="AG17" s="78"/>
      <c r="AH17" s="36">
        <v>0.7917642248606679</v>
      </c>
      <c r="AI17" s="36">
        <v>79.175</v>
      </c>
      <c r="AJ17" s="36">
        <v>12.49024418059989</v>
      </c>
      <c r="AK17" s="79"/>
      <c r="AL17" s="36">
        <v>0.8196199672616155</v>
      </c>
      <c r="AM17" s="36">
        <v>81.95</v>
      </c>
      <c r="AN17" s="36">
        <v>18.038003273838456</v>
      </c>
      <c r="AO17" s="80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</row>
    <row r="18" ht="18.0" customHeight="1">
      <c r="A18" s="70" t="s">
        <v>25</v>
      </c>
      <c r="B18" s="36">
        <v>0.8334745800894713</v>
      </c>
      <c r="C18" s="36">
        <v>83.34166666666667</v>
      </c>
      <c r="D18" s="36">
        <v>16.652541991052885</v>
      </c>
      <c r="E18" s="71"/>
      <c r="F18" s="36">
        <v>0.9014171965290315</v>
      </c>
      <c r="G18" s="36">
        <v>90.14166666666667</v>
      </c>
      <c r="H18" s="36">
        <v>9.858280347096859</v>
      </c>
      <c r="I18" s="72"/>
      <c r="J18" s="36">
        <v>0.7175465806262217</v>
      </c>
      <c r="K18" s="36">
        <v>71.72333333333334</v>
      </c>
      <c r="L18" s="36">
        <v>28.245341937377837</v>
      </c>
      <c r="M18" s="73"/>
      <c r="N18" s="36">
        <v>0.826178686661489</v>
      </c>
      <c r="O18" s="36">
        <v>82.60833333333333</v>
      </c>
      <c r="P18" s="36">
        <v>17.38213133385111</v>
      </c>
      <c r="Q18" s="74"/>
      <c r="R18" s="36">
        <v>0.8171081881893488</v>
      </c>
      <c r="S18" s="36">
        <v>81.71666666666667</v>
      </c>
      <c r="T18" s="36">
        <v>18.289181181065103</v>
      </c>
      <c r="U18" s="75"/>
      <c r="V18" s="36">
        <v>0.8285163899019619</v>
      </c>
      <c r="W18" s="36">
        <v>82.84166666666667</v>
      </c>
      <c r="X18" s="36">
        <v>17.148361009803796</v>
      </c>
      <c r="Y18" s="76"/>
      <c r="Z18" s="36">
        <v>0.8065301115001434</v>
      </c>
      <c r="AA18" s="36">
        <v>80.65833333333333</v>
      </c>
      <c r="AB18" s="36">
        <v>11.013655516652312</v>
      </c>
      <c r="AC18" s="77"/>
      <c r="AD18" s="36">
        <v>0.77582275612617</v>
      </c>
      <c r="AE18" s="36">
        <v>77.56666666666666</v>
      </c>
      <c r="AF18" s="36">
        <v>22.417724387382997</v>
      </c>
      <c r="AG18" s="78"/>
      <c r="AH18" s="36">
        <v>0.7926721737645331</v>
      </c>
      <c r="AI18" s="36">
        <v>79.25833333333334</v>
      </c>
      <c r="AJ18" s="36">
        <v>20.732782623546665</v>
      </c>
      <c r="AK18" s="79"/>
      <c r="AL18" s="36">
        <v>0.6865921991083392</v>
      </c>
      <c r="AM18" s="36">
        <v>68.65583333333332</v>
      </c>
      <c r="AN18" s="36">
        <v>23.00744675583274</v>
      </c>
      <c r="AO18" s="80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</row>
    <row r="19" ht="18.0" customHeight="1">
      <c r="A19" s="70" t="s">
        <v>25</v>
      </c>
      <c r="B19" s="36">
        <v>0.7807369344990338</v>
      </c>
      <c r="C19" s="36">
        <v>78.05833333333334</v>
      </c>
      <c r="D19" s="36">
        <v>13.592973216763294</v>
      </c>
      <c r="E19" s="71"/>
      <c r="F19" s="36">
        <v>0.8789376358901974</v>
      </c>
      <c r="G19" s="36">
        <v>87.89999999999999</v>
      </c>
      <c r="H19" s="36">
        <v>12.106236410980246</v>
      </c>
      <c r="I19" s="72"/>
      <c r="J19" s="36">
        <v>0.815331978412006</v>
      </c>
      <c r="K19" s="36">
        <v>81.54166666666667</v>
      </c>
      <c r="L19" s="36">
        <v>10.133468825466064</v>
      </c>
      <c r="M19" s="73"/>
      <c r="N19" s="36">
        <v>0.8400994803124285</v>
      </c>
      <c r="O19" s="36">
        <v>83.99166666666669</v>
      </c>
      <c r="P19" s="36">
        <v>15.990051968757136</v>
      </c>
      <c r="Q19" s="74"/>
      <c r="R19" s="36">
        <v>0.8350778719226808</v>
      </c>
      <c r="S19" s="36">
        <v>83.51333333333332</v>
      </c>
      <c r="T19" s="36">
        <v>16.492212807731935</v>
      </c>
      <c r="U19" s="75"/>
      <c r="V19" s="36">
        <v>0.8119039404562027</v>
      </c>
      <c r="W19" s="36">
        <v>81.19166666666668</v>
      </c>
      <c r="X19" s="36">
        <v>10.476272621046395</v>
      </c>
      <c r="Y19" s="76"/>
      <c r="Z19" s="36">
        <v>0.7366871590335787</v>
      </c>
      <c r="AA19" s="36">
        <v>73.67333333333333</v>
      </c>
      <c r="AB19" s="36">
        <v>17.99795076330878</v>
      </c>
      <c r="AC19" s="77"/>
      <c r="AD19" s="36">
        <v>0.8006152295062555</v>
      </c>
      <c r="AE19" s="36">
        <v>80.06666666666666</v>
      </c>
      <c r="AF19" s="36">
        <v>11.60514371604112</v>
      </c>
      <c r="AG19" s="78"/>
      <c r="AH19" s="36">
        <v>0.8870090698067372</v>
      </c>
      <c r="AI19" s="36">
        <v>88.69166666666666</v>
      </c>
      <c r="AJ19" s="36">
        <v>11.299093019326266</v>
      </c>
      <c r="AK19" s="79"/>
      <c r="AL19" s="36">
        <v>0.8666121524729345</v>
      </c>
      <c r="AM19" s="36">
        <v>86.65833333333335</v>
      </c>
      <c r="AN19" s="36">
        <v>13.338784752706548</v>
      </c>
      <c r="AO19" s="80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</row>
    <row r="20" ht="18.0" customHeight="1">
      <c r="A20" s="70" t="s">
        <v>25</v>
      </c>
      <c r="B20" s="36">
        <v>0.8670359406588974</v>
      </c>
      <c r="C20" s="36">
        <v>86.7</v>
      </c>
      <c r="D20" s="36">
        <v>13.296405934110252</v>
      </c>
      <c r="E20" s="71"/>
      <c r="F20" s="36">
        <v>0.8363780870968941</v>
      </c>
      <c r="G20" s="36">
        <v>83.62500000000001</v>
      </c>
      <c r="H20" s="36">
        <v>8.028857956977246</v>
      </c>
      <c r="I20" s="72"/>
      <c r="J20" s="36">
        <v>0.7482740382996792</v>
      </c>
      <c r="K20" s="36">
        <v>74.82333333333334</v>
      </c>
      <c r="L20" s="36">
        <v>25.172596170032087</v>
      </c>
      <c r="M20" s="73"/>
      <c r="N20" s="36">
        <v>0.8674040251234357</v>
      </c>
      <c r="O20" s="36">
        <v>86.73333333333333</v>
      </c>
      <c r="P20" s="36">
        <v>13.259597487656436</v>
      </c>
      <c r="Q20" s="74"/>
      <c r="R20" s="36">
        <v>0.7450051017026486</v>
      </c>
      <c r="S20" s="36">
        <v>74.5</v>
      </c>
      <c r="T20" s="36">
        <v>25.499489829735133</v>
      </c>
      <c r="U20" s="75"/>
      <c r="V20" s="36">
        <v>0.8175918123336293</v>
      </c>
      <c r="W20" s="36">
        <v>81.75833333333334</v>
      </c>
      <c r="X20" s="36">
        <v>9.907485433303743</v>
      </c>
      <c r="Y20" s="76"/>
      <c r="Z20" s="36">
        <v>0.6986587985989517</v>
      </c>
      <c r="AA20" s="36">
        <v>69.86666666666666</v>
      </c>
      <c r="AB20" s="36">
        <v>21.800786806771487</v>
      </c>
      <c r="AC20" s="77"/>
      <c r="AD20" s="36">
        <v>0.9091076133709682</v>
      </c>
      <c r="AE20" s="36">
        <v>90.92500000000001</v>
      </c>
      <c r="AF20" s="36">
        <v>9.089238662903181</v>
      </c>
      <c r="AG20" s="78"/>
      <c r="AH20" s="36">
        <v>0.7997820817069297</v>
      </c>
      <c r="AI20" s="36">
        <v>79.98333333333333</v>
      </c>
      <c r="AJ20" s="36">
        <v>11.688458495973709</v>
      </c>
      <c r="AK20" s="79"/>
      <c r="AL20" s="36">
        <v>0.7936814152703593</v>
      </c>
      <c r="AM20" s="36">
        <v>79.375</v>
      </c>
      <c r="AN20" s="36">
        <v>12.298525139630733</v>
      </c>
      <c r="AO20" s="80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</row>
    <row r="21" ht="18.0" customHeight="1">
      <c r="A21" s="70" t="s">
        <v>25</v>
      </c>
      <c r="B21" s="36">
        <v>0.7144429205851619</v>
      </c>
      <c r="C21" s="36">
        <v>71.45</v>
      </c>
      <c r="D21" s="36">
        <v>11.889041274817135</v>
      </c>
      <c r="E21" s="71"/>
      <c r="F21" s="36">
        <v>0.8015644022622986</v>
      </c>
      <c r="G21" s="36">
        <v>80.15833333333335</v>
      </c>
      <c r="H21" s="36">
        <v>11.510226440436808</v>
      </c>
      <c r="I21" s="72"/>
      <c r="J21" s="36">
        <v>0.8237398268255954</v>
      </c>
      <c r="K21" s="36">
        <v>82.36666666666666</v>
      </c>
      <c r="L21" s="36">
        <v>17.626017317440454</v>
      </c>
      <c r="M21" s="73"/>
      <c r="N21" s="36">
        <v>0.8952635207126929</v>
      </c>
      <c r="O21" s="36">
        <v>89.52500000000002</v>
      </c>
      <c r="P21" s="36">
        <v>10.473647928730694</v>
      </c>
      <c r="Q21" s="74"/>
      <c r="R21" s="36">
        <v>0.788691003506962</v>
      </c>
      <c r="S21" s="36">
        <v>78.88333333333333</v>
      </c>
      <c r="T21" s="36">
        <v>12.797566315970476</v>
      </c>
      <c r="U21" s="75"/>
      <c r="V21" s="36">
        <v>0.8411018219710474</v>
      </c>
      <c r="W21" s="36">
        <v>84.12333333333332</v>
      </c>
      <c r="X21" s="36">
        <v>15.889817802895257</v>
      </c>
      <c r="Y21" s="76"/>
      <c r="Z21" s="36">
        <v>0.8971487737248264</v>
      </c>
      <c r="AA21" s="36">
        <v>89.71666666666665</v>
      </c>
      <c r="AB21" s="36">
        <v>10.285122627517362</v>
      </c>
      <c r="AC21" s="77"/>
      <c r="AD21" s="36">
        <v>0.8844872638026106</v>
      </c>
      <c r="AE21" s="36">
        <v>88.45833333333333</v>
      </c>
      <c r="AF21" s="36">
        <v>11.551273619738948</v>
      </c>
      <c r="AG21" s="78"/>
      <c r="AH21" s="36">
        <v>0.7780126978813814</v>
      </c>
      <c r="AI21" s="36">
        <v>77.79166666666667</v>
      </c>
      <c r="AJ21" s="36">
        <v>22.198730211861882</v>
      </c>
      <c r="AK21" s="79"/>
      <c r="AL21" s="36">
        <v>0.7928093604917162</v>
      </c>
      <c r="AM21" s="36">
        <v>79.28333333333335</v>
      </c>
      <c r="AN21" s="36">
        <v>12.385730617495035</v>
      </c>
      <c r="AO21" s="80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</row>
    <row r="22" ht="18.0" customHeight="1">
      <c r="A22" s="70" t="s">
        <v>25</v>
      </c>
      <c r="B22" s="36">
        <v>0.6751234145970989</v>
      </c>
      <c r="C22" s="36">
        <v>67.525</v>
      </c>
      <c r="D22" s="36">
        <v>24.154325206956788</v>
      </c>
      <c r="E22" s="71"/>
      <c r="F22" s="36">
        <v>0.8934367115857675</v>
      </c>
      <c r="G22" s="36">
        <v>89.34166666666665</v>
      </c>
      <c r="H22" s="36">
        <v>10.656328841423253</v>
      </c>
      <c r="I22" s="72"/>
      <c r="J22" s="36">
        <v>0.894223267832028</v>
      </c>
      <c r="K22" s="36">
        <v>89.41666666666664</v>
      </c>
      <c r="L22" s="36">
        <v>10.577673216797201</v>
      </c>
      <c r="M22" s="73"/>
      <c r="N22" s="36">
        <v>0.8191358092401582</v>
      </c>
      <c r="O22" s="36">
        <v>81.91666666666667</v>
      </c>
      <c r="P22" s="36">
        <v>9.753085742650857</v>
      </c>
      <c r="Q22" s="74"/>
      <c r="R22" s="36">
        <v>0.7213482007181992</v>
      </c>
      <c r="S22" s="36">
        <v>72.14833333333333</v>
      </c>
      <c r="T22" s="36">
        <v>19.53184659484676</v>
      </c>
      <c r="U22" s="75"/>
      <c r="V22" s="36">
        <v>0.827336814068699</v>
      </c>
      <c r="W22" s="36">
        <v>82.72500000000001</v>
      </c>
      <c r="X22" s="36">
        <v>8.932985259796784</v>
      </c>
      <c r="Y22" s="76"/>
      <c r="Z22" s="36">
        <v>0.8708819803086998</v>
      </c>
      <c r="AA22" s="36">
        <v>87.09166666666665</v>
      </c>
      <c r="AB22" s="36">
        <v>12.91180196913004</v>
      </c>
      <c r="AC22" s="77"/>
      <c r="AD22" s="36">
        <v>0.8903737074869685</v>
      </c>
      <c r="AE22" s="36">
        <v>89.04166666666667</v>
      </c>
      <c r="AF22" s="36">
        <v>10.962629251303156</v>
      </c>
      <c r="AG22" s="78"/>
      <c r="AH22" s="36">
        <v>0.7917153185049125</v>
      </c>
      <c r="AI22" s="36">
        <v>79.175</v>
      </c>
      <c r="AJ22" s="36">
        <v>12.495134816175426</v>
      </c>
      <c r="AK22" s="79"/>
      <c r="AL22" s="36">
        <v>0.8638121320816667</v>
      </c>
      <c r="AM22" s="36">
        <v>86.39166666666667</v>
      </c>
      <c r="AN22" s="36">
        <v>13.618786791833307</v>
      </c>
      <c r="AO22" s="80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</row>
    <row r="23" ht="18.0" customHeight="1">
      <c r="A23" s="70" t="s">
        <v>25</v>
      </c>
      <c r="B23" s="36">
        <v>0.7087146287980549</v>
      </c>
      <c r="C23" s="36">
        <v>70.87500000000001</v>
      </c>
      <c r="D23" s="36">
        <v>29.12853712019452</v>
      </c>
      <c r="E23" s="71"/>
      <c r="F23" s="36">
        <v>0.8779014781528419</v>
      </c>
      <c r="G23" s="36">
        <v>87.74166666666667</v>
      </c>
      <c r="H23" s="36">
        <v>12.209852184715816</v>
      </c>
      <c r="I23" s="72"/>
      <c r="J23" s="36">
        <v>0.7046518382474196</v>
      </c>
      <c r="K23" s="36">
        <v>70.47500000000001</v>
      </c>
      <c r="L23" s="36">
        <v>12.868149508591367</v>
      </c>
      <c r="M23" s="73"/>
      <c r="N23" s="36">
        <v>0.8270229922586182</v>
      </c>
      <c r="O23" s="36">
        <v>82.7</v>
      </c>
      <c r="P23" s="36">
        <v>17.29770077413817</v>
      </c>
      <c r="Q23" s="74"/>
      <c r="R23" s="36">
        <v>0.8390176088938402</v>
      </c>
      <c r="S23" s="36">
        <v>83.9075</v>
      </c>
      <c r="T23" s="36">
        <v>16.098239110615957</v>
      </c>
      <c r="U23" s="75"/>
      <c r="V23" s="36">
        <v>0.8226403308720104</v>
      </c>
      <c r="W23" s="36">
        <v>82.26666666666667</v>
      </c>
      <c r="X23" s="36">
        <v>9.402633579465652</v>
      </c>
      <c r="Y23" s="76"/>
      <c r="Z23" s="36">
        <v>0.8180258794480774</v>
      </c>
      <c r="AA23" s="36">
        <v>81.79833333333332</v>
      </c>
      <c r="AB23" s="36">
        <v>18.197412055192263</v>
      </c>
      <c r="AC23" s="77"/>
      <c r="AD23" s="36">
        <v>0.8266965547807522</v>
      </c>
      <c r="AE23" s="36">
        <v>82.66916666666665</v>
      </c>
      <c r="AF23" s="36">
        <v>17.330344521924776</v>
      </c>
      <c r="AG23" s="78"/>
      <c r="AH23" s="36">
        <v>0.7212456538914851</v>
      </c>
      <c r="AI23" s="36">
        <v>72.12750000000001</v>
      </c>
      <c r="AJ23" s="36">
        <v>27.875434610851492</v>
      </c>
      <c r="AK23" s="79"/>
      <c r="AL23" s="36">
        <v>0.6912567451164421</v>
      </c>
      <c r="AM23" s="36">
        <v>69.14166666666668</v>
      </c>
      <c r="AN23" s="36">
        <v>14.20765882168912</v>
      </c>
      <c r="AO23" s="80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</row>
    <row r="24" ht="18.0" customHeight="1">
      <c r="A24" s="70" t="s">
        <v>25</v>
      </c>
      <c r="B24" s="36">
        <v>0.8724436686607739</v>
      </c>
      <c r="C24" s="36">
        <v>87.25</v>
      </c>
      <c r="D24" s="36">
        <v>12.755633133922606</v>
      </c>
      <c r="E24" s="71"/>
      <c r="F24" s="36">
        <v>0.8267508812194921</v>
      </c>
      <c r="G24" s="36">
        <v>82.675</v>
      </c>
      <c r="H24" s="36">
        <v>17.3249118780508</v>
      </c>
      <c r="I24" s="72"/>
      <c r="J24" s="36">
        <v>0.8806368174587224</v>
      </c>
      <c r="K24" s="36">
        <v>88.05833333333334</v>
      </c>
      <c r="L24" s="36">
        <v>11.936318254127775</v>
      </c>
      <c r="M24" s="73"/>
      <c r="N24" s="36">
        <v>0.84721280760937</v>
      </c>
      <c r="O24" s="36">
        <v>84.71666666666665</v>
      </c>
      <c r="P24" s="36">
        <v>6.945385905729657</v>
      </c>
      <c r="Q24" s="74"/>
      <c r="R24" s="36">
        <v>0.8220016988474343</v>
      </c>
      <c r="S24" s="36">
        <v>82.20833333333333</v>
      </c>
      <c r="T24" s="36">
        <v>9.46649678192324</v>
      </c>
      <c r="U24" s="75"/>
      <c r="V24" s="36">
        <v>0.9155191984828766</v>
      </c>
      <c r="W24" s="36">
        <v>91.56666666666666</v>
      </c>
      <c r="X24" s="36">
        <v>8.44808015171235</v>
      </c>
      <c r="Y24" s="76"/>
      <c r="Z24" s="36">
        <v>0.8057936825529034</v>
      </c>
      <c r="AA24" s="36">
        <v>80.54666666666668</v>
      </c>
      <c r="AB24" s="36">
        <v>19.420631744709656</v>
      </c>
      <c r="AC24" s="77"/>
      <c r="AD24" s="36">
        <v>0.775666729413386</v>
      </c>
      <c r="AE24" s="36">
        <v>77.56666666666666</v>
      </c>
      <c r="AF24" s="36">
        <v>22.43332705866138</v>
      </c>
      <c r="AG24" s="78"/>
      <c r="AH24" s="36">
        <v>0.8036542212728718</v>
      </c>
      <c r="AI24" s="36">
        <v>80.35833333333333</v>
      </c>
      <c r="AJ24" s="36">
        <v>19.634577872712843</v>
      </c>
      <c r="AK24" s="79"/>
      <c r="AL24" s="36">
        <v>0.8853115093035383</v>
      </c>
      <c r="AM24" s="36">
        <v>88.53333333333335</v>
      </c>
      <c r="AN24" s="36">
        <v>11.468849069646181</v>
      </c>
      <c r="AO24" s="80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</row>
    <row r="25" ht="18.0" customHeight="1">
      <c r="A25" s="70" t="s">
        <v>25</v>
      </c>
      <c r="B25" s="36">
        <v>0.799417831387141</v>
      </c>
      <c r="C25" s="36">
        <v>79.94500000000001</v>
      </c>
      <c r="D25" s="36">
        <v>20.058216861285917</v>
      </c>
      <c r="E25" s="71"/>
      <c r="F25" s="36">
        <v>0.8068109612532566</v>
      </c>
      <c r="G25" s="36">
        <v>80.675</v>
      </c>
      <c r="H25" s="36">
        <v>10.985570541341012</v>
      </c>
      <c r="I25" s="72"/>
      <c r="J25" s="36">
        <v>0.7178031966275827</v>
      </c>
      <c r="K25" s="36">
        <v>71.7725</v>
      </c>
      <c r="L25" s="36">
        <v>19.886347003908398</v>
      </c>
      <c r="M25" s="73"/>
      <c r="N25" s="36">
        <v>0.838530760797731</v>
      </c>
      <c r="O25" s="36">
        <v>83.85833333333333</v>
      </c>
      <c r="P25" s="36">
        <v>7.813590586893572</v>
      </c>
      <c r="Q25" s="74"/>
      <c r="R25" s="36">
        <v>0.8332051231409924</v>
      </c>
      <c r="S25" s="36">
        <v>83.30833333333332</v>
      </c>
      <c r="T25" s="36">
        <v>16.679487685900764</v>
      </c>
      <c r="U25" s="75"/>
      <c r="V25" s="36">
        <v>0.8885198852071244</v>
      </c>
      <c r="W25" s="36">
        <v>88.86666666666666</v>
      </c>
      <c r="X25" s="36">
        <v>11.148011479287566</v>
      </c>
      <c r="Y25" s="76"/>
      <c r="Z25" s="36">
        <v>0.7533405421949434</v>
      </c>
      <c r="AA25" s="36">
        <v>75.32583333333334</v>
      </c>
      <c r="AB25" s="36">
        <v>24.665945780505663</v>
      </c>
      <c r="AC25" s="77"/>
      <c r="AD25" s="36">
        <v>0.8231005363787776</v>
      </c>
      <c r="AE25" s="36">
        <v>82.33333333333333</v>
      </c>
      <c r="AF25" s="36">
        <v>17.689946362122242</v>
      </c>
      <c r="AG25" s="78"/>
      <c r="AH25" s="36">
        <v>0.7182444386992102</v>
      </c>
      <c r="AI25" s="36">
        <v>71.82333333333334</v>
      </c>
      <c r="AJ25" s="36">
        <v>28.175556130078988</v>
      </c>
      <c r="AK25" s="79"/>
      <c r="AL25" s="36">
        <v>0.7930341188018405</v>
      </c>
      <c r="AM25" s="36">
        <v>79.30833333333334</v>
      </c>
      <c r="AN25" s="36">
        <v>20.696588119815942</v>
      </c>
      <c r="AO25" s="80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</row>
    <row r="26" ht="18.0" customHeight="1">
      <c r="A26" s="70" t="s">
        <v>25</v>
      </c>
      <c r="B26" s="36">
        <v>0.8139800315727861</v>
      </c>
      <c r="C26" s="36">
        <v>81.39</v>
      </c>
      <c r="D26" s="36">
        <v>18.6019968427214</v>
      </c>
      <c r="E26" s="71"/>
      <c r="F26" s="36">
        <v>0.7726261102664682</v>
      </c>
      <c r="G26" s="36">
        <v>77.25833333333334</v>
      </c>
      <c r="H26" s="36">
        <v>14.404055640019855</v>
      </c>
      <c r="I26" s="72"/>
      <c r="J26" s="36">
        <v>0.8515905169727572</v>
      </c>
      <c r="K26" s="36">
        <v>85.16666666666667</v>
      </c>
      <c r="L26" s="36">
        <v>14.84094830272428</v>
      </c>
      <c r="M26" s="73"/>
      <c r="N26" s="36">
        <v>0.8507614552682247</v>
      </c>
      <c r="O26" s="36">
        <v>85.07833333333333</v>
      </c>
      <c r="P26" s="36">
        <v>14.923854473177528</v>
      </c>
      <c r="Q26" s="74"/>
      <c r="R26" s="36">
        <v>0.8701702703408922</v>
      </c>
      <c r="S26" s="36">
        <v>87.02500000000002</v>
      </c>
      <c r="T26" s="36">
        <v>12.98297296591078</v>
      </c>
      <c r="U26" s="75"/>
      <c r="V26" s="36">
        <v>0.7867511918011867</v>
      </c>
      <c r="W26" s="36">
        <v>78.66833333333334</v>
      </c>
      <c r="X26" s="36">
        <v>21.32488081988133</v>
      </c>
      <c r="Y26" s="76"/>
      <c r="Z26" s="36">
        <v>0.7347330062003503</v>
      </c>
      <c r="AA26" s="36">
        <v>73.48333333333333</v>
      </c>
      <c r="AB26" s="36">
        <v>18.193366046631635</v>
      </c>
      <c r="AC26" s="77"/>
      <c r="AD26" s="36">
        <v>0.7072294354911542</v>
      </c>
      <c r="AE26" s="36">
        <v>70.73333333333333</v>
      </c>
      <c r="AF26" s="36">
        <v>20.943723117551237</v>
      </c>
      <c r="AG26" s="78"/>
      <c r="AH26" s="36">
        <v>0.8429267047109823</v>
      </c>
      <c r="AI26" s="36">
        <v>84.29166666666666</v>
      </c>
      <c r="AJ26" s="36">
        <v>15.707329528901766</v>
      </c>
      <c r="AK26" s="79"/>
      <c r="AL26" s="36">
        <v>0.6884107772148322</v>
      </c>
      <c r="AM26" s="36">
        <v>68.83333333333334</v>
      </c>
      <c r="AN26" s="36">
        <v>31.158922278516783</v>
      </c>
      <c r="AO26" s="80"/>
      <c r="AP26" s="81"/>
      <c r="AQ26" s="81"/>
      <c r="AR26" s="81"/>
      <c r="AS26" s="81"/>
      <c r="AT26" s="81"/>
      <c r="AU26" s="81"/>
      <c r="AV26" s="81"/>
      <c r="AW26" s="81"/>
      <c r="AX26" s="81"/>
      <c r="AY26" s="81"/>
      <c r="AZ26" s="81"/>
      <c r="BA26" s="81"/>
      <c r="BB26" s="81"/>
      <c r="BC26" s="81"/>
      <c r="BD26" s="81"/>
      <c r="BE26" s="81"/>
      <c r="BF26" s="81"/>
      <c r="BG26" s="81"/>
      <c r="BH26" s="81"/>
    </row>
    <row r="27" ht="18.0" customHeight="1">
      <c r="A27" s="70" t="s">
        <v>25</v>
      </c>
      <c r="B27" s="36">
        <v>0.8177953142536475</v>
      </c>
      <c r="C27" s="36">
        <v>81.77166666666666</v>
      </c>
      <c r="D27" s="36">
        <v>18.22046857463524</v>
      </c>
      <c r="E27" s="71"/>
      <c r="F27" s="36">
        <v>0.8336072195693719</v>
      </c>
      <c r="G27" s="36">
        <v>83.36666666666666</v>
      </c>
      <c r="H27" s="36">
        <v>8.305944709729479</v>
      </c>
      <c r="I27" s="72"/>
      <c r="J27" s="36">
        <v>0.7814615198946439</v>
      </c>
      <c r="K27" s="36">
        <v>78.14166666666667</v>
      </c>
      <c r="L27" s="36">
        <v>13.520514677202286</v>
      </c>
      <c r="M27" s="73"/>
      <c r="N27" s="36">
        <v>0.8299600735318883</v>
      </c>
      <c r="O27" s="36">
        <v>83.00833333333333</v>
      </c>
      <c r="P27" s="36">
        <v>8.67065931347784</v>
      </c>
      <c r="Q27" s="74"/>
      <c r="R27" s="36">
        <v>0.8531611978761761</v>
      </c>
      <c r="S27" s="36">
        <v>85.31666666666666</v>
      </c>
      <c r="T27" s="36">
        <v>14.683880212382396</v>
      </c>
      <c r="U27" s="75"/>
      <c r="V27" s="36">
        <v>0.8794276932640365</v>
      </c>
      <c r="W27" s="36">
        <v>87.93333333333334</v>
      </c>
      <c r="X27" s="36">
        <v>12.057230673596354</v>
      </c>
      <c r="Y27" s="76"/>
      <c r="Z27" s="36">
        <v>0.7370795500417541</v>
      </c>
      <c r="AA27" s="36">
        <v>73.70833333333334</v>
      </c>
      <c r="AB27" s="36">
        <v>26.292044995824583</v>
      </c>
      <c r="AC27" s="77"/>
      <c r="AD27" s="36">
        <v>0.8031978782590219</v>
      </c>
      <c r="AE27" s="36">
        <v>80.31666666666668</v>
      </c>
      <c r="AF27" s="36">
        <v>19.680212174097818</v>
      </c>
      <c r="AG27" s="78"/>
      <c r="AH27" s="36">
        <v>0.7482207290344794</v>
      </c>
      <c r="AI27" s="36">
        <v>74.83333333333333</v>
      </c>
      <c r="AJ27" s="36">
        <v>25.17792709655205</v>
      </c>
      <c r="AK27" s="79"/>
      <c r="AL27" s="36">
        <v>0.7921259569103115</v>
      </c>
      <c r="AM27" s="36">
        <v>79.23333333333335</v>
      </c>
      <c r="AN27" s="36">
        <v>12.454070975635528</v>
      </c>
      <c r="AO27" s="80"/>
      <c r="AP27" s="81"/>
      <c r="AQ27" s="81"/>
      <c r="AR27" s="81"/>
      <c r="AS27" s="81"/>
      <c r="AT27" s="81"/>
      <c r="AU27" s="81"/>
      <c r="AV27" s="81"/>
      <c r="AW27" s="81"/>
      <c r="AX27" s="81"/>
      <c r="AY27" s="81"/>
      <c r="AZ27" s="81"/>
      <c r="BA27" s="81"/>
      <c r="BB27" s="81"/>
      <c r="BC27" s="81"/>
      <c r="BD27" s="81"/>
      <c r="BE27" s="81"/>
      <c r="BF27" s="81"/>
      <c r="BG27" s="81"/>
      <c r="BH27" s="81"/>
    </row>
    <row r="28" ht="18.0" customHeight="1">
      <c r="A28" s="70" t="s">
        <v>25</v>
      </c>
      <c r="B28" s="36">
        <v>0.7529513823535563</v>
      </c>
      <c r="C28" s="36">
        <v>75.3</v>
      </c>
      <c r="D28" s="36">
        <v>16.37152843131104</v>
      </c>
      <c r="E28" s="71"/>
      <c r="F28" s="36">
        <v>0.8051249826788234</v>
      </c>
      <c r="G28" s="36">
        <v>80.50833333333333</v>
      </c>
      <c r="H28" s="36">
        <v>19.487501732117654</v>
      </c>
      <c r="I28" s="72"/>
      <c r="J28" s="36">
        <v>0.8426756510050688</v>
      </c>
      <c r="K28" s="36">
        <v>84.27499999999999</v>
      </c>
      <c r="L28" s="36">
        <v>15.732434899493123</v>
      </c>
      <c r="M28" s="73"/>
      <c r="N28" s="36">
        <v>0.8368699806401415</v>
      </c>
      <c r="O28" s="36">
        <v>83.67999999999999</v>
      </c>
      <c r="P28" s="36">
        <v>16.313001935985845</v>
      </c>
      <c r="Q28" s="74"/>
      <c r="R28" s="36">
        <v>0.7886292296167924</v>
      </c>
      <c r="S28" s="36">
        <v>78.85833333333333</v>
      </c>
      <c r="T28" s="36">
        <v>12.803743704987422</v>
      </c>
      <c r="U28" s="75"/>
      <c r="V28" s="36">
        <v>0.9292175903615472</v>
      </c>
      <c r="W28" s="36">
        <v>92.91666666666667</v>
      </c>
      <c r="X28" s="36">
        <v>7.0782409638452854</v>
      </c>
      <c r="Y28" s="76"/>
      <c r="Z28" s="36">
        <v>0.8515022257440069</v>
      </c>
      <c r="AA28" s="36">
        <v>85.15833333333335</v>
      </c>
      <c r="AB28" s="36">
        <v>14.849777425599298</v>
      </c>
      <c r="AC28" s="77"/>
      <c r="AD28" s="36">
        <v>0.8083267247168143</v>
      </c>
      <c r="AE28" s="36">
        <v>80.83333333333333</v>
      </c>
      <c r="AF28" s="36">
        <v>19.16732752831856</v>
      </c>
      <c r="AG28" s="78"/>
      <c r="AH28" s="36">
        <v>0.7592346306688135</v>
      </c>
      <c r="AI28" s="36">
        <v>75.91666666666667</v>
      </c>
      <c r="AJ28" s="36">
        <v>15.74320359978533</v>
      </c>
      <c r="AK28" s="79"/>
      <c r="AL28" s="36">
        <v>0.8033773993816946</v>
      </c>
      <c r="AM28" s="36">
        <v>80.33666666666666</v>
      </c>
      <c r="AN28" s="36">
        <v>19.662260061830537</v>
      </c>
      <c r="AO28" s="80"/>
      <c r="AP28" s="81"/>
      <c r="AQ28" s="81"/>
      <c r="AR28" s="81"/>
      <c r="AS28" s="81"/>
      <c r="AT28" s="81"/>
      <c r="AU28" s="81"/>
      <c r="AV28" s="81"/>
      <c r="AW28" s="81"/>
      <c r="AX28" s="81"/>
      <c r="AY28" s="81"/>
      <c r="AZ28" s="81"/>
      <c r="BA28" s="81"/>
      <c r="BB28" s="81"/>
      <c r="BC28" s="81"/>
      <c r="BD28" s="81"/>
      <c r="BE28" s="81"/>
      <c r="BF28" s="81"/>
      <c r="BG28" s="81"/>
      <c r="BH28" s="81"/>
    </row>
    <row r="29" ht="18.0" customHeight="1">
      <c r="A29" s="70" t="s">
        <v>25</v>
      </c>
      <c r="B29" s="36">
        <v>0.8324664620156387</v>
      </c>
      <c r="C29" s="36">
        <v>79.95833333333333</v>
      </c>
      <c r="D29" s="36">
        <v>16.753353798436134</v>
      </c>
      <c r="E29" s="71"/>
      <c r="F29" s="36">
        <v>0.781252571242367</v>
      </c>
      <c r="G29" s="36">
        <v>78.11916666666667</v>
      </c>
      <c r="H29" s="36">
        <v>21.874742875763296</v>
      </c>
      <c r="I29" s="72"/>
      <c r="J29" s="36">
        <v>0.8256547689592075</v>
      </c>
      <c r="K29" s="36">
        <v>82.55833333333334</v>
      </c>
      <c r="L29" s="36">
        <v>17.434523104079236</v>
      </c>
      <c r="M29" s="73"/>
      <c r="N29" s="36">
        <v>0.7840276938986873</v>
      </c>
      <c r="O29" s="36">
        <v>78.40833333333333</v>
      </c>
      <c r="P29" s="36">
        <v>21.59723061013127</v>
      </c>
      <c r="Q29" s="74"/>
      <c r="R29" s="36">
        <v>0.8220057796795722</v>
      </c>
      <c r="S29" s="36">
        <v>82.21666666666665</v>
      </c>
      <c r="T29" s="36">
        <v>9.466088698709456</v>
      </c>
      <c r="U29" s="75"/>
      <c r="V29" s="36">
        <v>0.8514775548396004</v>
      </c>
      <c r="W29" s="36">
        <v>85.14750000000001</v>
      </c>
      <c r="X29" s="36">
        <v>14.852244516039972</v>
      </c>
      <c r="Y29" s="76"/>
      <c r="Z29" s="36">
        <v>0.8105817962767533</v>
      </c>
      <c r="AA29" s="36">
        <v>81.05833333333334</v>
      </c>
      <c r="AB29" s="36">
        <v>18.94182037232467</v>
      </c>
      <c r="AC29" s="77"/>
      <c r="AD29" s="36">
        <v>0.8101337851411511</v>
      </c>
      <c r="AE29" s="36">
        <v>80.99166666666666</v>
      </c>
      <c r="AF29" s="36">
        <v>18.986621485884893</v>
      </c>
      <c r="AG29" s="78"/>
      <c r="AH29" s="36">
        <v>0.7713215505787656</v>
      </c>
      <c r="AI29" s="36">
        <v>77.13333333333333</v>
      </c>
      <c r="AJ29" s="36">
        <v>22.86784494212345</v>
      </c>
      <c r="AK29" s="79"/>
      <c r="AL29" s="36">
        <v>0.7115287636217107</v>
      </c>
      <c r="AM29" s="36">
        <v>71.14166666666667</v>
      </c>
      <c r="AN29" s="36">
        <v>28.84712363782893</v>
      </c>
      <c r="AO29" s="80"/>
      <c r="AP29" s="81"/>
      <c r="AQ29" s="81"/>
      <c r="AR29" s="81"/>
      <c r="AS29" s="81"/>
      <c r="AT29" s="81"/>
      <c r="AU29" s="81"/>
      <c r="AV29" s="81"/>
      <c r="AW29" s="81"/>
      <c r="AX29" s="81"/>
      <c r="AY29" s="81"/>
      <c r="AZ29" s="81"/>
      <c r="BA29" s="81"/>
      <c r="BB29" s="81"/>
      <c r="BC29" s="81"/>
      <c r="BD29" s="81"/>
      <c r="BE29" s="81"/>
      <c r="BF29" s="81"/>
      <c r="BG29" s="81"/>
      <c r="BH29" s="81"/>
    </row>
    <row r="30" ht="18.0" customHeight="1">
      <c r="A30" s="70" t="s">
        <v>25</v>
      </c>
      <c r="B30" s="36">
        <v>0.8247696872453547</v>
      </c>
      <c r="C30" s="36">
        <v>82.45</v>
      </c>
      <c r="D30" s="36">
        <v>17.523031275464533</v>
      </c>
      <c r="E30" s="71"/>
      <c r="F30" s="36">
        <v>0.8518314020966861</v>
      </c>
      <c r="G30" s="36">
        <v>85.18333333333334</v>
      </c>
      <c r="H30" s="36">
        <v>18.983526456998057</v>
      </c>
      <c r="I30" s="72"/>
      <c r="J30" s="36">
        <v>0.8284190501157848</v>
      </c>
      <c r="K30" s="36">
        <v>82.83333333333333</v>
      </c>
      <c r="L30" s="36">
        <v>8.824761655088182</v>
      </c>
      <c r="M30" s="73"/>
      <c r="N30" s="36">
        <v>0.8406616764745358</v>
      </c>
      <c r="O30" s="36">
        <v>84.07166666666667</v>
      </c>
      <c r="P30" s="36">
        <v>15.933832352546407</v>
      </c>
      <c r="Q30" s="74"/>
      <c r="R30" s="36">
        <v>0.8041558348064011</v>
      </c>
      <c r="S30" s="36">
        <v>80.41666666666667</v>
      </c>
      <c r="T30" s="36">
        <v>19.584416519359884</v>
      </c>
      <c r="U30" s="75"/>
      <c r="V30" s="36">
        <v>0.8188792933823539</v>
      </c>
      <c r="W30" s="36">
        <v>81.88333333333334</v>
      </c>
      <c r="X30" s="36">
        <v>18.112070661764612</v>
      </c>
      <c r="Y30" s="76"/>
      <c r="Z30" s="36">
        <v>0.8130090704833918</v>
      </c>
      <c r="AA30" s="36">
        <v>81.30833333333332</v>
      </c>
      <c r="AB30" s="36">
        <v>10.365759618327496</v>
      </c>
      <c r="AC30" s="77"/>
      <c r="AD30" s="36">
        <v>0.8319758742611701</v>
      </c>
      <c r="AE30" s="36">
        <v>83.20833333333333</v>
      </c>
      <c r="AF30" s="36">
        <v>16.802412573882982</v>
      </c>
      <c r="AG30" s="78"/>
      <c r="AH30" s="36">
        <v>0.776753404133743</v>
      </c>
      <c r="AI30" s="36">
        <v>77.68083333333333</v>
      </c>
      <c r="AJ30" s="36">
        <v>22.324659586625707</v>
      </c>
      <c r="AK30" s="79"/>
      <c r="AL30" s="36">
        <v>0.8179810869304714</v>
      </c>
      <c r="AM30" s="36">
        <v>81.79166666666667</v>
      </c>
      <c r="AN30" s="36">
        <v>18.201891306952863</v>
      </c>
      <c r="AO30" s="80"/>
      <c r="AP30" s="81"/>
      <c r="AQ30" s="81"/>
      <c r="AR30" s="81"/>
      <c r="AS30" s="81"/>
      <c r="AT30" s="81"/>
      <c r="AU30" s="81"/>
      <c r="AV30" s="81"/>
      <c r="AW30" s="81"/>
      <c r="AX30" s="81"/>
      <c r="AY30" s="81"/>
      <c r="AZ30" s="81"/>
      <c r="BA30" s="81"/>
      <c r="BB30" s="81"/>
      <c r="BC30" s="81"/>
      <c r="BD30" s="81"/>
      <c r="BE30" s="81"/>
      <c r="BF30" s="81"/>
      <c r="BG30" s="81"/>
      <c r="BH30" s="81"/>
    </row>
    <row r="31" ht="18.0" customHeight="1">
      <c r="A31" s="70" t="s">
        <v>25</v>
      </c>
      <c r="B31" s="36">
        <v>0.7890479840494279</v>
      </c>
      <c r="C31" s="36">
        <v>78.91666666666666</v>
      </c>
      <c r="D31" s="36">
        <v>21.09520159505722</v>
      </c>
      <c r="E31" s="71"/>
      <c r="F31" s="36">
        <v>0.8038183079048183</v>
      </c>
      <c r="G31" s="36">
        <v>80.375</v>
      </c>
      <c r="H31" s="36">
        <v>19.61816920951815</v>
      </c>
      <c r="I31" s="72"/>
      <c r="J31" s="36">
        <v>0.8277464945773839</v>
      </c>
      <c r="K31" s="36">
        <v>82.775</v>
      </c>
      <c r="L31" s="36">
        <v>8.892017208928268</v>
      </c>
      <c r="M31" s="73"/>
      <c r="N31" s="36">
        <v>0.8096998717471376</v>
      </c>
      <c r="O31" s="36">
        <v>80.975</v>
      </c>
      <c r="P31" s="36">
        <v>19.03001282528623</v>
      </c>
      <c r="Q31" s="74"/>
      <c r="R31" s="36">
        <v>0.935305844792906</v>
      </c>
      <c r="S31" s="36">
        <v>93.53333333333335</v>
      </c>
      <c r="T31" s="36">
        <v>6.46941552070939</v>
      </c>
      <c r="U31" s="75"/>
      <c r="V31" s="36">
        <v>0.8347607070514705</v>
      </c>
      <c r="W31" s="36">
        <v>83.47500000000001</v>
      </c>
      <c r="X31" s="36">
        <v>8.1905959615196</v>
      </c>
      <c r="Y31" s="76"/>
      <c r="Z31" s="36">
        <v>0.8475594794913156</v>
      </c>
      <c r="AA31" s="36">
        <v>84.76916666666666</v>
      </c>
      <c r="AB31" s="36">
        <v>15.244052050868442</v>
      </c>
      <c r="AC31" s="77"/>
      <c r="AD31" s="36">
        <v>0.8274339894818669</v>
      </c>
      <c r="AE31" s="36">
        <v>82.74166666666666</v>
      </c>
      <c r="AF31" s="36">
        <v>17.256601051813316</v>
      </c>
      <c r="AG31" s="78"/>
      <c r="AH31" s="36">
        <v>0.8680010785306727</v>
      </c>
      <c r="AI31" s="36">
        <v>86.79166666666667</v>
      </c>
      <c r="AJ31" s="36">
        <v>13.199892146932738</v>
      </c>
      <c r="AK31" s="79"/>
      <c r="AL31" s="36">
        <v>0.8890427082891049</v>
      </c>
      <c r="AM31" s="36">
        <v>88.89999999999999</v>
      </c>
      <c r="AN31" s="36">
        <v>11.09572917108951</v>
      </c>
      <c r="AO31" s="80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</row>
    <row r="32" ht="18.0" customHeight="1">
      <c r="A32" s="70" t="s">
        <v>25</v>
      </c>
      <c r="B32" s="36">
        <v>0.7780797624275886</v>
      </c>
      <c r="C32" s="36">
        <v>77.8</v>
      </c>
      <c r="D32" s="36">
        <v>13.858690423907817</v>
      </c>
      <c r="E32" s="71"/>
      <c r="F32" s="36">
        <v>0.7969462237908777</v>
      </c>
      <c r="G32" s="36">
        <v>79.68333333333332</v>
      </c>
      <c r="H32" s="36">
        <v>11.97204428757891</v>
      </c>
      <c r="I32" s="72"/>
      <c r="J32" s="36">
        <v>0.878990265130892</v>
      </c>
      <c r="K32" s="36">
        <v>87.90833333333332</v>
      </c>
      <c r="L32" s="36">
        <v>12.100973486910817</v>
      </c>
      <c r="M32" s="73"/>
      <c r="N32" s="36">
        <v>0.9066873765316416</v>
      </c>
      <c r="O32" s="36">
        <v>90.67500000000001</v>
      </c>
      <c r="P32" s="36">
        <v>9.331262346835857</v>
      </c>
      <c r="Q32" s="74"/>
      <c r="R32" s="36">
        <v>0.7954993032405056</v>
      </c>
      <c r="S32" s="36">
        <v>79.56666666666666</v>
      </c>
      <c r="T32" s="36">
        <v>20.450069675949443</v>
      </c>
      <c r="U32" s="75"/>
      <c r="V32" s="36">
        <v>0.8000505264847538</v>
      </c>
      <c r="W32" s="36">
        <v>80.00000000000001</v>
      </c>
      <c r="X32" s="36">
        <v>19.994947351524605</v>
      </c>
      <c r="Y32" s="76"/>
      <c r="Z32" s="36">
        <v>0.7171540140882241</v>
      </c>
      <c r="AA32" s="36">
        <v>71.7275</v>
      </c>
      <c r="AB32" s="36">
        <v>19.951265257844277</v>
      </c>
      <c r="AC32" s="77"/>
      <c r="AD32" s="36">
        <v>0.7072540407636946</v>
      </c>
      <c r="AE32" s="36">
        <v>70.70833333333333</v>
      </c>
      <c r="AF32" s="36">
        <v>12.607929256963871</v>
      </c>
      <c r="AG32" s="78"/>
      <c r="AH32" s="36">
        <v>0.7984373136696431</v>
      </c>
      <c r="AI32" s="36">
        <v>79.85000000000001</v>
      </c>
      <c r="AJ32" s="36">
        <v>11.822935299702355</v>
      </c>
      <c r="AK32" s="79"/>
      <c r="AL32" s="36">
        <v>0.7895773319675276</v>
      </c>
      <c r="AM32" s="36">
        <v>78.96666666666667</v>
      </c>
      <c r="AN32" s="36">
        <v>21.042266803247255</v>
      </c>
      <c r="AO32" s="80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</row>
    <row r="33" ht="18.75" customHeight="1">
      <c r="A33" s="70"/>
      <c r="B33" s="82">
        <f t="shared" ref="B33:D33" si="1">SUM(B3:B32)/30</f>
        <v>0.808819891</v>
      </c>
      <c r="C33" s="82">
        <f t="shared" si="1"/>
        <v>79.826</v>
      </c>
      <c r="D33" s="82">
        <f t="shared" si="1"/>
        <v>17.17356646</v>
      </c>
      <c r="E33" s="71"/>
      <c r="F33" s="82">
        <f t="shared" ref="F33:H33" si="2">SUM(F3:F32)/30</f>
        <v>0.8225758465</v>
      </c>
      <c r="G33" s="82">
        <f t="shared" si="2"/>
        <v>81.8035</v>
      </c>
      <c r="H33" s="82">
        <f t="shared" si="2"/>
        <v>14.40908202</v>
      </c>
      <c r="I33" s="72"/>
      <c r="J33" s="82">
        <f t="shared" ref="J33:L33" si="3">SUM(J3:J32)/30</f>
        <v>0.8234943186</v>
      </c>
      <c r="K33" s="82">
        <f t="shared" si="3"/>
        <v>82.34808333</v>
      </c>
      <c r="L33" s="82">
        <f t="shared" si="3"/>
        <v>15.01167925</v>
      </c>
      <c r="M33" s="73"/>
      <c r="N33" s="82">
        <f t="shared" ref="N33:P33" si="4">SUM(N3:N32)/30</f>
        <v>0.8403181677</v>
      </c>
      <c r="O33" s="82">
        <f t="shared" si="4"/>
        <v>84.03044444</v>
      </c>
      <c r="P33" s="82">
        <f t="shared" si="4"/>
        <v>12.91262768</v>
      </c>
      <c r="Q33" s="74"/>
      <c r="R33" s="82">
        <f t="shared" ref="R33:T33" si="5">SUM(R3:R32)/30</f>
        <v>0.8252380617</v>
      </c>
      <c r="S33" s="82">
        <f t="shared" si="5"/>
        <v>82.52588889</v>
      </c>
      <c r="T33" s="82">
        <f t="shared" si="5"/>
        <v>16.88095573</v>
      </c>
      <c r="U33" s="75"/>
      <c r="V33" s="82">
        <f t="shared" ref="V33:X33" si="6">SUM(V3:V32)/30</f>
        <v>0.8411073049</v>
      </c>
      <c r="W33" s="82">
        <f t="shared" si="6"/>
        <v>84.11061111</v>
      </c>
      <c r="X33" s="82">
        <f t="shared" si="6"/>
        <v>12.55593618</v>
      </c>
      <c r="Y33" s="76"/>
      <c r="Z33" s="82">
        <f t="shared" ref="Z33:AB33" si="7">SUM(Z3:Z32)/30</f>
        <v>0.8152291059</v>
      </c>
      <c r="AA33" s="82">
        <f t="shared" si="7"/>
        <v>81.52241667</v>
      </c>
      <c r="AB33" s="82">
        <f t="shared" si="7"/>
        <v>15.97708941</v>
      </c>
      <c r="AC33" s="77"/>
      <c r="AD33" s="82">
        <f t="shared" ref="AD33:AF33" si="8">SUM(AD3:AD32)/30</f>
        <v>0.8164774466</v>
      </c>
      <c r="AE33" s="82">
        <f t="shared" si="8"/>
        <v>81.65047222</v>
      </c>
      <c r="AF33" s="82">
        <f t="shared" si="8"/>
        <v>15.29669979</v>
      </c>
      <c r="AG33" s="78"/>
      <c r="AH33" s="82">
        <f t="shared" ref="AH33:AJ33" si="9">SUM(AH3:AH32)/30</f>
        <v>0.7982959298</v>
      </c>
      <c r="AI33" s="82">
        <f t="shared" si="9"/>
        <v>79.82911111</v>
      </c>
      <c r="AJ33" s="82">
        <f t="shared" si="9"/>
        <v>17.67040702</v>
      </c>
      <c r="AK33" s="79"/>
      <c r="AL33" s="82">
        <f t="shared" ref="AL33:AN33" si="10">SUM(AL3:AL32)/30</f>
        <v>0.8043786493</v>
      </c>
      <c r="AM33" s="82">
        <f t="shared" si="10"/>
        <v>80.43908333</v>
      </c>
      <c r="AN33" s="82">
        <f t="shared" si="10"/>
        <v>17.06213507</v>
      </c>
      <c r="AO33" s="83"/>
      <c r="AP33" s="84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5"/>
    </row>
    <row r="34" ht="12.75" customHeight="1">
      <c r="A34" s="67"/>
      <c r="B34" s="67"/>
      <c r="C34" s="67"/>
      <c r="D34" s="67"/>
      <c r="E34" s="67"/>
      <c r="F34" s="67"/>
      <c r="G34" s="67"/>
      <c r="H34" s="67"/>
      <c r="I34" s="86"/>
      <c r="J34" s="67"/>
      <c r="K34" s="67"/>
      <c r="L34" s="67"/>
      <c r="M34" s="86"/>
      <c r="N34" s="67"/>
      <c r="O34" s="67"/>
      <c r="P34" s="67"/>
      <c r="Q34" s="86"/>
      <c r="R34" s="67"/>
      <c r="S34" s="67"/>
      <c r="T34" s="67"/>
      <c r="U34" s="86"/>
      <c r="V34" s="67"/>
      <c r="W34" s="67"/>
      <c r="X34" s="67"/>
      <c r="Y34" s="86"/>
      <c r="Z34" s="67"/>
      <c r="AA34" s="67"/>
      <c r="AB34" s="67"/>
      <c r="AC34" s="86"/>
      <c r="AD34" s="67"/>
      <c r="AE34" s="67"/>
      <c r="AF34" s="67"/>
      <c r="AG34" s="86"/>
      <c r="AH34" s="67"/>
      <c r="AI34" s="67"/>
      <c r="AJ34" s="67"/>
      <c r="AK34" s="86"/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  <c r="AW34" s="67"/>
      <c r="AX34" s="67"/>
      <c r="AY34" s="67"/>
      <c r="AZ34" s="67"/>
      <c r="BA34" s="67"/>
      <c r="BB34" s="67"/>
      <c r="BC34" s="67"/>
      <c r="BD34" s="67"/>
      <c r="BE34" s="67"/>
      <c r="BF34" s="67"/>
      <c r="BG34" s="67"/>
      <c r="BH34" s="67"/>
    </row>
    <row r="35" ht="18.0" customHeight="1">
      <c r="A35" s="70" t="s">
        <v>26</v>
      </c>
      <c r="B35" s="38">
        <v>0.12507313549142104</v>
      </c>
      <c r="C35" s="38"/>
      <c r="D35" s="38">
        <v>0.12507313549141907</v>
      </c>
      <c r="E35" s="71"/>
      <c r="F35" s="38">
        <v>0.2935917882361951</v>
      </c>
      <c r="G35" s="38"/>
      <c r="H35" s="38">
        <v>0.14006947120969265</v>
      </c>
      <c r="I35" s="72"/>
      <c r="J35" s="38">
        <v>0.20813883566400054</v>
      </c>
      <c r="K35" s="38"/>
      <c r="L35" s="38">
        <v>0.20813883566399993</v>
      </c>
      <c r="M35" s="73"/>
      <c r="N35" s="38">
        <v>0.2757168699450653</v>
      </c>
      <c r="O35" s="38"/>
      <c r="P35" s="38">
        <v>0.09995135115453523</v>
      </c>
      <c r="Q35" s="74"/>
      <c r="R35" s="38">
        <v>0.27670317935438493</v>
      </c>
      <c r="S35" s="38"/>
      <c r="T35" s="38">
        <v>0.09193424624725235</v>
      </c>
      <c r="U35" s="75"/>
      <c r="V35" s="38">
        <v>0.14584929270733377</v>
      </c>
      <c r="W35" s="38"/>
      <c r="X35" s="38">
        <v>0.14584929270733446</v>
      </c>
      <c r="Y35" s="76"/>
      <c r="Z35" s="38">
        <v>0.21420896746939053</v>
      </c>
      <c r="AA35" s="38"/>
      <c r="AB35" s="38">
        <v>0.21420896746939072</v>
      </c>
      <c r="AC35" s="77"/>
      <c r="AD35" s="38">
        <v>0.08869342618088286</v>
      </c>
      <c r="AE35" s="38"/>
      <c r="AF35" s="38">
        <v>0.08869342618088283</v>
      </c>
      <c r="AG35" s="78"/>
      <c r="AH35" s="38">
        <v>0.2663297123216069</v>
      </c>
      <c r="AI35" s="38"/>
      <c r="AJ35" s="38">
        <v>0.09317999519820445</v>
      </c>
      <c r="AK35" s="79"/>
      <c r="AL35" s="38">
        <v>0.09223039202446885</v>
      </c>
      <c r="AM35" s="38"/>
      <c r="AN35" s="38">
        <v>0.09223039202446787</v>
      </c>
      <c r="AO35" s="80"/>
      <c r="AP35" s="87"/>
      <c r="AQ35" s="87"/>
      <c r="AR35" s="87"/>
      <c r="AS35" s="87"/>
      <c r="AT35" s="87"/>
      <c r="AU35" s="87"/>
      <c r="AV35" s="87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7"/>
    </row>
    <row r="36" ht="18.0" customHeight="1">
      <c r="A36" s="70" t="s">
        <v>26</v>
      </c>
      <c r="B36" s="38">
        <v>0.14379573930757486</v>
      </c>
      <c r="C36" s="38"/>
      <c r="D36" s="38">
        <v>0.1437957393075739</v>
      </c>
      <c r="E36" s="71"/>
      <c r="F36" s="38">
        <v>0.17417519510920887</v>
      </c>
      <c r="G36" s="38"/>
      <c r="H36" s="38">
        <v>0.2827947833705876</v>
      </c>
      <c r="I36" s="72"/>
      <c r="J36" s="38">
        <v>0.06296846507414744</v>
      </c>
      <c r="K36" s="38"/>
      <c r="L36" s="38">
        <v>0.06296846507414744</v>
      </c>
      <c r="M36" s="73"/>
      <c r="N36" s="38">
        <v>0.10215513853156148</v>
      </c>
      <c r="O36" s="38"/>
      <c r="P36" s="38">
        <v>0.1021551385315622</v>
      </c>
      <c r="Q36" s="74"/>
      <c r="R36" s="38">
        <v>0.03412245669853702</v>
      </c>
      <c r="S36" s="38"/>
      <c r="T36" s="38">
        <v>0.03412245669853702</v>
      </c>
      <c r="U36" s="75"/>
      <c r="V36" s="38">
        <v>0.19594199010334543</v>
      </c>
      <c r="W36" s="38"/>
      <c r="X36" s="38">
        <v>0.1959419901033454</v>
      </c>
      <c r="Y36" s="76"/>
      <c r="Z36" s="38">
        <v>0.2794314965844202</v>
      </c>
      <c r="AA36" s="38"/>
      <c r="AB36" s="38">
        <v>0.14089711471749342</v>
      </c>
      <c r="AC36" s="77"/>
      <c r="AD36" s="38">
        <v>0.2716562376797206</v>
      </c>
      <c r="AE36" s="38"/>
      <c r="AF36" s="38">
        <v>0.10883804407033633</v>
      </c>
      <c r="AG36" s="78"/>
      <c r="AH36" s="38">
        <v>0.2649547232852001</v>
      </c>
      <c r="AI36" s="38"/>
      <c r="AJ36" s="38">
        <v>0.2649547232851999</v>
      </c>
      <c r="AK36" s="79"/>
      <c r="AL36" s="38">
        <v>0.09757000670357452</v>
      </c>
      <c r="AM36" s="38"/>
      <c r="AN36" s="38">
        <v>0.09757000670357496</v>
      </c>
      <c r="AO36" s="80"/>
      <c r="AP36" s="87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  <c r="BB36" s="87"/>
      <c r="BC36" s="87"/>
      <c r="BD36" s="87"/>
      <c r="BE36" s="87"/>
      <c r="BF36" s="87"/>
      <c r="BG36" s="87"/>
      <c r="BH36" s="87"/>
    </row>
    <row r="37" ht="18.0" customHeight="1">
      <c r="A37" s="70" t="s">
        <v>26</v>
      </c>
      <c r="B37" s="38">
        <v>0.10592803147890535</v>
      </c>
      <c r="C37" s="38"/>
      <c r="D37" s="38">
        <v>0.10592803147890467</v>
      </c>
      <c r="E37" s="71"/>
      <c r="F37" s="38">
        <v>0.2791965747560396</v>
      </c>
      <c r="G37" s="38"/>
      <c r="H37" s="38">
        <v>0.110012744253788</v>
      </c>
      <c r="I37" s="72"/>
      <c r="J37" s="38">
        <v>0.290153986107234</v>
      </c>
      <c r="K37" s="38"/>
      <c r="L37" s="38">
        <v>0.12273502146011701</v>
      </c>
      <c r="M37" s="73"/>
      <c r="N37" s="38">
        <v>0.2314887500081867</v>
      </c>
      <c r="O37" s="38"/>
      <c r="P37" s="38">
        <v>0.23148875000818697</v>
      </c>
      <c r="Q37" s="74"/>
      <c r="R37" s="38">
        <v>0.03562234759816454</v>
      </c>
      <c r="S37" s="38"/>
      <c r="T37" s="38">
        <v>0.03562234759816452</v>
      </c>
      <c r="U37" s="75"/>
      <c r="V37" s="38">
        <v>0.27678423453667966</v>
      </c>
      <c r="W37" s="38"/>
      <c r="X37" s="38">
        <v>0.2767842345366804</v>
      </c>
      <c r="Y37" s="76"/>
      <c r="Z37" s="38">
        <v>0.11154014993603065</v>
      </c>
      <c r="AA37" s="38"/>
      <c r="AB37" s="38">
        <v>0.11154014993603066</v>
      </c>
      <c r="AC37" s="77"/>
      <c r="AD37" s="38">
        <v>0.3365108592396513</v>
      </c>
      <c r="AE37" s="38"/>
      <c r="AF37" s="38">
        <v>0.2555756390561855</v>
      </c>
      <c r="AG37" s="78"/>
      <c r="AH37" s="38">
        <v>0.27943656015222057</v>
      </c>
      <c r="AI37" s="38"/>
      <c r="AJ37" s="38">
        <v>0.27943656015222046</v>
      </c>
      <c r="AK37" s="79"/>
      <c r="AL37" s="38">
        <v>0.2287059868941728</v>
      </c>
      <c r="AM37" s="38"/>
      <c r="AN37" s="38">
        <v>0.22870598689417226</v>
      </c>
      <c r="AO37" s="80"/>
      <c r="AP37" s="87"/>
      <c r="AQ37" s="87"/>
      <c r="AR37" s="87"/>
      <c r="AS37" s="87"/>
      <c r="AT37" s="87"/>
      <c r="AU37" s="87"/>
      <c r="AV37" s="87"/>
      <c r="AW37" s="87"/>
      <c r="AX37" s="87"/>
      <c r="AY37" s="87"/>
      <c r="AZ37" s="87"/>
      <c r="BA37" s="87"/>
      <c r="BB37" s="87"/>
      <c r="BC37" s="87"/>
      <c r="BD37" s="87"/>
      <c r="BE37" s="87"/>
      <c r="BF37" s="87"/>
      <c r="BG37" s="87"/>
      <c r="BH37" s="87"/>
    </row>
    <row r="38" ht="18.0" customHeight="1">
      <c r="A38" s="70" t="s">
        <v>26</v>
      </c>
      <c r="B38" s="38">
        <v>0.15333496462855367</v>
      </c>
      <c r="C38" s="38"/>
      <c r="D38" s="38">
        <v>0.1533349646285536</v>
      </c>
      <c r="E38" s="71"/>
      <c r="F38" s="38">
        <v>0.2114137910420032</v>
      </c>
      <c r="G38" s="38"/>
      <c r="H38" s="38">
        <v>0.21141379104200364</v>
      </c>
      <c r="I38" s="72"/>
      <c r="J38" s="38">
        <v>0.31895869353360995</v>
      </c>
      <c r="K38" s="38"/>
      <c r="L38" s="38">
        <v>0.31895869353361006</v>
      </c>
      <c r="M38" s="73"/>
      <c r="N38" s="38">
        <v>0.28212634964607447</v>
      </c>
      <c r="O38" s="38"/>
      <c r="P38" s="38">
        <v>0.2821263496460748</v>
      </c>
      <c r="Q38" s="74"/>
      <c r="R38" s="38">
        <v>0.22946295923876497</v>
      </c>
      <c r="S38" s="38"/>
      <c r="T38" s="38">
        <v>0.2294629592387649</v>
      </c>
      <c r="U38" s="75"/>
      <c r="V38" s="38">
        <v>0.15732721904131577</v>
      </c>
      <c r="W38" s="38"/>
      <c r="X38" s="38">
        <v>0.15732721904131558</v>
      </c>
      <c r="Y38" s="76"/>
      <c r="Z38" s="38">
        <v>0.28183770824088245</v>
      </c>
      <c r="AA38" s="38"/>
      <c r="AB38" s="38">
        <v>0.13627805531441342</v>
      </c>
      <c r="AC38" s="77"/>
      <c r="AD38" s="38">
        <v>0.18987280661436376</v>
      </c>
      <c r="AE38" s="38"/>
      <c r="AF38" s="38">
        <v>0.18987280661436343</v>
      </c>
      <c r="AG38" s="78"/>
      <c r="AH38" s="38">
        <v>0.0853889605364774</v>
      </c>
      <c r="AI38" s="38"/>
      <c r="AJ38" s="38">
        <v>0.0853889605364774</v>
      </c>
      <c r="AK38" s="79"/>
      <c r="AL38" s="38">
        <v>0.034602298227670567</v>
      </c>
      <c r="AM38" s="38"/>
      <c r="AN38" s="38">
        <v>0.03460229822767061</v>
      </c>
      <c r="AO38" s="80"/>
      <c r="AP38" s="87"/>
      <c r="AQ38" s="87"/>
      <c r="AR38" s="87"/>
      <c r="AS38" s="87"/>
      <c r="AT38" s="87"/>
      <c r="AU38" s="87"/>
      <c r="AV38" s="87"/>
      <c r="AW38" s="87"/>
      <c r="AX38" s="87"/>
      <c r="AY38" s="87"/>
      <c r="AZ38" s="87"/>
      <c r="BA38" s="87"/>
      <c r="BB38" s="87"/>
      <c r="BC38" s="87"/>
      <c r="BD38" s="87"/>
      <c r="BE38" s="87"/>
      <c r="BF38" s="87"/>
      <c r="BG38" s="87"/>
      <c r="BH38" s="87"/>
    </row>
    <row r="39" ht="18.0" customHeight="1">
      <c r="A39" s="70" t="s">
        <v>26</v>
      </c>
      <c r="B39" s="38">
        <v>0.9733123260649236</v>
      </c>
      <c r="C39" s="38"/>
      <c r="D39" s="38">
        <v>0.8387046545970974</v>
      </c>
      <c r="E39" s="71"/>
      <c r="F39" s="38">
        <v>0.28214417625552074</v>
      </c>
      <c r="G39" s="38"/>
      <c r="H39" s="38">
        <v>0.28214417625552063</v>
      </c>
      <c r="I39" s="72"/>
      <c r="J39" s="38">
        <v>0.10655605707745958</v>
      </c>
      <c r="K39" s="38"/>
      <c r="L39" s="38">
        <v>0.10655605707745969</v>
      </c>
      <c r="M39" s="73"/>
      <c r="N39" s="38">
        <v>0.28826438494066825</v>
      </c>
      <c r="O39" s="38"/>
      <c r="P39" s="38">
        <v>0.12183268114000174</v>
      </c>
      <c r="Q39" s="74"/>
      <c r="R39" s="38">
        <v>0.06483993621626483</v>
      </c>
      <c r="S39" s="38"/>
      <c r="T39" s="38">
        <v>0.06483993621626477</v>
      </c>
      <c r="U39" s="75"/>
      <c r="V39" s="38">
        <v>0.2775658882907052</v>
      </c>
      <c r="W39" s="38"/>
      <c r="X39" s="38">
        <v>0.09520516791746854</v>
      </c>
      <c r="Y39" s="76"/>
      <c r="Z39" s="38">
        <v>0.03611470296959834</v>
      </c>
      <c r="AA39" s="38"/>
      <c r="AB39" s="38">
        <v>0.03611470296959833</v>
      </c>
      <c r="AC39" s="77"/>
      <c r="AD39" s="38">
        <v>0.07766985767277865</v>
      </c>
      <c r="AE39" s="38"/>
      <c r="AF39" s="38">
        <v>0.07766985767277858</v>
      </c>
      <c r="AG39" s="78"/>
      <c r="AH39" s="38">
        <v>0.2798842232248823</v>
      </c>
      <c r="AI39" s="38"/>
      <c r="AJ39" s="38">
        <v>0.15864335834506213</v>
      </c>
      <c r="AK39" s="79"/>
      <c r="AL39" s="38">
        <v>0.029000504784587808</v>
      </c>
      <c r="AM39" s="38"/>
      <c r="AN39" s="38">
        <v>0.029000504784587818</v>
      </c>
      <c r="AO39" s="80"/>
      <c r="AP39" s="87"/>
      <c r="AQ39" s="87"/>
      <c r="AR39" s="87"/>
      <c r="AS39" s="87"/>
      <c r="AT39" s="87"/>
      <c r="AU39" s="87"/>
      <c r="AV39" s="87"/>
      <c r="AW39" s="87"/>
      <c r="AX39" s="87"/>
      <c r="AY39" s="87"/>
      <c r="AZ39" s="87"/>
      <c r="BA39" s="87"/>
      <c r="BB39" s="87"/>
      <c r="BC39" s="87"/>
      <c r="BD39" s="87"/>
      <c r="BE39" s="87"/>
      <c r="BF39" s="87"/>
      <c r="BG39" s="87"/>
      <c r="BH39" s="87"/>
    </row>
    <row r="40" ht="18.0" customHeight="1">
      <c r="A40" s="70" t="s">
        <v>26</v>
      </c>
      <c r="B40" s="38">
        <v>0.17096788001493363</v>
      </c>
      <c r="C40" s="38"/>
      <c r="D40" s="38">
        <v>0.1709678800149336</v>
      </c>
      <c r="E40" s="71"/>
      <c r="F40" s="38">
        <v>0.36042029549494625</v>
      </c>
      <c r="G40" s="38"/>
      <c r="H40" s="38">
        <v>0.1660985964981926</v>
      </c>
      <c r="I40" s="72"/>
      <c r="J40" s="38">
        <v>0.28431993082946705</v>
      </c>
      <c r="K40" s="38"/>
      <c r="L40" s="38">
        <v>0.28431993082946777</v>
      </c>
      <c r="M40" s="73"/>
      <c r="N40" s="38">
        <v>0.28028766056093574</v>
      </c>
      <c r="O40" s="38"/>
      <c r="P40" s="38">
        <v>0.0945904651624489</v>
      </c>
      <c r="Q40" s="74"/>
      <c r="R40" s="38">
        <v>0.35725016263486176</v>
      </c>
      <c r="S40" s="38"/>
      <c r="T40" s="38">
        <v>0.280670502682131</v>
      </c>
      <c r="U40" s="75"/>
      <c r="V40" s="38">
        <v>0.285328867077139</v>
      </c>
      <c r="W40" s="38"/>
      <c r="X40" s="38">
        <v>0.13164852104321143</v>
      </c>
      <c r="Y40" s="76"/>
      <c r="Z40" s="38">
        <v>0.07613933820560301</v>
      </c>
      <c r="AA40" s="38"/>
      <c r="AB40" s="38">
        <v>0.07613933820560297</v>
      </c>
      <c r="AC40" s="77"/>
      <c r="AD40" s="38">
        <v>0.1899834220905672</v>
      </c>
      <c r="AE40" s="38"/>
      <c r="AF40" s="38">
        <v>0.1899834220905676</v>
      </c>
      <c r="AG40" s="78"/>
      <c r="AH40" s="38">
        <v>0.09032845362176009</v>
      </c>
      <c r="AI40" s="38"/>
      <c r="AJ40" s="38">
        <v>0.0903284536217601</v>
      </c>
      <c r="AK40" s="79"/>
      <c r="AL40" s="38">
        <v>0.16547482578497164</v>
      </c>
      <c r="AM40" s="38"/>
      <c r="AN40" s="38">
        <v>0.16547482578497186</v>
      </c>
      <c r="AO40" s="80"/>
      <c r="AP40" s="87"/>
      <c r="AQ40" s="87"/>
      <c r="AR40" s="87"/>
      <c r="AS40" s="87"/>
      <c r="AT40" s="87"/>
      <c r="AU40" s="87"/>
      <c r="AV40" s="87"/>
      <c r="AW40" s="87"/>
      <c r="AX40" s="87"/>
      <c r="AY40" s="87"/>
      <c r="AZ40" s="87"/>
      <c r="BA40" s="87"/>
      <c r="BB40" s="87"/>
      <c r="BC40" s="87"/>
      <c r="BD40" s="87"/>
      <c r="BE40" s="87"/>
      <c r="BF40" s="87"/>
      <c r="BG40" s="87"/>
      <c r="BH40" s="87"/>
    </row>
    <row r="41" ht="18.0" customHeight="1">
      <c r="A41" s="70" t="s">
        <v>26</v>
      </c>
      <c r="B41" s="38">
        <v>0.28627691330391</v>
      </c>
      <c r="C41" s="38"/>
      <c r="D41" s="38">
        <v>0.14820876718046083</v>
      </c>
      <c r="E41" s="71"/>
      <c r="F41" s="38">
        <v>0.28598739304546794</v>
      </c>
      <c r="G41" s="38"/>
      <c r="H41" s="38">
        <v>0.12826877121592165</v>
      </c>
      <c r="I41" s="72"/>
      <c r="J41" s="38">
        <v>0.28629464214705047</v>
      </c>
      <c r="K41" s="38"/>
      <c r="L41" s="38">
        <v>0.13729633965502158</v>
      </c>
      <c r="M41" s="73"/>
      <c r="N41" s="38">
        <v>0.2835033643530734</v>
      </c>
      <c r="O41" s="38"/>
      <c r="P41" s="38">
        <v>0.10079663047911952</v>
      </c>
      <c r="Q41" s="74"/>
      <c r="R41" s="38">
        <v>0.3579779696066531</v>
      </c>
      <c r="S41" s="38"/>
      <c r="T41" s="38">
        <v>0.2800399519663904</v>
      </c>
      <c r="U41" s="75"/>
      <c r="V41" s="38">
        <v>0.29892946118083097</v>
      </c>
      <c r="W41" s="38"/>
      <c r="X41" s="38">
        <v>0.15072108172823934</v>
      </c>
      <c r="Y41" s="76"/>
      <c r="Z41" s="38">
        <v>0.27840340020755416</v>
      </c>
      <c r="AA41" s="38"/>
      <c r="AB41" s="38">
        <v>0.12008571885439882</v>
      </c>
      <c r="AC41" s="77"/>
      <c r="AD41" s="38">
        <v>0.11032969124916969</v>
      </c>
      <c r="AE41" s="38"/>
      <c r="AF41" s="38">
        <v>0.11032969124916919</v>
      </c>
      <c r="AG41" s="78"/>
      <c r="AH41" s="38">
        <v>0.2657868561502345</v>
      </c>
      <c r="AI41" s="38"/>
      <c r="AJ41" s="38">
        <v>0.11113092405032204</v>
      </c>
      <c r="AK41" s="79"/>
      <c r="AL41" s="38">
        <v>0.27120739850415465</v>
      </c>
      <c r="AM41" s="38"/>
      <c r="AN41" s="38">
        <v>0.27120739850415454</v>
      </c>
      <c r="AO41" s="80"/>
      <c r="AP41" s="87"/>
      <c r="AQ41" s="87"/>
      <c r="AR41" s="87"/>
      <c r="AS41" s="87"/>
      <c r="AT41" s="87"/>
      <c r="AU41" s="87"/>
      <c r="AV41" s="87"/>
      <c r="AW41" s="87"/>
      <c r="AX41" s="87"/>
      <c r="AY41" s="87"/>
      <c r="AZ41" s="87"/>
      <c r="BA41" s="87"/>
      <c r="BB41" s="87"/>
      <c r="BC41" s="87"/>
      <c r="BD41" s="87"/>
      <c r="BE41" s="87"/>
      <c r="BF41" s="87"/>
      <c r="BG41" s="87"/>
      <c r="BH41" s="87"/>
    </row>
    <row r="42" ht="18.0" customHeight="1">
      <c r="A42" s="70" t="s">
        <v>26</v>
      </c>
      <c r="B42" s="38">
        <v>0.28845086068063064</v>
      </c>
      <c r="C42" s="38"/>
      <c r="D42" s="38">
        <v>0.1311433004212671</v>
      </c>
      <c r="E42" s="71"/>
      <c r="F42" s="38">
        <v>0.2252101712833399</v>
      </c>
      <c r="G42" s="38"/>
      <c r="H42" s="38">
        <v>0.22521017128333984</v>
      </c>
      <c r="I42" s="72"/>
      <c r="J42" s="38">
        <v>0.21216024271069667</v>
      </c>
      <c r="K42" s="38"/>
      <c r="L42" s="38">
        <v>0.21216024271069625</v>
      </c>
      <c r="M42" s="73"/>
      <c r="N42" s="38">
        <v>0.2771334485055459</v>
      </c>
      <c r="O42" s="38"/>
      <c r="P42" s="38">
        <v>0.10266011569122459</v>
      </c>
      <c r="Q42" s="74"/>
      <c r="R42" s="38">
        <v>0.32856935677307797</v>
      </c>
      <c r="S42" s="38"/>
      <c r="T42" s="38">
        <v>0.3285693567730778</v>
      </c>
      <c r="U42" s="75"/>
      <c r="V42" s="38">
        <v>0.2797530559725827</v>
      </c>
      <c r="W42" s="38"/>
      <c r="X42" s="38">
        <v>0.27975305597258304</v>
      </c>
      <c r="Y42" s="76"/>
      <c r="Z42" s="38">
        <v>0.26768661412949196</v>
      </c>
      <c r="AA42" s="38"/>
      <c r="AB42" s="38">
        <v>0.267686614129492</v>
      </c>
      <c r="AC42" s="77"/>
      <c r="AD42" s="38">
        <v>0.2693342894005568</v>
      </c>
      <c r="AE42" s="38"/>
      <c r="AF42" s="38">
        <v>0.09534375417434282</v>
      </c>
      <c r="AG42" s="78"/>
      <c r="AH42" s="38">
        <v>0.13683899918638515</v>
      </c>
      <c r="AI42" s="38"/>
      <c r="AJ42" s="38">
        <v>0.13683899918638473</v>
      </c>
      <c r="AK42" s="79"/>
      <c r="AL42" s="38">
        <v>0.2713761260985082</v>
      </c>
      <c r="AM42" s="38"/>
      <c r="AN42" s="38">
        <v>0.27137612609850814</v>
      </c>
      <c r="AO42" s="80"/>
      <c r="AP42" s="87"/>
      <c r="AQ42" s="87"/>
      <c r="AR42" s="87"/>
      <c r="AS42" s="87"/>
      <c r="AT42" s="87"/>
      <c r="AU42" s="87"/>
      <c r="AV42" s="87"/>
      <c r="AW42" s="87"/>
      <c r="AX42" s="87"/>
      <c r="AY42" s="87"/>
      <c r="AZ42" s="87"/>
      <c r="BA42" s="87"/>
      <c r="BB42" s="87"/>
      <c r="BC42" s="87"/>
      <c r="BD42" s="87"/>
      <c r="BE42" s="87"/>
      <c r="BF42" s="87"/>
      <c r="BG42" s="87"/>
      <c r="BH42" s="87"/>
    </row>
    <row r="43" ht="18.0" customHeight="1">
      <c r="A43" s="70" t="s">
        <v>26</v>
      </c>
      <c r="B43" s="38">
        <v>0.2628933220036968</v>
      </c>
      <c r="C43" s="38"/>
      <c r="D43" s="38">
        <v>0.26289332200369664</v>
      </c>
      <c r="E43" s="71"/>
      <c r="F43" s="38">
        <v>0.11647987940420135</v>
      </c>
      <c r="G43" s="38"/>
      <c r="H43" s="38">
        <v>0.11647987940420289</v>
      </c>
      <c r="I43" s="72"/>
      <c r="J43" s="38">
        <v>0.04897832598811666</v>
      </c>
      <c r="K43" s="38"/>
      <c r="L43" s="38">
        <v>0.04897832598811666</v>
      </c>
      <c r="M43" s="73"/>
      <c r="N43" s="38">
        <v>0.25713867232533677</v>
      </c>
      <c r="O43" s="38"/>
      <c r="P43" s="38">
        <v>0.25713867232533727</v>
      </c>
      <c r="Q43" s="74"/>
      <c r="R43" s="38">
        <v>0.23395334199429937</v>
      </c>
      <c r="S43" s="38"/>
      <c r="T43" s="38">
        <v>2.4881383601742084</v>
      </c>
      <c r="U43" s="75"/>
      <c r="V43" s="38">
        <v>0.3608758130175884</v>
      </c>
      <c r="W43" s="38"/>
      <c r="X43" s="38">
        <v>0.14589821840899064</v>
      </c>
      <c r="Y43" s="76"/>
      <c r="Z43" s="38">
        <v>0.28093910281851286</v>
      </c>
      <c r="AA43" s="38"/>
      <c r="AB43" s="38">
        <v>0.2809391028185132</v>
      </c>
      <c r="AC43" s="77"/>
      <c r="AD43" s="38">
        <v>0.09467868085213745</v>
      </c>
      <c r="AE43" s="38"/>
      <c r="AF43" s="38">
        <v>0.09467868085213926</v>
      </c>
      <c r="AG43" s="78"/>
      <c r="AH43" s="38">
        <v>0.28484287480372245</v>
      </c>
      <c r="AI43" s="38"/>
      <c r="AJ43" s="38">
        <v>0.28484287480372206</v>
      </c>
      <c r="AK43" s="79"/>
      <c r="AL43" s="38">
        <v>0.2802083110305834</v>
      </c>
      <c r="AM43" s="38"/>
      <c r="AN43" s="38">
        <v>0.1696785644536666</v>
      </c>
      <c r="AO43" s="80"/>
      <c r="AP43" s="87"/>
      <c r="AQ43" s="87"/>
      <c r="AR43" s="87"/>
      <c r="AS43" s="87"/>
      <c r="AT43" s="87"/>
      <c r="AU43" s="87"/>
      <c r="AV43" s="87"/>
      <c r="AW43" s="87"/>
      <c r="AX43" s="87"/>
      <c r="AY43" s="87"/>
      <c r="AZ43" s="87"/>
      <c r="BA43" s="87"/>
      <c r="BB43" s="87"/>
      <c r="BC43" s="87"/>
      <c r="BD43" s="87"/>
      <c r="BE43" s="87"/>
      <c r="BF43" s="87"/>
      <c r="BG43" s="87"/>
      <c r="BH43" s="87"/>
    </row>
    <row r="44" ht="18.0" customHeight="1">
      <c r="A44" s="70" t="s">
        <v>26</v>
      </c>
      <c r="B44" s="38">
        <v>0.11079084494431056</v>
      </c>
      <c r="C44" s="38"/>
      <c r="D44" s="38">
        <v>0.11079084494431005</v>
      </c>
      <c r="E44" s="71"/>
      <c r="F44" s="38">
        <v>0.3024301519218883</v>
      </c>
      <c r="G44" s="38"/>
      <c r="H44" s="38">
        <v>0.3024301519218884</v>
      </c>
      <c r="I44" s="72"/>
      <c r="J44" s="38">
        <v>0.28954174435533664</v>
      </c>
      <c r="K44" s="38"/>
      <c r="L44" s="38">
        <v>0.2895417443553371</v>
      </c>
      <c r="M44" s="73"/>
      <c r="N44" s="38">
        <v>0.2777017081811845</v>
      </c>
      <c r="O44" s="38"/>
      <c r="P44" s="38">
        <v>0.09388715933188753</v>
      </c>
      <c r="Q44" s="74"/>
      <c r="R44" s="38">
        <v>0.2943684676386785</v>
      </c>
      <c r="S44" s="38"/>
      <c r="T44" s="38">
        <v>0.17472466296434264</v>
      </c>
      <c r="U44" s="75"/>
      <c r="V44" s="38">
        <v>0.26624965871939316</v>
      </c>
      <c r="W44" s="38"/>
      <c r="X44" s="38">
        <v>0.2662496587193932</v>
      </c>
      <c r="Y44" s="76"/>
      <c r="Z44" s="38">
        <v>0.2064378698751317</v>
      </c>
      <c r="AA44" s="38"/>
      <c r="AB44" s="38">
        <v>0.20643786987513224</v>
      </c>
      <c r="AC44" s="77"/>
      <c r="AD44" s="38">
        <v>0.3364890802844962</v>
      </c>
      <c r="AE44" s="38"/>
      <c r="AF44" s="38">
        <v>0.25520551172050526</v>
      </c>
      <c r="AG44" s="78"/>
      <c r="AH44" s="38">
        <v>0.26390747543614845</v>
      </c>
      <c r="AI44" s="38"/>
      <c r="AJ44" s="38">
        <v>0.2639074754361485</v>
      </c>
      <c r="AK44" s="79"/>
      <c r="AL44" s="38">
        <v>0.2895712671855312</v>
      </c>
      <c r="AM44" s="38"/>
      <c r="AN44" s="38">
        <v>0.18526060846211073</v>
      </c>
      <c r="AO44" s="80"/>
      <c r="AP44" s="87"/>
      <c r="AQ44" s="87"/>
      <c r="AR44" s="87"/>
      <c r="AS44" s="87"/>
      <c r="AT44" s="87"/>
      <c r="AU44" s="87"/>
      <c r="AV44" s="87"/>
      <c r="AW44" s="87"/>
      <c r="AX44" s="87"/>
      <c r="AY44" s="87"/>
      <c r="AZ44" s="87"/>
      <c r="BA44" s="87"/>
      <c r="BB44" s="87"/>
      <c r="BC44" s="87"/>
      <c r="BD44" s="87"/>
      <c r="BE44" s="87"/>
      <c r="BF44" s="87"/>
      <c r="BG44" s="87"/>
      <c r="BH44" s="87"/>
    </row>
    <row r="45" ht="18.0" customHeight="1">
      <c r="A45" s="70" t="s">
        <v>26</v>
      </c>
      <c r="B45" s="38">
        <v>0.3546203088958144</v>
      </c>
      <c r="C45" s="38"/>
      <c r="D45" s="38">
        <v>0.14311561438360462</v>
      </c>
      <c r="E45" s="71"/>
      <c r="F45" s="38">
        <v>0.30669508019618275</v>
      </c>
      <c r="G45" s="38"/>
      <c r="H45" s="38">
        <v>0.20327174343026103</v>
      </c>
      <c r="I45" s="72"/>
      <c r="J45" s="38">
        <v>0.2803050776730273</v>
      </c>
      <c r="K45" s="38"/>
      <c r="L45" s="38">
        <v>0.3521933493504125</v>
      </c>
      <c r="M45" s="73"/>
      <c r="N45" s="38">
        <v>0.2813052704949608</v>
      </c>
      <c r="O45" s="38"/>
      <c r="P45" s="38">
        <v>0.1094370801202787</v>
      </c>
      <c r="Q45" s="74"/>
      <c r="R45" s="38">
        <v>0.12238343329406964</v>
      </c>
      <c r="S45" s="38"/>
      <c r="T45" s="38">
        <v>0.12238343329407005</v>
      </c>
      <c r="U45" s="75"/>
      <c r="V45" s="38">
        <v>0.19825260752593518</v>
      </c>
      <c r="W45" s="38"/>
      <c r="X45" s="38">
        <v>0.19825260752593563</v>
      </c>
      <c r="Y45" s="76"/>
      <c r="Z45" s="38">
        <v>0.13579223560678752</v>
      </c>
      <c r="AA45" s="38"/>
      <c r="AB45" s="38">
        <v>0.13579223560678716</v>
      </c>
      <c r="AC45" s="77"/>
      <c r="AD45" s="38">
        <v>0.07093557824343613</v>
      </c>
      <c r="AE45" s="38"/>
      <c r="AF45" s="38">
        <v>0.07093557824343617</v>
      </c>
      <c r="AG45" s="78"/>
      <c r="AH45" s="38">
        <v>0.2626895483821034</v>
      </c>
      <c r="AI45" s="38"/>
      <c r="AJ45" s="38">
        <v>0.2626895483821036</v>
      </c>
      <c r="AK45" s="79"/>
      <c r="AL45" s="38">
        <v>0.2234346060117515</v>
      </c>
      <c r="AM45" s="38"/>
      <c r="AN45" s="38">
        <v>0.22343460601175125</v>
      </c>
      <c r="AO45" s="80"/>
      <c r="AP45" s="87"/>
      <c r="AQ45" s="87"/>
      <c r="AR45" s="87"/>
      <c r="AS45" s="87"/>
      <c r="AT45" s="87"/>
      <c r="AU45" s="87"/>
      <c r="AV45" s="87"/>
      <c r="AW45" s="87"/>
      <c r="AX45" s="87"/>
      <c r="AY45" s="87"/>
      <c r="AZ45" s="87"/>
      <c r="BA45" s="87"/>
      <c r="BB45" s="87"/>
      <c r="BC45" s="87"/>
      <c r="BD45" s="87"/>
      <c r="BE45" s="87"/>
      <c r="BF45" s="87"/>
      <c r="BG45" s="87"/>
      <c r="BH45" s="87"/>
    </row>
    <row r="46" ht="18.0" customHeight="1">
      <c r="A46" s="70" t="s">
        <v>26</v>
      </c>
      <c r="B46" s="38">
        <v>0.2925702852381612</v>
      </c>
      <c r="C46" s="38"/>
      <c r="D46" s="38">
        <v>0.1723960319503996</v>
      </c>
      <c r="E46" s="71"/>
      <c r="F46" s="38">
        <v>0.29070857078300594</v>
      </c>
      <c r="G46" s="38"/>
      <c r="H46" s="38">
        <v>0.29070857078300577</v>
      </c>
      <c r="I46" s="72"/>
      <c r="J46" s="38">
        <v>0.3669100795720831</v>
      </c>
      <c r="K46" s="38"/>
      <c r="L46" s="38">
        <v>0.29959441100849665</v>
      </c>
      <c r="M46" s="73"/>
      <c r="N46" s="38">
        <v>0.2815876613590292</v>
      </c>
      <c r="O46" s="38"/>
      <c r="P46" s="38">
        <v>0.2815876613590292</v>
      </c>
      <c r="Q46" s="74"/>
      <c r="R46" s="38">
        <v>0.07620800225490752</v>
      </c>
      <c r="S46" s="38"/>
      <c r="T46" s="38">
        <v>0.07620800225490754</v>
      </c>
      <c r="U46" s="75"/>
      <c r="V46" s="38">
        <v>0.032709371843726395</v>
      </c>
      <c r="W46" s="38"/>
      <c r="X46" s="38">
        <v>0.03270937184372642</v>
      </c>
      <c r="Y46" s="76"/>
      <c r="Z46" s="38">
        <v>0.10683425468886734</v>
      </c>
      <c r="AA46" s="38"/>
      <c r="AB46" s="38">
        <v>0.10683425468886727</v>
      </c>
      <c r="AC46" s="77"/>
      <c r="AD46" s="38">
        <v>0.27870662603841734</v>
      </c>
      <c r="AE46" s="38"/>
      <c r="AF46" s="38">
        <v>0.278706626038417</v>
      </c>
      <c r="AG46" s="78"/>
      <c r="AH46" s="38">
        <v>0.26660864925108985</v>
      </c>
      <c r="AI46" s="38"/>
      <c r="AJ46" s="38">
        <v>0.2666086492510903</v>
      </c>
      <c r="AK46" s="79"/>
      <c r="AL46" s="38">
        <v>0.1872498136179214</v>
      </c>
      <c r="AM46" s="38"/>
      <c r="AN46" s="38">
        <v>0.1872498136179209</v>
      </c>
      <c r="AO46" s="80"/>
      <c r="AP46" s="87"/>
      <c r="AQ46" s="87"/>
      <c r="AR46" s="87"/>
      <c r="AS46" s="87"/>
      <c r="AT46" s="87"/>
      <c r="AU46" s="87"/>
      <c r="AV46" s="87"/>
      <c r="AW46" s="87"/>
      <c r="AX46" s="87"/>
      <c r="AY46" s="87"/>
      <c r="AZ46" s="87"/>
      <c r="BA46" s="87"/>
      <c r="BB46" s="87"/>
      <c r="BC46" s="87"/>
      <c r="BD46" s="87"/>
      <c r="BE46" s="87"/>
      <c r="BF46" s="87"/>
      <c r="BG46" s="87"/>
      <c r="BH46" s="87"/>
    </row>
    <row r="47" ht="18.0" customHeight="1">
      <c r="A47" s="70" t="s">
        <v>26</v>
      </c>
      <c r="B47" s="38">
        <v>0.1890434871617728</v>
      </c>
      <c r="C47" s="38"/>
      <c r="D47" s="38">
        <v>0.18904348716177308</v>
      </c>
      <c r="E47" s="71"/>
      <c r="F47" s="38">
        <v>0.14224976954096408</v>
      </c>
      <c r="G47" s="38"/>
      <c r="H47" s="38">
        <v>0.14224976954096402</v>
      </c>
      <c r="I47" s="72"/>
      <c r="J47" s="38">
        <v>0.24287727812627655</v>
      </c>
      <c r="K47" s="38"/>
      <c r="L47" s="38">
        <v>0.24287727812627635</v>
      </c>
      <c r="M47" s="73"/>
      <c r="N47" s="38">
        <v>0.2701912860124331</v>
      </c>
      <c r="O47" s="38"/>
      <c r="P47" s="38">
        <v>0.2701912860124331</v>
      </c>
      <c r="Q47" s="74"/>
      <c r="R47" s="38">
        <v>0.20954733539698384</v>
      </c>
      <c r="S47" s="38"/>
      <c r="T47" s="38">
        <v>0.2095473353969833</v>
      </c>
      <c r="U47" s="75"/>
      <c r="V47" s="38">
        <v>0.2878925368732778</v>
      </c>
      <c r="W47" s="38"/>
      <c r="X47" s="38">
        <v>0.1301357557313115</v>
      </c>
      <c r="Y47" s="76"/>
      <c r="Z47" s="38">
        <v>0.21404354669472145</v>
      </c>
      <c r="AA47" s="38"/>
      <c r="AB47" s="38">
        <v>0.21404354669472173</v>
      </c>
      <c r="AC47" s="77"/>
      <c r="AD47" s="38">
        <v>0.2667414320406439</v>
      </c>
      <c r="AE47" s="38"/>
      <c r="AF47" s="38">
        <v>0.07860968770676649</v>
      </c>
      <c r="AG47" s="78"/>
      <c r="AH47" s="38">
        <v>0.2649028701494778</v>
      </c>
      <c r="AI47" s="38"/>
      <c r="AJ47" s="38">
        <v>0.0809552599199326</v>
      </c>
      <c r="AK47" s="79"/>
      <c r="AL47" s="38">
        <v>0.03849496080744578</v>
      </c>
      <c r="AM47" s="38"/>
      <c r="AN47" s="38">
        <v>0.03849496080744577</v>
      </c>
      <c r="AO47" s="80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</row>
    <row r="48" ht="18.0" customHeight="1">
      <c r="A48" s="70" t="s">
        <v>26</v>
      </c>
      <c r="B48" s="38">
        <v>0.2654522549790888</v>
      </c>
      <c r="C48" s="38"/>
      <c r="D48" s="38">
        <v>0.2654522549790888</v>
      </c>
      <c r="E48" s="71"/>
      <c r="F48" s="38">
        <v>0.28782085163145166</v>
      </c>
      <c r="G48" s="38"/>
      <c r="H48" s="38">
        <v>0.2878208516314519</v>
      </c>
      <c r="I48" s="72"/>
      <c r="J48" s="38">
        <v>0.25447271629538426</v>
      </c>
      <c r="K48" s="38"/>
      <c r="L48" s="38">
        <v>0.2544727162953841</v>
      </c>
      <c r="M48" s="73"/>
      <c r="N48" s="38">
        <v>0.21654793296602645</v>
      </c>
      <c r="O48" s="38"/>
      <c r="P48" s="38">
        <v>0.21654793296602687</v>
      </c>
      <c r="Q48" s="74"/>
      <c r="R48" s="38">
        <v>0.2894169816098466</v>
      </c>
      <c r="S48" s="38"/>
      <c r="T48" s="38">
        <v>0.14661313781231378</v>
      </c>
      <c r="U48" s="75"/>
      <c r="V48" s="38">
        <v>0.284870189130452</v>
      </c>
      <c r="W48" s="38"/>
      <c r="X48" s="38">
        <v>0.12537221453985328</v>
      </c>
      <c r="Y48" s="76"/>
      <c r="Z48" s="38">
        <v>0.020869405766359844</v>
      </c>
      <c r="AA48" s="38"/>
      <c r="AB48" s="38">
        <v>0.020869405766359848</v>
      </c>
      <c r="AC48" s="77"/>
      <c r="AD48" s="38">
        <v>0.20881907883087417</v>
      </c>
      <c r="AE48" s="38"/>
      <c r="AF48" s="38">
        <v>0.20881907883087406</v>
      </c>
      <c r="AG48" s="78"/>
      <c r="AH48" s="38">
        <v>0.14951330972010743</v>
      </c>
      <c r="AI48" s="38"/>
      <c r="AJ48" s="38">
        <v>0.14951330972010723</v>
      </c>
      <c r="AK48" s="79"/>
      <c r="AL48" s="38">
        <v>0.26410259721186885</v>
      </c>
      <c r="AM48" s="38"/>
      <c r="AN48" s="38">
        <v>0.09857582072949461</v>
      </c>
      <c r="AO48" s="80"/>
      <c r="AP48" s="87"/>
      <c r="AQ48" s="87"/>
      <c r="AR48" s="87"/>
      <c r="AS48" s="87"/>
      <c r="AT48" s="87"/>
      <c r="AU48" s="87"/>
      <c r="AV48" s="87"/>
      <c r="AW48" s="87"/>
      <c r="AX48" s="87"/>
      <c r="AY48" s="87"/>
      <c r="AZ48" s="87"/>
      <c r="BA48" s="87"/>
      <c r="BB48" s="87"/>
      <c r="BC48" s="87"/>
      <c r="BD48" s="87"/>
      <c r="BE48" s="87"/>
      <c r="BF48" s="87"/>
      <c r="BG48" s="87"/>
      <c r="BH48" s="87"/>
    </row>
    <row r="49" ht="18.0" customHeight="1">
      <c r="A49" s="70" t="s">
        <v>26</v>
      </c>
      <c r="B49" s="38">
        <v>0.2917467672844534</v>
      </c>
      <c r="C49" s="38"/>
      <c r="D49" s="38">
        <v>0.15351042166220014</v>
      </c>
      <c r="E49" s="71"/>
      <c r="F49" s="38">
        <v>0.2811151540305067</v>
      </c>
      <c r="G49" s="38"/>
      <c r="H49" s="38">
        <v>0.113838910275339</v>
      </c>
      <c r="I49" s="72"/>
      <c r="J49" s="38">
        <v>0.09242896234151017</v>
      </c>
      <c r="K49" s="38"/>
      <c r="L49" s="38">
        <v>0.09242896234151016</v>
      </c>
      <c r="M49" s="73"/>
      <c r="N49" s="38">
        <v>0.18373449960210864</v>
      </c>
      <c r="O49" s="38"/>
      <c r="P49" s="38">
        <v>0.18373449960210805</v>
      </c>
      <c r="Q49" s="74"/>
      <c r="R49" s="38">
        <v>0.23191425088855633</v>
      </c>
      <c r="S49" s="38"/>
      <c r="T49" s="38">
        <v>0.23191425088855658</v>
      </c>
      <c r="U49" s="75"/>
      <c r="V49" s="38">
        <v>0.09492215594460048</v>
      </c>
      <c r="W49" s="38"/>
      <c r="X49" s="38">
        <v>0.09492215594460049</v>
      </c>
      <c r="Y49" s="76"/>
      <c r="Z49" s="38">
        <v>0.209878832502738</v>
      </c>
      <c r="AA49" s="38"/>
      <c r="AB49" s="38">
        <v>0.20987883250273845</v>
      </c>
      <c r="AC49" s="77"/>
      <c r="AD49" s="38">
        <v>0.3569912857192573</v>
      </c>
      <c r="AE49" s="38"/>
      <c r="AF49" s="38">
        <v>0.14364171919075655</v>
      </c>
      <c r="AG49" s="78"/>
      <c r="AH49" s="38">
        <v>0.2725164497955997</v>
      </c>
      <c r="AI49" s="38"/>
      <c r="AJ49" s="38">
        <v>0.11679647661501794</v>
      </c>
      <c r="AK49" s="79"/>
      <c r="AL49" s="38">
        <v>0.12602887171237945</v>
      </c>
      <c r="AM49" s="38"/>
      <c r="AN49" s="38">
        <v>0.12602887171237895</v>
      </c>
      <c r="AO49" s="80"/>
      <c r="AP49" s="87"/>
      <c r="AQ49" s="87"/>
      <c r="AR49" s="87"/>
      <c r="AS49" s="87"/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</row>
    <row r="50" ht="18.0" customHeight="1">
      <c r="A50" s="70" t="s">
        <v>26</v>
      </c>
      <c r="B50" s="38">
        <v>0.17063489281157887</v>
      </c>
      <c r="C50" s="38"/>
      <c r="D50" s="38">
        <v>0.17063489281157895</v>
      </c>
      <c r="E50" s="71"/>
      <c r="F50" s="38">
        <v>0.06576885118188724</v>
      </c>
      <c r="G50" s="38"/>
      <c r="H50" s="38">
        <v>0.06576885118188727</v>
      </c>
      <c r="I50" s="72"/>
      <c r="J50" s="38">
        <v>0.3416317047900768</v>
      </c>
      <c r="K50" s="38"/>
      <c r="L50" s="38">
        <v>0.3416317047900769</v>
      </c>
      <c r="M50" s="73"/>
      <c r="N50" s="38">
        <v>0.2863249388778301</v>
      </c>
      <c r="O50" s="38"/>
      <c r="P50" s="38">
        <v>0.28632493887783006</v>
      </c>
      <c r="Q50" s="74"/>
      <c r="R50" s="38">
        <v>0.2704128376907778</v>
      </c>
      <c r="S50" s="38"/>
      <c r="T50" s="38">
        <v>0.2704128376907774</v>
      </c>
      <c r="U50" s="75"/>
      <c r="V50" s="38">
        <v>0.2771724491561941</v>
      </c>
      <c r="W50" s="38"/>
      <c r="X50" s="38">
        <v>0.2771724491561938</v>
      </c>
      <c r="Y50" s="76"/>
      <c r="Z50" s="38">
        <v>0.2749410296822211</v>
      </c>
      <c r="AA50" s="38"/>
      <c r="AB50" s="38">
        <v>0.11083349981608294</v>
      </c>
      <c r="AC50" s="77"/>
      <c r="AD50" s="38">
        <v>0.26004903868035045</v>
      </c>
      <c r="AE50" s="38"/>
      <c r="AF50" s="38">
        <v>0.2600490386803504</v>
      </c>
      <c r="AG50" s="78"/>
      <c r="AH50" s="38">
        <v>0.27273635852461325</v>
      </c>
      <c r="AI50" s="38"/>
      <c r="AJ50" s="38">
        <v>0.2727363585246127</v>
      </c>
      <c r="AK50" s="79"/>
      <c r="AL50" s="38">
        <v>0.32802163652853145</v>
      </c>
      <c r="AM50" s="38"/>
      <c r="AN50" s="38">
        <v>0.2570925554576872</v>
      </c>
      <c r="AO50" s="80"/>
      <c r="AP50" s="87"/>
      <c r="AQ50" s="87"/>
      <c r="AR50" s="87"/>
      <c r="AS50" s="87"/>
      <c r="AT50" s="87"/>
      <c r="AU50" s="87"/>
      <c r="AV50" s="87"/>
      <c r="AW50" s="87"/>
      <c r="AX50" s="87"/>
      <c r="AY50" s="87"/>
      <c r="AZ50" s="87"/>
      <c r="BA50" s="87"/>
      <c r="BB50" s="87"/>
      <c r="BC50" s="87"/>
      <c r="BD50" s="87"/>
      <c r="BE50" s="87"/>
      <c r="BF50" s="87"/>
      <c r="BG50" s="87"/>
      <c r="BH50" s="87"/>
    </row>
    <row r="51" ht="18.0" customHeight="1">
      <c r="A51" s="70" t="s">
        <v>26</v>
      </c>
      <c r="B51" s="38">
        <v>0.2671149904594895</v>
      </c>
      <c r="C51" s="38"/>
      <c r="D51" s="38">
        <v>0.11283431017466074</v>
      </c>
      <c r="E51" s="71"/>
      <c r="F51" s="38">
        <v>0.11458972588501966</v>
      </c>
      <c r="G51" s="38"/>
      <c r="H51" s="38">
        <v>0.11458972588501702</v>
      </c>
      <c r="I51" s="72"/>
      <c r="J51" s="38">
        <v>0.2980887897605115</v>
      </c>
      <c r="K51" s="38"/>
      <c r="L51" s="38">
        <v>0.15475167857289165</v>
      </c>
      <c r="M51" s="73"/>
      <c r="N51" s="38">
        <v>0.28819058293735395</v>
      </c>
      <c r="O51" s="38"/>
      <c r="P51" s="38">
        <v>0.28819058293735367</v>
      </c>
      <c r="Q51" s="74"/>
      <c r="R51" s="38">
        <v>0.26613920729180773</v>
      </c>
      <c r="S51" s="38"/>
      <c r="T51" s="38">
        <v>0.26613920729180846</v>
      </c>
      <c r="U51" s="75"/>
      <c r="V51" s="38">
        <v>0.2813938901136805</v>
      </c>
      <c r="W51" s="38"/>
      <c r="X51" s="38">
        <v>0.12205308870274115</v>
      </c>
      <c r="Y51" s="76"/>
      <c r="Z51" s="38">
        <v>0.33352315376589514</v>
      </c>
      <c r="AA51" s="38"/>
      <c r="AB51" s="38">
        <v>0.2462273494293334</v>
      </c>
      <c r="AC51" s="77"/>
      <c r="AD51" s="38">
        <v>0.27351450134058686</v>
      </c>
      <c r="AE51" s="38"/>
      <c r="AF51" s="38">
        <v>0.1121477169279418</v>
      </c>
      <c r="AG51" s="78"/>
      <c r="AH51" s="38">
        <v>0.08962836387552552</v>
      </c>
      <c r="AI51" s="38"/>
      <c r="AJ51" s="38">
        <v>0.0896283638755255</v>
      </c>
      <c r="AK51" s="79"/>
      <c r="AL51" s="38">
        <v>0.101845746869485</v>
      </c>
      <c r="AM51" s="38"/>
      <c r="AN51" s="38">
        <v>0.10184574686948492</v>
      </c>
      <c r="AO51" s="80"/>
      <c r="AP51" s="87"/>
      <c r="AQ51" s="87"/>
      <c r="AR51" s="87"/>
      <c r="AS51" s="87"/>
      <c r="AT51" s="87"/>
      <c r="AU51" s="87"/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</row>
    <row r="52" ht="18.0" customHeight="1">
      <c r="A52" s="70" t="s">
        <v>26</v>
      </c>
      <c r="B52" s="38">
        <v>0.14134467084244964</v>
      </c>
      <c r="C52" s="38"/>
      <c r="D52" s="38">
        <v>0.14134467084245025</v>
      </c>
      <c r="E52" s="71"/>
      <c r="F52" s="38">
        <v>0.2833460468670199</v>
      </c>
      <c r="G52" s="38"/>
      <c r="H52" s="38">
        <v>0.10746893737250095</v>
      </c>
      <c r="I52" s="72"/>
      <c r="J52" s="38">
        <v>0.30853576215344214</v>
      </c>
      <c r="K52" s="38"/>
      <c r="L52" s="38">
        <v>0.30853576215344247</v>
      </c>
      <c r="M52" s="73"/>
      <c r="N52" s="38">
        <v>0.18442111051240154</v>
      </c>
      <c r="O52" s="38"/>
      <c r="P52" s="38">
        <v>0.18442111051240206</v>
      </c>
      <c r="Q52" s="74"/>
      <c r="R52" s="38">
        <v>0.29794055967657584</v>
      </c>
      <c r="S52" s="38"/>
      <c r="T52" s="38">
        <v>0.2979405596765757</v>
      </c>
      <c r="U52" s="75"/>
      <c r="V52" s="38">
        <v>0.27693336957852366</v>
      </c>
      <c r="W52" s="38"/>
      <c r="X52" s="38">
        <v>0.10664130405952443</v>
      </c>
      <c r="Y52" s="76"/>
      <c r="Z52" s="38">
        <v>0.3588124383911525</v>
      </c>
      <c r="AA52" s="38"/>
      <c r="AB52" s="38">
        <v>0.2916347489669248</v>
      </c>
      <c r="AC52" s="77"/>
      <c r="AD52" s="38">
        <v>0.02840177875450674</v>
      </c>
      <c r="AE52" s="38"/>
      <c r="AF52" s="38">
        <v>0.02840177875450674</v>
      </c>
      <c r="AG52" s="78"/>
      <c r="AH52" s="38">
        <v>0.26297057186462447</v>
      </c>
      <c r="AI52" s="38"/>
      <c r="AJ52" s="38">
        <v>0.08409477423375715</v>
      </c>
      <c r="AK52" s="79"/>
      <c r="AL52" s="38">
        <v>0.2673791086817266</v>
      </c>
      <c r="AM52" s="38"/>
      <c r="AN52" s="38">
        <v>0.10256319625201732</v>
      </c>
      <c r="AO52" s="80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</row>
    <row r="53" ht="18.0" customHeight="1">
      <c r="A53" s="70" t="s">
        <v>26</v>
      </c>
      <c r="B53" s="38">
        <v>0.35509772913842935</v>
      </c>
      <c r="C53" s="38"/>
      <c r="D53" s="38">
        <v>0.13346206609778355</v>
      </c>
      <c r="E53" s="71"/>
      <c r="F53" s="38">
        <v>0.27278337361061095</v>
      </c>
      <c r="G53" s="38"/>
      <c r="H53" s="38">
        <v>0.10956787860596247</v>
      </c>
      <c r="I53" s="72"/>
      <c r="J53" s="38">
        <v>0.2865351069766201</v>
      </c>
      <c r="K53" s="38"/>
      <c r="L53" s="38">
        <v>0.2865351069766202</v>
      </c>
      <c r="M53" s="73"/>
      <c r="N53" s="38">
        <v>0.12701285294861725</v>
      </c>
      <c r="O53" s="38"/>
      <c r="P53" s="38">
        <v>0.12701285294861647</v>
      </c>
      <c r="Q53" s="74"/>
      <c r="R53" s="38">
        <v>0.28339553818660873</v>
      </c>
      <c r="S53" s="38"/>
      <c r="T53" s="38">
        <v>0.1422954676840341</v>
      </c>
      <c r="U53" s="75"/>
      <c r="V53" s="38">
        <v>0.23079685121044208</v>
      </c>
      <c r="W53" s="38"/>
      <c r="X53" s="38">
        <v>0.23079685121044213</v>
      </c>
      <c r="Y53" s="76"/>
      <c r="Z53" s="38">
        <v>0.08627865172446374</v>
      </c>
      <c r="AA53" s="38"/>
      <c r="AB53" s="38">
        <v>0.08627865172446378</v>
      </c>
      <c r="AC53" s="77"/>
      <c r="AD53" s="38">
        <v>0.10160165608668731</v>
      </c>
      <c r="AE53" s="38"/>
      <c r="AF53" s="38">
        <v>0.10160165608668816</v>
      </c>
      <c r="AG53" s="78"/>
      <c r="AH53" s="38">
        <v>0.18100061460756667</v>
      </c>
      <c r="AI53" s="38"/>
      <c r="AJ53" s="38">
        <v>0.18100061460756747</v>
      </c>
      <c r="AK53" s="79"/>
      <c r="AL53" s="38">
        <v>0.26162116764516063</v>
      </c>
      <c r="AM53" s="38"/>
      <c r="AN53" s="38">
        <v>0.08736024404905943</v>
      </c>
      <c r="AO53" s="80"/>
      <c r="AP53" s="87"/>
      <c r="AQ53" s="87"/>
      <c r="AR53" s="87"/>
      <c r="AS53" s="87"/>
      <c r="AT53" s="87"/>
      <c r="AU53" s="87"/>
      <c r="AV53" s="87"/>
      <c r="AW53" s="87"/>
      <c r="AX53" s="87"/>
      <c r="AY53" s="87"/>
      <c r="AZ53" s="87"/>
      <c r="BA53" s="87"/>
      <c r="BB53" s="87"/>
      <c r="BC53" s="87"/>
      <c r="BD53" s="87"/>
      <c r="BE53" s="87"/>
      <c r="BF53" s="87"/>
      <c r="BG53" s="87"/>
      <c r="BH53" s="87"/>
    </row>
    <row r="54" ht="18.0" customHeight="1">
      <c r="A54" s="70" t="s">
        <v>26</v>
      </c>
      <c r="B54" s="38">
        <v>0.3497673375756831</v>
      </c>
      <c r="C54" s="38"/>
      <c r="D54" s="38">
        <v>0.2879597402818459</v>
      </c>
      <c r="E54" s="71"/>
      <c r="F54" s="38">
        <v>0.1134525529648483</v>
      </c>
      <c r="G54" s="38"/>
      <c r="H54" s="38">
        <v>0.1134525529648492</v>
      </c>
      <c r="I54" s="72"/>
      <c r="J54" s="38">
        <v>0.11693847159128588</v>
      </c>
      <c r="K54" s="38"/>
      <c r="L54" s="38">
        <v>0.1169384715912861</v>
      </c>
      <c r="M54" s="73"/>
      <c r="N54" s="38">
        <v>0.27916439715051766</v>
      </c>
      <c r="O54" s="38"/>
      <c r="P54" s="38">
        <v>0.11105093638297187</v>
      </c>
      <c r="Q54" s="74"/>
      <c r="R54" s="38">
        <v>0.3438499905263149</v>
      </c>
      <c r="S54" s="38"/>
      <c r="T54" s="38">
        <v>0.2653524656110817</v>
      </c>
      <c r="U54" s="75"/>
      <c r="V54" s="38">
        <v>0.2723877794958832</v>
      </c>
      <c r="W54" s="38"/>
      <c r="X54" s="38">
        <v>0.0842826225672508</v>
      </c>
      <c r="Y54" s="76"/>
      <c r="Z54" s="38">
        <v>0.11814132915346627</v>
      </c>
      <c r="AA54" s="38"/>
      <c r="AB54" s="38">
        <v>0.11814132915346764</v>
      </c>
      <c r="AC54" s="77"/>
      <c r="AD54" s="38">
        <v>0.08459354062419781</v>
      </c>
      <c r="AE54" s="38"/>
      <c r="AF54" s="38">
        <v>0.08459354062419777</v>
      </c>
      <c r="AG54" s="78"/>
      <c r="AH54" s="38">
        <v>0.262767274121659</v>
      </c>
      <c r="AI54" s="38"/>
      <c r="AJ54" s="38">
        <v>0.09182447361403563</v>
      </c>
      <c r="AK54" s="79"/>
      <c r="AL54" s="38">
        <v>0.08675735269371447</v>
      </c>
      <c r="AM54" s="38"/>
      <c r="AN54" s="38">
        <v>0.08675735269371447</v>
      </c>
      <c r="AO54" s="80"/>
      <c r="AP54" s="87"/>
      <c r="AQ54" s="87"/>
      <c r="AR54" s="87"/>
      <c r="AS54" s="87"/>
      <c r="AT54" s="87"/>
      <c r="AU54" s="87"/>
      <c r="AV54" s="87"/>
      <c r="AW54" s="87"/>
      <c r="AX54" s="87"/>
      <c r="AY54" s="87"/>
      <c r="AZ54" s="87"/>
      <c r="BA54" s="87"/>
      <c r="BB54" s="87"/>
      <c r="BC54" s="87"/>
      <c r="BD54" s="87"/>
      <c r="BE54" s="87"/>
      <c r="BF54" s="87"/>
      <c r="BG54" s="87"/>
      <c r="BH54" s="87"/>
    </row>
    <row r="55" ht="18.0" customHeight="1">
      <c r="A55" s="70" t="s">
        <v>26</v>
      </c>
      <c r="B55" s="38">
        <v>0.3180019488553711</v>
      </c>
      <c r="C55" s="38"/>
      <c r="D55" s="38">
        <v>0.31800194885537125</v>
      </c>
      <c r="E55" s="71"/>
      <c r="F55" s="38">
        <v>0.19168461563942896</v>
      </c>
      <c r="G55" s="38"/>
      <c r="H55" s="38">
        <v>0.1916846156394295</v>
      </c>
      <c r="I55" s="72"/>
      <c r="J55" s="38">
        <v>0.3649568972993866</v>
      </c>
      <c r="K55" s="38"/>
      <c r="L55" s="38">
        <v>0.1687354625192216</v>
      </c>
      <c r="M55" s="73"/>
      <c r="N55" s="38">
        <v>0.2812871908933125</v>
      </c>
      <c r="O55" s="38"/>
      <c r="P55" s="38">
        <v>0.28128719089331206</v>
      </c>
      <c r="Q55" s="74"/>
      <c r="R55" s="38">
        <v>0.2567885088054051</v>
      </c>
      <c r="S55" s="38"/>
      <c r="T55" s="38">
        <v>0.2567885088054042</v>
      </c>
      <c r="U55" s="75"/>
      <c r="V55" s="38">
        <v>0.27963021934666626</v>
      </c>
      <c r="W55" s="38"/>
      <c r="X55" s="38">
        <v>0.10934085995519757</v>
      </c>
      <c r="Y55" s="76"/>
      <c r="Z55" s="38">
        <v>0.2499439538474862</v>
      </c>
      <c r="AA55" s="38"/>
      <c r="AB55" s="38">
        <v>0.24994395384748602</v>
      </c>
      <c r="AC55" s="77"/>
      <c r="AD55" s="38">
        <v>0.21546432814770866</v>
      </c>
      <c r="AE55" s="38"/>
      <c r="AF55" s="38">
        <v>0.21546432814770866</v>
      </c>
      <c r="AG55" s="78"/>
      <c r="AH55" s="38">
        <v>0.29975097481299934</v>
      </c>
      <c r="AI55" s="38"/>
      <c r="AJ55" s="38">
        <v>0.29975097481299945</v>
      </c>
      <c r="AK55" s="79"/>
      <c r="AL55" s="38">
        <v>0.34620341747380934</v>
      </c>
      <c r="AM55" s="38"/>
      <c r="AN55" s="38">
        <v>0.14144210353513734</v>
      </c>
      <c r="AO55" s="80"/>
      <c r="AP55" s="87"/>
      <c r="AQ55" s="87"/>
      <c r="AR55" s="87"/>
      <c r="AS55" s="87"/>
      <c r="AT55" s="87"/>
      <c r="AU55" s="87"/>
      <c r="AV55" s="87"/>
      <c r="AW55" s="87"/>
      <c r="AX55" s="87"/>
      <c r="AY55" s="87"/>
      <c r="AZ55" s="87"/>
      <c r="BA55" s="87"/>
      <c r="BB55" s="87"/>
      <c r="BC55" s="87"/>
      <c r="BD55" s="87"/>
      <c r="BE55" s="87"/>
      <c r="BF55" s="87"/>
      <c r="BG55" s="87"/>
      <c r="BH55" s="87"/>
    </row>
    <row r="56" ht="18.0" customHeight="1">
      <c r="A56" s="70" t="s">
        <v>26</v>
      </c>
      <c r="B56" s="38">
        <v>0.10013994530455433</v>
      </c>
      <c r="C56" s="38"/>
      <c r="D56" s="38">
        <v>0.10013994530455411</v>
      </c>
      <c r="E56" s="71"/>
      <c r="F56" s="38">
        <v>0.19028736337187002</v>
      </c>
      <c r="G56" s="38"/>
      <c r="H56" s="38">
        <v>0.19028736337187097</v>
      </c>
      <c r="I56" s="72"/>
      <c r="J56" s="38">
        <v>0.1533884992946511</v>
      </c>
      <c r="K56" s="38"/>
      <c r="L56" s="38">
        <v>0.15338849929465126</v>
      </c>
      <c r="M56" s="73"/>
      <c r="N56" s="38">
        <v>0.2862271072942852</v>
      </c>
      <c r="O56" s="38"/>
      <c r="P56" s="38">
        <v>0.1059273240990015</v>
      </c>
      <c r="Q56" s="74"/>
      <c r="R56" s="38">
        <v>0.2858375976828257</v>
      </c>
      <c r="S56" s="38"/>
      <c r="T56" s="38">
        <v>0.1248263243331525</v>
      </c>
      <c r="U56" s="75"/>
      <c r="V56" s="38">
        <v>0.1086016213197803</v>
      </c>
      <c r="W56" s="38"/>
      <c r="X56" s="38">
        <v>0.10860162131978103</v>
      </c>
      <c r="Y56" s="76"/>
      <c r="Z56" s="38">
        <v>0.18734924230760674</v>
      </c>
      <c r="AA56" s="38"/>
      <c r="AB56" s="38">
        <v>0.18734924230760647</v>
      </c>
      <c r="AC56" s="77"/>
      <c r="AD56" s="38">
        <v>0.2869789640172338</v>
      </c>
      <c r="AE56" s="38"/>
      <c r="AF56" s="38">
        <v>0.28697896401723333</v>
      </c>
      <c r="AG56" s="78"/>
      <c r="AH56" s="38">
        <v>0.24476552504406807</v>
      </c>
      <c r="AI56" s="38"/>
      <c r="AJ56" s="38">
        <v>0.24476552504406823</v>
      </c>
      <c r="AK56" s="79"/>
      <c r="AL56" s="38">
        <v>0.028124862946496156</v>
      </c>
      <c r="AM56" s="38"/>
      <c r="AN56" s="38">
        <v>0.028124862946495993</v>
      </c>
      <c r="AO56" s="80"/>
      <c r="AP56" s="87"/>
      <c r="AQ56" s="87"/>
      <c r="AR56" s="87"/>
      <c r="AS56" s="87"/>
      <c r="AT56" s="87"/>
      <c r="AU56" s="87"/>
      <c r="AV56" s="87"/>
      <c r="AW56" s="87"/>
      <c r="AX56" s="87"/>
      <c r="AY56" s="87"/>
      <c r="AZ56" s="87"/>
      <c r="BA56" s="87"/>
      <c r="BB56" s="87"/>
      <c r="BC56" s="87"/>
      <c r="BD56" s="87"/>
      <c r="BE56" s="87"/>
      <c r="BF56" s="87"/>
      <c r="BG56" s="87"/>
      <c r="BH56" s="87"/>
    </row>
    <row r="57" ht="18.0" customHeight="1">
      <c r="A57" s="70" t="s">
        <v>26</v>
      </c>
      <c r="B57" s="38">
        <v>0.2360305254032579</v>
      </c>
      <c r="C57" s="38"/>
      <c r="D57" s="38">
        <v>0.2360305254032583</v>
      </c>
      <c r="E57" s="71"/>
      <c r="F57" s="38">
        <v>0.2694643141608323</v>
      </c>
      <c r="G57" s="38"/>
      <c r="H57" s="38">
        <v>0.09618444725346488</v>
      </c>
      <c r="I57" s="72"/>
      <c r="J57" s="38">
        <v>0.3561235089024752</v>
      </c>
      <c r="K57" s="38"/>
      <c r="L57" s="38">
        <v>0.28221909009179186</v>
      </c>
      <c r="M57" s="73"/>
      <c r="N57" s="38">
        <v>0.2823307364470171</v>
      </c>
      <c r="O57" s="38"/>
      <c r="P57" s="38">
        <v>0.10287779035918546</v>
      </c>
      <c r="Q57" s="74"/>
      <c r="R57" s="38">
        <v>0.2743022523846572</v>
      </c>
      <c r="S57" s="38"/>
      <c r="T57" s="38">
        <v>0.274302252384657</v>
      </c>
      <c r="U57" s="75"/>
      <c r="V57" s="38">
        <v>0.10738274704602675</v>
      </c>
      <c r="W57" s="38"/>
      <c r="X57" s="38">
        <v>0.10738274704602742</v>
      </c>
      <c r="Y57" s="76"/>
      <c r="Z57" s="38">
        <v>0.31546564942881</v>
      </c>
      <c r="AA57" s="38"/>
      <c r="AB57" s="38">
        <v>0.3154656494288101</v>
      </c>
      <c r="AC57" s="77"/>
      <c r="AD57" s="38">
        <v>0.18587275420475363</v>
      </c>
      <c r="AE57" s="38"/>
      <c r="AF57" s="38">
        <v>0.1858727542047535</v>
      </c>
      <c r="AG57" s="78"/>
      <c r="AH57" s="38">
        <v>0.33575515051450555</v>
      </c>
      <c r="AI57" s="38"/>
      <c r="AJ57" s="38">
        <v>0.3357551505145056</v>
      </c>
      <c r="AK57" s="79"/>
      <c r="AL57" s="38">
        <v>0.26325906174812697</v>
      </c>
      <c r="AM57" s="38"/>
      <c r="AN57" s="38">
        <v>0.2632590617481269</v>
      </c>
      <c r="AO57" s="80"/>
      <c r="AP57" s="87"/>
      <c r="AQ57" s="87"/>
      <c r="AR57" s="87"/>
      <c r="AS57" s="87"/>
      <c r="AT57" s="87"/>
      <c r="AU57" s="87"/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</row>
    <row r="58" ht="18.0" customHeight="1">
      <c r="A58" s="70" t="s">
        <v>26</v>
      </c>
      <c r="B58" s="38">
        <v>0.2125382828128217</v>
      </c>
      <c r="C58" s="38"/>
      <c r="D58" s="38">
        <v>0.2125382828128218</v>
      </c>
      <c r="E58" s="71"/>
      <c r="F58" s="38">
        <v>0.27578496552328474</v>
      </c>
      <c r="G58" s="38"/>
      <c r="H58" s="38">
        <v>0.13752529203062758</v>
      </c>
      <c r="I58" s="72"/>
      <c r="J58" s="38">
        <v>0.15164657444623714</v>
      </c>
      <c r="K58" s="38"/>
      <c r="L58" s="38">
        <v>0.15164657444623644</v>
      </c>
      <c r="M58" s="73"/>
      <c r="N58" s="38">
        <v>0.25631174633110154</v>
      </c>
      <c r="O58" s="38"/>
      <c r="P58" s="38">
        <v>0.2563117463311011</v>
      </c>
      <c r="Q58" s="74"/>
      <c r="R58" s="38">
        <v>0.17399348790044192</v>
      </c>
      <c r="S58" s="38"/>
      <c r="T58" s="38">
        <v>0.17399348790044214</v>
      </c>
      <c r="U58" s="75"/>
      <c r="V58" s="38">
        <v>0.2745123931244525</v>
      </c>
      <c r="W58" s="38"/>
      <c r="X58" s="38">
        <v>0.27451239312445214</v>
      </c>
      <c r="Y58" s="76"/>
      <c r="Z58" s="38">
        <v>0.3005997850425433</v>
      </c>
      <c r="AA58" s="38"/>
      <c r="AB58" s="38">
        <v>0.20026418749192793</v>
      </c>
      <c r="AC58" s="77"/>
      <c r="AD58" s="38">
        <v>0.3341135003383685</v>
      </c>
      <c r="AE58" s="38"/>
      <c r="AF58" s="38">
        <v>0.25763927175876966</v>
      </c>
      <c r="AG58" s="78"/>
      <c r="AH58" s="38">
        <v>0.13943486538843822</v>
      </c>
      <c r="AI58" s="38"/>
      <c r="AJ58" s="38">
        <v>0.13943486538843788</v>
      </c>
      <c r="AK58" s="79"/>
      <c r="AL58" s="38">
        <v>0.32751123063467025</v>
      </c>
      <c r="AM58" s="38"/>
      <c r="AN58" s="38">
        <v>0.3275112306346705</v>
      </c>
      <c r="AO58" s="80"/>
      <c r="AP58" s="87"/>
      <c r="AQ58" s="87"/>
      <c r="AR58" s="87"/>
      <c r="AS58" s="87"/>
      <c r="AT58" s="87"/>
      <c r="AU58" s="87"/>
      <c r="AV58" s="87"/>
      <c r="AW58" s="87"/>
      <c r="AX58" s="87"/>
      <c r="AY58" s="87"/>
      <c r="AZ58" s="87"/>
      <c r="BA58" s="87"/>
      <c r="BB58" s="87"/>
      <c r="BC58" s="87"/>
      <c r="BD58" s="87"/>
      <c r="BE58" s="87"/>
      <c r="BF58" s="87"/>
      <c r="BG58" s="87"/>
      <c r="BH58" s="87"/>
    </row>
    <row r="59" ht="18.0" customHeight="1">
      <c r="A59" s="70" t="s">
        <v>26</v>
      </c>
      <c r="B59" s="38">
        <v>0.1987763564338568</v>
      </c>
      <c r="C59" s="38"/>
      <c r="D59" s="38">
        <v>0.19877635643385633</v>
      </c>
      <c r="E59" s="71"/>
      <c r="F59" s="38">
        <v>0.27757043215323257</v>
      </c>
      <c r="G59" s="38"/>
      <c r="H59" s="38">
        <v>0.09388146316740448</v>
      </c>
      <c r="I59" s="72"/>
      <c r="J59" s="38">
        <v>0.3005924532112305</v>
      </c>
      <c r="K59" s="38"/>
      <c r="L59" s="38">
        <v>0.17777863637895885</v>
      </c>
      <c r="M59" s="73"/>
      <c r="N59" s="38">
        <v>0.27509823165167097</v>
      </c>
      <c r="O59" s="38"/>
      <c r="P59" s="38">
        <v>0.09005853007881785</v>
      </c>
      <c r="Q59" s="74"/>
      <c r="R59" s="38">
        <v>0.16939971182009778</v>
      </c>
      <c r="S59" s="38"/>
      <c r="T59" s="38">
        <v>0.16939971182009797</v>
      </c>
      <c r="U59" s="75"/>
      <c r="V59" s="38">
        <v>0.14614980308078745</v>
      </c>
      <c r="W59" s="38"/>
      <c r="X59" s="38">
        <v>0.1461498030807874</v>
      </c>
      <c r="Y59" s="76"/>
      <c r="Z59" s="38">
        <v>0.28918799136606343</v>
      </c>
      <c r="AA59" s="38"/>
      <c r="AB59" s="38">
        <v>0.2891879913660633</v>
      </c>
      <c r="AC59" s="77"/>
      <c r="AD59" s="38">
        <v>0.2739588372031755</v>
      </c>
      <c r="AE59" s="38"/>
      <c r="AF59" s="38">
        <v>0.27395883720317554</v>
      </c>
      <c r="AG59" s="78"/>
      <c r="AH59" s="38">
        <v>0.2713599517978962</v>
      </c>
      <c r="AI59" s="38"/>
      <c r="AJ59" s="38">
        <v>0.2713599517978961</v>
      </c>
      <c r="AK59" s="79"/>
      <c r="AL59" s="38">
        <v>0.25984384766864854</v>
      </c>
      <c r="AM59" s="38"/>
      <c r="AN59" s="38">
        <v>0.08263932023051264</v>
      </c>
      <c r="AO59" s="80"/>
      <c r="AP59" s="87"/>
      <c r="AQ59" s="87"/>
      <c r="AR59" s="87"/>
      <c r="AS59" s="87"/>
      <c r="AT59" s="87"/>
      <c r="AU59" s="87"/>
      <c r="AV59" s="87"/>
      <c r="AW59" s="87"/>
      <c r="AX59" s="87"/>
      <c r="AY59" s="87"/>
      <c r="AZ59" s="87"/>
      <c r="BA59" s="87"/>
      <c r="BB59" s="87"/>
      <c r="BC59" s="87"/>
      <c r="BD59" s="87"/>
      <c r="BE59" s="87"/>
      <c r="BF59" s="87"/>
      <c r="BG59" s="87"/>
      <c r="BH59" s="87"/>
    </row>
    <row r="60" ht="18.0" customHeight="1">
      <c r="A60" s="70" t="s">
        <v>26</v>
      </c>
      <c r="B60" s="38">
        <v>0.28887326826551885</v>
      </c>
      <c r="C60" s="38"/>
      <c r="D60" s="38">
        <v>0.17286077378840323</v>
      </c>
      <c r="E60" s="71"/>
      <c r="F60" s="38">
        <v>0.27489513646037617</v>
      </c>
      <c r="G60" s="38"/>
      <c r="H60" s="38">
        <v>0.2748951364603762</v>
      </c>
      <c r="I60" s="72"/>
      <c r="J60" s="38">
        <v>0.18532471149401178</v>
      </c>
      <c r="K60" s="38"/>
      <c r="L60" s="38">
        <v>0.18532471149401225</v>
      </c>
      <c r="M60" s="73"/>
      <c r="N60" s="38">
        <v>0.2688588478758789</v>
      </c>
      <c r="O60" s="38"/>
      <c r="P60" s="38">
        <v>0.2688588478758784</v>
      </c>
      <c r="Q60" s="74"/>
      <c r="R60" s="38">
        <v>0.292679795429448</v>
      </c>
      <c r="S60" s="38"/>
      <c r="T60" s="38">
        <v>0.1600239461091937</v>
      </c>
      <c r="U60" s="75"/>
      <c r="V60" s="38">
        <v>0.02583313223791785</v>
      </c>
      <c r="W60" s="38"/>
      <c r="X60" s="38">
        <v>0.02583313223791785</v>
      </c>
      <c r="Y60" s="76"/>
      <c r="Z60" s="38">
        <v>0.14682324530470064</v>
      </c>
      <c r="AA60" s="38"/>
      <c r="AB60" s="38">
        <v>0.1468232453046995</v>
      </c>
      <c r="AC60" s="77"/>
      <c r="AD60" s="38">
        <v>0.2736393510129227</v>
      </c>
      <c r="AE60" s="38"/>
      <c r="AF60" s="38">
        <v>0.27363935101292247</v>
      </c>
      <c r="AG60" s="78"/>
      <c r="AH60" s="38">
        <v>0.27439524698087914</v>
      </c>
      <c r="AI60" s="38"/>
      <c r="AJ60" s="38">
        <v>0.14346924680024176</v>
      </c>
      <c r="AK60" s="79"/>
      <c r="AL60" s="38">
        <v>0.22251736521554916</v>
      </c>
      <c r="AM60" s="38"/>
      <c r="AN60" s="38">
        <v>0.22251736521554896</v>
      </c>
      <c r="AO60" s="80"/>
      <c r="AP60" s="87"/>
      <c r="AQ60" s="87"/>
      <c r="AR60" s="87"/>
      <c r="AS60" s="87"/>
      <c r="AT60" s="87"/>
      <c r="AU60" s="87"/>
      <c r="AV60" s="87"/>
      <c r="AW60" s="87"/>
      <c r="AX60" s="87"/>
      <c r="AY60" s="87"/>
      <c r="AZ60" s="87"/>
      <c r="BA60" s="87"/>
      <c r="BB60" s="87"/>
      <c r="BC60" s="87"/>
      <c r="BD60" s="87"/>
      <c r="BE60" s="87"/>
      <c r="BF60" s="87"/>
      <c r="BG60" s="87"/>
      <c r="BH60" s="87"/>
    </row>
    <row r="61" ht="18.0" customHeight="1">
      <c r="A61" s="70" t="s">
        <v>26</v>
      </c>
      <c r="B61" s="38">
        <v>0.1680942859687691</v>
      </c>
      <c r="C61" s="38"/>
      <c r="D61" s="38">
        <v>0.16809428596876863</v>
      </c>
      <c r="E61" s="71"/>
      <c r="F61" s="38">
        <v>0.1984071302411593</v>
      </c>
      <c r="G61" s="38"/>
      <c r="H61" s="38">
        <v>0.19840713024115933</v>
      </c>
      <c r="I61" s="72"/>
      <c r="J61" s="38">
        <v>0.2831834496469789</v>
      </c>
      <c r="K61" s="38"/>
      <c r="L61" s="38">
        <v>0.28318344964697845</v>
      </c>
      <c r="M61" s="73"/>
      <c r="N61" s="38">
        <v>0.2964144730982255</v>
      </c>
      <c r="O61" s="38"/>
      <c r="P61" s="38">
        <v>0.2964144730982256</v>
      </c>
      <c r="Q61" s="74"/>
      <c r="R61" s="38">
        <v>0.2794532024317242</v>
      </c>
      <c r="S61" s="38"/>
      <c r="T61" s="38">
        <v>0.10941585523726849</v>
      </c>
      <c r="U61" s="75"/>
      <c r="V61" s="38">
        <v>0.21102980757469245</v>
      </c>
      <c r="W61" s="38"/>
      <c r="X61" s="38">
        <v>0.2110298075746933</v>
      </c>
      <c r="Y61" s="76"/>
      <c r="Z61" s="38">
        <v>0.2761306174526883</v>
      </c>
      <c r="AA61" s="38"/>
      <c r="AB61" s="38">
        <v>0.2761306174526882</v>
      </c>
      <c r="AC61" s="77"/>
      <c r="AD61" s="38">
        <v>0.2692587370983094</v>
      </c>
      <c r="AE61" s="38"/>
      <c r="AF61" s="38">
        <v>0.26925873709830933</v>
      </c>
      <c r="AG61" s="78"/>
      <c r="AH61" s="38">
        <v>0.25881475162631246</v>
      </c>
      <c r="AI61" s="38"/>
      <c r="AJ61" s="38">
        <v>0.2588147516263128</v>
      </c>
      <c r="AK61" s="79"/>
      <c r="AL61" s="38">
        <v>0.29637472352292354</v>
      </c>
      <c r="AM61" s="38"/>
      <c r="AN61" s="38">
        <v>0.2963747235229236</v>
      </c>
      <c r="AO61" s="80"/>
      <c r="AP61" s="87"/>
      <c r="AQ61" s="87"/>
      <c r="AR61" s="87"/>
      <c r="AS61" s="87"/>
      <c r="AT61" s="87"/>
      <c r="AU61" s="87"/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</row>
    <row r="62" ht="18.0" customHeight="1">
      <c r="A62" s="70" t="s">
        <v>26</v>
      </c>
      <c r="B62" s="38">
        <v>0.2080791940372391</v>
      </c>
      <c r="C62" s="38"/>
      <c r="D62" s="38">
        <v>0.2080791940372395</v>
      </c>
      <c r="E62" s="71"/>
      <c r="F62" s="38">
        <v>0.16362350546518972</v>
      </c>
      <c r="G62" s="38"/>
      <c r="H62" s="38">
        <v>0.28211816281822577</v>
      </c>
      <c r="I62" s="72"/>
      <c r="J62" s="38">
        <v>0.28937706544236835</v>
      </c>
      <c r="K62" s="38"/>
      <c r="L62" s="38">
        <v>0.12826057017561085</v>
      </c>
      <c r="M62" s="73"/>
      <c r="N62" s="38">
        <v>0.27689404339479234</v>
      </c>
      <c r="O62" s="38"/>
      <c r="P62" s="38">
        <v>0.276894043394792</v>
      </c>
      <c r="Q62" s="74"/>
      <c r="R62" s="38">
        <v>0.2859284265299761</v>
      </c>
      <c r="S62" s="38"/>
      <c r="T62" s="38">
        <v>0.2859284265299758</v>
      </c>
      <c r="U62" s="75"/>
      <c r="V62" s="38">
        <v>0.27937251105440775</v>
      </c>
      <c r="W62" s="38"/>
      <c r="X62" s="38">
        <v>0.27937251105440797</v>
      </c>
      <c r="Y62" s="76"/>
      <c r="Z62" s="38">
        <v>0.26946521801830076</v>
      </c>
      <c r="AA62" s="38"/>
      <c r="AB62" s="38">
        <v>0.09013881549035145</v>
      </c>
      <c r="AC62" s="77"/>
      <c r="AD62" s="38">
        <v>0.21178387797252735</v>
      </c>
      <c r="AE62" s="38"/>
      <c r="AF62" s="38">
        <v>0.21178387797252785</v>
      </c>
      <c r="AG62" s="78"/>
      <c r="AH62" s="38">
        <v>0.26714780730467863</v>
      </c>
      <c r="AI62" s="38"/>
      <c r="AJ62" s="38">
        <v>0.26714780730467846</v>
      </c>
      <c r="AK62" s="79"/>
      <c r="AL62" s="38">
        <v>0.13175950316250284</v>
      </c>
      <c r="AM62" s="38"/>
      <c r="AN62" s="38">
        <v>0.13175950316250343</v>
      </c>
      <c r="AO62" s="80"/>
      <c r="AP62" s="87"/>
      <c r="AQ62" s="87"/>
      <c r="AR62" s="87"/>
      <c r="AS62" s="87"/>
      <c r="AT62" s="87"/>
      <c r="AU62" s="87"/>
      <c r="AV62" s="87"/>
      <c r="AW62" s="87"/>
      <c r="AX62" s="87"/>
      <c r="AY62" s="87"/>
      <c r="AZ62" s="87"/>
      <c r="BA62" s="87"/>
      <c r="BB62" s="87"/>
      <c r="BC62" s="87"/>
      <c r="BD62" s="87"/>
      <c r="BE62" s="87"/>
      <c r="BF62" s="87"/>
      <c r="BG62" s="87"/>
      <c r="BH62" s="87"/>
    </row>
    <row r="63" ht="18.0" customHeight="1">
      <c r="A63" s="70" t="s">
        <v>26</v>
      </c>
      <c r="B63" s="38">
        <v>0.2633905447301755</v>
      </c>
      <c r="C63" s="38"/>
      <c r="D63" s="38">
        <v>0.2633905447301758</v>
      </c>
      <c r="E63" s="71"/>
      <c r="F63" s="38">
        <v>0.21679089903781093</v>
      </c>
      <c r="G63" s="38"/>
      <c r="H63" s="38">
        <v>0.21679089903781062</v>
      </c>
      <c r="I63" s="72"/>
      <c r="J63" s="38">
        <v>0.29273731970711153</v>
      </c>
      <c r="K63" s="38"/>
      <c r="L63" s="38">
        <v>0.13612166995817948</v>
      </c>
      <c r="M63" s="73"/>
      <c r="N63" s="38">
        <v>0.3017397872991093</v>
      </c>
      <c r="O63" s="38"/>
      <c r="P63" s="38">
        <v>0.30173978729910916</v>
      </c>
      <c r="Q63" s="74"/>
      <c r="R63" s="38">
        <v>0.02871101971385193</v>
      </c>
      <c r="S63" s="38"/>
      <c r="T63" s="38">
        <v>0.028711019713851926</v>
      </c>
      <c r="U63" s="75"/>
      <c r="V63" s="38">
        <v>0.2785262066818018</v>
      </c>
      <c r="W63" s="38"/>
      <c r="X63" s="38">
        <v>0.09557984689529779</v>
      </c>
      <c r="Y63" s="76"/>
      <c r="Z63" s="38">
        <v>0.18122456522878422</v>
      </c>
      <c r="AA63" s="38"/>
      <c r="AB63" s="38">
        <v>0.18122456522878444</v>
      </c>
      <c r="AC63" s="77"/>
      <c r="AD63" s="38">
        <v>0.18942122217247154</v>
      </c>
      <c r="AE63" s="38"/>
      <c r="AF63" s="38">
        <v>0.1894212221724721</v>
      </c>
      <c r="AG63" s="78"/>
      <c r="AH63" s="38">
        <v>0.12310755501456624</v>
      </c>
      <c r="AI63" s="38"/>
      <c r="AJ63" s="38">
        <v>0.12310755501456727</v>
      </c>
      <c r="AK63" s="79"/>
      <c r="AL63" s="38">
        <v>0.07417572409123427</v>
      </c>
      <c r="AM63" s="38"/>
      <c r="AN63" s="38">
        <v>0.07417572409123425</v>
      </c>
      <c r="AO63" s="80"/>
      <c r="AP63" s="87"/>
      <c r="AQ63" s="87"/>
      <c r="AR63" s="87"/>
      <c r="AS63" s="87"/>
      <c r="AT63" s="87"/>
      <c r="AU63" s="87"/>
      <c r="AV63" s="87"/>
      <c r="AW63" s="87"/>
      <c r="AX63" s="87"/>
      <c r="AY63" s="87"/>
      <c r="AZ63" s="87"/>
      <c r="BA63" s="87"/>
      <c r="BB63" s="87"/>
      <c r="BC63" s="87"/>
      <c r="BD63" s="87"/>
      <c r="BE63" s="87"/>
      <c r="BF63" s="87"/>
      <c r="BG63" s="87"/>
      <c r="BH63" s="87"/>
    </row>
    <row r="64" ht="18.0" customHeight="1">
      <c r="A64" s="70" t="s">
        <v>26</v>
      </c>
      <c r="B64" s="38">
        <v>0.29607835966414503</v>
      </c>
      <c r="C64" s="38"/>
      <c r="D64" s="38">
        <v>0.1718332932834531</v>
      </c>
      <c r="E64" s="71"/>
      <c r="F64" s="38">
        <v>0.28264430589082856</v>
      </c>
      <c r="G64" s="38"/>
      <c r="H64" s="38">
        <v>0.1353581307839267</v>
      </c>
      <c r="I64" s="72"/>
      <c r="J64" s="38">
        <v>0.16228775736075893</v>
      </c>
      <c r="K64" s="38"/>
      <c r="L64" s="38">
        <v>0.16228775736076</v>
      </c>
      <c r="M64" s="73"/>
      <c r="N64" s="38">
        <v>0.1282348426450389</v>
      </c>
      <c r="O64" s="38"/>
      <c r="P64" s="38">
        <v>0.12823484264503957</v>
      </c>
      <c r="Q64" s="74"/>
      <c r="R64" s="38">
        <v>0.28311584290620545</v>
      </c>
      <c r="S64" s="38"/>
      <c r="T64" s="38">
        <v>0.28311584290620545</v>
      </c>
      <c r="U64" s="75"/>
      <c r="V64" s="38">
        <v>0.2783820209390155</v>
      </c>
      <c r="W64" s="38"/>
      <c r="X64" s="38">
        <v>0.27838202093901543</v>
      </c>
      <c r="Y64" s="76"/>
      <c r="Z64" s="38">
        <v>0.3328135414448596</v>
      </c>
      <c r="AA64" s="38"/>
      <c r="AB64" s="38">
        <v>0.2524015605682165</v>
      </c>
      <c r="AC64" s="77"/>
      <c r="AD64" s="38">
        <v>0.35214829469996467</v>
      </c>
      <c r="AE64" s="38"/>
      <c r="AF64" s="38">
        <v>0.13542630994312052</v>
      </c>
      <c r="AG64" s="78"/>
      <c r="AH64" s="38">
        <v>0.26547870992614897</v>
      </c>
      <c r="AI64" s="38"/>
      <c r="AJ64" s="38">
        <v>0.09296159470543609</v>
      </c>
      <c r="AK64" s="79"/>
      <c r="AL64" s="38">
        <v>0.1556578398873128</v>
      </c>
      <c r="AM64" s="38"/>
      <c r="AN64" s="38">
        <v>0.15565783988731305</v>
      </c>
      <c r="AO64" s="80"/>
      <c r="AP64" s="87"/>
      <c r="AQ64" s="87"/>
      <c r="AR64" s="87"/>
      <c r="AS64" s="87"/>
      <c r="AT64" s="87"/>
      <c r="AU64" s="87"/>
      <c r="AV64" s="87"/>
      <c r="AW64" s="87"/>
      <c r="AX64" s="87"/>
      <c r="AY64" s="87"/>
      <c r="AZ64" s="87"/>
      <c r="BA64" s="87"/>
      <c r="BB64" s="87"/>
      <c r="BC64" s="87"/>
      <c r="BD64" s="87"/>
      <c r="BE64" s="87"/>
      <c r="BF64" s="87"/>
      <c r="BG64" s="87"/>
      <c r="BH64" s="87"/>
    </row>
    <row r="65" ht="18.0" customHeight="1">
      <c r="A65" s="70"/>
      <c r="B65" s="82">
        <f>SUM(B35:B64)/30</f>
        <v>0.2529406485</v>
      </c>
      <c r="C65" s="82"/>
      <c r="D65" s="82">
        <f>SUM(D35:D64)/30</f>
        <v>0.2003446427</v>
      </c>
      <c r="E65" s="71"/>
      <c r="F65" s="82">
        <f>SUM(F35:F64)/30</f>
        <v>0.2343577354</v>
      </c>
      <c r="G65" s="82"/>
      <c r="H65" s="82">
        <f>SUM(H35:H64)/30</f>
        <v>0.177693099</v>
      </c>
      <c r="I65" s="72"/>
      <c r="J65" s="82">
        <f>SUM(J35:J64)/30</f>
        <v>0.2412137703</v>
      </c>
      <c r="K65" s="82"/>
      <c r="L65" s="82">
        <f>SUM(L35:L64)/30</f>
        <v>0.202351984</v>
      </c>
      <c r="M65" s="73"/>
      <c r="N65" s="82">
        <f>SUM(N35:N64)/30</f>
        <v>0.2535797962</v>
      </c>
      <c r="O65" s="82"/>
      <c r="P65" s="82">
        <f>SUM(P35:P64)/30</f>
        <v>0.1884576924</v>
      </c>
      <c r="Q65" s="74"/>
      <c r="R65" s="82">
        <f>SUM(R35:R64)/30</f>
        <v>0.2311429387</v>
      </c>
      <c r="S65" s="82"/>
      <c r="T65" s="82">
        <f>SUM(T35:T64)/30</f>
        <v>0.2634478951</v>
      </c>
      <c r="U65" s="75"/>
      <c r="V65" s="82">
        <f>SUM(V35:V64)/30</f>
        <v>0.2257119048</v>
      </c>
      <c r="W65" s="82"/>
      <c r="X65" s="82">
        <f>SUM(X35:X64)/30</f>
        <v>0.1627967202</v>
      </c>
      <c r="Y65" s="76"/>
      <c r="Z65" s="82">
        <f>SUM(Z35:Z64)/30</f>
        <v>0.2146952679</v>
      </c>
      <c r="AA65" s="82"/>
      <c r="AB65" s="82">
        <f>SUM(AB35:AB64)/30</f>
        <v>0.1773263772</v>
      </c>
      <c r="AC65" s="77"/>
      <c r="AD65" s="82">
        <f>SUM(AD35:AD64)/30</f>
        <v>0.2162737578</v>
      </c>
      <c r="AE65" s="82"/>
      <c r="AF65" s="82">
        <f>SUM(AF35:AF64)/30</f>
        <v>0.1711046969</v>
      </c>
      <c r="AG65" s="78"/>
      <c r="AH65" s="82">
        <f>SUM(AH35:AH64)/30</f>
        <v>0.2327681129</v>
      </c>
      <c r="AI65" s="82"/>
      <c r="AJ65" s="82">
        <f>SUM(AJ35:AJ64)/30</f>
        <v>0.1847022525</v>
      </c>
      <c r="AK65" s="79"/>
      <c r="AL65" s="82">
        <f>SUM(AL35:AL64)/30</f>
        <v>0.1916770185</v>
      </c>
      <c r="AM65" s="82"/>
      <c r="AN65" s="82">
        <f>SUM(AN35:AN64)/30</f>
        <v>0.1525990538</v>
      </c>
      <c r="AO65" s="83"/>
      <c r="AP65" s="84"/>
      <c r="AQ65" s="85"/>
      <c r="AR65" s="85"/>
      <c r="AS65" s="85"/>
      <c r="AT65" s="85"/>
      <c r="AU65" s="85"/>
      <c r="AV65" s="85"/>
      <c r="AW65" s="85"/>
      <c r="AX65" s="85"/>
      <c r="AY65" s="85"/>
      <c r="AZ65" s="85"/>
      <c r="BA65" s="85"/>
      <c r="BB65" s="85"/>
      <c r="BC65" s="85"/>
      <c r="BD65" s="85"/>
      <c r="BE65" s="85"/>
      <c r="BF65" s="85"/>
      <c r="BG65" s="85"/>
      <c r="BH65" s="85"/>
    </row>
    <row r="66" ht="12.75" customHeight="1">
      <c r="A66" s="67"/>
      <c r="B66" s="67"/>
      <c r="C66" s="67"/>
      <c r="D66" s="67"/>
      <c r="E66" s="67"/>
      <c r="F66" s="67"/>
      <c r="G66" s="67"/>
      <c r="H66" s="67"/>
      <c r="I66" s="86"/>
      <c r="J66" s="67"/>
      <c r="K66" s="67"/>
      <c r="L66" s="67"/>
      <c r="M66" s="86"/>
      <c r="N66" s="67"/>
      <c r="O66" s="67"/>
      <c r="P66" s="67"/>
      <c r="Q66" s="86"/>
      <c r="R66" s="67"/>
      <c r="S66" s="67"/>
      <c r="T66" s="67"/>
      <c r="U66" s="86"/>
      <c r="V66" s="67"/>
      <c r="W66" s="67"/>
      <c r="X66" s="67"/>
      <c r="Y66" s="86"/>
      <c r="Z66" s="67"/>
      <c r="AA66" s="67"/>
      <c r="AB66" s="67"/>
      <c r="AC66" s="86"/>
      <c r="AD66" s="67"/>
      <c r="AE66" s="67"/>
      <c r="AF66" s="67"/>
      <c r="AG66" s="86"/>
      <c r="AH66" s="67"/>
      <c r="AI66" s="67"/>
      <c r="AJ66" s="67"/>
      <c r="AK66" s="86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7"/>
      <c r="BB66" s="67"/>
      <c r="BC66" s="67"/>
      <c r="BD66" s="67"/>
      <c r="BE66" s="67"/>
      <c r="BF66" s="67"/>
      <c r="BG66" s="67"/>
      <c r="BH66" s="67"/>
    </row>
    <row r="67" ht="18.0" customHeight="1">
      <c r="A67" s="70" t="s">
        <v>27</v>
      </c>
      <c r="B67" s="40">
        <v>0.015643289221655365</v>
      </c>
      <c r="C67" s="40"/>
      <c r="D67" s="40">
        <v>0.015643289221654873</v>
      </c>
      <c r="E67" s="71"/>
      <c r="F67" s="40">
        <v>0.0861961381197268</v>
      </c>
      <c r="G67" s="40"/>
      <c r="H67" s="40">
        <v>0.019619456764962916</v>
      </c>
      <c r="I67" s="72"/>
      <c r="J67" s="40">
        <v>0.04332177491156583</v>
      </c>
      <c r="K67" s="41"/>
      <c r="L67" s="40">
        <v>0.04332177491156557</v>
      </c>
      <c r="M67" s="73"/>
      <c r="N67" s="40">
        <v>0.07601979237230404</v>
      </c>
      <c r="O67" s="41"/>
      <c r="P67" s="40">
        <v>0.00999027259761721</v>
      </c>
      <c r="Q67" s="74"/>
      <c r="R67" s="40">
        <v>0.07656464946482493</v>
      </c>
      <c r="S67" s="41"/>
      <c r="T67" s="40">
        <v>0.008451905633050432</v>
      </c>
      <c r="U67" s="75"/>
      <c r="V67" s="40">
        <v>0.021272016183229523</v>
      </c>
      <c r="W67" s="41"/>
      <c r="X67" s="40">
        <v>0.021272016183229728</v>
      </c>
      <c r="Y67" s="76"/>
      <c r="Z67" s="40">
        <v>0.0458854817443024</v>
      </c>
      <c r="AA67" s="41"/>
      <c r="AB67" s="40">
        <v>0.045885481744302486</v>
      </c>
      <c r="AC67" s="77"/>
      <c r="AD67" s="40">
        <v>0.007866523847703717</v>
      </c>
      <c r="AE67" s="41"/>
      <c r="AF67" s="40">
        <v>0.007866523847703711</v>
      </c>
      <c r="AG67" s="78"/>
      <c r="AH67" s="40">
        <v>0.0709315156653099</v>
      </c>
      <c r="AI67" s="41"/>
      <c r="AJ67" s="40">
        <v>0.008682511505137406</v>
      </c>
      <c r="AK67" s="79"/>
      <c r="AL67" s="40">
        <v>0.008506445212987207</v>
      </c>
      <c r="AM67" s="41"/>
      <c r="AN67" s="40">
        <v>0.008506445212987025</v>
      </c>
      <c r="AO67" s="80"/>
      <c r="AP67" s="88"/>
      <c r="AQ67" s="88"/>
      <c r="AR67" s="88"/>
      <c r="AS67" s="88"/>
      <c r="AT67" s="88"/>
      <c r="AU67" s="88"/>
      <c r="AV67" s="88"/>
      <c r="AW67" s="88"/>
      <c r="AX67" s="88"/>
      <c r="AY67" s="88"/>
      <c r="AZ67" s="88"/>
      <c r="BA67" s="88"/>
      <c r="BB67" s="88"/>
      <c r="BC67" s="88"/>
      <c r="BD67" s="88"/>
      <c r="BE67" s="88"/>
      <c r="BF67" s="88"/>
      <c r="BG67" s="88"/>
      <c r="BH67" s="88"/>
    </row>
    <row r="68" ht="18.0" customHeight="1">
      <c r="A68" s="70" t="s">
        <v>27</v>
      </c>
      <c r="B68" s="40">
        <v>0.02067721464301203</v>
      </c>
      <c r="C68" s="40"/>
      <c r="D68" s="40">
        <v>0.02067721464301175</v>
      </c>
      <c r="E68" s="71"/>
      <c r="F68" s="40">
        <v>0.030336998591330978</v>
      </c>
      <c r="G68" s="40"/>
      <c r="H68" s="40">
        <v>0.07997288950161757</v>
      </c>
      <c r="I68" s="72"/>
      <c r="J68" s="40">
        <v>0.003965027593794126</v>
      </c>
      <c r="K68" s="41"/>
      <c r="L68" s="40">
        <v>0.003965027593794125</v>
      </c>
      <c r="M68" s="73"/>
      <c r="N68" s="40">
        <v>0.010435672328402519</v>
      </c>
      <c r="O68" s="41"/>
      <c r="P68" s="40">
        <v>0.010435672328402664</v>
      </c>
      <c r="Q68" s="74"/>
      <c r="R68" s="40">
        <v>0.0011643420511435341</v>
      </c>
      <c r="S68" s="41"/>
      <c r="T68" s="40">
        <v>0.001164342051143534</v>
      </c>
      <c r="U68" s="75"/>
      <c r="V68" s="40">
        <v>0.038393263485659516</v>
      </c>
      <c r="W68" s="41"/>
      <c r="X68" s="40">
        <v>0.0383932634856595</v>
      </c>
      <c r="Y68" s="76"/>
      <c r="Z68" s="40">
        <v>0.07808196128340882</v>
      </c>
      <c r="AA68" s="41"/>
      <c r="AB68" s="40">
        <v>0.019851996935714503</v>
      </c>
      <c r="AC68" s="77"/>
      <c r="AD68" s="40">
        <v>0.07379711147030084</v>
      </c>
      <c r="AE68" s="41"/>
      <c r="AF68" s="40">
        <v>0.011845719837056474</v>
      </c>
      <c r="AG68" s="78"/>
      <c r="AH68" s="40">
        <v>0.07020100539113695</v>
      </c>
      <c r="AI68" s="41"/>
      <c r="AJ68" s="40">
        <v>0.07020100539113686</v>
      </c>
      <c r="AK68" s="79"/>
      <c r="AL68" s="40">
        <v>0.009519906208135576</v>
      </c>
      <c r="AM68" s="41"/>
      <c r="AN68" s="40">
        <v>0.009519906208135663</v>
      </c>
      <c r="AO68" s="80"/>
      <c r="AP68" s="88"/>
      <c r="AQ68" s="88"/>
      <c r="AR68" s="88"/>
      <c r="AS68" s="88"/>
      <c r="AT68" s="88"/>
      <c r="AU68" s="88"/>
      <c r="AV68" s="88"/>
      <c r="AW68" s="88"/>
      <c r="AX68" s="88"/>
      <c r="AY68" s="88"/>
      <c r="AZ68" s="88"/>
      <c r="BA68" s="88"/>
      <c r="BB68" s="88"/>
      <c r="BC68" s="88"/>
      <c r="BD68" s="88"/>
      <c r="BE68" s="88"/>
      <c r="BF68" s="88"/>
      <c r="BG68" s="88"/>
      <c r="BH68" s="88"/>
    </row>
    <row r="69" ht="18.0" customHeight="1">
      <c r="A69" s="70" t="s">
        <v>27</v>
      </c>
      <c r="B69" s="40">
        <v>0.011220747852995962</v>
      </c>
      <c r="C69" s="40"/>
      <c r="D69" s="40">
        <v>0.011220747852995818</v>
      </c>
      <c r="E69" s="71"/>
      <c r="F69" s="40">
        <v>0.0779507273555048</v>
      </c>
      <c r="G69" s="40"/>
      <c r="H69" s="40">
        <v>0.012102803898249364</v>
      </c>
      <c r="I69" s="72"/>
      <c r="J69" s="40">
        <v>0.08418933565391691</v>
      </c>
      <c r="K69" s="41"/>
      <c r="L69" s="40">
        <v>0.015063885492815383</v>
      </c>
      <c r="M69" s="73"/>
      <c r="N69" s="40">
        <v>0.05358704138035275</v>
      </c>
      <c r="O69" s="41"/>
      <c r="P69" s="40">
        <v>0.05358704138035289</v>
      </c>
      <c r="Q69" s="74"/>
      <c r="R69" s="40">
        <v>0.001268951648404459</v>
      </c>
      <c r="S69" s="41"/>
      <c r="T69" s="40">
        <v>0.0012689516484044574</v>
      </c>
      <c r="U69" s="75"/>
      <c r="V69" s="40">
        <v>0.07660951248805568</v>
      </c>
      <c r="W69" s="41"/>
      <c r="X69" s="40">
        <v>0.0766095124880561</v>
      </c>
      <c r="Y69" s="76"/>
      <c r="Z69" s="40">
        <v>0.012441205047752197</v>
      </c>
      <c r="AA69" s="41"/>
      <c r="AB69" s="40">
        <v>0.0124412050477522</v>
      </c>
      <c r="AC69" s="77"/>
      <c r="AD69" s="40">
        <v>0.11323955838620839</v>
      </c>
      <c r="AE69" s="41"/>
      <c r="AF69" s="40">
        <v>0.06531890727897761</v>
      </c>
      <c r="AG69" s="78"/>
      <c r="AH69" s="40">
        <v>0.07808479114970558</v>
      </c>
      <c r="AI69" s="41"/>
      <c r="AJ69" s="40">
        <v>0.07808479114970551</v>
      </c>
      <c r="AK69" s="79"/>
      <c r="AL69" s="40">
        <v>0.05230642844123754</v>
      </c>
      <c r="AM69" s="41"/>
      <c r="AN69" s="40">
        <v>0.05230642844123729</v>
      </c>
      <c r="AO69" s="80"/>
      <c r="AP69" s="88"/>
      <c r="AQ69" s="88"/>
      <c r="AR69" s="88"/>
      <c r="AS69" s="88"/>
      <c r="AT69" s="88"/>
      <c r="AU69" s="88"/>
      <c r="AV69" s="88"/>
      <c r="AW69" s="88"/>
      <c r="AX69" s="88"/>
      <c r="AY69" s="88"/>
      <c r="AZ69" s="88"/>
      <c r="BA69" s="88"/>
      <c r="BB69" s="88"/>
      <c r="BC69" s="88"/>
      <c r="BD69" s="88"/>
      <c r="BE69" s="88"/>
      <c r="BF69" s="88"/>
      <c r="BG69" s="88"/>
      <c r="BH69" s="88"/>
    </row>
    <row r="70" ht="18.0" customHeight="1">
      <c r="A70" s="70" t="s">
        <v>27</v>
      </c>
      <c r="B70" s="40">
        <v>0.023511611377639807</v>
      </c>
      <c r="C70" s="40"/>
      <c r="D70" s="40">
        <v>0.023511611377639782</v>
      </c>
      <c r="E70" s="71"/>
      <c r="F70" s="40">
        <v>0.044695791042751794</v>
      </c>
      <c r="G70" s="40"/>
      <c r="H70" s="40">
        <v>0.044695791042751974</v>
      </c>
      <c r="I70" s="72"/>
      <c r="J70" s="40">
        <v>0.10173464818066731</v>
      </c>
      <c r="K70" s="41"/>
      <c r="L70" s="40">
        <v>0.1017346481806674</v>
      </c>
      <c r="M70" s="73"/>
      <c r="N70" s="40">
        <v>0.07959527716461907</v>
      </c>
      <c r="O70" s="41"/>
      <c r="P70" s="40">
        <v>0.07959527716461925</v>
      </c>
      <c r="Q70" s="74"/>
      <c r="R70" s="40">
        <v>0.05265324966261111</v>
      </c>
      <c r="S70" s="41"/>
      <c r="T70" s="40">
        <v>0.05265324966261108</v>
      </c>
      <c r="U70" s="75"/>
      <c r="V70" s="40">
        <v>0.024751853851274156</v>
      </c>
      <c r="W70" s="41"/>
      <c r="X70" s="40">
        <v>0.024751853851274094</v>
      </c>
      <c r="Y70" s="76"/>
      <c r="Z70" s="40">
        <v>0.07943249378647277</v>
      </c>
      <c r="AA70" s="41"/>
      <c r="AB70" s="40">
        <v>0.018571708360278324</v>
      </c>
      <c r="AC70" s="77"/>
      <c r="AD70" s="40">
        <v>0.03605168269161558</v>
      </c>
      <c r="AE70" s="41"/>
      <c r="AF70" s="40">
        <v>0.03605168269161545</v>
      </c>
      <c r="AG70" s="78"/>
      <c r="AH70" s="40">
        <v>0.007291274581500095</v>
      </c>
      <c r="AI70" s="41"/>
      <c r="AJ70" s="40">
        <v>0.007291274581500095</v>
      </c>
      <c r="AK70" s="79"/>
      <c r="AL70" s="40">
        <v>0.0011973190426366536</v>
      </c>
      <c r="AM70" s="41"/>
      <c r="AN70" s="40">
        <v>0.0011973190426366566</v>
      </c>
      <c r="AO70" s="80"/>
      <c r="AP70" s="88"/>
      <c r="AQ70" s="88"/>
      <c r="AR70" s="88"/>
      <c r="AS70" s="88"/>
      <c r="AT70" s="88"/>
      <c r="AU70" s="88"/>
      <c r="AV70" s="88"/>
      <c r="AW70" s="88"/>
      <c r="AX70" s="88"/>
      <c r="AY70" s="88"/>
      <c r="AZ70" s="88"/>
      <c r="BA70" s="88"/>
      <c r="BB70" s="88"/>
      <c r="BC70" s="88"/>
      <c r="BD70" s="88"/>
      <c r="BE70" s="88"/>
      <c r="BF70" s="88"/>
      <c r="BG70" s="88"/>
      <c r="BH70" s="88"/>
    </row>
    <row r="71" ht="18.0" customHeight="1">
      <c r="A71" s="70" t="s">
        <v>27</v>
      </c>
      <c r="B71" s="40">
        <v>0.947336884069912</v>
      </c>
      <c r="C71" s="40"/>
      <c r="D71" s="40">
        <v>0.7034254976428366</v>
      </c>
      <c r="E71" s="71"/>
      <c r="F71" s="40">
        <v>0.07960533619490634</v>
      </c>
      <c r="G71" s="40"/>
      <c r="H71" s="40">
        <v>0.0796053361949063</v>
      </c>
      <c r="I71" s="72"/>
      <c r="J71" s="40">
        <v>0.011354193299894823</v>
      </c>
      <c r="K71" s="41"/>
      <c r="L71" s="40">
        <v>0.011354193299894845</v>
      </c>
      <c r="M71" s="73"/>
      <c r="N71" s="40">
        <v>0.08309635562522176</v>
      </c>
      <c r="O71" s="41"/>
      <c r="P71" s="40">
        <v>0.014843202193761338</v>
      </c>
      <c r="Q71" s="74"/>
      <c r="R71" s="40">
        <v>0.004204217328529291</v>
      </c>
      <c r="S71" s="41"/>
      <c r="T71" s="40">
        <v>0.004204217328529284</v>
      </c>
      <c r="U71" s="75"/>
      <c r="V71" s="40">
        <v>0.07704282234260824</v>
      </c>
      <c r="W71" s="41"/>
      <c r="X71" s="40">
        <v>0.009064023998193381</v>
      </c>
      <c r="Y71" s="76"/>
      <c r="Z71" s="40">
        <v>0.001304271770582315</v>
      </c>
      <c r="AA71" s="41"/>
      <c r="AB71" s="40">
        <v>0.0013042717705823146</v>
      </c>
      <c r="AC71" s="77"/>
      <c r="AD71" s="40">
        <v>0.006032606790909691</v>
      </c>
      <c r="AE71" s="41"/>
      <c r="AF71" s="40">
        <v>0.006032606790909682</v>
      </c>
      <c r="AG71" s="78"/>
      <c r="AH71" s="40">
        <v>0.07833517841019576</v>
      </c>
      <c r="AI71" s="41"/>
      <c r="AJ71" s="40">
        <v>0.025167715146999795</v>
      </c>
      <c r="AK71" s="79"/>
      <c r="AL71" s="40">
        <v>8.410292777609004E-4</v>
      </c>
      <c r="AM71" s="41"/>
      <c r="AN71" s="40">
        <v>8.410292777609008E-4</v>
      </c>
      <c r="AO71" s="80"/>
      <c r="AP71" s="88"/>
      <c r="AQ71" s="88"/>
      <c r="AR71" s="88"/>
      <c r="AS71" s="88"/>
      <c r="AT71" s="88"/>
      <c r="AU71" s="88"/>
      <c r="AV71" s="88"/>
      <c r="AW71" s="88"/>
      <c r="AX71" s="88"/>
      <c r="AY71" s="88"/>
      <c r="AZ71" s="88"/>
      <c r="BA71" s="88"/>
      <c r="BB71" s="88"/>
      <c r="BC71" s="88"/>
      <c r="BD71" s="88"/>
      <c r="BE71" s="88"/>
      <c r="BF71" s="88"/>
      <c r="BG71" s="88"/>
      <c r="BH71" s="88"/>
    </row>
    <row r="72" ht="18.0" customHeight="1">
      <c r="A72" s="70" t="s">
        <v>27</v>
      </c>
      <c r="B72" s="40">
        <v>0.02923001599680074</v>
      </c>
      <c r="C72" s="40"/>
      <c r="D72" s="40">
        <v>0.02923001599680073</v>
      </c>
      <c r="E72" s="71"/>
      <c r="F72" s="40">
        <v>0.12990278940466438</v>
      </c>
      <c r="G72" s="40"/>
      <c r="H72" s="40">
        <v>0.027588743758669407</v>
      </c>
      <c r="I72" s="72"/>
      <c r="J72" s="40">
        <v>0.08083782306687291</v>
      </c>
      <c r="K72" s="41"/>
      <c r="L72" s="40">
        <v>0.08083782306687333</v>
      </c>
      <c r="M72" s="73"/>
      <c r="N72" s="40">
        <v>0.07856117266272232</v>
      </c>
      <c r="O72" s="41"/>
      <c r="P72" s="40">
        <v>0.008947356099648458</v>
      </c>
      <c r="Q72" s="74"/>
      <c r="R72" s="40">
        <v>0.12762767870263517</v>
      </c>
      <c r="S72" s="41"/>
      <c r="T72" s="40">
        <v>0.0787759310758401</v>
      </c>
      <c r="U72" s="75"/>
      <c r="V72" s="40">
        <v>0.08141256238752365</v>
      </c>
      <c r="W72" s="41"/>
      <c r="X72" s="40">
        <v>0.01733133309286488</v>
      </c>
      <c r="Y72" s="76"/>
      <c r="Z72" s="40">
        <v>0.005797198822387197</v>
      </c>
      <c r="AA72" s="41"/>
      <c r="AB72" s="40">
        <v>0.005797198822387192</v>
      </c>
      <c r="AC72" s="77"/>
      <c r="AD72" s="40">
        <v>0.03609370066924262</v>
      </c>
      <c r="AE72" s="41"/>
      <c r="AF72" s="40">
        <v>0.03609370066924277</v>
      </c>
      <c r="AG72" s="78"/>
      <c r="AH72" s="40">
        <v>0.008159229533698464</v>
      </c>
      <c r="AI72" s="41"/>
      <c r="AJ72" s="40">
        <v>0.008159229533698466</v>
      </c>
      <c r="AK72" s="79"/>
      <c r="AL72" s="40">
        <v>0.027381917968566715</v>
      </c>
      <c r="AM72" s="41"/>
      <c r="AN72" s="40">
        <v>0.02738191796856679</v>
      </c>
      <c r="AO72" s="80"/>
      <c r="AP72" s="88"/>
      <c r="AQ72" s="88"/>
      <c r="AR72" s="88"/>
      <c r="AS72" s="88"/>
      <c r="AT72" s="88"/>
      <c r="AU72" s="88"/>
      <c r="AV72" s="88"/>
      <c r="AW72" s="88"/>
      <c r="AX72" s="88"/>
      <c r="AY72" s="88"/>
      <c r="AZ72" s="88"/>
      <c r="BA72" s="88"/>
      <c r="BB72" s="88"/>
      <c r="BC72" s="88"/>
      <c r="BD72" s="88"/>
      <c r="BE72" s="88"/>
      <c r="BF72" s="88"/>
      <c r="BG72" s="88"/>
      <c r="BH72" s="88"/>
    </row>
    <row r="73" ht="18.0" customHeight="1">
      <c r="A73" s="70" t="s">
        <v>27</v>
      </c>
      <c r="B73" s="40">
        <v>0.0819544710908144</v>
      </c>
      <c r="C73" s="40"/>
      <c r="D73" s="40">
        <v>0.02196583866915204</v>
      </c>
      <c r="E73" s="71"/>
      <c r="F73" s="40">
        <v>0.08178878898094298</v>
      </c>
      <c r="G73" s="40"/>
      <c r="H73" s="40">
        <v>0.016452877669242447</v>
      </c>
      <c r="I73" s="72"/>
      <c r="J73" s="40">
        <v>0.08196462212210767</v>
      </c>
      <c r="K73" s="41"/>
      <c r="L73" s="40">
        <v>0.01885028488266705</v>
      </c>
      <c r="M73" s="73"/>
      <c r="N73" s="40">
        <v>0.08037415759951148</v>
      </c>
      <c r="O73" s="41"/>
      <c r="P73" s="40">
        <v>0.010159960715944166</v>
      </c>
      <c r="Q73" s="74"/>
      <c r="R73" s="40">
        <v>0.12814822672370185</v>
      </c>
      <c r="S73" s="41"/>
      <c r="T73" s="40">
        <v>0.07842237469733826</v>
      </c>
      <c r="U73" s="75"/>
      <c r="V73" s="40">
        <v>0.08935882276186194</v>
      </c>
      <c r="W73" s="41"/>
      <c r="X73" s="40">
        <v>0.0227168444773306</v>
      </c>
      <c r="Y73" s="76"/>
      <c r="Z73" s="40">
        <v>0.07750845324712757</v>
      </c>
      <c r="AA73" s="41"/>
      <c r="AB73" s="40">
        <v>0.014420579872777716</v>
      </c>
      <c r="AC73" s="77"/>
      <c r="AD73" s="40">
        <v>0.012172640771137111</v>
      </c>
      <c r="AE73" s="41"/>
      <c r="AF73" s="40">
        <v>0.012172640771137</v>
      </c>
      <c r="AG73" s="78"/>
      <c r="AH73" s="40">
        <v>0.07064265290222545</v>
      </c>
      <c r="AI73" s="41"/>
      <c r="AJ73" s="40">
        <v>0.012350082280278446</v>
      </c>
      <c r="AK73" s="79"/>
      <c r="AL73" s="40">
        <v>0.07355345300339135</v>
      </c>
      <c r="AM73" s="41"/>
      <c r="AN73" s="40">
        <v>0.07355345300339129</v>
      </c>
      <c r="AO73" s="80"/>
      <c r="AP73" s="88"/>
      <c r="AQ73" s="88"/>
      <c r="AR73" s="88"/>
      <c r="AS73" s="88"/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88"/>
      <c r="BG73" s="88"/>
      <c r="BH73" s="88"/>
    </row>
    <row r="74" ht="18.0" customHeight="1">
      <c r="A74" s="70" t="s">
        <v>27</v>
      </c>
      <c r="B74" s="40">
        <v>0.08320389902739658</v>
      </c>
      <c r="C74" s="40"/>
      <c r="D74" s="40">
        <v>0.017198565245382713</v>
      </c>
      <c r="E74" s="71"/>
      <c r="F74" s="40">
        <v>0.0507196212494713</v>
      </c>
      <c r="G74" s="40"/>
      <c r="H74" s="40">
        <v>0.05071962124947126</v>
      </c>
      <c r="I74" s="72"/>
      <c r="J74" s="40">
        <v>0.04501196858706172</v>
      </c>
      <c r="K74" s="41"/>
      <c r="L74" s="40">
        <v>0.045011968587061545</v>
      </c>
      <c r="M74" s="73"/>
      <c r="N74" s="40">
        <v>0.07680294828057606</v>
      </c>
      <c r="O74" s="41"/>
      <c r="P74" s="40">
        <v>0.010539099353735617</v>
      </c>
      <c r="Q74" s="74"/>
      <c r="R74" s="40">
        <v>0.10795782221027418</v>
      </c>
      <c r="S74" s="41"/>
      <c r="T74" s="40">
        <v>0.10795782221027407</v>
      </c>
      <c r="U74" s="75"/>
      <c r="V74" s="40">
        <v>0.07826177232599899</v>
      </c>
      <c r="W74" s="41"/>
      <c r="X74" s="40">
        <v>0.07826177232599917</v>
      </c>
      <c r="Y74" s="76"/>
      <c r="Z74" s="40">
        <v>0.07165612338411152</v>
      </c>
      <c r="AA74" s="41"/>
      <c r="AB74" s="40">
        <v>0.07165612338411155</v>
      </c>
      <c r="AC74" s="77"/>
      <c r="AD74" s="40">
        <v>0.0725409594469029</v>
      </c>
      <c r="AE74" s="41"/>
      <c r="AF74" s="40">
        <v>0.009090431460057514</v>
      </c>
      <c r="AG74" s="78"/>
      <c r="AH74" s="40">
        <v>0.018724911698331518</v>
      </c>
      <c r="AI74" s="41"/>
      <c r="AJ74" s="40">
        <v>0.018724911698331403</v>
      </c>
      <c r="AK74" s="79"/>
      <c r="AL74" s="40">
        <v>0.07364500181623343</v>
      </c>
      <c r="AM74" s="41"/>
      <c r="AN74" s="40">
        <v>0.0736450018162334</v>
      </c>
      <c r="AO74" s="80"/>
      <c r="AP74" s="88"/>
      <c r="AQ74" s="88"/>
      <c r="AR74" s="88"/>
      <c r="AS74" s="88"/>
      <c r="AT74" s="88"/>
      <c r="AU74" s="88"/>
      <c r="AV74" s="88"/>
      <c r="AW74" s="88"/>
      <c r="AX74" s="88"/>
      <c r="AY74" s="88"/>
      <c r="AZ74" s="88"/>
      <c r="BA74" s="88"/>
      <c r="BB74" s="88"/>
      <c r="BC74" s="88"/>
      <c r="BD74" s="88"/>
      <c r="BE74" s="88"/>
      <c r="BF74" s="88"/>
      <c r="BG74" s="88"/>
      <c r="BH74" s="88"/>
    </row>
    <row r="75" ht="18.0" customHeight="1">
      <c r="A75" s="70" t="s">
        <v>27</v>
      </c>
      <c r="B75" s="40">
        <v>0.06911289875413941</v>
      </c>
      <c r="C75" s="40"/>
      <c r="D75" s="40">
        <v>0.06911289875413934</v>
      </c>
      <c r="E75" s="71"/>
      <c r="F75" s="40">
        <v>0.01356756230601729</v>
      </c>
      <c r="G75" s="40"/>
      <c r="H75" s="40">
        <v>0.013567562306017649</v>
      </c>
      <c r="I75" s="72"/>
      <c r="J75" s="40">
        <v>0.002398876416598224</v>
      </c>
      <c r="K75" s="41"/>
      <c r="L75" s="40">
        <v>0.0023988764165982237</v>
      </c>
      <c r="M75" s="73"/>
      <c r="N75" s="40">
        <v>0.06612029680523693</v>
      </c>
      <c r="O75" s="41"/>
      <c r="P75" s="40">
        <v>0.06612029680523718</v>
      </c>
      <c r="Q75" s="74"/>
      <c r="R75" s="40">
        <v>0.054734166230301605</v>
      </c>
      <c r="S75" s="41"/>
      <c r="T75" s="40">
        <v>6.190832499370399</v>
      </c>
      <c r="U75" s="75"/>
      <c r="V75" s="40">
        <v>0.13023135242110542</v>
      </c>
      <c r="W75" s="41"/>
      <c r="X75" s="40">
        <v>0.02128629013491754</v>
      </c>
      <c r="Y75" s="76"/>
      <c r="Z75" s="40">
        <v>0.07892677949247094</v>
      </c>
      <c r="AA75" s="41"/>
      <c r="AB75" s="40">
        <v>0.07892677949247114</v>
      </c>
      <c r="AC75" s="77"/>
      <c r="AD75" s="40">
        <v>0.008964052607900896</v>
      </c>
      <c r="AE75" s="41"/>
      <c r="AF75" s="40">
        <v>0.008964052607901242</v>
      </c>
      <c r="AG75" s="78"/>
      <c r="AH75" s="40">
        <v>0.08113546332644911</v>
      </c>
      <c r="AI75" s="41"/>
      <c r="AJ75" s="40">
        <v>0.08113546332644887</v>
      </c>
      <c r="AK75" s="79"/>
      <c r="AL75" s="40">
        <v>0.07851669757061218</v>
      </c>
      <c r="AM75" s="41"/>
      <c r="AN75" s="40">
        <v>0.028790815235057096</v>
      </c>
      <c r="AO75" s="80"/>
      <c r="AP75" s="88"/>
      <c r="AQ75" s="88"/>
      <c r="AR75" s="88"/>
      <c r="AS75" s="88"/>
      <c r="AT75" s="88"/>
      <c r="AU75" s="88"/>
      <c r="AV75" s="88"/>
      <c r="AW75" s="88"/>
      <c r="AX75" s="88"/>
      <c r="AY75" s="88"/>
      <c r="AZ75" s="88"/>
      <c r="BA75" s="88"/>
      <c r="BB75" s="88"/>
      <c r="BC75" s="88"/>
      <c r="BD75" s="88"/>
      <c r="BE75" s="88"/>
      <c r="BF75" s="88"/>
      <c r="BG75" s="88"/>
      <c r="BH75" s="88"/>
    </row>
    <row r="76" ht="18.0" customHeight="1">
      <c r="A76" s="70" t="s">
        <v>27</v>
      </c>
      <c r="B76" s="40">
        <v>0.012274611323474264</v>
      </c>
      <c r="C76" s="40"/>
      <c r="D76" s="40">
        <v>0.01227461132347415</v>
      </c>
      <c r="E76" s="71"/>
      <c r="F76" s="40">
        <v>0.09146399679149644</v>
      </c>
      <c r="G76" s="40"/>
      <c r="H76" s="40">
        <v>0.09146399679149649</v>
      </c>
      <c r="I76" s="72"/>
      <c r="J76" s="40">
        <v>0.0838344217243311</v>
      </c>
      <c r="K76" s="41"/>
      <c r="L76" s="40">
        <v>0.08383442172433138</v>
      </c>
      <c r="M76" s="73"/>
      <c r="N76" s="40">
        <v>0.07711823872674776</v>
      </c>
      <c r="O76" s="41"/>
      <c r="P76" s="40">
        <v>0.008814798687411236</v>
      </c>
      <c r="Q76" s="74"/>
      <c r="R76" s="40">
        <v>0.08665279473994371</v>
      </c>
      <c r="S76" s="41"/>
      <c r="T76" s="40">
        <v>0.03052870784800313</v>
      </c>
      <c r="U76" s="75"/>
      <c r="V76" s="40">
        <v>0.07088888076819332</v>
      </c>
      <c r="W76" s="41"/>
      <c r="X76" s="40">
        <v>0.07088888076819334</v>
      </c>
      <c r="Y76" s="76"/>
      <c r="Z76" s="40">
        <v>0.04261659411858181</v>
      </c>
      <c r="AA76" s="41"/>
      <c r="AB76" s="40">
        <v>0.042616594118582034</v>
      </c>
      <c r="AC76" s="77"/>
      <c r="AD76" s="40">
        <v>0.11322490115070614</v>
      </c>
      <c r="AE76" s="41"/>
      <c r="AF76" s="40">
        <v>0.06512985321252494</v>
      </c>
      <c r="AG76" s="78"/>
      <c r="AH76" s="40">
        <v>0.06964715559108131</v>
      </c>
      <c r="AI76" s="41"/>
      <c r="AJ76" s="40">
        <v>0.06964715559108133</v>
      </c>
      <c r="AK76" s="79"/>
      <c r="AL76" s="40">
        <v>0.08385151877943432</v>
      </c>
      <c r="AM76" s="41"/>
      <c r="AN76" s="40">
        <v>0.0343214930477515</v>
      </c>
      <c r="AO76" s="80"/>
      <c r="AP76" s="88"/>
      <c r="AQ76" s="88"/>
      <c r="AR76" s="88"/>
      <c r="AS76" s="88"/>
      <c r="AT76" s="88"/>
      <c r="AU76" s="88"/>
      <c r="AV76" s="8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</row>
    <row r="77" ht="18.0" customHeight="1">
      <c r="A77" s="70" t="s">
        <v>27</v>
      </c>
      <c r="B77" s="40">
        <v>0.12575556348136283</v>
      </c>
      <c r="C77" s="40"/>
      <c r="D77" s="40">
        <v>0.020482079080396617</v>
      </c>
      <c r="E77" s="71"/>
      <c r="F77" s="40">
        <v>0.09406187221654298</v>
      </c>
      <c r="G77" s="40"/>
      <c r="H77" s="40">
        <v>0.04131940167717786</v>
      </c>
      <c r="I77" s="72"/>
      <c r="J77" s="40">
        <v>0.07857093656928188</v>
      </c>
      <c r="K77" s="41"/>
      <c r="L77" s="40">
        <v>0.12404015532666172</v>
      </c>
      <c r="M77" s="73"/>
      <c r="N77" s="40">
        <v>0.07913265520824307</v>
      </c>
      <c r="O77" s="41"/>
      <c r="P77" s="40">
        <v>0.0119764745052523</v>
      </c>
      <c r="Q77" s="74"/>
      <c r="R77" s="40">
        <v>0.014977704744843995</v>
      </c>
      <c r="S77" s="41"/>
      <c r="T77" s="40">
        <v>0.014977704744844094</v>
      </c>
      <c r="U77" s="75"/>
      <c r="V77" s="40">
        <v>0.039304096390832495</v>
      </c>
      <c r="W77" s="41"/>
      <c r="X77" s="40">
        <v>0.03930409639083267</v>
      </c>
      <c r="Y77" s="76"/>
      <c r="Z77" s="40">
        <v>0.018439531251089294</v>
      </c>
      <c r="AA77" s="41"/>
      <c r="AB77" s="40">
        <v>0.018439531251089193</v>
      </c>
      <c r="AC77" s="77"/>
      <c r="AD77" s="40">
        <v>0.005031856260730649</v>
      </c>
      <c r="AE77" s="41"/>
      <c r="AF77" s="40">
        <v>0.005031856260730655</v>
      </c>
      <c r="AG77" s="78"/>
      <c r="AH77" s="40">
        <v>0.06900579882919343</v>
      </c>
      <c r="AI77" s="41"/>
      <c r="AJ77" s="40">
        <v>0.06900579882919357</v>
      </c>
      <c r="AK77" s="79"/>
      <c r="AL77" s="40">
        <v>0.049923023163626616</v>
      </c>
      <c r="AM77" s="41"/>
      <c r="AN77" s="40">
        <v>0.04992302316362651</v>
      </c>
      <c r="AO77" s="80"/>
      <c r="AP77" s="88"/>
      <c r="AQ77" s="88"/>
      <c r="AR77" s="88"/>
      <c r="AS77" s="88"/>
      <c r="AT77" s="88"/>
      <c r="AU77" s="88"/>
      <c r="AV77" s="88"/>
      <c r="AW77" s="88"/>
      <c r="AX77" s="88"/>
      <c r="AY77" s="88"/>
      <c r="AZ77" s="88"/>
      <c r="BA77" s="88"/>
      <c r="BB77" s="88"/>
      <c r="BC77" s="88"/>
      <c r="BD77" s="88"/>
      <c r="BE77" s="88"/>
      <c r="BF77" s="88"/>
      <c r="BG77" s="88"/>
      <c r="BH77" s="88"/>
    </row>
    <row r="78" ht="18.0" customHeight="1">
      <c r="A78" s="70" t="s">
        <v>27</v>
      </c>
      <c r="B78" s="40">
        <v>0.085597371804339</v>
      </c>
      <c r="C78" s="40"/>
      <c r="D78" s="40">
        <v>0.0297203918322432</v>
      </c>
      <c r="E78" s="71"/>
      <c r="F78" s="40">
        <v>0.08451147312669799</v>
      </c>
      <c r="G78" s="40"/>
      <c r="H78" s="40">
        <v>0.08451147312669788</v>
      </c>
      <c r="I78" s="72"/>
      <c r="J78" s="40">
        <v>0.13462300649159237</v>
      </c>
      <c r="K78" s="41"/>
      <c r="L78" s="40">
        <v>0.089756811107528</v>
      </c>
      <c r="M78" s="73"/>
      <c r="N78" s="40">
        <v>0.07929161102964728</v>
      </c>
      <c r="O78" s="41"/>
      <c r="P78" s="40">
        <v>0.07929161102964728</v>
      </c>
      <c r="Q78" s="74"/>
      <c r="R78" s="40">
        <v>0.00580765960768399</v>
      </c>
      <c r="S78" s="41"/>
      <c r="T78" s="40">
        <v>0.005807659607683993</v>
      </c>
      <c r="U78" s="75"/>
      <c r="V78" s="40">
        <v>0.001069903006411161</v>
      </c>
      <c r="W78" s="41"/>
      <c r="X78" s="40">
        <v>0.001069903006411163</v>
      </c>
      <c r="Y78" s="76"/>
      <c r="Z78" s="40">
        <v>0.011413557974925775</v>
      </c>
      <c r="AA78" s="41"/>
      <c r="AB78" s="40">
        <v>0.011413557974925758</v>
      </c>
      <c r="AC78" s="77"/>
      <c r="AD78" s="40">
        <v>0.07767738339771822</v>
      </c>
      <c r="AE78" s="41"/>
      <c r="AF78" s="40">
        <v>0.07767738339771801</v>
      </c>
      <c r="AG78" s="78"/>
      <c r="AH78" s="40">
        <v>0.07108017185549066</v>
      </c>
      <c r="AI78" s="41"/>
      <c r="AJ78" s="40">
        <v>0.07108017185549088</v>
      </c>
      <c r="AK78" s="79"/>
      <c r="AL78" s="40">
        <v>0.0350624926999463</v>
      </c>
      <c r="AM78" s="41"/>
      <c r="AN78" s="40">
        <v>0.03506249269994611</v>
      </c>
      <c r="AO78" s="80"/>
      <c r="AP78" s="88"/>
      <c r="AQ78" s="88"/>
      <c r="AR78" s="88"/>
      <c r="AS78" s="88"/>
      <c r="AT78" s="88"/>
      <c r="AU78" s="88"/>
      <c r="AV78" s="88"/>
      <c r="AW78" s="88"/>
      <c r="AX78" s="88"/>
      <c r="AY78" s="88"/>
      <c r="AZ78" s="88"/>
      <c r="BA78" s="88"/>
      <c r="BB78" s="88"/>
      <c r="BC78" s="88"/>
      <c r="BD78" s="88"/>
      <c r="BE78" s="88"/>
      <c r="BF78" s="88"/>
      <c r="BG78" s="88"/>
      <c r="BH78" s="88"/>
    </row>
    <row r="79" ht="18.0" customHeight="1">
      <c r="A79" s="70" t="s">
        <v>27</v>
      </c>
      <c r="B79" s="40">
        <v>0.03573744003828336</v>
      </c>
      <c r="C79" s="40"/>
      <c r="D79" s="40">
        <v>0.03573744003828346</v>
      </c>
      <c r="E79" s="71"/>
      <c r="F79" s="40">
        <v>0.020234996934457395</v>
      </c>
      <c r="G79" s="40"/>
      <c r="H79" s="40">
        <v>0.020234996934457378</v>
      </c>
      <c r="I79" s="72"/>
      <c r="J79" s="40">
        <v>0.058989372230028696</v>
      </c>
      <c r="K79" s="41"/>
      <c r="L79" s="40">
        <v>0.0589893722300286</v>
      </c>
      <c r="M79" s="73"/>
      <c r="N79" s="40">
        <v>0.07300333103705241</v>
      </c>
      <c r="O79" s="41"/>
      <c r="P79" s="40">
        <v>0.07300333103705242</v>
      </c>
      <c r="Q79" s="74"/>
      <c r="R79" s="40">
        <v>0.04391008577197604</v>
      </c>
      <c r="S79" s="41"/>
      <c r="T79" s="40">
        <v>0.04391008577197581</v>
      </c>
      <c r="U79" s="75"/>
      <c r="V79" s="40">
        <v>0.08288211278733164</v>
      </c>
      <c r="W79" s="41"/>
      <c r="X79" s="40">
        <v>0.016935314919759577</v>
      </c>
      <c r="Y79" s="76"/>
      <c r="Z79" s="40">
        <v>0.0458146398816554</v>
      </c>
      <c r="AA79" s="41"/>
      <c r="AB79" s="40">
        <v>0.045814639881655524</v>
      </c>
      <c r="AC79" s="77"/>
      <c r="AD79" s="40">
        <v>0.07115099156709342</v>
      </c>
      <c r="AE79" s="41"/>
      <c r="AF79" s="40">
        <v>0.006179483001355355</v>
      </c>
      <c r="AG79" s="78"/>
      <c r="AH79" s="40">
        <v>0.0701735306134311</v>
      </c>
      <c r="AI79" s="41"/>
      <c r="AJ79" s="40">
        <v>0.0065537541087038464</v>
      </c>
      <c r="AK79" s="79"/>
      <c r="AL79" s="40">
        <v>0.0014818620075667866</v>
      </c>
      <c r="AM79" s="41"/>
      <c r="AN79" s="40">
        <v>0.001481862007566786</v>
      </c>
      <c r="AO79" s="80"/>
      <c r="AP79" s="88"/>
      <c r="AQ79" s="88"/>
      <c r="AR79" s="88"/>
      <c r="AS79" s="88"/>
      <c r="AT79" s="88"/>
      <c r="AU79" s="88"/>
      <c r="AV79" s="88"/>
      <c r="AW79" s="88"/>
      <c r="AX79" s="88"/>
      <c r="AY79" s="88"/>
      <c r="AZ79" s="88"/>
      <c r="BA79" s="88"/>
      <c r="BB79" s="88"/>
      <c r="BC79" s="88"/>
      <c r="BD79" s="88"/>
      <c r="BE79" s="88"/>
      <c r="BF79" s="88"/>
      <c r="BG79" s="88"/>
      <c r="BH79" s="88"/>
    </row>
    <row r="80" ht="18.0" customHeight="1">
      <c r="A80" s="70" t="s">
        <v>27</v>
      </c>
      <c r="B80" s="40">
        <v>0.07046489967348317</v>
      </c>
      <c r="C80" s="40"/>
      <c r="D80" s="40">
        <v>0.07046489967348318</v>
      </c>
      <c r="E80" s="71"/>
      <c r="F80" s="40">
        <v>0.0828408426338541</v>
      </c>
      <c r="G80" s="40"/>
      <c r="H80" s="40">
        <v>0.08284084263385423</v>
      </c>
      <c r="I80" s="72"/>
      <c r="J80" s="40">
        <v>0.06475636333875112</v>
      </c>
      <c r="K80" s="41"/>
      <c r="L80" s="40">
        <v>0.06475636333875105</v>
      </c>
      <c r="M80" s="73"/>
      <c r="N80" s="40">
        <v>0.04689300727185868</v>
      </c>
      <c r="O80" s="41"/>
      <c r="P80" s="40">
        <v>0.04689300727185886</v>
      </c>
      <c r="Q80" s="74"/>
      <c r="R80" s="40">
        <v>0.08376218924415428</v>
      </c>
      <c r="S80" s="41"/>
      <c r="T80" s="40">
        <v>0.02149541217917251</v>
      </c>
      <c r="U80" s="75"/>
      <c r="V80" s="40">
        <v>0.08115102465521948</v>
      </c>
      <c r="W80" s="41"/>
      <c r="X80" s="40">
        <v>0.015718192178627</v>
      </c>
      <c r="Y80" s="76"/>
      <c r="Z80" s="40">
        <v>4.355320970409735E-4</v>
      </c>
      <c r="AA80" s="41"/>
      <c r="AB80" s="40">
        <v>4.355320970409736E-4</v>
      </c>
      <c r="AC80" s="77"/>
      <c r="AD80" s="40">
        <v>0.043605407683774834</v>
      </c>
      <c r="AE80" s="41"/>
      <c r="AF80" s="40">
        <v>0.04360540768377479</v>
      </c>
      <c r="AG80" s="78"/>
      <c r="AH80" s="40">
        <v>0.022354229783460768</v>
      </c>
      <c r="AI80" s="41"/>
      <c r="AJ80" s="40">
        <v>0.02235422978346071</v>
      </c>
      <c r="AK80" s="79"/>
      <c r="AL80" s="40">
        <v>0.06975018185405463</v>
      </c>
      <c r="AM80" s="41"/>
      <c r="AN80" s="40">
        <v>0.00971719243249346</v>
      </c>
      <c r="AO80" s="80"/>
      <c r="AP80" s="88"/>
      <c r="AQ80" s="88"/>
      <c r="AR80" s="88"/>
      <c r="AS80" s="88"/>
      <c r="AT80" s="88"/>
      <c r="AU80" s="88"/>
      <c r="AV80" s="88"/>
      <c r="AW80" s="88"/>
      <c r="AX80" s="88"/>
      <c r="AY80" s="88"/>
      <c r="AZ80" s="88"/>
      <c r="BA80" s="88"/>
      <c r="BB80" s="88"/>
      <c r="BC80" s="88"/>
      <c r="BD80" s="88"/>
      <c r="BE80" s="88"/>
      <c r="BF80" s="88"/>
      <c r="BG80" s="88"/>
      <c r="BH80" s="88"/>
    </row>
    <row r="81" ht="18.0" customHeight="1">
      <c r="A81" s="70" t="s">
        <v>27</v>
      </c>
      <c r="B81" s="40">
        <v>0.08511617622092903</v>
      </c>
      <c r="C81" s="40"/>
      <c r="D81" s="40">
        <v>0.023565449558906482</v>
      </c>
      <c r="E81" s="71"/>
      <c r="F81" s="40">
        <v>0.07902572982559551</v>
      </c>
      <c r="G81" s="40"/>
      <c r="H81" s="40">
        <v>0.012959297492676684</v>
      </c>
      <c r="I81" s="72"/>
      <c r="J81" s="40">
        <v>0.008543113079528306</v>
      </c>
      <c r="K81" s="41"/>
      <c r="L81" s="40">
        <v>0.008543113079528302</v>
      </c>
      <c r="M81" s="73"/>
      <c r="N81" s="40">
        <v>0.03375836634403726</v>
      </c>
      <c r="O81" s="41"/>
      <c r="P81" s="40">
        <v>0.03375836634403704</v>
      </c>
      <c r="Q81" s="74"/>
      <c r="R81" s="40">
        <v>0.05378421976520025</v>
      </c>
      <c r="S81" s="41"/>
      <c r="T81" s="40">
        <v>0.05378421976520036</v>
      </c>
      <c r="U81" s="75"/>
      <c r="V81" s="40">
        <v>0.009010215689171052</v>
      </c>
      <c r="W81" s="41"/>
      <c r="X81" s="40">
        <v>0.009010215689171054</v>
      </c>
      <c r="Y81" s="76"/>
      <c r="Z81" s="40">
        <v>0.04404912433271235</v>
      </c>
      <c r="AA81" s="41"/>
      <c r="AB81" s="40">
        <v>0.04404912433271255</v>
      </c>
      <c r="AC81" s="77"/>
      <c r="AD81" s="40">
        <v>0.1274427780794884</v>
      </c>
      <c r="AE81" s="41"/>
      <c r="AF81" s="40">
        <v>0.020632943492076155</v>
      </c>
      <c r="AG81" s="78"/>
      <c r="AH81" s="40">
        <v>0.07426521540919762</v>
      </c>
      <c r="AI81" s="41"/>
      <c r="AJ81" s="40">
        <v>0.013641416949682432</v>
      </c>
      <c r="AK81" s="79"/>
      <c r="AL81" s="40">
        <v>0.015883276505095398</v>
      </c>
      <c r="AM81" s="41"/>
      <c r="AN81" s="40">
        <v>0.01588327650509527</v>
      </c>
      <c r="AO81" s="80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8"/>
      <c r="BA81" s="88"/>
      <c r="BB81" s="88"/>
      <c r="BC81" s="88"/>
      <c r="BD81" s="88"/>
      <c r="BE81" s="88"/>
      <c r="BF81" s="88"/>
      <c r="BG81" s="88"/>
      <c r="BH81" s="88"/>
    </row>
    <row r="82" ht="18.0" customHeight="1">
      <c r="A82" s="70" t="s">
        <v>27</v>
      </c>
      <c r="B82" s="40">
        <v>0.029116266644819012</v>
      </c>
      <c r="C82" s="40"/>
      <c r="D82" s="40">
        <v>0.029116266644819037</v>
      </c>
      <c r="E82" s="71"/>
      <c r="F82" s="40">
        <v>0.004325541785785232</v>
      </c>
      <c r="G82" s="40"/>
      <c r="H82" s="40">
        <v>0.004325541785785234</v>
      </c>
      <c r="I82" s="72"/>
      <c r="J82" s="40">
        <v>0.11671222171777419</v>
      </c>
      <c r="K82" s="41"/>
      <c r="L82" s="40">
        <v>0.11671222171777423</v>
      </c>
      <c r="M82" s="73"/>
      <c r="N82" s="40">
        <v>0.08198197062339316</v>
      </c>
      <c r="O82" s="41"/>
      <c r="P82" s="40">
        <v>0.08198197062339312</v>
      </c>
      <c r="Q82" s="74"/>
      <c r="R82" s="40">
        <v>0.07312310278797893</v>
      </c>
      <c r="S82" s="41"/>
      <c r="T82" s="40">
        <v>0.07312310278797872</v>
      </c>
      <c r="U82" s="75"/>
      <c r="V82" s="40">
        <v>0.076824566571243</v>
      </c>
      <c r="W82" s="41"/>
      <c r="X82" s="40">
        <v>0.07682456657124286</v>
      </c>
      <c r="Y82" s="76"/>
      <c r="Z82" s="40">
        <v>0.07559256980272</v>
      </c>
      <c r="AA82" s="41"/>
      <c r="AB82" s="40">
        <v>0.012284064681481658</v>
      </c>
      <c r="AC82" s="77"/>
      <c r="AD82" s="40">
        <v>0.0676255025185744</v>
      </c>
      <c r="AE82" s="41"/>
      <c r="AF82" s="40">
        <v>0.06762550251857437</v>
      </c>
      <c r="AG82" s="78"/>
      <c r="AH82" s="40">
        <v>0.07438512126126637</v>
      </c>
      <c r="AI82" s="41"/>
      <c r="AJ82" s="40">
        <v>0.07438512126126606</v>
      </c>
      <c r="AK82" s="79"/>
      <c r="AL82" s="40">
        <v>0.107598194030856</v>
      </c>
      <c r="AM82" s="41"/>
      <c r="AN82" s="40">
        <v>0.06609658207176398</v>
      </c>
      <c r="AO82" s="80"/>
      <c r="AP82" s="88"/>
      <c r="AQ82" s="88"/>
      <c r="AR82" s="88"/>
      <c r="AS82" s="88"/>
      <c r="AT82" s="88"/>
      <c r="AU82" s="88"/>
      <c r="AV82" s="88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</row>
    <row r="83" ht="18.0" customHeight="1">
      <c r="A83" s="70" t="s">
        <v>27</v>
      </c>
      <c r="B83" s="40">
        <v>0.07135041812817318</v>
      </c>
      <c r="C83" s="40"/>
      <c r="D83" s="40">
        <v>0.012731581552591548</v>
      </c>
      <c r="E83" s="71"/>
      <c r="F83" s="40">
        <v>0.013130805278403945</v>
      </c>
      <c r="G83" s="40"/>
      <c r="H83" s="40">
        <v>0.01313080527840334</v>
      </c>
      <c r="I83" s="72"/>
      <c r="J83" s="40">
        <v>0.08885692658088643</v>
      </c>
      <c r="K83" s="41"/>
      <c r="L83" s="40">
        <v>0.023948082021127578</v>
      </c>
      <c r="M83" s="73"/>
      <c r="N83" s="40">
        <v>0.08305381209377187</v>
      </c>
      <c r="O83" s="41"/>
      <c r="P83" s="40">
        <v>0.08305381209377173</v>
      </c>
      <c r="Q83" s="74"/>
      <c r="R83" s="40">
        <v>0.07083007765791181</v>
      </c>
      <c r="S83" s="41"/>
      <c r="T83" s="40">
        <v>0.07083007765791219</v>
      </c>
      <c r="U83" s="75"/>
      <c r="V83" s="40">
        <v>0.07918252139331008</v>
      </c>
      <c r="W83" s="41"/>
      <c r="X83" s="40">
        <v>0.014896956461879197</v>
      </c>
      <c r="Y83" s="76"/>
      <c r="Z83" s="40">
        <v>0.11123769409794892</v>
      </c>
      <c r="AA83" s="41"/>
      <c r="AB83" s="40">
        <v>0.06062790760699504</v>
      </c>
      <c r="AC83" s="77"/>
      <c r="AD83" s="40">
        <v>0.07481018244358988</v>
      </c>
      <c r="AE83" s="41"/>
      <c r="AF83" s="40">
        <v>0.012577110412149763</v>
      </c>
      <c r="AG83" s="78"/>
      <c r="AH83" s="40">
        <v>0.008033243611003606</v>
      </c>
      <c r="AI83" s="41"/>
      <c r="AJ83" s="40">
        <v>0.008033243611003604</v>
      </c>
      <c r="AK83" s="79"/>
      <c r="AL83" s="40">
        <v>0.010372556155403213</v>
      </c>
      <c r="AM83" s="41"/>
      <c r="AN83" s="40">
        <v>0.010372556155403195</v>
      </c>
      <c r="AO83" s="80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</row>
    <row r="84" ht="18.0" customHeight="1">
      <c r="A84" s="70" t="s">
        <v>27</v>
      </c>
      <c r="B84" s="40">
        <v>0.019978315975560434</v>
      </c>
      <c r="C84" s="40"/>
      <c r="D84" s="40">
        <v>0.019978315975560604</v>
      </c>
      <c r="E84" s="71"/>
      <c r="F84" s="40">
        <v>0.08028498227516744</v>
      </c>
      <c r="G84" s="40"/>
      <c r="H84" s="40">
        <v>0.01154957249997453</v>
      </c>
      <c r="I84" s="72"/>
      <c r="J84" s="40">
        <v>0.0951943165276054</v>
      </c>
      <c r="K84" s="41"/>
      <c r="L84" s="40">
        <v>0.09519431652760564</v>
      </c>
      <c r="M84" s="73"/>
      <c r="N84" s="40">
        <v>0.03401114600262742</v>
      </c>
      <c r="O84" s="41"/>
      <c r="P84" s="40">
        <v>0.03401114600262762</v>
      </c>
      <c r="Q84" s="74"/>
      <c r="R84" s="40">
        <v>0.08876857710039127</v>
      </c>
      <c r="S84" s="41"/>
      <c r="T84" s="40">
        <v>0.08876857710039117</v>
      </c>
      <c r="U84" s="75"/>
      <c r="V84" s="40">
        <v>0.07669209118611517</v>
      </c>
      <c r="W84" s="41"/>
      <c r="X84" s="40">
        <v>0.011372367731515943</v>
      </c>
      <c r="Y84" s="76"/>
      <c r="Z84" s="40">
        <v>0.12874636594420463</v>
      </c>
      <c r="AA84" s="41"/>
      <c r="AB84" s="40">
        <v>0.08505082680500127</v>
      </c>
      <c r="AC84" s="77"/>
      <c r="AD84" s="40">
        <v>8.066610364199506E-4</v>
      </c>
      <c r="AE84" s="41"/>
      <c r="AF84" s="40">
        <v>8.066610364199506E-4</v>
      </c>
      <c r="AG84" s="78"/>
      <c r="AH84" s="40">
        <v>0.06915352166680763</v>
      </c>
      <c r="AI84" s="41"/>
      <c r="AJ84" s="40">
        <v>0.007071931053426585</v>
      </c>
      <c r="AK84" s="79"/>
      <c r="AL84" s="40">
        <v>0.07149158775943455</v>
      </c>
      <c r="AM84" s="41"/>
      <c r="AN84" s="40">
        <v>0.01051920922542982</v>
      </c>
      <c r="AO84" s="80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8"/>
      <c r="BA84" s="88"/>
      <c r="BB84" s="88"/>
      <c r="BC84" s="88"/>
      <c r="BD84" s="88"/>
      <c r="BE84" s="88"/>
      <c r="BF84" s="88"/>
      <c r="BG84" s="88"/>
      <c r="BH84" s="88"/>
    </row>
    <row r="85" ht="18.0" customHeight="1">
      <c r="A85" s="70" t="s">
        <v>27</v>
      </c>
      <c r="B85" s="40">
        <v>0.12609439723926935</v>
      </c>
      <c r="C85" s="40"/>
      <c r="D85" s="40">
        <v>0.017812123087089144</v>
      </c>
      <c r="E85" s="71"/>
      <c r="F85" s="40">
        <v>0.07441076891838616</v>
      </c>
      <c r="G85" s="40"/>
      <c r="H85" s="40">
        <v>0.012005120022210929</v>
      </c>
      <c r="I85" s="72"/>
      <c r="J85" s="40">
        <v>0.08210236753010314</v>
      </c>
      <c r="K85" s="41"/>
      <c r="L85" s="40">
        <v>0.08210236753010318</v>
      </c>
      <c r="M85" s="73"/>
      <c r="N85" s="40">
        <v>0.01613226481414707</v>
      </c>
      <c r="O85" s="41"/>
      <c r="P85" s="40">
        <v>0.016132264814146875</v>
      </c>
      <c r="Q85" s="74"/>
      <c r="R85" s="40">
        <v>0.0803130310640776</v>
      </c>
      <c r="S85" s="41"/>
      <c r="T85" s="40">
        <v>0.020248000123417993</v>
      </c>
      <c r="U85" s="75"/>
      <c r="V85" s="40">
        <v>0.05326718652865494</v>
      </c>
      <c r="W85" s="41"/>
      <c r="X85" s="40">
        <v>0.05326718652865496</v>
      </c>
      <c r="Y85" s="76"/>
      <c r="Z85" s="40">
        <v>0.00744400574339131</v>
      </c>
      <c r="AA85" s="41"/>
      <c r="AB85" s="40">
        <v>0.0074440057433913165</v>
      </c>
      <c r="AC85" s="77"/>
      <c r="AD85" s="40">
        <v>0.010322896519557484</v>
      </c>
      <c r="AE85" s="41"/>
      <c r="AF85" s="40">
        <v>0.010322896519557655</v>
      </c>
      <c r="AG85" s="78"/>
      <c r="AH85" s="40">
        <v>0.03276122248831688</v>
      </c>
      <c r="AI85" s="41"/>
      <c r="AJ85" s="40">
        <v>0.03276122248831717</v>
      </c>
      <c r="AK85" s="79"/>
      <c r="AL85" s="40">
        <v>0.06844563536001726</v>
      </c>
      <c r="AM85" s="41"/>
      <c r="AN85" s="40">
        <v>0.007631812240311223</v>
      </c>
      <c r="AO85" s="80"/>
      <c r="AP85" s="88"/>
      <c r="AQ85" s="88"/>
      <c r="AR85" s="88"/>
      <c r="AS85" s="88"/>
      <c r="AT85" s="88"/>
      <c r="AU85" s="88"/>
      <c r="AV85" s="88"/>
      <c r="AW85" s="88"/>
      <c r="AX85" s="88"/>
      <c r="AY85" s="88"/>
      <c r="AZ85" s="88"/>
      <c r="BA85" s="88"/>
      <c r="BB85" s="88"/>
      <c r="BC85" s="88"/>
      <c r="BD85" s="88"/>
      <c r="BE85" s="88"/>
      <c r="BF85" s="88"/>
      <c r="BG85" s="88"/>
      <c r="BH85" s="88"/>
    </row>
    <row r="86" ht="18.0" customHeight="1">
      <c r="A86" s="70" t="s">
        <v>27</v>
      </c>
      <c r="B86" s="40">
        <v>0.12233719043478188</v>
      </c>
      <c r="C86" s="40"/>
      <c r="D86" s="40">
        <v>0.08292081202318816</v>
      </c>
      <c r="E86" s="71"/>
      <c r="F86" s="40">
        <v>0.01287148177424171</v>
      </c>
      <c r="G86" s="40"/>
      <c r="H86" s="40">
        <v>0.012871481774241912</v>
      </c>
      <c r="I86" s="72"/>
      <c r="J86" s="40">
        <v>0.013674606138105975</v>
      </c>
      <c r="K86" s="41"/>
      <c r="L86" s="40">
        <v>0.013674606138106027</v>
      </c>
      <c r="M86" s="73"/>
      <c r="N86" s="40">
        <v>0.07793276063641195</v>
      </c>
      <c r="O86" s="41"/>
      <c r="P86" s="40">
        <v>0.012332310471534864</v>
      </c>
      <c r="Q86" s="74"/>
      <c r="R86" s="40">
        <v>0.11823281598494682</v>
      </c>
      <c r="S86" s="41"/>
      <c r="T86" s="40">
        <v>0.07041193100588031</v>
      </c>
      <c r="U86" s="75"/>
      <c r="V86" s="40">
        <v>0.0741951024186979</v>
      </c>
      <c r="W86" s="41"/>
      <c r="X86" s="40">
        <v>0.007103560466813655</v>
      </c>
      <c r="Y86" s="76"/>
      <c r="Z86" s="40">
        <v>0.01395737365414766</v>
      </c>
      <c r="AA86" s="41"/>
      <c r="AB86" s="40">
        <v>0.013957373654147983</v>
      </c>
      <c r="AC86" s="77"/>
      <c r="AD86" s="40">
        <v>0.007156067115337805</v>
      </c>
      <c r="AE86" s="41"/>
      <c r="AF86" s="40">
        <v>0.007156067115337798</v>
      </c>
      <c r="AG86" s="78"/>
      <c r="AH86" s="40">
        <v>0.0690466403493271</v>
      </c>
      <c r="AI86" s="41"/>
      <c r="AJ86" s="40">
        <v>0.008431733954494725</v>
      </c>
      <c r="AK86" s="79"/>
      <c r="AL86" s="40">
        <v>0.007526838246421566</v>
      </c>
      <c r="AM86" s="41"/>
      <c r="AN86" s="40">
        <v>0.0075268382464215655</v>
      </c>
      <c r="AO86" s="80"/>
      <c r="AP86" s="88"/>
      <c r="AQ86" s="88"/>
      <c r="AR86" s="88"/>
      <c r="AS86" s="88"/>
      <c r="AT86" s="88"/>
      <c r="AU86" s="88"/>
      <c r="AV86" s="88"/>
      <c r="AW86" s="88"/>
      <c r="AX86" s="88"/>
      <c r="AY86" s="88"/>
      <c r="AZ86" s="88"/>
      <c r="BA86" s="88"/>
      <c r="BB86" s="88"/>
      <c r="BC86" s="88"/>
      <c r="BD86" s="88"/>
      <c r="BE86" s="88"/>
      <c r="BF86" s="88"/>
      <c r="BG86" s="88"/>
      <c r="BH86" s="88"/>
    </row>
    <row r="87" ht="18.0" customHeight="1">
      <c r="A87" s="70" t="s">
        <v>27</v>
      </c>
      <c r="B87" s="40">
        <v>0.10112523947581406</v>
      </c>
      <c r="C87" s="40"/>
      <c r="D87" s="40">
        <v>0.10112523947581416</v>
      </c>
      <c r="E87" s="71"/>
      <c r="F87" s="40">
        <v>0.03674299187283561</v>
      </c>
      <c r="G87" s="40"/>
      <c r="H87" s="40">
        <v>0.03674299187283583</v>
      </c>
      <c r="I87" s="72"/>
      <c r="J87" s="40">
        <v>0.133193536886395</v>
      </c>
      <c r="K87" s="41"/>
      <c r="L87" s="40">
        <v>0.028471656311575645</v>
      </c>
      <c r="M87" s="73"/>
      <c r="N87" s="40">
        <v>0.07912248376065084</v>
      </c>
      <c r="O87" s="41"/>
      <c r="P87" s="40">
        <v>0.07912248376065058</v>
      </c>
      <c r="Q87" s="74"/>
      <c r="R87" s="40">
        <v>0.06594033825450361</v>
      </c>
      <c r="S87" s="41"/>
      <c r="T87" s="40">
        <v>0.06594033825450317</v>
      </c>
      <c r="U87" s="75"/>
      <c r="V87" s="40">
        <v>0.07819305957186468</v>
      </c>
      <c r="W87" s="41"/>
      <c r="X87" s="40">
        <v>0.011955423655742127</v>
      </c>
      <c r="Y87" s="76"/>
      <c r="Z87" s="40">
        <v>0.0624719800649143</v>
      </c>
      <c r="AA87" s="41"/>
      <c r="AB87" s="40">
        <v>0.062471980064914216</v>
      </c>
      <c r="AC87" s="77"/>
      <c r="AD87" s="40">
        <v>0.04642487670414348</v>
      </c>
      <c r="AE87" s="41"/>
      <c r="AF87" s="40">
        <v>0.046424876704143477</v>
      </c>
      <c r="AG87" s="78"/>
      <c r="AH87" s="40">
        <v>0.08985064690134337</v>
      </c>
      <c r="AI87" s="41"/>
      <c r="AJ87" s="40">
        <v>0.08985064690134344</v>
      </c>
      <c r="AK87" s="79"/>
      <c r="AL87" s="40">
        <v>0.11985680627054472</v>
      </c>
      <c r="AM87" s="41"/>
      <c r="AN87" s="40">
        <v>0.02000586865244451</v>
      </c>
      <c r="AO87" s="80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</row>
    <row r="88" ht="18.0" customHeight="1">
      <c r="A88" s="70" t="s">
        <v>27</v>
      </c>
      <c r="B88" s="40">
        <v>0.010028008645599133</v>
      </c>
      <c r="C88" s="40"/>
      <c r="D88" s="40">
        <v>0.01002800864559909</v>
      </c>
      <c r="E88" s="71"/>
      <c r="F88" s="40">
        <v>0.0362092806590181</v>
      </c>
      <c r="G88" s="40"/>
      <c r="H88" s="40">
        <v>0.03620928065901846</v>
      </c>
      <c r="I88" s="72"/>
      <c r="J88" s="40">
        <v>0.02352803171586518</v>
      </c>
      <c r="K88" s="41"/>
      <c r="L88" s="40">
        <v>0.02352803171586523</v>
      </c>
      <c r="M88" s="73"/>
      <c r="N88" s="40">
        <v>0.08192595695005425</v>
      </c>
      <c r="O88" s="41"/>
      <c r="P88" s="40">
        <v>0.011220597990774905</v>
      </c>
      <c r="Q88" s="74"/>
      <c r="R88" s="40">
        <v>0.08170313224908893</v>
      </c>
      <c r="S88" s="41"/>
      <c r="T88" s="40">
        <v>0.015581611246525377</v>
      </c>
      <c r="U88" s="75"/>
      <c r="V88" s="40">
        <v>0.011794312153284959</v>
      </c>
      <c r="W88" s="41"/>
      <c r="X88" s="40">
        <v>0.011794312153285118</v>
      </c>
      <c r="Y88" s="76"/>
      <c r="Z88" s="40">
        <v>0.03509973859323434</v>
      </c>
      <c r="AA88" s="41"/>
      <c r="AB88" s="40">
        <v>0.03509973859323424</v>
      </c>
      <c r="AC88" s="77"/>
      <c r="AD88" s="40">
        <v>0.08235692578840476</v>
      </c>
      <c r="AE88" s="41"/>
      <c r="AF88" s="40">
        <v>0.0823569257884045</v>
      </c>
      <c r="AG88" s="78"/>
      <c r="AH88" s="40">
        <v>0.05991016225009831</v>
      </c>
      <c r="AI88" s="41"/>
      <c r="AJ88" s="40">
        <v>0.059910162250098396</v>
      </c>
      <c r="AK88" s="79"/>
      <c r="AL88" s="40">
        <v>7.910079157591924E-4</v>
      </c>
      <c r="AM88" s="41"/>
      <c r="AN88" s="40">
        <v>7.910079157591833E-4</v>
      </c>
      <c r="AO88" s="80"/>
      <c r="AP88" s="88"/>
      <c r="AQ88" s="88"/>
      <c r="AR88" s="88"/>
      <c r="AS88" s="88"/>
      <c r="AT88" s="88"/>
      <c r="AU88" s="88"/>
      <c r="AV88" s="88"/>
      <c r="AW88" s="88"/>
      <c r="AX88" s="88"/>
      <c r="AY88" s="88"/>
      <c r="AZ88" s="88"/>
      <c r="BA88" s="88"/>
      <c r="BB88" s="88"/>
      <c r="BC88" s="88"/>
      <c r="BD88" s="88"/>
      <c r="BE88" s="88"/>
      <c r="BF88" s="88"/>
      <c r="BG88" s="88"/>
      <c r="BH88" s="88"/>
    </row>
    <row r="89" ht="18.0" customHeight="1">
      <c r="A89" s="70" t="s">
        <v>27</v>
      </c>
      <c r="B89" s="40">
        <v>0.05571040892213797</v>
      </c>
      <c r="C89" s="40"/>
      <c r="D89" s="40">
        <v>0.05571040892213816</v>
      </c>
      <c r="E89" s="71"/>
      <c r="F89" s="40">
        <v>0.07261101660616771</v>
      </c>
      <c r="G89" s="40"/>
      <c r="H89" s="40">
        <v>0.009251447893454567</v>
      </c>
      <c r="I89" s="72"/>
      <c r="J89" s="40">
        <v>0.12682395359301132</v>
      </c>
      <c r="K89" s="41"/>
      <c r="L89" s="40">
        <v>0.07964761481223892</v>
      </c>
      <c r="M89" s="73"/>
      <c r="N89" s="40">
        <v>0.07971064474271504</v>
      </c>
      <c r="O89" s="41"/>
      <c r="P89" s="40">
        <v>0.010583839749188513</v>
      </c>
      <c r="Q89" s="74"/>
      <c r="R89" s="40">
        <v>0.07524172566329619</v>
      </c>
      <c r="S89" s="41"/>
      <c r="T89" s="40">
        <v>0.07524172566329607</v>
      </c>
      <c r="U89" s="75"/>
      <c r="V89" s="40">
        <v>0.011531054363150968</v>
      </c>
      <c r="W89" s="41"/>
      <c r="X89" s="40">
        <v>0.01153105436315111</v>
      </c>
      <c r="Y89" s="76"/>
      <c r="Z89" s="40">
        <v>0.09951857596954085</v>
      </c>
      <c r="AA89" s="41"/>
      <c r="AB89" s="40">
        <v>0.09951857596954093</v>
      </c>
      <c r="AC89" s="77"/>
      <c r="AD89" s="40">
        <v>0.034548680755660754</v>
      </c>
      <c r="AE89" s="41"/>
      <c r="AF89" s="40">
        <v>0.034548680755660706</v>
      </c>
      <c r="AG89" s="78"/>
      <c r="AH89" s="40">
        <v>0.11273152109701828</v>
      </c>
      <c r="AI89" s="41"/>
      <c r="AJ89" s="40">
        <v>0.11273152109701833</v>
      </c>
      <c r="AK89" s="79"/>
      <c r="AL89" s="40">
        <v>0.06930533359250411</v>
      </c>
      <c r="AM89" s="41"/>
      <c r="AN89" s="40">
        <v>0.06930533359250408</v>
      </c>
      <c r="AO89" s="80"/>
      <c r="AP89" s="88"/>
      <c r="AQ89" s="88"/>
      <c r="AR89" s="88"/>
      <c r="AS89" s="88"/>
      <c r="AT89" s="88"/>
      <c r="AU89" s="88"/>
      <c r="AV89" s="88"/>
      <c r="AW89" s="88"/>
      <c r="AX89" s="88"/>
      <c r="AY89" s="88"/>
      <c r="AZ89" s="88"/>
      <c r="BA89" s="88"/>
      <c r="BB89" s="88"/>
      <c r="BC89" s="88"/>
      <c r="BD89" s="88"/>
      <c r="BE89" s="88"/>
      <c r="BF89" s="88"/>
      <c r="BG89" s="88"/>
      <c r="BH89" s="88"/>
    </row>
    <row r="90" ht="18.0" customHeight="1">
      <c r="A90" s="70" t="s">
        <v>27</v>
      </c>
      <c r="B90" s="40">
        <v>0.04517252166102297</v>
      </c>
      <c r="C90" s="40"/>
      <c r="D90" s="40">
        <v>0.04517252166102303</v>
      </c>
      <c r="E90" s="71"/>
      <c r="F90" s="40">
        <v>0.07605734720867935</v>
      </c>
      <c r="G90" s="40"/>
      <c r="H90" s="40">
        <v>0.018913205948109395</v>
      </c>
      <c r="I90" s="72"/>
      <c r="J90" s="40">
        <v>0.02299668354127814</v>
      </c>
      <c r="K90" s="41"/>
      <c r="L90" s="40">
        <v>0.022996683541277933</v>
      </c>
      <c r="M90" s="73"/>
      <c r="N90" s="40">
        <v>0.06569571130729895</v>
      </c>
      <c r="O90" s="41"/>
      <c r="P90" s="40">
        <v>0.06569571130729872</v>
      </c>
      <c r="Q90" s="74"/>
      <c r="R90" s="40">
        <v>0.03027373383176123</v>
      </c>
      <c r="S90" s="41"/>
      <c r="T90" s="40">
        <v>0.03027373383176131</v>
      </c>
      <c r="U90" s="75"/>
      <c r="V90" s="40">
        <v>0.07535705397891396</v>
      </c>
      <c r="W90" s="41"/>
      <c r="X90" s="40">
        <v>0.07535705397891375</v>
      </c>
      <c r="Y90" s="76"/>
      <c r="Z90" s="40">
        <v>0.09036023076762323</v>
      </c>
      <c r="AA90" s="41"/>
      <c r="AB90" s="40">
        <v>0.04010574479180206</v>
      </c>
      <c r="AC90" s="77"/>
      <c r="AD90" s="40">
        <v>0.11163183110835696</v>
      </c>
      <c r="AE90" s="41"/>
      <c r="AF90" s="40">
        <v>0.06637799435238916</v>
      </c>
      <c r="AG90" s="78"/>
      <c r="AH90" s="40">
        <v>0.01944208168589189</v>
      </c>
      <c r="AI90" s="41"/>
      <c r="AJ90" s="40">
        <v>0.01944208168589179</v>
      </c>
      <c r="AK90" s="79"/>
      <c r="AL90" s="40">
        <v>0.10726360619183618</v>
      </c>
      <c r="AM90" s="41"/>
      <c r="AN90" s="40">
        <v>0.10726360619183634</v>
      </c>
      <c r="AO90" s="80"/>
      <c r="AP90" s="88"/>
      <c r="AQ90" s="88"/>
      <c r="AR90" s="88"/>
      <c r="AS90" s="88"/>
      <c r="AT90" s="88"/>
      <c r="AU90" s="88"/>
      <c r="AV90" s="88"/>
      <c r="AW90" s="88"/>
      <c r="AX90" s="88"/>
      <c r="AY90" s="88"/>
      <c r="AZ90" s="88"/>
      <c r="BA90" s="88"/>
      <c r="BB90" s="88"/>
      <c r="BC90" s="88"/>
      <c r="BD90" s="88"/>
      <c r="BE90" s="88"/>
      <c r="BF90" s="88"/>
      <c r="BG90" s="88"/>
      <c r="BH90" s="88"/>
    </row>
    <row r="91" ht="18.0" customHeight="1">
      <c r="A91" s="70" t="s">
        <v>27</v>
      </c>
      <c r="B91" s="40">
        <v>0.03951203987711968</v>
      </c>
      <c r="C91" s="40"/>
      <c r="D91" s="40">
        <v>0.039512039877119494</v>
      </c>
      <c r="E91" s="71"/>
      <c r="F91" s="40">
        <v>0.07704534480573227</v>
      </c>
      <c r="G91" s="40"/>
      <c r="H91" s="40">
        <v>0.008813729126452723</v>
      </c>
      <c r="I91" s="72"/>
      <c r="J91" s="40">
        <v>0.0903558229275458</v>
      </c>
      <c r="K91" s="41"/>
      <c r="L91" s="40">
        <v>0.03160524355276207</v>
      </c>
      <c r="M91" s="73"/>
      <c r="N91" s="40">
        <v>0.07567903705787642</v>
      </c>
      <c r="O91" s="41"/>
      <c r="P91" s="40">
        <v>0.00811053883995734</v>
      </c>
      <c r="Q91" s="74"/>
      <c r="R91" s="40">
        <v>0.028696262364732175</v>
      </c>
      <c r="S91" s="41"/>
      <c r="T91" s="40">
        <v>0.028696262364732238</v>
      </c>
      <c r="U91" s="75"/>
      <c r="V91" s="40">
        <v>0.021359764940552948</v>
      </c>
      <c r="W91" s="41"/>
      <c r="X91" s="40">
        <v>0.021359764940552934</v>
      </c>
      <c r="Y91" s="76"/>
      <c r="Z91" s="40">
        <v>0.08362969435033837</v>
      </c>
      <c r="AA91" s="41"/>
      <c r="AB91" s="40">
        <v>0.0836296943503383</v>
      </c>
      <c r="AC91" s="77"/>
      <c r="AD91" s="40">
        <v>0.075053444481716</v>
      </c>
      <c r="AE91" s="41"/>
      <c r="AF91" s="40">
        <v>0.07505344448171604</v>
      </c>
      <c r="AG91" s="78"/>
      <c r="AH91" s="40">
        <v>0.07363622343975655</v>
      </c>
      <c r="AI91" s="41"/>
      <c r="AJ91" s="40">
        <v>0.07363622343975652</v>
      </c>
      <c r="AK91" s="79"/>
      <c r="AL91" s="40">
        <v>0.06751882517124784</v>
      </c>
      <c r="AM91" s="41"/>
      <c r="AN91" s="40">
        <v>0.0068292572481612164</v>
      </c>
      <c r="AO91" s="80"/>
      <c r="AP91" s="88"/>
      <c r="AQ91" s="88"/>
      <c r="AR91" s="88"/>
      <c r="AS91" s="88"/>
      <c r="AT91" s="88"/>
      <c r="AU91" s="88"/>
      <c r="AV91" s="88"/>
      <c r="AW91" s="88"/>
      <c r="AX91" s="88"/>
      <c r="AY91" s="88"/>
      <c r="AZ91" s="88"/>
      <c r="BA91" s="88"/>
      <c r="BB91" s="88"/>
      <c r="BC91" s="88"/>
      <c r="BD91" s="88"/>
      <c r="BE91" s="88"/>
      <c r="BF91" s="88"/>
      <c r="BG91" s="88"/>
      <c r="BH91" s="88"/>
    </row>
    <row r="92" ht="18.0" customHeight="1">
      <c r="A92" s="70" t="s">
        <v>27</v>
      </c>
      <c r="B92" s="40">
        <v>0.08344776511840242</v>
      </c>
      <c r="C92" s="40"/>
      <c r="D92" s="40">
        <v>0.02988084711472551</v>
      </c>
      <c r="E92" s="71"/>
      <c r="F92" s="40">
        <v>0.07556733604956883</v>
      </c>
      <c r="G92" s="40"/>
      <c r="H92" s="40">
        <v>0.07556733604956888</v>
      </c>
      <c r="I92" s="72"/>
      <c r="J92" s="40">
        <v>0.0343452486903387</v>
      </c>
      <c r="K92" s="41"/>
      <c r="L92" s="40">
        <v>0.03434524869033888</v>
      </c>
      <c r="M92" s="73"/>
      <c r="N92" s="40">
        <v>0.07228508008114497</v>
      </c>
      <c r="O92" s="41"/>
      <c r="P92" s="40">
        <v>0.0722850800811447</v>
      </c>
      <c r="Q92" s="74"/>
      <c r="R92" s="40">
        <v>0.08566146265262352</v>
      </c>
      <c r="S92" s="41"/>
      <c r="T92" s="40">
        <v>0.025607663328358135</v>
      </c>
      <c r="U92" s="75"/>
      <c r="V92" s="40">
        <v>6.673507212217504E-4</v>
      </c>
      <c r="W92" s="41"/>
      <c r="X92" s="40">
        <v>6.673507212217505E-4</v>
      </c>
      <c r="Y92" s="76"/>
      <c r="Z92" s="40">
        <v>0.0215570653618043</v>
      </c>
      <c r="AA92" s="41"/>
      <c r="AB92" s="40">
        <v>0.021557065361803962</v>
      </c>
      <c r="AC92" s="77"/>
      <c r="AD92" s="40">
        <v>0.07487849442277351</v>
      </c>
      <c r="AE92" s="41"/>
      <c r="AF92" s="40">
        <v>0.0748784944227734</v>
      </c>
      <c r="AG92" s="78"/>
      <c r="AH92" s="40">
        <v>0.07529275156569765</v>
      </c>
      <c r="AI92" s="41"/>
      <c r="AJ92" s="40">
        <v>0.020583424777428683</v>
      </c>
      <c r="AK92" s="79"/>
      <c r="AL92" s="40">
        <v>0.049513977822470086</v>
      </c>
      <c r="AM92" s="41"/>
      <c r="AN92" s="40">
        <v>0.04951397782247</v>
      </c>
      <c r="AO92" s="80"/>
      <c r="AP92" s="88"/>
      <c r="AQ92" s="88"/>
      <c r="AR92" s="88"/>
      <c r="AS92" s="88"/>
      <c r="AT92" s="88"/>
      <c r="AU92" s="88"/>
      <c r="AV92" s="88"/>
      <c r="AW92" s="88"/>
      <c r="AX92" s="88"/>
      <c r="AY92" s="88"/>
      <c r="AZ92" s="88"/>
      <c r="BA92" s="88"/>
      <c r="BB92" s="88"/>
      <c r="BC92" s="88"/>
      <c r="BD92" s="88"/>
      <c r="BE92" s="88"/>
      <c r="BF92" s="88"/>
      <c r="BG92" s="88"/>
      <c r="BH92" s="88"/>
    </row>
    <row r="93" ht="18.0" customHeight="1">
      <c r="A93" s="70" t="s">
        <v>27</v>
      </c>
      <c r="B93" s="40">
        <v>0.028255688975350326</v>
      </c>
      <c r="C93" s="40"/>
      <c r="D93" s="40">
        <v>0.02825568897535017</v>
      </c>
      <c r="E93" s="71"/>
      <c r="F93" s="40">
        <v>0.03936538933053235</v>
      </c>
      <c r="G93" s="40"/>
      <c r="H93" s="40">
        <v>0.03936538933053236</v>
      </c>
      <c r="I93" s="72"/>
      <c r="J93" s="40">
        <v>0.08019286615396304</v>
      </c>
      <c r="K93" s="41"/>
      <c r="L93" s="40">
        <v>0.08019286615396277</v>
      </c>
      <c r="M93" s="73"/>
      <c r="N93" s="40">
        <v>0.08786153986209864</v>
      </c>
      <c r="O93" s="41"/>
      <c r="P93" s="40">
        <v>0.0878615398620987</v>
      </c>
      <c r="Q93" s="74"/>
      <c r="R93" s="40">
        <v>0.07809409234934622</v>
      </c>
      <c r="S93" s="41"/>
      <c r="T93" s="40">
        <v>0.011971829377302895</v>
      </c>
      <c r="U93" s="75"/>
      <c r="V93" s="40">
        <v>0.044533579685011725</v>
      </c>
      <c r="W93" s="41"/>
      <c r="X93" s="40">
        <v>0.044533579685012085</v>
      </c>
      <c r="Y93" s="76"/>
      <c r="Z93" s="40">
        <v>0.0762481178948029</v>
      </c>
      <c r="AA93" s="41"/>
      <c r="AB93" s="40">
        <v>0.07624811789480282</v>
      </c>
      <c r="AC93" s="77"/>
      <c r="AD93" s="40">
        <v>0.07250026750377649</v>
      </c>
      <c r="AE93" s="41"/>
      <c r="AF93" s="40">
        <v>0.07250026750377647</v>
      </c>
      <c r="AG93" s="78"/>
      <c r="AH93" s="40">
        <v>0.0669850756593898</v>
      </c>
      <c r="AI93" s="41"/>
      <c r="AJ93" s="40">
        <v>0.06698507565938998</v>
      </c>
      <c r="AK93" s="79"/>
      <c r="AL93" s="40">
        <v>0.08783797674328939</v>
      </c>
      <c r="AM93" s="41"/>
      <c r="AN93" s="40">
        <v>0.08783797674328941</v>
      </c>
      <c r="AO93" s="80"/>
      <c r="AP93" s="88"/>
      <c r="AQ93" s="88"/>
      <c r="AR93" s="88"/>
      <c r="AS93" s="88"/>
      <c r="AT93" s="88"/>
      <c r="AU93" s="88"/>
      <c r="AV93" s="88"/>
      <c r="AW93" s="88"/>
      <c r="AX93" s="88"/>
      <c r="AY93" s="88"/>
      <c r="AZ93" s="88"/>
      <c r="BA93" s="88"/>
      <c r="BB93" s="88"/>
      <c r="BC93" s="88"/>
      <c r="BD93" s="88"/>
      <c r="BE93" s="88"/>
      <c r="BF93" s="88"/>
      <c r="BG93" s="88"/>
      <c r="BH93" s="88"/>
    </row>
    <row r="94" ht="18.0" customHeight="1">
      <c r="A94" s="70" t="s">
        <v>27</v>
      </c>
      <c r="B94" s="40">
        <v>0.043296950991186994</v>
      </c>
      <c r="C94" s="40"/>
      <c r="D94" s="40">
        <v>0.043296950991187175</v>
      </c>
      <c r="E94" s="71"/>
      <c r="F94" s="40">
        <v>0.026772651540716973</v>
      </c>
      <c r="G94" s="40"/>
      <c r="H94" s="40">
        <v>0.07959065779193096</v>
      </c>
      <c r="I94" s="72"/>
      <c r="J94" s="40">
        <v>0.08373908600403675</v>
      </c>
      <c r="K94" s="41"/>
      <c r="L94" s="40">
        <v>0.016450773861772797</v>
      </c>
      <c r="M94" s="73"/>
      <c r="N94" s="40">
        <v>0.07667031126751715</v>
      </c>
      <c r="O94" s="41"/>
      <c r="P94" s="40">
        <v>0.07667031126751697</v>
      </c>
      <c r="Q94" s="74"/>
      <c r="R94" s="40">
        <v>0.08175506509790792</v>
      </c>
      <c r="S94" s="41"/>
      <c r="T94" s="40">
        <v>0.08175506509790777</v>
      </c>
      <c r="U94" s="75"/>
      <c r="V94" s="40">
        <v>0.07804899993284518</v>
      </c>
      <c r="W94" s="41"/>
      <c r="X94" s="40">
        <v>0.0780489999328453</v>
      </c>
      <c r="Y94" s="76"/>
      <c r="Z94" s="40">
        <v>0.07261150372165037</v>
      </c>
      <c r="AA94" s="41"/>
      <c r="AB94" s="40">
        <v>0.008125006058003622</v>
      </c>
      <c r="AC94" s="77"/>
      <c r="AD94" s="40">
        <v>0.04485241096908235</v>
      </c>
      <c r="AE94" s="41"/>
      <c r="AF94" s="40">
        <v>0.04485241096908256</v>
      </c>
      <c r="AG94" s="78"/>
      <c r="AH94" s="40">
        <v>0.07136795094769771</v>
      </c>
      <c r="AI94" s="41"/>
      <c r="AJ94" s="40">
        <v>0.07136795094769761</v>
      </c>
      <c r="AK94" s="79"/>
      <c r="AL94" s="40">
        <v>0.017360566673629597</v>
      </c>
      <c r="AM94" s="41"/>
      <c r="AN94" s="40">
        <v>0.017360566673629754</v>
      </c>
      <c r="AO94" s="80"/>
      <c r="AP94" s="88"/>
      <c r="AQ94" s="88"/>
      <c r="AR94" s="88"/>
      <c r="AS94" s="88"/>
      <c r="AT94" s="88"/>
      <c r="AU94" s="88"/>
      <c r="AV94" s="88"/>
      <c r="AW94" s="88"/>
      <c r="AX94" s="88"/>
      <c r="AY94" s="88"/>
      <c r="AZ94" s="88"/>
      <c r="BA94" s="88"/>
      <c r="BB94" s="88"/>
      <c r="BC94" s="88"/>
      <c r="BD94" s="88"/>
      <c r="BE94" s="88"/>
      <c r="BF94" s="88"/>
      <c r="BG94" s="88"/>
      <c r="BH94" s="88"/>
    </row>
    <row r="95" ht="18.0" customHeight="1">
      <c r="A95" s="70" t="s">
        <v>27</v>
      </c>
      <c r="B95" s="40">
        <v>0.06937457905325858</v>
      </c>
      <c r="C95" s="40"/>
      <c r="D95" s="40">
        <v>0.06937457905325874</v>
      </c>
      <c r="E95" s="71"/>
      <c r="F95" s="40">
        <v>0.04699829390562234</v>
      </c>
      <c r="G95" s="40"/>
      <c r="H95" s="40">
        <v>0.0469982939056222</v>
      </c>
      <c r="I95" s="72"/>
      <c r="J95" s="40">
        <v>0.08569513834930363</v>
      </c>
      <c r="K95" s="41"/>
      <c r="L95" s="40">
        <v>0.01852910903220354</v>
      </c>
      <c r="M95" s="73"/>
      <c r="N95" s="40">
        <v>0.0910468992393117</v>
      </c>
      <c r="O95" s="41"/>
      <c r="P95" s="40">
        <v>0.09104689923931165</v>
      </c>
      <c r="Q95" s="74"/>
      <c r="R95" s="40">
        <v>8.243226530091942E-4</v>
      </c>
      <c r="S95" s="41"/>
      <c r="T95" s="40">
        <v>8.243226530091939E-4</v>
      </c>
      <c r="U95" s="75"/>
      <c r="V95" s="40">
        <v>0.07757684780855376</v>
      </c>
      <c r="W95" s="41"/>
      <c r="X95" s="40">
        <v>0.009135507132528566</v>
      </c>
      <c r="Y95" s="76"/>
      <c r="Z95" s="40">
        <v>0.03284234304236187</v>
      </c>
      <c r="AA95" s="41"/>
      <c r="AB95" s="40">
        <v>0.03284234304236195</v>
      </c>
      <c r="AC95" s="77"/>
      <c r="AD95" s="40">
        <v>0.03588039940931283</v>
      </c>
      <c r="AE95" s="41"/>
      <c r="AF95" s="40">
        <v>0.03588039940931303</v>
      </c>
      <c r="AG95" s="78"/>
      <c r="AH95" s="40">
        <v>0.015155470101664454</v>
      </c>
      <c r="AI95" s="41"/>
      <c r="AJ95" s="40">
        <v>0.015155470101664709</v>
      </c>
      <c r="AK95" s="79"/>
      <c r="AL95" s="40">
        <v>0.005502038044458912</v>
      </c>
      <c r="AM95" s="41"/>
      <c r="AN95" s="40">
        <v>0.00550203804445891</v>
      </c>
      <c r="AO95" s="80"/>
      <c r="AP95" s="88"/>
      <c r="AQ95" s="88"/>
      <c r="AR95" s="88"/>
      <c r="AS95" s="88"/>
      <c r="AT95" s="88"/>
      <c r="AU95" s="88"/>
      <c r="AV95" s="88"/>
      <c r="AW95" s="88"/>
      <c r="AX95" s="88"/>
      <c r="AY95" s="88"/>
      <c r="AZ95" s="88"/>
      <c r="BA95" s="88"/>
      <c r="BB95" s="88"/>
      <c r="BC95" s="88"/>
      <c r="BD95" s="88"/>
      <c r="BE95" s="88"/>
      <c r="BF95" s="88"/>
      <c r="BG95" s="88"/>
      <c r="BH95" s="88"/>
    </row>
    <row r="96" ht="18.0" customHeight="1">
      <c r="A96" s="70" t="s">
        <v>27</v>
      </c>
      <c r="B96" s="40">
        <v>0.08766239506141081</v>
      </c>
      <c r="C96" s="40"/>
      <c r="D96" s="40">
        <v>0.02952668068063721</v>
      </c>
      <c r="E96" s="71"/>
      <c r="F96" s="40">
        <v>0.07988780365250828</v>
      </c>
      <c r="G96" s="40"/>
      <c r="H96" s="40">
        <v>0.018321823569318604</v>
      </c>
      <c r="I96" s="72"/>
      <c r="J96" s="40">
        <v>0.026337316189184567</v>
      </c>
      <c r="K96" s="41"/>
      <c r="L96" s="40">
        <v>0.02633731618918491</v>
      </c>
      <c r="M96" s="73"/>
      <c r="N96" s="40">
        <v>0.016444174868197884</v>
      </c>
      <c r="O96" s="41"/>
      <c r="P96" s="40">
        <v>0.016444174868198057</v>
      </c>
      <c r="Q96" s="74"/>
      <c r="R96" s="40">
        <v>0.08015458050449122</v>
      </c>
      <c r="S96" s="41"/>
      <c r="T96" s="40">
        <v>0.0801545805044912</v>
      </c>
      <c r="U96" s="75"/>
      <c r="V96" s="40">
        <v>0.07749654958209047</v>
      </c>
      <c r="W96" s="41"/>
      <c r="X96" s="40">
        <v>0.07749654958209043</v>
      </c>
      <c r="Y96" s="76"/>
      <c r="Z96" s="40">
        <v>0.11076485336906927</v>
      </c>
      <c r="AA96" s="41"/>
      <c r="AB96" s="40">
        <v>0.06370654777727106</v>
      </c>
      <c r="AC96" s="77"/>
      <c r="AD96" s="40">
        <v>0.12400842146009315</v>
      </c>
      <c r="AE96" s="41"/>
      <c r="AF96" s="40">
        <v>0.018340285424810143</v>
      </c>
      <c r="AG96" s="78"/>
      <c r="AH96" s="40">
        <v>0.07047894542405234</v>
      </c>
      <c r="AI96" s="41"/>
      <c r="AJ96" s="40">
        <v>0.008641858090177763</v>
      </c>
      <c r="AK96" s="79"/>
      <c r="AL96" s="40">
        <v>0.024229363118384306</v>
      </c>
      <c r="AM96" s="41"/>
      <c r="AN96" s="40">
        <v>0.024229363118384386</v>
      </c>
      <c r="AO96" s="80"/>
      <c r="AP96" s="88"/>
      <c r="AQ96" s="88"/>
      <c r="AR96" s="88"/>
      <c r="AS96" s="88"/>
      <c r="AT96" s="88"/>
      <c r="AU96" s="88"/>
      <c r="AV96" s="88"/>
      <c r="AW96" s="88"/>
      <c r="AX96" s="88"/>
      <c r="AY96" s="88"/>
      <c r="AZ96" s="88"/>
      <c r="BA96" s="88"/>
      <c r="BB96" s="88"/>
      <c r="BC96" s="88"/>
      <c r="BD96" s="88"/>
      <c r="BE96" s="88"/>
      <c r="BF96" s="88"/>
      <c r="BG96" s="88"/>
      <c r="BH96" s="88"/>
    </row>
    <row r="97" ht="15.75" customHeight="1">
      <c r="A97" s="70"/>
      <c r="B97" s="82">
        <f>SUM(B67:B96)/30</f>
        <v>0.08764330936</v>
      </c>
      <c r="C97" s="82"/>
      <c r="D97" s="82">
        <f>SUM(D67:D96)/30</f>
        <v>0.05728908719</v>
      </c>
      <c r="E97" s="71"/>
      <c r="F97" s="82">
        <f>SUM(F67:F96)/30</f>
        <v>0.05997279001</v>
      </c>
      <c r="G97" s="82"/>
      <c r="H97" s="82">
        <f>SUM(H67:H96)/30</f>
        <v>0.03671039228</v>
      </c>
      <c r="I97" s="72"/>
      <c r="J97" s="82">
        <f>SUM(J67:J96)/30</f>
        <v>0.06626145353</v>
      </c>
      <c r="K97" s="82"/>
      <c r="L97" s="82">
        <f>SUM(L67:L96)/30</f>
        <v>0.04820649523</v>
      </c>
      <c r="M97" s="73"/>
      <c r="N97" s="82">
        <f>SUM(N67:N96)/30</f>
        <v>0.06711145724</v>
      </c>
      <c r="O97" s="82"/>
      <c r="P97" s="82">
        <f>SUM(P67:P96)/30</f>
        <v>0.04215028162</v>
      </c>
      <c r="Q97" s="74"/>
      <c r="R97" s="82">
        <f>SUM(R67:R96)/30</f>
        <v>0.06276100927</v>
      </c>
      <c r="S97" s="82"/>
      <c r="T97" s="82">
        <f>SUM(T67:T96)/30</f>
        <v>0.2477887968</v>
      </c>
      <c r="U97" s="83"/>
      <c r="V97" s="82">
        <f>SUM(V67:V96)/30</f>
        <v>0.05794534175</v>
      </c>
      <c r="W97" s="82"/>
      <c r="X97" s="82">
        <f>SUM(X67:X96)/30</f>
        <v>0.03226525823</v>
      </c>
      <c r="Y97" s="76"/>
      <c r="Z97" s="82">
        <f>SUM(Z67:Z96)/30</f>
        <v>0.05452950202</v>
      </c>
      <c r="AA97" s="82"/>
      <c r="AB97" s="82">
        <f>SUM(AB67:AB96)/30</f>
        <v>0.03780977725</v>
      </c>
      <c r="AC97" s="77"/>
      <c r="AD97" s="82">
        <f>SUM(AD67:AD96)/30</f>
        <v>0.05559164057</v>
      </c>
      <c r="AE97" s="82"/>
      <c r="AF97" s="82">
        <f>SUM(AF67:AF96)/30</f>
        <v>0.03537984035</v>
      </c>
      <c r="AG97" s="78"/>
      <c r="AH97" s="82">
        <f>SUM(AH67:AH96)/30</f>
        <v>0.05894209011</v>
      </c>
      <c r="AI97" s="82"/>
      <c r="AJ97" s="82">
        <f>SUM(P67:P96)/30</f>
        <v>0.04215028162</v>
      </c>
      <c r="AK97" s="79"/>
      <c r="AL97" s="82">
        <f>SUM(R67:R96)/30</f>
        <v>0.06276100927</v>
      </c>
      <c r="AM97" s="82"/>
      <c r="AN97" s="82">
        <f>SUM(T67:T96)/30</f>
        <v>0.2477887968</v>
      </c>
      <c r="AO97" s="83"/>
      <c r="AP97" s="84"/>
      <c r="AQ97" s="85"/>
      <c r="AR97" s="85"/>
      <c r="AS97" s="85"/>
      <c r="AT97" s="85"/>
      <c r="AU97" s="85"/>
      <c r="AV97" s="85"/>
      <c r="AW97" s="85"/>
      <c r="AX97" s="85"/>
      <c r="AY97" s="85"/>
      <c r="AZ97" s="85"/>
      <c r="BA97" s="85"/>
      <c r="BB97" s="85"/>
      <c r="BC97" s="85"/>
      <c r="BD97" s="85"/>
      <c r="BE97" s="85"/>
      <c r="BF97" s="85"/>
      <c r="BG97" s="85"/>
      <c r="BH97" s="85"/>
    </row>
    <row r="98" ht="12.75" customHeight="1">
      <c r="A98" s="67"/>
      <c r="B98" s="67"/>
      <c r="C98" s="67"/>
      <c r="D98" s="67"/>
      <c r="E98" s="67"/>
      <c r="F98" s="67"/>
      <c r="G98" s="67"/>
      <c r="H98" s="67"/>
      <c r="I98" s="86"/>
      <c r="J98" s="67"/>
      <c r="K98" s="67"/>
      <c r="L98" s="67"/>
      <c r="M98" s="86"/>
      <c r="N98" s="67"/>
      <c r="O98" s="67"/>
      <c r="P98" s="67"/>
      <c r="Q98" s="86"/>
      <c r="R98" s="67"/>
      <c r="S98" s="67"/>
      <c r="T98" s="67"/>
      <c r="U98" s="67"/>
      <c r="V98" s="67"/>
      <c r="W98" s="67"/>
      <c r="X98" s="67"/>
      <c r="Y98" s="86"/>
      <c r="Z98" s="67"/>
      <c r="AA98" s="67"/>
      <c r="AB98" s="67"/>
      <c r="AC98" s="67"/>
      <c r="AD98" s="67"/>
      <c r="AE98" s="67"/>
      <c r="AF98" s="67"/>
      <c r="AG98" s="86"/>
      <c r="AH98" s="67"/>
      <c r="AI98" s="67"/>
      <c r="AJ98" s="67"/>
      <c r="AK98" s="67"/>
      <c r="AL98" s="67"/>
      <c r="AM98" s="67"/>
      <c r="AN98" s="67"/>
      <c r="AO98" s="67"/>
      <c r="AP98" s="67"/>
      <c r="AQ98" s="67"/>
      <c r="AR98" s="67"/>
      <c r="AS98" s="67"/>
      <c r="AT98" s="67"/>
      <c r="AU98" s="67"/>
      <c r="AV98" s="67"/>
      <c r="AW98" s="67"/>
      <c r="AX98" s="67"/>
      <c r="AY98" s="67"/>
      <c r="AZ98" s="67"/>
      <c r="BA98" s="67"/>
      <c r="BB98" s="67"/>
      <c r="BC98" s="67"/>
      <c r="BD98" s="67"/>
      <c r="BE98" s="67"/>
      <c r="BF98" s="67"/>
      <c r="BG98" s="67"/>
      <c r="BH98" s="67"/>
    </row>
    <row r="99" ht="33.75" customHeight="1">
      <c r="A99" s="64" t="s">
        <v>29</v>
      </c>
      <c r="B99" s="66"/>
      <c r="C99" s="66"/>
      <c r="D99" s="66"/>
      <c r="E99" s="89"/>
      <c r="F99" s="66"/>
      <c r="G99" s="66"/>
      <c r="H99" s="66"/>
      <c r="I99" s="89"/>
      <c r="J99" s="66"/>
      <c r="K99" s="66"/>
      <c r="L99" s="66"/>
      <c r="M99" s="89"/>
      <c r="N99" s="66"/>
      <c r="O99" s="66"/>
      <c r="P99" s="66"/>
      <c r="Q99" s="89"/>
      <c r="R99" s="66"/>
      <c r="S99" s="66"/>
      <c r="T99" s="66"/>
      <c r="U99" s="66"/>
      <c r="V99" s="66"/>
      <c r="W99" s="66"/>
      <c r="X99" s="66"/>
      <c r="Y99" s="89"/>
      <c r="Z99" s="66"/>
      <c r="AA99" s="66"/>
      <c r="AB99" s="66"/>
      <c r="AC99" s="66"/>
      <c r="AD99" s="66"/>
      <c r="AE99" s="66"/>
      <c r="AF99" s="66"/>
      <c r="AG99" s="89"/>
      <c r="AH99" s="66"/>
      <c r="AI99" s="66"/>
      <c r="AJ99" s="66"/>
      <c r="AK99" s="66"/>
      <c r="AL99" s="66"/>
      <c r="AM99" s="66"/>
      <c r="AN99" s="66"/>
      <c r="AO99" s="66"/>
      <c r="AP99" s="67"/>
      <c r="AQ99" s="67"/>
      <c r="AR99" s="67"/>
      <c r="AS99" s="67"/>
      <c r="AT99" s="67"/>
      <c r="AU99" s="67"/>
      <c r="AV99" s="67"/>
      <c r="AW99" s="67"/>
      <c r="AX99" s="67"/>
      <c r="AY99" s="67"/>
      <c r="AZ99" s="67"/>
      <c r="BA99" s="67"/>
      <c r="BB99" s="67"/>
      <c r="BC99" s="67"/>
      <c r="BD99" s="67"/>
      <c r="BE99" s="67"/>
      <c r="BF99" s="67"/>
      <c r="BG99" s="67"/>
      <c r="BH99" s="67"/>
    </row>
    <row r="100" ht="18.0" customHeight="1">
      <c r="A100" s="2">
        <v>1.0</v>
      </c>
      <c r="B100" s="2" t="s">
        <v>6</v>
      </c>
      <c r="C100" s="2" t="s">
        <v>7</v>
      </c>
      <c r="D100" s="2" t="s">
        <v>8</v>
      </c>
      <c r="E100" s="4">
        <v>2.0</v>
      </c>
      <c r="F100" s="4" t="s">
        <v>6</v>
      </c>
      <c r="G100" s="4" t="s">
        <v>7</v>
      </c>
      <c r="H100" s="4" t="s">
        <v>10</v>
      </c>
      <c r="I100" s="6">
        <v>3.0</v>
      </c>
      <c r="J100" s="6" t="s">
        <v>12</v>
      </c>
      <c r="K100" s="6" t="s">
        <v>7</v>
      </c>
      <c r="L100" s="6" t="s">
        <v>10</v>
      </c>
      <c r="M100" s="8">
        <v>4.0</v>
      </c>
      <c r="N100" s="8" t="s">
        <v>12</v>
      </c>
      <c r="O100" s="8" t="s">
        <v>7</v>
      </c>
      <c r="P100" s="8" t="s">
        <v>10</v>
      </c>
      <c r="Q100" s="10">
        <v>5.0</v>
      </c>
      <c r="R100" s="10" t="s">
        <v>12</v>
      </c>
      <c r="S100" s="10" t="s">
        <v>7</v>
      </c>
      <c r="T100" s="10" t="s">
        <v>10</v>
      </c>
      <c r="U100" s="12">
        <v>6.0</v>
      </c>
      <c r="V100" s="12" t="s">
        <v>12</v>
      </c>
      <c r="W100" s="12" t="s">
        <v>7</v>
      </c>
      <c r="X100" s="12" t="s">
        <v>10</v>
      </c>
      <c r="Y100" s="14">
        <v>7.0</v>
      </c>
      <c r="Z100" s="14" t="s">
        <v>12</v>
      </c>
      <c r="AA100" s="14" t="s">
        <v>7</v>
      </c>
      <c r="AB100" s="14" t="s">
        <v>10</v>
      </c>
      <c r="AC100" s="16">
        <v>8.0</v>
      </c>
      <c r="AD100" s="16" t="s">
        <v>12</v>
      </c>
      <c r="AE100" s="16" t="s">
        <v>7</v>
      </c>
      <c r="AF100" s="16" t="s">
        <v>18</v>
      </c>
      <c r="AG100" s="18">
        <v>9.0</v>
      </c>
      <c r="AH100" s="18" t="s">
        <v>12</v>
      </c>
      <c r="AI100" s="18" t="s">
        <v>7</v>
      </c>
      <c r="AJ100" s="18" t="s">
        <v>10</v>
      </c>
      <c r="AK100" s="20">
        <v>10.0</v>
      </c>
      <c r="AL100" s="20" t="s">
        <v>12</v>
      </c>
      <c r="AM100" s="20" t="s">
        <v>7</v>
      </c>
      <c r="AN100" s="20" t="s">
        <v>10</v>
      </c>
      <c r="AO100" s="68"/>
      <c r="AP100" s="69"/>
      <c r="AQ100" s="69"/>
      <c r="AR100" s="69"/>
      <c r="AS100" s="69"/>
      <c r="AT100" s="69"/>
      <c r="AU100" s="69"/>
      <c r="AV100" s="69"/>
      <c r="AW100" s="69"/>
      <c r="AX100" s="69"/>
      <c r="AY100" s="69"/>
      <c r="AZ100" s="69"/>
      <c r="BA100" s="69"/>
      <c r="BB100" s="69"/>
      <c r="BC100" s="69"/>
      <c r="BD100" s="69"/>
      <c r="BE100" s="69"/>
      <c r="BF100" s="69"/>
      <c r="BG100" s="69"/>
      <c r="BH100" s="69"/>
    </row>
    <row r="101" ht="16.5" customHeight="1">
      <c r="A101" s="70" t="s">
        <v>25</v>
      </c>
      <c r="B101" s="36">
        <v>0.875798167003727</v>
      </c>
      <c r="C101" s="36">
        <v>87.58333333333333</v>
      </c>
      <c r="D101" s="36">
        <v>4.086849966293965</v>
      </c>
      <c r="E101" s="71"/>
      <c r="F101" s="36">
        <v>0.8983449201207018</v>
      </c>
      <c r="G101" s="36">
        <v>89.85000000000001</v>
      </c>
      <c r="H101" s="36">
        <v>10.165507987929802</v>
      </c>
      <c r="I101" s="72"/>
      <c r="J101" s="36">
        <v>0.9237005517157261</v>
      </c>
      <c r="K101" s="36">
        <v>92.38333333333333</v>
      </c>
      <c r="L101" s="36">
        <v>7.6299448284274</v>
      </c>
      <c r="M101" s="73"/>
      <c r="N101" s="36">
        <v>0.8789278421705102</v>
      </c>
      <c r="O101" s="36">
        <v>87.89999999999999</v>
      </c>
      <c r="P101" s="36">
        <v>12.107215782948966</v>
      </c>
      <c r="Q101" s="74"/>
      <c r="R101" s="36">
        <v>0.8766459092592931</v>
      </c>
      <c r="S101" s="36">
        <v>87.66666666666667</v>
      </c>
      <c r="T101" s="36">
        <v>12.335409074070698</v>
      </c>
      <c r="U101" s="75"/>
      <c r="V101" s="36">
        <v>0.7955513303690157</v>
      </c>
      <c r="W101" s="36">
        <v>79.55</v>
      </c>
      <c r="X101" s="36">
        <v>12.111533629765097</v>
      </c>
      <c r="Y101" s="76"/>
      <c r="Z101" s="36">
        <v>0.7377756823029652</v>
      </c>
      <c r="AA101" s="36">
        <v>73.78833333333333</v>
      </c>
      <c r="AB101" s="36">
        <v>26.222431769703487</v>
      </c>
      <c r="AC101" s="77"/>
      <c r="AD101" s="36">
        <v>0.8326661880927938</v>
      </c>
      <c r="AE101" s="36">
        <v>83.25833333333334</v>
      </c>
      <c r="AF101" s="36">
        <v>16.73338119072062</v>
      </c>
      <c r="AG101" s="78"/>
      <c r="AH101" s="36">
        <v>0.838123054140273</v>
      </c>
      <c r="AI101" s="36">
        <v>83.81666666666668</v>
      </c>
      <c r="AJ101" s="36">
        <v>16.187694585972697</v>
      </c>
      <c r="AK101" s="79"/>
      <c r="AL101" s="36">
        <v>0.8051190447935509</v>
      </c>
      <c r="AM101" s="36">
        <v>80.49166666666667</v>
      </c>
      <c r="AN101" s="36">
        <v>19.4880955206449</v>
      </c>
      <c r="AO101" s="80"/>
      <c r="AP101" s="81"/>
      <c r="AQ101" s="81"/>
      <c r="AR101" s="81"/>
      <c r="AS101" s="81"/>
      <c r="AT101" s="81"/>
      <c r="AU101" s="81"/>
      <c r="AV101" s="81"/>
      <c r="AW101" s="81"/>
      <c r="AX101" s="81"/>
      <c r="AY101" s="81"/>
      <c r="AZ101" s="81"/>
      <c r="BA101" s="81"/>
      <c r="BB101" s="81"/>
      <c r="BC101" s="81"/>
      <c r="BD101" s="81"/>
      <c r="BE101" s="81"/>
      <c r="BF101" s="81"/>
      <c r="BG101" s="81"/>
      <c r="BH101" s="81"/>
    </row>
    <row r="102" ht="16.5" customHeight="1">
      <c r="A102" s="70" t="s">
        <v>25</v>
      </c>
      <c r="B102" s="36">
        <v>0.8936474800826196</v>
      </c>
      <c r="C102" s="36">
        <v>89.36666666666667</v>
      </c>
      <c r="D102" s="36">
        <v>10.635251991738027</v>
      </c>
      <c r="E102" s="71"/>
      <c r="F102" s="36">
        <v>0.8985615846142161</v>
      </c>
      <c r="G102" s="36">
        <v>89.84999999999998</v>
      </c>
      <c r="H102" s="36">
        <v>10.14384153857838</v>
      </c>
      <c r="I102" s="72"/>
      <c r="J102" s="36">
        <v>0.8586663027193148</v>
      </c>
      <c r="K102" s="36">
        <v>85.86666666666666</v>
      </c>
      <c r="L102" s="36">
        <v>14.13336972806854</v>
      </c>
      <c r="M102" s="73"/>
      <c r="N102" s="36">
        <v>0.9084944763279602</v>
      </c>
      <c r="O102" s="36">
        <v>90.86666666666667</v>
      </c>
      <c r="P102" s="36">
        <v>9.150552367204005</v>
      </c>
      <c r="Q102" s="74"/>
      <c r="R102" s="36">
        <v>0.7825684349459764</v>
      </c>
      <c r="S102" s="36">
        <v>78.25999999999999</v>
      </c>
      <c r="T102" s="36">
        <v>21.743156505402357</v>
      </c>
      <c r="U102" s="75"/>
      <c r="V102" s="36">
        <v>0.8848116563983873</v>
      </c>
      <c r="W102" s="36">
        <v>88.49166666666667</v>
      </c>
      <c r="X102" s="36">
        <v>11.518834360161252</v>
      </c>
      <c r="Y102" s="76"/>
      <c r="Z102" s="36">
        <v>0.819497794625184</v>
      </c>
      <c r="AA102" s="36">
        <v>81.94166666666665</v>
      </c>
      <c r="AB102" s="36">
        <v>18.050220537481607</v>
      </c>
      <c r="AC102" s="77"/>
      <c r="AD102" s="36">
        <v>0.7721998297800345</v>
      </c>
      <c r="AE102" s="36">
        <v>77.22500000000001</v>
      </c>
      <c r="AF102" s="36">
        <v>14.446683688663207</v>
      </c>
      <c r="AG102" s="78"/>
      <c r="AH102" s="36">
        <v>0.7767372201321517</v>
      </c>
      <c r="AI102" s="36">
        <v>77.6725</v>
      </c>
      <c r="AJ102" s="36">
        <v>22.326277986784827</v>
      </c>
      <c r="AK102" s="79"/>
      <c r="AL102" s="36">
        <v>0.8519086068416571</v>
      </c>
      <c r="AM102" s="36">
        <v>85.19166666666668</v>
      </c>
      <c r="AN102" s="36">
        <v>14.809139315834278</v>
      </c>
      <c r="AO102" s="80"/>
      <c r="AP102" s="81"/>
      <c r="AQ102" s="81"/>
      <c r="AR102" s="81"/>
      <c r="AS102" s="81"/>
      <c r="AT102" s="81"/>
      <c r="AU102" s="81"/>
      <c r="AV102" s="81"/>
      <c r="AW102" s="81"/>
      <c r="AX102" s="81"/>
      <c r="AY102" s="81"/>
      <c r="AZ102" s="81"/>
      <c r="BA102" s="81"/>
      <c r="BB102" s="81"/>
      <c r="BC102" s="81"/>
      <c r="BD102" s="81"/>
      <c r="BE102" s="81"/>
      <c r="BF102" s="81"/>
      <c r="BG102" s="81"/>
      <c r="BH102" s="81"/>
    </row>
    <row r="103" ht="16.5" customHeight="1">
      <c r="A103" s="70" t="s">
        <v>25</v>
      </c>
      <c r="B103" s="36">
        <v>0.7560946640737836</v>
      </c>
      <c r="C103" s="36">
        <v>75.61666666666666</v>
      </c>
      <c r="D103" s="36">
        <v>16.057200259288322</v>
      </c>
      <c r="E103" s="71"/>
      <c r="F103" s="36">
        <v>0.8603556720100203</v>
      </c>
      <c r="G103" s="36">
        <v>86.03083333333332</v>
      </c>
      <c r="H103" s="36">
        <v>13.964432798997962</v>
      </c>
      <c r="I103" s="72"/>
      <c r="J103" s="36">
        <v>0.8241284627348011</v>
      </c>
      <c r="K103" s="36">
        <v>82.425</v>
      </c>
      <c r="L103" s="36">
        <v>9.253820393186556</v>
      </c>
      <c r="M103" s="73"/>
      <c r="N103" s="36">
        <v>0.8416175220158834</v>
      </c>
      <c r="O103" s="36">
        <v>84.15833333333333</v>
      </c>
      <c r="P103" s="36">
        <v>15.83824779841165</v>
      </c>
      <c r="Q103" s="74"/>
      <c r="R103" s="36">
        <v>0.8847021384145554</v>
      </c>
      <c r="S103" s="36">
        <v>88.47500000000001</v>
      </c>
      <c r="T103" s="36">
        <v>11.529786158544454</v>
      </c>
      <c r="U103" s="75"/>
      <c r="V103" s="36">
        <v>0.858765998152419</v>
      </c>
      <c r="W103" s="36">
        <v>85.875</v>
      </c>
      <c r="X103" s="36">
        <v>14.123400184758086</v>
      </c>
      <c r="Y103" s="76"/>
      <c r="Z103" s="36">
        <v>0.7678304132020389</v>
      </c>
      <c r="AA103" s="36">
        <v>76.78333333333333</v>
      </c>
      <c r="AB103" s="36">
        <v>23.216958679796107</v>
      </c>
      <c r="AC103" s="77"/>
      <c r="AD103" s="36">
        <v>0.8049100571546286</v>
      </c>
      <c r="AE103" s="36">
        <v>80.48333333333333</v>
      </c>
      <c r="AF103" s="36">
        <v>19.508994284537152</v>
      </c>
      <c r="AG103" s="78"/>
      <c r="AH103" s="36">
        <v>0.8285465342887369</v>
      </c>
      <c r="AI103" s="36">
        <v>82.84999999999998</v>
      </c>
      <c r="AJ103" s="36">
        <v>17.14534657112632</v>
      </c>
      <c r="AK103" s="79"/>
      <c r="AL103" s="36">
        <v>0.8539928642308062</v>
      </c>
      <c r="AM103" s="36">
        <v>85.41666666666664</v>
      </c>
      <c r="AN103" s="36">
        <v>14.600713576919386</v>
      </c>
      <c r="AO103" s="80"/>
      <c r="AP103" s="81"/>
      <c r="AQ103" s="81"/>
      <c r="AR103" s="81"/>
      <c r="AS103" s="81"/>
      <c r="AT103" s="81"/>
      <c r="AU103" s="81"/>
      <c r="AV103" s="81"/>
      <c r="AW103" s="81"/>
      <c r="AX103" s="81"/>
      <c r="AY103" s="81"/>
      <c r="AZ103" s="81"/>
      <c r="BA103" s="81"/>
      <c r="BB103" s="81"/>
      <c r="BC103" s="81"/>
      <c r="BD103" s="81"/>
      <c r="BE103" s="81"/>
      <c r="BF103" s="81"/>
      <c r="BG103" s="81"/>
      <c r="BH103" s="81"/>
    </row>
    <row r="104" ht="16.5" customHeight="1">
      <c r="A104" s="70" t="s">
        <v>25</v>
      </c>
      <c r="B104" s="36">
        <v>0.8935445964033487</v>
      </c>
      <c r="C104" s="36">
        <v>89.35833333333333</v>
      </c>
      <c r="D104" s="36">
        <v>10.645540359665128</v>
      </c>
      <c r="E104" s="71"/>
      <c r="F104" s="36">
        <v>0.9147334879753797</v>
      </c>
      <c r="G104" s="36">
        <v>91.47500000000001</v>
      </c>
      <c r="H104" s="36">
        <v>8.526651202462027</v>
      </c>
      <c r="I104" s="72"/>
      <c r="J104" s="36">
        <v>0.8532384498572699</v>
      </c>
      <c r="K104" s="36">
        <v>85.31750000000001</v>
      </c>
      <c r="L104" s="36">
        <v>14.676155014273004</v>
      </c>
      <c r="M104" s="73"/>
      <c r="N104" s="36">
        <v>0.8527667178610927</v>
      </c>
      <c r="O104" s="36">
        <v>85.28333333333335</v>
      </c>
      <c r="P104" s="36">
        <v>14.72332821389074</v>
      </c>
      <c r="Q104" s="74"/>
      <c r="R104" s="36">
        <v>0.8672614312851542</v>
      </c>
      <c r="S104" s="36">
        <v>86.72499999999998</v>
      </c>
      <c r="T104" s="36">
        <v>13.273856871484565</v>
      </c>
      <c r="U104" s="75"/>
      <c r="V104" s="36">
        <v>0.8012037677701614</v>
      </c>
      <c r="W104" s="36">
        <v>80.11666666666666</v>
      </c>
      <c r="X104" s="36">
        <v>19.879623222983867</v>
      </c>
      <c r="Y104" s="76"/>
      <c r="Z104" s="36">
        <v>0.8790775377846755</v>
      </c>
      <c r="AA104" s="36">
        <v>87.89999999999999</v>
      </c>
      <c r="AB104" s="36">
        <v>12.09224622153246</v>
      </c>
      <c r="AC104" s="77"/>
      <c r="AD104" s="36">
        <v>0.8451736520549034</v>
      </c>
      <c r="AE104" s="36">
        <v>84.525</v>
      </c>
      <c r="AF104" s="36">
        <v>15.482634794509675</v>
      </c>
      <c r="AG104" s="78"/>
      <c r="AH104" s="36">
        <v>0.8338628286114265</v>
      </c>
      <c r="AI104" s="36">
        <v>83.375</v>
      </c>
      <c r="AJ104" s="36">
        <v>16.613717138857357</v>
      </c>
      <c r="AK104" s="79"/>
      <c r="AL104" s="36">
        <v>0.8542228711713493</v>
      </c>
      <c r="AM104" s="36">
        <v>85.425</v>
      </c>
      <c r="AN104" s="36">
        <v>14.577712882865072</v>
      </c>
      <c r="AO104" s="80"/>
      <c r="AP104" s="81"/>
      <c r="AQ104" s="81"/>
      <c r="AR104" s="81"/>
      <c r="AS104" s="81"/>
      <c r="AT104" s="81"/>
      <c r="AU104" s="81"/>
      <c r="AV104" s="81"/>
      <c r="AW104" s="81"/>
      <c r="AX104" s="81"/>
      <c r="AY104" s="81"/>
      <c r="AZ104" s="81"/>
      <c r="BA104" s="81"/>
      <c r="BB104" s="81"/>
      <c r="BC104" s="81"/>
      <c r="BD104" s="81"/>
      <c r="BE104" s="81"/>
      <c r="BF104" s="81"/>
      <c r="BG104" s="81"/>
      <c r="BH104" s="81"/>
    </row>
    <row r="105" ht="16.5" customHeight="1">
      <c r="A105" s="70" t="s">
        <v>25</v>
      </c>
      <c r="B105" s="36">
        <v>0.8044466526631374</v>
      </c>
      <c r="C105" s="36">
        <v>80.44166666666668</v>
      </c>
      <c r="D105" s="36">
        <v>19.555334733686255</v>
      </c>
      <c r="E105" s="71"/>
      <c r="F105" s="36">
        <v>0.9157009882093404</v>
      </c>
      <c r="G105" s="36">
        <v>91.56666666666666</v>
      </c>
      <c r="H105" s="36">
        <v>8.42990117906596</v>
      </c>
      <c r="I105" s="72"/>
      <c r="J105" s="36">
        <v>0.7511057935753196</v>
      </c>
      <c r="K105" s="36">
        <v>75.1075</v>
      </c>
      <c r="L105" s="36">
        <v>24.88942064246804</v>
      </c>
      <c r="M105" s="73"/>
      <c r="N105" s="36">
        <v>0.8577834184821903</v>
      </c>
      <c r="O105" s="36">
        <v>85.77499999999999</v>
      </c>
      <c r="P105" s="36">
        <v>14.221658151780957</v>
      </c>
      <c r="Q105" s="74"/>
      <c r="R105" s="36">
        <v>0.9154508884668803</v>
      </c>
      <c r="S105" s="36">
        <v>91.55833333333334</v>
      </c>
      <c r="T105" s="36">
        <v>8.454911153311969</v>
      </c>
      <c r="U105" s="75"/>
      <c r="V105" s="36">
        <v>0.8854130617224234</v>
      </c>
      <c r="W105" s="36">
        <v>88.54166666666667</v>
      </c>
      <c r="X105" s="36">
        <v>11.458693827757664</v>
      </c>
      <c r="Y105" s="76"/>
      <c r="Z105" s="36">
        <v>0.8360335218421527</v>
      </c>
      <c r="AA105" s="36">
        <v>83.58333333333333</v>
      </c>
      <c r="AB105" s="36">
        <v>16.396647815784714</v>
      </c>
      <c r="AC105" s="77"/>
      <c r="AD105" s="36">
        <v>0.7012062609514312</v>
      </c>
      <c r="AE105" s="36">
        <v>70.10833333333333</v>
      </c>
      <c r="AF105" s="36">
        <v>29.879373904856877</v>
      </c>
      <c r="AG105" s="78"/>
      <c r="AH105" s="36">
        <v>0.7948763583347155</v>
      </c>
      <c r="AI105" s="36">
        <v>79.49166666666666</v>
      </c>
      <c r="AJ105" s="36">
        <v>20.512364166528442</v>
      </c>
      <c r="AK105" s="79"/>
      <c r="AL105" s="36">
        <v>0.8254087821244256</v>
      </c>
      <c r="AM105" s="36">
        <v>82.55</v>
      </c>
      <c r="AN105" s="36">
        <v>17.459121787557443</v>
      </c>
      <c r="AO105" s="80"/>
      <c r="AP105" s="81"/>
      <c r="AQ105" s="81"/>
      <c r="AR105" s="81"/>
      <c r="AS105" s="81"/>
      <c r="AT105" s="81"/>
      <c r="AU105" s="81"/>
      <c r="AV105" s="81"/>
      <c r="AW105" s="81"/>
      <c r="AX105" s="81"/>
      <c r="AY105" s="81"/>
      <c r="AZ105" s="81"/>
      <c r="BA105" s="81"/>
      <c r="BB105" s="81"/>
      <c r="BC105" s="81"/>
      <c r="BD105" s="81"/>
      <c r="BE105" s="81"/>
      <c r="BF105" s="81"/>
      <c r="BG105" s="81"/>
      <c r="BH105" s="81"/>
    </row>
    <row r="106" ht="16.5" customHeight="1">
      <c r="A106" s="70" t="s">
        <v>25</v>
      </c>
      <c r="B106" s="36">
        <v>0.8156492594677048</v>
      </c>
      <c r="C106" s="36">
        <v>81.56666666666666</v>
      </c>
      <c r="D106" s="36">
        <v>18.435074053229517</v>
      </c>
      <c r="E106" s="71"/>
      <c r="F106" s="36">
        <v>0.929704805405506</v>
      </c>
      <c r="G106" s="36">
        <v>92.96666666666665</v>
      </c>
      <c r="H106" s="36">
        <v>7.029519459449397</v>
      </c>
      <c r="I106" s="72"/>
      <c r="J106" s="36">
        <v>0.8446584658177888</v>
      </c>
      <c r="K106" s="36">
        <v>84.45833333333333</v>
      </c>
      <c r="L106" s="36">
        <v>15.5341534182211</v>
      </c>
      <c r="M106" s="73"/>
      <c r="N106" s="36">
        <v>0.9161909397890008</v>
      </c>
      <c r="O106" s="36">
        <v>91.60833333333333</v>
      </c>
      <c r="P106" s="36">
        <v>8.38090602109991</v>
      </c>
      <c r="Q106" s="74"/>
      <c r="R106" s="36">
        <v>0.8439436726599884</v>
      </c>
      <c r="S106" s="36">
        <v>84.39999999999999</v>
      </c>
      <c r="T106" s="36">
        <v>15.60563273400116</v>
      </c>
      <c r="U106" s="75"/>
      <c r="V106" s="36">
        <v>0.7296582513311606</v>
      </c>
      <c r="W106" s="36">
        <v>72.98333333333333</v>
      </c>
      <c r="X106" s="36">
        <v>27.03417486688396</v>
      </c>
      <c r="Y106" s="76"/>
      <c r="Z106" s="36">
        <v>0.8661698764311992</v>
      </c>
      <c r="AA106" s="36">
        <v>86.625</v>
      </c>
      <c r="AB106" s="36">
        <v>13.383012356880059</v>
      </c>
      <c r="AC106" s="77"/>
      <c r="AD106" s="36">
        <v>0.8259622387137325</v>
      </c>
      <c r="AE106" s="36">
        <v>82.58333333333333</v>
      </c>
      <c r="AF106" s="36">
        <v>17.40377612862674</v>
      </c>
      <c r="AG106" s="78"/>
      <c r="AH106" s="36">
        <v>0.8437698112353322</v>
      </c>
      <c r="AI106" s="36">
        <v>84.38333333333334</v>
      </c>
      <c r="AJ106" s="36">
        <v>15.62301887646678</v>
      </c>
      <c r="AK106" s="79"/>
      <c r="AL106" s="36">
        <v>0.7676259782930104</v>
      </c>
      <c r="AM106" s="36">
        <v>76.75666666666667</v>
      </c>
      <c r="AN106" s="36">
        <v>23.237402170698964</v>
      </c>
      <c r="AO106" s="80"/>
      <c r="AP106" s="81"/>
      <c r="AQ106" s="81"/>
      <c r="AR106" s="81"/>
      <c r="AS106" s="81"/>
      <c r="AT106" s="81"/>
      <c r="AU106" s="81"/>
      <c r="AV106" s="81"/>
      <c r="AW106" s="81"/>
      <c r="AX106" s="81"/>
      <c r="AY106" s="81"/>
      <c r="AZ106" s="81"/>
      <c r="BA106" s="81"/>
      <c r="BB106" s="81"/>
      <c r="BC106" s="81"/>
      <c r="BD106" s="81"/>
      <c r="BE106" s="81"/>
      <c r="BF106" s="81"/>
      <c r="BG106" s="81"/>
      <c r="BH106" s="81"/>
    </row>
    <row r="107" ht="16.5" customHeight="1">
      <c r="A107" s="70" t="s">
        <v>25</v>
      </c>
      <c r="B107" s="36">
        <v>0.8376469871714436</v>
      </c>
      <c r="C107" s="36">
        <v>83.76916666666666</v>
      </c>
      <c r="D107" s="36">
        <v>16.23530128285563</v>
      </c>
      <c r="E107" s="71"/>
      <c r="F107" s="36">
        <v>0.8902635153090811</v>
      </c>
      <c r="G107" s="36">
        <v>89.03333333333335</v>
      </c>
      <c r="H107" s="36">
        <v>10.973648469091891</v>
      </c>
      <c r="I107" s="72"/>
      <c r="J107" s="36">
        <v>0.9250074462903869</v>
      </c>
      <c r="K107" s="36">
        <v>92.5</v>
      </c>
      <c r="L107" s="36">
        <v>7.4992553709613174</v>
      </c>
      <c r="M107" s="73"/>
      <c r="N107" s="36">
        <v>0.83422365823851</v>
      </c>
      <c r="O107" s="36">
        <v>83.41666666666667</v>
      </c>
      <c r="P107" s="36">
        <v>8.244300842815676</v>
      </c>
      <c r="Q107" s="74"/>
      <c r="R107" s="36">
        <v>0.9115635992659593</v>
      </c>
      <c r="S107" s="36">
        <v>91.15833333333335</v>
      </c>
      <c r="T107" s="36">
        <v>8.843640073404085</v>
      </c>
      <c r="U107" s="75"/>
      <c r="V107" s="36">
        <v>0.8632375742504125</v>
      </c>
      <c r="W107" s="36">
        <v>86.34166666666665</v>
      </c>
      <c r="X107" s="36">
        <v>13.676242574958755</v>
      </c>
      <c r="Y107" s="76"/>
      <c r="Z107" s="36">
        <v>0.8636316687943909</v>
      </c>
      <c r="AA107" s="36">
        <v>86.36666666666666</v>
      </c>
      <c r="AB107" s="36">
        <v>13.636833120560905</v>
      </c>
      <c r="AC107" s="77"/>
      <c r="AD107" s="36">
        <v>0.8125243596925058</v>
      </c>
      <c r="AE107" s="36">
        <v>81.24166666666666</v>
      </c>
      <c r="AF107" s="36">
        <v>18.747564030749427</v>
      </c>
      <c r="AG107" s="78"/>
      <c r="AH107" s="36">
        <v>0.8191512486043262</v>
      </c>
      <c r="AI107" s="36">
        <v>81.90833333333333</v>
      </c>
      <c r="AJ107" s="36">
        <v>18.08487513956736</v>
      </c>
      <c r="AK107" s="79"/>
      <c r="AL107" s="36">
        <v>0.859021754812617</v>
      </c>
      <c r="AM107" s="36">
        <v>85.89166666666665</v>
      </c>
      <c r="AN107" s="36">
        <v>14.097824518738323</v>
      </c>
      <c r="AO107" s="80"/>
      <c r="AP107" s="81"/>
      <c r="AQ107" s="81"/>
      <c r="AR107" s="81"/>
      <c r="AS107" s="81"/>
      <c r="AT107" s="81"/>
      <c r="AU107" s="81"/>
      <c r="AV107" s="81"/>
      <c r="AW107" s="81"/>
      <c r="AX107" s="81"/>
      <c r="AY107" s="81"/>
      <c r="AZ107" s="81"/>
      <c r="BA107" s="81"/>
      <c r="BB107" s="81"/>
      <c r="BC107" s="81"/>
      <c r="BD107" s="81"/>
      <c r="BE107" s="81"/>
      <c r="BF107" s="81"/>
      <c r="BG107" s="81"/>
      <c r="BH107" s="81"/>
    </row>
    <row r="108" ht="16.5" customHeight="1">
      <c r="A108" s="70" t="s">
        <v>25</v>
      </c>
      <c r="B108" s="36">
        <v>0.9108898901018466</v>
      </c>
      <c r="C108" s="36">
        <v>91.10000000000001</v>
      </c>
      <c r="D108" s="36">
        <v>8.911010989815338</v>
      </c>
      <c r="E108" s="71"/>
      <c r="F108" s="36">
        <v>0.902583552590877</v>
      </c>
      <c r="G108" s="36">
        <v>90.25833333333334</v>
      </c>
      <c r="H108" s="36">
        <v>9.741644740912287</v>
      </c>
      <c r="I108" s="72"/>
      <c r="J108" s="36">
        <v>0.8468251584384973</v>
      </c>
      <c r="K108" s="36">
        <v>84.67083333333333</v>
      </c>
      <c r="L108" s="36">
        <v>15.317484156150282</v>
      </c>
      <c r="M108" s="73"/>
      <c r="N108" s="36">
        <v>0.8746437687284946</v>
      </c>
      <c r="O108" s="36">
        <v>87.45833333333336</v>
      </c>
      <c r="P108" s="36">
        <v>12.535623127150544</v>
      </c>
      <c r="Q108" s="74"/>
      <c r="R108" s="36">
        <v>0.805583949715933</v>
      </c>
      <c r="S108" s="36">
        <v>80.55916666666667</v>
      </c>
      <c r="T108" s="36">
        <v>19.441605028406702</v>
      </c>
      <c r="U108" s="75"/>
      <c r="V108" s="36">
        <v>0.8948528295051753</v>
      </c>
      <c r="W108" s="36">
        <v>89.48333333333335</v>
      </c>
      <c r="X108" s="36">
        <v>10.514717049482455</v>
      </c>
      <c r="Y108" s="76"/>
      <c r="Z108" s="36">
        <v>0.8232100366700411</v>
      </c>
      <c r="AA108" s="36">
        <v>82.325</v>
      </c>
      <c r="AB108" s="36">
        <v>17.67899633299589</v>
      </c>
      <c r="AC108" s="77"/>
      <c r="AD108" s="36">
        <v>0.8410816554206407</v>
      </c>
      <c r="AE108" s="36">
        <v>84.1</v>
      </c>
      <c r="AF108" s="36">
        <v>15.89183445793593</v>
      </c>
      <c r="AG108" s="78"/>
      <c r="AH108" s="36">
        <v>0.7520160301418787</v>
      </c>
      <c r="AI108" s="36">
        <v>75.20750000000002</v>
      </c>
      <c r="AJ108" s="36">
        <v>24.798396985812136</v>
      </c>
      <c r="AK108" s="79"/>
      <c r="AL108" s="36">
        <v>0.8667831893303212</v>
      </c>
      <c r="AM108" s="36">
        <v>86.65833333333335</v>
      </c>
      <c r="AN108" s="36">
        <v>13.321681066967884</v>
      </c>
      <c r="AO108" s="80"/>
      <c r="AP108" s="81"/>
      <c r="AQ108" s="81"/>
      <c r="AR108" s="81"/>
      <c r="AS108" s="81"/>
      <c r="AT108" s="81"/>
      <c r="AU108" s="81"/>
      <c r="AV108" s="81"/>
      <c r="AW108" s="81"/>
      <c r="AX108" s="81"/>
      <c r="AY108" s="81"/>
      <c r="AZ108" s="81"/>
      <c r="BA108" s="81"/>
      <c r="BB108" s="81"/>
      <c r="BC108" s="81"/>
      <c r="BD108" s="81"/>
      <c r="BE108" s="81"/>
      <c r="BF108" s="81"/>
      <c r="BG108" s="81"/>
      <c r="BH108" s="81"/>
    </row>
    <row r="109" ht="16.5" customHeight="1">
      <c r="A109" s="70" t="s">
        <v>25</v>
      </c>
      <c r="B109" s="36">
        <v>0.8353210894288794</v>
      </c>
      <c r="C109" s="36">
        <v>83.53333333333332</v>
      </c>
      <c r="D109" s="36">
        <v>16.46789105711207</v>
      </c>
      <c r="E109" s="71"/>
      <c r="F109" s="36">
        <v>0.8491380215565134</v>
      </c>
      <c r="G109" s="36">
        <v>84.91</v>
      </c>
      <c r="H109" s="36">
        <v>15.08619784434865</v>
      </c>
      <c r="I109" s="72"/>
      <c r="J109" s="36">
        <v>0.89460901210989</v>
      </c>
      <c r="K109" s="36">
        <v>89.45833333333331</v>
      </c>
      <c r="L109" s="36">
        <v>10.539098789010994</v>
      </c>
      <c r="M109" s="73"/>
      <c r="N109" s="36">
        <v>0.9212460617289354</v>
      </c>
      <c r="O109" s="36">
        <v>92.125</v>
      </c>
      <c r="P109" s="36">
        <v>7.875393827106435</v>
      </c>
      <c r="Q109" s="74"/>
      <c r="R109" s="36">
        <v>0.8280992692947975</v>
      </c>
      <c r="S109" s="36">
        <v>82.80833333333332</v>
      </c>
      <c r="T109" s="36">
        <v>17.19007307052024</v>
      </c>
      <c r="U109" s="75"/>
      <c r="V109" s="36">
        <v>0.7938818081199034</v>
      </c>
      <c r="W109" s="36">
        <v>79.39666666666668</v>
      </c>
      <c r="X109" s="36">
        <v>20.61181918800966</v>
      </c>
      <c r="Y109" s="76"/>
      <c r="Z109" s="36">
        <v>0.8230923649185854</v>
      </c>
      <c r="AA109" s="36">
        <v>82.30250000000001</v>
      </c>
      <c r="AB109" s="36">
        <v>17.690763508141462</v>
      </c>
      <c r="AC109" s="77"/>
      <c r="AD109" s="36">
        <v>0.8456146021871608</v>
      </c>
      <c r="AE109" s="36">
        <v>84.56666666666666</v>
      </c>
      <c r="AF109" s="36">
        <v>15.438539781283925</v>
      </c>
      <c r="AG109" s="78"/>
      <c r="AH109" s="36">
        <v>0.7627989979715913</v>
      </c>
      <c r="AI109" s="36">
        <v>76.28</v>
      </c>
      <c r="AJ109" s="36">
        <v>23.720100202840868</v>
      </c>
      <c r="AK109" s="79"/>
      <c r="AL109" s="36">
        <v>0.797703299895337</v>
      </c>
      <c r="AM109" s="36">
        <v>79.77083333333333</v>
      </c>
      <c r="AN109" s="36">
        <v>20.229670010466315</v>
      </c>
      <c r="AO109" s="80"/>
      <c r="AP109" s="81"/>
      <c r="AQ109" s="81"/>
      <c r="AR109" s="81"/>
      <c r="AS109" s="81"/>
      <c r="AT109" s="81"/>
      <c r="AU109" s="81"/>
      <c r="AV109" s="81"/>
      <c r="AW109" s="81"/>
      <c r="AX109" s="81"/>
      <c r="AY109" s="81"/>
      <c r="AZ109" s="81"/>
      <c r="BA109" s="81"/>
      <c r="BB109" s="81"/>
      <c r="BC109" s="81"/>
      <c r="BD109" s="81"/>
      <c r="BE109" s="81"/>
      <c r="BF109" s="81"/>
      <c r="BG109" s="81"/>
      <c r="BH109" s="81"/>
    </row>
    <row r="110" ht="16.5" customHeight="1">
      <c r="A110" s="70" t="s">
        <v>25</v>
      </c>
      <c r="B110" s="36">
        <v>0.8924603072523277</v>
      </c>
      <c r="C110" s="36">
        <v>89.24166666666667</v>
      </c>
      <c r="D110" s="36">
        <v>10.75396927476724</v>
      </c>
      <c r="E110" s="71"/>
      <c r="F110" s="36">
        <v>0.8769502397688829</v>
      </c>
      <c r="G110" s="36">
        <v>87.68333333333334</v>
      </c>
      <c r="H110" s="36">
        <v>12.304976023111706</v>
      </c>
      <c r="I110" s="72"/>
      <c r="J110" s="36">
        <v>0.9483865121152698</v>
      </c>
      <c r="K110" s="36">
        <v>94.83333333333333</v>
      </c>
      <c r="L110" s="36">
        <v>5.16134878847302</v>
      </c>
      <c r="M110" s="73"/>
      <c r="N110" s="36">
        <v>0.8787545967412944</v>
      </c>
      <c r="O110" s="36">
        <v>87.88333333333334</v>
      </c>
      <c r="P110" s="36">
        <v>12.124540325870559</v>
      </c>
      <c r="Q110" s="74"/>
      <c r="R110" s="36">
        <v>0.7163228171111499</v>
      </c>
      <c r="S110" s="36">
        <v>71.625</v>
      </c>
      <c r="T110" s="36">
        <v>28.367718288885</v>
      </c>
      <c r="U110" s="75"/>
      <c r="V110" s="36">
        <v>0.7821901299163176</v>
      </c>
      <c r="W110" s="36">
        <v>78.21666666666667</v>
      </c>
      <c r="X110" s="36">
        <v>13.447653675034896</v>
      </c>
      <c r="Y110" s="76"/>
      <c r="Z110" s="36">
        <v>0.8307385882993449</v>
      </c>
      <c r="AA110" s="36">
        <v>83.075</v>
      </c>
      <c r="AB110" s="36">
        <v>16.9261411700655</v>
      </c>
      <c r="AC110" s="77"/>
      <c r="AD110" s="36">
        <v>0.7697729595639636</v>
      </c>
      <c r="AE110" s="36">
        <v>76.95833333333333</v>
      </c>
      <c r="AF110" s="36">
        <v>14.689370710270309</v>
      </c>
      <c r="AG110" s="78"/>
      <c r="AH110" s="36">
        <v>0.7730797658266524</v>
      </c>
      <c r="AI110" s="36">
        <v>77.31166666666667</v>
      </c>
      <c r="AJ110" s="36">
        <v>22.692023417334752</v>
      </c>
      <c r="AK110" s="79"/>
      <c r="AL110" s="36">
        <v>0.798332374919072</v>
      </c>
      <c r="AM110" s="36">
        <v>79.83416666666666</v>
      </c>
      <c r="AN110" s="36">
        <v>20.1667625080928</v>
      </c>
      <c r="AO110" s="80"/>
      <c r="AP110" s="81"/>
      <c r="AQ110" s="81"/>
      <c r="AR110" s="81"/>
      <c r="AS110" s="81"/>
      <c r="AT110" s="81"/>
      <c r="AU110" s="81"/>
      <c r="AV110" s="81"/>
      <c r="AW110" s="81"/>
      <c r="AX110" s="81"/>
      <c r="AY110" s="81"/>
      <c r="AZ110" s="81"/>
      <c r="BA110" s="81"/>
      <c r="BB110" s="81"/>
      <c r="BC110" s="81"/>
      <c r="BD110" s="81"/>
      <c r="BE110" s="81"/>
      <c r="BF110" s="81"/>
      <c r="BG110" s="81"/>
      <c r="BH110" s="81"/>
    </row>
    <row r="111" ht="16.5" customHeight="1">
      <c r="A111" s="70" t="s">
        <v>25</v>
      </c>
      <c r="B111" s="36">
        <v>0.8071206939048933</v>
      </c>
      <c r="C111" s="36">
        <v>80.70583333333333</v>
      </c>
      <c r="D111" s="36">
        <v>19.287930609510674</v>
      </c>
      <c r="E111" s="71"/>
      <c r="F111" s="36">
        <v>0.8609021993942125</v>
      </c>
      <c r="G111" s="36">
        <v>86.09166666666665</v>
      </c>
      <c r="H111" s="36">
        <v>13.909780060578738</v>
      </c>
      <c r="I111" s="72"/>
      <c r="J111" s="36">
        <v>0.8390859760801654</v>
      </c>
      <c r="K111" s="36">
        <v>83.90833333333333</v>
      </c>
      <c r="L111" s="36">
        <v>7.7580690586501095</v>
      </c>
      <c r="M111" s="73"/>
      <c r="N111" s="36">
        <v>0.8634887734227902</v>
      </c>
      <c r="O111" s="36">
        <v>86.34166666666668</v>
      </c>
      <c r="P111" s="36">
        <v>13.651122657720979</v>
      </c>
      <c r="Q111" s="74"/>
      <c r="R111" s="36">
        <v>0.860884169000261</v>
      </c>
      <c r="S111" s="36">
        <v>86.09999999999998</v>
      </c>
      <c r="T111" s="36">
        <v>13.911583099973912</v>
      </c>
      <c r="U111" s="75"/>
      <c r="V111" s="36">
        <v>0.833127890896013</v>
      </c>
      <c r="W111" s="36">
        <v>83.31666666666666</v>
      </c>
      <c r="X111" s="36">
        <v>16.68721091039871</v>
      </c>
      <c r="Y111" s="76"/>
      <c r="Z111" s="36">
        <v>0.8746207528296562</v>
      </c>
      <c r="AA111" s="36">
        <v>87.45</v>
      </c>
      <c r="AB111" s="36">
        <v>12.537924717034388</v>
      </c>
      <c r="AC111" s="77"/>
      <c r="AD111" s="36">
        <v>0.8180728470863369</v>
      </c>
      <c r="AE111" s="36">
        <v>81.8</v>
      </c>
      <c r="AF111" s="36">
        <v>18.192715291366316</v>
      </c>
      <c r="AG111" s="78"/>
      <c r="AH111" s="36">
        <v>0.8221741782152789</v>
      </c>
      <c r="AI111" s="36">
        <v>82.21666666666665</v>
      </c>
      <c r="AJ111" s="36">
        <v>17.782582178472104</v>
      </c>
      <c r="AK111" s="79"/>
      <c r="AL111" s="36">
        <v>0.7889152159078975</v>
      </c>
      <c r="AM111" s="36">
        <v>78.88833333333334</v>
      </c>
      <c r="AN111" s="36">
        <v>21.10847840921025</v>
      </c>
      <c r="AO111" s="80"/>
      <c r="AP111" s="81"/>
      <c r="AQ111" s="81"/>
      <c r="AR111" s="81"/>
      <c r="AS111" s="81"/>
      <c r="AT111" s="81"/>
      <c r="AU111" s="81"/>
      <c r="AV111" s="81"/>
      <c r="AW111" s="81"/>
      <c r="AX111" s="81"/>
      <c r="AY111" s="81"/>
      <c r="AZ111" s="81"/>
      <c r="BA111" s="81"/>
      <c r="BB111" s="81"/>
      <c r="BC111" s="81"/>
      <c r="BD111" s="81"/>
      <c r="BE111" s="81"/>
      <c r="BF111" s="81"/>
      <c r="BG111" s="81"/>
      <c r="BH111" s="81"/>
    </row>
    <row r="112" ht="16.5" customHeight="1">
      <c r="A112" s="70" t="s">
        <v>25</v>
      </c>
      <c r="B112" s="36">
        <v>0.9209425062362925</v>
      </c>
      <c r="C112" s="36">
        <v>92.09999999999998</v>
      </c>
      <c r="D112" s="36">
        <v>7.905749376370775</v>
      </c>
      <c r="E112" s="71"/>
      <c r="F112" s="36">
        <v>0.8736036437300975</v>
      </c>
      <c r="G112" s="36">
        <v>87.34999999999998</v>
      </c>
      <c r="H112" s="36">
        <v>12.639635626990264</v>
      </c>
      <c r="I112" s="72"/>
      <c r="J112" s="36">
        <v>0.7880124962743354</v>
      </c>
      <c r="K112" s="36">
        <v>78.79166666666667</v>
      </c>
      <c r="L112" s="36">
        <v>21.19875037256645</v>
      </c>
      <c r="M112" s="73"/>
      <c r="N112" s="36">
        <v>0.8762384447544457</v>
      </c>
      <c r="O112" s="36">
        <v>87.64166666666667</v>
      </c>
      <c r="P112" s="36">
        <v>12.376155524555426</v>
      </c>
      <c r="Q112" s="74"/>
      <c r="R112" s="36">
        <v>0.8940717969050042</v>
      </c>
      <c r="S112" s="36">
        <v>89.40000000000002</v>
      </c>
      <c r="T112" s="36">
        <v>10.592820309499588</v>
      </c>
      <c r="U112" s="75"/>
      <c r="V112" s="36">
        <v>0.7218289588150887</v>
      </c>
      <c r="W112" s="36">
        <v>72.16916666666668</v>
      </c>
      <c r="X112" s="36">
        <v>19.4837707851578</v>
      </c>
      <c r="Y112" s="76"/>
      <c r="Z112" s="36">
        <v>0.7837637941526113</v>
      </c>
      <c r="AA112" s="36">
        <v>78.38333333333334</v>
      </c>
      <c r="AB112" s="36">
        <v>13.29028725140553</v>
      </c>
      <c r="AC112" s="77"/>
      <c r="AD112" s="36">
        <v>0.8462866560259231</v>
      </c>
      <c r="AE112" s="36">
        <v>84.62500000000001</v>
      </c>
      <c r="AF112" s="36">
        <v>15.371334397407665</v>
      </c>
      <c r="AG112" s="78"/>
      <c r="AH112" s="36">
        <v>0.8184252469087734</v>
      </c>
      <c r="AI112" s="36">
        <v>81.84166666666667</v>
      </c>
      <c r="AJ112" s="36">
        <v>18.157475309122674</v>
      </c>
      <c r="AK112" s="79"/>
      <c r="AL112" s="36">
        <v>0.8680617235802791</v>
      </c>
      <c r="AM112" s="36">
        <v>86.80000000000001</v>
      </c>
      <c r="AN112" s="36">
        <v>13.1938276419721</v>
      </c>
      <c r="AO112" s="80"/>
      <c r="AP112" s="81"/>
      <c r="AQ112" s="81"/>
      <c r="AR112" s="81"/>
      <c r="AS112" s="81"/>
      <c r="AT112" s="81"/>
      <c r="AU112" s="81"/>
      <c r="AV112" s="81"/>
      <c r="AW112" s="81"/>
      <c r="AX112" s="81"/>
      <c r="AY112" s="81"/>
      <c r="AZ112" s="81"/>
      <c r="BA112" s="81"/>
      <c r="BB112" s="81"/>
      <c r="BC112" s="81"/>
      <c r="BD112" s="81"/>
      <c r="BE112" s="81"/>
      <c r="BF112" s="81"/>
      <c r="BG112" s="81"/>
      <c r="BH112" s="81"/>
    </row>
    <row r="113" ht="16.5" customHeight="1">
      <c r="A113" s="70" t="s">
        <v>25</v>
      </c>
      <c r="B113" s="36">
        <v>0.9286540281611061</v>
      </c>
      <c r="C113" s="36">
        <v>92.86666666666667</v>
      </c>
      <c r="D113" s="36">
        <v>7.134597183889397</v>
      </c>
      <c r="E113" s="71"/>
      <c r="F113" s="36">
        <v>0.8521838059656632</v>
      </c>
      <c r="G113" s="36">
        <v>85.21666666666665</v>
      </c>
      <c r="H113" s="36">
        <v>14.781619403433677</v>
      </c>
      <c r="I113" s="72"/>
      <c r="J113" s="36">
        <v>0.8657005795772608</v>
      </c>
      <c r="K113" s="36">
        <v>86.57666666666667</v>
      </c>
      <c r="L113" s="36">
        <v>13.42994204227392</v>
      </c>
      <c r="M113" s="73"/>
      <c r="N113" s="36">
        <v>0.8178690818725295</v>
      </c>
      <c r="O113" s="36">
        <v>81.79416666666667</v>
      </c>
      <c r="P113" s="36">
        <v>18.213091812747063</v>
      </c>
      <c r="Q113" s="74"/>
      <c r="R113" s="36">
        <v>0.92364452296618</v>
      </c>
      <c r="S113" s="36">
        <v>92.36666666666667</v>
      </c>
      <c r="T113" s="36">
        <v>7.635547703381997</v>
      </c>
      <c r="U113" s="75"/>
      <c r="V113" s="36">
        <v>0.8909976394042421</v>
      </c>
      <c r="W113" s="36">
        <v>89.10833333333333</v>
      </c>
      <c r="X113" s="36">
        <v>10.900236059575773</v>
      </c>
      <c r="Y113" s="76"/>
      <c r="Z113" s="36">
        <v>0.8441167721503621</v>
      </c>
      <c r="AA113" s="36">
        <v>84.41666666666667</v>
      </c>
      <c r="AB113" s="36">
        <v>15.58832278496379</v>
      </c>
      <c r="AC113" s="77"/>
      <c r="AD113" s="36">
        <v>0.7700504687993542</v>
      </c>
      <c r="AE113" s="36">
        <v>77.00833333333334</v>
      </c>
      <c r="AF113" s="36">
        <v>22.99495312006459</v>
      </c>
      <c r="AG113" s="78"/>
      <c r="AH113" s="36">
        <v>0.7874496569515217</v>
      </c>
      <c r="AI113" s="36">
        <v>78.75000000000001</v>
      </c>
      <c r="AJ113" s="36">
        <v>21.25503430484784</v>
      </c>
      <c r="AK113" s="79"/>
      <c r="AL113" s="36">
        <v>0.8430242857101362</v>
      </c>
      <c r="AM113" s="36">
        <v>84.29166666666667</v>
      </c>
      <c r="AN113" s="36">
        <v>15.69757142898639</v>
      </c>
      <c r="AO113" s="80"/>
      <c r="AP113" s="81"/>
      <c r="AQ113" s="81"/>
      <c r="AR113" s="81"/>
      <c r="AS113" s="81"/>
      <c r="AT113" s="81"/>
      <c r="AU113" s="81"/>
      <c r="AV113" s="81"/>
      <c r="AW113" s="81"/>
      <c r="AX113" s="81"/>
      <c r="AY113" s="81"/>
      <c r="AZ113" s="81"/>
      <c r="BA113" s="81"/>
      <c r="BB113" s="81"/>
      <c r="BC113" s="81"/>
      <c r="BD113" s="81"/>
      <c r="BE113" s="81"/>
      <c r="BF113" s="81"/>
      <c r="BG113" s="81"/>
      <c r="BH113" s="81"/>
    </row>
    <row r="114" ht="16.5" customHeight="1">
      <c r="A114" s="70" t="s">
        <v>25</v>
      </c>
      <c r="B114" s="36">
        <v>0.8265767056763978</v>
      </c>
      <c r="C114" s="36">
        <v>82.6525</v>
      </c>
      <c r="D114" s="36">
        <v>16.416403506434285</v>
      </c>
      <c r="E114" s="71"/>
      <c r="F114" s="36">
        <v>0.7967762172521256</v>
      </c>
      <c r="G114" s="36">
        <v>79.67833333333333</v>
      </c>
      <c r="H114" s="36">
        <v>11.989044941454118</v>
      </c>
      <c r="I114" s="72"/>
      <c r="J114" s="36">
        <v>0.9148936642997619</v>
      </c>
      <c r="K114" s="36">
        <v>91.49166666666667</v>
      </c>
      <c r="L114" s="36">
        <v>8.51063357002383</v>
      </c>
      <c r="M114" s="73"/>
      <c r="N114" s="36">
        <v>0.8138972871271676</v>
      </c>
      <c r="O114" s="36">
        <v>81.38333333333334</v>
      </c>
      <c r="P114" s="36">
        <v>18.610271287283258</v>
      </c>
      <c r="Q114" s="74"/>
      <c r="R114" s="36">
        <v>0.8145198630177037</v>
      </c>
      <c r="S114" s="36">
        <v>81.45</v>
      </c>
      <c r="T114" s="36">
        <v>18.548013698229624</v>
      </c>
      <c r="U114" s="75"/>
      <c r="V114" s="36">
        <v>0.829704903903853</v>
      </c>
      <c r="W114" s="36">
        <v>82.95833333333334</v>
      </c>
      <c r="X114" s="36">
        <v>17.02950960961471</v>
      </c>
      <c r="Y114" s="76"/>
      <c r="Z114" s="36">
        <v>0.8242766189651262</v>
      </c>
      <c r="AA114" s="36">
        <v>82.4275</v>
      </c>
      <c r="AB114" s="36">
        <v>17.572338103487382</v>
      </c>
      <c r="AC114" s="77"/>
      <c r="AD114" s="36">
        <v>0.8428464228199251</v>
      </c>
      <c r="AE114" s="36">
        <v>84.28333333333332</v>
      </c>
      <c r="AF114" s="36">
        <v>15.715357718007485</v>
      </c>
      <c r="AG114" s="78"/>
      <c r="AH114" s="36">
        <v>0.8084093287203414</v>
      </c>
      <c r="AI114" s="36">
        <v>80.83333333333333</v>
      </c>
      <c r="AJ114" s="36">
        <v>19.15906712796586</v>
      </c>
      <c r="AK114" s="79"/>
      <c r="AL114" s="36">
        <v>0.7756176075218736</v>
      </c>
      <c r="AM114" s="36">
        <v>77.55833333333332</v>
      </c>
      <c r="AN114" s="36">
        <v>22.43823924781265</v>
      </c>
      <c r="AO114" s="80"/>
      <c r="AP114" s="81"/>
      <c r="AQ114" s="81"/>
      <c r="AR114" s="81"/>
      <c r="AS114" s="81"/>
      <c r="AT114" s="81"/>
      <c r="AU114" s="81"/>
      <c r="AV114" s="81"/>
      <c r="AW114" s="81"/>
      <c r="AX114" s="81"/>
      <c r="AY114" s="81"/>
      <c r="AZ114" s="81"/>
      <c r="BA114" s="81"/>
      <c r="BB114" s="81"/>
      <c r="BC114" s="81"/>
      <c r="BD114" s="81"/>
      <c r="BE114" s="81"/>
      <c r="BF114" s="81"/>
      <c r="BG114" s="81"/>
      <c r="BH114" s="81"/>
    </row>
    <row r="115" ht="16.5" customHeight="1">
      <c r="A115" s="70" t="s">
        <v>25</v>
      </c>
      <c r="B115" s="36">
        <v>0.8279237730758681</v>
      </c>
      <c r="C115" s="36">
        <v>82.79166666666667</v>
      </c>
      <c r="D115" s="36">
        <v>17.207622692413192</v>
      </c>
      <c r="E115" s="71"/>
      <c r="F115" s="36">
        <v>0.8836356277362292</v>
      </c>
      <c r="G115" s="36">
        <v>88.36666666666667</v>
      </c>
      <c r="H115" s="36">
        <v>11.636437226377083</v>
      </c>
      <c r="I115" s="72"/>
      <c r="J115" s="36">
        <v>0.9342870184319524</v>
      </c>
      <c r="K115" s="36">
        <v>93.42500000000001</v>
      </c>
      <c r="L115" s="36">
        <v>6.571298156804758</v>
      </c>
      <c r="M115" s="73"/>
      <c r="N115" s="36">
        <v>0.859935549006333</v>
      </c>
      <c r="O115" s="36">
        <v>85.99166666666667</v>
      </c>
      <c r="P115" s="36">
        <v>14.006445099366701</v>
      </c>
      <c r="Q115" s="74"/>
      <c r="R115" s="36">
        <v>0.8032212295855791</v>
      </c>
      <c r="S115" s="36">
        <v>80.32</v>
      </c>
      <c r="T115" s="36">
        <v>19.677877041442095</v>
      </c>
      <c r="U115" s="75"/>
      <c r="V115" s="36">
        <v>0.8030713453774405</v>
      </c>
      <c r="W115" s="36">
        <v>80.31666666666666</v>
      </c>
      <c r="X115" s="36">
        <v>11.359532128922622</v>
      </c>
      <c r="Y115" s="76"/>
      <c r="Z115" s="36">
        <v>0.7898028832452453</v>
      </c>
      <c r="AA115" s="36">
        <v>78.975</v>
      </c>
      <c r="AB115" s="36">
        <v>21.019711675475463</v>
      </c>
      <c r="AC115" s="77"/>
      <c r="AD115" s="36">
        <v>0.8203308781420878</v>
      </c>
      <c r="AE115" s="36">
        <v>82.04166666666667</v>
      </c>
      <c r="AF115" s="36">
        <v>17.96691218579121</v>
      </c>
      <c r="AG115" s="78"/>
      <c r="AH115" s="36">
        <v>0.8219199171994661</v>
      </c>
      <c r="AI115" s="36">
        <v>82.18333333333334</v>
      </c>
      <c r="AJ115" s="36">
        <v>17.80800828005339</v>
      </c>
      <c r="AK115" s="79"/>
      <c r="AL115" s="36">
        <v>0.8333657254942136</v>
      </c>
      <c r="AM115" s="36">
        <v>83.33333333333333</v>
      </c>
      <c r="AN115" s="36">
        <v>16.663427450578652</v>
      </c>
      <c r="AO115" s="80"/>
      <c r="AP115" s="81"/>
      <c r="AQ115" s="81"/>
      <c r="AR115" s="81"/>
      <c r="AS115" s="81"/>
      <c r="AT115" s="81"/>
      <c r="AU115" s="81"/>
      <c r="AV115" s="81"/>
      <c r="AW115" s="81"/>
      <c r="AX115" s="81"/>
      <c r="AY115" s="81"/>
      <c r="AZ115" s="81"/>
      <c r="BA115" s="81"/>
      <c r="BB115" s="81"/>
      <c r="BC115" s="81"/>
      <c r="BD115" s="81"/>
      <c r="BE115" s="81"/>
      <c r="BF115" s="81"/>
      <c r="BG115" s="81"/>
      <c r="BH115" s="81"/>
    </row>
    <row r="116" ht="16.5" customHeight="1">
      <c r="A116" s="70" t="s">
        <v>25</v>
      </c>
      <c r="B116" s="36">
        <v>0.9152019017365847</v>
      </c>
      <c r="C116" s="36">
        <v>91.53333333333335</v>
      </c>
      <c r="D116" s="36">
        <v>8.479809826341546</v>
      </c>
      <c r="E116" s="71"/>
      <c r="F116" s="36">
        <v>0.733986391315375</v>
      </c>
      <c r="G116" s="36">
        <v>73.3975</v>
      </c>
      <c r="H116" s="36">
        <v>26.6013608684625</v>
      </c>
      <c r="I116" s="72"/>
      <c r="J116" s="36">
        <v>0.8513088505994744</v>
      </c>
      <c r="K116" s="36">
        <v>85.11666666666667</v>
      </c>
      <c r="L116" s="36">
        <v>14.869114940052572</v>
      </c>
      <c r="M116" s="73"/>
      <c r="N116" s="36">
        <v>0.9136096772211738</v>
      </c>
      <c r="O116" s="36">
        <v>91.375</v>
      </c>
      <c r="P116" s="36">
        <v>8.639032277882626</v>
      </c>
      <c r="Q116" s="74"/>
      <c r="R116" s="36">
        <v>0.8498615473722532</v>
      </c>
      <c r="S116" s="36">
        <v>84.975</v>
      </c>
      <c r="T116" s="36">
        <v>15.013845262774685</v>
      </c>
      <c r="U116" s="75"/>
      <c r="V116" s="36">
        <v>0.819065687575882</v>
      </c>
      <c r="W116" s="36">
        <v>81.90833333333335</v>
      </c>
      <c r="X116" s="36">
        <v>18.093431242411796</v>
      </c>
      <c r="Y116" s="76"/>
      <c r="Z116" s="36">
        <v>0.7921282586905966</v>
      </c>
      <c r="AA116" s="36">
        <v>79.20083333333334</v>
      </c>
      <c r="AB116" s="36">
        <v>20.78717413094033</v>
      </c>
      <c r="AC116" s="77"/>
      <c r="AD116" s="36">
        <v>0.7693814538846503</v>
      </c>
      <c r="AE116" s="36">
        <v>76.93333333333332</v>
      </c>
      <c r="AF116" s="36">
        <v>14.72852127820164</v>
      </c>
      <c r="AG116" s="78"/>
      <c r="AH116" s="36">
        <v>0.8351654386422686</v>
      </c>
      <c r="AI116" s="36">
        <v>83.525</v>
      </c>
      <c r="AJ116" s="36">
        <v>16.48345613577316</v>
      </c>
      <c r="AK116" s="79"/>
      <c r="AL116" s="36">
        <v>0.8690549329380525</v>
      </c>
      <c r="AM116" s="36">
        <v>86.90833333333335</v>
      </c>
      <c r="AN116" s="36">
        <v>13.094506706194759</v>
      </c>
      <c r="AO116" s="80"/>
      <c r="AP116" s="81"/>
      <c r="AQ116" s="81"/>
      <c r="AR116" s="81"/>
      <c r="AS116" s="81"/>
      <c r="AT116" s="81"/>
      <c r="AU116" s="81"/>
      <c r="AV116" s="81"/>
      <c r="AW116" s="81"/>
      <c r="AX116" s="81"/>
      <c r="AY116" s="81"/>
      <c r="AZ116" s="81"/>
      <c r="BA116" s="81"/>
      <c r="BB116" s="81"/>
      <c r="BC116" s="81"/>
      <c r="BD116" s="81"/>
      <c r="BE116" s="81"/>
      <c r="BF116" s="81"/>
      <c r="BG116" s="81"/>
      <c r="BH116" s="81"/>
    </row>
    <row r="117" ht="16.5" customHeight="1">
      <c r="A117" s="70" t="s">
        <v>25</v>
      </c>
      <c r="B117" s="36">
        <v>0.7919121250645323</v>
      </c>
      <c r="C117" s="36">
        <v>79.18333333333334</v>
      </c>
      <c r="D117" s="36">
        <v>20.808787493546777</v>
      </c>
      <c r="E117" s="71"/>
      <c r="F117" s="36">
        <v>0.9256298472323783</v>
      </c>
      <c r="G117" s="36">
        <v>92.57499999999999</v>
      </c>
      <c r="H117" s="36">
        <v>7.4370152767621915</v>
      </c>
      <c r="I117" s="72"/>
      <c r="J117" s="36">
        <v>0.8446657237167989</v>
      </c>
      <c r="K117" s="36">
        <v>84.48166666666667</v>
      </c>
      <c r="L117" s="36">
        <v>15.64758287946166</v>
      </c>
      <c r="M117" s="73"/>
      <c r="N117" s="36">
        <v>0.826129774838824</v>
      </c>
      <c r="O117" s="36">
        <v>82.60083333333331</v>
      </c>
      <c r="P117" s="36">
        <v>17.387022516117607</v>
      </c>
      <c r="Q117" s="74"/>
      <c r="R117" s="36">
        <v>0.8320789084529366</v>
      </c>
      <c r="S117" s="36">
        <v>83.20833333333334</v>
      </c>
      <c r="T117" s="36">
        <v>16.79210915470634</v>
      </c>
      <c r="U117" s="75"/>
      <c r="V117" s="36">
        <v>0.786578724236017</v>
      </c>
      <c r="W117" s="36">
        <v>78.64166666666667</v>
      </c>
      <c r="X117" s="36">
        <v>21.342127576398298</v>
      </c>
      <c r="Y117" s="76"/>
      <c r="Z117" s="36">
        <v>0.8166473459796423</v>
      </c>
      <c r="AA117" s="36">
        <v>81.66916666666667</v>
      </c>
      <c r="AB117" s="36">
        <v>18.335265402035787</v>
      </c>
      <c r="AC117" s="77"/>
      <c r="AD117" s="36">
        <v>0.8645265304690918</v>
      </c>
      <c r="AE117" s="36">
        <v>86.45833333333333</v>
      </c>
      <c r="AF117" s="36">
        <v>13.547346953090821</v>
      </c>
      <c r="AG117" s="78"/>
      <c r="AH117" s="36">
        <v>0.783129551782464</v>
      </c>
      <c r="AI117" s="36">
        <v>78.31666666666666</v>
      </c>
      <c r="AJ117" s="36">
        <v>21.6870448217536</v>
      </c>
      <c r="AK117" s="79"/>
      <c r="AL117" s="36">
        <v>0.7699041501071173</v>
      </c>
      <c r="AM117" s="36">
        <v>76.97500000000001</v>
      </c>
      <c r="AN117" s="36">
        <v>23.00958498928826</v>
      </c>
      <c r="AO117" s="80"/>
      <c r="AP117" s="81"/>
      <c r="AQ117" s="81"/>
      <c r="AR117" s="81"/>
      <c r="AS117" s="81"/>
      <c r="AT117" s="81"/>
      <c r="AU117" s="81"/>
      <c r="AV117" s="81"/>
      <c r="AW117" s="81"/>
      <c r="AX117" s="81"/>
      <c r="AY117" s="81"/>
      <c r="AZ117" s="81"/>
      <c r="BA117" s="81"/>
      <c r="BB117" s="81"/>
      <c r="BC117" s="81"/>
      <c r="BD117" s="81"/>
      <c r="BE117" s="81"/>
      <c r="BF117" s="81"/>
      <c r="BG117" s="81"/>
      <c r="BH117" s="81"/>
    </row>
    <row r="118" ht="16.5" customHeight="1">
      <c r="A118" s="70" t="s">
        <v>25</v>
      </c>
      <c r="B118" s="36">
        <v>0.9419289157192382</v>
      </c>
      <c r="C118" s="36">
        <v>94.18333333333332</v>
      </c>
      <c r="D118" s="36">
        <v>5.80710842807617</v>
      </c>
      <c r="E118" s="71"/>
      <c r="F118" s="36">
        <v>0.92732535028128</v>
      </c>
      <c r="G118" s="36">
        <v>92.73333333333335</v>
      </c>
      <c r="H118" s="36">
        <v>7.267464971872002</v>
      </c>
      <c r="I118" s="72"/>
      <c r="J118" s="36">
        <v>0.8552723386671394</v>
      </c>
      <c r="K118" s="36">
        <v>85.52499999999999</v>
      </c>
      <c r="L118" s="36">
        <v>14.472766133286068</v>
      </c>
      <c r="M118" s="73"/>
      <c r="N118" s="36">
        <v>0.9190768454864692</v>
      </c>
      <c r="O118" s="36">
        <v>91.89166666666667</v>
      </c>
      <c r="P118" s="36">
        <v>8.092315451353105</v>
      </c>
      <c r="Q118" s="74"/>
      <c r="R118" s="36">
        <v>0.8926347713741034</v>
      </c>
      <c r="S118" s="36">
        <v>89.2666666666667</v>
      </c>
      <c r="T118" s="36">
        <v>10.736522862589641</v>
      </c>
      <c r="U118" s="75"/>
      <c r="V118" s="36">
        <v>0.7892954520605503</v>
      </c>
      <c r="W118" s="36">
        <v>78.925</v>
      </c>
      <c r="X118" s="36">
        <v>12.73712146061164</v>
      </c>
      <c r="Y118" s="76"/>
      <c r="Z118" s="36">
        <v>0.7995492311560355</v>
      </c>
      <c r="AA118" s="36">
        <v>79.95333333333333</v>
      </c>
      <c r="AB118" s="36">
        <v>20.04507688439645</v>
      </c>
      <c r="AC118" s="77"/>
      <c r="AD118" s="36">
        <v>0.8468987137949219</v>
      </c>
      <c r="AE118" s="36">
        <v>84.7</v>
      </c>
      <c r="AF118" s="36">
        <v>15.31012862050781</v>
      </c>
      <c r="AG118" s="78"/>
      <c r="AH118" s="36">
        <v>0.7865532587583085</v>
      </c>
      <c r="AI118" s="36">
        <v>78.64416666666666</v>
      </c>
      <c r="AJ118" s="36">
        <v>21.34467412416916</v>
      </c>
      <c r="AK118" s="79"/>
      <c r="AL118" s="36">
        <v>0.8222739980439101</v>
      </c>
      <c r="AM118" s="36">
        <v>82.22500000000001</v>
      </c>
      <c r="AN118" s="36">
        <v>17.772600195608998</v>
      </c>
      <c r="AO118" s="80"/>
      <c r="AP118" s="81"/>
      <c r="AQ118" s="81"/>
      <c r="AR118" s="81"/>
      <c r="AS118" s="81"/>
      <c r="AT118" s="81"/>
      <c r="AU118" s="81"/>
      <c r="AV118" s="81"/>
      <c r="AW118" s="81"/>
      <c r="AX118" s="81"/>
      <c r="AY118" s="81"/>
      <c r="AZ118" s="81"/>
      <c r="BA118" s="81"/>
      <c r="BB118" s="81"/>
      <c r="BC118" s="81"/>
      <c r="BD118" s="81"/>
      <c r="BE118" s="81"/>
      <c r="BF118" s="81"/>
      <c r="BG118" s="81"/>
      <c r="BH118" s="81"/>
    </row>
    <row r="119" ht="16.5" customHeight="1">
      <c r="A119" s="70" t="s">
        <v>25</v>
      </c>
      <c r="B119" s="36">
        <v>0.830375235153144</v>
      </c>
      <c r="C119" s="36">
        <v>83.03333333333333</v>
      </c>
      <c r="D119" s="36">
        <v>16.96247648468561</v>
      </c>
      <c r="E119" s="71"/>
      <c r="F119" s="36">
        <v>0.9132092598430984</v>
      </c>
      <c r="G119" s="36">
        <v>91.3225</v>
      </c>
      <c r="H119" s="36">
        <v>8.679074015690162</v>
      </c>
      <c r="I119" s="72"/>
      <c r="J119" s="36">
        <v>0.8730439047771467</v>
      </c>
      <c r="K119" s="36">
        <v>87.30833333333334</v>
      </c>
      <c r="L119" s="36">
        <v>12.695609522285329</v>
      </c>
      <c r="M119" s="73"/>
      <c r="N119" s="36">
        <v>0.937231115011021</v>
      </c>
      <c r="O119" s="36">
        <v>93.71666666666665</v>
      </c>
      <c r="P119" s="36">
        <v>6.2768884988979075</v>
      </c>
      <c r="Q119" s="74"/>
      <c r="R119" s="36">
        <v>0.8164727615292589</v>
      </c>
      <c r="S119" s="36">
        <v>81.65833333333333</v>
      </c>
      <c r="T119" s="36">
        <v>10.019390513740777</v>
      </c>
      <c r="U119" s="75"/>
      <c r="V119" s="36">
        <v>0.8406693343801471</v>
      </c>
      <c r="W119" s="36">
        <v>84.08333333333333</v>
      </c>
      <c r="X119" s="36">
        <v>15.933066561985306</v>
      </c>
      <c r="Y119" s="76"/>
      <c r="Z119" s="36">
        <v>0.8737658304700943</v>
      </c>
      <c r="AA119" s="36">
        <v>87.36666666666667</v>
      </c>
      <c r="AB119" s="36">
        <v>12.62341695299057</v>
      </c>
      <c r="AC119" s="77"/>
      <c r="AD119" s="36">
        <v>0.8512166609327997</v>
      </c>
      <c r="AE119" s="36">
        <v>85.10833333333333</v>
      </c>
      <c r="AF119" s="36">
        <v>14.878333906720023</v>
      </c>
      <c r="AG119" s="78"/>
      <c r="AH119" s="36">
        <v>0.7886435149033804</v>
      </c>
      <c r="AI119" s="36">
        <v>78.85</v>
      </c>
      <c r="AJ119" s="36">
        <v>21.135648509661973</v>
      </c>
      <c r="AK119" s="79"/>
      <c r="AL119" s="36">
        <v>0.787982741967132</v>
      </c>
      <c r="AM119" s="36">
        <v>78.8</v>
      </c>
      <c r="AN119" s="36">
        <v>21.201725803286806</v>
      </c>
      <c r="AO119" s="80"/>
      <c r="AP119" s="81"/>
      <c r="AQ119" s="81"/>
      <c r="AR119" s="81"/>
      <c r="AS119" s="81"/>
      <c r="AT119" s="81"/>
      <c r="AU119" s="81"/>
      <c r="AV119" s="81"/>
      <c r="AW119" s="81"/>
      <c r="AX119" s="81"/>
      <c r="AY119" s="81"/>
      <c r="AZ119" s="81"/>
      <c r="BA119" s="81"/>
      <c r="BB119" s="81"/>
      <c r="BC119" s="81"/>
      <c r="BD119" s="81"/>
      <c r="BE119" s="81"/>
      <c r="BF119" s="81"/>
      <c r="BG119" s="81"/>
      <c r="BH119" s="81"/>
    </row>
    <row r="120" ht="16.5" customHeight="1">
      <c r="A120" s="70" t="s">
        <v>25</v>
      </c>
      <c r="B120" s="36">
        <v>0.8204320227576042</v>
      </c>
      <c r="C120" s="36">
        <v>82.03666666666666</v>
      </c>
      <c r="D120" s="36">
        <v>17.956797724239582</v>
      </c>
      <c r="E120" s="71"/>
      <c r="F120" s="36">
        <v>0.8437499901121629</v>
      </c>
      <c r="G120" s="36">
        <v>84.36416666666666</v>
      </c>
      <c r="H120" s="36">
        <v>15.625000988783707</v>
      </c>
      <c r="I120" s="72"/>
      <c r="J120" s="36">
        <v>0.8575290402763999</v>
      </c>
      <c r="K120" s="36">
        <v>85.75833333333333</v>
      </c>
      <c r="L120" s="36">
        <v>14.247095972360016</v>
      </c>
      <c r="M120" s="73"/>
      <c r="N120" s="36">
        <v>0.9264868479891851</v>
      </c>
      <c r="O120" s="36">
        <v>92.64999999999999</v>
      </c>
      <c r="P120" s="36">
        <v>7.351315201081487</v>
      </c>
      <c r="Q120" s="74"/>
      <c r="R120" s="36">
        <v>0.8303045866886931</v>
      </c>
      <c r="S120" s="36">
        <v>83.03083333333335</v>
      </c>
      <c r="T120" s="36">
        <v>16.969541331130696</v>
      </c>
      <c r="U120" s="75"/>
      <c r="V120" s="36">
        <v>0.7783283686603024</v>
      </c>
      <c r="W120" s="36">
        <v>77.84333333333333</v>
      </c>
      <c r="X120" s="36">
        <v>22.167163133969762</v>
      </c>
      <c r="Y120" s="76"/>
      <c r="Z120" s="36">
        <v>0.8112756119571788</v>
      </c>
      <c r="AA120" s="36">
        <v>81.11749999999999</v>
      </c>
      <c r="AB120" s="36">
        <v>18.872438804282123</v>
      </c>
      <c r="AC120" s="77"/>
      <c r="AD120" s="36">
        <v>0.856025790001163</v>
      </c>
      <c r="AE120" s="36">
        <v>85.59166666666668</v>
      </c>
      <c r="AF120" s="36">
        <v>14.3974209998837</v>
      </c>
      <c r="AG120" s="78"/>
      <c r="AH120" s="36">
        <v>0.7807511435573465</v>
      </c>
      <c r="AI120" s="36">
        <v>78.08333333333333</v>
      </c>
      <c r="AJ120" s="36">
        <v>21.92488564426533</v>
      </c>
      <c r="AK120" s="79"/>
      <c r="AL120" s="36">
        <v>0.7692467582023891</v>
      </c>
      <c r="AM120" s="36">
        <v>76.93583333333332</v>
      </c>
      <c r="AN120" s="36">
        <v>23.075324179761093</v>
      </c>
      <c r="AO120" s="80"/>
      <c r="AP120" s="81"/>
      <c r="AQ120" s="81"/>
      <c r="AR120" s="81"/>
      <c r="AS120" s="81"/>
      <c r="AT120" s="81"/>
      <c r="AU120" s="81"/>
      <c r="AV120" s="81"/>
      <c r="AW120" s="81"/>
      <c r="AX120" s="81"/>
      <c r="AY120" s="81"/>
      <c r="AZ120" s="81"/>
      <c r="BA120" s="81"/>
      <c r="BB120" s="81"/>
      <c r="BC120" s="81"/>
      <c r="BD120" s="81"/>
      <c r="BE120" s="81"/>
      <c r="BF120" s="81"/>
      <c r="BG120" s="81"/>
      <c r="BH120" s="81"/>
    </row>
    <row r="121" ht="16.5" customHeight="1">
      <c r="A121" s="70" t="s">
        <v>25</v>
      </c>
      <c r="B121" s="36">
        <v>0.8272788695764824</v>
      </c>
      <c r="C121" s="36">
        <v>82.71666666666667</v>
      </c>
      <c r="D121" s="36">
        <v>8.938779709018423</v>
      </c>
      <c r="E121" s="71"/>
      <c r="F121" s="36">
        <v>0.9329604229108884</v>
      </c>
      <c r="G121" s="36">
        <v>93.3</v>
      </c>
      <c r="H121" s="36">
        <v>6.7039577089111795</v>
      </c>
      <c r="I121" s="72"/>
      <c r="J121" s="36">
        <v>0.8454517331743108</v>
      </c>
      <c r="K121" s="36">
        <v>84.55</v>
      </c>
      <c r="L121" s="36">
        <v>15.454826682568914</v>
      </c>
      <c r="M121" s="73"/>
      <c r="N121" s="36">
        <v>0.8812565935412823</v>
      </c>
      <c r="O121" s="36">
        <v>88.11666666666666</v>
      </c>
      <c r="P121" s="36">
        <v>11.87434064587177</v>
      </c>
      <c r="Q121" s="74"/>
      <c r="R121" s="36">
        <v>0.793180705749208</v>
      </c>
      <c r="S121" s="36">
        <v>79.30833333333332</v>
      </c>
      <c r="T121" s="36">
        <v>12.348596091745884</v>
      </c>
      <c r="U121" s="75"/>
      <c r="V121" s="36">
        <v>0.7900521533356183</v>
      </c>
      <c r="W121" s="36">
        <v>79.01333333333334</v>
      </c>
      <c r="X121" s="36">
        <v>20.994784666438168</v>
      </c>
      <c r="Y121" s="76"/>
      <c r="Z121" s="36">
        <v>0.7656782358898183</v>
      </c>
      <c r="AA121" s="36">
        <v>76.55833333333332</v>
      </c>
      <c r="AB121" s="36">
        <v>23.432176411018173</v>
      </c>
      <c r="AC121" s="77"/>
      <c r="AD121" s="36">
        <v>0.8113012004620579</v>
      </c>
      <c r="AE121" s="36">
        <v>81.14166666666667</v>
      </c>
      <c r="AF121" s="36">
        <v>18.86987995379422</v>
      </c>
      <c r="AG121" s="78"/>
      <c r="AH121" s="36">
        <v>0.8327030330031362</v>
      </c>
      <c r="AI121" s="36">
        <v>83.27499999999999</v>
      </c>
      <c r="AJ121" s="36">
        <v>16.729696699686368</v>
      </c>
      <c r="AK121" s="79"/>
      <c r="AL121" s="36">
        <v>0.8555820194998903</v>
      </c>
      <c r="AM121" s="36">
        <v>85.55833333333334</v>
      </c>
      <c r="AN121" s="36">
        <v>14.441798050010979</v>
      </c>
      <c r="AO121" s="80"/>
      <c r="AP121" s="81"/>
      <c r="AQ121" s="81"/>
      <c r="AR121" s="81"/>
      <c r="AS121" s="81"/>
      <c r="AT121" s="81"/>
      <c r="AU121" s="81"/>
      <c r="AV121" s="81"/>
      <c r="AW121" s="81"/>
      <c r="AX121" s="81"/>
      <c r="AY121" s="81"/>
      <c r="AZ121" s="81"/>
      <c r="BA121" s="81"/>
      <c r="BB121" s="81"/>
      <c r="BC121" s="81"/>
      <c r="BD121" s="81"/>
      <c r="BE121" s="81"/>
      <c r="BF121" s="81"/>
      <c r="BG121" s="81"/>
      <c r="BH121" s="81"/>
    </row>
    <row r="122" ht="16.5" customHeight="1">
      <c r="A122" s="70" t="s">
        <v>25</v>
      </c>
      <c r="B122" s="36">
        <v>0.7593820011371829</v>
      </c>
      <c r="C122" s="36">
        <v>75.93333333333332</v>
      </c>
      <c r="D122" s="36">
        <v>24.061799886281694</v>
      </c>
      <c r="E122" s="71"/>
      <c r="F122" s="36">
        <v>0.908578401285451</v>
      </c>
      <c r="G122" s="36">
        <v>90.86666666666667</v>
      </c>
      <c r="H122" s="36">
        <v>9.1421598714549</v>
      </c>
      <c r="I122" s="72"/>
      <c r="J122" s="36">
        <v>0.9059992005279177</v>
      </c>
      <c r="K122" s="36">
        <v>90.59999999999998</v>
      </c>
      <c r="L122" s="36">
        <v>9.400079947208235</v>
      </c>
      <c r="M122" s="73"/>
      <c r="N122" s="36">
        <v>0.8178054321743106</v>
      </c>
      <c r="O122" s="36">
        <v>81.81666666666668</v>
      </c>
      <c r="P122" s="36">
        <v>18.21945678256894</v>
      </c>
      <c r="Q122" s="74"/>
      <c r="R122" s="36">
        <v>0.8156869405973487</v>
      </c>
      <c r="S122" s="36">
        <v>81.56666666666666</v>
      </c>
      <c r="T122" s="36">
        <v>18.431305940265133</v>
      </c>
      <c r="U122" s="75"/>
      <c r="V122" s="36">
        <v>0.8754179934816885</v>
      </c>
      <c r="W122" s="36">
        <v>87.55833333333334</v>
      </c>
      <c r="X122" s="36">
        <v>12.458200651831158</v>
      </c>
      <c r="Y122" s="76"/>
      <c r="Z122" s="36">
        <v>0.8710777867775777</v>
      </c>
      <c r="AA122" s="36">
        <v>87.10000000000001</v>
      </c>
      <c r="AB122" s="36">
        <v>12.892221322242234</v>
      </c>
      <c r="AC122" s="77"/>
      <c r="AD122" s="36">
        <v>0.7636263698600251</v>
      </c>
      <c r="AE122" s="36">
        <v>76.3525</v>
      </c>
      <c r="AF122" s="36">
        <v>23.637363013997504</v>
      </c>
      <c r="AG122" s="78"/>
      <c r="AH122" s="36">
        <v>0.7939271337295217</v>
      </c>
      <c r="AI122" s="36">
        <v>79.38916666666667</v>
      </c>
      <c r="AJ122" s="36">
        <v>20.607286627047817</v>
      </c>
      <c r="AK122" s="79"/>
      <c r="AL122" s="36">
        <v>0.825331043947573</v>
      </c>
      <c r="AM122" s="36">
        <v>82.525</v>
      </c>
      <c r="AN122" s="36">
        <v>17.466895605242716</v>
      </c>
      <c r="AO122" s="80"/>
      <c r="AP122" s="81"/>
      <c r="AQ122" s="81"/>
      <c r="AR122" s="81"/>
      <c r="AS122" s="81"/>
      <c r="AT122" s="81"/>
      <c r="AU122" s="81"/>
      <c r="AV122" s="81"/>
      <c r="AW122" s="81"/>
      <c r="AX122" s="81"/>
      <c r="AY122" s="81"/>
      <c r="AZ122" s="81"/>
      <c r="BA122" s="81"/>
      <c r="BB122" s="81"/>
      <c r="BC122" s="81"/>
      <c r="BD122" s="81"/>
      <c r="BE122" s="81"/>
      <c r="BF122" s="81"/>
      <c r="BG122" s="81"/>
      <c r="BH122" s="81"/>
    </row>
    <row r="123" ht="16.5" customHeight="1">
      <c r="A123" s="70" t="s">
        <v>25</v>
      </c>
      <c r="B123" s="36">
        <v>0.7857201290032361</v>
      </c>
      <c r="C123" s="36">
        <v>78.56666666666668</v>
      </c>
      <c r="D123" s="36">
        <v>21.427987099676404</v>
      </c>
      <c r="E123" s="71"/>
      <c r="F123" s="36">
        <v>0.8565603264167206</v>
      </c>
      <c r="G123" s="36">
        <v>85.66666666666667</v>
      </c>
      <c r="H123" s="36">
        <v>14.343967358327939</v>
      </c>
      <c r="I123" s="72"/>
      <c r="J123" s="36">
        <v>0.842800969201238</v>
      </c>
      <c r="K123" s="36">
        <v>84.27083333333333</v>
      </c>
      <c r="L123" s="36">
        <v>15.719903079876183</v>
      </c>
      <c r="M123" s="73"/>
      <c r="N123" s="36">
        <v>0.8317511105165013</v>
      </c>
      <c r="O123" s="36">
        <v>83.175</v>
      </c>
      <c r="P123" s="36">
        <v>16.824888948349862</v>
      </c>
      <c r="Q123" s="74"/>
      <c r="R123" s="36">
        <v>0.8807811685143188</v>
      </c>
      <c r="S123" s="36">
        <v>88.10000000000001</v>
      </c>
      <c r="T123" s="36">
        <v>11.921883148568112</v>
      </c>
      <c r="U123" s="75"/>
      <c r="V123" s="36">
        <v>0.8794326120441283</v>
      </c>
      <c r="W123" s="36">
        <v>87.95</v>
      </c>
      <c r="X123" s="36">
        <v>12.056738795587178</v>
      </c>
      <c r="Y123" s="76"/>
      <c r="Z123" s="36">
        <v>0.8605556219686498</v>
      </c>
      <c r="AA123" s="36">
        <v>86.05833333333334</v>
      </c>
      <c r="AB123" s="36">
        <v>13.944437803135026</v>
      </c>
      <c r="AC123" s="77"/>
      <c r="AD123" s="36">
        <v>0.766651657825672</v>
      </c>
      <c r="AE123" s="36">
        <v>76.66166666666666</v>
      </c>
      <c r="AF123" s="36">
        <v>23.40486222863727</v>
      </c>
      <c r="AG123" s="78"/>
      <c r="AH123" s="36">
        <v>0.8535873001666561</v>
      </c>
      <c r="AI123" s="36">
        <v>85.36666666666667</v>
      </c>
      <c r="AJ123" s="36">
        <v>14.641269983334393</v>
      </c>
      <c r="AK123" s="79"/>
      <c r="AL123" s="36">
        <v>0.8589633626139722</v>
      </c>
      <c r="AM123" s="36">
        <v>85.89999999999999</v>
      </c>
      <c r="AN123" s="36">
        <v>14.103663738602778</v>
      </c>
      <c r="AO123" s="80"/>
      <c r="AP123" s="81"/>
      <c r="AQ123" s="81"/>
      <c r="AR123" s="81"/>
      <c r="AS123" s="81"/>
      <c r="AT123" s="81"/>
      <c r="AU123" s="81"/>
      <c r="AV123" s="81"/>
      <c r="AW123" s="81"/>
      <c r="AX123" s="81"/>
      <c r="AY123" s="81"/>
      <c r="AZ123" s="81"/>
      <c r="BA123" s="81"/>
      <c r="BB123" s="81"/>
      <c r="BC123" s="81"/>
      <c r="BD123" s="81"/>
      <c r="BE123" s="81"/>
      <c r="BF123" s="81"/>
      <c r="BG123" s="81"/>
      <c r="BH123" s="81"/>
    </row>
    <row r="124" ht="16.5" customHeight="1">
      <c r="A124" s="70" t="s">
        <v>25</v>
      </c>
      <c r="B124" s="36">
        <v>0.8919772126782295</v>
      </c>
      <c r="C124" s="36">
        <v>89.19166666666668</v>
      </c>
      <c r="D124" s="36">
        <v>10.802278732177045</v>
      </c>
      <c r="E124" s="71"/>
      <c r="F124" s="36">
        <v>0.9149512204552606</v>
      </c>
      <c r="G124" s="36">
        <v>91.5</v>
      </c>
      <c r="H124" s="36">
        <v>8.504877954473947</v>
      </c>
      <c r="I124" s="72"/>
      <c r="J124" s="36">
        <v>0.8384504843945263</v>
      </c>
      <c r="K124" s="36">
        <v>83.84166666666667</v>
      </c>
      <c r="L124" s="36">
        <v>91.15495156054737</v>
      </c>
      <c r="M124" s="73"/>
      <c r="N124" s="36">
        <v>0.8966178306718596</v>
      </c>
      <c r="O124" s="36">
        <v>89.65833333333335</v>
      </c>
      <c r="P124" s="36">
        <v>10.33821693281405</v>
      </c>
      <c r="Q124" s="74"/>
      <c r="R124" s="36">
        <v>0.8113235065082066</v>
      </c>
      <c r="S124" s="36">
        <v>81.13833333333334</v>
      </c>
      <c r="T124" s="36">
        <v>18.86764934917934</v>
      </c>
      <c r="U124" s="75"/>
      <c r="V124" s="36">
        <v>0.7970386478204969</v>
      </c>
      <c r="W124" s="36">
        <v>79.71666666666665</v>
      </c>
      <c r="X124" s="36">
        <v>20.296135217950308</v>
      </c>
      <c r="Y124" s="76"/>
      <c r="Z124" s="36">
        <v>0.7549245219252031</v>
      </c>
      <c r="AA124" s="36">
        <v>75.5</v>
      </c>
      <c r="AB124" s="36">
        <v>24.507547807479682</v>
      </c>
      <c r="AC124" s="77"/>
      <c r="AD124" s="36">
        <v>0.8467031569170768</v>
      </c>
      <c r="AE124" s="36">
        <v>84.65833333333335</v>
      </c>
      <c r="AF124" s="36">
        <v>15.329684308292322</v>
      </c>
      <c r="AG124" s="78"/>
      <c r="AH124" s="36">
        <v>0.8365073901674164</v>
      </c>
      <c r="AI124" s="36">
        <v>83.65833333333335</v>
      </c>
      <c r="AJ124" s="36">
        <v>16.34926098325836</v>
      </c>
      <c r="AK124" s="79"/>
      <c r="AL124" s="36">
        <v>0.7970963758571833</v>
      </c>
      <c r="AM124" s="36">
        <v>79.69999999999999</v>
      </c>
      <c r="AN124" s="36">
        <v>20.290362414281674</v>
      </c>
      <c r="AO124" s="80"/>
      <c r="AP124" s="81"/>
      <c r="AQ124" s="81"/>
      <c r="AR124" s="81"/>
      <c r="AS124" s="81"/>
      <c r="AT124" s="81"/>
      <c r="AU124" s="81"/>
      <c r="AV124" s="81"/>
      <c r="AW124" s="81"/>
      <c r="AX124" s="81"/>
      <c r="AY124" s="81"/>
      <c r="AZ124" s="81"/>
      <c r="BA124" s="81"/>
      <c r="BB124" s="81"/>
      <c r="BC124" s="81"/>
      <c r="BD124" s="81"/>
      <c r="BE124" s="81"/>
      <c r="BF124" s="81"/>
      <c r="BG124" s="81"/>
      <c r="BH124" s="81"/>
    </row>
    <row r="125" ht="16.5" customHeight="1">
      <c r="A125" s="70" t="s">
        <v>25</v>
      </c>
      <c r="B125" s="36">
        <v>0.9028504174883457</v>
      </c>
      <c r="C125" s="36">
        <v>90.3</v>
      </c>
      <c r="D125" s="36">
        <v>9.714958251165411</v>
      </c>
      <c r="E125" s="71"/>
      <c r="F125" s="36">
        <v>0.8406232055338362</v>
      </c>
      <c r="G125" s="36">
        <v>84.05</v>
      </c>
      <c r="H125" s="36">
        <v>15.937679446616373</v>
      </c>
      <c r="I125" s="72"/>
      <c r="J125" s="36">
        <v>0.864921210696329</v>
      </c>
      <c r="K125" s="36">
        <v>86.49166666666667</v>
      </c>
      <c r="L125" s="36">
        <v>13.50787893036709</v>
      </c>
      <c r="M125" s="73"/>
      <c r="N125" s="36">
        <v>0.8190140988451597</v>
      </c>
      <c r="O125" s="36">
        <v>81.88916666666667</v>
      </c>
      <c r="P125" s="36">
        <v>18.09859011548402</v>
      </c>
      <c r="Q125" s="74"/>
      <c r="R125" s="36">
        <v>0.8467956073952086</v>
      </c>
      <c r="S125" s="36">
        <v>84.68916666666667</v>
      </c>
      <c r="T125" s="36">
        <v>15.320439260479132</v>
      </c>
      <c r="U125" s="75"/>
      <c r="V125" s="36">
        <v>0.7977939595370089</v>
      </c>
      <c r="W125" s="36">
        <v>79.78750000000001</v>
      </c>
      <c r="X125" s="36">
        <v>20.220604046299105</v>
      </c>
      <c r="Y125" s="76"/>
      <c r="Z125" s="36">
        <v>0.7673088310309658</v>
      </c>
      <c r="AA125" s="36">
        <v>76.7275</v>
      </c>
      <c r="AB125" s="36">
        <v>23.269116896903412</v>
      </c>
      <c r="AC125" s="77"/>
      <c r="AD125" s="36">
        <v>0.7715005012710127</v>
      </c>
      <c r="AE125" s="36">
        <v>77.14166666666667</v>
      </c>
      <c r="AF125" s="36">
        <v>22.849949872898726</v>
      </c>
      <c r="AG125" s="78"/>
      <c r="AH125" s="36">
        <v>0.8101277929101885</v>
      </c>
      <c r="AI125" s="36">
        <v>81.01666666666667</v>
      </c>
      <c r="AJ125" s="36">
        <v>18.987220708981148</v>
      </c>
      <c r="AK125" s="79"/>
      <c r="AL125" s="36">
        <v>0.8613307697014089</v>
      </c>
      <c r="AM125" s="36">
        <v>86.12500000000001</v>
      </c>
      <c r="AN125" s="36">
        <v>13.866923029859121</v>
      </c>
      <c r="AO125" s="80"/>
      <c r="AP125" s="81"/>
      <c r="AQ125" s="81"/>
      <c r="AR125" s="81"/>
      <c r="AS125" s="81"/>
      <c r="AT125" s="81"/>
      <c r="AU125" s="81"/>
      <c r="AV125" s="81"/>
      <c r="AW125" s="81"/>
      <c r="AX125" s="81"/>
      <c r="AY125" s="81"/>
      <c r="AZ125" s="81"/>
      <c r="BA125" s="81"/>
      <c r="BB125" s="81"/>
      <c r="BC125" s="81"/>
      <c r="BD125" s="81"/>
      <c r="BE125" s="81"/>
      <c r="BF125" s="81"/>
      <c r="BG125" s="81"/>
      <c r="BH125" s="81"/>
    </row>
    <row r="126" ht="16.5" customHeight="1">
      <c r="A126" s="70" t="s">
        <v>25</v>
      </c>
      <c r="B126" s="36">
        <v>0.8326021173314366</v>
      </c>
      <c r="C126" s="36">
        <v>83.26666666666667</v>
      </c>
      <c r="D126" s="36">
        <v>8.406454933523015</v>
      </c>
      <c r="E126" s="71"/>
      <c r="F126" s="36">
        <v>0.8715145463961488</v>
      </c>
      <c r="G126" s="36">
        <v>87.15833333333335</v>
      </c>
      <c r="H126" s="36">
        <v>12.848545360385122</v>
      </c>
      <c r="I126" s="72"/>
      <c r="J126" s="36">
        <v>0.8192150011604897</v>
      </c>
      <c r="K126" s="36">
        <v>81.93333333333335</v>
      </c>
      <c r="L126" s="36">
        <v>9.745166550617691</v>
      </c>
      <c r="M126" s="73"/>
      <c r="N126" s="36">
        <v>0.8485338765004089</v>
      </c>
      <c r="O126" s="36">
        <v>84.85000000000001</v>
      </c>
      <c r="P126" s="36">
        <v>15.146612349959124</v>
      </c>
      <c r="Q126" s="74"/>
      <c r="R126" s="36">
        <v>0.8115434193730565</v>
      </c>
      <c r="S126" s="36">
        <v>81.15500000000002</v>
      </c>
      <c r="T126" s="36">
        <v>18.84565806269436</v>
      </c>
      <c r="U126" s="75"/>
      <c r="V126" s="36">
        <v>0.8862401087713491</v>
      </c>
      <c r="W126" s="36">
        <v>88.61666666666667</v>
      </c>
      <c r="X126" s="36">
        <v>11.375989122865118</v>
      </c>
      <c r="Y126" s="76"/>
      <c r="Z126" s="36">
        <v>0.85914836859777</v>
      </c>
      <c r="AA126" s="36">
        <v>85.91666666666664</v>
      </c>
      <c r="AB126" s="36">
        <v>14.085163140222997</v>
      </c>
      <c r="AC126" s="77"/>
      <c r="AD126" s="36">
        <v>0.8259936952614914</v>
      </c>
      <c r="AE126" s="36">
        <v>82.60000000000001</v>
      </c>
      <c r="AF126" s="36">
        <v>17.40063047385086</v>
      </c>
      <c r="AG126" s="78"/>
      <c r="AH126" s="36">
        <v>0.8381094001504401</v>
      </c>
      <c r="AI126" s="36">
        <v>83.80833333333332</v>
      </c>
      <c r="AJ126" s="36">
        <v>16.189059984956</v>
      </c>
      <c r="AK126" s="79"/>
      <c r="AL126" s="36">
        <v>0.7960291763276461</v>
      </c>
      <c r="AM126" s="36">
        <v>79.60083333333334</v>
      </c>
      <c r="AN126" s="36">
        <v>20.397082367235388</v>
      </c>
      <c r="AO126" s="80"/>
      <c r="AP126" s="81"/>
      <c r="AQ126" s="81"/>
      <c r="AR126" s="81"/>
      <c r="AS126" s="81"/>
      <c r="AT126" s="81"/>
      <c r="AU126" s="81"/>
      <c r="AV126" s="81"/>
      <c r="AW126" s="81"/>
      <c r="AX126" s="81"/>
      <c r="AY126" s="81"/>
      <c r="AZ126" s="81"/>
      <c r="BA126" s="81"/>
      <c r="BB126" s="81"/>
      <c r="BC126" s="81"/>
      <c r="BD126" s="81"/>
      <c r="BE126" s="81"/>
      <c r="BF126" s="81"/>
      <c r="BG126" s="81"/>
      <c r="BH126" s="81"/>
    </row>
    <row r="127" ht="16.5" customHeight="1">
      <c r="A127" s="70" t="s">
        <v>25</v>
      </c>
      <c r="B127" s="36">
        <v>0.8229297863041051</v>
      </c>
      <c r="C127" s="36">
        <v>82.31416666666667</v>
      </c>
      <c r="D127" s="36">
        <v>17.70702136958952</v>
      </c>
      <c r="E127" s="71"/>
      <c r="F127" s="36">
        <v>0.9441494674293839</v>
      </c>
      <c r="G127" s="36">
        <v>94.41666666666669</v>
      </c>
      <c r="H127" s="36">
        <v>5.585053257061607</v>
      </c>
      <c r="I127" s="72"/>
      <c r="J127" s="36">
        <v>0.8732429597083723</v>
      </c>
      <c r="K127" s="36">
        <v>87.33333333333333</v>
      </c>
      <c r="L127" s="36">
        <v>12.675704029162771</v>
      </c>
      <c r="M127" s="73"/>
      <c r="N127" s="36">
        <v>0.7584674875550507</v>
      </c>
      <c r="O127" s="36">
        <v>75.85166666666667</v>
      </c>
      <c r="P127" s="36">
        <v>24.15325124449492</v>
      </c>
      <c r="Q127" s="74"/>
      <c r="R127" s="36">
        <v>0.8828065937745722</v>
      </c>
      <c r="S127" s="36">
        <v>88.29166666666667</v>
      </c>
      <c r="T127" s="36">
        <v>11.71934062254278</v>
      </c>
      <c r="U127" s="75"/>
      <c r="V127" s="36">
        <v>0.8661759914536753</v>
      </c>
      <c r="W127" s="36">
        <v>86.625</v>
      </c>
      <c r="X127" s="36">
        <v>13.382400854632467</v>
      </c>
      <c r="Y127" s="76"/>
      <c r="Z127" s="36">
        <v>0.8406777841657539</v>
      </c>
      <c r="AA127" s="36">
        <v>84.08333333333334</v>
      </c>
      <c r="AB127" s="36">
        <v>15.932221583424628</v>
      </c>
      <c r="AC127" s="77"/>
      <c r="AD127" s="36">
        <v>0.848842417308978</v>
      </c>
      <c r="AE127" s="36">
        <v>84.89166666666667</v>
      </c>
      <c r="AF127" s="36">
        <v>15.115758269102205</v>
      </c>
      <c r="AG127" s="78"/>
      <c r="AH127" s="36">
        <v>0.8422089760646035</v>
      </c>
      <c r="AI127" s="36">
        <v>84.20833333333333</v>
      </c>
      <c r="AJ127" s="36">
        <v>15.779102393539665</v>
      </c>
      <c r="AK127" s="79"/>
      <c r="AL127" s="36">
        <v>0.7830250064052094</v>
      </c>
      <c r="AM127" s="36">
        <v>78.3</v>
      </c>
      <c r="AN127" s="36">
        <v>21.69749935947907</v>
      </c>
      <c r="AO127" s="80"/>
      <c r="AP127" s="81"/>
      <c r="AQ127" s="81"/>
      <c r="AR127" s="81"/>
      <c r="AS127" s="81"/>
      <c r="AT127" s="81"/>
      <c r="AU127" s="81"/>
      <c r="AV127" s="81"/>
      <c r="AW127" s="81"/>
      <c r="AX127" s="81"/>
      <c r="AY127" s="81"/>
      <c r="AZ127" s="81"/>
      <c r="BA127" s="81"/>
      <c r="BB127" s="81"/>
      <c r="BC127" s="81"/>
      <c r="BD127" s="81"/>
      <c r="BE127" s="81"/>
      <c r="BF127" s="81"/>
      <c r="BG127" s="81"/>
      <c r="BH127" s="81"/>
    </row>
    <row r="128" ht="16.5" customHeight="1">
      <c r="A128" s="70" t="s">
        <v>25</v>
      </c>
      <c r="B128" s="36">
        <v>0.8210996212656553</v>
      </c>
      <c r="C128" s="36">
        <v>82.11666666666666</v>
      </c>
      <c r="D128" s="36">
        <v>17.89003787343446</v>
      </c>
      <c r="E128" s="71"/>
      <c r="F128" s="36">
        <v>0.8485102640780001</v>
      </c>
      <c r="G128" s="36">
        <v>84.85833333333333</v>
      </c>
      <c r="H128" s="36">
        <v>15.148973592199985</v>
      </c>
      <c r="I128" s="72"/>
      <c r="J128" s="36">
        <v>0.928260938801052</v>
      </c>
      <c r="K128" s="36">
        <v>92.83333333333331</v>
      </c>
      <c r="L128" s="36">
        <v>7.173906119894813</v>
      </c>
      <c r="M128" s="73"/>
      <c r="N128" s="36">
        <v>0.8603297173862842</v>
      </c>
      <c r="O128" s="36">
        <v>86.03583333333334</v>
      </c>
      <c r="P128" s="36">
        <v>13.967028261371583</v>
      </c>
      <c r="Q128" s="74"/>
      <c r="R128" s="36">
        <v>0.8989312781787996</v>
      </c>
      <c r="S128" s="36">
        <v>89.88333333333333</v>
      </c>
      <c r="T128" s="36">
        <v>10.106872182120027</v>
      </c>
      <c r="U128" s="75"/>
      <c r="V128" s="36">
        <v>0.8182839284371867</v>
      </c>
      <c r="W128" s="36">
        <v>81.84166666666665</v>
      </c>
      <c r="X128" s="36">
        <v>18.171607156281333</v>
      </c>
      <c r="Y128" s="76"/>
      <c r="Z128" s="36">
        <v>0.8770699316808268</v>
      </c>
      <c r="AA128" s="36">
        <v>87.70833333333333</v>
      </c>
      <c r="AB128" s="36">
        <v>12.293006831917326</v>
      </c>
      <c r="AC128" s="77"/>
      <c r="AD128" s="36">
        <v>0.8570332493834697</v>
      </c>
      <c r="AE128" s="36">
        <v>85.70833333333333</v>
      </c>
      <c r="AF128" s="36">
        <v>14.296675061653028</v>
      </c>
      <c r="AG128" s="78"/>
      <c r="AH128" s="36">
        <v>0.7994444408691259</v>
      </c>
      <c r="AI128" s="36">
        <v>79.94166666666665</v>
      </c>
      <c r="AJ128" s="36">
        <v>20.055555913087417</v>
      </c>
      <c r="AK128" s="79"/>
      <c r="AL128" s="36">
        <v>0.8585563201213467</v>
      </c>
      <c r="AM128" s="36">
        <v>85.85833333333333</v>
      </c>
      <c r="AN128" s="36">
        <v>14.144367987865328</v>
      </c>
      <c r="AO128" s="80"/>
      <c r="AP128" s="81"/>
      <c r="AQ128" s="81"/>
      <c r="AR128" s="81"/>
      <c r="AS128" s="81"/>
      <c r="AT128" s="81"/>
      <c r="AU128" s="81"/>
      <c r="AV128" s="81"/>
      <c r="AW128" s="81"/>
      <c r="AX128" s="81"/>
      <c r="AY128" s="81"/>
      <c r="AZ128" s="81"/>
      <c r="BA128" s="81"/>
      <c r="BB128" s="81"/>
      <c r="BC128" s="81"/>
      <c r="BD128" s="81"/>
      <c r="BE128" s="81"/>
      <c r="BF128" s="81"/>
      <c r="BG128" s="81"/>
      <c r="BH128" s="81"/>
    </row>
    <row r="129" ht="16.5" customHeight="1">
      <c r="A129" s="70" t="s">
        <v>25</v>
      </c>
      <c r="B129" s="36">
        <v>0.7540452346241858</v>
      </c>
      <c r="C129" s="36">
        <v>75.39999999999999</v>
      </c>
      <c r="D129" s="36">
        <v>16.262143204248094</v>
      </c>
      <c r="E129" s="71"/>
      <c r="F129" s="36">
        <v>0.7949417259471012</v>
      </c>
      <c r="G129" s="36">
        <v>79.47999999999999</v>
      </c>
      <c r="H129" s="36">
        <v>20.505827405289878</v>
      </c>
      <c r="I129" s="72"/>
      <c r="J129" s="36">
        <v>0.8191982393524233</v>
      </c>
      <c r="K129" s="36">
        <v>81.925</v>
      </c>
      <c r="L129" s="36">
        <v>18.080176064757676</v>
      </c>
      <c r="M129" s="73"/>
      <c r="N129" s="36">
        <v>0.9000725432414775</v>
      </c>
      <c r="O129" s="36">
        <v>90.0</v>
      </c>
      <c r="P129" s="36">
        <v>9.992745675852248</v>
      </c>
      <c r="Q129" s="74"/>
      <c r="R129" s="36">
        <v>0.846142921072561</v>
      </c>
      <c r="S129" s="36">
        <v>84.61</v>
      </c>
      <c r="T129" s="36">
        <v>15.38570789274391</v>
      </c>
      <c r="U129" s="75"/>
      <c r="V129" s="36">
        <v>0.8720926828794847</v>
      </c>
      <c r="W129" s="36">
        <v>87.20833333333333</v>
      </c>
      <c r="X129" s="36">
        <v>12.790731712051533</v>
      </c>
      <c r="Y129" s="76"/>
      <c r="Z129" s="36">
        <v>0.8142969762696269</v>
      </c>
      <c r="AA129" s="36">
        <v>81.42750000000001</v>
      </c>
      <c r="AB129" s="36">
        <v>18.570302373037315</v>
      </c>
      <c r="AC129" s="77"/>
      <c r="AD129" s="36">
        <v>0.7674426305567357</v>
      </c>
      <c r="AE129" s="36">
        <v>76.74166666666666</v>
      </c>
      <c r="AF129" s="36">
        <v>23.25573694432643</v>
      </c>
      <c r="AG129" s="78"/>
      <c r="AH129" s="36">
        <v>0.8226395475698253</v>
      </c>
      <c r="AI129" s="36">
        <v>82.25833333333334</v>
      </c>
      <c r="AJ129" s="36">
        <v>17.73604524301747</v>
      </c>
      <c r="AK129" s="79"/>
      <c r="AL129" s="36">
        <v>0.7868677184750769</v>
      </c>
      <c r="AM129" s="36">
        <v>78.69166666666666</v>
      </c>
      <c r="AN129" s="36">
        <v>21.313228152492307</v>
      </c>
      <c r="AO129" s="80"/>
      <c r="AP129" s="81"/>
      <c r="AQ129" s="81"/>
      <c r="AR129" s="81"/>
      <c r="AS129" s="81"/>
      <c r="AT129" s="81"/>
      <c r="AU129" s="81"/>
      <c r="AV129" s="81"/>
      <c r="AW129" s="81"/>
      <c r="AX129" s="81"/>
      <c r="AY129" s="81"/>
      <c r="AZ129" s="81"/>
      <c r="BA129" s="81"/>
      <c r="BB129" s="81"/>
      <c r="BC129" s="81"/>
      <c r="BD129" s="81"/>
      <c r="BE129" s="81"/>
      <c r="BF129" s="81"/>
      <c r="BG129" s="81"/>
      <c r="BH129" s="81"/>
    </row>
    <row r="130" ht="16.5" customHeight="1">
      <c r="A130" s="70" t="s">
        <v>25</v>
      </c>
      <c r="B130" s="36">
        <v>0.838804885978925</v>
      </c>
      <c r="C130" s="36">
        <v>83.87499999999999</v>
      </c>
      <c r="D130" s="36">
        <v>7.786178068774162</v>
      </c>
      <c r="E130" s="71"/>
      <c r="F130" s="36">
        <v>0.8732761890363908</v>
      </c>
      <c r="G130" s="36">
        <v>87.33333333333333</v>
      </c>
      <c r="H130" s="36">
        <v>4.339047763027584</v>
      </c>
      <c r="I130" s="72"/>
      <c r="J130" s="36">
        <v>0.8688806628117498</v>
      </c>
      <c r="K130" s="36">
        <v>86.90249999999999</v>
      </c>
      <c r="L130" s="36">
        <v>13.111933718825034</v>
      </c>
      <c r="M130" s="73"/>
      <c r="N130" s="36">
        <v>0.8138683222023326</v>
      </c>
      <c r="O130" s="36">
        <v>81.38333333333334</v>
      </c>
      <c r="P130" s="36">
        <v>18.613167779766737</v>
      </c>
      <c r="Q130" s="74"/>
      <c r="R130" s="36">
        <v>0.8109070051940711</v>
      </c>
      <c r="S130" s="36">
        <v>81.08583333333334</v>
      </c>
      <c r="T130" s="36">
        <v>18.90929948059291</v>
      </c>
      <c r="U130" s="75"/>
      <c r="V130" s="36">
        <v>0.8574704670048013</v>
      </c>
      <c r="W130" s="36">
        <v>85.74166666666666</v>
      </c>
      <c r="X130" s="36">
        <v>14.252953299519847</v>
      </c>
      <c r="Y130" s="76"/>
      <c r="Z130" s="36">
        <v>0.7922076584672726</v>
      </c>
      <c r="AA130" s="36">
        <v>79.20833333333333</v>
      </c>
      <c r="AB130" s="36">
        <v>20.77923415327274</v>
      </c>
      <c r="AC130" s="77"/>
      <c r="AD130" s="36">
        <v>0.829460257678256</v>
      </c>
      <c r="AE130" s="36">
        <v>82.94166666666668</v>
      </c>
      <c r="AF130" s="36">
        <v>17.05397423217442</v>
      </c>
      <c r="AG130" s="78"/>
      <c r="AH130" s="36">
        <v>0.8367797304065246</v>
      </c>
      <c r="AI130" s="36">
        <v>83.68333333333332</v>
      </c>
      <c r="AJ130" s="36">
        <v>16.322026959347532</v>
      </c>
      <c r="AK130" s="79"/>
      <c r="AL130" s="36">
        <v>0.7964343409856586</v>
      </c>
      <c r="AM130" s="36">
        <v>79.65583333333332</v>
      </c>
      <c r="AN130" s="36">
        <v>20.356565901434152</v>
      </c>
      <c r="AO130" s="80"/>
      <c r="AP130" s="81"/>
      <c r="AQ130" s="81"/>
      <c r="AR130" s="81"/>
      <c r="AS130" s="81"/>
      <c r="AT130" s="81"/>
      <c r="AU130" s="81"/>
      <c r="AV130" s="81"/>
      <c r="AW130" s="81"/>
      <c r="AX130" s="81"/>
      <c r="AY130" s="81"/>
      <c r="AZ130" s="81"/>
      <c r="BA130" s="81"/>
      <c r="BB130" s="81"/>
      <c r="BC130" s="81"/>
      <c r="BD130" s="81"/>
      <c r="BE130" s="81"/>
      <c r="BF130" s="81"/>
      <c r="BG130" s="81"/>
      <c r="BH130" s="81"/>
    </row>
    <row r="131" ht="18.75" customHeight="1">
      <c r="A131" s="70"/>
      <c r="B131" s="82">
        <f t="shared" ref="B131:D131" si="11">SUM(B101:B130)/30</f>
        <v>0.8454419092</v>
      </c>
      <c r="C131" s="82">
        <f t="shared" si="11"/>
        <v>84.54483333</v>
      </c>
      <c r="D131" s="82">
        <f t="shared" si="11"/>
        <v>13.75827821</v>
      </c>
      <c r="E131" s="71"/>
      <c r="F131" s="82">
        <f t="shared" ref="F131:H131" si="12">SUM(F101:F130)/30</f>
        <v>0.877780163</v>
      </c>
      <c r="G131" s="82">
        <f t="shared" si="12"/>
        <v>87.77833333</v>
      </c>
      <c r="H131" s="82">
        <f t="shared" si="12"/>
        <v>11.66642814</v>
      </c>
      <c r="I131" s="72"/>
      <c r="J131" s="82">
        <f t="shared" ref="J131:L131" si="13">SUM(J101:J130)/30</f>
        <v>0.8633515716</v>
      </c>
      <c r="K131" s="82">
        <f t="shared" si="13"/>
        <v>86.33619444</v>
      </c>
      <c r="L131" s="82">
        <f t="shared" si="13"/>
        <v>15.33531468</v>
      </c>
      <c r="M131" s="73"/>
      <c r="N131" s="82">
        <f t="shared" ref="N131:P131" si="14">SUM(N101:N130)/30</f>
        <v>0.864877647</v>
      </c>
      <c r="O131" s="82">
        <f t="shared" si="14"/>
        <v>86.48794444</v>
      </c>
      <c r="P131" s="82">
        <f t="shared" si="14"/>
        <v>13.23445752</v>
      </c>
      <c r="Q131" s="74"/>
      <c r="R131" s="82">
        <f t="shared" ref="R131:T131" si="15">SUM(R101:R130)/30</f>
        <v>0.8449311805</v>
      </c>
      <c r="S131" s="82">
        <f t="shared" si="15"/>
        <v>84.49466667</v>
      </c>
      <c r="T131" s="82">
        <f t="shared" si="15"/>
        <v>14.9513264</v>
      </c>
      <c r="U131" s="75"/>
      <c r="V131" s="82">
        <f t="shared" ref="V131:X131" si="16">SUM(V101:V130)/30</f>
        <v>0.8274077753</v>
      </c>
      <c r="W131" s="82">
        <f t="shared" si="16"/>
        <v>82.74422222</v>
      </c>
      <c r="X131" s="82">
        <f t="shared" si="16"/>
        <v>15.87033359</v>
      </c>
      <c r="Y131" s="76"/>
      <c r="Z131" s="82">
        <f t="shared" ref="Z131:AB131" si="17">SUM(Z101:Z130)/30</f>
        <v>0.8219983434</v>
      </c>
      <c r="AA131" s="82">
        <f t="shared" si="17"/>
        <v>82.19797222</v>
      </c>
      <c r="AB131" s="82">
        <f t="shared" si="17"/>
        <v>17.52238788</v>
      </c>
      <c r="AC131" s="77"/>
      <c r="AD131" s="82">
        <f t="shared" ref="AD131:AF131" si="18">SUM(AD101:AD130)/30</f>
        <v>0.8141767787</v>
      </c>
      <c r="AE131" s="82">
        <f t="shared" si="18"/>
        <v>81.41463889</v>
      </c>
      <c r="AF131" s="82">
        <f t="shared" si="18"/>
        <v>17.75132306</v>
      </c>
      <c r="AG131" s="78"/>
      <c r="AH131" s="82">
        <f t="shared" ref="AH131:AJ131" si="19">SUM(AH101:AH130)/30</f>
        <v>0.8107205943</v>
      </c>
      <c r="AI131" s="82">
        <f t="shared" si="19"/>
        <v>81.07155556</v>
      </c>
      <c r="AJ131" s="82">
        <f t="shared" si="19"/>
        <v>18.92794057</v>
      </c>
      <c r="AK131" s="79"/>
      <c r="AL131" s="82">
        <f t="shared" ref="AL131:AN131" si="20">SUM(AL101:AL130)/30</f>
        <v>0.8208927347</v>
      </c>
      <c r="AM131" s="82">
        <f t="shared" si="20"/>
        <v>82.08725</v>
      </c>
      <c r="AN131" s="82">
        <f t="shared" si="20"/>
        <v>17.91072653</v>
      </c>
      <c r="AO131" s="83"/>
      <c r="AP131" s="84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</row>
    <row r="132" ht="12.75" customHeight="1">
      <c r="A132" s="67"/>
      <c r="B132" s="67"/>
      <c r="C132" s="67"/>
      <c r="D132" s="67"/>
      <c r="E132" s="86"/>
      <c r="F132" s="67"/>
      <c r="G132" s="67"/>
      <c r="H132" s="67"/>
      <c r="I132" s="86"/>
      <c r="J132" s="67"/>
      <c r="K132" s="67"/>
      <c r="L132" s="67"/>
      <c r="M132" s="86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86"/>
      <c r="Z132" s="67"/>
      <c r="AA132" s="67"/>
      <c r="AB132" s="67"/>
      <c r="AC132" s="67"/>
      <c r="AD132" s="67"/>
      <c r="AE132" s="67"/>
      <c r="AF132" s="67"/>
      <c r="AG132" s="67"/>
      <c r="AH132" s="67"/>
      <c r="AI132" s="67"/>
      <c r="AJ132" s="67"/>
      <c r="AK132" s="67"/>
      <c r="AL132" s="67"/>
      <c r="AM132" s="67"/>
      <c r="AN132" s="67"/>
      <c r="AO132" s="67"/>
      <c r="AP132" s="67"/>
      <c r="AQ132" s="67"/>
      <c r="AR132" s="67"/>
      <c r="AS132" s="67"/>
      <c r="AT132" s="67"/>
      <c r="AU132" s="67"/>
      <c r="AV132" s="67"/>
      <c r="AW132" s="67"/>
      <c r="AX132" s="67"/>
      <c r="AY132" s="67"/>
      <c r="AZ132" s="67"/>
      <c r="BA132" s="67"/>
      <c r="BB132" s="67"/>
      <c r="BC132" s="67"/>
      <c r="BD132" s="67"/>
      <c r="BE132" s="67"/>
      <c r="BF132" s="67"/>
      <c r="BG132" s="67"/>
      <c r="BH132" s="67"/>
    </row>
    <row r="133" ht="16.5" customHeight="1">
      <c r="A133" s="70" t="s">
        <v>26</v>
      </c>
      <c r="B133" s="38">
        <v>0.28314262753581904</v>
      </c>
      <c r="C133" s="38"/>
      <c r="D133" s="38">
        <v>0.06532266449638408</v>
      </c>
      <c r="E133" s="71"/>
      <c r="F133" s="38">
        <v>0.1225305194620927</v>
      </c>
      <c r="G133" s="38"/>
      <c r="H133" s="38">
        <v>0.12253051946209148</v>
      </c>
      <c r="I133" s="72"/>
      <c r="J133" s="38">
        <v>0.13178282757084173</v>
      </c>
      <c r="K133" s="38"/>
      <c r="L133" s="38">
        <v>0.13178282757084125</v>
      </c>
      <c r="M133" s="73"/>
      <c r="N133" s="38">
        <v>0.10236593042440767</v>
      </c>
      <c r="O133" s="38"/>
      <c r="P133" s="38">
        <v>0.1023659304244074</v>
      </c>
      <c r="Q133" s="74"/>
      <c r="R133" s="38">
        <v>0.11262933366431689</v>
      </c>
      <c r="S133" s="38"/>
      <c r="T133" s="38">
        <v>0.1126293336643174</v>
      </c>
      <c r="U133" s="75"/>
      <c r="V133" s="38">
        <v>0.28202781190516757</v>
      </c>
      <c r="W133" s="38"/>
      <c r="X133" s="38">
        <v>0.13500860561690067</v>
      </c>
      <c r="Y133" s="76"/>
      <c r="Z133" s="38">
        <v>0.2821095925407338</v>
      </c>
      <c r="AA133" s="38"/>
      <c r="AB133" s="38">
        <v>0.28210959254073387</v>
      </c>
      <c r="AC133" s="77"/>
      <c r="AD133" s="38">
        <v>0.09175603692964082</v>
      </c>
      <c r="AE133" s="38"/>
      <c r="AF133" s="38">
        <v>0.09175603692964032</v>
      </c>
      <c r="AG133" s="78"/>
      <c r="AH133" s="38">
        <v>0.08694126781124566</v>
      </c>
      <c r="AI133" s="38"/>
      <c r="AJ133" s="38">
        <v>0.08694126781124566</v>
      </c>
      <c r="AK133" s="79"/>
      <c r="AL133" s="38">
        <v>0.14890648041425011</v>
      </c>
      <c r="AM133" s="38"/>
      <c r="AN133" s="38">
        <v>0.14890648041424992</v>
      </c>
      <c r="AO133" s="80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7"/>
      <c r="BE133" s="87"/>
      <c r="BF133" s="87"/>
      <c r="BG133" s="87"/>
      <c r="BH133" s="87"/>
    </row>
    <row r="134" ht="16.5" customHeight="1">
      <c r="A134" s="70" t="s">
        <v>26</v>
      </c>
      <c r="B134" s="38">
        <v>0.1255325380937116</v>
      </c>
      <c r="C134" s="38"/>
      <c r="D134" s="38">
        <v>0.12553253809371123</v>
      </c>
      <c r="E134" s="71"/>
      <c r="F134" s="38">
        <v>0.1611448745809839</v>
      </c>
      <c r="G134" s="38"/>
      <c r="H134" s="38">
        <v>0.1611448745809829</v>
      </c>
      <c r="I134" s="72"/>
      <c r="J134" s="38">
        <v>0.15236186559168122</v>
      </c>
      <c r="K134" s="38"/>
      <c r="L134" s="38">
        <v>0.152361865591683</v>
      </c>
      <c r="M134" s="73"/>
      <c r="N134" s="38">
        <v>0.06404248210567881</v>
      </c>
      <c r="O134" s="38"/>
      <c r="P134" s="38">
        <v>0.06404248210567881</v>
      </c>
      <c r="Q134" s="74"/>
      <c r="R134" s="38">
        <v>0.27430304125879684</v>
      </c>
      <c r="S134" s="38"/>
      <c r="T134" s="38">
        <v>0.2743030412587963</v>
      </c>
      <c r="U134" s="75"/>
      <c r="V134" s="38">
        <v>0.05751008928252879</v>
      </c>
      <c r="W134" s="38"/>
      <c r="X134" s="38">
        <v>0.05751008928252876</v>
      </c>
      <c r="Y134" s="76"/>
      <c r="Z134" s="38">
        <v>0.12944603301313043</v>
      </c>
      <c r="AA134" s="38"/>
      <c r="AB134" s="38">
        <v>0.12944603301313104</v>
      </c>
      <c r="AC134" s="77"/>
      <c r="AD134" s="38">
        <v>0.2545604502244778</v>
      </c>
      <c r="AE134" s="38"/>
      <c r="AF134" s="38">
        <v>0.0879453642945823</v>
      </c>
      <c r="AG134" s="78"/>
      <c r="AH134" s="38">
        <v>0.19594782599891536</v>
      </c>
      <c r="AI134" s="38"/>
      <c r="AJ134" s="38">
        <v>0.19594782599891553</v>
      </c>
      <c r="AK134" s="79"/>
      <c r="AL134" s="38">
        <v>0.06590664896866934</v>
      </c>
      <c r="AM134" s="38"/>
      <c r="AN134" s="38">
        <v>0.06590664896866937</v>
      </c>
      <c r="AO134" s="80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7"/>
      <c r="BE134" s="87"/>
      <c r="BF134" s="87"/>
      <c r="BG134" s="87"/>
      <c r="BH134" s="87"/>
    </row>
    <row r="135" ht="16.5" customHeight="1">
      <c r="A135" s="70" t="s">
        <v>26</v>
      </c>
      <c r="B135" s="38">
        <v>0.3057633257298258</v>
      </c>
      <c r="C135" s="38"/>
      <c r="D135" s="38">
        <v>0.19837537042277378</v>
      </c>
      <c r="E135" s="71"/>
      <c r="F135" s="38">
        <v>0.20374374230475736</v>
      </c>
      <c r="G135" s="38"/>
      <c r="H135" s="38">
        <v>0.20374374230475684</v>
      </c>
      <c r="I135" s="72"/>
      <c r="J135" s="38">
        <v>0.2820104051728797</v>
      </c>
      <c r="K135" s="38"/>
      <c r="L135" s="38">
        <v>0.11411250273326888</v>
      </c>
      <c r="M135" s="73"/>
      <c r="N135" s="38">
        <v>0.2800342086398922</v>
      </c>
      <c r="O135" s="38"/>
      <c r="P135" s="38">
        <v>0.2800342086398919</v>
      </c>
      <c r="Q135" s="74"/>
      <c r="R135" s="38">
        <v>0.08854757045782262</v>
      </c>
      <c r="S135" s="38"/>
      <c r="T135" s="38">
        <v>0.0885475704578226</v>
      </c>
      <c r="U135" s="75"/>
      <c r="V135" s="38">
        <v>0.09657653263135516</v>
      </c>
      <c r="W135" s="38"/>
      <c r="X135" s="38">
        <v>0.09657653263135471</v>
      </c>
      <c r="Y135" s="76"/>
      <c r="Z135" s="38">
        <v>0.2724181326721848</v>
      </c>
      <c r="AA135" s="38"/>
      <c r="AB135" s="38">
        <v>0.2724181326721849</v>
      </c>
      <c r="AC135" s="77"/>
      <c r="AD135" s="38">
        <v>0.1876410771926591</v>
      </c>
      <c r="AE135" s="38"/>
      <c r="AF135" s="38">
        <v>0.18764107719265988</v>
      </c>
      <c r="AG135" s="78"/>
      <c r="AH135" s="38">
        <v>0.12956094919047034</v>
      </c>
      <c r="AI135" s="38"/>
      <c r="AJ135" s="38">
        <v>0.1295609491904704</v>
      </c>
      <c r="AK135" s="79"/>
      <c r="AL135" s="38">
        <v>0.059104291400505875</v>
      </c>
      <c r="AM135" s="38"/>
      <c r="AN135" s="38">
        <v>0.059104291400505916</v>
      </c>
      <c r="AO135" s="80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7"/>
      <c r="BE135" s="87"/>
      <c r="BF135" s="87"/>
      <c r="BG135" s="87"/>
      <c r="BH135" s="87"/>
    </row>
    <row r="136" ht="16.5" customHeight="1">
      <c r="A136" s="70" t="s">
        <v>26</v>
      </c>
      <c r="B136" s="38">
        <v>0.1354165310004425</v>
      </c>
      <c r="C136" s="38"/>
      <c r="D136" s="38">
        <v>0.13541653100044213</v>
      </c>
      <c r="E136" s="71"/>
      <c r="F136" s="38">
        <v>0.10575065974081596</v>
      </c>
      <c r="G136" s="38"/>
      <c r="H136" s="38">
        <v>0.10575065974081524</v>
      </c>
      <c r="I136" s="72"/>
      <c r="J136" s="38">
        <v>0.22072672577742997</v>
      </c>
      <c r="K136" s="38"/>
      <c r="L136" s="38">
        <v>0.22072672577743002</v>
      </c>
      <c r="M136" s="73"/>
      <c r="N136" s="38">
        <v>0.24677048282034134</v>
      </c>
      <c r="O136" s="38"/>
      <c r="P136" s="38">
        <v>0.24677048282034153</v>
      </c>
      <c r="Q136" s="74"/>
      <c r="R136" s="38">
        <v>0.11915033801511277</v>
      </c>
      <c r="S136" s="38"/>
      <c r="T136" s="38">
        <v>0.11915033801511163</v>
      </c>
      <c r="U136" s="75"/>
      <c r="V136" s="38">
        <v>0.27516842400781116</v>
      </c>
      <c r="W136" s="38"/>
      <c r="X136" s="38">
        <v>0.27516842400781166</v>
      </c>
      <c r="Y136" s="76"/>
      <c r="Z136" s="38">
        <v>0.04716220104994783</v>
      </c>
      <c r="AA136" s="38"/>
      <c r="AB136" s="38">
        <v>0.047162201049947804</v>
      </c>
      <c r="AC136" s="77"/>
      <c r="AD136" s="38">
        <v>0.09139099973202369</v>
      </c>
      <c r="AE136" s="38"/>
      <c r="AF136" s="38">
        <v>0.09139099973202534</v>
      </c>
      <c r="AG136" s="78"/>
      <c r="AH136" s="38">
        <v>0.08757187809356241</v>
      </c>
      <c r="AI136" s="38"/>
      <c r="AJ136" s="38">
        <v>0.08757187809356297</v>
      </c>
      <c r="AK136" s="79"/>
      <c r="AL136" s="38">
        <v>0.058874465332985196</v>
      </c>
      <c r="AM136" s="38"/>
      <c r="AN136" s="38">
        <v>0.05887446533298521</v>
      </c>
      <c r="AO136" s="80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7"/>
      <c r="BE136" s="87"/>
      <c r="BF136" s="87"/>
      <c r="BG136" s="87"/>
      <c r="BH136" s="87"/>
    </row>
    <row r="137" ht="16.5" customHeight="1">
      <c r="A137" s="70" t="s">
        <v>26</v>
      </c>
      <c r="B137" s="38">
        <v>0.2782992808520126</v>
      </c>
      <c r="C137" s="38"/>
      <c r="D137" s="38">
        <v>0.2782992808520125</v>
      </c>
      <c r="E137" s="71"/>
      <c r="F137" s="38">
        <v>0.06449384211903395</v>
      </c>
      <c r="G137" s="38"/>
      <c r="H137" s="38">
        <v>0.06449384211903396</v>
      </c>
      <c r="I137" s="72"/>
      <c r="J137" s="38">
        <v>0.3495820424754239</v>
      </c>
      <c r="K137" s="38"/>
      <c r="L137" s="38">
        <v>0.3495820424754238</v>
      </c>
      <c r="M137" s="73"/>
      <c r="N137" s="38">
        <v>0.17777371469845724</v>
      </c>
      <c r="O137" s="38"/>
      <c r="P137" s="38">
        <v>0.17777371469845635</v>
      </c>
      <c r="Q137" s="74"/>
      <c r="R137" s="38">
        <v>0.037366498122417484</v>
      </c>
      <c r="S137" s="38"/>
      <c r="T137" s="38">
        <v>0.03736649812241749</v>
      </c>
      <c r="U137" s="75"/>
      <c r="V137" s="38">
        <v>0.058737705417765386</v>
      </c>
      <c r="W137" s="38"/>
      <c r="X137" s="38">
        <v>0.05873770541776544</v>
      </c>
      <c r="Y137" s="76"/>
      <c r="Z137" s="38">
        <v>0.13790292130490187</v>
      </c>
      <c r="AA137" s="38"/>
      <c r="AB137" s="38">
        <v>0.13790292130490173</v>
      </c>
      <c r="AC137" s="77"/>
      <c r="AD137" s="38">
        <v>0.32213058699675495</v>
      </c>
      <c r="AE137" s="38"/>
      <c r="AF137" s="38">
        <v>0.3221305869967552</v>
      </c>
      <c r="AG137" s="78"/>
      <c r="AH137" s="38">
        <v>0.15533711859983426</v>
      </c>
      <c r="AI137" s="38"/>
      <c r="AJ137" s="38">
        <v>0.15533711859983387</v>
      </c>
      <c r="AK137" s="79"/>
      <c r="AL137" s="38">
        <v>0.12139599456354726</v>
      </c>
      <c r="AM137" s="38"/>
      <c r="AN137" s="38">
        <v>0.12139599456354727</v>
      </c>
      <c r="AO137" s="80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7"/>
      <c r="BE137" s="87"/>
      <c r="BF137" s="87"/>
      <c r="BG137" s="87"/>
      <c r="BH137" s="87"/>
    </row>
    <row r="138" ht="16.5" customHeight="1">
      <c r="A138" s="70" t="s">
        <v>26</v>
      </c>
      <c r="B138" s="38">
        <v>0.23609180550604625</v>
      </c>
      <c r="C138" s="38"/>
      <c r="D138" s="38">
        <v>0.23609180550604625</v>
      </c>
      <c r="E138" s="71"/>
      <c r="F138" s="38">
        <v>0.07985459667872027</v>
      </c>
      <c r="G138" s="38"/>
      <c r="H138" s="38">
        <v>0.07985459667872027</v>
      </c>
      <c r="I138" s="72"/>
      <c r="J138" s="38">
        <v>0.2755978864502821</v>
      </c>
      <c r="K138" s="38"/>
      <c r="L138" s="38">
        <v>0.27559788645028166</v>
      </c>
      <c r="M138" s="73"/>
      <c r="N138" s="38">
        <v>0.049123402281140614</v>
      </c>
      <c r="O138" s="38"/>
      <c r="P138" s="38">
        <v>0.04912340228114063</v>
      </c>
      <c r="Q138" s="74"/>
      <c r="R138" s="38">
        <v>0.17473651693327028</v>
      </c>
      <c r="S138" s="38"/>
      <c r="T138" s="38">
        <v>0.1747365169332696</v>
      </c>
      <c r="U138" s="75"/>
      <c r="V138" s="38">
        <v>0.30414788716128927</v>
      </c>
      <c r="W138" s="38"/>
      <c r="X138" s="38">
        <v>0.30414788716128976</v>
      </c>
      <c r="Y138" s="76"/>
      <c r="Z138" s="38">
        <v>0.11686045295068086</v>
      </c>
      <c r="AA138" s="38"/>
      <c r="AB138" s="38">
        <v>0.11686045295067878</v>
      </c>
      <c r="AC138" s="77"/>
      <c r="AD138" s="38">
        <v>0.08253742620565187</v>
      </c>
      <c r="AE138" s="38"/>
      <c r="AF138" s="38">
        <v>0.08253742620565185</v>
      </c>
      <c r="AG138" s="78"/>
      <c r="AH138" s="38">
        <v>0.058840675766441745</v>
      </c>
      <c r="AI138" s="38"/>
      <c r="AJ138" s="38">
        <v>0.05884067576644168</v>
      </c>
      <c r="AK138" s="79"/>
      <c r="AL138" s="38">
        <v>0.23033514486179646</v>
      </c>
      <c r="AM138" s="38"/>
      <c r="AN138" s="38">
        <v>0.23033514486179665</v>
      </c>
      <c r="AO138" s="80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7"/>
      <c r="BE138" s="87"/>
      <c r="BF138" s="87"/>
      <c r="BG138" s="87"/>
      <c r="BH138" s="87"/>
    </row>
    <row r="139" ht="16.5" customHeight="1">
      <c r="A139" s="70" t="s">
        <v>26</v>
      </c>
      <c r="B139" s="38">
        <v>0.2522974535468077</v>
      </c>
      <c r="C139" s="38"/>
      <c r="D139" s="38">
        <v>0.2522974535468074</v>
      </c>
      <c r="E139" s="71"/>
      <c r="F139" s="38">
        <v>0.11258649608843482</v>
      </c>
      <c r="G139" s="38"/>
      <c r="H139" s="38">
        <v>0.1125864960884352</v>
      </c>
      <c r="I139" s="72"/>
      <c r="J139" s="38">
        <v>0.05371374599195725</v>
      </c>
      <c r="K139" s="38"/>
      <c r="L139" s="38">
        <v>0.05371374599195728</v>
      </c>
      <c r="M139" s="73"/>
      <c r="N139" s="38">
        <v>0.28869928007526335</v>
      </c>
      <c r="O139" s="38"/>
      <c r="P139" s="38">
        <v>0.12248909697875392</v>
      </c>
      <c r="Q139" s="74"/>
      <c r="R139" s="38">
        <v>0.07076890431416812</v>
      </c>
      <c r="S139" s="38"/>
      <c r="T139" s="38">
        <v>0.07076890431416813</v>
      </c>
      <c r="U139" s="75"/>
      <c r="V139" s="38">
        <v>0.09898855584395158</v>
      </c>
      <c r="W139" s="38"/>
      <c r="X139" s="38">
        <v>0.09898855584395233</v>
      </c>
      <c r="Y139" s="76"/>
      <c r="Z139" s="38">
        <v>0.08092356253207128</v>
      </c>
      <c r="AA139" s="38"/>
      <c r="AB139" s="38">
        <v>0.08092356253207134</v>
      </c>
      <c r="AC139" s="77"/>
      <c r="AD139" s="38">
        <v>0.14984409753388736</v>
      </c>
      <c r="AE139" s="38"/>
      <c r="AF139" s="38">
        <v>0.14984409753388747</v>
      </c>
      <c r="AG139" s="78"/>
      <c r="AH139" s="38">
        <v>0.11562221617699447</v>
      </c>
      <c r="AI139" s="38"/>
      <c r="AJ139" s="38">
        <v>0.11562221617699313</v>
      </c>
      <c r="AK139" s="79"/>
      <c r="AL139" s="38">
        <v>0.04526799314702208</v>
      </c>
      <c r="AM139" s="38"/>
      <c r="AN139" s="38">
        <v>0.045267993147022095</v>
      </c>
      <c r="AO139" s="80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7"/>
      <c r="BE139" s="87"/>
      <c r="BF139" s="87"/>
      <c r="BG139" s="87"/>
      <c r="BH139" s="87"/>
    </row>
    <row r="140" ht="16.5" customHeight="1">
      <c r="A140" s="70" t="s">
        <v>26</v>
      </c>
      <c r="B140" s="38">
        <v>0.14121481079619894</v>
      </c>
      <c r="C140" s="38"/>
      <c r="D140" s="38">
        <v>0.14121481079619946</v>
      </c>
      <c r="E140" s="71"/>
      <c r="F140" s="38">
        <v>0.08896268418533242</v>
      </c>
      <c r="G140" s="38"/>
      <c r="H140" s="38">
        <v>0.08896268418533243</v>
      </c>
      <c r="I140" s="72"/>
      <c r="J140" s="38">
        <v>0.25592296532489267</v>
      </c>
      <c r="K140" s="38"/>
      <c r="L140" s="38">
        <v>0.25592296532489284</v>
      </c>
      <c r="M140" s="73"/>
      <c r="N140" s="38">
        <v>0.1329751327783958</v>
      </c>
      <c r="O140" s="38"/>
      <c r="P140" s="38">
        <v>0.13297513277839626</v>
      </c>
      <c r="Q140" s="74"/>
      <c r="R140" s="38">
        <v>0.2576942694511499</v>
      </c>
      <c r="S140" s="38"/>
      <c r="T140" s="38">
        <v>0.25769426945115015</v>
      </c>
      <c r="U140" s="75"/>
      <c r="V140" s="38">
        <v>0.05221490103024902</v>
      </c>
      <c r="W140" s="38"/>
      <c r="X140" s="38">
        <v>0.05221490103024907</v>
      </c>
      <c r="Y140" s="76"/>
      <c r="Z140" s="38">
        <v>0.17388397144403897</v>
      </c>
      <c r="AA140" s="38"/>
      <c r="AB140" s="38">
        <v>0.17388397144403817</v>
      </c>
      <c r="AC140" s="77"/>
      <c r="AD140" s="38">
        <v>0.05867302284289481</v>
      </c>
      <c r="AE140" s="38"/>
      <c r="AF140" s="38">
        <v>0.058673022842894856</v>
      </c>
      <c r="AG140" s="78"/>
      <c r="AH140" s="38">
        <v>0.24847738235069866</v>
      </c>
      <c r="AI140" s="38"/>
      <c r="AJ140" s="38">
        <v>0.24847738235069872</v>
      </c>
      <c r="AK140" s="79"/>
      <c r="AL140" s="38">
        <v>0.0409251724959234</v>
      </c>
      <c r="AM140" s="38"/>
      <c r="AN140" s="38">
        <v>0.04092517249592335</v>
      </c>
      <c r="AO140" s="80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7"/>
      <c r="BE140" s="87"/>
      <c r="BF140" s="87"/>
      <c r="BG140" s="87"/>
      <c r="BH140" s="87"/>
    </row>
    <row r="141" ht="16.5" customHeight="1">
      <c r="A141" s="70" t="s">
        <v>26</v>
      </c>
      <c r="B141" s="38">
        <v>0.27872645383160677</v>
      </c>
      <c r="C141" s="38"/>
      <c r="D141" s="38">
        <v>0.27872645383160716</v>
      </c>
      <c r="E141" s="71"/>
      <c r="F141" s="38">
        <v>0.26659810723511446</v>
      </c>
      <c r="G141" s="38"/>
      <c r="H141" s="38">
        <v>0.26659810723511446</v>
      </c>
      <c r="I141" s="72"/>
      <c r="J141" s="38">
        <v>0.08010574668209232</v>
      </c>
      <c r="K141" s="38"/>
      <c r="L141" s="38">
        <v>0.08010574668209232</v>
      </c>
      <c r="M141" s="73"/>
      <c r="N141" s="38">
        <v>0.05041344878590547</v>
      </c>
      <c r="O141" s="38"/>
      <c r="P141" s="38">
        <v>0.050413448785905444</v>
      </c>
      <c r="Q141" s="74"/>
      <c r="R141" s="38">
        <v>0.19718912916093084</v>
      </c>
      <c r="S141" s="38"/>
      <c r="T141" s="38">
        <v>0.1971891291609305</v>
      </c>
      <c r="U141" s="75"/>
      <c r="V141" s="38">
        <v>0.25099746844726756</v>
      </c>
      <c r="W141" s="38"/>
      <c r="X141" s="38">
        <v>0.2509974684472674</v>
      </c>
      <c r="Y141" s="76"/>
      <c r="Z141" s="38">
        <v>0.1857350827586294</v>
      </c>
      <c r="AA141" s="38"/>
      <c r="AB141" s="38">
        <v>0.18573508275862974</v>
      </c>
      <c r="AC141" s="77"/>
      <c r="AD141" s="38">
        <v>0.0817189020543216</v>
      </c>
      <c r="AE141" s="38"/>
      <c r="AF141" s="38">
        <v>0.08171890205432157</v>
      </c>
      <c r="AG141" s="78"/>
      <c r="AH141" s="38">
        <v>0.17999206913842725</v>
      </c>
      <c r="AI141" s="38"/>
      <c r="AJ141" s="38">
        <v>0.17999206913842766</v>
      </c>
      <c r="AK141" s="79"/>
      <c r="AL141" s="38">
        <v>0.23132041260628183</v>
      </c>
      <c r="AM141" s="38"/>
      <c r="AN141" s="38">
        <v>0.2313204126062821</v>
      </c>
      <c r="AO141" s="80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7"/>
      <c r="BE141" s="87"/>
      <c r="BF141" s="87"/>
      <c r="BG141" s="87"/>
      <c r="BH141" s="87"/>
    </row>
    <row r="142" ht="16.5" customHeight="1">
      <c r="A142" s="70" t="s">
        <v>26</v>
      </c>
      <c r="B142" s="38">
        <v>0.11585986131841923</v>
      </c>
      <c r="C142" s="38"/>
      <c r="D142" s="38">
        <v>0.11585986131841972</v>
      </c>
      <c r="E142" s="71"/>
      <c r="F142" s="38">
        <v>0.19829038277628158</v>
      </c>
      <c r="G142" s="38"/>
      <c r="H142" s="38">
        <v>0.19829038277628136</v>
      </c>
      <c r="I142" s="72"/>
      <c r="J142" s="38">
        <v>0.04000287141889422</v>
      </c>
      <c r="K142" s="38"/>
      <c r="L142" s="38">
        <v>0.04000287141889424</v>
      </c>
      <c r="M142" s="73"/>
      <c r="N142" s="38">
        <v>0.15288304687678897</v>
      </c>
      <c r="O142" s="38"/>
      <c r="P142" s="38">
        <v>0.1528830468767893</v>
      </c>
      <c r="Q142" s="74"/>
      <c r="R142" s="38">
        <v>0.3427194828877011</v>
      </c>
      <c r="S142" s="38"/>
      <c r="T142" s="38">
        <v>0.34271948288770093</v>
      </c>
      <c r="U142" s="75"/>
      <c r="V142" s="38">
        <v>0.2742716882955495</v>
      </c>
      <c r="W142" s="38"/>
      <c r="X142" s="38">
        <v>0.12783546095005127</v>
      </c>
      <c r="Y142" s="76"/>
      <c r="Z142" s="38">
        <v>0.1292073318267582</v>
      </c>
      <c r="AA142" s="38"/>
      <c r="AB142" s="38">
        <v>0.12920733182675773</v>
      </c>
      <c r="AC142" s="77"/>
      <c r="AD142" s="38">
        <v>0.2575442746687122</v>
      </c>
      <c r="AE142" s="38"/>
      <c r="AF142" s="38">
        <v>0.09850719175393136</v>
      </c>
      <c r="AG142" s="78"/>
      <c r="AH142" s="38">
        <v>0.23114509094980318</v>
      </c>
      <c r="AI142" s="38"/>
      <c r="AJ142" s="38">
        <v>0.23114509094980304</v>
      </c>
      <c r="AK142" s="79"/>
      <c r="AL142" s="38">
        <v>0.22293537004721056</v>
      </c>
      <c r="AM142" s="38"/>
      <c r="AN142" s="38">
        <v>0.22293537004721056</v>
      </c>
      <c r="AO142" s="80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7"/>
      <c r="BE142" s="87"/>
      <c r="BF142" s="87"/>
      <c r="BG142" s="87"/>
      <c r="BH142" s="87"/>
    </row>
    <row r="143" ht="16.5" customHeight="1">
      <c r="A143" s="70" t="s">
        <v>26</v>
      </c>
      <c r="B143" s="38">
        <v>0.24991679282687015</v>
      </c>
      <c r="C143" s="38"/>
      <c r="D143" s="38">
        <v>0.24991679282687007</v>
      </c>
      <c r="E143" s="71"/>
      <c r="F143" s="38">
        <v>0.18039328353212666</v>
      </c>
      <c r="G143" s="38"/>
      <c r="H143" s="38">
        <v>0.180393283532127</v>
      </c>
      <c r="I143" s="72"/>
      <c r="J143" s="38">
        <v>0.2829717040114608</v>
      </c>
      <c r="K143" s="38"/>
      <c r="L143" s="38">
        <v>0.10414044384605262</v>
      </c>
      <c r="M143" s="73"/>
      <c r="N143" s="38">
        <v>0.19118837988720125</v>
      </c>
      <c r="O143" s="38"/>
      <c r="P143" s="38">
        <v>0.1911883798872009</v>
      </c>
      <c r="Q143" s="74"/>
      <c r="R143" s="38">
        <v>0.14862718586600543</v>
      </c>
      <c r="S143" s="38"/>
      <c r="T143" s="38">
        <v>0.14862718586600546</v>
      </c>
      <c r="U143" s="75"/>
      <c r="V143" s="38">
        <v>0.14802566306005469</v>
      </c>
      <c r="W143" s="38"/>
      <c r="X143" s="38">
        <v>0.14802566306005496</v>
      </c>
      <c r="Y143" s="76"/>
      <c r="Z143" s="38">
        <v>0.05208681239871493</v>
      </c>
      <c r="AA143" s="38"/>
      <c r="AB143" s="38">
        <v>0.052086812398714925</v>
      </c>
      <c r="AC143" s="77"/>
      <c r="AD143" s="38">
        <v>0.12177848924519978</v>
      </c>
      <c r="AE143" s="38"/>
      <c r="AF143" s="38">
        <v>0.12177848924519992</v>
      </c>
      <c r="AG143" s="78"/>
      <c r="AH143" s="38">
        <v>0.07184705921231142</v>
      </c>
      <c r="AI143" s="38"/>
      <c r="AJ143" s="38">
        <v>0.07184705921231144</v>
      </c>
      <c r="AK143" s="79"/>
      <c r="AL143" s="38">
        <v>0.2264577107271841</v>
      </c>
      <c r="AM143" s="38"/>
      <c r="AN143" s="38">
        <v>0.22645771072718401</v>
      </c>
      <c r="AO143" s="80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7"/>
      <c r="BE143" s="87"/>
      <c r="BF143" s="87"/>
      <c r="BG143" s="87"/>
      <c r="BH143" s="87"/>
    </row>
    <row r="144" ht="16.5" customHeight="1">
      <c r="A144" s="70" t="s">
        <v>26</v>
      </c>
      <c r="B144" s="38">
        <v>0.11904453338809318</v>
      </c>
      <c r="C144" s="38"/>
      <c r="D144" s="38">
        <v>0.1190445333880942</v>
      </c>
      <c r="E144" s="71"/>
      <c r="F144" s="38">
        <v>0.1567719369653915</v>
      </c>
      <c r="G144" s="38"/>
      <c r="H144" s="38">
        <v>0.156771936965392</v>
      </c>
      <c r="I144" s="72"/>
      <c r="J144" s="38">
        <v>0.2890738346185588</v>
      </c>
      <c r="K144" s="38"/>
      <c r="L144" s="38">
        <v>0.289073834618559</v>
      </c>
      <c r="M144" s="73"/>
      <c r="N144" s="38">
        <v>0.12934854969687282</v>
      </c>
      <c r="O144" s="38"/>
      <c r="P144" s="38">
        <v>0.12934854969687282</v>
      </c>
      <c r="Q144" s="74"/>
      <c r="R144" s="38">
        <v>0.057930809672320754</v>
      </c>
      <c r="S144" s="38"/>
      <c r="T144" s="38">
        <v>0.05793080967232073</v>
      </c>
      <c r="U144" s="75"/>
      <c r="V144" s="38">
        <v>0.3513747197466333</v>
      </c>
      <c r="W144" s="38"/>
      <c r="X144" s="38">
        <v>0.27487433153149793</v>
      </c>
      <c r="Y144" s="76"/>
      <c r="Z144" s="38">
        <v>0.2589494279004233</v>
      </c>
      <c r="AA144" s="38"/>
      <c r="AB144" s="38">
        <v>0.08880107834673154</v>
      </c>
      <c r="AC144" s="77"/>
      <c r="AD144" s="38">
        <v>0.05303143210241234</v>
      </c>
      <c r="AE144" s="38"/>
      <c r="AF144" s="38">
        <v>0.05303143210241245</v>
      </c>
      <c r="AG144" s="78"/>
      <c r="AH144" s="38">
        <v>0.08306631231403479</v>
      </c>
      <c r="AI144" s="38"/>
      <c r="AJ144" s="38">
        <v>0.08306631231403476</v>
      </c>
      <c r="AK144" s="79"/>
      <c r="AL144" s="38">
        <v>0.046816705741589</v>
      </c>
      <c r="AM144" s="38"/>
      <c r="AN144" s="38">
        <v>0.04681670574158909</v>
      </c>
      <c r="AO144" s="80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7"/>
      <c r="BE144" s="87"/>
      <c r="BF144" s="87"/>
      <c r="BG144" s="87"/>
      <c r="BH144" s="87"/>
    </row>
    <row r="145" ht="16.5" customHeight="1">
      <c r="A145" s="70" t="s">
        <v>26</v>
      </c>
      <c r="B145" s="38">
        <v>0.10540767141569297</v>
      </c>
      <c r="C145" s="38"/>
      <c r="D145" s="38">
        <v>0.1054076714156935</v>
      </c>
      <c r="E145" s="71"/>
      <c r="F145" s="38">
        <v>0.2836828384497063</v>
      </c>
      <c r="G145" s="38"/>
      <c r="H145" s="38">
        <v>0.2836828384497063</v>
      </c>
      <c r="I145" s="72"/>
      <c r="J145" s="38">
        <v>0.2386769083186471</v>
      </c>
      <c r="K145" s="38"/>
      <c r="L145" s="38">
        <v>0.238676908318647</v>
      </c>
      <c r="M145" s="73"/>
      <c r="N145" s="38">
        <v>0.2546973522734046</v>
      </c>
      <c r="O145" s="38"/>
      <c r="P145" s="38">
        <v>0.25469735227340473</v>
      </c>
      <c r="Q145" s="74"/>
      <c r="R145" s="38">
        <v>0.043450299402794525</v>
      </c>
      <c r="S145" s="38"/>
      <c r="T145" s="38">
        <v>0.04345029940279455</v>
      </c>
      <c r="U145" s="75"/>
      <c r="V145" s="38">
        <v>0.04733576253508593</v>
      </c>
      <c r="W145" s="38"/>
      <c r="X145" s="38">
        <v>0.047335762535085944</v>
      </c>
      <c r="Y145" s="76"/>
      <c r="Z145" s="38">
        <v>0.08842567043318618</v>
      </c>
      <c r="AA145" s="38"/>
      <c r="AB145" s="38">
        <v>0.0884256704331862</v>
      </c>
      <c r="AC145" s="77"/>
      <c r="AD145" s="38">
        <v>0.2616742640194274</v>
      </c>
      <c r="AE145" s="38"/>
      <c r="AF145" s="38">
        <v>0.2616742640194275</v>
      </c>
      <c r="AG145" s="78"/>
      <c r="AH145" s="38">
        <v>0.14827287037917938</v>
      </c>
      <c r="AI145" s="38"/>
      <c r="AJ145" s="38">
        <v>0.14827287037917986</v>
      </c>
      <c r="AK145" s="79"/>
      <c r="AL145" s="38">
        <v>0.0798171393886505</v>
      </c>
      <c r="AM145" s="38"/>
      <c r="AN145" s="38">
        <v>0.07981713938865038</v>
      </c>
      <c r="AO145" s="80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7"/>
      <c r="BE145" s="87"/>
      <c r="BF145" s="87"/>
      <c r="BG145" s="87"/>
      <c r="BH145" s="87"/>
    </row>
    <row r="146" ht="16.5" customHeight="1">
      <c r="A146" s="70" t="s">
        <v>26</v>
      </c>
      <c r="B146" s="38">
        <v>0.19980264865221178</v>
      </c>
      <c r="C146" s="38"/>
      <c r="D146" s="38">
        <v>0.17602668098959878</v>
      </c>
      <c r="E146" s="71"/>
      <c r="F146" s="38">
        <v>0.30254395847720134</v>
      </c>
      <c r="G146" s="38"/>
      <c r="H146" s="38">
        <v>0.17319866341181128</v>
      </c>
      <c r="I146" s="72"/>
      <c r="J146" s="38">
        <v>0.1296720807578625</v>
      </c>
      <c r="K146" s="38"/>
      <c r="L146" s="38">
        <v>0.1296720807578642</v>
      </c>
      <c r="M146" s="73"/>
      <c r="N146" s="38">
        <v>0.2512442225712006</v>
      </c>
      <c r="O146" s="38"/>
      <c r="P146" s="38">
        <v>0.25124422257120094</v>
      </c>
      <c r="Q146" s="74"/>
      <c r="R146" s="38">
        <v>0.20138505556327102</v>
      </c>
      <c r="S146" s="38"/>
      <c r="T146" s="38">
        <v>0.20138505556327083</v>
      </c>
      <c r="U146" s="75"/>
      <c r="V146" s="38">
        <v>0.19297572219847012</v>
      </c>
      <c r="W146" s="38"/>
      <c r="X146" s="38">
        <v>0.1929757221984707</v>
      </c>
      <c r="Y146" s="76"/>
      <c r="Z146" s="38">
        <v>0.16861931567746746</v>
      </c>
      <c r="AA146" s="38"/>
      <c r="AB146" s="38">
        <v>0.1686193156774681</v>
      </c>
      <c r="AC146" s="77"/>
      <c r="AD146" s="38">
        <v>0.08310416580159183</v>
      </c>
      <c r="AE146" s="38"/>
      <c r="AF146" s="38">
        <v>0.08310416580159184</v>
      </c>
      <c r="AG146" s="78"/>
      <c r="AH146" s="38">
        <v>0.137329225118623</v>
      </c>
      <c r="AI146" s="38"/>
      <c r="AJ146" s="38">
        <v>0.13732922511862314</v>
      </c>
      <c r="AK146" s="79"/>
      <c r="AL146" s="38">
        <v>0.23468143090136648</v>
      </c>
      <c r="AM146" s="38"/>
      <c r="AN146" s="38">
        <v>0.23468143090136662</v>
      </c>
      <c r="AO146" s="80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7"/>
      <c r="BE146" s="87"/>
      <c r="BF146" s="87"/>
      <c r="BG146" s="87"/>
      <c r="BH146" s="87"/>
    </row>
    <row r="147" ht="16.5" customHeight="1">
      <c r="A147" s="70" t="s">
        <v>26</v>
      </c>
      <c r="B147" s="38">
        <v>0.29542648411889083</v>
      </c>
      <c r="C147" s="38"/>
      <c r="D147" s="38">
        <v>0.2954264841188912</v>
      </c>
      <c r="E147" s="71"/>
      <c r="F147" s="38">
        <v>0.16037010966985893</v>
      </c>
      <c r="G147" s="38"/>
      <c r="H147" s="38">
        <v>0.1603701096698592</v>
      </c>
      <c r="I147" s="72"/>
      <c r="J147" s="38">
        <v>0.05411836621261351</v>
      </c>
      <c r="K147" s="38"/>
      <c r="L147" s="38">
        <v>0.05411836621261351</v>
      </c>
      <c r="M147" s="73"/>
      <c r="N147" s="38">
        <v>0.1723789403191041</v>
      </c>
      <c r="O147" s="38"/>
      <c r="P147" s="38">
        <v>0.17237894031910386</v>
      </c>
      <c r="Q147" s="74"/>
      <c r="R147" s="38">
        <v>0.25524998234451407</v>
      </c>
      <c r="S147" s="38"/>
      <c r="T147" s="38">
        <v>0.2552499823445139</v>
      </c>
      <c r="U147" s="75"/>
      <c r="V147" s="38">
        <v>0.26478841045144225</v>
      </c>
      <c r="W147" s="38"/>
      <c r="X147" s="38">
        <v>0.08621637753888471</v>
      </c>
      <c r="Y147" s="76"/>
      <c r="Z147" s="38">
        <v>0.26497865995700043</v>
      </c>
      <c r="AA147" s="38"/>
      <c r="AB147" s="38">
        <v>0.26497865995700004</v>
      </c>
      <c r="AC147" s="77"/>
      <c r="AD147" s="38">
        <v>0.15660735998764977</v>
      </c>
      <c r="AE147" s="38"/>
      <c r="AF147" s="38">
        <v>0.15660735998765013</v>
      </c>
      <c r="AG147" s="78"/>
      <c r="AH147" s="38">
        <v>0.11319588655252774</v>
      </c>
      <c r="AI147" s="38"/>
      <c r="AJ147" s="38">
        <v>0.11319588655252764</v>
      </c>
      <c r="AK147" s="79"/>
      <c r="AL147" s="38">
        <v>0.13380601841089773</v>
      </c>
      <c r="AM147" s="38"/>
      <c r="AN147" s="38">
        <v>0.13380601841089831</v>
      </c>
      <c r="AO147" s="80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7"/>
      <c r="BE147" s="87"/>
      <c r="BF147" s="87"/>
      <c r="BG147" s="87"/>
      <c r="BH147" s="87"/>
    </row>
    <row r="148" ht="16.5" customHeight="1">
      <c r="A148" s="70" t="s">
        <v>26</v>
      </c>
      <c r="B148" s="38">
        <v>0.11594368525827928</v>
      </c>
      <c r="C148" s="38"/>
      <c r="D148" s="38">
        <v>0.11594368525828133</v>
      </c>
      <c r="E148" s="71"/>
      <c r="F148" s="38">
        <v>0.28388298132548545</v>
      </c>
      <c r="G148" s="38"/>
      <c r="H148" s="38">
        <v>0.28388298132548545</v>
      </c>
      <c r="I148" s="72"/>
      <c r="J148" s="38">
        <v>0.21742562924047118</v>
      </c>
      <c r="K148" s="38"/>
      <c r="L148" s="38">
        <v>0.217425629240472</v>
      </c>
      <c r="M148" s="73"/>
      <c r="N148" s="38">
        <v>0.10370547931889625</v>
      </c>
      <c r="O148" s="38"/>
      <c r="P148" s="38">
        <v>0.10370547931889687</v>
      </c>
      <c r="Q148" s="74"/>
      <c r="R148" s="38">
        <v>0.14875832770402272</v>
      </c>
      <c r="S148" s="38"/>
      <c r="T148" s="38">
        <v>0.14875832770402256</v>
      </c>
      <c r="U148" s="75"/>
      <c r="V148" s="38">
        <v>0.2100552191338677</v>
      </c>
      <c r="W148" s="38"/>
      <c r="X148" s="38">
        <v>0.2100552191338678</v>
      </c>
      <c r="Y148" s="76"/>
      <c r="Z148" s="38">
        <v>0.2535153896147167</v>
      </c>
      <c r="AA148" s="38"/>
      <c r="AB148" s="38">
        <v>0.25351538961471615</v>
      </c>
      <c r="AC148" s="77"/>
      <c r="AD148" s="38">
        <v>0.25571034956505867</v>
      </c>
      <c r="AE148" s="38"/>
      <c r="AF148" s="38">
        <v>0.09398712219278461</v>
      </c>
      <c r="AG148" s="78"/>
      <c r="AH148" s="38">
        <v>0.059768140351137734</v>
      </c>
      <c r="AI148" s="38"/>
      <c r="AJ148" s="38">
        <v>0.05976814035113769</v>
      </c>
      <c r="AK148" s="79"/>
      <c r="AL148" s="38">
        <v>0.07893534716609461</v>
      </c>
      <c r="AM148" s="38"/>
      <c r="AN148" s="38">
        <v>0.07893534716609459</v>
      </c>
      <c r="AO148" s="80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7"/>
      <c r="BE148" s="87"/>
      <c r="BF148" s="87"/>
      <c r="BG148" s="87"/>
      <c r="BH148" s="87"/>
    </row>
    <row r="149" ht="16.5" customHeight="1">
      <c r="A149" s="70" t="s">
        <v>26</v>
      </c>
      <c r="B149" s="38">
        <v>0.2985089158861124</v>
      </c>
      <c r="C149" s="38"/>
      <c r="D149" s="38">
        <v>0.2985089158861124</v>
      </c>
      <c r="E149" s="71"/>
      <c r="F149" s="38">
        <v>0.09322988086553015</v>
      </c>
      <c r="G149" s="38"/>
      <c r="H149" s="38">
        <v>0.09322988086553016</v>
      </c>
      <c r="I149" s="72"/>
      <c r="J149" s="38">
        <v>0.2542805066212147</v>
      </c>
      <c r="K149" s="38"/>
      <c r="L149" s="38">
        <v>0.2579518530507207</v>
      </c>
      <c r="M149" s="73"/>
      <c r="N149" s="38">
        <v>0.2651197764447381</v>
      </c>
      <c r="O149" s="38"/>
      <c r="P149" s="38">
        <v>0.265119776444738</v>
      </c>
      <c r="Q149" s="74"/>
      <c r="R149" s="38">
        <v>0.18373738741607573</v>
      </c>
      <c r="S149" s="38"/>
      <c r="T149" s="38">
        <v>0.18373738741607604</v>
      </c>
      <c r="U149" s="75"/>
      <c r="V149" s="38">
        <v>0.27301977867162014</v>
      </c>
      <c r="W149" s="38"/>
      <c r="X149" s="38">
        <v>0.27301977867162014</v>
      </c>
      <c r="Y149" s="76"/>
      <c r="Z149" s="38">
        <v>0.231232229390694</v>
      </c>
      <c r="AA149" s="38"/>
      <c r="AB149" s="38">
        <v>0.2312322293906945</v>
      </c>
      <c r="AC149" s="77"/>
      <c r="AD149" s="38">
        <v>0.0459774112968941</v>
      </c>
      <c r="AE149" s="38"/>
      <c r="AF149" s="38">
        <v>0.04597741129689407</v>
      </c>
      <c r="AG149" s="78"/>
      <c r="AH149" s="38">
        <v>0.15851199362936913</v>
      </c>
      <c r="AI149" s="38"/>
      <c r="AJ149" s="38">
        <v>0.15851199362936924</v>
      </c>
      <c r="AK149" s="79"/>
      <c r="AL149" s="38">
        <v>0.2669543226532553</v>
      </c>
      <c r="AM149" s="38"/>
      <c r="AN149" s="38">
        <v>0.26695432265325486</v>
      </c>
      <c r="AO149" s="80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7"/>
      <c r="BE149" s="87"/>
      <c r="BF149" s="87"/>
      <c r="BG149" s="87"/>
      <c r="BH149" s="87"/>
    </row>
    <row r="150" ht="16.5" customHeight="1">
      <c r="A150" s="70" t="s">
        <v>26</v>
      </c>
      <c r="B150" s="38">
        <v>0.06731860476245606</v>
      </c>
      <c r="C150" s="38"/>
      <c r="D150" s="38">
        <v>0.06731860476245609</v>
      </c>
      <c r="E150" s="71"/>
      <c r="F150" s="38">
        <v>0.07518640776945772</v>
      </c>
      <c r="G150" s="38"/>
      <c r="H150" s="38">
        <v>0.0751864077694577</v>
      </c>
      <c r="I150" s="72"/>
      <c r="J150" s="38">
        <v>0.16247982968508498</v>
      </c>
      <c r="K150" s="38"/>
      <c r="L150" s="38">
        <v>0.16247982968508473</v>
      </c>
      <c r="M150" s="73"/>
      <c r="N150" s="38">
        <v>0.05791975281932178</v>
      </c>
      <c r="O150" s="38"/>
      <c r="P150" s="38">
        <v>0.05791975281932177</v>
      </c>
      <c r="Q150" s="74"/>
      <c r="R150" s="38">
        <v>0.0536988106947797</v>
      </c>
      <c r="S150" s="38"/>
      <c r="T150" s="38">
        <v>0.05369881069477968</v>
      </c>
      <c r="U150" s="75"/>
      <c r="V150" s="38">
        <v>0.28056586010611817</v>
      </c>
      <c r="W150" s="38"/>
      <c r="X150" s="38">
        <v>0.13617000836972165</v>
      </c>
      <c r="Y150" s="76"/>
      <c r="Z150" s="38">
        <v>0.23341268985176541</v>
      </c>
      <c r="AA150" s="38"/>
      <c r="AB150" s="38">
        <v>0.23341268985176547</v>
      </c>
      <c r="AC150" s="77"/>
      <c r="AD150" s="38">
        <v>0.06746961991869596</v>
      </c>
      <c r="AE150" s="38"/>
      <c r="AF150" s="38">
        <v>0.06746961991869597</v>
      </c>
      <c r="AG150" s="78"/>
      <c r="AH150" s="38">
        <v>0.16354478623518603</v>
      </c>
      <c r="AI150" s="38"/>
      <c r="AJ150" s="38">
        <v>0.16354478623518662</v>
      </c>
      <c r="AK150" s="79"/>
      <c r="AL150" s="38">
        <v>0.15469479012855705</v>
      </c>
      <c r="AM150" s="38"/>
      <c r="AN150" s="38">
        <v>0.1546947901285575</v>
      </c>
      <c r="AO150" s="80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7"/>
      <c r="BE150" s="87"/>
      <c r="BF150" s="87"/>
      <c r="BG150" s="87"/>
      <c r="BH150" s="87"/>
    </row>
    <row r="151" ht="16.5" customHeight="1">
      <c r="A151" s="70" t="s">
        <v>26</v>
      </c>
      <c r="B151" s="38">
        <v>0.199022113549797</v>
      </c>
      <c r="C151" s="38"/>
      <c r="D151" s="38">
        <v>0.19902211354979724</v>
      </c>
      <c r="E151" s="71"/>
      <c r="F151" s="38">
        <v>0.16101186220703403</v>
      </c>
      <c r="G151" s="38"/>
      <c r="H151" s="38">
        <v>0.16101186220703487</v>
      </c>
      <c r="I151" s="72"/>
      <c r="J151" s="38">
        <v>0.15992634928712568</v>
      </c>
      <c r="K151" s="38"/>
      <c r="L151" s="38">
        <v>0.15992634928712537</v>
      </c>
      <c r="M151" s="73"/>
      <c r="N151" s="38">
        <v>0.035961957376788964</v>
      </c>
      <c r="O151" s="38"/>
      <c r="P151" s="38">
        <v>0.03596195737678902</v>
      </c>
      <c r="Q151" s="74"/>
      <c r="R151" s="38">
        <v>0.2873806848421244</v>
      </c>
      <c r="S151" s="38"/>
      <c r="T151" s="38">
        <v>0.13217941726434584</v>
      </c>
      <c r="U151" s="75"/>
      <c r="V151" s="38">
        <v>0.156547619248822</v>
      </c>
      <c r="W151" s="38"/>
      <c r="X151" s="38">
        <v>0.15654761924882202</v>
      </c>
      <c r="Y151" s="76"/>
      <c r="Z151" s="38">
        <v>0.0630069115913218</v>
      </c>
      <c r="AA151" s="38"/>
      <c r="AB151" s="38">
        <v>0.06300691159132185</v>
      </c>
      <c r="AC151" s="77"/>
      <c r="AD151" s="38">
        <v>0.07843588576606854</v>
      </c>
      <c r="AE151" s="38"/>
      <c r="AF151" s="38">
        <v>0.07843588576606855</v>
      </c>
      <c r="AG151" s="78"/>
      <c r="AH151" s="38">
        <v>0.1465404987822233</v>
      </c>
      <c r="AI151" s="38"/>
      <c r="AJ151" s="38">
        <v>0.146540498782223</v>
      </c>
      <c r="AK151" s="79"/>
      <c r="AL151" s="38">
        <v>0.23132807467672742</v>
      </c>
      <c r="AM151" s="38"/>
      <c r="AN151" s="38">
        <v>0.2313280746767278</v>
      </c>
      <c r="AO151" s="80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7"/>
      <c r="BE151" s="87"/>
      <c r="BF151" s="87"/>
      <c r="BG151" s="87"/>
      <c r="BH151" s="87"/>
    </row>
    <row r="152" ht="16.5" customHeight="1">
      <c r="A152" s="70" t="s">
        <v>26</v>
      </c>
      <c r="B152" s="38">
        <v>0.2542677746095254</v>
      </c>
      <c r="C152" s="38"/>
      <c r="D152" s="38">
        <v>0.2542677746095256</v>
      </c>
      <c r="E152" s="71"/>
      <c r="F152" s="38">
        <v>0.28837183516636916</v>
      </c>
      <c r="G152" s="38"/>
      <c r="H152" s="38">
        <v>0.2883718351663691</v>
      </c>
      <c r="I152" s="72"/>
      <c r="J152" s="38">
        <v>0.20135329158708704</v>
      </c>
      <c r="K152" s="38"/>
      <c r="L152" s="38">
        <v>0.20135329158708706</v>
      </c>
      <c r="M152" s="73"/>
      <c r="N152" s="38">
        <v>0.049960004342470894</v>
      </c>
      <c r="O152" s="38"/>
      <c r="P152" s="38">
        <v>0.04996000434247092</v>
      </c>
      <c r="Q152" s="74"/>
      <c r="R152" s="38">
        <v>0.261457289752403</v>
      </c>
      <c r="S152" s="38"/>
      <c r="T152" s="38">
        <v>0.2614572897524028</v>
      </c>
      <c r="U152" s="75"/>
      <c r="V152" s="38">
        <v>0.2697529508274188</v>
      </c>
      <c r="W152" s="38"/>
      <c r="X152" s="38">
        <v>0.26975295082741874</v>
      </c>
      <c r="Y152" s="76"/>
      <c r="Z152" s="38">
        <v>0.23058753505309543</v>
      </c>
      <c r="AA152" s="38"/>
      <c r="AB152" s="38">
        <v>0.2305875350530953</v>
      </c>
      <c r="AC152" s="77"/>
      <c r="AD152" s="38">
        <v>0.07138169844678854</v>
      </c>
      <c r="AE152" s="38"/>
      <c r="AF152" s="38">
        <v>0.07138169844678859</v>
      </c>
      <c r="AG152" s="78"/>
      <c r="AH152" s="38">
        <v>0.17061632412986874</v>
      </c>
      <c r="AI152" s="38"/>
      <c r="AJ152" s="38">
        <v>0.17061632412986846</v>
      </c>
      <c r="AK152" s="79"/>
      <c r="AL152" s="38">
        <v>0.24420105830727093</v>
      </c>
      <c r="AM152" s="38"/>
      <c r="AN152" s="38">
        <v>0.2442010583072709</v>
      </c>
      <c r="AO152" s="80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7"/>
      <c r="BE152" s="87"/>
      <c r="BF152" s="87"/>
      <c r="BG152" s="87"/>
      <c r="BH152" s="87"/>
    </row>
    <row r="153" ht="16.5" customHeight="1">
      <c r="A153" s="70" t="s">
        <v>26</v>
      </c>
      <c r="B153" s="38">
        <v>0.28007568474100086</v>
      </c>
      <c r="C153" s="38"/>
      <c r="D153" s="38">
        <v>0.10658978653453034</v>
      </c>
      <c r="E153" s="71"/>
      <c r="F153" s="38">
        <v>0.09615123788848974</v>
      </c>
      <c r="G153" s="38"/>
      <c r="H153" s="38">
        <v>0.09615123788848975</v>
      </c>
      <c r="I153" s="72"/>
      <c r="J153" s="38">
        <v>0.2550385994368248</v>
      </c>
      <c r="K153" s="38"/>
      <c r="L153" s="38">
        <v>0.2550385994368245</v>
      </c>
      <c r="M153" s="73"/>
      <c r="N153" s="38">
        <v>0.13889857671756448</v>
      </c>
      <c r="O153" s="38"/>
      <c r="P153" s="38">
        <v>0.13889857671756375</v>
      </c>
      <c r="Q153" s="74"/>
      <c r="R153" s="38">
        <v>0.28008237597304947</v>
      </c>
      <c r="S153" s="38"/>
      <c r="T153" s="38">
        <v>0.13253224849620196</v>
      </c>
      <c r="U153" s="75"/>
      <c r="V153" s="38">
        <v>0.2710801142008102</v>
      </c>
      <c r="W153" s="38"/>
      <c r="X153" s="38">
        <v>0.2710801142008103</v>
      </c>
      <c r="Y153" s="76"/>
      <c r="Z153" s="38">
        <v>0.2675573223938974</v>
      </c>
      <c r="AA153" s="38"/>
      <c r="AB153" s="38">
        <v>0.2675573223938975</v>
      </c>
      <c r="AC153" s="77"/>
      <c r="AD153" s="38">
        <v>0.1449793585582034</v>
      </c>
      <c r="AE153" s="38"/>
      <c r="AF153" s="38">
        <v>0.14497935855820387</v>
      </c>
      <c r="AG153" s="78"/>
      <c r="AH153" s="38">
        <v>0.07815232141852209</v>
      </c>
      <c r="AI153" s="38"/>
      <c r="AJ153" s="38">
        <v>0.07815232141852206</v>
      </c>
      <c r="AK153" s="79"/>
      <c r="AL153" s="38">
        <v>0.057947987148659966</v>
      </c>
      <c r="AM153" s="38"/>
      <c r="AN153" s="38">
        <v>0.05794798714866008</v>
      </c>
      <c r="AO153" s="80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7"/>
      <c r="BE153" s="87"/>
      <c r="BF153" s="87"/>
      <c r="BG153" s="87"/>
      <c r="BH153" s="87"/>
    </row>
    <row r="154" ht="16.5" customHeight="1">
      <c r="A154" s="70" t="s">
        <v>26</v>
      </c>
      <c r="B154" s="38">
        <v>0.2644960690823678</v>
      </c>
      <c r="C154" s="38"/>
      <c r="D154" s="38">
        <v>0.2644960690823674</v>
      </c>
      <c r="E154" s="71"/>
      <c r="F154" s="38">
        <v>0.14063100582059826</v>
      </c>
      <c r="G154" s="38"/>
      <c r="H154" s="38">
        <v>0.1406310058205976</v>
      </c>
      <c r="I154" s="72"/>
      <c r="J154" s="38">
        <v>0.09711413620430807</v>
      </c>
      <c r="K154" s="38"/>
      <c r="L154" s="38">
        <v>0.09711413620430828</v>
      </c>
      <c r="M154" s="73"/>
      <c r="N154" s="38">
        <v>0.2804435661472915</v>
      </c>
      <c r="O154" s="38"/>
      <c r="P154" s="38">
        <v>0.28044356614729155</v>
      </c>
      <c r="Q154" s="74"/>
      <c r="R154" s="38">
        <v>0.27385876039435647</v>
      </c>
      <c r="S154" s="38"/>
      <c r="T154" s="38">
        <v>0.27385876039435664</v>
      </c>
      <c r="U154" s="75"/>
      <c r="V154" s="38">
        <v>0.05737175060521258</v>
      </c>
      <c r="W154" s="38"/>
      <c r="X154" s="38">
        <v>0.05737175060521259</v>
      </c>
      <c r="Y154" s="76"/>
      <c r="Z154" s="38">
        <v>0.07973668703873844</v>
      </c>
      <c r="AA154" s="38"/>
      <c r="AB154" s="38">
        <v>0.07973668703873849</v>
      </c>
      <c r="AC154" s="77"/>
      <c r="AD154" s="38">
        <v>0.22506828611379717</v>
      </c>
      <c r="AE154" s="38"/>
      <c r="AF154" s="38">
        <v>0.22506828611379728</v>
      </c>
      <c r="AG154" s="78"/>
      <c r="AH154" s="38">
        <v>0.15477944590033646</v>
      </c>
      <c r="AI154" s="38"/>
      <c r="AJ154" s="38">
        <v>0.15477944590033582</v>
      </c>
      <c r="AK154" s="79"/>
      <c r="AL154" s="38">
        <v>0.14453134817235047</v>
      </c>
      <c r="AM154" s="38"/>
      <c r="AN154" s="38">
        <v>0.1445313481723514</v>
      </c>
      <c r="AO154" s="80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7"/>
      <c r="BE154" s="87"/>
      <c r="BF154" s="87"/>
      <c r="BG154" s="87"/>
      <c r="BH154" s="87"/>
    </row>
    <row r="155" ht="16.5" customHeight="1">
      <c r="A155" s="70" t="s">
        <v>26</v>
      </c>
      <c r="B155" s="38">
        <v>0.29358825318761117</v>
      </c>
      <c r="C155" s="38"/>
      <c r="D155" s="38">
        <v>0.2935882531876112</v>
      </c>
      <c r="E155" s="71"/>
      <c r="F155" s="38">
        <v>0.15898117643215595</v>
      </c>
      <c r="G155" s="38"/>
      <c r="H155" s="38">
        <v>0.15898117643215592</v>
      </c>
      <c r="I155" s="72"/>
      <c r="J155" s="38">
        <v>0.28497895440331084</v>
      </c>
      <c r="K155" s="38"/>
      <c r="L155" s="38">
        <v>0.2849789544033108</v>
      </c>
      <c r="M155" s="73"/>
      <c r="N155" s="38">
        <v>0.2753708373031716</v>
      </c>
      <c r="O155" s="38"/>
      <c r="P155" s="38">
        <v>0.275370837303171</v>
      </c>
      <c r="Q155" s="74"/>
      <c r="R155" s="38">
        <v>0.1086433653348817</v>
      </c>
      <c r="S155" s="38"/>
      <c r="T155" s="38">
        <v>0.108643365334881</v>
      </c>
      <c r="U155" s="75"/>
      <c r="V155" s="38">
        <v>0.05902338296648328</v>
      </c>
      <c r="W155" s="38"/>
      <c r="X155" s="38">
        <v>0.059023382966483226</v>
      </c>
      <c r="Y155" s="76"/>
      <c r="Z155" s="38">
        <v>0.06650726369050189</v>
      </c>
      <c r="AA155" s="38"/>
      <c r="AB155" s="38">
        <v>0.0665072636905018</v>
      </c>
      <c r="AC155" s="77"/>
      <c r="AD155" s="38">
        <v>0.252243147420808</v>
      </c>
      <c r="AE155" s="38"/>
      <c r="AF155" s="38">
        <v>0.25454077370322403</v>
      </c>
      <c r="AG155" s="78"/>
      <c r="AH155" s="38">
        <v>0.0937330657322255</v>
      </c>
      <c r="AI155" s="38"/>
      <c r="AJ155" s="38">
        <v>0.0937330657322265</v>
      </c>
      <c r="AK155" s="79"/>
      <c r="AL155" s="38">
        <v>0.06553305866854761</v>
      </c>
      <c r="AM155" s="38"/>
      <c r="AN155" s="38">
        <v>0.06553305866854763</v>
      </c>
      <c r="AO155" s="80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7"/>
      <c r="BE155" s="87"/>
      <c r="BF155" s="87"/>
      <c r="BG155" s="87"/>
      <c r="BH155" s="87"/>
    </row>
    <row r="156" ht="16.5" customHeight="1">
      <c r="A156" s="70" t="s">
        <v>26</v>
      </c>
      <c r="B156" s="38">
        <v>0.13070621761225992</v>
      </c>
      <c r="C156" s="38"/>
      <c r="D156" s="38">
        <v>0.13070621761225923</v>
      </c>
      <c r="E156" s="71"/>
      <c r="F156" s="38">
        <v>0.07436338878520511</v>
      </c>
      <c r="G156" s="38"/>
      <c r="H156" s="38">
        <v>0.07436338878520513</v>
      </c>
      <c r="I156" s="72"/>
      <c r="J156" s="38">
        <v>0.280822711596441</v>
      </c>
      <c r="K156" s="38"/>
      <c r="L156" s="38">
        <v>2.863716340509838</v>
      </c>
      <c r="M156" s="73"/>
      <c r="N156" s="38">
        <v>0.14727149602024123</v>
      </c>
      <c r="O156" s="38"/>
      <c r="P156" s="38">
        <v>0.147271496020242</v>
      </c>
      <c r="Q156" s="74"/>
      <c r="R156" s="38">
        <v>0.20488228274657233</v>
      </c>
      <c r="S156" s="38"/>
      <c r="T156" s="38">
        <v>0.20488228274657216</v>
      </c>
      <c r="U156" s="75"/>
      <c r="V156" s="38">
        <v>0.265046079375804</v>
      </c>
      <c r="W156" s="38"/>
      <c r="X156" s="38">
        <v>0.2650460793758037</v>
      </c>
      <c r="Y156" s="76"/>
      <c r="Z156" s="38">
        <v>0.2693284165334633</v>
      </c>
      <c r="AA156" s="38"/>
      <c r="AB156" s="38">
        <v>0.26932841653346334</v>
      </c>
      <c r="AC156" s="77"/>
      <c r="AD156" s="38">
        <v>0.09450455527750916</v>
      </c>
      <c r="AE156" s="38"/>
      <c r="AF156" s="38">
        <v>0.09450455527750971</v>
      </c>
      <c r="AG156" s="78"/>
      <c r="AH156" s="38">
        <v>0.0870803315475583</v>
      </c>
      <c r="AI156" s="38"/>
      <c r="AJ156" s="38">
        <v>0.08708033154755823</v>
      </c>
      <c r="AK156" s="79"/>
      <c r="AL156" s="38">
        <v>0.21721369725897924</v>
      </c>
      <c r="AM156" s="38"/>
      <c r="AN156" s="38">
        <v>0.21721369725897868</v>
      </c>
      <c r="AO156" s="80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7"/>
      <c r="BE156" s="87"/>
      <c r="BF156" s="87"/>
      <c r="BG156" s="87"/>
      <c r="BH156" s="87"/>
    </row>
    <row r="157" ht="16.5" customHeight="1">
      <c r="A157" s="70" t="s">
        <v>26</v>
      </c>
      <c r="B157" s="38">
        <v>0.12502923007445665</v>
      </c>
      <c r="C157" s="38"/>
      <c r="D157" s="38">
        <v>0.12502923007445615</v>
      </c>
      <c r="E157" s="71"/>
      <c r="F157" s="38">
        <v>0.19724548740688397</v>
      </c>
      <c r="G157" s="38"/>
      <c r="H157" s="38">
        <v>0.19724548740688422</v>
      </c>
      <c r="I157" s="72"/>
      <c r="J157" s="38">
        <v>0.17956958059584827</v>
      </c>
      <c r="K157" s="38"/>
      <c r="L157" s="38">
        <v>0.17956958059584757</v>
      </c>
      <c r="M157" s="73"/>
      <c r="N157" s="38">
        <v>0.2539286680253563</v>
      </c>
      <c r="O157" s="38"/>
      <c r="P157" s="38">
        <v>0.2539286680253562</v>
      </c>
      <c r="Q157" s="74"/>
      <c r="R157" s="38">
        <v>0.21708056681281493</v>
      </c>
      <c r="S157" s="38"/>
      <c r="T157" s="38">
        <v>0.21708056681281537</v>
      </c>
      <c r="U157" s="75"/>
      <c r="V157" s="38">
        <v>0.23777196485734034</v>
      </c>
      <c r="W157" s="38"/>
      <c r="X157" s="38">
        <v>0.23777196485734048</v>
      </c>
      <c r="Y157" s="76"/>
      <c r="Z157" s="38">
        <v>0.2590410389445607</v>
      </c>
      <c r="AA157" s="38"/>
      <c r="AB157" s="38">
        <v>0.25904103894456043</v>
      </c>
      <c r="AC157" s="77"/>
      <c r="AD157" s="38">
        <v>0.25852857163254955</v>
      </c>
      <c r="AE157" s="38"/>
      <c r="AF157" s="38">
        <v>0.2585285716325492</v>
      </c>
      <c r="AG157" s="78"/>
      <c r="AH157" s="38">
        <v>0.13355158765151293</v>
      </c>
      <c r="AI157" s="38"/>
      <c r="AJ157" s="38">
        <v>0.13355158765151295</v>
      </c>
      <c r="AK157" s="79"/>
      <c r="AL157" s="38">
        <v>0.06591359615464054</v>
      </c>
      <c r="AM157" s="38"/>
      <c r="AN157" s="38">
        <v>0.06591359615464056</v>
      </c>
      <c r="AO157" s="80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7"/>
      <c r="BE157" s="87"/>
      <c r="BF157" s="87"/>
      <c r="BG157" s="87"/>
      <c r="BH157" s="87"/>
    </row>
    <row r="158" ht="16.5" customHeight="1">
      <c r="A158" s="70" t="s">
        <v>26</v>
      </c>
      <c r="B158" s="38">
        <v>0.277501158092527</v>
      </c>
      <c r="C158" s="38"/>
      <c r="D158" s="38">
        <v>0.09464683261925338</v>
      </c>
      <c r="E158" s="71"/>
      <c r="F158" s="38">
        <v>0.16768935333918641</v>
      </c>
      <c r="G158" s="38"/>
      <c r="H158" s="38">
        <v>0.1676893533391869</v>
      </c>
      <c r="I158" s="72"/>
      <c r="J158" s="38">
        <v>0.29134251632683644</v>
      </c>
      <c r="K158" s="38"/>
      <c r="L158" s="38">
        <v>0.13880062364343443</v>
      </c>
      <c r="M158" s="73"/>
      <c r="N158" s="38">
        <v>0.19258587079681225</v>
      </c>
      <c r="O158" s="38"/>
      <c r="P158" s="38">
        <v>0.19258587079681258</v>
      </c>
      <c r="Q158" s="74"/>
      <c r="R158" s="38">
        <v>0.26773615399782785</v>
      </c>
      <c r="S158" s="38"/>
      <c r="T158" s="38">
        <v>0.26773615399782813</v>
      </c>
      <c r="U158" s="75"/>
      <c r="V158" s="38">
        <v>0.07776312680424806</v>
      </c>
      <c r="W158" s="38"/>
      <c r="X158" s="38">
        <v>0.07776312680424807</v>
      </c>
      <c r="Y158" s="76"/>
      <c r="Z158" s="38">
        <v>0.07622727733750748</v>
      </c>
      <c r="AA158" s="38"/>
      <c r="AB158" s="38">
        <v>0.07622727733750748</v>
      </c>
      <c r="AC158" s="77"/>
      <c r="AD158" s="38">
        <v>0.13293967874406956</v>
      </c>
      <c r="AE158" s="38"/>
      <c r="AF158" s="38">
        <v>0.13293967874406878</v>
      </c>
      <c r="AG158" s="78"/>
      <c r="AH158" s="38">
        <v>0.07718073399719544</v>
      </c>
      <c r="AI158" s="38"/>
      <c r="AJ158" s="38">
        <v>0.07718073399719544</v>
      </c>
      <c r="AK158" s="79"/>
      <c r="AL158" s="38">
        <v>0.22228005141072155</v>
      </c>
      <c r="AM158" s="38"/>
      <c r="AN158" s="38">
        <v>0.2222800514107215</v>
      </c>
      <c r="AO158" s="80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7"/>
      <c r="BE158" s="87"/>
      <c r="BF158" s="87"/>
      <c r="BG158" s="87"/>
      <c r="BH158" s="87"/>
    </row>
    <row r="159" ht="16.5" customHeight="1">
      <c r="A159" s="70" t="s">
        <v>26</v>
      </c>
      <c r="B159" s="38">
        <v>0.26186584363998294</v>
      </c>
      <c r="C159" s="38"/>
      <c r="D159" s="38">
        <v>0.2618658436399835</v>
      </c>
      <c r="E159" s="71"/>
      <c r="F159" s="38">
        <v>0.06588149059143228</v>
      </c>
      <c r="G159" s="38"/>
      <c r="H159" s="38">
        <v>0.06588149059143229</v>
      </c>
      <c r="I159" s="72"/>
      <c r="J159" s="38">
        <v>0.16228092913645398</v>
      </c>
      <c r="K159" s="38"/>
      <c r="L159" s="38">
        <v>0.16228092913645356</v>
      </c>
      <c r="M159" s="73"/>
      <c r="N159" s="38">
        <v>0.35145439595250966</v>
      </c>
      <c r="O159" s="38"/>
      <c r="P159" s="38">
        <v>0.35145439595250966</v>
      </c>
      <c r="Q159" s="74"/>
      <c r="R159" s="38">
        <v>0.10577031615498911</v>
      </c>
      <c r="S159" s="38"/>
      <c r="T159" s="38">
        <v>0.10577031615498815</v>
      </c>
      <c r="U159" s="75"/>
      <c r="V159" s="38">
        <v>0.09776578397738796</v>
      </c>
      <c r="W159" s="38"/>
      <c r="X159" s="38">
        <v>0.09776578397738787</v>
      </c>
      <c r="Y159" s="76"/>
      <c r="Z159" s="38">
        <v>0.12555400445656734</v>
      </c>
      <c r="AA159" s="38"/>
      <c r="AB159" s="38">
        <v>0.12555400445656867</v>
      </c>
      <c r="AC159" s="77"/>
      <c r="AD159" s="38">
        <v>0.08462424537473533</v>
      </c>
      <c r="AE159" s="38"/>
      <c r="AF159" s="38">
        <v>0.08462424537473535</v>
      </c>
      <c r="AG159" s="78"/>
      <c r="AH159" s="38">
        <v>0.08288204332443065</v>
      </c>
      <c r="AI159" s="38"/>
      <c r="AJ159" s="38">
        <v>0.08288204332443064</v>
      </c>
      <c r="AK159" s="79"/>
      <c r="AL159" s="38">
        <v>0.2255716919549432</v>
      </c>
      <c r="AM159" s="38"/>
      <c r="AN159" s="38">
        <v>0.22557169195494345</v>
      </c>
      <c r="AO159" s="80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7"/>
      <c r="BE159" s="87"/>
      <c r="BF159" s="87"/>
      <c r="BG159" s="87"/>
      <c r="BH159" s="87"/>
    </row>
    <row r="160" ht="16.5" customHeight="1">
      <c r="A160" s="70" t="s">
        <v>26</v>
      </c>
      <c r="B160" s="38">
        <v>0.23353862875707465</v>
      </c>
      <c r="C160" s="38"/>
      <c r="D160" s="38">
        <v>0.23353862875707435</v>
      </c>
      <c r="E160" s="71"/>
      <c r="F160" s="38">
        <v>0.28335953308764206</v>
      </c>
      <c r="G160" s="38"/>
      <c r="H160" s="38">
        <v>0.283359533087642</v>
      </c>
      <c r="I160" s="72"/>
      <c r="J160" s="38">
        <v>0.09601164125436358</v>
      </c>
      <c r="K160" s="38"/>
      <c r="L160" s="38">
        <v>0.09601164125436358</v>
      </c>
      <c r="M160" s="73"/>
      <c r="N160" s="38">
        <v>0.19794842007976385</v>
      </c>
      <c r="O160" s="38"/>
      <c r="P160" s="38">
        <v>0.19794842007976365</v>
      </c>
      <c r="Q160" s="74"/>
      <c r="R160" s="38">
        <v>0.06718043319356165</v>
      </c>
      <c r="S160" s="38"/>
      <c r="T160" s="38">
        <v>0.06718043319356165</v>
      </c>
      <c r="U160" s="75"/>
      <c r="V160" s="38">
        <v>0.1697941776018076</v>
      </c>
      <c r="W160" s="38"/>
      <c r="X160" s="38">
        <v>0.1697941776018071</v>
      </c>
      <c r="Y160" s="76"/>
      <c r="Z160" s="38">
        <v>0.08529628601796772</v>
      </c>
      <c r="AA160" s="38"/>
      <c r="AB160" s="38">
        <v>0.08529628601796775</v>
      </c>
      <c r="AC160" s="77"/>
      <c r="AD160" s="38">
        <v>0.05749854832777305</v>
      </c>
      <c r="AE160" s="38"/>
      <c r="AF160" s="38">
        <v>0.05749854832777298</v>
      </c>
      <c r="AG160" s="78"/>
      <c r="AH160" s="38">
        <v>0.11858049858120075</v>
      </c>
      <c r="AI160" s="38"/>
      <c r="AJ160" s="38">
        <v>0.11858049858120102</v>
      </c>
      <c r="AK160" s="79"/>
      <c r="AL160" s="38">
        <v>0.0487943906708863</v>
      </c>
      <c r="AM160" s="38"/>
      <c r="AN160" s="38">
        <v>0.048794390670886194</v>
      </c>
      <c r="AO160" s="80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7"/>
      <c r="BE160" s="87"/>
      <c r="BF160" s="87"/>
      <c r="BG160" s="87"/>
      <c r="BH160" s="87"/>
    </row>
    <row r="161" ht="16.5" customHeight="1">
      <c r="A161" s="70" t="s">
        <v>26</v>
      </c>
      <c r="B161" s="38">
        <v>0.28604417952315353</v>
      </c>
      <c r="C161" s="38"/>
      <c r="D161" s="38">
        <v>0.1674976788029425</v>
      </c>
      <c r="E161" s="71"/>
      <c r="F161" s="38">
        <v>0.29247454864441463</v>
      </c>
      <c r="G161" s="38"/>
      <c r="H161" s="38">
        <v>0.2924745486444146</v>
      </c>
      <c r="I161" s="72"/>
      <c r="J161" s="38">
        <v>0.2839390522521954</v>
      </c>
      <c r="K161" s="38"/>
      <c r="L161" s="38">
        <v>0.2839390522521956</v>
      </c>
      <c r="M161" s="73"/>
      <c r="N161" s="38">
        <v>0.06062167560171782</v>
      </c>
      <c r="O161" s="38"/>
      <c r="P161" s="38">
        <v>0.060621675601717814</v>
      </c>
      <c r="Q161" s="74"/>
      <c r="R161" s="38">
        <v>0.1407432632252287</v>
      </c>
      <c r="S161" s="38"/>
      <c r="T161" s="38">
        <v>0.1407432632252299</v>
      </c>
      <c r="U161" s="75"/>
      <c r="V161" s="38">
        <v>0.0858585985211556</v>
      </c>
      <c r="W161" s="38"/>
      <c r="X161" s="38">
        <v>0.0858585985211556</v>
      </c>
      <c r="Y161" s="76"/>
      <c r="Z161" s="38">
        <v>0.16916008356904816</v>
      </c>
      <c r="AA161" s="38"/>
      <c r="AB161" s="38">
        <v>0.16916008356904846</v>
      </c>
      <c r="AC161" s="77"/>
      <c r="AD161" s="38">
        <v>0.2533356105827104</v>
      </c>
      <c r="AE161" s="38"/>
      <c r="AF161" s="38">
        <v>0.2533356105827104</v>
      </c>
      <c r="AG161" s="78"/>
      <c r="AH161" s="38">
        <v>0.07545584494593843</v>
      </c>
      <c r="AI161" s="38"/>
      <c r="AJ161" s="38">
        <v>0.07545584494593842</v>
      </c>
      <c r="AK161" s="79"/>
      <c r="AL161" s="38">
        <v>0.2320337160867411</v>
      </c>
      <c r="AM161" s="38"/>
      <c r="AN161" s="38">
        <v>0.23203371608674095</v>
      </c>
      <c r="AO161" s="80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7"/>
      <c r="BE161" s="87"/>
      <c r="BF161" s="87"/>
      <c r="BG161" s="87"/>
      <c r="BH161" s="87"/>
    </row>
    <row r="162" ht="16.5" customHeight="1">
      <c r="A162" s="70" t="s">
        <v>26</v>
      </c>
      <c r="B162" s="38">
        <v>0.28805440448679254</v>
      </c>
      <c r="C162" s="38"/>
      <c r="D162" s="38">
        <v>0.11746784244497945</v>
      </c>
      <c r="E162" s="71"/>
      <c r="F162" s="38">
        <v>0.27900073333066816</v>
      </c>
      <c r="G162" s="38"/>
      <c r="H162" s="38">
        <v>0.04896175667474118</v>
      </c>
      <c r="I162" s="72"/>
      <c r="J162" s="38">
        <v>0.2180192506453713</v>
      </c>
      <c r="K162" s="38"/>
      <c r="L162" s="38">
        <v>0.2180192506453722</v>
      </c>
      <c r="M162" s="73"/>
      <c r="N162" s="38">
        <v>0.2805661369261009</v>
      </c>
      <c r="O162" s="38"/>
      <c r="P162" s="38">
        <v>0.28056613692610105</v>
      </c>
      <c r="Q162" s="74"/>
      <c r="R162" s="38">
        <v>0.24527369272306584</v>
      </c>
      <c r="S162" s="38"/>
      <c r="T162" s="38">
        <v>0.24527369272306604</v>
      </c>
      <c r="U162" s="75"/>
      <c r="V162" s="38">
        <v>0.09403027228958041</v>
      </c>
      <c r="W162" s="38"/>
      <c r="X162" s="38">
        <v>0.09403027228957937</v>
      </c>
      <c r="Y162" s="76"/>
      <c r="Z162" s="38">
        <v>0.26088652853891914</v>
      </c>
      <c r="AA162" s="38"/>
      <c r="AB162" s="38">
        <v>0.26088652853891936</v>
      </c>
      <c r="AC162" s="77"/>
      <c r="AD162" s="38">
        <v>0.10075186719537263</v>
      </c>
      <c r="AE162" s="38"/>
      <c r="AF162" s="38">
        <v>0.1007518671953745</v>
      </c>
      <c r="AG162" s="78"/>
      <c r="AH162" s="38">
        <v>0.1439949468444893</v>
      </c>
      <c r="AI162" s="38"/>
      <c r="AJ162" s="38">
        <v>0.14399494684448919</v>
      </c>
      <c r="AK162" s="79"/>
      <c r="AL162" s="38">
        <v>0.22370768825419085</v>
      </c>
      <c r="AM162" s="38"/>
      <c r="AN162" s="38">
        <v>0.22370768825419135</v>
      </c>
      <c r="AO162" s="80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7"/>
      <c r="BE162" s="87"/>
      <c r="BF162" s="87"/>
      <c r="BG162" s="87"/>
      <c r="BH162" s="87"/>
    </row>
    <row r="163" ht="18.0" customHeight="1">
      <c r="A163" s="70"/>
      <c r="B163" s="82">
        <f>SUM(B133:B162)/30</f>
        <v>0.2165967861</v>
      </c>
      <c r="C163" s="82"/>
      <c r="D163" s="82">
        <f>SUM(D133:D162)/30</f>
        <v>0.1834482136</v>
      </c>
      <c r="E163" s="71"/>
      <c r="F163" s="82">
        <f>SUM(F133:F162)/30</f>
        <v>0.1715059652</v>
      </c>
      <c r="G163" s="82"/>
      <c r="H163" s="82">
        <f>SUM(H133:H162)/30</f>
        <v>0.1595264894</v>
      </c>
      <c r="I163" s="72"/>
      <c r="J163" s="82">
        <f>SUM(J133:J162)/30</f>
        <v>0.1993634318</v>
      </c>
      <c r="K163" s="82"/>
      <c r="L163" s="82">
        <f>SUM(L133:L162)/30</f>
        <v>0.2689398958</v>
      </c>
      <c r="M163" s="73"/>
      <c r="N163" s="82">
        <f>SUM(N133:N162)/30</f>
        <v>0.1745231729</v>
      </c>
      <c r="O163" s="82"/>
      <c r="P163" s="82">
        <f>SUM(P133:P162)/30</f>
        <v>0.1689828335</v>
      </c>
      <c r="Q163" s="74"/>
      <c r="R163" s="82">
        <f>SUM(R133:R162)/30</f>
        <v>0.1742677376</v>
      </c>
      <c r="S163" s="82"/>
      <c r="T163" s="82">
        <f>SUM(T133:T162)/30</f>
        <v>0.1641760244</v>
      </c>
      <c r="U163" s="75"/>
      <c r="V163" s="82">
        <f>SUM(V133:V162)/30</f>
        <v>0.1786862674</v>
      </c>
      <c r="W163" s="82"/>
      <c r="X163" s="82">
        <f>SUM(X133:X162)/30</f>
        <v>0.1555888105</v>
      </c>
      <c r="Y163" s="76"/>
      <c r="Z163" s="82">
        <f>SUM(Z133:Z162)/30</f>
        <v>0.1686586277</v>
      </c>
      <c r="AA163" s="82"/>
      <c r="AB163" s="82">
        <f>SUM(AB133:AB162)/30</f>
        <v>0.1629870161</v>
      </c>
      <c r="AC163" s="77"/>
      <c r="AD163" s="82">
        <f>SUM(AD133:AD162)/30</f>
        <v>0.145914714</v>
      </c>
      <c r="AE163" s="82"/>
      <c r="AF163" s="82">
        <f>SUM(AF133:AF162)/30</f>
        <v>0.129745455</v>
      </c>
      <c r="AG163" s="78"/>
      <c r="AH163" s="82">
        <f>SUM(AH133:AH162)/30</f>
        <v>0.1262506797</v>
      </c>
      <c r="AI163" s="82"/>
      <c r="AJ163" s="82">
        <f>SUM(AJ133:AJ162)/30</f>
        <v>0.1262506797</v>
      </c>
      <c r="AK163" s="79"/>
      <c r="AL163" s="82">
        <f>SUM(AL133:AL162)/30</f>
        <v>0.1475397266</v>
      </c>
      <c r="AM163" s="82"/>
      <c r="AN163" s="82">
        <f>SUM(AN133:AN162)/30</f>
        <v>0.1475397266</v>
      </c>
      <c r="AO163" s="83"/>
      <c r="AP163" s="84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</row>
    <row r="164" ht="12.75" customHeight="1">
      <c r="R164" s="67"/>
      <c r="S164" s="67"/>
      <c r="T164" s="67"/>
      <c r="U164" s="67"/>
      <c r="V164" s="67"/>
      <c r="W164" s="67"/>
      <c r="AO164" s="66"/>
      <c r="AP164" s="67"/>
      <c r="AQ164" s="67"/>
      <c r="AR164" s="67"/>
      <c r="AS164" s="67"/>
      <c r="AT164" s="67"/>
      <c r="AU164" s="67"/>
      <c r="AV164" s="67"/>
      <c r="AW164" s="67"/>
      <c r="AX164" s="67"/>
      <c r="AY164" s="67"/>
      <c r="AZ164" s="67"/>
      <c r="BA164" s="67"/>
      <c r="BB164" s="67"/>
      <c r="BC164" s="67"/>
      <c r="BD164" s="67"/>
      <c r="BE164" s="67"/>
      <c r="BF164" s="67"/>
      <c r="BG164" s="67"/>
      <c r="BH164" s="67"/>
    </row>
    <row r="165" ht="16.5" customHeight="1">
      <c r="A165" s="70" t="s">
        <v>27</v>
      </c>
      <c r="B165" s="40">
        <v>0.08016974752788754</v>
      </c>
      <c r="C165" s="40"/>
      <c r="D165" s="40">
        <v>0.0042670504969071574</v>
      </c>
      <c r="E165" s="71"/>
      <c r="F165" s="40">
        <v>0.01501372819965028</v>
      </c>
      <c r="G165" s="41"/>
      <c r="H165" s="40">
        <v>0.015013728199649978</v>
      </c>
      <c r="I165" s="72"/>
      <c r="J165" s="40">
        <v>0.017366713642566204</v>
      </c>
      <c r="K165" s="41"/>
      <c r="L165" s="40">
        <v>0.017366713642566076</v>
      </c>
      <c r="M165" s="73"/>
      <c r="N165" s="40">
        <v>0.010478783711654671</v>
      </c>
      <c r="O165" s="41"/>
      <c r="P165" s="40">
        <v>0.010478783711654617</v>
      </c>
      <c r="Q165" s="74"/>
      <c r="R165" s="40">
        <v>0.012685366801668025</v>
      </c>
      <c r="S165" s="41"/>
      <c r="T165" s="40">
        <v>0.012685366801668142</v>
      </c>
      <c r="U165" s="75"/>
      <c r="V165" s="40">
        <v>0.07953968668801657</v>
      </c>
      <c r="W165" s="41"/>
      <c r="X165" s="40">
        <v>0.018227323590619824</v>
      </c>
      <c r="Y165" s="76"/>
      <c r="Z165" s="40">
        <v>0.07958582220349886</v>
      </c>
      <c r="AA165" s="41"/>
      <c r="AB165" s="40">
        <v>0.07958582220349887</v>
      </c>
      <c r="AC165" s="77"/>
      <c r="AD165" s="40">
        <v>0.00841917031303361</v>
      </c>
      <c r="AE165" s="41"/>
      <c r="AF165" s="40">
        <v>0.00841917031303352</v>
      </c>
      <c r="AG165" s="78"/>
      <c r="AH165" s="40">
        <v>0.00755878404862674</v>
      </c>
      <c r="AI165" s="41"/>
      <c r="AJ165" s="40">
        <v>0.00755878404862674</v>
      </c>
      <c r="AK165" s="79"/>
      <c r="AL165" s="40">
        <v>0.02217313990935945</v>
      </c>
      <c r="AM165" s="41"/>
      <c r="AN165" s="40">
        <v>0.022173139909359395</v>
      </c>
      <c r="AO165" s="80"/>
      <c r="AP165" s="88"/>
      <c r="AQ165" s="88"/>
      <c r="AR165" s="88"/>
      <c r="AS165" s="88"/>
      <c r="AT165" s="88"/>
      <c r="AU165" s="88"/>
      <c r="AV165" s="88"/>
      <c r="AW165" s="88"/>
      <c r="AX165" s="88"/>
      <c r="AY165" s="88"/>
      <c r="AZ165" s="88"/>
      <c r="BA165" s="88"/>
      <c r="BB165" s="88"/>
      <c r="BC165" s="88"/>
      <c r="BD165" s="88"/>
      <c r="BE165" s="88"/>
      <c r="BF165" s="88"/>
      <c r="BG165" s="88"/>
      <c r="BH165" s="88"/>
    </row>
    <row r="166" ht="16.5" customHeight="1">
      <c r="A166" s="70" t="s">
        <v>27</v>
      </c>
      <c r="B166" s="40">
        <v>0.01575841812024915</v>
      </c>
      <c r="C166" s="40"/>
      <c r="D166" s="40">
        <v>0.01575841812024906</v>
      </c>
      <c r="E166" s="71"/>
      <c r="F166" s="40">
        <v>0.02596767060372103</v>
      </c>
      <c r="G166" s="41"/>
      <c r="H166" s="40">
        <v>0.025967670603720704</v>
      </c>
      <c r="I166" s="72"/>
      <c r="J166" s="40">
        <v>0.023214138086577532</v>
      </c>
      <c r="K166" s="41"/>
      <c r="L166" s="40">
        <v>0.02321413808657807</v>
      </c>
      <c r="M166" s="73"/>
      <c r="N166" s="40">
        <v>0.004101439514256191</v>
      </c>
      <c r="O166" s="41"/>
      <c r="P166" s="40">
        <v>0.004101439514256191</v>
      </c>
      <c r="Q166" s="74"/>
      <c r="R166" s="40">
        <v>0.07524215844382519</v>
      </c>
      <c r="S166" s="41"/>
      <c r="T166" s="40">
        <v>0.07524215844382491</v>
      </c>
      <c r="U166" s="75"/>
      <c r="V166" s="40">
        <v>0.0033074103692844327</v>
      </c>
      <c r="W166" s="41"/>
      <c r="X166" s="40">
        <v>0.003307410369284429</v>
      </c>
      <c r="Y166" s="76"/>
      <c r="Z166" s="40">
        <v>0.016756275462836454</v>
      </c>
      <c r="AA166" s="41"/>
      <c r="AB166" s="40">
        <v>0.01675627546283661</v>
      </c>
      <c r="AC166" s="77"/>
      <c r="AD166" s="40">
        <v>0.06480102281848886</v>
      </c>
      <c r="AE166" s="41"/>
      <c r="AF166" s="40">
        <v>0.007734387100906792</v>
      </c>
      <c r="AG166" s="78"/>
      <c r="AH166" s="40">
        <v>0.03839555051370121</v>
      </c>
      <c r="AI166" s="41"/>
      <c r="AJ166" s="40">
        <v>0.038395550513701276</v>
      </c>
      <c r="AK166" s="79"/>
      <c r="AL166" s="40">
        <v>0.004343686378279403</v>
      </c>
      <c r="AM166" s="41"/>
      <c r="AN166" s="40">
        <v>0.004343686378279406</v>
      </c>
      <c r="AO166" s="80"/>
      <c r="AP166" s="88"/>
      <c r="AQ166" s="88"/>
      <c r="AR166" s="88"/>
      <c r="AS166" s="88"/>
      <c r="AT166" s="88"/>
      <c r="AU166" s="88"/>
      <c r="AV166" s="88"/>
      <c r="AW166" s="88"/>
      <c r="AX166" s="88"/>
      <c r="AY166" s="88"/>
      <c r="AZ166" s="88"/>
      <c r="BA166" s="88"/>
      <c r="BB166" s="88"/>
      <c r="BC166" s="88"/>
      <c r="BD166" s="88"/>
      <c r="BE166" s="88"/>
      <c r="BF166" s="88"/>
      <c r="BG166" s="88"/>
      <c r="BH166" s="88"/>
    </row>
    <row r="167" ht="16.5" customHeight="1">
      <c r="A167" s="70" t="s">
        <v>27</v>
      </c>
      <c r="B167" s="40">
        <v>0.09349121136136353</v>
      </c>
      <c r="C167" s="40"/>
      <c r="D167" s="40">
        <v>0.039352787590372716</v>
      </c>
      <c r="E167" s="71"/>
      <c r="F167" s="40">
        <v>0.04151151252834737</v>
      </c>
      <c r="G167" s="41"/>
      <c r="H167" s="40">
        <v>0.041511512528347165</v>
      </c>
      <c r="I167" s="72"/>
      <c r="J167" s="40">
        <v>0.07952986862577176</v>
      </c>
      <c r="K167" s="41"/>
      <c r="L167" s="40">
        <v>0.013021663280050298</v>
      </c>
      <c r="M167" s="73"/>
      <c r="N167" s="40">
        <v>0.07841915800857067</v>
      </c>
      <c r="O167" s="41"/>
      <c r="P167" s="40">
        <v>0.07841915800857051</v>
      </c>
      <c r="Q167" s="74"/>
      <c r="R167" s="40">
        <v>0.00784067223398306</v>
      </c>
      <c r="S167" s="41"/>
      <c r="T167" s="40">
        <v>0.007840672233983059</v>
      </c>
      <c r="U167" s="75"/>
      <c r="V167" s="40">
        <v>0.009327026655095206</v>
      </c>
      <c r="W167" s="41"/>
      <c r="X167" s="40">
        <v>0.009327026655095123</v>
      </c>
      <c r="Y167" s="76"/>
      <c r="Z167" s="40">
        <v>0.07421163900860007</v>
      </c>
      <c r="AA167" s="41"/>
      <c r="AB167" s="40">
        <v>0.07421163900860013</v>
      </c>
      <c r="AC167" s="77"/>
      <c r="AD167" s="40">
        <v>0.03520917385002145</v>
      </c>
      <c r="AE167" s="41"/>
      <c r="AF167" s="40">
        <v>0.035209173850021744</v>
      </c>
      <c r="AG167" s="78"/>
      <c r="AH167" s="40">
        <v>0.016786039555135638</v>
      </c>
      <c r="AI167" s="41"/>
      <c r="AJ167" s="40">
        <v>0.016786039555135655</v>
      </c>
      <c r="AK167" s="79"/>
      <c r="AL167" s="40">
        <v>0.0034933172619559124</v>
      </c>
      <c r="AM167" s="41"/>
      <c r="AN167" s="40">
        <v>0.0034933172619559176</v>
      </c>
      <c r="AO167" s="80"/>
      <c r="AP167" s="88"/>
      <c r="AQ167" s="88"/>
      <c r="AR167" s="88"/>
      <c r="AS167" s="88"/>
      <c r="AT167" s="88"/>
      <c r="AU167" s="88"/>
      <c r="AV167" s="88"/>
      <c r="AW167" s="88"/>
      <c r="AX167" s="88"/>
      <c r="AY167" s="88"/>
      <c r="AZ167" s="88"/>
      <c r="BA167" s="88"/>
      <c r="BB167" s="88"/>
      <c r="BC167" s="88"/>
      <c r="BD167" s="88"/>
      <c r="BE167" s="88"/>
      <c r="BF167" s="88"/>
      <c r="BG167" s="88"/>
      <c r="BH167" s="88"/>
    </row>
    <row r="168" ht="16.5" customHeight="1">
      <c r="A168" s="70" t="s">
        <v>27</v>
      </c>
      <c r="B168" s="40">
        <v>0.018337636868193806</v>
      </c>
      <c r="C168" s="40"/>
      <c r="D168" s="40">
        <v>0.018337636868193702</v>
      </c>
      <c r="E168" s="71"/>
      <c r="F168" s="40">
        <v>0.011183202035617835</v>
      </c>
      <c r="G168" s="41"/>
      <c r="H168" s="40">
        <v>0.011183202035617682</v>
      </c>
      <c r="I168" s="72"/>
      <c r="J168" s="40">
        <v>0.04872028747242477</v>
      </c>
      <c r="K168" s="41"/>
      <c r="L168" s="40">
        <v>0.04872028747242479</v>
      </c>
      <c r="M168" s="73"/>
      <c r="N168" s="40">
        <v>0.06089567119138437</v>
      </c>
      <c r="O168" s="41"/>
      <c r="P168" s="40">
        <v>0.060895671191384476</v>
      </c>
      <c r="Q168" s="74"/>
      <c r="R168" s="40">
        <v>0.014196803049115626</v>
      </c>
      <c r="S168" s="41"/>
      <c r="T168" s="40">
        <v>0.014196803049115357</v>
      </c>
      <c r="U168" s="75"/>
      <c r="V168" s="40">
        <v>0.07571766157094255</v>
      </c>
      <c r="W168" s="41"/>
      <c r="X168" s="40">
        <v>0.07571766157094281</v>
      </c>
      <c r="Y168" s="76"/>
      <c r="Z168" s="40">
        <v>0.0022242732078757003</v>
      </c>
      <c r="AA168" s="41"/>
      <c r="AB168" s="40">
        <v>0.0022242732078756977</v>
      </c>
      <c r="AC168" s="77"/>
      <c r="AD168" s="40">
        <v>0.008352314832018754</v>
      </c>
      <c r="AE168" s="41"/>
      <c r="AF168" s="40">
        <v>0.008352314832019057</v>
      </c>
      <c r="AG168" s="78"/>
      <c r="AH168" s="40">
        <v>0.007668833832833758</v>
      </c>
      <c r="AI168" s="41"/>
      <c r="AJ168" s="40">
        <v>0.007668833832833854</v>
      </c>
      <c r="AK168" s="79"/>
      <c r="AL168" s="40">
        <v>0.003466202668244876</v>
      </c>
      <c r="AM168" s="41"/>
      <c r="AN168" s="40">
        <v>0.0034662026682448777</v>
      </c>
      <c r="AO168" s="80"/>
      <c r="AP168" s="88"/>
      <c r="AQ168" s="88"/>
      <c r="AR168" s="88"/>
      <c r="AS168" s="88"/>
      <c r="AT168" s="88"/>
      <c r="AU168" s="88"/>
      <c r="AV168" s="88"/>
      <c r="AW168" s="88"/>
      <c r="AX168" s="88"/>
      <c r="AY168" s="88"/>
      <c r="AZ168" s="88"/>
      <c r="BA168" s="88"/>
      <c r="BB168" s="88"/>
      <c r="BC168" s="88"/>
      <c r="BD168" s="88"/>
      <c r="BE168" s="88"/>
      <c r="BF168" s="88"/>
      <c r="BG168" s="88"/>
      <c r="BH168" s="88"/>
    </row>
    <row r="169" ht="16.5" customHeight="1">
      <c r="A169" s="70" t="s">
        <v>27</v>
      </c>
      <c r="B169" s="40">
        <v>0.0774504897227474</v>
      </c>
      <c r="C169" s="40"/>
      <c r="D169" s="40">
        <v>0.07745048972274732</v>
      </c>
      <c r="E169" s="71"/>
      <c r="F169" s="40">
        <v>0.004159455671274877</v>
      </c>
      <c r="G169" s="41"/>
      <c r="H169" s="40">
        <v>0.004159455671274879</v>
      </c>
      <c r="I169" s="72"/>
      <c r="J169" s="40">
        <v>0.1222076044212891</v>
      </c>
      <c r="K169" s="41"/>
      <c r="L169" s="40">
        <v>0.12220760442128902</v>
      </c>
      <c r="M169" s="73"/>
      <c r="N169" s="40">
        <v>0.03160349363768847</v>
      </c>
      <c r="O169" s="41"/>
      <c r="P169" s="40">
        <v>0.031603493637688156</v>
      </c>
      <c r="Q169" s="74"/>
      <c r="R169" s="40">
        <v>0.0013962551819326292</v>
      </c>
      <c r="S169" s="41"/>
      <c r="T169" s="40">
        <v>0.0013962551819326297</v>
      </c>
      <c r="U169" s="75"/>
      <c r="V169" s="40">
        <v>0.0034501180377441852</v>
      </c>
      <c r="W169" s="41"/>
      <c r="X169" s="40">
        <v>0.0034501180377441913</v>
      </c>
      <c r="Y169" s="76"/>
      <c r="Z169" s="40">
        <v>0.01901721570442596</v>
      </c>
      <c r="AA169" s="41"/>
      <c r="AB169" s="40">
        <v>0.019017215704425917</v>
      </c>
      <c r="AC169" s="77"/>
      <c r="AD169" s="40">
        <v>0.1037681150788739</v>
      </c>
      <c r="AE169" s="41"/>
      <c r="AF169" s="40">
        <v>0.10376811507887405</v>
      </c>
      <c r="AG169" s="78"/>
      <c r="AH169" s="40">
        <v>0.024129620414898977</v>
      </c>
      <c r="AI169" s="41"/>
      <c r="AJ169" s="40">
        <v>0.024129620414898856</v>
      </c>
      <c r="AK169" s="79"/>
      <c r="AL169" s="40">
        <v>0.014736987496072794</v>
      </c>
      <c r="AM169" s="41"/>
      <c r="AN169" s="40">
        <v>0.0147369874960728</v>
      </c>
      <c r="AO169" s="80"/>
      <c r="AP169" s="88"/>
      <c r="AQ169" s="88"/>
      <c r="AR169" s="88"/>
      <c r="AS169" s="88"/>
      <c r="AT169" s="88"/>
      <c r="AU169" s="88"/>
      <c r="AV169" s="88"/>
      <c r="AW169" s="88"/>
      <c r="AX169" s="88"/>
      <c r="AY169" s="88"/>
      <c r="AZ169" s="88"/>
      <c r="BA169" s="88"/>
      <c r="BB169" s="88"/>
      <c r="BC169" s="88"/>
      <c r="BD169" s="88"/>
      <c r="BE169" s="88"/>
      <c r="BF169" s="88"/>
      <c r="BG169" s="88"/>
      <c r="BH169" s="88"/>
    </row>
    <row r="170" ht="16.5" customHeight="1">
      <c r="A170" s="70" t="s">
        <v>27</v>
      </c>
      <c r="B170" s="40">
        <v>0.05573934062710477</v>
      </c>
      <c r="C170" s="40"/>
      <c r="D170" s="40">
        <v>0.05573934062710477</v>
      </c>
      <c r="E170" s="71"/>
      <c r="F170" s="40">
        <v>0.006376756610721083</v>
      </c>
      <c r="G170" s="41"/>
      <c r="H170" s="40">
        <v>0.006376756610721083</v>
      </c>
      <c r="I170" s="72"/>
      <c r="J170" s="40">
        <v>0.07595419501586259</v>
      </c>
      <c r="K170" s="41"/>
      <c r="L170" s="40">
        <v>0.07595419501586234</v>
      </c>
      <c r="M170" s="73"/>
      <c r="N170" s="40">
        <v>0.0024131086516747708</v>
      </c>
      <c r="O170" s="41"/>
      <c r="P170" s="40">
        <v>0.002413108651674772</v>
      </c>
      <c r="Q170" s="74"/>
      <c r="R170" s="40">
        <v>0.03053285034997105</v>
      </c>
      <c r="S170" s="41"/>
      <c r="T170" s="40">
        <v>0.03053285034997082</v>
      </c>
      <c r="U170" s="75"/>
      <c r="V170" s="40">
        <v>0.09250593726467636</v>
      </c>
      <c r="W170" s="41"/>
      <c r="X170" s="40">
        <v>0.09250593726467664</v>
      </c>
      <c r="Y170" s="76"/>
      <c r="Z170" s="40">
        <v>0.013656365463838294</v>
      </c>
      <c r="AA170" s="41"/>
      <c r="AB170" s="40">
        <v>0.013656365463837807</v>
      </c>
      <c r="AC170" s="77"/>
      <c r="AD170" s="40">
        <v>0.006812426724653428</v>
      </c>
      <c r="AE170" s="41"/>
      <c r="AF170" s="40">
        <v>0.006812426724653426</v>
      </c>
      <c r="AG170" s="78"/>
      <c r="AH170" s="40">
        <v>0.003462225124651525</v>
      </c>
      <c r="AI170" s="41"/>
      <c r="AJ170" s="40">
        <v>0.003462225124651517</v>
      </c>
      <c r="AK170" s="79"/>
      <c r="AL170" s="40">
        <v>0.05305427895850476</v>
      </c>
      <c r="AM170" s="41"/>
      <c r="AN170" s="40">
        <v>0.05305427895850485</v>
      </c>
      <c r="AO170" s="80"/>
      <c r="AP170" s="88"/>
      <c r="AQ170" s="88"/>
      <c r="AR170" s="88"/>
      <c r="AS170" s="88"/>
      <c r="AT170" s="88"/>
      <c r="AU170" s="88"/>
      <c r="AV170" s="88"/>
      <c r="AW170" s="88"/>
      <c r="AX170" s="88"/>
      <c r="AY170" s="88"/>
      <c r="AZ170" s="88"/>
      <c r="BA170" s="88"/>
      <c r="BB170" s="88"/>
      <c r="BC170" s="88"/>
      <c r="BD170" s="88"/>
      <c r="BE170" s="88"/>
      <c r="BF170" s="88"/>
      <c r="BG170" s="88"/>
      <c r="BH170" s="88"/>
    </row>
    <row r="171" ht="16.5" customHeight="1">
      <c r="A171" s="70" t="s">
        <v>27</v>
      </c>
      <c r="B171" s="40">
        <v>0.0636540050662036</v>
      </c>
      <c r="C171" s="40"/>
      <c r="D171" s="40">
        <v>0.06365400506620342</v>
      </c>
      <c r="E171" s="71"/>
      <c r="F171" s="40">
        <v>0.01267571910147115</v>
      </c>
      <c r="G171" s="41"/>
      <c r="H171" s="40">
        <v>0.012675719101471233</v>
      </c>
      <c r="I171" s="72"/>
      <c r="J171" s="40">
        <v>0.002885166508488504</v>
      </c>
      <c r="K171" s="41"/>
      <c r="L171" s="40">
        <v>0.002885166508488507</v>
      </c>
      <c r="M171" s="73"/>
      <c r="N171" s="40">
        <v>0.08334727431597534</v>
      </c>
      <c r="O171" s="41"/>
      <c r="P171" s="40">
        <v>0.015003578878670583</v>
      </c>
      <c r="Q171" s="74"/>
      <c r="R171" s="40">
        <v>0.005008237817827882</v>
      </c>
      <c r="S171" s="41"/>
      <c r="T171" s="40">
        <v>0.005008237817827884</v>
      </c>
      <c r="U171" s="75"/>
      <c r="V171" s="40">
        <v>0.00979873418807112</v>
      </c>
      <c r="W171" s="41"/>
      <c r="X171" s="40">
        <v>0.009798734188071269</v>
      </c>
      <c r="Y171" s="76"/>
      <c r="Z171" s="40">
        <v>0.006548622972882051</v>
      </c>
      <c r="AA171" s="41"/>
      <c r="AB171" s="40">
        <v>0.006548622972882059</v>
      </c>
      <c r="AC171" s="77"/>
      <c r="AD171" s="40">
        <v>0.022453253565745145</v>
      </c>
      <c r="AE171" s="41"/>
      <c r="AF171" s="40">
        <v>0.022453253565745183</v>
      </c>
      <c r="AG171" s="78"/>
      <c r="AH171" s="40">
        <v>0.013368496873679641</v>
      </c>
      <c r="AI171" s="41"/>
      <c r="AJ171" s="40">
        <v>0.013368496873679333</v>
      </c>
      <c r="AK171" s="79"/>
      <c r="AL171" s="40">
        <v>0.0020491912035588383</v>
      </c>
      <c r="AM171" s="41"/>
      <c r="AN171" s="40">
        <v>0.0020491912035588396</v>
      </c>
      <c r="AO171" s="80"/>
      <c r="AP171" s="88"/>
      <c r="AQ171" s="88"/>
      <c r="AR171" s="88"/>
      <c r="AS171" s="88"/>
      <c r="AT171" s="88"/>
      <c r="AU171" s="88"/>
      <c r="AV171" s="88"/>
      <c r="AW171" s="88"/>
      <c r="AX171" s="88"/>
      <c r="AY171" s="88"/>
      <c r="AZ171" s="88"/>
      <c r="BA171" s="88"/>
      <c r="BB171" s="88"/>
      <c r="BC171" s="88"/>
      <c r="BD171" s="88"/>
      <c r="BE171" s="88"/>
      <c r="BF171" s="88"/>
      <c r="BG171" s="88"/>
      <c r="BH171" s="88"/>
    </row>
    <row r="172" ht="16.5" customHeight="1">
      <c r="A172" s="70" t="s">
        <v>27</v>
      </c>
      <c r="B172" s="40">
        <v>0.019941622788206267</v>
      </c>
      <c r="C172" s="40"/>
      <c r="D172" s="40">
        <v>0.019941622788206412</v>
      </c>
      <c r="E172" s="71"/>
      <c r="F172" s="40">
        <v>0.007914359177459194</v>
      </c>
      <c r="G172" s="41"/>
      <c r="H172" s="40">
        <v>0.007914359177459198</v>
      </c>
      <c r="I172" s="72"/>
      <c r="J172" s="40">
        <v>0.06549656418068621</v>
      </c>
      <c r="K172" s="41"/>
      <c r="L172" s="40">
        <v>0.0654965641806863</v>
      </c>
      <c r="M172" s="73"/>
      <c r="N172" s="40">
        <v>0.017682385937431988</v>
      </c>
      <c r="O172" s="41"/>
      <c r="P172" s="40">
        <v>0.017682385937432113</v>
      </c>
      <c r="Q172" s="74"/>
      <c r="R172" s="40">
        <v>0.06640633650796185</v>
      </c>
      <c r="S172" s="41"/>
      <c r="T172" s="40">
        <v>0.06640633650796199</v>
      </c>
      <c r="U172" s="75"/>
      <c r="V172" s="40">
        <v>0.0027263958895986998</v>
      </c>
      <c r="W172" s="41"/>
      <c r="X172" s="40">
        <v>0.0027263958895987054</v>
      </c>
      <c r="Y172" s="76"/>
      <c r="Z172" s="40">
        <v>0.030235635525151364</v>
      </c>
      <c r="AA172" s="41"/>
      <c r="AB172" s="40">
        <v>0.030235635525151076</v>
      </c>
      <c r="AC172" s="77"/>
      <c r="AD172" s="40">
        <v>0.003442523609522856</v>
      </c>
      <c r="AE172" s="41"/>
      <c r="AF172" s="40">
        <v>0.0034425236095228617</v>
      </c>
      <c r="AG172" s="78"/>
      <c r="AH172" s="40">
        <v>0.06174100953985529</v>
      </c>
      <c r="AI172" s="41"/>
      <c r="AJ172" s="40">
        <v>0.06174100953985533</v>
      </c>
      <c r="AK172" s="79"/>
      <c r="AL172" s="40">
        <v>0.001674869743821085</v>
      </c>
      <c r="AM172" s="41"/>
      <c r="AN172" s="40">
        <v>0.001674869743821081</v>
      </c>
      <c r="AO172" s="80"/>
      <c r="AP172" s="88"/>
      <c r="AQ172" s="88"/>
      <c r="AR172" s="88"/>
      <c r="AS172" s="88"/>
      <c r="AT172" s="88"/>
      <c r="AU172" s="88"/>
      <c r="AV172" s="88"/>
      <c r="AW172" s="88"/>
      <c r="AX172" s="88"/>
      <c r="AY172" s="88"/>
      <c r="AZ172" s="88"/>
      <c r="BA172" s="88"/>
      <c r="BB172" s="88"/>
      <c r="BC172" s="88"/>
      <c r="BD172" s="88"/>
      <c r="BE172" s="88"/>
      <c r="BF172" s="88"/>
      <c r="BG172" s="88"/>
      <c r="BH172" s="88"/>
    </row>
    <row r="173" ht="16.5" customHeight="1">
      <c r="A173" s="70" t="s">
        <v>27</v>
      </c>
      <c r="B173" s="40">
        <v>0.07768843606554282</v>
      </c>
      <c r="C173" s="40"/>
      <c r="D173" s="40">
        <v>0.07768843606554304</v>
      </c>
      <c r="E173" s="71"/>
      <c r="F173" s="40">
        <v>0.0710745507813456</v>
      </c>
      <c r="G173" s="41"/>
      <c r="H173" s="40">
        <v>0.0710745507813456</v>
      </c>
      <c r="I173" s="72"/>
      <c r="J173" s="40">
        <v>0.0064169306514955445</v>
      </c>
      <c r="K173" s="41"/>
      <c r="L173" s="40">
        <v>0.0064169306514955445</v>
      </c>
      <c r="M173" s="73"/>
      <c r="N173" s="40">
        <v>0.002541515818489114</v>
      </c>
      <c r="O173" s="41"/>
      <c r="P173" s="40">
        <v>0.0025415158184891114</v>
      </c>
      <c r="Q173" s="74"/>
      <c r="R173" s="40">
        <v>0.038883552659246264</v>
      </c>
      <c r="S173" s="41"/>
      <c r="T173" s="40">
        <v>0.03888355265924613</v>
      </c>
      <c r="U173" s="75"/>
      <c r="V173" s="40">
        <v>0.06299972916693708</v>
      </c>
      <c r="W173" s="41"/>
      <c r="X173" s="40">
        <v>0.06299972916693698</v>
      </c>
      <c r="Y173" s="76"/>
      <c r="Z173" s="40">
        <v>0.034497520967354915</v>
      </c>
      <c r="AA173" s="41"/>
      <c r="AB173" s="40">
        <v>0.03449752096735504</v>
      </c>
      <c r="AC173" s="77"/>
      <c r="AD173" s="40">
        <v>0.006677978952963807</v>
      </c>
      <c r="AE173" s="41"/>
      <c r="AF173" s="40">
        <v>0.006677978952963803</v>
      </c>
      <c r="AG173" s="78"/>
      <c r="AH173" s="40">
        <v>0.032397144952732375</v>
      </c>
      <c r="AI173" s="41"/>
      <c r="AJ173" s="40">
        <v>0.03239714495273252</v>
      </c>
      <c r="AK173" s="79"/>
      <c r="AL173" s="40">
        <v>0.05350913328834048</v>
      </c>
      <c r="AM173" s="41"/>
      <c r="AN173" s="40">
        <v>0.053509133288340595</v>
      </c>
      <c r="AO173" s="80"/>
      <c r="AP173" s="88"/>
      <c r="AQ173" s="88"/>
      <c r="AR173" s="88"/>
      <c r="AS173" s="88"/>
      <c r="AT173" s="88"/>
      <c r="AU173" s="88"/>
      <c r="AV173" s="88"/>
      <c r="AW173" s="88"/>
      <c r="AX173" s="88"/>
      <c r="AY173" s="88"/>
      <c r="AZ173" s="88"/>
      <c r="BA173" s="88"/>
      <c r="BB173" s="88"/>
      <c r="BC173" s="88"/>
      <c r="BD173" s="88"/>
      <c r="BE173" s="88"/>
      <c r="BF173" s="88"/>
      <c r="BG173" s="88"/>
      <c r="BH173" s="88"/>
    </row>
    <row r="174" ht="16.5" customHeight="1">
      <c r="A174" s="70" t="s">
        <v>27</v>
      </c>
      <c r="B174" s="40">
        <v>0.013423507464723337</v>
      </c>
      <c r="C174" s="40"/>
      <c r="D174" s="40">
        <v>0.01342350746472345</v>
      </c>
      <c r="E174" s="71"/>
      <c r="F174" s="40">
        <v>0.03931907590156427</v>
      </c>
      <c r="G174" s="41"/>
      <c r="H174" s="40">
        <v>0.03931907590156418</v>
      </c>
      <c r="I174" s="72"/>
      <c r="J174" s="40">
        <v>0.001600229721756584</v>
      </c>
      <c r="K174" s="41"/>
      <c r="L174" s="40">
        <v>0.001600229721756586</v>
      </c>
      <c r="M174" s="73"/>
      <c r="N174" s="40">
        <v>0.023373226022330454</v>
      </c>
      <c r="O174" s="41"/>
      <c r="P174" s="40">
        <v>0.023373226022330554</v>
      </c>
      <c r="Q174" s="74"/>
      <c r="R174" s="40">
        <v>0.11745664395081326</v>
      </c>
      <c r="S174" s="41"/>
      <c r="T174" s="40">
        <v>0.11745664395081314</v>
      </c>
      <c r="U174" s="75"/>
      <c r="V174" s="40">
        <v>0.07522495900049106</v>
      </c>
      <c r="W174" s="41"/>
      <c r="X174" s="40">
        <v>0.016341905076312082</v>
      </c>
      <c r="Y174" s="76"/>
      <c r="Z174" s="40">
        <v>0.016694534597790002</v>
      </c>
      <c r="AA174" s="41"/>
      <c r="AB174" s="40">
        <v>0.016694534597789877</v>
      </c>
      <c r="AC174" s="77"/>
      <c r="AD174" s="40">
        <v>0.06632905341463308</v>
      </c>
      <c r="AE174" s="41"/>
      <c r="AF174" s="40">
        <v>0.009703666827245801</v>
      </c>
      <c r="AG174" s="78"/>
      <c r="AH174" s="40">
        <v>0.05342805307019278</v>
      </c>
      <c r="AI174" s="41"/>
      <c r="AJ174" s="40">
        <v>0.053428053070192716</v>
      </c>
      <c r="AK174" s="79"/>
      <c r="AL174" s="40">
        <v>0.04970017921808671</v>
      </c>
      <c r="AM174" s="41"/>
      <c r="AN174" s="40">
        <v>0.04970017921808671</v>
      </c>
      <c r="AO174" s="80"/>
      <c r="AP174" s="88"/>
      <c r="AQ174" s="88"/>
      <c r="AR174" s="88"/>
      <c r="AS174" s="88"/>
      <c r="AT174" s="88"/>
      <c r="AU174" s="88"/>
      <c r="AV174" s="88"/>
      <c r="AW174" s="88"/>
      <c r="AX174" s="88"/>
      <c r="AY174" s="88"/>
      <c r="AZ174" s="88"/>
      <c r="BA174" s="88"/>
      <c r="BB174" s="88"/>
      <c r="BC174" s="88"/>
      <c r="BD174" s="88"/>
      <c r="BE174" s="88"/>
      <c r="BF174" s="88"/>
      <c r="BG174" s="88"/>
      <c r="BH174" s="88"/>
    </row>
    <row r="175" ht="16.5" customHeight="1">
      <c r="A175" s="70" t="s">
        <v>27</v>
      </c>
      <c r="B175" s="40">
        <v>0.06245840333686874</v>
      </c>
      <c r="C175" s="40"/>
      <c r="D175" s="40">
        <v>0.062458403336868695</v>
      </c>
      <c r="E175" s="71"/>
      <c r="F175" s="40">
        <v>0.03254173674350224</v>
      </c>
      <c r="G175" s="41"/>
      <c r="H175" s="40">
        <v>0.03254173674350236</v>
      </c>
      <c r="I175" s="72"/>
      <c r="J175" s="40">
        <v>0.0800729852711498</v>
      </c>
      <c r="K175" s="41"/>
      <c r="L175" s="40">
        <v>0.010845232044452837</v>
      </c>
      <c r="M175" s="73"/>
      <c r="N175" s="40">
        <v>0.03655299660389278</v>
      </c>
      <c r="O175" s="41"/>
      <c r="P175" s="40">
        <v>0.03655299660389264</v>
      </c>
      <c r="Q175" s="74"/>
      <c r="R175" s="40">
        <v>0.022090040378448125</v>
      </c>
      <c r="S175" s="41"/>
      <c r="T175" s="40">
        <v>0.022090040378448136</v>
      </c>
      <c r="U175" s="75"/>
      <c r="V175" s="40">
        <v>0.021911596924368837</v>
      </c>
      <c r="W175" s="41"/>
      <c r="X175" s="40">
        <v>0.021911596924368924</v>
      </c>
      <c r="Y175" s="76"/>
      <c r="Z175" s="40">
        <v>0.0027130360258589238</v>
      </c>
      <c r="AA175" s="41"/>
      <c r="AB175" s="40">
        <v>0.002713036025858923</v>
      </c>
      <c r="AC175" s="77"/>
      <c r="AD175" s="40">
        <v>0.014830000442843237</v>
      </c>
      <c r="AE175" s="41"/>
      <c r="AF175" s="40">
        <v>0.014830000442843272</v>
      </c>
      <c r="AG175" s="78"/>
      <c r="AH175" s="40">
        <v>0.005161999917457384</v>
      </c>
      <c r="AI175" s="41"/>
      <c r="AJ175" s="40">
        <v>0.005161999917457386</v>
      </c>
      <c r="AK175" s="79"/>
      <c r="AL175" s="40">
        <v>0.05128309474779699</v>
      </c>
      <c r="AM175" s="41"/>
      <c r="AN175" s="40">
        <v>0.05128309474779695</v>
      </c>
      <c r="AO175" s="80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</row>
    <row r="176" ht="16.5" customHeight="1">
      <c r="A176" s="70" t="s">
        <v>27</v>
      </c>
      <c r="B176" s="40">
        <v>0.01417160092958883</v>
      </c>
      <c r="C176" s="40"/>
      <c r="D176" s="40">
        <v>0.014171600929589077</v>
      </c>
      <c r="E176" s="71"/>
      <c r="F176" s="40">
        <v>0.02457744021988068</v>
      </c>
      <c r="G176" s="41"/>
      <c r="H176" s="40">
        <v>0.02457744021988084</v>
      </c>
      <c r="I176" s="72"/>
      <c r="J176" s="40">
        <v>0.08356368186107789</v>
      </c>
      <c r="K176" s="41"/>
      <c r="L176" s="40">
        <v>0.083563681861078</v>
      </c>
      <c r="M176" s="73"/>
      <c r="N176" s="40">
        <v>0.016731047308684376</v>
      </c>
      <c r="O176" s="41"/>
      <c r="P176" s="40">
        <v>0.01673104730868438</v>
      </c>
      <c r="Q176" s="74"/>
      <c r="R176" s="40">
        <v>0.003355978709290652</v>
      </c>
      <c r="S176" s="41"/>
      <c r="T176" s="40">
        <v>0.0033559787092906483</v>
      </c>
      <c r="U176" s="75"/>
      <c r="V176" s="40">
        <v>0.12346419367702512</v>
      </c>
      <c r="W176" s="41"/>
      <c r="X176" s="40">
        <v>0.07555589813488785</v>
      </c>
      <c r="Y176" s="76"/>
      <c r="Z176" s="40">
        <v>0.06705480620995653</v>
      </c>
      <c r="AA176" s="41"/>
      <c r="AB176" s="40">
        <v>0.007885631515542352</v>
      </c>
      <c r="AC176" s="77"/>
      <c r="AD176" s="40">
        <v>0.00281233279083277</v>
      </c>
      <c r="AE176" s="41"/>
      <c r="AF176" s="40">
        <v>0.0028123327908327815</v>
      </c>
      <c r="AG176" s="78"/>
      <c r="AH176" s="40">
        <v>0.006900012241452766</v>
      </c>
      <c r="AI176" s="41"/>
      <c r="AJ176" s="40">
        <v>0.006900012241452763</v>
      </c>
      <c r="AK176" s="79"/>
      <c r="AL176" s="40">
        <v>0.002191803936494532</v>
      </c>
      <c r="AM176" s="41"/>
      <c r="AN176" s="40">
        <v>0.0021918039364945407</v>
      </c>
      <c r="AO176" s="80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8"/>
      <c r="BA176" s="88"/>
      <c r="BB176" s="88"/>
      <c r="BC176" s="88"/>
      <c r="BD176" s="88"/>
      <c r="BE176" s="88"/>
      <c r="BF176" s="88"/>
      <c r="BG176" s="88"/>
      <c r="BH176" s="88"/>
    </row>
    <row r="177" ht="16.5" customHeight="1">
      <c r="A177" s="70" t="s">
        <v>27</v>
      </c>
      <c r="B177" s="40">
        <v>0.011110777193278697</v>
      </c>
      <c r="C177" s="40"/>
      <c r="D177" s="40">
        <v>0.011110777193278808</v>
      </c>
      <c r="E177" s="71"/>
      <c r="F177" s="40">
        <v>0.08047595283088217</v>
      </c>
      <c r="G177" s="41"/>
      <c r="H177" s="40">
        <v>0.08047595283088219</v>
      </c>
      <c r="I177" s="72"/>
      <c r="J177" s="40">
        <v>0.05696666656454787</v>
      </c>
      <c r="K177" s="41"/>
      <c r="L177" s="40">
        <v>0.056966666564547824</v>
      </c>
      <c r="M177" s="73"/>
      <c r="N177" s="40">
        <v>0.06487074125508276</v>
      </c>
      <c r="O177" s="41"/>
      <c r="P177" s="40">
        <v>0.06487074125508284</v>
      </c>
      <c r="Q177" s="74"/>
      <c r="R177" s="40">
        <v>0.0018879285181924862</v>
      </c>
      <c r="S177" s="41"/>
      <c r="T177" s="40">
        <v>0.0018879285181924886</v>
      </c>
      <c r="U177" s="75"/>
      <c r="V177" s="40">
        <v>0.002240674414778045</v>
      </c>
      <c r="W177" s="41"/>
      <c r="X177" s="40">
        <v>0.002240674414778046</v>
      </c>
      <c r="Y177" s="76"/>
      <c r="Z177" s="40">
        <v>0.007819099191558456</v>
      </c>
      <c r="AA177" s="41"/>
      <c r="AB177" s="40">
        <v>0.007819099191558458</v>
      </c>
      <c r="AC177" s="77"/>
      <c r="AD177" s="40">
        <v>0.068473420450109</v>
      </c>
      <c r="AE177" s="41"/>
      <c r="AF177" s="40">
        <v>0.06847342045010904</v>
      </c>
      <c r="AG177" s="78"/>
      <c r="AH177" s="40">
        <v>0.021984844090480928</v>
      </c>
      <c r="AI177" s="41"/>
      <c r="AJ177" s="40">
        <v>0.02198484409048107</v>
      </c>
      <c r="AK177" s="79"/>
      <c r="AL177" s="40">
        <v>0.006370775740187262</v>
      </c>
      <c r="AM177" s="41"/>
      <c r="AN177" s="40">
        <v>0.006370775740187245</v>
      </c>
      <c r="AO177" s="80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8"/>
      <c r="BA177" s="88"/>
      <c r="BB177" s="88"/>
      <c r="BC177" s="88"/>
      <c r="BD177" s="88"/>
      <c r="BE177" s="88"/>
      <c r="BF177" s="88"/>
      <c r="BG177" s="88"/>
      <c r="BH177" s="88"/>
    </row>
    <row r="178" ht="16.5" customHeight="1">
      <c r="A178" s="70" t="s">
        <v>27</v>
      </c>
      <c r="B178" s="40">
        <v>0.03992109840843919</v>
      </c>
      <c r="C178" s="40"/>
      <c r="D178" s="40">
        <v>0.030985392420213975</v>
      </c>
      <c r="E178" s="71"/>
      <c r="F178" s="40">
        <v>0.09153284681105452</v>
      </c>
      <c r="G178" s="41"/>
      <c r="H178" s="40">
        <v>0.029997777007637897</v>
      </c>
      <c r="I178" s="72"/>
      <c r="J178" s="40">
        <v>0.01681484852807361</v>
      </c>
      <c r="K178" s="41"/>
      <c r="L178" s="40">
        <v>0.016814848528074057</v>
      </c>
      <c r="M178" s="73"/>
      <c r="N178" s="40">
        <v>0.063123659375407</v>
      </c>
      <c r="O178" s="41"/>
      <c r="P178" s="40">
        <v>0.06312365937540716</v>
      </c>
      <c r="Q178" s="74"/>
      <c r="R178" s="40">
        <v>0.04055594060422176</v>
      </c>
      <c r="S178" s="41"/>
      <c r="T178" s="40">
        <v>0.04055594060422168</v>
      </c>
      <c r="U178" s="75"/>
      <c r="V178" s="40">
        <v>0.037239629358021116</v>
      </c>
      <c r="W178" s="41"/>
      <c r="X178" s="40">
        <v>0.03723962935802134</v>
      </c>
      <c r="Y178" s="76"/>
      <c r="Z178" s="40">
        <v>0.02843247361953742</v>
      </c>
      <c r="AA178" s="41"/>
      <c r="AB178" s="40">
        <v>0.028432473619537636</v>
      </c>
      <c r="AC178" s="77"/>
      <c r="AD178" s="40">
        <v>0.0069063023735784655</v>
      </c>
      <c r="AE178" s="41"/>
      <c r="AF178" s="40">
        <v>0.006906302373578466</v>
      </c>
      <c r="AG178" s="78"/>
      <c r="AH178" s="40">
        <v>0.018859316071681433</v>
      </c>
      <c r="AI178" s="41"/>
      <c r="AJ178" s="40">
        <v>0.018859316071681474</v>
      </c>
      <c r="AK178" s="79"/>
      <c r="AL178" s="40">
        <v>0.055075374009912845</v>
      </c>
      <c r="AM178" s="41"/>
      <c r="AN178" s="40">
        <v>0.055075374009912914</v>
      </c>
      <c r="AO178" s="80"/>
      <c r="AP178" s="88"/>
      <c r="AQ178" s="88"/>
      <c r="AR178" s="88"/>
      <c r="AS178" s="88"/>
      <c r="AT178" s="88"/>
      <c r="AU178" s="88"/>
      <c r="AV178" s="88"/>
      <c r="AW178" s="88"/>
      <c r="AX178" s="88"/>
      <c r="AY178" s="88"/>
      <c r="AZ178" s="88"/>
      <c r="BA178" s="88"/>
      <c r="BB178" s="88"/>
      <c r="BC178" s="88"/>
      <c r="BD178" s="88"/>
      <c r="BE178" s="88"/>
      <c r="BF178" s="88"/>
      <c r="BG178" s="88"/>
      <c r="BH178" s="88"/>
    </row>
    <row r="179" ht="16.5" customHeight="1">
      <c r="A179" s="70" t="s">
        <v>27</v>
      </c>
      <c r="B179" s="40">
        <v>0.08727680751884925</v>
      </c>
      <c r="C179" s="40"/>
      <c r="D179" s="40">
        <v>0.08727680751884948</v>
      </c>
      <c r="E179" s="71"/>
      <c r="F179" s="40">
        <v>0.02571857207552258</v>
      </c>
      <c r="G179" s="41"/>
      <c r="H179" s="40">
        <v>0.02571857207552267</v>
      </c>
      <c r="I179" s="72"/>
      <c r="J179" s="40">
        <v>0.0029287975615225476</v>
      </c>
      <c r="K179" s="41"/>
      <c r="L179" s="40">
        <v>0.0029287975615225476</v>
      </c>
      <c r="M179" s="73"/>
      <c r="N179" s="40">
        <v>0.029714499065537258</v>
      </c>
      <c r="O179" s="41"/>
      <c r="P179" s="40">
        <v>0.029714499065537168</v>
      </c>
      <c r="Q179" s="74"/>
      <c r="R179" s="40">
        <v>0.06515255348687475</v>
      </c>
      <c r="S179" s="41"/>
      <c r="T179" s="40">
        <v>0.06515255348687467</v>
      </c>
      <c r="U179" s="75"/>
      <c r="V179" s="40">
        <v>0.07011290230940145</v>
      </c>
      <c r="W179" s="41"/>
      <c r="X179" s="40">
        <v>0.007433263755927505</v>
      </c>
      <c r="Y179" s="76"/>
      <c r="Z179" s="40">
        <v>0.07021369023260765</v>
      </c>
      <c r="AA179" s="41"/>
      <c r="AB179" s="40">
        <v>0.07021369023260747</v>
      </c>
      <c r="AC179" s="77"/>
      <c r="AD179" s="40">
        <v>0.024525865202301326</v>
      </c>
      <c r="AE179" s="41"/>
      <c r="AF179" s="40">
        <v>0.024525865202301437</v>
      </c>
      <c r="AG179" s="78"/>
      <c r="AH179" s="40">
        <v>0.01281330873241273</v>
      </c>
      <c r="AI179" s="41"/>
      <c r="AJ179" s="40">
        <v>0.01281330873241271</v>
      </c>
      <c r="AK179" s="79"/>
      <c r="AL179" s="40">
        <v>0.017904050562977503</v>
      </c>
      <c r="AM179" s="41"/>
      <c r="AN179" s="40">
        <v>0.01790405056297766</v>
      </c>
      <c r="AO179" s="80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8"/>
    </row>
    <row r="180" ht="16.5" customHeight="1">
      <c r="A180" s="70" t="s">
        <v>27</v>
      </c>
      <c r="B180" s="40">
        <v>0.013442938151270926</v>
      </c>
      <c r="C180" s="40"/>
      <c r="D180" s="40">
        <v>0.013442938151271405</v>
      </c>
      <c r="E180" s="71"/>
      <c r="F180" s="40">
        <v>0.08058954708624592</v>
      </c>
      <c r="G180" s="41"/>
      <c r="H180" s="40">
        <v>0.08058954708624592</v>
      </c>
      <c r="I180" s="72"/>
      <c r="J180" s="40">
        <v>0.04727390425061483</v>
      </c>
      <c r="K180" s="41"/>
      <c r="L180" s="40">
        <v>0.047273904250615194</v>
      </c>
      <c r="M180" s="73"/>
      <c r="N180" s="40">
        <v>0.010754826440762017</v>
      </c>
      <c r="O180" s="41"/>
      <c r="P180" s="40">
        <v>0.010754826440762148</v>
      </c>
      <c r="Q180" s="74"/>
      <c r="R180" s="40">
        <v>0.022129040061297414</v>
      </c>
      <c r="S180" s="41"/>
      <c r="T180" s="40">
        <v>0.02212904006129737</v>
      </c>
      <c r="U180" s="75"/>
      <c r="V180" s="40">
        <v>0.04412319508537718</v>
      </c>
      <c r="W180" s="41"/>
      <c r="X180" s="40">
        <v>0.04412319508537722</v>
      </c>
      <c r="Y180" s="76"/>
      <c r="Z180" s="40">
        <v>0.0642700527715016</v>
      </c>
      <c r="AA180" s="41"/>
      <c r="AB180" s="40">
        <v>0.06427005277150132</v>
      </c>
      <c r="AC180" s="77"/>
      <c r="AD180" s="40">
        <v>0.0653877828746845</v>
      </c>
      <c r="AE180" s="41"/>
      <c r="AF180" s="40">
        <v>0.008833579138081426</v>
      </c>
      <c r="AG180" s="78"/>
      <c r="AH180" s="40">
        <v>0.0035722306010332982</v>
      </c>
      <c r="AI180" s="41"/>
      <c r="AJ180" s="40">
        <v>0.0035722306010332935</v>
      </c>
      <c r="AK180" s="79"/>
      <c r="AL180" s="40">
        <v>0.006230789032231881</v>
      </c>
      <c r="AM180" s="41"/>
      <c r="AN180" s="40">
        <v>0.006230789032231876</v>
      </c>
      <c r="AO180" s="80"/>
      <c r="AP180" s="88"/>
      <c r="AQ180" s="88"/>
      <c r="AR180" s="88"/>
      <c r="AS180" s="88"/>
      <c r="AT180" s="88"/>
      <c r="AU180" s="88"/>
      <c r="AV180" s="88"/>
      <c r="AW180" s="88"/>
      <c r="AX180" s="88"/>
      <c r="AY180" s="88"/>
      <c r="AZ180" s="88"/>
      <c r="BA180" s="88"/>
      <c r="BB180" s="88"/>
      <c r="BC180" s="88"/>
      <c r="BD180" s="88"/>
      <c r="BE180" s="88"/>
      <c r="BF180" s="88"/>
      <c r="BG180" s="88"/>
      <c r="BH180" s="88"/>
    </row>
    <row r="181" ht="16.5" customHeight="1">
      <c r="A181" s="70" t="s">
        <v>27</v>
      </c>
      <c r="B181" s="40">
        <v>0.08910757286350211</v>
      </c>
      <c r="C181" s="40"/>
      <c r="D181" s="40">
        <v>0.08910757286350211</v>
      </c>
      <c r="E181" s="71"/>
      <c r="F181" s="40">
        <v>0.008691810686200944</v>
      </c>
      <c r="G181" s="41"/>
      <c r="H181" s="40">
        <v>0.008691810686200946</v>
      </c>
      <c r="I181" s="72"/>
      <c r="J181" s="40">
        <v>0.0646585760475416</v>
      </c>
      <c r="K181" s="41"/>
      <c r="L181" s="40">
        <v>0.0665391584923006</v>
      </c>
      <c r="M181" s="73"/>
      <c r="N181" s="40">
        <v>0.0702884958621079</v>
      </c>
      <c r="O181" s="41"/>
      <c r="P181" s="40">
        <v>0.07028849586210785</v>
      </c>
      <c r="Q181" s="74"/>
      <c r="R181" s="40">
        <v>0.033759427534485104</v>
      </c>
      <c r="S181" s="41"/>
      <c r="T181" s="40">
        <v>0.033759427534485215</v>
      </c>
      <c r="U181" s="75"/>
      <c r="V181" s="40">
        <v>0.07453979954590045</v>
      </c>
      <c r="W181" s="41"/>
      <c r="X181" s="40">
        <v>0.07453979954590045</v>
      </c>
      <c r="Y181" s="76"/>
      <c r="Z181" s="40">
        <v>0.05346834390899053</v>
      </c>
      <c r="AA181" s="41"/>
      <c r="AB181" s="40">
        <v>0.05346834390899075</v>
      </c>
      <c r="AC181" s="77"/>
      <c r="AD181" s="40">
        <v>0.0021139223495637654</v>
      </c>
      <c r="AE181" s="41"/>
      <c r="AF181" s="40">
        <v>0.0021139223495637623</v>
      </c>
      <c r="AG181" s="78"/>
      <c r="AH181" s="40">
        <v>0.025126052124357156</v>
      </c>
      <c r="AI181" s="41"/>
      <c r="AJ181" s="40">
        <v>0.025126052124357198</v>
      </c>
      <c r="AK181" s="79"/>
      <c r="AL181" s="40">
        <v>0.07126461038325833</v>
      </c>
      <c r="AM181" s="41"/>
      <c r="AN181" s="40">
        <v>0.07126461038325811</v>
      </c>
      <c r="AO181" s="80"/>
      <c r="AP181" s="88"/>
      <c r="AQ181" s="88"/>
      <c r="AR181" s="88"/>
      <c r="AS181" s="88"/>
      <c r="AT181" s="88"/>
      <c r="AU181" s="88"/>
      <c r="AV181" s="88"/>
      <c r="AW181" s="88"/>
      <c r="AX181" s="88"/>
      <c r="AY181" s="88"/>
      <c r="AZ181" s="88"/>
      <c r="BA181" s="88"/>
      <c r="BB181" s="88"/>
      <c r="BC181" s="88"/>
      <c r="BD181" s="88"/>
      <c r="BE181" s="88"/>
      <c r="BF181" s="88"/>
      <c r="BG181" s="88"/>
      <c r="BH181" s="88"/>
    </row>
    <row r="182" ht="16.5" customHeight="1">
      <c r="A182" s="70" t="s">
        <v>27</v>
      </c>
      <c r="B182" s="40">
        <v>0.004531794547163771</v>
      </c>
      <c r="C182" s="40"/>
      <c r="D182" s="40">
        <v>0.004531794547163775</v>
      </c>
      <c r="E182" s="71"/>
      <c r="F182" s="40">
        <v>0.005652995913275171</v>
      </c>
      <c r="G182" s="41"/>
      <c r="H182" s="40">
        <v>0.005652995913275169</v>
      </c>
      <c r="I182" s="72"/>
      <c r="J182" s="40">
        <v>0.026399695054494222</v>
      </c>
      <c r="K182" s="41"/>
      <c r="L182" s="40">
        <v>0.026399695054494143</v>
      </c>
      <c r="M182" s="73"/>
      <c r="N182" s="40">
        <v>0.0033546977666513334</v>
      </c>
      <c r="O182" s="41"/>
      <c r="P182" s="40">
        <v>0.003354697766651332</v>
      </c>
      <c r="Q182" s="74"/>
      <c r="R182" s="40">
        <v>0.0028835622700337862</v>
      </c>
      <c r="S182" s="41"/>
      <c r="T182" s="40">
        <v>0.0028835622700337845</v>
      </c>
      <c r="U182" s="75"/>
      <c r="V182" s="40">
        <v>0.07871720185708586</v>
      </c>
      <c r="W182" s="41"/>
      <c r="X182" s="40">
        <v>0.018542271179410066</v>
      </c>
      <c r="Y182" s="76"/>
      <c r="Z182" s="40">
        <v>0.05448148378383643</v>
      </c>
      <c r="AA182" s="41"/>
      <c r="AB182" s="40">
        <v>0.054481483783836465</v>
      </c>
      <c r="AC182" s="77"/>
      <c r="AD182" s="40">
        <v>0.004552149611973295</v>
      </c>
      <c r="AE182" s="41"/>
      <c r="AF182" s="40">
        <v>0.004552149611973296</v>
      </c>
      <c r="AG182" s="78"/>
      <c r="AH182" s="40">
        <v>0.026746897104712695</v>
      </c>
      <c r="AI182" s="41"/>
      <c r="AJ182" s="40">
        <v>0.026746897104712886</v>
      </c>
      <c r="AK182" s="79"/>
      <c r="AL182" s="40">
        <v>0.023930478092918313</v>
      </c>
      <c r="AM182" s="41"/>
      <c r="AN182" s="40">
        <v>0.02393047809291845</v>
      </c>
      <c r="AO182" s="80"/>
      <c r="AP182" s="88"/>
      <c r="AQ182" s="88"/>
      <c r="AR182" s="88"/>
      <c r="AS182" s="88"/>
      <c r="AT182" s="88"/>
      <c r="AU182" s="88"/>
      <c r="AV182" s="88"/>
      <c r="AW182" s="88"/>
      <c r="AX182" s="88"/>
      <c r="AY182" s="88"/>
      <c r="AZ182" s="88"/>
      <c r="BA182" s="88"/>
      <c r="BB182" s="88"/>
      <c r="BC182" s="88"/>
      <c r="BD182" s="88"/>
      <c r="BE182" s="88"/>
      <c r="BF182" s="88"/>
      <c r="BG182" s="88"/>
      <c r="BH182" s="88"/>
    </row>
    <row r="183" ht="16.5" customHeight="1">
      <c r="A183" s="70" t="s">
        <v>27</v>
      </c>
      <c r="B183" s="40">
        <v>0.03960980168182828</v>
      </c>
      <c r="C183" s="40"/>
      <c r="D183" s="40">
        <v>0.039609801681828385</v>
      </c>
      <c r="E183" s="71"/>
      <c r="F183" s="40">
        <v>0.02592481977137692</v>
      </c>
      <c r="G183" s="41"/>
      <c r="H183" s="40">
        <v>0.025924819771377183</v>
      </c>
      <c r="I183" s="72"/>
      <c r="J183" s="40">
        <v>0.025576437196307724</v>
      </c>
      <c r="K183" s="41"/>
      <c r="L183" s="40">
        <v>0.025576437196307623</v>
      </c>
      <c r="M183" s="73"/>
      <c r="N183" s="40">
        <v>0.0012932623783699863</v>
      </c>
      <c r="O183" s="41"/>
      <c r="P183" s="40">
        <v>0.0012932623783699902</v>
      </c>
      <c r="Q183" s="74"/>
      <c r="R183" s="40">
        <v>0.08258765802032843</v>
      </c>
      <c r="S183" s="41"/>
      <c r="T183" s="40">
        <v>0.017471398348342045</v>
      </c>
      <c r="U183" s="75"/>
      <c r="V183" s="40">
        <v>0.024507157092474138</v>
      </c>
      <c r="W183" s="41"/>
      <c r="X183" s="40">
        <v>0.02450715709247415</v>
      </c>
      <c r="Y183" s="76"/>
      <c r="Z183" s="40">
        <v>0.00396987090827664</v>
      </c>
      <c r="AA183" s="41"/>
      <c r="AB183" s="40">
        <v>0.003969870908276648</v>
      </c>
      <c r="AC183" s="77"/>
      <c r="AD183" s="40">
        <v>0.006152188175907752</v>
      </c>
      <c r="AE183" s="41"/>
      <c r="AF183" s="40">
        <v>0.006152188175907756</v>
      </c>
      <c r="AG183" s="78"/>
      <c r="AH183" s="40">
        <v>0.02147411778334279</v>
      </c>
      <c r="AI183" s="41"/>
      <c r="AJ183" s="40">
        <v>0.021474117783342697</v>
      </c>
      <c r="AK183" s="79"/>
      <c r="AL183" s="40">
        <v>0.05351267813364157</v>
      </c>
      <c r="AM183" s="41"/>
      <c r="AN183" s="40">
        <v>0.05351267813364175</v>
      </c>
      <c r="AO183" s="80"/>
      <c r="AP183" s="88"/>
      <c r="AQ183" s="88"/>
      <c r="AR183" s="88"/>
      <c r="AS183" s="88"/>
      <c r="AT183" s="88"/>
      <c r="AU183" s="88"/>
      <c r="AV183" s="88"/>
      <c r="AW183" s="88"/>
      <c r="AX183" s="88"/>
      <c r="AY183" s="88"/>
      <c r="AZ183" s="88"/>
      <c r="BA183" s="88"/>
      <c r="BB183" s="88"/>
      <c r="BC183" s="88"/>
      <c r="BD183" s="88"/>
      <c r="BE183" s="88"/>
      <c r="BF183" s="88"/>
      <c r="BG183" s="88"/>
      <c r="BH183" s="88"/>
    </row>
    <row r="184" ht="16.5" customHeight="1">
      <c r="A184" s="70" t="s">
        <v>27</v>
      </c>
      <c r="B184" s="40">
        <v>0.0646521012048804</v>
      </c>
      <c r="C184" s="40"/>
      <c r="D184" s="40">
        <v>0.0646521012048805</v>
      </c>
      <c r="E184" s="71"/>
      <c r="F184" s="40">
        <v>0.0831583153172196</v>
      </c>
      <c r="G184" s="41"/>
      <c r="H184" s="40">
        <v>0.08315831531721957</v>
      </c>
      <c r="I184" s="72"/>
      <c r="J184" s="40">
        <v>0.040543148032954494</v>
      </c>
      <c r="K184" s="41"/>
      <c r="L184" s="40">
        <v>0.04054314803295451</v>
      </c>
      <c r="M184" s="73"/>
      <c r="N184" s="40">
        <v>0.0024960020338997105</v>
      </c>
      <c r="O184" s="41"/>
      <c r="P184" s="40">
        <v>0.0024960020338997135</v>
      </c>
      <c r="Q184" s="74"/>
      <c r="R184" s="40">
        <v>0.06835991436467204</v>
      </c>
      <c r="S184" s="41"/>
      <c r="T184" s="40">
        <v>0.06835991436467191</v>
      </c>
      <c r="U184" s="75"/>
      <c r="V184" s="40">
        <v>0.07276665448009983</v>
      </c>
      <c r="W184" s="41"/>
      <c r="X184" s="40">
        <v>0.07276665448009978</v>
      </c>
      <c r="Y184" s="76"/>
      <c r="Z184" s="40">
        <v>0.05317061132186251</v>
      </c>
      <c r="AA184" s="41"/>
      <c r="AB184" s="40">
        <v>0.053170611321862446</v>
      </c>
      <c r="AC184" s="77"/>
      <c r="AD184" s="40">
        <v>0.005095346873148253</v>
      </c>
      <c r="AE184" s="41"/>
      <c r="AF184" s="40">
        <v>0.005095346873148259</v>
      </c>
      <c r="AG184" s="78"/>
      <c r="AH184" s="40">
        <v>0.029109930059588427</v>
      </c>
      <c r="AI184" s="41"/>
      <c r="AJ184" s="40">
        <v>0.029109930059588337</v>
      </c>
      <c r="AK184" s="79"/>
      <c r="AL184" s="40">
        <v>0.05963415687839113</v>
      </c>
      <c r="AM184" s="41"/>
      <c r="AN184" s="40">
        <v>0.059634156878391124</v>
      </c>
      <c r="AO184" s="80"/>
      <c r="AP184" s="88"/>
      <c r="AQ184" s="88"/>
      <c r="AR184" s="88"/>
      <c r="AS184" s="88"/>
      <c r="AT184" s="88"/>
      <c r="AU184" s="88"/>
      <c r="AV184" s="88"/>
      <c r="AW184" s="8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8"/>
    </row>
    <row r="185" ht="16.5" customHeight="1">
      <c r="A185" s="70" t="s">
        <v>27</v>
      </c>
      <c r="B185" s="40">
        <v>0.07844238918314049</v>
      </c>
      <c r="C185" s="40"/>
      <c r="D185" s="40">
        <v>0.011361382593476745</v>
      </c>
      <c r="E185" s="71"/>
      <c r="F185" s="40">
        <v>0.009245060547488946</v>
      </c>
      <c r="G185" s="41"/>
      <c r="H185" s="40">
        <v>0.009245060547488948</v>
      </c>
      <c r="I185" s="72"/>
      <c r="J185" s="40">
        <v>0.06504468720269717</v>
      </c>
      <c r="K185" s="41"/>
      <c r="L185" s="40">
        <v>0.06504468720269703</v>
      </c>
      <c r="M185" s="73"/>
      <c r="N185" s="40">
        <v>0.01929281461416514</v>
      </c>
      <c r="O185" s="41"/>
      <c r="P185" s="40">
        <v>0.019292814614164946</v>
      </c>
      <c r="Q185" s="74"/>
      <c r="R185" s="40">
        <v>0.07844613733070864</v>
      </c>
      <c r="S185" s="41"/>
      <c r="T185" s="40">
        <v>0.017564796891459025</v>
      </c>
      <c r="U185" s="75"/>
      <c r="V185" s="40">
        <v>0.07348442831512428</v>
      </c>
      <c r="W185" s="41"/>
      <c r="X185" s="40">
        <v>0.07348442831512436</v>
      </c>
      <c r="Y185" s="76"/>
      <c r="Z185" s="40">
        <v>0.07158692076659195</v>
      </c>
      <c r="AA185" s="41"/>
      <c r="AB185" s="40">
        <v>0.07158692076659202</v>
      </c>
      <c r="AC185" s="77"/>
      <c r="AD185" s="40">
        <v>0.02101901440794811</v>
      </c>
      <c r="AE185" s="41"/>
      <c r="AF185" s="40">
        <v>0.021019014407948244</v>
      </c>
      <c r="AG185" s="78"/>
      <c r="AH185" s="40">
        <v>0.0061077853431039855</v>
      </c>
      <c r="AI185" s="41"/>
      <c r="AJ185" s="40">
        <v>0.006107785343103981</v>
      </c>
      <c r="AK185" s="79"/>
      <c r="AL185" s="40">
        <v>0.003357969214581261</v>
      </c>
      <c r="AM185" s="41"/>
      <c r="AN185" s="40">
        <v>0.003357969214581273</v>
      </c>
      <c r="AO185" s="80"/>
      <c r="AP185" s="88"/>
      <c r="AQ185" s="88"/>
      <c r="AR185" s="88"/>
      <c r="AS185" s="88"/>
      <c r="AT185" s="88"/>
      <c r="AU185" s="88"/>
      <c r="AV185" s="88"/>
      <c r="AW185" s="8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8"/>
    </row>
    <row r="186" ht="16.5" customHeight="1">
      <c r="A186" s="70" t="s">
        <v>27</v>
      </c>
      <c r="B186" s="40">
        <v>0.06995817056002468</v>
      </c>
      <c r="C186" s="40"/>
      <c r="D186" s="40">
        <v>0.06995817056002446</v>
      </c>
      <c r="E186" s="71"/>
      <c r="F186" s="40">
        <v>0.01977707979811314</v>
      </c>
      <c r="G186" s="41"/>
      <c r="H186" s="40">
        <v>0.019777079798112954</v>
      </c>
      <c r="I186" s="72"/>
      <c r="J186" s="40">
        <v>0.009431155450708899</v>
      </c>
      <c r="K186" s="41"/>
      <c r="L186" s="40">
        <v>0.00943115545070894</v>
      </c>
      <c r="M186" s="73"/>
      <c r="N186" s="40">
        <v>0.07864859379341027</v>
      </c>
      <c r="O186" s="41"/>
      <c r="P186" s="40">
        <v>0.07864859379341028</v>
      </c>
      <c r="Q186" s="74"/>
      <c r="R186" s="40">
        <v>0.07499862064473356</v>
      </c>
      <c r="S186" s="41"/>
      <c r="T186" s="40">
        <v>0.07499862064473364</v>
      </c>
      <c r="U186" s="75"/>
      <c r="V186" s="40">
        <v>0.00329151776750671</v>
      </c>
      <c r="W186" s="41"/>
      <c r="X186" s="40">
        <v>0.0032915177675067113</v>
      </c>
      <c r="Y186" s="76"/>
      <c r="Z186" s="40">
        <v>0.00635793925991372</v>
      </c>
      <c r="AA186" s="41"/>
      <c r="AB186" s="40">
        <v>0.006357939259913726</v>
      </c>
      <c r="AC186" s="77"/>
      <c r="AD186" s="40">
        <v>0.05065573341420207</v>
      </c>
      <c r="AE186" s="41"/>
      <c r="AF186" s="40">
        <v>0.05065573341420211</v>
      </c>
      <c r="AG186" s="78"/>
      <c r="AH186" s="40">
        <v>0.02395667687321518</v>
      </c>
      <c r="AI186" s="41"/>
      <c r="AJ186" s="40">
        <v>0.02395667687321498</v>
      </c>
      <c r="AK186" s="79"/>
      <c r="AL186" s="40">
        <v>0.020889310604517194</v>
      </c>
      <c r="AM186" s="41"/>
      <c r="AN186" s="40">
        <v>0.02088931060451746</v>
      </c>
      <c r="AO186" s="80"/>
      <c r="AP186" s="88"/>
      <c r="AQ186" s="88"/>
      <c r="AR186" s="88"/>
      <c r="AS186" s="88"/>
      <c r="AT186" s="88"/>
      <c r="AU186" s="88"/>
      <c r="AV186" s="88"/>
      <c r="AW186" s="88"/>
      <c r="AX186" s="88"/>
      <c r="AY186" s="88"/>
      <c r="AZ186" s="88"/>
      <c r="BA186" s="88"/>
      <c r="BB186" s="88"/>
      <c r="BC186" s="88"/>
      <c r="BD186" s="88"/>
      <c r="BE186" s="88"/>
      <c r="BF186" s="88"/>
      <c r="BG186" s="88"/>
      <c r="BH186" s="88"/>
    </row>
    <row r="187" ht="16.5" customHeight="1">
      <c r="A187" s="70" t="s">
        <v>27</v>
      </c>
      <c r="B187" s="40">
        <v>0.08619406240975289</v>
      </c>
      <c r="C187" s="40"/>
      <c r="D187" s="40">
        <v>0.08619406240975291</v>
      </c>
      <c r="E187" s="71"/>
      <c r="F187" s="40">
        <v>0.0252750144597523</v>
      </c>
      <c r="G187" s="41"/>
      <c r="H187" s="40">
        <v>0.02527501445975229</v>
      </c>
      <c r="I187" s="72"/>
      <c r="J187" s="40">
        <v>0.08121300445280433</v>
      </c>
      <c r="K187" s="41"/>
      <c r="L187" s="40">
        <v>0.08121300445280429</v>
      </c>
      <c r="M187" s="73"/>
      <c r="N187" s="40">
        <v>0.07582909803704978</v>
      </c>
      <c r="O187" s="41"/>
      <c r="P187" s="40">
        <v>0.07582909803704947</v>
      </c>
      <c r="Q187" s="74"/>
      <c r="R187" s="40">
        <v>0.011803380831288573</v>
      </c>
      <c r="S187" s="41"/>
      <c r="T187" s="40">
        <v>0.011803380831288422</v>
      </c>
      <c r="U187" s="75"/>
      <c r="V187" s="40">
        <v>0.003483759736808149</v>
      </c>
      <c r="W187" s="41"/>
      <c r="X187" s="40">
        <v>0.0034837597368081426</v>
      </c>
      <c r="Y187" s="76"/>
      <c r="Z187" s="40">
        <v>0.004423216123597951</v>
      </c>
      <c r="AA187" s="41"/>
      <c r="AB187" s="40">
        <v>0.00442321612359794</v>
      </c>
      <c r="AC187" s="77"/>
      <c r="AD187" s="40">
        <v>0.06362660542075549</v>
      </c>
      <c r="AE187" s="41"/>
      <c r="AF187" s="40">
        <v>0.0647910054774359</v>
      </c>
      <c r="AG187" s="78"/>
      <c r="AH187" s="40">
        <v>0.008785887611561708</v>
      </c>
      <c r="AI187" s="41"/>
      <c r="AJ187" s="40">
        <v>0.008785887611561894</v>
      </c>
      <c r="AK187" s="79"/>
      <c r="AL187" s="40">
        <v>0.004294581778455303</v>
      </c>
      <c r="AM187" s="41"/>
      <c r="AN187" s="40">
        <v>0.004294581778455305</v>
      </c>
      <c r="AO187" s="80"/>
      <c r="AP187" s="88"/>
      <c r="AQ187" s="88"/>
      <c r="AR187" s="88"/>
      <c r="AS187" s="88"/>
      <c r="AT187" s="88"/>
      <c r="AU187" s="88"/>
      <c r="AV187" s="88"/>
      <c r="AW187" s="88"/>
      <c r="AX187" s="88"/>
      <c r="AY187" s="88"/>
      <c r="AZ187" s="88"/>
      <c r="BA187" s="88"/>
      <c r="BB187" s="88"/>
      <c r="BC187" s="88"/>
      <c r="BD187" s="88"/>
      <c r="BE187" s="88"/>
      <c r="BF187" s="88"/>
      <c r="BG187" s="88"/>
      <c r="BH187" s="88"/>
    </row>
    <row r="188" ht="16.5" customHeight="1">
      <c r="A188" s="70" t="s">
        <v>27</v>
      </c>
      <c r="B188" s="40">
        <v>0.017084115322503445</v>
      </c>
      <c r="C188" s="40"/>
      <c r="D188" s="40">
        <v>0.017084115322503264</v>
      </c>
      <c r="E188" s="71"/>
      <c r="F188" s="40">
        <v>0.005529913591619569</v>
      </c>
      <c r="G188" s="41"/>
      <c r="H188" s="40">
        <v>0.005529913591619571</v>
      </c>
      <c r="I188" s="72"/>
      <c r="J188" s="40">
        <v>0.07886139534837788</v>
      </c>
      <c r="K188" s="41"/>
      <c r="L188" s="40">
        <v>8.200871278903058</v>
      </c>
      <c r="M188" s="73"/>
      <c r="N188" s="40">
        <v>0.02168889354003993</v>
      </c>
      <c r="O188" s="41"/>
      <c r="P188" s="40">
        <v>0.021688893540040156</v>
      </c>
      <c r="Q188" s="74"/>
      <c r="R188" s="40">
        <v>0.04197674978344641</v>
      </c>
      <c r="S188" s="41"/>
      <c r="T188" s="40">
        <v>0.041976749783446336</v>
      </c>
      <c r="U188" s="75"/>
      <c r="V188" s="40">
        <v>0.07024942419248498</v>
      </c>
      <c r="W188" s="41"/>
      <c r="X188" s="40">
        <v>0.07024942419248484</v>
      </c>
      <c r="Y188" s="76"/>
      <c r="Z188" s="40">
        <v>0.07253779595242271</v>
      </c>
      <c r="AA188" s="41"/>
      <c r="AB188" s="40">
        <v>0.07253779595242274</v>
      </c>
      <c r="AC188" s="77"/>
      <c r="AD188" s="40">
        <v>0.008931110968199783</v>
      </c>
      <c r="AE188" s="41"/>
      <c r="AF188" s="40">
        <v>0.008931110968199889</v>
      </c>
      <c r="AG188" s="78"/>
      <c r="AH188" s="40">
        <v>0.007582984142432678</v>
      </c>
      <c r="AI188" s="41"/>
      <c r="AJ188" s="40">
        <v>0.0075829841424326664</v>
      </c>
      <c r="AK188" s="79"/>
      <c r="AL188" s="40">
        <v>0.047181790276915485</v>
      </c>
      <c r="AM188" s="41"/>
      <c r="AN188" s="40">
        <v>0.04718179027691524</v>
      </c>
      <c r="AO188" s="80"/>
      <c r="AP188" s="88"/>
      <c r="AQ188" s="88"/>
      <c r="AR188" s="88"/>
      <c r="AS188" s="88"/>
      <c r="AT188" s="88"/>
      <c r="AU188" s="88"/>
      <c r="AV188" s="88"/>
      <c r="AW188" s="88"/>
      <c r="AX188" s="88"/>
      <c r="AY188" s="88"/>
      <c r="AZ188" s="88"/>
      <c r="BA188" s="88"/>
      <c r="BB188" s="88"/>
      <c r="BC188" s="88"/>
      <c r="BD188" s="88"/>
      <c r="BE188" s="88"/>
      <c r="BF188" s="88"/>
      <c r="BG188" s="88"/>
      <c r="BH188" s="88"/>
    </row>
    <row r="189" ht="16.5" customHeight="1">
      <c r="A189" s="70" t="s">
        <v>27</v>
      </c>
      <c r="B189" s="40">
        <v>0.015632308373011418</v>
      </c>
      <c r="C189" s="40"/>
      <c r="D189" s="40">
        <v>0.015632308373011293</v>
      </c>
      <c r="E189" s="71"/>
      <c r="F189" s="40">
        <v>0.038905782302379226</v>
      </c>
      <c r="G189" s="41"/>
      <c r="H189" s="40">
        <v>0.03890578230237932</v>
      </c>
      <c r="I189" s="72"/>
      <c r="J189" s="40">
        <v>0.03224523427536884</v>
      </c>
      <c r="K189" s="41"/>
      <c r="L189" s="40">
        <v>0.0322452342753686</v>
      </c>
      <c r="M189" s="73"/>
      <c r="N189" s="40">
        <v>0.0644797684451316</v>
      </c>
      <c r="O189" s="41"/>
      <c r="P189" s="40">
        <v>0.06447976844513154</v>
      </c>
      <c r="Q189" s="74"/>
      <c r="R189" s="40">
        <v>0.047123972487773</v>
      </c>
      <c r="S189" s="41"/>
      <c r="T189" s="40">
        <v>0.047123972487773204</v>
      </c>
      <c r="U189" s="75"/>
      <c r="V189" s="40">
        <v>0.05653550727212029</v>
      </c>
      <c r="W189" s="41"/>
      <c r="X189" s="40">
        <v>0.05653550727212035</v>
      </c>
      <c r="Y189" s="76"/>
      <c r="Z189" s="40">
        <v>0.0671022598574774</v>
      </c>
      <c r="AA189" s="41"/>
      <c r="AB189" s="40">
        <v>0.06710225985747727</v>
      </c>
      <c r="AC189" s="77"/>
      <c r="AD189" s="40">
        <v>0.06683702235036632</v>
      </c>
      <c r="AE189" s="41"/>
      <c r="AF189" s="40">
        <v>0.06683702235036612</v>
      </c>
      <c r="AG189" s="78"/>
      <c r="AH189" s="40">
        <v>0.01783602656423974</v>
      </c>
      <c r="AI189" s="41"/>
      <c r="AJ189" s="40">
        <v>0.01783602656423975</v>
      </c>
      <c r="AK189" s="79"/>
      <c r="AL189" s="40">
        <v>0.004344602158037044</v>
      </c>
      <c r="AM189" s="41"/>
      <c r="AN189" s="40">
        <v>0.004344602158037046</v>
      </c>
      <c r="AO189" s="80"/>
      <c r="AP189" s="88"/>
      <c r="AQ189" s="88"/>
      <c r="AR189" s="88"/>
      <c r="AS189" s="88"/>
      <c r="AT189" s="88"/>
      <c r="AU189" s="88"/>
      <c r="AV189" s="88"/>
      <c r="AW189" s="88"/>
      <c r="AX189" s="88"/>
      <c r="AY189" s="88"/>
      <c r="AZ189" s="88"/>
      <c r="BA189" s="88"/>
      <c r="BB189" s="88"/>
      <c r="BC189" s="88"/>
      <c r="BD189" s="88"/>
      <c r="BE189" s="88"/>
      <c r="BF189" s="88"/>
      <c r="BG189" s="88"/>
      <c r="BH189" s="88"/>
    </row>
    <row r="190" ht="16.5" customHeight="1">
      <c r="A190" s="70" t="s">
        <v>27</v>
      </c>
      <c r="B190" s="40">
        <v>0.07700689274269366</v>
      </c>
      <c r="C190" s="40"/>
      <c r="D190" s="40">
        <v>0.008958022924856967</v>
      </c>
      <c r="E190" s="71"/>
      <c r="F190" s="40">
        <v>0.028119719223314507</v>
      </c>
      <c r="G190" s="41"/>
      <c r="H190" s="40">
        <v>0.028119719223314667</v>
      </c>
      <c r="I190" s="72"/>
      <c r="J190" s="40">
        <v>0.08488046181965297</v>
      </c>
      <c r="K190" s="41"/>
      <c r="L190" s="40">
        <v>0.019265613123806327</v>
      </c>
      <c r="M190" s="73"/>
      <c r="N190" s="40">
        <v>0.037089317630566464</v>
      </c>
      <c r="O190" s="41"/>
      <c r="P190" s="40">
        <v>0.03708931763056659</v>
      </c>
      <c r="Q190" s="74"/>
      <c r="R190" s="40">
        <v>0.07168264815754859</v>
      </c>
      <c r="S190" s="41"/>
      <c r="T190" s="40">
        <v>0.07168264815754873</v>
      </c>
      <c r="U190" s="75"/>
      <c r="V190" s="40">
        <v>0.006047103890373562</v>
      </c>
      <c r="W190" s="41"/>
      <c r="X190" s="40">
        <v>0.0060471038903735655</v>
      </c>
      <c r="Y190" s="76"/>
      <c r="Z190" s="40">
        <v>0.005810597810289281</v>
      </c>
      <c r="AA190" s="41"/>
      <c r="AB190" s="40">
        <v>0.005810597810289281</v>
      </c>
      <c r="AC190" s="77"/>
      <c r="AD190" s="40">
        <v>0.017672958184576423</v>
      </c>
      <c r="AE190" s="41"/>
      <c r="AF190" s="40">
        <v>0.017672958184576214</v>
      </c>
      <c r="AG190" s="78"/>
      <c r="AH190" s="40">
        <v>0.005956865700345839</v>
      </c>
      <c r="AI190" s="41"/>
      <c r="AJ190" s="40">
        <v>0.00595686570034584</v>
      </c>
      <c r="AK190" s="79"/>
      <c r="AL190" s="40">
        <v>0.04940842125515302</v>
      </c>
      <c r="AM190" s="41"/>
      <c r="AN190" s="40">
        <v>0.04940842125515298</v>
      </c>
      <c r="AO190" s="80"/>
      <c r="AP190" s="88"/>
      <c r="AQ190" s="88"/>
      <c r="AR190" s="88"/>
      <c r="AS190" s="88"/>
      <c r="AT190" s="88"/>
      <c r="AU190" s="88"/>
      <c r="AV190" s="88"/>
      <c r="AW190" s="88"/>
      <c r="AX190" s="88"/>
      <c r="AY190" s="88"/>
      <c r="AZ190" s="88"/>
      <c r="BA190" s="88"/>
      <c r="BB190" s="88"/>
      <c r="BC190" s="88"/>
      <c r="BD190" s="88"/>
      <c r="BE190" s="88"/>
      <c r="BF190" s="88"/>
      <c r="BG190" s="88"/>
      <c r="BH190" s="88"/>
    </row>
    <row r="191" ht="16.5" customHeight="1">
      <c r="A191" s="70" t="s">
        <v>27</v>
      </c>
      <c r="B191" s="40">
        <v>0.06857372006527998</v>
      </c>
      <c r="C191" s="40"/>
      <c r="D191" s="40">
        <v>0.0685737200652803</v>
      </c>
      <c r="E191" s="71"/>
      <c r="F191" s="40">
        <v>0.004340370802548979</v>
      </c>
      <c r="G191" s="41"/>
      <c r="H191" s="40">
        <v>0.004340370802548983</v>
      </c>
      <c r="I191" s="72"/>
      <c r="J191" s="40">
        <v>0.026335099961390798</v>
      </c>
      <c r="K191" s="41"/>
      <c r="L191" s="40">
        <v>0.026335099961390666</v>
      </c>
      <c r="M191" s="73"/>
      <c r="N191" s="40">
        <v>0.12352019243434344</v>
      </c>
      <c r="O191" s="41"/>
      <c r="P191" s="40">
        <v>0.12352019243434344</v>
      </c>
      <c r="Q191" s="74"/>
      <c r="R191" s="40">
        <v>0.01118735977952635</v>
      </c>
      <c r="S191" s="41"/>
      <c r="T191" s="40">
        <v>0.011187359779526148</v>
      </c>
      <c r="U191" s="75"/>
      <c r="V191" s="40">
        <v>0.009558148516713287</v>
      </c>
      <c r="W191" s="41"/>
      <c r="X191" s="40">
        <v>0.009558148516713272</v>
      </c>
      <c r="Y191" s="76"/>
      <c r="Z191" s="40">
        <v>0.015763808035079728</v>
      </c>
      <c r="AA191" s="41"/>
      <c r="AB191" s="40">
        <v>0.015763808035080065</v>
      </c>
      <c r="AC191" s="77"/>
      <c r="AD191" s="40">
        <v>0.007161262905243413</v>
      </c>
      <c r="AE191" s="41"/>
      <c r="AF191" s="40">
        <v>0.007161262905243417</v>
      </c>
      <c r="AG191" s="78"/>
      <c r="AH191" s="40">
        <v>0.0068694331056328</v>
      </c>
      <c r="AI191" s="41"/>
      <c r="AJ191" s="40">
        <v>0.006869433105632796</v>
      </c>
      <c r="AK191" s="79"/>
      <c r="AL191" s="40">
        <v>0.05088258821141579</v>
      </c>
      <c r="AM191" s="41"/>
      <c r="AN191" s="40">
        <v>0.0508825882114159</v>
      </c>
      <c r="AO191" s="80"/>
      <c r="AP191" s="88"/>
      <c r="AQ191" s="88"/>
      <c r="AR191" s="88"/>
      <c r="AS191" s="88"/>
      <c r="AT191" s="88"/>
      <c r="AU191" s="88"/>
      <c r="AV191" s="88"/>
      <c r="AW191" s="88"/>
      <c r="AX191" s="88"/>
      <c r="AY191" s="88"/>
      <c r="AZ191" s="88"/>
      <c r="BA191" s="88"/>
      <c r="BB191" s="88"/>
      <c r="BC191" s="88"/>
      <c r="BD191" s="88"/>
      <c r="BE191" s="88"/>
      <c r="BF191" s="88"/>
      <c r="BG191" s="88"/>
      <c r="BH191" s="88"/>
    </row>
    <row r="192" ht="16.5" customHeight="1">
      <c r="A192" s="70" t="s">
        <v>27</v>
      </c>
      <c r="B192" s="40">
        <v>0.05454029112173473</v>
      </c>
      <c r="C192" s="40"/>
      <c r="D192" s="40">
        <v>0.05454029112173459</v>
      </c>
      <c r="E192" s="71"/>
      <c r="F192" s="40">
        <v>0.08029262499164651</v>
      </c>
      <c r="G192" s="41"/>
      <c r="H192" s="40">
        <v>0.08029262499164648</v>
      </c>
      <c r="I192" s="72"/>
      <c r="J192" s="40">
        <v>0.00921823525635661</v>
      </c>
      <c r="K192" s="41"/>
      <c r="L192" s="40">
        <v>0.00921823525635661</v>
      </c>
      <c r="M192" s="73"/>
      <c r="N192" s="40">
        <v>0.03918357701207465</v>
      </c>
      <c r="O192" s="41"/>
      <c r="P192" s="40">
        <v>0.03918357701207458</v>
      </c>
      <c r="Q192" s="74"/>
      <c r="R192" s="40">
        <v>0.0045132106040746</v>
      </c>
      <c r="S192" s="41"/>
      <c r="T192" s="40">
        <v>0.0045132106040746</v>
      </c>
      <c r="U192" s="75"/>
      <c r="V192" s="40">
        <v>0.02883006274747418</v>
      </c>
      <c r="W192" s="41"/>
      <c r="X192" s="40">
        <v>0.028830062747474013</v>
      </c>
      <c r="Y192" s="76"/>
      <c r="Z192" s="40">
        <v>0.007275456408458957</v>
      </c>
      <c r="AA192" s="41"/>
      <c r="AB192" s="40">
        <v>0.00727545640845896</v>
      </c>
      <c r="AC192" s="77"/>
      <c r="AD192" s="40">
        <v>0.0033060830598012525</v>
      </c>
      <c r="AE192" s="41"/>
      <c r="AF192" s="40">
        <v>0.0033060830598012447</v>
      </c>
      <c r="AG192" s="78"/>
      <c r="AH192" s="40">
        <v>0.014061334643766153</v>
      </c>
      <c r="AI192" s="41"/>
      <c r="AJ192" s="40">
        <v>0.014061334643766217</v>
      </c>
      <c r="AK192" s="79"/>
      <c r="AL192" s="40">
        <v>0.0023808925609430757</v>
      </c>
      <c r="AM192" s="41"/>
      <c r="AN192" s="40">
        <v>0.0023808925609430653</v>
      </c>
      <c r="AO192" s="80"/>
      <c r="AP192" s="88"/>
      <c r="AQ192" s="88"/>
      <c r="AR192" s="88"/>
      <c r="AS192" s="88"/>
      <c r="AT192" s="88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</row>
    <row r="193" ht="16.5" customHeight="1">
      <c r="A193" s="70" t="s">
        <v>27</v>
      </c>
      <c r="B193" s="40">
        <v>0.08182127263907409</v>
      </c>
      <c r="C193" s="40"/>
      <c r="D193" s="40">
        <v>0.028055472404373696</v>
      </c>
      <c r="E193" s="71"/>
      <c r="F193" s="40">
        <v>0.08554136160475406</v>
      </c>
      <c r="G193" s="41"/>
      <c r="H193" s="40">
        <v>0.08554136160475403</v>
      </c>
      <c r="I193" s="72"/>
      <c r="J193" s="40">
        <v>0.08062138539387495</v>
      </c>
      <c r="K193" s="41"/>
      <c r="L193" s="40">
        <v>0.08062138539387509</v>
      </c>
      <c r="M193" s="73"/>
      <c r="N193" s="40">
        <v>0.00367498755275991</v>
      </c>
      <c r="O193" s="41"/>
      <c r="P193" s="40">
        <v>0.0036749875527599092</v>
      </c>
      <c r="Q193" s="74"/>
      <c r="R193" s="40">
        <v>0.019808666143286014</v>
      </c>
      <c r="S193" s="41"/>
      <c r="T193" s="40">
        <v>0.019808666143286354</v>
      </c>
      <c r="U193" s="75"/>
      <c r="V193" s="40">
        <v>0.007371698940016982</v>
      </c>
      <c r="W193" s="41"/>
      <c r="X193" s="40">
        <v>0.007371698940016983</v>
      </c>
      <c r="Y193" s="76"/>
      <c r="Z193" s="40">
        <v>0.02861513387308736</v>
      </c>
      <c r="AA193" s="41"/>
      <c r="AB193" s="40">
        <v>0.028615133873087464</v>
      </c>
      <c r="AC193" s="77"/>
      <c r="AD193" s="40">
        <v>0.06417893158931469</v>
      </c>
      <c r="AE193" s="41"/>
      <c r="AF193" s="40">
        <v>0.06417893158931469</v>
      </c>
      <c r="AG193" s="78"/>
      <c r="AH193" s="40">
        <v>0.005693584536505503</v>
      </c>
      <c r="AI193" s="41"/>
      <c r="AJ193" s="40">
        <v>0.0056935845365055</v>
      </c>
      <c r="AK193" s="79"/>
      <c r="AL193" s="40">
        <v>0.053839645401022374</v>
      </c>
      <c r="AM193" s="41"/>
      <c r="AN193" s="40">
        <v>0.053839645401022304</v>
      </c>
      <c r="AO193" s="80"/>
      <c r="AP193" s="88"/>
      <c r="AQ193" s="88"/>
      <c r="AR193" s="88"/>
      <c r="AS193" s="88"/>
      <c r="AT193" s="88"/>
      <c r="AU193" s="88"/>
      <c r="AV193" s="88"/>
      <c r="AW193" s="8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</row>
    <row r="194" ht="16.5" customHeight="1">
      <c r="A194" s="70" t="s">
        <v>27</v>
      </c>
      <c r="B194" s="40">
        <v>0.08297533994424068</v>
      </c>
      <c r="C194" s="40"/>
      <c r="D194" s="40">
        <v>0.013798694008678515</v>
      </c>
      <c r="E194" s="71"/>
      <c r="F194" s="40">
        <v>0.0778414091990506</v>
      </c>
      <c r="G194" s="41"/>
      <c r="H194" s="40">
        <v>0.0023972536166765625</v>
      </c>
      <c r="I194" s="72"/>
      <c r="J194" s="40">
        <v>0.047532393651969235</v>
      </c>
      <c r="K194" s="41"/>
      <c r="L194" s="40">
        <v>0.04753239365196962</v>
      </c>
      <c r="M194" s="73"/>
      <c r="N194" s="40">
        <v>0.07871735718963559</v>
      </c>
      <c r="O194" s="41"/>
      <c r="P194" s="40">
        <v>0.0787173571896357</v>
      </c>
      <c r="Q194" s="74"/>
      <c r="R194" s="40">
        <v>0.060159184342008926</v>
      </c>
      <c r="S194" s="41"/>
      <c r="T194" s="40">
        <v>0.06015918434200902</v>
      </c>
      <c r="U194" s="75"/>
      <c r="V194" s="40">
        <v>0.008841692106852634</v>
      </c>
      <c r="W194" s="41"/>
      <c r="X194" s="40">
        <v>0.008841692106852438</v>
      </c>
      <c r="Y194" s="76"/>
      <c r="Z194" s="40">
        <v>0.06806178077308828</v>
      </c>
      <c r="AA194" s="41"/>
      <c r="AB194" s="40">
        <v>0.06806178077308839</v>
      </c>
      <c r="AC194" s="77"/>
      <c r="AD194" s="40">
        <v>0.010150938743354003</v>
      </c>
      <c r="AE194" s="41"/>
      <c r="AF194" s="40">
        <v>0.010150938743354381</v>
      </c>
      <c r="AG194" s="78"/>
      <c r="AH194" s="40">
        <v>0.020734544716747294</v>
      </c>
      <c r="AI194" s="41"/>
      <c r="AJ194" s="40">
        <v>0.02073454471674727</v>
      </c>
      <c r="AK194" s="79"/>
      <c r="AL194" s="40">
        <v>0.05004512978403424</v>
      </c>
      <c r="AM194" s="41"/>
      <c r="AN194" s="40">
        <v>0.05004512978403446</v>
      </c>
      <c r="AO194" s="80"/>
      <c r="AP194" s="88"/>
      <c r="AQ194" s="88"/>
      <c r="AR194" s="88"/>
      <c r="AS194" s="88"/>
      <c r="AT194" s="88"/>
      <c r="AU194" s="88"/>
      <c r="AV194" s="88"/>
      <c r="AW194" s="88"/>
      <c r="AX194" s="88"/>
      <c r="AY194" s="88"/>
      <c r="AZ194" s="88"/>
      <c r="BA194" s="88"/>
      <c r="BB194" s="88"/>
      <c r="BC194" s="88"/>
      <c r="BD194" s="88"/>
      <c r="BE194" s="88"/>
      <c r="BF194" s="88"/>
      <c r="BG194" s="88"/>
      <c r="BH194" s="88"/>
    </row>
    <row r="195" ht="15.75" customHeight="1">
      <c r="A195" s="70"/>
      <c r="B195" s="82">
        <f>SUM(B165:B194)/30</f>
        <v>0.05247219579</v>
      </c>
      <c r="C195" s="82"/>
      <c r="D195" s="82">
        <f>SUM(D165:D194)/30</f>
        <v>0.03923722415</v>
      </c>
      <c r="E195" s="71"/>
      <c r="F195" s="82">
        <f>SUM(F165:F194)/30</f>
        <v>0.03563094682</v>
      </c>
      <c r="G195" s="82"/>
      <c r="H195" s="82">
        <f>SUM(H165:H194)/30</f>
        <v>0.03106497264</v>
      </c>
      <c r="I195" s="72"/>
      <c r="J195" s="82">
        <f>SUM(J165:J194)/30</f>
        <v>0.04678578305</v>
      </c>
      <c r="K195" s="82"/>
      <c r="L195" s="82">
        <f>SUM(L165:L194)/30</f>
        <v>0.3108704383</v>
      </c>
      <c r="M195" s="73"/>
      <c r="N195" s="82">
        <f>SUM(N165:N194)/30</f>
        <v>0.03853869617</v>
      </c>
      <c r="O195" s="82"/>
      <c r="P195" s="82">
        <f>SUM(P165:P194)/30</f>
        <v>0.03626057299</v>
      </c>
      <c r="Q195" s="74"/>
      <c r="R195" s="82">
        <f>SUM(R165:R194)/30</f>
        <v>0.03780369503</v>
      </c>
      <c r="S195" s="82"/>
      <c r="T195" s="82">
        <f>SUM(T165:T194)/30</f>
        <v>0.03360377503</v>
      </c>
      <c r="U195" s="75"/>
      <c r="V195" s="82">
        <f>SUM(V165:V194)/30</f>
        <v>0.04106380024</v>
      </c>
      <c r="W195" s="82"/>
      <c r="X195" s="82">
        <f>SUM(X165:X194)/30</f>
        <v>0.03136519084</v>
      </c>
      <c r="Y195" s="76"/>
      <c r="Z195" s="82">
        <f>SUM(Z165:Z194)/30</f>
        <v>0.0348852094</v>
      </c>
      <c r="AA195" s="82"/>
      <c r="AB195" s="82">
        <f>SUM(AB165:AB194)/30</f>
        <v>0.03291290358</v>
      </c>
      <c r="AC195" s="77"/>
      <c r="AD195" s="82">
        <f>SUM(AD165:AD194)/30</f>
        <v>0.02802180018</v>
      </c>
      <c r="AE195" s="82"/>
      <c r="AF195" s="82">
        <f>SUM(AF165:AF194)/30</f>
        <v>0.02238573931</v>
      </c>
      <c r="AG195" s="78"/>
      <c r="AH195" s="82">
        <f>SUM(AH165:AH194)/30</f>
        <v>0.018275653</v>
      </c>
      <c r="AI195" s="82"/>
      <c r="AJ195" s="82">
        <f>SUM(P165:P194)/30</f>
        <v>0.03626057299</v>
      </c>
      <c r="AK195" s="79"/>
      <c r="AL195" s="82">
        <f>SUM(R165:R194)/30</f>
        <v>0.03780369503</v>
      </c>
      <c r="AM195" s="82"/>
      <c r="AN195" s="82">
        <f>SUM(T165:T194)/30</f>
        <v>0.03360377503</v>
      </c>
      <c r="AO195" s="83"/>
      <c r="AP195" s="84"/>
      <c r="AQ195" s="85"/>
      <c r="AR195" s="85"/>
      <c r="AS195" s="85"/>
      <c r="AT195" s="85"/>
      <c r="AU195" s="85"/>
      <c r="AV195" s="85"/>
      <c r="AW195" s="85"/>
      <c r="AX195" s="85"/>
      <c r="AY195" s="85"/>
      <c r="AZ195" s="85"/>
      <c r="BA195" s="85"/>
      <c r="BB195" s="85"/>
      <c r="BC195" s="85"/>
      <c r="BD195" s="85"/>
      <c r="BE195" s="85"/>
      <c r="BF195" s="85"/>
      <c r="BG195" s="85"/>
      <c r="BH195" s="85"/>
    </row>
    <row r="196" ht="12.75" customHeight="1">
      <c r="AO196" s="66"/>
      <c r="AP196" s="67"/>
      <c r="AQ196" s="67"/>
      <c r="AR196" s="67"/>
      <c r="AS196" s="67"/>
      <c r="AT196" s="67"/>
      <c r="AU196" s="67"/>
      <c r="AV196" s="67"/>
      <c r="AW196" s="67"/>
      <c r="AX196" s="67"/>
      <c r="AY196" s="67"/>
      <c r="AZ196" s="67"/>
      <c r="BA196" s="67"/>
      <c r="BB196" s="67"/>
      <c r="BC196" s="67"/>
      <c r="BD196" s="67"/>
      <c r="BE196" s="67"/>
      <c r="BF196" s="67"/>
      <c r="BG196" s="67"/>
      <c r="BH196" s="67"/>
    </row>
    <row r="197" ht="33.75" customHeight="1">
      <c r="A197" s="64" t="s">
        <v>30</v>
      </c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  <c r="AO197" s="66"/>
      <c r="AP197" s="67"/>
      <c r="AQ197" s="67"/>
      <c r="AR197" s="67"/>
      <c r="AS197" s="67"/>
      <c r="AT197" s="67"/>
      <c r="AU197" s="67"/>
      <c r="AV197" s="67"/>
      <c r="AW197" s="67"/>
      <c r="AX197" s="67"/>
      <c r="AY197" s="67"/>
      <c r="AZ197" s="67"/>
      <c r="BA197" s="67"/>
      <c r="BB197" s="67"/>
      <c r="BC197" s="67"/>
      <c r="BD197" s="67"/>
      <c r="BE197" s="67"/>
      <c r="BF197" s="67"/>
      <c r="BG197" s="67"/>
      <c r="BH197" s="67"/>
    </row>
    <row r="198" ht="18.0" customHeight="1">
      <c r="A198" s="2">
        <v>1.0</v>
      </c>
      <c r="B198" s="2" t="s">
        <v>6</v>
      </c>
      <c r="C198" s="2" t="s">
        <v>7</v>
      </c>
      <c r="D198" s="2" t="s">
        <v>8</v>
      </c>
      <c r="E198" s="4">
        <v>2.0</v>
      </c>
      <c r="F198" s="4" t="s">
        <v>6</v>
      </c>
      <c r="G198" s="4" t="s">
        <v>7</v>
      </c>
      <c r="H198" s="4" t="s">
        <v>10</v>
      </c>
      <c r="I198" s="6">
        <v>3.0</v>
      </c>
      <c r="J198" s="6" t="s">
        <v>12</v>
      </c>
      <c r="K198" s="6" t="s">
        <v>7</v>
      </c>
      <c r="L198" s="6" t="s">
        <v>10</v>
      </c>
      <c r="M198" s="8">
        <v>4.0</v>
      </c>
      <c r="N198" s="8" t="s">
        <v>12</v>
      </c>
      <c r="O198" s="8" t="s">
        <v>7</v>
      </c>
      <c r="P198" s="8" t="s">
        <v>10</v>
      </c>
      <c r="Q198" s="10">
        <v>5.0</v>
      </c>
      <c r="R198" s="10" t="s">
        <v>12</v>
      </c>
      <c r="S198" s="10" t="s">
        <v>7</v>
      </c>
      <c r="T198" s="10" t="s">
        <v>10</v>
      </c>
      <c r="U198" s="12">
        <v>6.0</v>
      </c>
      <c r="V198" s="12" t="s">
        <v>12</v>
      </c>
      <c r="W198" s="12" t="s">
        <v>7</v>
      </c>
      <c r="X198" s="12" t="s">
        <v>10</v>
      </c>
      <c r="Y198" s="14">
        <v>7.0</v>
      </c>
      <c r="Z198" s="14" t="s">
        <v>12</v>
      </c>
      <c r="AA198" s="14" t="s">
        <v>7</v>
      </c>
      <c r="AB198" s="14" t="s">
        <v>10</v>
      </c>
      <c r="AC198" s="16">
        <v>8.0</v>
      </c>
      <c r="AD198" s="16" t="s">
        <v>12</v>
      </c>
      <c r="AE198" s="16" t="s">
        <v>7</v>
      </c>
      <c r="AF198" s="16" t="s">
        <v>18</v>
      </c>
      <c r="AG198" s="18">
        <v>9.0</v>
      </c>
      <c r="AH198" s="18" t="s">
        <v>12</v>
      </c>
      <c r="AI198" s="18" t="s">
        <v>7</v>
      </c>
      <c r="AJ198" s="18" t="s">
        <v>10</v>
      </c>
      <c r="AK198" s="20">
        <v>10.0</v>
      </c>
      <c r="AL198" s="20" t="s">
        <v>12</v>
      </c>
      <c r="AM198" s="20" t="s">
        <v>7</v>
      </c>
      <c r="AN198" s="20" t="s">
        <v>10</v>
      </c>
      <c r="AO198" s="68"/>
      <c r="AP198" s="69"/>
      <c r="AQ198" s="69"/>
      <c r="AR198" s="69"/>
      <c r="AS198" s="69"/>
      <c r="AT198" s="69"/>
      <c r="AU198" s="69"/>
      <c r="AV198" s="69"/>
      <c r="AW198" s="69"/>
      <c r="AX198" s="69"/>
      <c r="AY198" s="69"/>
      <c r="AZ198" s="69"/>
      <c r="BA198" s="69"/>
      <c r="BB198" s="69"/>
      <c r="BC198" s="69"/>
      <c r="BD198" s="69"/>
      <c r="BE198" s="69"/>
      <c r="BF198" s="69"/>
      <c r="BG198" s="69"/>
      <c r="BH198" s="69"/>
    </row>
    <row r="199" ht="15.75" customHeight="1">
      <c r="A199" s="70" t="s">
        <v>25</v>
      </c>
      <c r="B199" s="36">
        <v>0.7803931438475772</v>
      </c>
      <c r="C199" s="36">
        <v>78.05</v>
      </c>
      <c r="D199" s="36">
        <v>21.960685615242262</v>
      </c>
      <c r="E199" s="71"/>
      <c r="F199" s="36">
        <v>0.8470137188676102</v>
      </c>
      <c r="G199" s="36">
        <v>84.69999999999999</v>
      </c>
      <c r="H199" s="36">
        <v>15.298628113238971</v>
      </c>
      <c r="I199" s="72"/>
      <c r="J199" s="36">
        <v>0.8242773748533904</v>
      </c>
      <c r="K199" s="36">
        <v>82.41583333333334</v>
      </c>
      <c r="L199" s="36">
        <v>17.572262514660967</v>
      </c>
      <c r="M199" s="73"/>
      <c r="N199" s="36">
        <v>0.7909531462863347</v>
      </c>
      <c r="O199" s="36">
        <v>79.09916666666668</v>
      </c>
      <c r="P199" s="36">
        <v>20.90468537136651</v>
      </c>
      <c r="Q199" s="74"/>
      <c r="R199" s="36">
        <v>0.801463233698195</v>
      </c>
      <c r="S199" s="36">
        <v>80.14166666666667</v>
      </c>
      <c r="T199" s="36">
        <v>19.853676630180487</v>
      </c>
      <c r="U199" s="75"/>
      <c r="V199" s="36">
        <v>0.7806044918645695</v>
      </c>
      <c r="W199" s="36">
        <v>78.05</v>
      </c>
      <c r="X199" s="36">
        <v>21.939550813543043</v>
      </c>
      <c r="Y199" s="76"/>
      <c r="Z199" s="36">
        <v>0.7555628422501641</v>
      </c>
      <c r="AA199" s="36">
        <v>75.55833333333332</v>
      </c>
      <c r="AB199" s="36">
        <v>24.443715774983595</v>
      </c>
      <c r="AC199" s="77"/>
      <c r="AD199" s="36">
        <v>0.7767705497642602</v>
      </c>
      <c r="AE199" s="36">
        <v>77.675</v>
      </c>
      <c r="AF199" s="36">
        <v>22.322945023573972</v>
      </c>
      <c r="AG199" s="78"/>
      <c r="AH199" s="36">
        <v>0.707294022079127</v>
      </c>
      <c r="AI199" s="36">
        <v>70.73333333333333</v>
      </c>
      <c r="AJ199" s="36">
        <v>29.2705977920873</v>
      </c>
      <c r="AK199" s="79"/>
      <c r="AL199" s="36">
        <v>0.6700418796109185</v>
      </c>
      <c r="AM199" s="36">
        <v>67.00833333333334</v>
      </c>
      <c r="AN199" s="36">
        <v>32.99581203890816</v>
      </c>
      <c r="AO199" s="90"/>
      <c r="AP199" s="81"/>
      <c r="AQ199" s="81"/>
      <c r="AR199" s="81"/>
      <c r="AS199" s="81"/>
      <c r="AT199" s="81"/>
      <c r="AU199" s="81"/>
      <c r="AV199" s="81"/>
      <c r="AW199" s="81"/>
      <c r="AX199" s="81"/>
      <c r="AY199" s="81"/>
      <c r="AZ199" s="81"/>
      <c r="BA199" s="81"/>
      <c r="BB199" s="81"/>
      <c r="BC199" s="81"/>
      <c r="BD199" s="81"/>
      <c r="BE199" s="81"/>
      <c r="BF199" s="81"/>
      <c r="BG199" s="81"/>
      <c r="BH199" s="81"/>
    </row>
    <row r="200" ht="15.75" customHeight="1">
      <c r="A200" s="70" t="s">
        <v>25</v>
      </c>
      <c r="B200" s="36">
        <v>0.8746185138466246</v>
      </c>
      <c r="C200" s="36">
        <v>87.45833333333333</v>
      </c>
      <c r="D200" s="36">
        <v>12.538148615337555</v>
      </c>
      <c r="E200" s="71"/>
      <c r="F200" s="36">
        <v>0.8014189956875475</v>
      </c>
      <c r="G200" s="36">
        <v>80.14833333333333</v>
      </c>
      <c r="H200" s="36">
        <v>19.858100431245248</v>
      </c>
      <c r="I200" s="72"/>
      <c r="J200" s="36">
        <v>0.8931446069934226</v>
      </c>
      <c r="K200" s="36">
        <v>89.31666666666666</v>
      </c>
      <c r="L200" s="36">
        <v>10.685539300657746</v>
      </c>
      <c r="M200" s="73"/>
      <c r="N200" s="36">
        <v>0.8423660125670235</v>
      </c>
      <c r="O200" s="36">
        <v>84.22500000000001</v>
      </c>
      <c r="P200" s="36">
        <v>15.763398743297664</v>
      </c>
      <c r="Q200" s="74"/>
      <c r="R200" s="36">
        <v>0.7809607061598342</v>
      </c>
      <c r="S200" s="36">
        <v>78.11666666666666</v>
      </c>
      <c r="T200" s="36">
        <v>21.903929384016585</v>
      </c>
      <c r="U200" s="75"/>
      <c r="V200" s="36">
        <v>0.7855513051382151</v>
      </c>
      <c r="W200" s="36">
        <v>78.54166666666667</v>
      </c>
      <c r="X200" s="36">
        <v>21.44486948617848</v>
      </c>
      <c r="Y200" s="76"/>
      <c r="Z200" s="36">
        <v>0.724429047407818</v>
      </c>
      <c r="AA200" s="36">
        <v>72.44416666666666</v>
      </c>
      <c r="AB200" s="36">
        <v>27.55709525921819</v>
      </c>
      <c r="AC200" s="77"/>
      <c r="AD200" s="36">
        <v>0.7783301950802294</v>
      </c>
      <c r="AE200" s="36">
        <v>77.84166666666667</v>
      </c>
      <c r="AF200" s="36">
        <v>22.16698049197705</v>
      </c>
      <c r="AG200" s="78"/>
      <c r="AH200" s="36">
        <v>0.7100141260998111</v>
      </c>
      <c r="AI200" s="36">
        <v>71.0</v>
      </c>
      <c r="AJ200" s="36">
        <v>28.998587390018887</v>
      </c>
      <c r="AK200" s="79"/>
      <c r="AL200" s="36">
        <v>0.7163067350175903</v>
      </c>
      <c r="AM200" s="36">
        <v>71.64166666666667</v>
      </c>
      <c r="AN200" s="36">
        <v>28.36932649824097</v>
      </c>
      <c r="AO200" s="90"/>
      <c r="AP200" s="81"/>
      <c r="AQ200" s="81"/>
      <c r="AR200" s="81"/>
      <c r="AS200" s="81"/>
      <c r="AT200" s="81"/>
      <c r="AU200" s="81"/>
      <c r="AV200" s="81"/>
      <c r="AW200" s="81"/>
      <c r="AX200" s="81"/>
      <c r="AY200" s="81"/>
      <c r="AZ200" s="81"/>
      <c r="BA200" s="81"/>
      <c r="BB200" s="81"/>
      <c r="BC200" s="81"/>
      <c r="BD200" s="81"/>
      <c r="BE200" s="81"/>
      <c r="BF200" s="81"/>
      <c r="BG200" s="81"/>
      <c r="BH200" s="81"/>
    </row>
    <row r="201" ht="15.75" customHeight="1">
      <c r="A201" s="70" t="s">
        <v>25</v>
      </c>
      <c r="B201" s="36">
        <v>0.8353520440434238</v>
      </c>
      <c r="C201" s="36">
        <v>83.54166666666667</v>
      </c>
      <c r="D201" s="36">
        <v>16.464795595657613</v>
      </c>
      <c r="E201" s="71"/>
      <c r="F201" s="36">
        <v>0.8509903482166691</v>
      </c>
      <c r="G201" s="36">
        <v>85.10000000000001</v>
      </c>
      <c r="H201" s="36">
        <v>14.900965178333097</v>
      </c>
      <c r="I201" s="72"/>
      <c r="J201" s="36">
        <v>0.7771123931719096</v>
      </c>
      <c r="K201" s="36">
        <v>77.69916666666667</v>
      </c>
      <c r="L201" s="36">
        <v>22.288760682809027</v>
      </c>
      <c r="M201" s="73"/>
      <c r="N201" s="36">
        <v>0.7993499956743597</v>
      </c>
      <c r="O201" s="36">
        <v>79.92999999999999</v>
      </c>
      <c r="P201" s="36">
        <v>20.065000432564027</v>
      </c>
      <c r="Q201" s="74"/>
      <c r="R201" s="36">
        <v>0.7386234960759155</v>
      </c>
      <c r="S201" s="36">
        <v>73.86</v>
      </c>
      <c r="T201" s="36">
        <v>26.137650392408464</v>
      </c>
      <c r="U201" s="75"/>
      <c r="V201" s="36">
        <v>0.7727162592943563</v>
      </c>
      <c r="W201" s="36">
        <v>77.275</v>
      </c>
      <c r="X201" s="36">
        <v>22.728374070564364</v>
      </c>
      <c r="Y201" s="76"/>
      <c r="Z201" s="36">
        <v>0.7178400355804567</v>
      </c>
      <c r="AA201" s="36">
        <v>71.78333333333333</v>
      </c>
      <c r="AB201" s="36">
        <v>19.882663108620978</v>
      </c>
      <c r="AC201" s="77"/>
      <c r="AD201" s="36">
        <v>0.7399070476798015</v>
      </c>
      <c r="AE201" s="36">
        <v>73.98333333333333</v>
      </c>
      <c r="AF201" s="36">
        <v>26.009295232019834</v>
      </c>
      <c r="AG201" s="78"/>
      <c r="AH201" s="36">
        <v>0.6148348827450671</v>
      </c>
      <c r="AI201" s="36">
        <v>61.49166666666667</v>
      </c>
      <c r="AJ201" s="36">
        <v>38.51651172549329</v>
      </c>
      <c r="AK201" s="79"/>
      <c r="AL201" s="36">
        <v>0.6739096710125164</v>
      </c>
      <c r="AM201" s="36">
        <v>67.38166666666667</v>
      </c>
      <c r="AN201" s="36">
        <v>32.60903289874836</v>
      </c>
      <c r="AO201" s="90"/>
      <c r="AP201" s="81"/>
      <c r="AQ201" s="81"/>
      <c r="AR201" s="81"/>
      <c r="AS201" s="81"/>
      <c r="AT201" s="81"/>
      <c r="AU201" s="81"/>
      <c r="AV201" s="81"/>
      <c r="AW201" s="81"/>
      <c r="AX201" s="81"/>
      <c r="AY201" s="81"/>
      <c r="AZ201" s="81"/>
      <c r="BA201" s="81"/>
      <c r="BB201" s="81"/>
      <c r="BC201" s="81"/>
      <c r="BD201" s="81"/>
      <c r="BE201" s="81"/>
      <c r="BF201" s="81"/>
      <c r="BG201" s="81"/>
      <c r="BH201" s="81"/>
    </row>
    <row r="202" ht="15.75" customHeight="1">
      <c r="A202" s="70" t="s">
        <v>25</v>
      </c>
      <c r="B202" s="36">
        <v>0.906518741167864</v>
      </c>
      <c r="C202" s="36">
        <v>90.6416666666667</v>
      </c>
      <c r="D202" s="36">
        <v>9.348125883213603</v>
      </c>
      <c r="E202" s="71"/>
      <c r="F202" s="36">
        <v>0.8747625608340409</v>
      </c>
      <c r="G202" s="36">
        <v>87.47499999999998</v>
      </c>
      <c r="H202" s="36">
        <v>12.523743916595906</v>
      </c>
      <c r="I202" s="72"/>
      <c r="J202" s="36">
        <v>0.8862191144321686</v>
      </c>
      <c r="K202" s="36">
        <v>88.625</v>
      </c>
      <c r="L202" s="36">
        <v>11.378088556783155</v>
      </c>
      <c r="M202" s="73"/>
      <c r="N202" s="36">
        <v>0.8312358293248076</v>
      </c>
      <c r="O202" s="36">
        <v>83.11666666666666</v>
      </c>
      <c r="P202" s="36">
        <v>16.876417067519238</v>
      </c>
      <c r="Q202" s="74"/>
      <c r="R202" s="36">
        <v>0.7871757410055357</v>
      </c>
      <c r="S202" s="36">
        <v>78.72916666666667</v>
      </c>
      <c r="T202" s="36">
        <v>21.28242589944642</v>
      </c>
      <c r="U202" s="75"/>
      <c r="V202" s="36">
        <v>0.713876964229096</v>
      </c>
      <c r="W202" s="36">
        <v>71.38333333333333</v>
      </c>
      <c r="X202" s="36">
        <v>20.278970243757065</v>
      </c>
      <c r="Y202" s="76"/>
      <c r="Z202" s="36">
        <v>0.7719657232378211</v>
      </c>
      <c r="AA202" s="36">
        <v>77.19999999999999</v>
      </c>
      <c r="AB202" s="36">
        <v>22.80342767621789</v>
      </c>
      <c r="AC202" s="77"/>
      <c r="AD202" s="36">
        <v>0.7215153287734783</v>
      </c>
      <c r="AE202" s="36">
        <v>72.14166666666665</v>
      </c>
      <c r="AF202" s="36">
        <v>27.84846712265216</v>
      </c>
      <c r="AG202" s="78"/>
      <c r="AH202" s="36">
        <v>0.7085857495550508</v>
      </c>
      <c r="AI202" s="36">
        <v>70.86666666666666</v>
      </c>
      <c r="AJ202" s="36">
        <v>29.141425044494916</v>
      </c>
      <c r="AK202" s="79"/>
      <c r="AL202" s="36">
        <v>0.6243155064888679</v>
      </c>
      <c r="AM202" s="36">
        <v>62.44166666666667</v>
      </c>
      <c r="AN202" s="36">
        <v>29.235116017779866</v>
      </c>
      <c r="AO202" s="90"/>
      <c r="AP202" s="81"/>
      <c r="AQ202" s="81"/>
      <c r="AR202" s="81"/>
      <c r="AS202" s="81"/>
      <c r="AT202" s="81"/>
      <c r="AU202" s="81"/>
      <c r="AV202" s="81"/>
      <c r="AW202" s="81"/>
      <c r="AX202" s="81"/>
      <c r="AY202" s="81"/>
      <c r="AZ202" s="81"/>
      <c r="BA202" s="81"/>
      <c r="BB202" s="81"/>
      <c r="BC202" s="81"/>
      <c r="BD202" s="81"/>
      <c r="BE202" s="81"/>
      <c r="BF202" s="81"/>
      <c r="BG202" s="81"/>
      <c r="BH202" s="81"/>
    </row>
    <row r="203" ht="15.75" customHeight="1">
      <c r="A203" s="70" t="s">
        <v>25</v>
      </c>
      <c r="B203" s="36">
        <v>0.8063618178972386</v>
      </c>
      <c r="C203" s="36">
        <v>80.63333333333333</v>
      </c>
      <c r="D203" s="36">
        <v>19.36381821027615</v>
      </c>
      <c r="E203" s="71"/>
      <c r="F203" s="36">
        <v>0.8764272042152732</v>
      </c>
      <c r="G203" s="36">
        <v>87.625</v>
      </c>
      <c r="H203" s="36">
        <v>12.357279578472669</v>
      </c>
      <c r="I203" s="72"/>
      <c r="J203" s="36">
        <v>0.8285700159881272</v>
      </c>
      <c r="K203" s="36">
        <v>82.85833333333332</v>
      </c>
      <c r="L203" s="36">
        <v>17.14299840118729</v>
      </c>
      <c r="M203" s="73"/>
      <c r="N203" s="36">
        <v>0.795730202231198</v>
      </c>
      <c r="O203" s="36">
        <v>79.57000000000001</v>
      </c>
      <c r="P203" s="36">
        <v>20.42697977688019</v>
      </c>
      <c r="Q203" s="74"/>
      <c r="R203" s="36">
        <v>0.7770311318199873</v>
      </c>
      <c r="S203" s="36">
        <v>77.71</v>
      </c>
      <c r="T203" s="36">
        <v>22.296886818001287</v>
      </c>
      <c r="U203" s="75"/>
      <c r="V203" s="36">
        <v>0.7467437727770169</v>
      </c>
      <c r="W203" s="36">
        <v>74.675</v>
      </c>
      <c r="X203" s="36">
        <v>25.32562272229831</v>
      </c>
      <c r="Y203" s="76"/>
      <c r="Z203" s="36">
        <v>0.7149680134997974</v>
      </c>
      <c r="AA203" s="36">
        <v>71.50000000000001</v>
      </c>
      <c r="AB203" s="36">
        <v>28.503198650020252</v>
      </c>
      <c r="AC203" s="77"/>
      <c r="AD203" s="36">
        <v>0.6946011414058156</v>
      </c>
      <c r="AE203" s="36">
        <v>69.46666666666667</v>
      </c>
      <c r="AF203" s="36">
        <v>22.206552526085087</v>
      </c>
      <c r="AG203" s="78"/>
      <c r="AH203" s="36">
        <v>0.6512463935704476</v>
      </c>
      <c r="AI203" s="36">
        <v>65.11666666666666</v>
      </c>
      <c r="AJ203" s="36">
        <v>34.87536064295525</v>
      </c>
      <c r="AK203" s="79"/>
      <c r="AL203" s="36">
        <v>0.7031075181833023</v>
      </c>
      <c r="AM203" s="36">
        <v>70.32166666666667</v>
      </c>
      <c r="AN203" s="36">
        <v>29.689248181669765</v>
      </c>
      <c r="AO203" s="90"/>
      <c r="AP203" s="81"/>
      <c r="AQ203" s="81"/>
      <c r="AR203" s="81"/>
      <c r="AS203" s="81"/>
      <c r="AT203" s="81"/>
      <c r="AU203" s="81"/>
      <c r="AV203" s="81"/>
      <c r="AW203" s="81"/>
      <c r="AX203" s="81"/>
      <c r="AY203" s="81"/>
      <c r="AZ203" s="81"/>
      <c r="BA203" s="81"/>
      <c r="BB203" s="81"/>
      <c r="BC203" s="81"/>
      <c r="BD203" s="81"/>
      <c r="BE203" s="81"/>
      <c r="BF203" s="81"/>
      <c r="BG203" s="81"/>
      <c r="BH203" s="81"/>
    </row>
    <row r="204" ht="15.75" customHeight="1">
      <c r="A204" s="70" t="s">
        <v>25</v>
      </c>
      <c r="B204" s="36">
        <v>0.8083496432761139</v>
      </c>
      <c r="C204" s="36">
        <v>80.84166666666667</v>
      </c>
      <c r="D204" s="36">
        <v>19.165035672388615</v>
      </c>
      <c r="E204" s="71"/>
      <c r="F204" s="36">
        <v>0.7867605124148963</v>
      </c>
      <c r="G204" s="36">
        <v>78.6725</v>
      </c>
      <c r="H204" s="36">
        <v>21.32394875851037</v>
      </c>
      <c r="I204" s="72"/>
      <c r="J204" s="36">
        <v>0.8906594303851861</v>
      </c>
      <c r="K204" s="36">
        <v>89.05</v>
      </c>
      <c r="L204" s="36">
        <v>10.934056961481371</v>
      </c>
      <c r="M204" s="73"/>
      <c r="N204" s="36">
        <v>0.8571643075854909</v>
      </c>
      <c r="O204" s="36">
        <v>85.69999999999999</v>
      </c>
      <c r="P204" s="36">
        <v>14.283569241450907</v>
      </c>
      <c r="Q204" s="74"/>
      <c r="R204" s="36">
        <v>0.7878253598127077</v>
      </c>
      <c r="S204" s="36">
        <v>78.78333333333335</v>
      </c>
      <c r="T204" s="36">
        <v>21.217464018729235</v>
      </c>
      <c r="U204" s="75"/>
      <c r="V204" s="36">
        <v>0.7355423394573823</v>
      </c>
      <c r="W204" s="36">
        <v>73.54166666666666</v>
      </c>
      <c r="X204" s="36">
        <v>26.445766054261767</v>
      </c>
      <c r="Y204" s="76"/>
      <c r="Z204" s="36">
        <v>0.7571471117917775</v>
      </c>
      <c r="AA204" s="36">
        <v>75.71666666666667</v>
      </c>
      <c r="AB204" s="36">
        <v>24.285288820822252</v>
      </c>
      <c r="AC204" s="77"/>
      <c r="AD204" s="36">
        <v>0.7180488402749812</v>
      </c>
      <c r="AE204" s="36">
        <v>71.81666666666668</v>
      </c>
      <c r="AF204" s="36">
        <v>28.195115972501878</v>
      </c>
      <c r="AG204" s="78"/>
      <c r="AH204" s="36">
        <v>0.6386905502247674</v>
      </c>
      <c r="AI204" s="36">
        <v>63.87499999999999</v>
      </c>
      <c r="AJ204" s="36">
        <v>27.797611644189928</v>
      </c>
      <c r="AK204" s="79"/>
      <c r="AL204" s="36">
        <v>0.6665361662706472</v>
      </c>
      <c r="AM204" s="36">
        <v>66.64166666666667</v>
      </c>
      <c r="AN204" s="36">
        <v>33.34638337293529</v>
      </c>
      <c r="AO204" s="90"/>
      <c r="AP204" s="81"/>
      <c r="AQ204" s="81"/>
      <c r="AR204" s="81"/>
      <c r="AS204" s="81"/>
      <c r="AT204" s="81"/>
      <c r="AU204" s="81"/>
      <c r="AV204" s="81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</row>
    <row r="205" ht="15.75" customHeight="1">
      <c r="A205" s="70" t="s">
        <v>25</v>
      </c>
      <c r="B205" s="36">
        <v>0.7675244960539079</v>
      </c>
      <c r="C205" s="36">
        <v>76.75249999999998</v>
      </c>
      <c r="D205" s="36">
        <v>23.247550394609217</v>
      </c>
      <c r="E205" s="71"/>
      <c r="F205" s="36">
        <v>0.8228221518212067</v>
      </c>
      <c r="G205" s="36">
        <v>82.28333333333333</v>
      </c>
      <c r="H205" s="36">
        <v>17.71778481787933</v>
      </c>
      <c r="I205" s="72"/>
      <c r="J205" s="36">
        <v>0.8652929042398728</v>
      </c>
      <c r="K205" s="36">
        <v>86.52500000000002</v>
      </c>
      <c r="L205" s="36">
        <v>13.470709576012737</v>
      </c>
      <c r="M205" s="73"/>
      <c r="N205" s="36">
        <v>0.8653549188503632</v>
      </c>
      <c r="O205" s="36">
        <v>86.53333333333335</v>
      </c>
      <c r="P205" s="36">
        <v>13.464508114963694</v>
      </c>
      <c r="Q205" s="74"/>
      <c r="R205" s="36">
        <v>0.8243727235585036</v>
      </c>
      <c r="S205" s="36">
        <v>82.45</v>
      </c>
      <c r="T205" s="36">
        <v>17.562727644149646</v>
      </c>
      <c r="U205" s="75"/>
      <c r="V205" s="36">
        <v>0.7715490895287495</v>
      </c>
      <c r="W205" s="36">
        <v>77.15833333333335</v>
      </c>
      <c r="X205" s="36">
        <v>22.845091047125056</v>
      </c>
      <c r="Y205" s="76"/>
      <c r="Z205" s="36">
        <v>0.7737990879032476</v>
      </c>
      <c r="AA205" s="36">
        <v>77.39166666666667</v>
      </c>
      <c r="AB205" s="36">
        <v>22.620091209675248</v>
      </c>
      <c r="AC205" s="77"/>
      <c r="AD205" s="36">
        <v>0.6967422529238049</v>
      </c>
      <c r="AE205" s="36">
        <v>69.69166666666666</v>
      </c>
      <c r="AF205" s="36">
        <v>30.32577470761952</v>
      </c>
      <c r="AG205" s="78"/>
      <c r="AH205" s="36">
        <v>0.6945792985005146</v>
      </c>
      <c r="AI205" s="36">
        <v>69.44999999999999</v>
      </c>
      <c r="AJ205" s="36">
        <v>30.542070149948557</v>
      </c>
      <c r="AK205" s="79"/>
      <c r="AL205" s="36">
        <v>0.6664116975964549</v>
      </c>
      <c r="AM205" s="36">
        <v>66.6225</v>
      </c>
      <c r="AN205" s="36">
        <v>33.3588302403545</v>
      </c>
      <c r="AO205" s="90"/>
      <c r="AP205" s="81"/>
      <c r="AQ205" s="81"/>
      <c r="AR205" s="81"/>
      <c r="AS205" s="81"/>
      <c r="AT205" s="81"/>
      <c r="AU205" s="81"/>
      <c r="AV205" s="81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</row>
    <row r="206" ht="15.75" customHeight="1">
      <c r="A206" s="70" t="s">
        <v>25</v>
      </c>
      <c r="B206" s="36">
        <v>0.877054290238342</v>
      </c>
      <c r="C206" s="36">
        <v>87.69166666666666</v>
      </c>
      <c r="D206" s="36">
        <v>12.294570976165799</v>
      </c>
      <c r="E206" s="71"/>
      <c r="F206" s="36">
        <v>0.846960280302215</v>
      </c>
      <c r="G206" s="36">
        <v>84.7</v>
      </c>
      <c r="H206" s="36">
        <v>15.303971969778493</v>
      </c>
      <c r="I206" s="72"/>
      <c r="J206" s="36">
        <v>0.8183357219151279</v>
      </c>
      <c r="K206" s="36">
        <v>81.82916666666668</v>
      </c>
      <c r="L206" s="36">
        <v>18.16642780848721</v>
      </c>
      <c r="M206" s="73"/>
      <c r="N206" s="36">
        <v>0.8523754747701351</v>
      </c>
      <c r="O206" s="36">
        <v>85.25</v>
      </c>
      <c r="P206" s="36">
        <v>14.762452522986482</v>
      </c>
      <c r="Q206" s="74"/>
      <c r="R206" s="36">
        <v>0.7375568977142902</v>
      </c>
      <c r="S206" s="36">
        <v>73.74999999999999</v>
      </c>
      <c r="T206" s="36">
        <v>26.244310228570967</v>
      </c>
      <c r="U206" s="75"/>
      <c r="V206" s="36">
        <v>0.7068840842522821</v>
      </c>
      <c r="W206" s="36">
        <v>70.68333333333334</v>
      </c>
      <c r="X206" s="36">
        <v>29.311591574771782</v>
      </c>
      <c r="Y206" s="76"/>
      <c r="Z206" s="36">
        <v>0.6907592513266825</v>
      </c>
      <c r="AA206" s="36">
        <v>69.06666666666668</v>
      </c>
      <c r="AB206" s="36">
        <v>30.924074867331754</v>
      </c>
      <c r="AC206" s="77"/>
      <c r="AD206" s="36">
        <v>0.7146085666658378</v>
      </c>
      <c r="AE206" s="36">
        <v>71.45833333333334</v>
      </c>
      <c r="AF206" s="36">
        <v>28.539143333416217</v>
      </c>
      <c r="AG206" s="78"/>
      <c r="AH206" s="36">
        <v>0.6941261634783062</v>
      </c>
      <c r="AI206" s="36">
        <v>69.42833333333334</v>
      </c>
      <c r="AJ206" s="36">
        <v>30.58738365216937</v>
      </c>
      <c r="AK206" s="79"/>
      <c r="AL206" s="36">
        <v>0.6679198771349885</v>
      </c>
      <c r="AM206" s="36">
        <v>66.79166666666667</v>
      </c>
      <c r="AN206" s="36">
        <v>33.20801228650115</v>
      </c>
      <c r="AO206" s="90"/>
      <c r="AP206" s="81"/>
      <c r="AQ206" s="81"/>
      <c r="AR206" s="81"/>
      <c r="AS206" s="81"/>
      <c r="AT206" s="81"/>
      <c r="AU206" s="81"/>
      <c r="AV206" s="81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</row>
    <row r="207" ht="15.75" customHeight="1">
      <c r="A207" s="70" t="s">
        <v>25</v>
      </c>
      <c r="B207" s="36">
        <v>0.7896529290233466</v>
      </c>
      <c r="C207" s="36">
        <v>78.96333333333334</v>
      </c>
      <c r="D207" s="36">
        <v>21.034707097665333</v>
      </c>
      <c r="E207" s="71"/>
      <c r="F207" s="36">
        <v>0.8809795549452942</v>
      </c>
      <c r="G207" s="36">
        <v>88.10000000000001</v>
      </c>
      <c r="H207" s="36">
        <v>11.902044505470585</v>
      </c>
      <c r="I207" s="72"/>
      <c r="J207" s="36">
        <v>0.770737083087552</v>
      </c>
      <c r="K207" s="36">
        <v>77.075</v>
      </c>
      <c r="L207" s="36">
        <v>22.926291691244806</v>
      </c>
      <c r="M207" s="73"/>
      <c r="N207" s="36">
        <v>0.814962774539144</v>
      </c>
      <c r="O207" s="36">
        <v>81.49416666666667</v>
      </c>
      <c r="P207" s="36">
        <v>18.50372254608558</v>
      </c>
      <c r="Q207" s="74"/>
      <c r="R207" s="36">
        <v>0.7731311610434716</v>
      </c>
      <c r="S207" s="36">
        <v>77.31666666666666</v>
      </c>
      <c r="T207" s="36">
        <v>22.686883895652844</v>
      </c>
      <c r="U207" s="75"/>
      <c r="V207" s="36">
        <v>0.7643265759587629</v>
      </c>
      <c r="W207" s="36">
        <v>76.43333333333335</v>
      </c>
      <c r="X207" s="36">
        <v>23.567342404123735</v>
      </c>
      <c r="Y207" s="76"/>
      <c r="Z207" s="36">
        <v>0.7437347180521846</v>
      </c>
      <c r="AA207" s="36">
        <v>74.375</v>
      </c>
      <c r="AB207" s="36">
        <v>25.626528194781546</v>
      </c>
      <c r="AC207" s="77"/>
      <c r="AD207" s="36">
        <v>0.7727860046914784</v>
      </c>
      <c r="AE207" s="36">
        <v>77.26666666666667</v>
      </c>
      <c r="AF207" s="36">
        <v>22.721399530852157</v>
      </c>
      <c r="AG207" s="78"/>
      <c r="AH207" s="36">
        <v>0.7079285340817593</v>
      </c>
      <c r="AI207" s="36">
        <v>70.79166666666667</v>
      </c>
      <c r="AJ207" s="36">
        <v>29.207146591824067</v>
      </c>
      <c r="AK207" s="79"/>
      <c r="AL207" s="36">
        <v>0.7031983043408744</v>
      </c>
      <c r="AM207" s="36">
        <v>70.30833333333334</v>
      </c>
      <c r="AN207" s="36">
        <v>29.68016956591257</v>
      </c>
      <c r="AO207" s="90"/>
      <c r="AP207" s="81"/>
      <c r="AQ207" s="81"/>
      <c r="AR207" s="81"/>
      <c r="AS207" s="81"/>
      <c r="AT207" s="81"/>
      <c r="AU207" s="81"/>
      <c r="AV207" s="81"/>
      <c r="AW207" s="81"/>
      <c r="AX207" s="81"/>
      <c r="AY207" s="81"/>
      <c r="AZ207" s="81"/>
      <c r="BA207" s="81"/>
      <c r="BB207" s="81"/>
      <c r="BC207" s="81"/>
      <c r="BD207" s="81"/>
      <c r="BE207" s="81"/>
      <c r="BF207" s="81"/>
      <c r="BG207" s="81"/>
      <c r="BH207" s="81"/>
    </row>
    <row r="208" ht="15.75" customHeight="1">
      <c r="A208" s="70" t="s">
        <v>25</v>
      </c>
      <c r="B208" s="36">
        <v>0.827000459858724</v>
      </c>
      <c r="C208" s="36">
        <v>82.7</v>
      </c>
      <c r="D208" s="36">
        <v>17.299954014127618</v>
      </c>
      <c r="E208" s="71"/>
      <c r="F208" s="36">
        <v>0.8454887829504353</v>
      </c>
      <c r="G208" s="36">
        <v>84.55833333333332</v>
      </c>
      <c r="H208" s="36">
        <v>15.451121704956474</v>
      </c>
      <c r="I208" s="72"/>
      <c r="J208" s="36">
        <v>0.8597376537104903</v>
      </c>
      <c r="K208" s="36">
        <v>85.97500000000001</v>
      </c>
      <c r="L208" s="36">
        <v>14.026234628950968</v>
      </c>
      <c r="M208" s="73"/>
      <c r="N208" s="36">
        <v>0.8630397975714418</v>
      </c>
      <c r="O208" s="36">
        <v>86.30833333333334</v>
      </c>
      <c r="P208" s="36">
        <v>13.69602024285582</v>
      </c>
      <c r="Q208" s="74"/>
      <c r="R208" s="36">
        <v>0.767895903237715</v>
      </c>
      <c r="S208" s="36">
        <v>76.775</v>
      </c>
      <c r="T208" s="36">
        <v>23.210409676228497</v>
      </c>
      <c r="U208" s="75"/>
      <c r="V208" s="36">
        <v>0.7451508598726049</v>
      </c>
      <c r="W208" s="36">
        <v>74.51416666666665</v>
      </c>
      <c r="X208" s="36">
        <v>25.48491401273952</v>
      </c>
      <c r="Y208" s="76"/>
      <c r="Z208" s="36">
        <v>0.7375691662631185</v>
      </c>
      <c r="AA208" s="36">
        <v>73.74666666666667</v>
      </c>
      <c r="AB208" s="36">
        <v>26.243083373688147</v>
      </c>
      <c r="AC208" s="77"/>
      <c r="AD208" s="36">
        <v>0.7250000539346679</v>
      </c>
      <c r="AE208" s="36">
        <v>72.50833333333333</v>
      </c>
      <c r="AF208" s="36">
        <v>27.499994606533207</v>
      </c>
      <c r="AG208" s="78"/>
      <c r="AH208" s="36">
        <v>0.6804344361737252</v>
      </c>
      <c r="AI208" s="36">
        <v>68.04166666666666</v>
      </c>
      <c r="AJ208" s="36">
        <v>31.956556382627472</v>
      </c>
      <c r="AK208" s="79"/>
      <c r="AL208" s="36">
        <v>0.6682451635799965</v>
      </c>
      <c r="AM208" s="36">
        <v>66.83</v>
      </c>
      <c r="AN208" s="36">
        <v>33.175483642000344</v>
      </c>
      <c r="AO208" s="90"/>
      <c r="AP208" s="81"/>
      <c r="AQ208" s="81"/>
      <c r="AR208" s="81"/>
      <c r="AS208" s="81"/>
      <c r="AT208" s="81"/>
      <c r="AU208" s="81"/>
      <c r="AV208" s="81"/>
      <c r="AW208" s="81"/>
      <c r="AX208" s="81"/>
      <c r="AY208" s="81"/>
      <c r="AZ208" s="81"/>
      <c r="BA208" s="81"/>
      <c r="BB208" s="81"/>
      <c r="BC208" s="81"/>
      <c r="BD208" s="81"/>
      <c r="BE208" s="81"/>
      <c r="BF208" s="81"/>
      <c r="BG208" s="81"/>
      <c r="BH208" s="81"/>
    </row>
    <row r="209" ht="15.75" customHeight="1">
      <c r="A209" s="70" t="s">
        <v>25</v>
      </c>
      <c r="B209" s="36">
        <v>0.9151705433157046</v>
      </c>
      <c r="C209" s="36">
        <v>76.51666666666667</v>
      </c>
      <c r="D209" s="36">
        <v>33.48294566842954</v>
      </c>
      <c r="E209" s="71"/>
      <c r="F209" s="36">
        <v>0.8421038688769565</v>
      </c>
      <c r="G209" s="36">
        <v>84.20833333333333</v>
      </c>
      <c r="H209" s="36">
        <v>15.789613112304353</v>
      </c>
      <c r="I209" s="72"/>
      <c r="J209" s="36">
        <v>0.7854354169574855</v>
      </c>
      <c r="K209" s="36">
        <v>78.54166666666667</v>
      </c>
      <c r="L209" s="36">
        <v>13.123124970918118</v>
      </c>
      <c r="M209" s="73"/>
      <c r="N209" s="36">
        <v>0.7811418896457051</v>
      </c>
      <c r="O209" s="36">
        <v>78.11666666666666</v>
      </c>
      <c r="P209" s="36">
        <v>21.88581103542949</v>
      </c>
      <c r="Q209" s="74"/>
      <c r="R209" s="36">
        <v>0.7538048498736698</v>
      </c>
      <c r="S209" s="36">
        <v>75.37583333333332</v>
      </c>
      <c r="T209" s="36">
        <v>24.619515012633006</v>
      </c>
      <c r="U209" s="75"/>
      <c r="V209" s="36">
        <v>0.7816954490475047</v>
      </c>
      <c r="W209" s="36">
        <v>78.17500000000001</v>
      </c>
      <c r="X209" s="36">
        <v>21.830455095249537</v>
      </c>
      <c r="Y209" s="76"/>
      <c r="Z209" s="36">
        <v>0.7674067478335771</v>
      </c>
      <c r="AA209" s="36">
        <v>76.73333333333332</v>
      </c>
      <c r="AB209" s="36">
        <v>23.259325216642292</v>
      </c>
      <c r="AC209" s="77"/>
      <c r="AD209" s="36">
        <v>0.7221062835248834</v>
      </c>
      <c r="AE209" s="36">
        <v>72.20833333333333</v>
      </c>
      <c r="AF209" s="36">
        <v>27.789371647511658</v>
      </c>
      <c r="AG209" s="78"/>
      <c r="AH209" s="36">
        <v>0.7105449673247689</v>
      </c>
      <c r="AI209" s="36">
        <v>71.06666666666668</v>
      </c>
      <c r="AJ209" s="36">
        <v>28.945503267523097</v>
      </c>
      <c r="AK209" s="79"/>
      <c r="AL209" s="36">
        <v>0.6966406811388453</v>
      </c>
      <c r="AM209" s="36">
        <v>69.675</v>
      </c>
      <c r="AN209" s="36">
        <v>30.335931886115468</v>
      </c>
      <c r="AO209" s="90"/>
      <c r="AP209" s="81"/>
      <c r="AQ209" s="81"/>
      <c r="AR209" s="81"/>
      <c r="AS209" s="81"/>
      <c r="AT209" s="81"/>
      <c r="AU209" s="81"/>
      <c r="AV209" s="81"/>
      <c r="AW209" s="81"/>
      <c r="AX209" s="81"/>
      <c r="AY209" s="81"/>
      <c r="AZ209" s="81"/>
      <c r="BA209" s="81"/>
      <c r="BB209" s="81"/>
      <c r="BC209" s="81"/>
      <c r="BD209" s="81"/>
      <c r="BE209" s="81"/>
      <c r="BF209" s="81"/>
      <c r="BG209" s="81"/>
      <c r="BH209" s="81"/>
    </row>
    <row r="210" ht="15.75" customHeight="1">
      <c r="A210" s="70" t="s">
        <v>25</v>
      </c>
      <c r="B210" s="36">
        <v>0.9214880025034691</v>
      </c>
      <c r="C210" s="36">
        <v>92.14166666666667</v>
      </c>
      <c r="D210" s="36">
        <v>7.851199749653095</v>
      </c>
      <c r="E210" s="71"/>
      <c r="F210" s="36">
        <v>0.8775560334338616</v>
      </c>
      <c r="G210" s="36">
        <v>87.75833333333333</v>
      </c>
      <c r="H210" s="36">
        <v>12.244396656613855</v>
      </c>
      <c r="I210" s="72"/>
      <c r="J210" s="36">
        <v>0.8840980833531041</v>
      </c>
      <c r="K210" s="36">
        <v>88.39999999999999</v>
      </c>
      <c r="L210" s="36">
        <v>11.590191664689597</v>
      </c>
      <c r="M210" s="73"/>
      <c r="N210" s="36">
        <v>0.8229006464503213</v>
      </c>
      <c r="O210" s="36">
        <v>82.29166666666667</v>
      </c>
      <c r="P210" s="36">
        <v>17.709935354967865</v>
      </c>
      <c r="Q210" s="74"/>
      <c r="R210" s="36">
        <v>0.7458357302643891</v>
      </c>
      <c r="S210" s="36">
        <v>74.57166666666666</v>
      </c>
      <c r="T210" s="36">
        <v>25.41642697356109</v>
      </c>
      <c r="U210" s="75"/>
      <c r="V210" s="36">
        <v>0.7534368641867357</v>
      </c>
      <c r="W210" s="36">
        <v>75.325</v>
      </c>
      <c r="X210" s="36">
        <v>24.65631358132644</v>
      </c>
      <c r="Y210" s="76"/>
      <c r="Z210" s="36">
        <v>0.7834561442873781</v>
      </c>
      <c r="AA210" s="36">
        <v>78.36666666666665</v>
      </c>
      <c r="AB210" s="36">
        <v>21.654385571262193</v>
      </c>
      <c r="AC210" s="77"/>
      <c r="AD210" s="36">
        <v>0.6593542737910781</v>
      </c>
      <c r="AE210" s="36">
        <v>65.94166666666665</v>
      </c>
      <c r="AF210" s="36">
        <v>25.731239287558843</v>
      </c>
      <c r="AG210" s="78"/>
      <c r="AH210" s="36">
        <v>0.6643448371160601</v>
      </c>
      <c r="AI210" s="36">
        <v>66.42500000000001</v>
      </c>
      <c r="AJ210" s="36">
        <v>33.56551628839399</v>
      </c>
      <c r="AK210" s="79"/>
      <c r="AL210" s="36">
        <v>0.6322069462906911</v>
      </c>
      <c r="AM210" s="36">
        <v>63.208333333333336</v>
      </c>
      <c r="AN210" s="36">
        <v>36.779305370930885</v>
      </c>
      <c r="AO210" s="90"/>
      <c r="AP210" s="81"/>
      <c r="AQ210" s="81"/>
      <c r="AR210" s="81"/>
      <c r="AS210" s="81"/>
      <c r="AT210" s="81"/>
      <c r="AU210" s="81"/>
      <c r="AV210" s="81"/>
      <c r="AW210" s="81"/>
      <c r="AX210" s="81"/>
      <c r="AY210" s="81"/>
      <c r="AZ210" s="81"/>
      <c r="BA210" s="81"/>
      <c r="BB210" s="81"/>
      <c r="BC210" s="81"/>
      <c r="BD210" s="81"/>
      <c r="BE210" s="81"/>
      <c r="BF210" s="81"/>
      <c r="BG210" s="81"/>
      <c r="BH210" s="81"/>
    </row>
    <row r="211" ht="15.75" customHeight="1">
      <c r="A211" s="70" t="s">
        <v>25</v>
      </c>
      <c r="B211" s="36">
        <v>0.8252493625655389</v>
      </c>
      <c r="C211" s="36">
        <v>82.51666666666667</v>
      </c>
      <c r="D211" s="36">
        <v>17.475063743446096</v>
      </c>
      <c r="E211" s="71"/>
      <c r="F211" s="36">
        <v>0.8953358372182888</v>
      </c>
      <c r="G211" s="36">
        <v>89.54166666666667</v>
      </c>
      <c r="H211" s="36">
        <v>10.46641627817111</v>
      </c>
      <c r="I211" s="72"/>
      <c r="J211" s="36">
        <v>0.7920198217369899</v>
      </c>
      <c r="K211" s="36">
        <v>79.19999999999997</v>
      </c>
      <c r="L211" s="36">
        <v>12.464684492967677</v>
      </c>
      <c r="M211" s="73"/>
      <c r="N211" s="36">
        <v>0.8562448344970456</v>
      </c>
      <c r="O211" s="36">
        <v>85.63333333333333</v>
      </c>
      <c r="P211" s="36">
        <v>14.375516550295448</v>
      </c>
      <c r="Q211" s="74"/>
      <c r="R211" s="36">
        <v>0.7797908849283076</v>
      </c>
      <c r="S211" s="36">
        <v>77.97500000000001</v>
      </c>
      <c r="T211" s="36">
        <v>22.02091150716924</v>
      </c>
      <c r="U211" s="75"/>
      <c r="V211" s="36">
        <v>0.7499118069440261</v>
      </c>
      <c r="W211" s="36">
        <v>74.99166666666667</v>
      </c>
      <c r="X211" s="36">
        <v>25.008819305597385</v>
      </c>
      <c r="Y211" s="76"/>
      <c r="Z211" s="36">
        <v>0.7460033935151679</v>
      </c>
      <c r="AA211" s="36">
        <v>74.59166666666665</v>
      </c>
      <c r="AB211" s="36">
        <v>25.399660648483223</v>
      </c>
      <c r="AC211" s="77"/>
      <c r="AD211" s="36">
        <v>0.7061422408980813</v>
      </c>
      <c r="AE211" s="36">
        <v>70.61666666666667</v>
      </c>
      <c r="AF211" s="36">
        <v>29.385775910191875</v>
      </c>
      <c r="AG211" s="78"/>
      <c r="AH211" s="36">
        <v>0.6928809607482523</v>
      </c>
      <c r="AI211" s="36">
        <v>69.28333333333333</v>
      </c>
      <c r="AJ211" s="36">
        <v>30.71190392517475</v>
      </c>
      <c r="AK211" s="79"/>
      <c r="AL211" s="36">
        <v>0.618361775208082</v>
      </c>
      <c r="AM211" s="36">
        <v>61.842499999999994</v>
      </c>
      <c r="AN211" s="36">
        <v>38.163822479191786</v>
      </c>
      <c r="AO211" s="90"/>
      <c r="AP211" s="81"/>
      <c r="AQ211" s="81"/>
      <c r="AR211" s="81"/>
      <c r="AS211" s="81"/>
      <c r="AT211" s="81"/>
      <c r="AU211" s="81"/>
      <c r="AV211" s="81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</row>
    <row r="212" ht="15.75" customHeight="1">
      <c r="A212" s="70" t="s">
        <v>25</v>
      </c>
      <c r="B212" s="36">
        <v>0.8721218434825845</v>
      </c>
      <c r="C212" s="36">
        <v>87.20833333333333</v>
      </c>
      <c r="D212" s="36">
        <v>12.787815651741555</v>
      </c>
      <c r="E212" s="71"/>
      <c r="F212" s="36">
        <v>0.8521394933287265</v>
      </c>
      <c r="G212" s="36">
        <v>85.2</v>
      </c>
      <c r="H212" s="36">
        <v>14.786050667127357</v>
      </c>
      <c r="I212" s="72"/>
      <c r="J212" s="36">
        <v>0.8979482840702633</v>
      </c>
      <c r="K212" s="36">
        <v>89.80000000000001</v>
      </c>
      <c r="L212" s="36">
        <v>10.205171592973677</v>
      </c>
      <c r="M212" s="73"/>
      <c r="N212" s="36">
        <v>0.8279733130623418</v>
      </c>
      <c r="O212" s="36">
        <v>82.81666666666666</v>
      </c>
      <c r="P212" s="36">
        <v>17.202668693765833</v>
      </c>
      <c r="Q212" s="74"/>
      <c r="R212" s="36">
        <v>0.7355122689031589</v>
      </c>
      <c r="S212" s="36">
        <v>73.55833333333334</v>
      </c>
      <c r="T212" s="36">
        <v>26.448773109684115</v>
      </c>
      <c r="U212" s="75"/>
      <c r="V212" s="36">
        <v>0.7697333805481157</v>
      </c>
      <c r="W212" s="36">
        <v>76.97500000000001</v>
      </c>
      <c r="X212" s="36">
        <v>23.02666194518843</v>
      </c>
      <c r="Y212" s="76"/>
      <c r="Z212" s="36">
        <v>0.7447104415112307</v>
      </c>
      <c r="AA212" s="36">
        <v>74.45833333333333</v>
      </c>
      <c r="AB212" s="36">
        <v>25.52895584887694</v>
      </c>
      <c r="AC212" s="77"/>
      <c r="AD212" s="36">
        <v>0.6957823188390307</v>
      </c>
      <c r="AE212" s="36">
        <v>69.58333333333333</v>
      </c>
      <c r="AF212" s="36">
        <v>30.421768116096914</v>
      </c>
      <c r="AG212" s="78"/>
      <c r="AH212" s="36">
        <v>0.6947425611799319</v>
      </c>
      <c r="AI212" s="36">
        <v>69.47500000000001</v>
      </c>
      <c r="AJ212" s="36">
        <v>30.525743882006807</v>
      </c>
      <c r="AK212" s="79"/>
      <c r="AL212" s="36">
        <v>0.665155925622685</v>
      </c>
      <c r="AM212" s="36">
        <v>66.52166666666666</v>
      </c>
      <c r="AN212" s="36">
        <v>33.484407437731505</v>
      </c>
      <c r="AO212" s="90"/>
      <c r="AP212" s="81"/>
      <c r="AQ212" s="81"/>
      <c r="AR212" s="81"/>
      <c r="AS212" s="81"/>
      <c r="AT212" s="81"/>
      <c r="AU212" s="81"/>
      <c r="AV212" s="81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</row>
    <row r="213" ht="15.75" customHeight="1">
      <c r="A213" s="70" t="s">
        <v>25</v>
      </c>
      <c r="B213" s="36">
        <v>0.8418602450222544</v>
      </c>
      <c r="C213" s="36">
        <v>84.19166666666668</v>
      </c>
      <c r="D213" s="36">
        <v>15.81397549777456</v>
      </c>
      <c r="E213" s="71"/>
      <c r="F213" s="36">
        <v>0.8489425728163201</v>
      </c>
      <c r="G213" s="36">
        <v>84.89166666666667</v>
      </c>
      <c r="H213" s="36">
        <v>15.105742718367999</v>
      </c>
      <c r="I213" s="72"/>
      <c r="J213" s="36">
        <v>0.6962747914665551</v>
      </c>
      <c r="K213" s="36">
        <v>69.625</v>
      </c>
      <c r="L213" s="36">
        <v>30.372520853344493</v>
      </c>
      <c r="M213" s="73"/>
      <c r="N213" s="36">
        <v>0.7850402609877657</v>
      </c>
      <c r="O213" s="36">
        <v>78.50833333333334</v>
      </c>
      <c r="P213" s="36">
        <v>21.49597390122343</v>
      </c>
      <c r="Q213" s="74"/>
      <c r="R213" s="36">
        <v>0.7298840818703166</v>
      </c>
      <c r="S213" s="36">
        <v>72.99166666666666</v>
      </c>
      <c r="T213" s="36">
        <v>27.011591812968327</v>
      </c>
      <c r="U213" s="75"/>
      <c r="V213" s="36">
        <v>0.802670377718611</v>
      </c>
      <c r="W213" s="36">
        <v>80.25833333333334</v>
      </c>
      <c r="X213" s="36">
        <v>19.732962228138888</v>
      </c>
      <c r="Y213" s="76"/>
      <c r="Z213" s="36">
        <v>0.7361282204993113</v>
      </c>
      <c r="AA213" s="36">
        <v>73.6</v>
      </c>
      <c r="AB213" s="36">
        <v>26.387177950068878</v>
      </c>
      <c r="AC213" s="77"/>
      <c r="AD213" s="36">
        <v>0.7417680663411416</v>
      </c>
      <c r="AE213" s="36">
        <v>74.18333333333332</v>
      </c>
      <c r="AF213" s="36">
        <v>25.823193365885828</v>
      </c>
      <c r="AG213" s="78"/>
      <c r="AH213" s="36">
        <v>0.6616508406809191</v>
      </c>
      <c r="AI213" s="36">
        <v>66.17083333333333</v>
      </c>
      <c r="AJ213" s="36">
        <v>33.834915931908085</v>
      </c>
      <c r="AK213" s="79"/>
      <c r="AL213" s="36">
        <v>0.720505452310909</v>
      </c>
      <c r="AM213" s="36">
        <v>72.04166666666667</v>
      </c>
      <c r="AN213" s="36">
        <v>27.949454768909103</v>
      </c>
      <c r="AO213" s="90"/>
      <c r="AP213" s="81"/>
      <c r="AQ213" s="81"/>
      <c r="AR213" s="81"/>
      <c r="AS213" s="81"/>
      <c r="AT213" s="81"/>
      <c r="AU213" s="81"/>
      <c r="AV213" s="81"/>
      <c r="AW213" s="81"/>
      <c r="AX213" s="81"/>
      <c r="AY213" s="81"/>
      <c r="AZ213" s="81"/>
      <c r="BA213" s="81"/>
      <c r="BB213" s="81"/>
      <c r="BC213" s="81"/>
      <c r="BD213" s="81"/>
      <c r="BE213" s="81"/>
      <c r="BF213" s="81"/>
      <c r="BG213" s="81"/>
      <c r="BH213" s="81"/>
    </row>
    <row r="214" ht="15.75" customHeight="1">
      <c r="A214" s="70" t="s">
        <v>25</v>
      </c>
      <c r="B214" s="36">
        <v>0.7499467624224293</v>
      </c>
      <c r="C214" s="36">
        <v>75.0</v>
      </c>
      <c r="D214" s="36">
        <v>25.005323757757083</v>
      </c>
      <c r="E214" s="71"/>
      <c r="F214" s="36">
        <v>0.8427545920896305</v>
      </c>
      <c r="G214" s="36">
        <v>84.26916666666668</v>
      </c>
      <c r="H214" s="36">
        <v>15.724540791036953</v>
      </c>
      <c r="I214" s="72"/>
      <c r="J214" s="36">
        <v>0.8047983515724856</v>
      </c>
      <c r="K214" s="36">
        <v>80.49166666666666</v>
      </c>
      <c r="L214" s="36">
        <v>19.520164842751463</v>
      </c>
      <c r="M214" s="73"/>
      <c r="N214" s="36">
        <v>0.8602435772711318</v>
      </c>
      <c r="O214" s="36">
        <v>86.02499999999999</v>
      </c>
      <c r="P214" s="36">
        <v>13.975642272886823</v>
      </c>
      <c r="Q214" s="74"/>
      <c r="R214" s="36">
        <v>0.8278718990390314</v>
      </c>
      <c r="S214" s="36">
        <v>82.80000000000001</v>
      </c>
      <c r="T214" s="36">
        <v>17.212810096096867</v>
      </c>
      <c r="U214" s="75"/>
      <c r="V214" s="36">
        <v>0.7282056637747011</v>
      </c>
      <c r="W214" s="36">
        <v>72.825</v>
      </c>
      <c r="X214" s="36">
        <v>27.179433622529874</v>
      </c>
      <c r="Y214" s="76"/>
      <c r="Z214" s="36">
        <v>0.7322952846557259</v>
      </c>
      <c r="AA214" s="36">
        <v>73.23333333333333</v>
      </c>
      <c r="AB214" s="36">
        <v>26.770471534427404</v>
      </c>
      <c r="AC214" s="77"/>
      <c r="AD214" s="36">
        <v>0.7189140935688925</v>
      </c>
      <c r="AE214" s="36">
        <v>71.90833333333333</v>
      </c>
      <c r="AF214" s="36">
        <v>28.10859064311076</v>
      </c>
      <c r="AG214" s="78"/>
      <c r="AH214" s="36">
        <v>0.7173851664553571</v>
      </c>
      <c r="AI214" s="36">
        <v>71.72416666666666</v>
      </c>
      <c r="AJ214" s="36">
        <v>28.261483354464296</v>
      </c>
      <c r="AK214" s="79"/>
      <c r="AL214" s="36">
        <v>0.658025309177047</v>
      </c>
      <c r="AM214" s="36">
        <v>65.79166666666666</v>
      </c>
      <c r="AN214" s="36">
        <v>34.19746908229531</v>
      </c>
      <c r="AO214" s="90"/>
      <c r="AP214" s="81"/>
      <c r="AQ214" s="81"/>
      <c r="AR214" s="81"/>
      <c r="AS214" s="81"/>
      <c r="AT214" s="81"/>
      <c r="AU214" s="81"/>
      <c r="AV214" s="81"/>
      <c r="AW214" s="81"/>
      <c r="AX214" s="81"/>
      <c r="AY214" s="81"/>
      <c r="AZ214" s="81"/>
      <c r="BA214" s="81"/>
      <c r="BB214" s="81"/>
      <c r="BC214" s="81"/>
      <c r="BD214" s="81"/>
      <c r="BE214" s="81"/>
      <c r="BF214" s="81"/>
      <c r="BG214" s="81"/>
      <c r="BH214" s="81"/>
    </row>
    <row r="215" ht="15.75" customHeight="1">
      <c r="A215" s="70" t="s">
        <v>25</v>
      </c>
      <c r="B215" s="36">
        <v>0.7575677417174663</v>
      </c>
      <c r="C215" s="36">
        <v>75.76416666666667</v>
      </c>
      <c r="D215" s="36">
        <v>24.243225828253376</v>
      </c>
      <c r="E215" s="71"/>
      <c r="F215" s="36">
        <v>0.80684072807829</v>
      </c>
      <c r="G215" s="36">
        <v>80.69166666666666</v>
      </c>
      <c r="H215" s="36">
        <v>19.315927192171</v>
      </c>
      <c r="I215" s="72"/>
      <c r="J215" s="36">
        <v>0.8327687173919548</v>
      </c>
      <c r="K215" s="36">
        <v>83.275</v>
      </c>
      <c r="L215" s="36">
        <v>16.723128260804522</v>
      </c>
      <c r="M215" s="73"/>
      <c r="N215" s="36">
        <v>0.8032491504437286</v>
      </c>
      <c r="O215" s="36">
        <v>80.325</v>
      </c>
      <c r="P215" s="36">
        <v>19.675084955627135</v>
      </c>
      <c r="Q215" s="74"/>
      <c r="R215" s="36">
        <v>0.8345984319373683</v>
      </c>
      <c r="S215" s="36">
        <v>83.46666666666667</v>
      </c>
      <c r="T215" s="36">
        <v>16.540156806263177</v>
      </c>
      <c r="U215" s="75"/>
      <c r="V215" s="36">
        <v>0.7883061880855003</v>
      </c>
      <c r="W215" s="36">
        <v>78.81666666666666</v>
      </c>
      <c r="X215" s="36">
        <v>21.169381191449986</v>
      </c>
      <c r="Y215" s="76"/>
      <c r="Z215" s="36">
        <v>0.7553658345080857</v>
      </c>
      <c r="AA215" s="36">
        <v>75.53333333333335</v>
      </c>
      <c r="AB215" s="36">
        <v>24.463416549191443</v>
      </c>
      <c r="AC215" s="77"/>
      <c r="AD215" s="36">
        <v>0.765123200045454</v>
      </c>
      <c r="AE215" s="36">
        <v>76.525</v>
      </c>
      <c r="AF215" s="36">
        <v>23.48767999545462</v>
      </c>
      <c r="AG215" s="78"/>
      <c r="AH215" s="36">
        <v>0.6992955556907642</v>
      </c>
      <c r="AI215" s="36">
        <v>69.925</v>
      </c>
      <c r="AJ215" s="36">
        <v>30.070444430923576</v>
      </c>
      <c r="AK215" s="79"/>
      <c r="AL215" s="36">
        <v>0.7173728695273079</v>
      </c>
      <c r="AM215" s="36">
        <v>71.74166666666666</v>
      </c>
      <c r="AN215" s="36">
        <v>28.262713047269223</v>
      </c>
      <c r="AO215" s="90"/>
      <c r="AP215" s="81"/>
      <c r="AQ215" s="81"/>
      <c r="AR215" s="81"/>
      <c r="AS215" s="81"/>
      <c r="AT215" s="81"/>
      <c r="AU215" s="81"/>
      <c r="AV215" s="81"/>
      <c r="AW215" s="81"/>
      <c r="AX215" s="81"/>
      <c r="AY215" s="81"/>
      <c r="AZ215" s="81"/>
      <c r="BA215" s="81"/>
      <c r="BB215" s="81"/>
      <c r="BC215" s="81"/>
      <c r="BD215" s="81"/>
      <c r="BE215" s="81"/>
      <c r="BF215" s="81"/>
      <c r="BG215" s="81"/>
      <c r="BH215" s="81"/>
    </row>
    <row r="216" ht="15.75" customHeight="1">
      <c r="A216" s="70" t="s">
        <v>25</v>
      </c>
      <c r="B216" s="36">
        <v>0.7846181378440935</v>
      </c>
      <c r="C216" s="36">
        <v>78.47083333333335</v>
      </c>
      <c r="D216" s="36">
        <v>21.538186215590642</v>
      </c>
      <c r="E216" s="71"/>
      <c r="F216" s="36">
        <v>0.8395696009841193</v>
      </c>
      <c r="G216" s="36">
        <v>83.96666666666667</v>
      </c>
      <c r="H216" s="36">
        <v>16.043039901588095</v>
      </c>
      <c r="I216" s="72"/>
      <c r="J216" s="36">
        <v>0.7970986837594479</v>
      </c>
      <c r="K216" s="36">
        <v>79.71249999999999</v>
      </c>
      <c r="L216" s="36">
        <v>20.290131624055196</v>
      </c>
      <c r="M216" s="73"/>
      <c r="N216" s="36">
        <v>0.8418950231074686</v>
      </c>
      <c r="O216" s="36">
        <v>84.175</v>
      </c>
      <c r="P216" s="36">
        <v>15.810497689253136</v>
      </c>
      <c r="Q216" s="74"/>
      <c r="R216" s="36">
        <v>0.766344960696936</v>
      </c>
      <c r="S216" s="36">
        <v>76.63666666666667</v>
      </c>
      <c r="T216" s="36">
        <v>23.36550393030641</v>
      </c>
      <c r="U216" s="75"/>
      <c r="V216" s="36">
        <v>0.8043098745258611</v>
      </c>
      <c r="W216" s="36">
        <v>80.43333333333334</v>
      </c>
      <c r="X216" s="36">
        <v>19.569012547413887</v>
      </c>
      <c r="Y216" s="76"/>
      <c r="Z216" s="36">
        <v>0.736699967077688</v>
      </c>
      <c r="AA216" s="36">
        <v>73.67916666666666</v>
      </c>
      <c r="AB216" s="36">
        <v>26.330003292231215</v>
      </c>
      <c r="AC216" s="77"/>
      <c r="AD216" s="36">
        <v>0.7355659719323132</v>
      </c>
      <c r="AE216" s="36">
        <v>73.56666666666668</v>
      </c>
      <c r="AF216" s="36">
        <v>26.443402806768663</v>
      </c>
      <c r="AG216" s="78"/>
      <c r="AH216" s="36">
        <v>0.6970584820347628</v>
      </c>
      <c r="AI216" s="36">
        <v>69.71666666666667</v>
      </c>
      <c r="AJ216" s="36">
        <v>30.29415179652373</v>
      </c>
      <c r="AK216" s="79"/>
      <c r="AL216" s="36">
        <v>0.6707851487185904</v>
      </c>
      <c r="AM216" s="36">
        <v>67.08333333333333</v>
      </c>
      <c r="AN216" s="36">
        <v>32.921485128140965</v>
      </c>
      <c r="AO216" s="90"/>
      <c r="AP216" s="81"/>
      <c r="AQ216" s="81"/>
      <c r="AR216" s="81"/>
      <c r="AS216" s="81"/>
      <c r="AT216" s="81"/>
      <c r="AU216" s="81"/>
      <c r="AV216" s="81"/>
      <c r="AW216" s="81"/>
      <c r="AX216" s="81"/>
      <c r="AY216" s="81"/>
      <c r="AZ216" s="81"/>
      <c r="BA216" s="81"/>
      <c r="BB216" s="81"/>
      <c r="BC216" s="81"/>
      <c r="BD216" s="81"/>
      <c r="BE216" s="81"/>
      <c r="BF216" s="81"/>
      <c r="BG216" s="81"/>
      <c r="BH216" s="81"/>
    </row>
    <row r="217" ht="15.75" customHeight="1">
      <c r="A217" s="70" t="s">
        <v>25</v>
      </c>
      <c r="B217" s="36">
        <v>0.8404814776787908</v>
      </c>
      <c r="C217" s="36">
        <v>84.04583333333333</v>
      </c>
      <c r="D217" s="36">
        <v>15.951852232120919</v>
      </c>
      <c r="E217" s="71"/>
      <c r="F217" s="36">
        <v>0.8129652250669555</v>
      </c>
      <c r="G217" s="36">
        <v>81.3</v>
      </c>
      <c r="H217" s="36">
        <v>18.703477493304455</v>
      </c>
      <c r="I217" s="72"/>
      <c r="J217" s="36">
        <v>0.8021819714924839</v>
      </c>
      <c r="K217" s="36">
        <v>80.2325</v>
      </c>
      <c r="L217" s="36">
        <v>19.78180285075161</v>
      </c>
      <c r="M217" s="73"/>
      <c r="N217" s="36">
        <v>0.8603014940836645</v>
      </c>
      <c r="O217" s="36">
        <v>86.01666666666667</v>
      </c>
      <c r="P217" s="36">
        <v>13.969850591633545</v>
      </c>
      <c r="Q217" s="74"/>
      <c r="R217" s="36">
        <v>0.8325021699467746</v>
      </c>
      <c r="S217" s="36">
        <v>83.24166666666667</v>
      </c>
      <c r="T217" s="36">
        <v>16.74978300532255</v>
      </c>
      <c r="U217" s="75"/>
      <c r="V217" s="36">
        <v>0.7298806785562815</v>
      </c>
      <c r="W217" s="36">
        <v>72.98333333333333</v>
      </c>
      <c r="X217" s="36">
        <v>27.011932144371855</v>
      </c>
      <c r="Y217" s="76"/>
      <c r="Z217" s="36">
        <v>0.7508937745819813</v>
      </c>
      <c r="AA217" s="36">
        <v>75.08333333333334</v>
      </c>
      <c r="AB217" s="36">
        <v>24.910622541801892</v>
      </c>
      <c r="AC217" s="77"/>
      <c r="AD217" s="36">
        <v>0.7431955295551197</v>
      </c>
      <c r="AE217" s="36">
        <v>74.30833333333332</v>
      </c>
      <c r="AF217" s="36">
        <v>25.68044704448805</v>
      </c>
      <c r="AG217" s="78"/>
      <c r="AH217" s="36">
        <v>0.6840999839071187</v>
      </c>
      <c r="AI217" s="36">
        <v>68.39166666666667</v>
      </c>
      <c r="AJ217" s="36">
        <v>31.590001609288127</v>
      </c>
      <c r="AK217" s="79"/>
      <c r="AL217" s="36">
        <v>0.7066940779390557</v>
      </c>
      <c r="AM217" s="36">
        <v>70.65833333333335</v>
      </c>
      <c r="AN217" s="36">
        <v>29.330592206094426</v>
      </c>
      <c r="AO217" s="90"/>
      <c r="AP217" s="81"/>
      <c r="AQ217" s="81"/>
      <c r="AR217" s="81"/>
      <c r="AS217" s="81"/>
      <c r="AT217" s="81"/>
      <c r="AU217" s="81"/>
      <c r="AV217" s="81"/>
      <c r="AW217" s="81"/>
      <c r="AX217" s="81"/>
      <c r="AY217" s="81"/>
      <c r="AZ217" s="81"/>
      <c r="BA217" s="81"/>
      <c r="BB217" s="81"/>
      <c r="BC217" s="81"/>
      <c r="BD217" s="81"/>
      <c r="BE217" s="81"/>
      <c r="BF217" s="81"/>
      <c r="BG217" s="81"/>
      <c r="BH217" s="81"/>
    </row>
    <row r="218" ht="15.75" customHeight="1">
      <c r="A218" s="70" t="s">
        <v>25</v>
      </c>
      <c r="B218" s="36">
        <v>0.861057069328572</v>
      </c>
      <c r="C218" s="36">
        <v>86.10000000000001</v>
      </c>
      <c r="D218" s="36">
        <v>13.89429306714279</v>
      </c>
      <c r="E218" s="71"/>
      <c r="F218" s="36">
        <v>0.7711054323045471</v>
      </c>
      <c r="G218" s="36">
        <v>77.11333333333333</v>
      </c>
      <c r="H218" s="36">
        <v>22.889456769545287</v>
      </c>
      <c r="I218" s="72"/>
      <c r="J218" s="36">
        <v>0.8720867065250765</v>
      </c>
      <c r="K218" s="36">
        <v>87.19166666666668</v>
      </c>
      <c r="L218" s="36">
        <v>12.791329347492361</v>
      </c>
      <c r="M218" s="73"/>
      <c r="N218" s="36">
        <v>0.8737018728223145</v>
      </c>
      <c r="O218" s="36">
        <v>87.375</v>
      </c>
      <c r="P218" s="36">
        <v>12.629812717768552</v>
      </c>
      <c r="Q218" s="74"/>
      <c r="R218" s="36">
        <v>0.7853876456447573</v>
      </c>
      <c r="S218" s="36">
        <v>78.55</v>
      </c>
      <c r="T218" s="36">
        <v>21.46123543552428</v>
      </c>
      <c r="U218" s="75"/>
      <c r="V218" s="36">
        <v>0.78477024705315</v>
      </c>
      <c r="W218" s="36">
        <v>78.48333333333335</v>
      </c>
      <c r="X218" s="36">
        <v>21.522975294684997</v>
      </c>
      <c r="Y218" s="76"/>
      <c r="Z218" s="36">
        <v>0.7287078760927818</v>
      </c>
      <c r="AA218" s="36">
        <v>72.86083333333333</v>
      </c>
      <c r="AB218" s="36">
        <v>27.129212390721825</v>
      </c>
      <c r="AC218" s="77"/>
      <c r="AD218" s="36">
        <v>0.6915760920248895</v>
      </c>
      <c r="AE218" s="36">
        <v>69.16666666666667</v>
      </c>
      <c r="AF218" s="36">
        <v>30.842390797511055</v>
      </c>
      <c r="AG218" s="78"/>
      <c r="AH218" s="36">
        <v>0.6411915390481394</v>
      </c>
      <c r="AI218" s="36">
        <v>64.10833333333333</v>
      </c>
      <c r="AJ218" s="36">
        <v>35.88084609518607</v>
      </c>
      <c r="AK218" s="79"/>
      <c r="AL218" s="36">
        <v>0.661285230627882</v>
      </c>
      <c r="AM218" s="36">
        <v>66.1125</v>
      </c>
      <c r="AN218" s="36">
        <v>33.871476937211796</v>
      </c>
      <c r="AO218" s="90"/>
      <c r="AP218" s="81"/>
      <c r="AQ218" s="81"/>
      <c r="AR218" s="81"/>
      <c r="AS218" s="81"/>
      <c r="AT218" s="81"/>
      <c r="AU218" s="81"/>
      <c r="AV218" s="81"/>
      <c r="AW218" s="81"/>
      <c r="AX218" s="81"/>
      <c r="AY218" s="81"/>
      <c r="AZ218" s="81"/>
      <c r="BA218" s="81"/>
      <c r="BB218" s="81"/>
      <c r="BC218" s="81"/>
      <c r="BD218" s="81"/>
      <c r="BE218" s="81"/>
      <c r="BF218" s="81"/>
      <c r="BG218" s="81"/>
      <c r="BH218" s="81"/>
    </row>
    <row r="219" ht="15.75" customHeight="1">
      <c r="A219" s="70" t="s">
        <v>25</v>
      </c>
      <c r="B219" s="36">
        <v>0.8366299881260287</v>
      </c>
      <c r="C219" s="36">
        <v>83.65833333333335</v>
      </c>
      <c r="D219" s="36">
        <v>16.337001187397128</v>
      </c>
      <c r="E219" s="71"/>
      <c r="F219" s="36">
        <v>0.8172826169128843</v>
      </c>
      <c r="G219" s="36">
        <v>81.73666666666668</v>
      </c>
      <c r="H219" s="36">
        <v>18.27173830871158</v>
      </c>
      <c r="I219" s="72"/>
      <c r="J219" s="36">
        <v>0.8533121233197064</v>
      </c>
      <c r="K219" s="36">
        <v>85.34166666666665</v>
      </c>
      <c r="L219" s="36">
        <v>14.66878766802936</v>
      </c>
      <c r="M219" s="73"/>
      <c r="N219" s="36">
        <v>0.8139083307808322</v>
      </c>
      <c r="O219" s="36">
        <v>81.38583333333334</v>
      </c>
      <c r="P219" s="36">
        <v>18.60916692191676</v>
      </c>
      <c r="Q219" s="74"/>
      <c r="R219" s="36">
        <v>0.8092709825317222</v>
      </c>
      <c r="S219" s="36">
        <v>80.925</v>
      </c>
      <c r="T219" s="36">
        <v>19.072901746827796</v>
      </c>
      <c r="U219" s="75"/>
      <c r="V219" s="36">
        <v>0.765666644299547</v>
      </c>
      <c r="W219" s="36">
        <v>76.55833333333332</v>
      </c>
      <c r="X219" s="36">
        <v>23.433335570045312</v>
      </c>
      <c r="Y219" s="76"/>
      <c r="Z219" s="36">
        <v>0.7241622377804409</v>
      </c>
      <c r="AA219" s="36">
        <v>72.42500000000001</v>
      </c>
      <c r="AB219" s="36">
        <v>27.583776221955898</v>
      </c>
      <c r="AC219" s="77"/>
      <c r="AD219" s="36">
        <v>0.7639241094803507</v>
      </c>
      <c r="AE219" s="36">
        <v>76.38333333333333</v>
      </c>
      <c r="AF219" s="36">
        <v>23.607589051964926</v>
      </c>
      <c r="AG219" s="78"/>
      <c r="AH219" s="36">
        <v>0.6666151685303839</v>
      </c>
      <c r="AI219" s="36">
        <v>66.81666666666666</v>
      </c>
      <c r="AJ219" s="36">
        <v>33.33848314696159</v>
      </c>
      <c r="AK219" s="79"/>
      <c r="AL219" s="36">
        <v>0.7010373770414446</v>
      </c>
      <c r="AM219" s="36">
        <v>70.09166666666665</v>
      </c>
      <c r="AN219" s="36">
        <v>29.89626229585553</v>
      </c>
      <c r="AO219" s="90"/>
      <c r="AP219" s="81"/>
      <c r="AQ219" s="81"/>
      <c r="AR219" s="81"/>
      <c r="AS219" s="81"/>
      <c r="AT219" s="81"/>
      <c r="AU219" s="81"/>
      <c r="AV219" s="81"/>
      <c r="AW219" s="81"/>
      <c r="AX219" s="81"/>
      <c r="AY219" s="81"/>
      <c r="AZ219" s="81"/>
      <c r="BA219" s="81"/>
      <c r="BB219" s="81"/>
      <c r="BC219" s="81"/>
      <c r="BD219" s="81"/>
      <c r="BE219" s="81"/>
      <c r="BF219" s="81"/>
      <c r="BG219" s="81"/>
      <c r="BH219" s="81"/>
    </row>
    <row r="220" ht="15.75" customHeight="1">
      <c r="A220" s="70" t="s">
        <v>25</v>
      </c>
      <c r="B220" s="36">
        <v>0.7760082495455678</v>
      </c>
      <c r="C220" s="36">
        <v>77.60833333333332</v>
      </c>
      <c r="D220" s="36">
        <v>22.39917504544323</v>
      </c>
      <c r="E220" s="71"/>
      <c r="F220" s="36">
        <v>0.8524332006445733</v>
      </c>
      <c r="G220" s="36">
        <v>85.24583333333334</v>
      </c>
      <c r="H220" s="36">
        <v>14.75667993554269</v>
      </c>
      <c r="I220" s="72"/>
      <c r="J220" s="36">
        <v>0.7573741906011922</v>
      </c>
      <c r="K220" s="36">
        <v>75.74083333333333</v>
      </c>
      <c r="L220" s="36">
        <v>24.262580939880785</v>
      </c>
      <c r="M220" s="73"/>
      <c r="N220" s="36">
        <v>0.7803986031258215</v>
      </c>
      <c r="O220" s="36">
        <v>78.04166666666667</v>
      </c>
      <c r="P220" s="36">
        <v>21.96013968741786</v>
      </c>
      <c r="Q220" s="74"/>
      <c r="R220" s="36">
        <v>0.7523515530207541</v>
      </c>
      <c r="S220" s="36">
        <v>75.23583333333333</v>
      </c>
      <c r="T220" s="36">
        <v>24.764844697924595</v>
      </c>
      <c r="U220" s="75"/>
      <c r="V220" s="36">
        <v>0.7845026249981228</v>
      </c>
      <c r="W220" s="36">
        <v>78.45833333333333</v>
      </c>
      <c r="X220" s="36">
        <v>21.549737500187703</v>
      </c>
      <c r="Y220" s="76"/>
      <c r="Z220" s="36">
        <v>0.708888347869796</v>
      </c>
      <c r="AA220" s="36">
        <v>70.885</v>
      </c>
      <c r="AB220" s="36">
        <v>29.111165213020396</v>
      </c>
      <c r="AC220" s="77"/>
      <c r="AD220" s="36">
        <v>0.7546814146217867</v>
      </c>
      <c r="AE220" s="36">
        <v>75.46666666666665</v>
      </c>
      <c r="AF220" s="36">
        <v>24.531858537821314</v>
      </c>
      <c r="AG220" s="78"/>
      <c r="AH220" s="36">
        <v>0.6383031319623275</v>
      </c>
      <c r="AI220" s="36">
        <v>63.835</v>
      </c>
      <c r="AJ220" s="36">
        <v>36.16968680376725</v>
      </c>
      <c r="AK220" s="79"/>
      <c r="AL220" s="36">
        <v>0.6813122256506526</v>
      </c>
      <c r="AM220" s="36">
        <v>68.12500000000001</v>
      </c>
      <c r="AN220" s="36">
        <v>31.868777434934742</v>
      </c>
      <c r="AO220" s="90"/>
      <c r="AP220" s="81"/>
      <c r="AQ220" s="81"/>
      <c r="AR220" s="81"/>
      <c r="AS220" s="81"/>
      <c r="AT220" s="81"/>
      <c r="AU220" s="81"/>
      <c r="AV220" s="81"/>
      <c r="AW220" s="81"/>
      <c r="AX220" s="81"/>
      <c r="AY220" s="81"/>
      <c r="AZ220" s="81"/>
      <c r="BA220" s="81"/>
      <c r="BB220" s="81"/>
      <c r="BC220" s="81"/>
      <c r="BD220" s="81"/>
      <c r="BE220" s="81"/>
      <c r="BF220" s="81"/>
      <c r="BG220" s="81"/>
      <c r="BH220" s="81"/>
    </row>
    <row r="221" ht="15.75" customHeight="1">
      <c r="A221" s="70" t="s">
        <v>25</v>
      </c>
      <c r="B221" s="36">
        <v>0.8957174049533682</v>
      </c>
      <c r="C221" s="36">
        <v>89.56666666666666</v>
      </c>
      <c r="D221" s="36">
        <v>10.428259504663187</v>
      </c>
      <c r="E221" s="71"/>
      <c r="F221" s="36">
        <v>0.8121595235196827</v>
      </c>
      <c r="G221" s="36">
        <v>81.225</v>
      </c>
      <c r="H221" s="36">
        <v>18.78404764803174</v>
      </c>
      <c r="I221" s="72"/>
      <c r="J221" s="36">
        <v>0.8726771971025217</v>
      </c>
      <c r="K221" s="36">
        <v>87.26666666666667</v>
      </c>
      <c r="L221" s="36">
        <v>12.732280289747836</v>
      </c>
      <c r="M221" s="73"/>
      <c r="N221" s="36">
        <v>0.7665462472124625</v>
      </c>
      <c r="O221" s="36">
        <v>76.66666666666667</v>
      </c>
      <c r="P221" s="36">
        <v>23.345375278753743</v>
      </c>
      <c r="Q221" s="74"/>
      <c r="R221" s="36">
        <v>0.8305648235370406</v>
      </c>
      <c r="S221" s="36">
        <v>83.075</v>
      </c>
      <c r="T221" s="36">
        <v>16.943517646295938</v>
      </c>
      <c r="U221" s="75"/>
      <c r="V221" s="36">
        <v>0.7597387927740608</v>
      </c>
      <c r="W221" s="36">
        <v>75.98333333333333</v>
      </c>
      <c r="X221" s="36">
        <v>24.026120722593912</v>
      </c>
      <c r="Y221" s="76"/>
      <c r="Z221" s="36">
        <v>0.7489104418760494</v>
      </c>
      <c r="AA221" s="36">
        <v>74.89999999999999</v>
      </c>
      <c r="AB221" s="36">
        <v>25.108955812395077</v>
      </c>
      <c r="AC221" s="77"/>
      <c r="AD221" s="36">
        <v>0.7400482652385331</v>
      </c>
      <c r="AE221" s="36">
        <v>74.01666666666667</v>
      </c>
      <c r="AF221" s="36">
        <v>25.995173476146693</v>
      </c>
      <c r="AG221" s="78"/>
      <c r="AH221" s="36">
        <v>0.6946347425156437</v>
      </c>
      <c r="AI221" s="36">
        <v>69.46666666666665</v>
      </c>
      <c r="AJ221" s="36">
        <v>30.536525748435622</v>
      </c>
      <c r="AK221" s="79"/>
      <c r="AL221" s="36">
        <v>0.6758110059474162</v>
      </c>
      <c r="AM221" s="36">
        <v>67.575</v>
      </c>
      <c r="AN221" s="36">
        <v>32.41889940525839</v>
      </c>
      <c r="AO221" s="90"/>
      <c r="AP221" s="81"/>
      <c r="AQ221" s="81"/>
      <c r="AR221" s="81"/>
      <c r="AS221" s="81"/>
      <c r="AT221" s="81"/>
      <c r="AU221" s="81"/>
      <c r="AV221" s="81"/>
      <c r="AW221" s="81"/>
      <c r="AX221" s="81"/>
      <c r="AY221" s="81"/>
      <c r="AZ221" s="81"/>
      <c r="BA221" s="81"/>
      <c r="BB221" s="81"/>
      <c r="BC221" s="81"/>
      <c r="BD221" s="81"/>
      <c r="BE221" s="81"/>
      <c r="BF221" s="81"/>
      <c r="BG221" s="81"/>
      <c r="BH221" s="81"/>
    </row>
    <row r="222" ht="15.75" customHeight="1">
      <c r="A222" s="70" t="s">
        <v>25</v>
      </c>
      <c r="B222" s="36">
        <v>0.8080266025340822</v>
      </c>
      <c r="C222" s="36">
        <v>80.80833333333332</v>
      </c>
      <c r="D222" s="36">
        <v>19.197339746591776</v>
      </c>
      <c r="E222" s="71"/>
      <c r="F222" s="36">
        <v>0.8865159024137932</v>
      </c>
      <c r="G222" s="36">
        <v>88.64999999999999</v>
      </c>
      <c r="H222" s="36">
        <v>11.348409758620702</v>
      </c>
      <c r="I222" s="72"/>
      <c r="J222" s="36">
        <v>0.8165273216507735</v>
      </c>
      <c r="K222" s="36">
        <v>81.64166666666667</v>
      </c>
      <c r="L222" s="36">
        <v>18.34726783492265</v>
      </c>
      <c r="M222" s="73"/>
      <c r="N222" s="36">
        <v>0.8563699274386464</v>
      </c>
      <c r="O222" s="36">
        <v>85.64166666666667</v>
      </c>
      <c r="P222" s="36">
        <v>14.363007256135363</v>
      </c>
      <c r="Q222" s="74"/>
      <c r="R222" s="36">
        <v>0.8266282108081193</v>
      </c>
      <c r="S222" s="36">
        <v>82.65833333333333</v>
      </c>
      <c r="T222" s="36">
        <v>17.337178919188048</v>
      </c>
      <c r="U222" s="75"/>
      <c r="V222" s="36">
        <v>0.7217192294974585</v>
      </c>
      <c r="W222" s="36">
        <v>72.175</v>
      </c>
      <c r="X222" s="36">
        <v>27.82807705025416</v>
      </c>
      <c r="Y222" s="76"/>
      <c r="Z222" s="36">
        <v>0.7542103313555927</v>
      </c>
      <c r="AA222" s="36">
        <v>75.425</v>
      </c>
      <c r="AB222" s="36">
        <v>24.578966864440723</v>
      </c>
      <c r="AC222" s="77"/>
      <c r="AD222" s="36">
        <v>0.7262725700104878</v>
      </c>
      <c r="AE222" s="36">
        <v>72.625</v>
      </c>
      <c r="AF222" s="36">
        <v>27.372742998951228</v>
      </c>
      <c r="AG222" s="78"/>
      <c r="AH222" s="36">
        <v>0.6791208037899059</v>
      </c>
      <c r="AI222" s="36">
        <v>67.91666666666667</v>
      </c>
      <c r="AJ222" s="36">
        <v>23.754586287676073</v>
      </c>
      <c r="AK222" s="79"/>
      <c r="AL222" s="36">
        <v>0.7014742416447293</v>
      </c>
      <c r="AM222" s="36">
        <v>70.14999999999999</v>
      </c>
      <c r="AN222" s="36">
        <v>29.85257583552708</v>
      </c>
      <c r="AO222" s="90"/>
      <c r="AP222" s="81"/>
      <c r="AQ222" s="81"/>
      <c r="AR222" s="81"/>
      <c r="AS222" s="81"/>
      <c r="AT222" s="81"/>
      <c r="AU222" s="81"/>
      <c r="AV222" s="81"/>
      <c r="AW222" s="81"/>
      <c r="AX222" s="81"/>
      <c r="AY222" s="81"/>
      <c r="AZ222" s="81"/>
      <c r="BA222" s="81"/>
      <c r="BB222" s="81"/>
      <c r="BC222" s="81"/>
      <c r="BD222" s="81"/>
      <c r="BE222" s="81"/>
      <c r="BF222" s="81"/>
      <c r="BG222" s="81"/>
      <c r="BH222" s="81"/>
    </row>
    <row r="223" ht="15.75" customHeight="1">
      <c r="A223" s="70" t="s">
        <v>25</v>
      </c>
      <c r="B223" s="36">
        <v>0.8890651477995123</v>
      </c>
      <c r="C223" s="36">
        <v>88.90000000000002</v>
      </c>
      <c r="D223" s="36">
        <v>11.093485220048777</v>
      </c>
      <c r="E223" s="71"/>
      <c r="F223" s="36">
        <v>0.8733017517486493</v>
      </c>
      <c r="G223" s="36">
        <v>87.33333333333336</v>
      </c>
      <c r="H223" s="36">
        <v>12.669824825135054</v>
      </c>
      <c r="I223" s="72"/>
      <c r="J223" s="36">
        <v>0.8055708876107367</v>
      </c>
      <c r="K223" s="36">
        <v>80.55333333333333</v>
      </c>
      <c r="L223" s="36">
        <v>19.44291123892633</v>
      </c>
      <c r="M223" s="73"/>
      <c r="N223" s="36">
        <v>0.8132255056235785</v>
      </c>
      <c r="O223" s="36">
        <v>81.3275</v>
      </c>
      <c r="P223" s="36">
        <v>18.677449437642156</v>
      </c>
      <c r="Q223" s="74"/>
      <c r="R223" s="36">
        <v>0.7005337271288298</v>
      </c>
      <c r="S223" s="36">
        <v>70.0625</v>
      </c>
      <c r="T223" s="36">
        <v>29.946627287117018</v>
      </c>
      <c r="U223" s="75"/>
      <c r="V223" s="36">
        <v>0.7640147249411681</v>
      </c>
      <c r="W223" s="36">
        <v>76.40833333333335</v>
      </c>
      <c r="X223" s="36">
        <v>23.598527505883197</v>
      </c>
      <c r="Y223" s="76"/>
      <c r="Z223" s="36">
        <v>0.7428181642349561</v>
      </c>
      <c r="AA223" s="36">
        <v>74.28333333333332</v>
      </c>
      <c r="AB223" s="36">
        <v>25.718183576504384</v>
      </c>
      <c r="AC223" s="77"/>
      <c r="AD223" s="36">
        <v>0.7555470972504849</v>
      </c>
      <c r="AE223" s="36">
        <v>75.56666666666666</v>
      </c>
      <c r="AF223" s="36">
        <v>24.445290274951507</v>
      </c>
      <c r="AG223" s="78"/>
      <c r="AH223" s="36">
        <v>0.6760623543211485</v>
      </c>
      <c r="AI223" s="36">
        <v>67.60833333333333</v>
      </c>
      <c r="AJ223" s="36">
        <v>32.39376456788516</v>
      </c>
      <c r="AK223" s="79"/>
      <c r="AL223" s="36">
        <v>0.5995474724050261</v>
      </c>
      <c r="AM223" s="36">
        <v>59.955833333333324</v>
      </c>
      <c r="AN223" s="36">
        <v>40.045252759497394</v>
      </c>
      <c r="AO223" s="90"/>
      <c r="AP223" s="81"/>
      <c r="AQ223" s="81"/>
      <c r="AR223" s="81"/>
      <c r="AS223" s="81"/>
      <c r="AT223" s="81"/>
      <c r="AU223" s="81"/>
      <c r="AV223" s="81"/>
      <c r="AW223" s="81"/>
      <c r="AX223" s="81"/>
      <c r="AY223" s="81"/>
      <c r="AZ223" s="81"/>
      <c r="BA223" s="81"/>
      <c r="BB223" s="81"/>
      <c r="BC223" s="81"/>
      <c r="BD223" s="81"/>
      <c r="BE223" s="81"/>
      <c r="BF223" s="81"/>
      <c r="BG223" s="81"/>
      <c r="BH223" s="81"/>
    </row>
    <row r="224" ht="15.75" customHeight="1">
      <c r="A224" s="70" t="s">
        <v>25</v>
      </c>
      <c r="B224" s="36">
        <v>0.8264287628845773</v>
      </c>
      <c r="C224" s="36">
        <v>82.64999999999999</v>
      </c>
      <c r="D224" s="36">
        <v>17.357123711542265</v>
      </c>
      <c r="E224" s="71"/>
      <c r="F224" s="36">
        <v>0.8615029937067201</v>
      </c>
      <c r="G224" s="36">
        <v>86.14166666666667</v>
      </c>
      <c r="H224" s="36">
        <v>13.849700629327986</v>
      </c>
      <c r="I224" s="72"/>
      <c r="J224" s="36">
        <v>0.7973572018326514</v>
      </c>
      <c r="K224" s="36">
        <v>79.74249999999999</v>
      </c>
      <c r="L224" s="36">
        <v>20.264279816734867</v>
      </c>
      <c r="M224" s="73"/>
      <c r="N224" s="36">
        <v>0.8587954106608214</v>
      </c>
      <c r="O224" s="36">
        <v>85.88333333333333</v>
      </c>
      <c r="P224" s="36">
        <v>14.120458933917849</v>
      </c>
      <c r="Q224" s="74"/>
      <c r="R224" s="36">
        <v>0.7497799199422306</v>
      </c>
      <c r="S224" s="36">
        <v>74.97833333333334</v>
      </c>
      <c r="T224" s="36">
        <v>25.022008005776954</v>
      </c>
      <c r="U224" s="75"/>
      <c r="V224" s="36">
        <v>0.7759394665189734</v>
      </c>
      <c r="W224" s="36">
        <v>77.59166666666665</v>
      </c>
      <c r="X224" s="36">
        <v>22.40605334810266</v>
      </c>
      <c r="Y224" s="76"/>
      <c r="Z224" s="36">
        <v>0.7527779576758701</v>
      </c>
      <c r="AA224" s="36">
        <v>75.275</v>
      </c>
      <c r="AB224" s="36">
        <v>24.722204232412977</v>
      </c>
      <c r="AC224" s="77"/>
      <c r="AD224" s="36">
        <v>0.7200106551378745</v>
      </c>
      <c r="AE224" s="36">
        <v>72.00333333333334</v>
      </c>
      <c r="AF224" s="36">
        <v>27.99893448621254</v>
      </c>
      <c r="AG224" s="78"/>
      <c r="AH224" s="36">
        <v>0.6818306257488383</v>
      </c>
      <c r="AI224" s="36">
        <v>68.19166666666666</v>
      </c>
      <c r="AJ224" s="36">
        <v>31.816937425116155</v>
      </c>
      <c r="AK224" s="79"/>
      <c r="AL224" s="36">
        <v>0.6728175346898841</v>
      </c>
      <c r="AM224" s="36">
        <v>67.28333333333335</v>
      </c>
      <c r="AN224" s="36">
        <v>32.71824653101158</v>
      </c>
      <c r="AO224" s="90"/>
      <c r="AP224" s="81"/>
      <c r="AQ224" s="81"/>
      <c r="AR224" s="81"/>
      <c r="AS224" s="81"/>
      <c r="AT224" s="81"/>
      <c r="AU224" s="81"/>
      <c r="AV224" s="81"/>
      <c r="AW224" s="81"/>
      <c r="AX224" s="81"/>
      <c r="AY224" s="81"/>
      <c r="AZ224" s="81"/>
      <c r="BA224" s="81"/>
      <c r="BB224" s="81"/>
      <c r="BC224" s="81"/>
      <c r="BD224" s="81"/>
      <c r="BE224" s="81"/>
      <c r="BF224" s="81"/>
      <c r="BG224" s="81"/>
      <c r="BH224" s="81"/>
    </row>
    <row r="225" ht="15.75" customHeight="1">
      <c r="A225" s="70" t="s">
        <v>25</v>
      </c>
      <c r="B225" s="36">
        <v>0.828272166637916</v>
      </c>
      <c r="C225" s="36">
        <v>82.84166666666665</v>
      </c>
      <c r="D225" s="36">
        <v>17.172783336208383</v>
      </c>
      <c r="E225" s="71"/>
      <c r="F225" s="36">
        <v>0.8917341117447212</v>
      </c>
      <c r="G225" s="36">
        <v>89.175</v>
      </c>
      <c r="H225" s="36">
        <v>10.826588825527871</v>
      </c>
      <c r="I225" s="72"/>
      <c r="J225" s="36">
        <v>0.8760905031795599</v>
      </c>
      <c r="K225" s="36">
        <v>87.60833333333335</v>
      </c>
      <c r="L225" s="36">
        <v>12.390949682043999</v>
      </c>
      <c r="M225" s="73"/>
      <c r="N225" s="36">
        <v>0.8452402095998567</v>
      </c>
      <c r="O225" s="36">
        <v>84.525</v>
      </c>
      <c r="P225" s="36">
        <v>15.475979040014327</v>
      </c>
      <c r="Q225" s="74"/>
      <c r="R225" s="36">
        <v>0.8170109374770386</v>
      </c>
      <c r="S225" s="36">
        <v>81.7</v>
      </c>
      <c r="T225" s="36">
        <v>18.298906252296135</v>
      </c>
      <c r="U225" s="75"/>
      <c r="V225" s="36">
        <v>0.7636431370334155</v>
      </c>
      <c r="W225" s="36">
        <v>76.35833333333333</v>
      </c>
      <c r="X225" s="36">
        <v>23.635686296658452</v>
      </c>
      <c r="Y225" s="76"/>
      <c r="Z225" s="36">
        <v>0.7542384695307544</v>
      </c>
      <c r="AA225" s="36">
        <v>75.425</v>
      </c>
      <c r="AB225" s="36">
        <v>24.576153046924553</v>
      </c>
      <c r="AC225" s="77"/>
      <c r="AD225" s="36">
        <v>0.6910140879781065</v>
      </c>
      <c r="AE225" s="36">
        <v>69.10000000000001</v>
      </c>
      <c r="AF225" s="36">
        <v>30.898591202189362</v>
      </c>
      <c r="AG225" s="78"/>
      <c r="AH225" s="36">
        <v>0.681411505323574</v>
      </c>
      <c r="AI225" s="36">
        <v>68.13916666666667</v>
      </c>
      <c r="AJ225" s="36">
        <v>31.858849467642596</v>
      </c>
      <c r="AK225" s="79"/>
      <c r="AL225" s="36">
        <v>0.6276715694079555</v>
      </c>
      <c r="AM225" s="36">
        <v>62.775000000000006</v>
      </c>
      <c r="AN225" s="36">
        <v>37.23284305920445</v>
      </c>
      <c r="AO225" s="90"/>
      <c r="AP225" s="81"/>
      <c r="AQ225" s="81"/>
      <c r="AR225" s="81"/>
      <c r="AS225" s="81"/>
      <c r="AT225" s="81"/>
      <c r="AU225" s="81"/>
      <c r="AV225" s="81"/>
      <c r="AW225" s="81"/>
      <c r="AX225" s="81"/>
      <c r="AY225" s="81"/>
      <c r="AZ225" s="81"/>
      <c r="BA225" s="81"/>
      <c r="BB225" s="81"/>
      <c r="BC225" s="81"/>
      <c r="BD225" s="81"/>
      <c r="BE225" s="81"/>
      <c r="BF225" s="81"/>
      <c r="BG225" s="81"/>
      <c r="BH225" s="81"/>
    </row>
    <row r="226" ht="15.75" customHeight="1">
      <c r="A226" s="70" t="s">
        <v>25</v>
      </c>
      <c r="B226" s="36">
        <v>0.7744191961208022</v>
      </c>
      <c r="C226" s="36">
        <v>77.44166666666668</v>
      </c>
      <c r="D226" s="36">
        <v>22.558080387919773</v>
      </c>
      <c r="E226" s="71"/>
      <c r="F226" s="36">
        <v>0.8580413556203398</v>
      </c>
      <c r="G226" s="36">
        <v>85.80000000000001</v>
      </c>
      <c r="H226" s="36">
        <v>14.195864437966007</v>
      </c>
      <c r="I226" s="72"/>
      <c r="J226" s="36">
        <v>0.8444230639624938</v>
      </c>
      <c r="K226" s="36">
        <v>84.45</v>
      </c>
      <c r="L226" s="36">
        <v>15.557693603750625</v>
      </c>
      <c r="M226" s="73"/>
      <c r="N226" s="36">
        <v>0.8643980142687934</v>
      </c>
      <c r="O226" s="36">
        <v>86.44999999999999</v>
      </c>
      <c r="P226" s="36">
        <v>13.560198573120644</v>
      </c>
      <c r="Q226" s="74"/>
      <c r="R226" s="36">
        <v>0.7675776314304947</v>
      </c>
      <c r="S226" s="36">
        <v>76.75000000000001</v>
      </c>
      <c r="T226" s="36">
        <v>23.242236856950523</v>
      </c>
      <c r="U226" s="75"/>
      <c r="V226" s="36">
        <v>0.8132855325234688</v>
      </c>
      <c r="W226" s="36">
        <v>81.30833333333334</v>
      </c>
      <c r="X226" s="36">
        <v>18.671446747653132</v>
      </c>
      <c r="Y226" s="76"/>
      <c r="Z226" s="36">
        <v>0.7400495987214556</v>
      </c>
      <c r="AA226" s="36">
        <v>74.01666666666667</v>
      </c>
      <c r="AB226" s="36">
        <v>25.995040127854445</v>
      </c>
      <c r="AC226" s="77"/>
      <c r="AD226" s="36">
        <v>0.7231592864893628</v>
      </c>
      <c r="AE226" s="36">
        <v>72.3275</v>
      </c>
      <c r="AF226" s="36">
        <v>27.684071351063714</v>
      </c>
      <c r="AG226" s="78"/>
      <c r="AH226" s="36">
        <v>0.6705908148040852</v>
      </c>
      <c r="AI226" s="36">
        <v>67.05833333333332</v>
      </c>
      <c r="AJ226" s="36">
        <v>32.94091851959149</v>
      </c>
      <c r="AK226" s="79"/>
      <c r="AL226" s="36">
        <v>0.677789642028558</v>
      </c>
      <c r="AM226" s="36">
        <v>67.77333333333333</v>
      </c>
      <c r="AN226" s="36">
        <v>32.2210357971442</v>
      </c>
      <c r="AO226" s="90"/>
      <c r="AP226" s="81"/>
      <c r="AQ226" s="81"/>
      <c r="AR226" s="81"/>
      <c r="AS226" s="81"/>
      <c r="AT226" s="81"/>
      <c r="AU226" s="81"/>
      <c r="AV226" s="81"/>
      <c r="AW226" s="81"/>
      <c r="AX226" s="81"/>
      <c r="AY226" s="81"/>
      <c r="AZ226" s="81"/>
      <c r="BA226" s="81"/>
      <c r="BB226" s="81"/>
      <c r="BC226" s="81"/>
      <c r="BD226" s="81"/>
      <c r="BE226" s="81"/>
      <c r="BF226" s="81"/>
      <c r="BG226" s="81"/>
      <c r="BH226" s="81"/>
    </row>
    <row r="227" ht="15.75" customHeight="1">
      <c r="A227" s="70" t="s">
        <v>25</v>
      </c>
      <c r="B227" s="36">
        <v>0.8260683664321</v>
      </c>
      <c r="C227" s="36">
        <v>82.61083333333333</v>
      </c>
      <c r="D227" s="36">
        <v>17.393163356789998</v>
      </c>
      <c r="E227" s="71"/>
      <c r="F227" s="36">
        <v>0.7920355699115859</v>
      </c>
      <c r="G227" s="36">
        <v>79.21</v>
      </c>
      <c r="H227" s="36">
        <v>20.79644300884142</v>
      </c>
      <c r="I227" s="72"/>
      <c r="J227" s="36">
        <v>0.8393401905734076</v>
      </c>
      <c r="K227" s="36">
        <v>83.93333333333334</v>
      </c>
      <c r="L227" s="36">
        <v>16.065980942659248</v>
      </c>
      <c r="M227" s="73"/>
      <c r="N227" s="36">
        <v>0.8597174435850624</v>
      </c>
      <c r="O227" s="36">
        <v>85.98333333333333</v>
      </c>
      <c r="P227" s="36">
        <v>14.028255641493766</v>
      </c>
      <c r="Q227" s="74"/>
      <c r="R227" s="36">
        <v>0.8047741437650369</v>
      </c>
      <c r="S227" s="36">
        <v>80.48333333333333</v>
      </c>
      <c r="T227" s="36">
        <v>19.522585623496322</v>
      </c>
      <c r="U227" s="75"/>
      <c r="V227" s="36">
        <v>0.7087031910459515</v>
      </c>
      <c r="W227" s="36">
        <v>75.61916666666667</v>
      </c>
      <c r="X227" s="36">
        <v>29.129680895404846</v>
      </c>
      <c r="Y227" s="76"/>
      <c r="Z227" s="36">
        <v>0.774674262891394</v>
      </c>
      <c r="AA227" s="36">
        <v>77.45833333333333</v>
      </c>
      <c r="AB227" s="36">
        <v>22.532573710860596</v>
      </c>
      <c r="AC227" s="77"/>
      <c r="AD227" s="36">
        <v>0.7223288639449525</v>
      </c>
      <c r="AE227" s="36">
        <v>72.2375</v>
      </c>
      <c r="AF227" s="36">
        <v>27.76711360550475</v>
      </c>
      <c r="AG227" s="78"/>
      <c r="AH227" s="36">
        <v>0.7097777630916561</v>
      </c>
      <c r="AI227" s="36">
        <v>70.97499999999998</v>
      </c>
      <c r="AJ227" s="36">
        <v>29.022223690834387</v>
      </c>
      <c r="AK227" s="79"/>
      <c r="AL227" s="36">
        <v>0.7089685626620056</v>
      </c>
      <c r="AM227" s="36">
        <v>70.89166666666667</v>
      </c>
      <c r="AN227" s="36">
        <v>29.103143733799424</v>
      </c>
      <c r="AO227" s="90"/>
      <c r="AP227" s="81"/>
      <c r="AQ227" s="81"/>
      <c r="AR227" s="81"/>
      <c r="AS227" s="81"/>
      <c r="AT227" s="81"/>
      <c r="AU227" s="81"/>
      <c r="AV227" s="81"/>
      <c r="AW227" s="81"/>
      <c r="AX227" s="81"/>
      <c r="AY227" s="81"/>
      <c r="AZ227" s="81"/>
      <c r="BA227" s="81"/>
      <c r="BB227" s="81"/>
      <c r="BC227" s="81"/>
      <c r="BD227" s="81"/>
      <c r="BE227" s="81"/>
      <c r="BF227" s="81"/>
      <c r="BG227" s="81"/>
      <c r="BH227" s="81"/>
    </row>
    <row r="228" ht="15.75" customHeight="1">
      <c r="A228" s="70" t="s">
        <v>25</v>
      </c>
      <c r="B228" s="36">
        <v>0.8301816760888933</v>
      </c>
      <c r="C228" s="36">
        <v>83.00833333333333</v>
      </c>
      <c r="D228" s="36">
        <v>16.981832391110675</v>
      </c>
      <c r="E228" s="71"/>
      <c r="F228" s="36">
        <v>0.800661734517706</v>
      </c>
      <c r="G228" s="36">
        <v>80.05833333333332</v>
      </c>
      <c r="H228" s="36">
        <v>19.93382654822942</v>
      </c>
      <c r="I228" s="72"/>
      <c r="J228" s="36">
        <v>0.7968895214416295</v>
      </c>
      <c r="K228" s="36">
        <v>79.69166666666666</v>
      </c>
      <c r="L228" s="36">
        <v>11.977714522503726</v>
      </c>
      <c r="M228" s="73"/>
      <c r="N228" s="36">
        <v>0.816457030187656</v>
      </c>
      <c r="O228" s="36">
        <v>81.64999999999999</v>
      </c>
      <c r="P228" s="36">
        <v>18.354296981234395</v>
      </c>
      <c r="Q228" s="74"/>
      <c r="R228" s="36">
        <v>0.7685471433318964</v>
      </c>
      <c r="S228" s="36">
        <v>76.85249999999999</v>
      </c>
      <c r="T228" s="36">
        <v>23.145285666810363</v>
      </c>
      <c r="U228" s="75"/>
      <c r="V228" s="36">
        <v>0.7778943621272245</v>
      </c>
      <c r="W228" s="36">
        <v>77.78333333333335</v>
      </c>
      <c r="X228" s="36">
        <v>22.210563787277547</v>
      </c>
      <c r="Y228" s="76"/>
      <c r="Z228" s="36">
        <v>0.7386892869471594</v>
      </c>
      <c r="AA228" s="36">
        <v>73.88333333333333</v>
      </c>
      <c r="AB228" s="36">
        <v>26.131071305284063</v>
      </c>
      <c r="AC228" s="77"/>
      <c r="AD228" s="36">
        <v>0.7211381634168048</v>
      </c>
      <c r="AE228" s="36">
        <v>72.11666666666666</v>
      </c>
      <c r="AF228" s="36">
        <v>27.886183658319517</v>
      </c>
      <c r="AG228" s="78"/>
      <c r="AH228" s="36">
        <v>0.6629314097403971</v>
      </c>
      <c r="AI228" s="36">
        <v>66.29</v>
      </c>
      <c r="AJ228" s="36">
        <v>33.7068590259603</v>
      </c>
      <c r="AK228" s="79"/>
      <c r="AL228" s="36">
        <v>0.6773351950375868</v>
      </c>
      <c r="AM228" s="36">
        <v>67.73333333333333</v>
      </c>
      <c r="AN228" s="36">
        <v>32.266480496241314</v>
      </c>
      <c r="AO228" s="90"/>
      <c r="AP228" s="81"/>
      <c r="AQ228" s="81"/>
      <c r="AR228" s="81"/>
      <c r="AS228" s="81"/>
      <c r="AT228" s="81"/>
      <c r="AU228" s="81"/>
      <c r="AV228" s="81"/>
      <c r="AW228" s="81"/>
      <c r="AX228" s="81"/>
      <c r="AY228" s="81"/>
      <c r="AZ228" s="81"/>
      <c r="BA228" s="81"/>
      <c r="BB228" s="81"/>
      <c r="BC228" s="81"/>
      <c r="BD228" s="81"/>
      <c r="BE228" s="81"/>
      <c r="BF228" s="81"/>
      <c r="BG228" s="81"/>
      <c r="BH228" s="81"/>
    </row>
    <row r="229" ht="18.75" customHeight="1">
      <c r="A229" s="70"/>
      <c r="B229" s="82">
        <f t="shared" ref="B229:D229" si="21">SUM(B199:B228)/30</f>
        <v>0.8311068275</v>
      </c>
      <c r="C229" s="82">
        <f t="shared" si="21"/>
        <v>82.61080556</v>
      </c>
      <c r="D229" s="82">
        <f t="shared" si="21"/>
        <v>17.72265058</v>
      </c>
      <c r="E229" s="71"/>
      <c r="F229" s="82">
        <f t="shared" ref="F229:H229" si="22">SUM(F199:F228)/30</f>
        <v>0.8422868752</v>
      </c>
      <c r="G229" s="82">
        <f t="shared" si="22"/>
        <v>84.22930556</v>
      </c>
      <c r="H229" s="82">
        <f t="shared" si="22"/>
        <v>15.77131248</v>
      </c>
      <c r="I229" s="72"/>
      <c r="J229" s="82">
        <f t="shared" ref="J229:L229" si="23">SUM(J199:J228)/30</f>
        <v>0.8279453109</v>
      </c>
      <c r="K229" s="82">
        <f t="shared" si="23"/>
        <v>82.79363889</v>
      </c>
      <c r="L229" s="82">
        <f t="shared" si="23"/>
        <v>16.37213557</v>
      </c>
      <c r="M229" s="73"/>
      <c r="N229" s="82">
        <f t="shared" ref="N229:P229" si="24">SUM(N199:N228)/30</f>
        <v>0.8300093748</v>
      </c>
      <c r="O229" s="82">
        <f t="shared" si="24"/>
        <v>83.00216667</v>
      </c>
      <c r="P229" s="82">
        <f t="shared" si="24"/>
        <v>16.99906252</v>
      </c>
      <c r="Q229" s="74"/>
      <c r="R229" s="82">
        <f t="shared" ref="R229:T229" si="25">SUM(R199:R228)/30</f>
        <v>0.7798202783</v>
      </c>
      <c r="S229" s="82">
        <f t="shared" si="25"/>
        <v>77.98402778</v>
      </c>
      <c r="T229" s="82">
        <f t="shared" si="25"/>
        <v>22.01797217</v>
      </c>
      <c r="U229" s="75"/>
      <c r="V229" s="82">
        <f t="shared" ref="V229:X229" si="26">SUM(V199:V228)/30</f>
        <v>0.7616991326</v>
      </c>
      <c r="W229" s="82">
        <f t="shared" si="26"/>
        <v>76.32555556</v>
      </c>
      <c r="X229" s="82">
        <f t="shared" si="26"/>
        <v>23.55230896</v>
      </c>
      <c r="Y229" s="76"/>
      <c r="Z229" s="82">
        <f t="shared" ref="Z229:AB229" si="27">SUM(Z199:Z228)/30</f>
        <v>0.743628726</v>
      </c>
      <c r="AA229" s="82">
        <f t="shared" si="27"/>
        <v>74.36330556</v>
      </c>
      <c r="AB229" s="82">
        <f t="shared" si="27"/>
        <v>25.35934962</v>
      </c>
      <c r="AC229" s="77"/>
      <c r="AD229" s="82">
        <f t="shared" ref="AD229:AF229" si="28">SUM(AD199:AD228)/30</f>
        <v>0.7278654188</v>
      </c>
      <c r="AE229" s="82">
        <f t="shared" si="28"/>
        <v>72.79005556</v>
      </c>
      <c r="AF229" s="82">
        <f t="shared" si="28"/>
        <v>26.65790256</v>
      </c>
      <c r="AG229" s="78"/>
      <c r="AH229" s="82">
        <f t="shared" ref="AH229:AJ229" si="29">SUM(AH199:AH228)/30</f>
        <v>0.681073579</v>
      </c>
      <c r="AI229" s="82">
        <f t="shared" si="29"/>
        <v>68.11263889</v>
      </c>
      <c r="AJ229" s="82">
        <f t="shared" si="29"/>
        <v>31.33708654</v>
      </c>
      <c r="AK229" s="79"/>
      <c r="AL229" s="82">
        <f t="shared" ref="AL229:AN229" si="30">SUM(AL199:AL228)/30</f>
        <v>0.6743596921</v>
      </c>
      <c r="AM229" s="82">
        <f t="shared" si="30"/>
        <v>67.434</v>
      </c>
      <c r="AN229" s="82">
        <f t="shared" si="30"/>
        <v>32.28625301</v>
      </c>
      <c r="AO229" s="83"/>
      <c r="AP229" s="84"/>
      <c r="AQ229" s="85"/>
      <c r="AR229" s="85"/>
      <c r="AS229" s="85"/>
      <c r="AT229" s="85"/>
      <c r="AU229" s="85"/>
      <c r="AV229" s="85"/>
      <c r="AW229" s="85"/>
      <c r="AX229" s="85"/>
      <c r="AY229" s="85"/>
      <c r="AZ229" s="85"/>
      <c r="BA229" s="85"/>
      <c r="BB229" s="85"/>
      <c r="BC229" s="85"/>
      <c r="BD229" s="85"/>
      <c r="BE229" s="85"/>
      <c r="BF229" s="85"/>
      <c r="BG229" s="85"/>
      <c r="BH229" s="85"/>
    </row>
    <row r="230" ht="12.75" customHeight="1">
      <c r="AO230" s="66"/>
      <c r="AP230" s="67"/>
      <c r="AQ230" s="67"/>
      <c r="AR230" s="67"/>
      <c r="AS230" s="67"/>
      <c r="AT230" s="67"/>
      <c r="AU230" s="67"/>
      <c r="AV230" s="67"/>
      <c r="AW230" s="67"/>
      <c r="AX230" s="67"/>
      <c r="AY230" s="67"/>
      <c r="AZ230" s="67"/>
      <c r="BA230" s="67"/>
      <c r="BB230" s="67"/>
      <c r="BC230" s="67"/>
      <c r="BD230" s="67"/>
      <c r="BE230" s="67"/>
      <c r="BF230" s="67"/>
      <c r="BG230" s="67"/>
      <c r="BH230" s="67"/>
    </row>
    <row r="231" ht="15.75" customHeight="1">
      <c r="A231" s="70" t="s">
        <v>26</v>
      </c>
      <c r="B231" s="38">
        <v>0.2904590172644303</v>
      </c>
      <c r="C231" s="39"/>
      <c r="D231" s="38">
        <v>0.29045901726443024</v>
      </c>
      <c r="E231" s="71"/>
      <c r="F231" s="38">
        <v>0.17614192382797672</v>
      </c>
      <c r="G231" s="39"/>
      <c r="H231" s="38">
        <v>0.17614192382797553</v>
      </c>
      <c r="I231" s="72"/>
      <c r="J231" s="38">
        <v>0.2223165548573303</v>
      </c>
      <c r="K231" s="39"/>
      <c r="L231" s="38">
        <v>0.22231655485733012</v>
      </c>
      <c r="M231" s="73"/>
      <c r="N231" s="38">
        <v>0.23079069053198478</v>
      </c>
      <c r="O231" s="38"/>
      <c r="P231" s="38">
        <v>0.23079069053198492</v>
      </c>
      <c r="Q231" s="74"/>
      <c r="R231" s="38">
        <v>0.11273329994635337</v>
      </c>
      <c r="S231" s="39"/>
      <c r="T231" s="38">
        <v>0.11273329994635267</v>
      </c>
      <c r="U231" s="75"/>
      <c r="V231" s="38">
        <v>0.11293099085253759</v>
      </c>
      <c r="W231" s="39"/>
      <c r="X231" s="38">
        <v>0.11293099085253772</v>
      </c>
      <c r="Y231" s="76"/>
      <c r="Z231" s="38">
        <v>0.10821064961891956</v>
      </c>
      <c r="AA231" s="39"/>
      <c r="AB231" s="38">
        <v>0.10821064961891956</v>
      </c>
      <c r="AC231" s="77"/>
      <c r="AD231" s="38">
        <v>0.1272024500348911</v>
      </c>
      <c r="AE231" s="39"/>
      <c r="AF231" s="38">
        <v>0.12720245003488978</v>
      </c>
      <c r="AG231" s="78"/>
      <c r="AH231" s="38">
        <v>0.15280572498086525</v>
      </c>
      <c r="AI231" s="39"/>
      <c r="AJ231" s="38">
        <v>0.15280572498086492</v>
      </c>
      <c r="AK231" s="79"/>
      <c r="AL231" s="38">
        <v>0.10405261209659912</v>
      </c>
      <c r="AM231" s="39"/>
      <c r="AN231" s="38">
        <v>0.10405261209659972</v>
      </c>
      <c r="AO231" s="90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7"/>
      <c r="BE231" s="87"/>
      <c r="BF231" s="87"/>
      <c r="BG231" s="87"/>
      <c r="BH231" s="87"/>
    </row>
    <row r="232" ht="15.75" customHeight="1">
      <c r="A232" s="70" t="s">
        <v>26</v>
      </c>
      <c r="B232" s="38">
        <v>0.15689321535450226</v>
      </c>
      <c r="C232" s="39"/>
      <c r="D232" s="38">
        <v>0.1568932153545028</v>
      </c>
      <c r="E232" s="71"/>
      <c r="F232" s="38">
        <v>0.24930203802027562</v>
      </c>
      <c r="G232" s="39"/>
      <c r="H232" s="38">
        <v>0.24930203802027548</v>
      </c>
      <c r="I232" s="72"/>
      <c r="J232" s="38">
        <v>0.06486385278731714</v>
      </c>
      <c r="K232" s="39"/>
      <c r="L232" s="38">
        <v>0.06486385278731718</v>
      </c>
      <c r="M232" s="73"/>
      <c r="N232" s="38">
        <v>0.12580214719584346</v>
      </c>
      <c r="O232" s="38"/>
      <c r="P232" s="38">
        <v>0.12580214719584373</v>
      </c>
      <c r="Q232" s="74"/>
      <c r="R232" s="38">
        <v>0.16560277156059233</v>
      </c>
      <c r="S232" s="39"/>
      <c r="T232" s="38">
        <v>0.16560277156059242</v>
      </c>
      <c r="U232" s="75"/>
      <c r="V232" s="38">
        <v>0.1303941310330826</v>
      </c>
      <c r="W232" s="39"/>
      <c r="X232" s="38">
        <v>0.13039413103308237</v>
      </c>
      <c r="Y232" s="76"/>
      <c r="Z232" s="38">
        <v>0.16296302763795434</v>
      </c>
      <c r="AA232" s="39"/>
      <c r="AB232" s="38">
        <v>0.1629630276379543</v>
      </c>
      <c r="AC232" s="77"/>
      <c r="AD232" s="38">
        <v>0.09329039210117082</v>
      </c>
      <c r="AE232" s="39"/>
      <c r="AF232" s="38">
        <v>0.0932903921011697</v>
      </c>
      <c r="AG232" s="78"/>
      <c r="AH232" s="38">
        <v>0.13334221192075718</v>
      </c>
      <c r="AI232" s="39"/>
      <c r="AJ232" s="38">
        <v>0.13334221192075643</v>
      </c>
      <c r="AK232" s="79"/>
      <c r="AL232" s="38">
        <v>0.12080863846727603</v>
      </c>
      <c r="AM232" s="39"/>
      <c r="AN232" s="38">
        <v>0.120808638467277</v>
      </c>
      <c r="AO232" s="90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7"/>
      <c r="BE232" s="87"/>
      <c r="BF232" s="87"/>
      <c r="BG232" s="87"/>
      <c r="BH232" s="87"/>
    </row>
    <row r="233" ht="15.75" customHeight="1">
      <c r="A233" s="70" t="s">
        <v>26</v>
      </c>
      <c r="B233" s="38">
        <v>0.20060077053881298</v>
      </c>
      <c r="C233" s="39"/>
      <c r="D233" s="38">
        <v>0.20060077053881287</v>
      </c>
      <c r="E233" s="71"/>
      <c r="F233" s="38">
        <v>0.1368802004169734</v>
      </c>
      <c r="G233" s="39"/>
      <c r="H233" s="38">
        <v>0.1368802004169731</v>
      </c>
      <c r="I233" s="72"/>
      <c r="J233" s="38">
        <v>0.26480413430500305</v>
      </c>
      <c r="K233" s="39"/>
      <c r="L233" s="38">
        <v>0.264804134305003</v>
      </c>
      <c r="M233" s="73"/>
      <c r="N233" s="38">
        <v>0.23210973236324872</v>
      </c>
      <c r="O233" s="38"/>
      <c r="P233" s="38">
        <v>0.23210973236324878</v>
      </c>
      <c r="Q233" s="74"/>
      <c r="R233" s="38">
        <v>0.23064942043762274</v>
      </c>
      <c r="S233" s="39"/>
      <c r="T233" s="38">
        <v>0.23064942043762307</v>
      </c>
      <c r="U233" s="75"/>
      <c r="V233" s="38">
        <v>0.11056607237273108</v>
      </c>
      <c r="W233" s="39"/>
      <c r="X233" s="38">
        <v>0.1105660723727305</v>
      </c>
      <c r="Y233" s="76"/>
      <c r="Z233" s="38">
        <v>0.2538437282591883</v>
      </c>
      <c r="AA233" s="39"/>
      <c r="AB233" s="38">
        <v>0.13135296572335237</v>
      </c>
      <c r="AC233" s="77"/>
      <c r="AD233" s="38">
        <v>0.094276893733435</v>
      </c>
      <c r="AE233" s="39"/>
      <c r="AF233" s="38">
        <v>0.09427689373343377</v>
      </c>
      <c r="AG233" s="78"/>
      <c r="AH233" s="38">
        <v>0.23426802514328698</v>
      </c>
      <c r="AI233" s="39"/>
      <c r="AJ233" s="38">
        <v>0.23426802514328676</v>
      </c>
      <c r="AK233" s="79"/>
      <c r="AL233" s="38">
        <v>0.09918311960077003</v>
      </c>
      <c r="AM233" s="39"/>
      <c r="AN233" s="38">
        <v>0.09918311960077053</v>
      </c>
      <c r="AO233" s="90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/>
      <c r="BE233" s="87"/>
      <c r="BF233" s="87"/>
      <c r="BG233" s="87"/>
      <c r="BH233" s="87"/>
    </row>
    <row r="234" ht="15.75" customHeight="1">
      <c r="A234" s="70" t="s">
        <v>26</v>
      </c>
      <c r="B234" s="38">
        <v>0.1022017050241345</v>
      </c>
      <c r="C234" s="39"/>
      <c r="D234" s="38">
        <v>0.10220170502413431</v>
      </c>
      <c r="E234" s="71"/>
      <c r="F234" s="38">
        <v>0.10782754312999443</v>
      </c>
      <c r="G234" s="39"/>
      <c r="H234" s="38">
        <v>0.10782754312999386</v>
      </c>
      <c r="I234" s="72"/>
      <c r="J234" s="38">
        <v>0.10400213381314855</v>
      </c>
      <c r="K234" s="39"/>
      <c r="L234" s="38">
        <v>0.10400213381314981</v>
      </c>
      <c r="M234" s="73"/>
      <c r="N234" s="38">
        <v>0.12443257334791212</v>
      </c>
      <c r="O234" s="38"/>
      <c r="P234" s="38">
        <v>0.12443257334791182</v>
      </c>
      <c r="Q234" s="74"/>
      <c r="R234" s="38">
        <v>0.15594417334227736</v>
      </c>
      <c r="S234" s="39"/>
      <c r="T234" s="38">
        <v>0.15594417334227673</v>
      </c>
      <c r="U234" s="75"/>
      <c r="V234" s="38">
        <v>0.2607584959561739</v>
      </c>
      <c r="W234" s="39"/>
      <c r="X234" s="38">
        <v>0.1467396158801082</v>
      </c>
      <c r="Y234" s="76"/>
      <c r="Z234" s="38">
        <v>0.11459041256447013</v>
      </c>
      <c r="AA234" s="39"/>
      <c r="AB234" s="38">
        <v>0.11459041256446978</v>
      </c>
      <c r="AC234" s="77"/>
      <c r="AD234" s="38">
        <v>0.12620722282973024</v>
      </c>
      <c r="AE234" s="39"/>
      <c r="AF234" s="38">
        <v>0.12620722282973013</v>
      </c>
      <c r="AG234" s="78"/>
      <c r="AH234" s="38">
        <v>0.09004718209273287</v>
      </c>
      <c r="AI234" s="39"/>
      <c r="AJ234" s="38">
        <v>0.09004718209273377</v>
      </c>
      <c r="AK234" s="79"/>
      <c r="AL234" s="38">
        <v>0.2211440482769148</v>
      </c>
      <c r="AM234" s="39"/>
      <c r="AN234" s="38">
        <v>0.1368433891385785</v>
      </c>
      <c r="AO234" s="90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7"/>
      <c r="BE234" s="87"/>
      <c r="BF234" s="87"/>
      <c r="BG234" s="87"/>
      <c r="BH234" s="87"/>
    </row>
    <row r="235" ht="15.75" customHeight="1">
      <c r="A235" s="70" t="s">
        <v>26</v>
      </c>
      <c r="B235" s="38">
        <v>0.20366767529481505</v>
      </c>
      <c r="C235" s="39"/>
      <c r="D235" s="38">
        <v>0.20366767529481536</v>
      </c>
      <c r="E235" s="71"/>
      <c r="F235" s="38">
        <v>0.1312036907534921</v>
      </c>
      <c r="G235" s="39"/>
      <c r="H235" s="38">
        <v>0.13120369075349173</v>
      </c>
      <c r="I235" s="72"/>
      <c r="J235" s="38">
        <v>0.206067282989407</v>
      </c>
      <c r="K235" s="39"/>
      <c r="L235" s="38">
        <v>0.20606728298940755</v>
      </c>
      <c r="M235" s="73"/>
      <c r="N235" s="38">
        <v>0.2320820396773629</v>
      </c>
      <c r="O235" s="38"/>
      <c r="P235" s="38">
        <v>0.23208203967736188</v>
      </c>
      <c r="Q235" s="74"/>
      <c r="R235" s="38">
        <v>0.2208655641645002</v>
      </c>
      <c r="S235" s="39"/>
      <c r="T235" s="38">
        <v>0.22086556416450046</v>
      </c>
      <c r="U235" s="75"/>
      <c r="V235" s="38">
        <v>0.17066489628489467</v>
      </c>
      <c r="W235" s="39"/>
      <c r="X235" s="38">
        <v>0.1706648962848948</v>
      </c>
      <c r="Y235" s="76"/>
      <c r="Z235" s="38">
        <v>0.17549323843836012</v>
      </c>
      <c r="AA235" s="39"/>
      <c r="AB235" s="38">
        <v>0.17549323843835957</v>
      </c>
      <c r="AC235" s="77"/>
      <c r="AD235" s="38">
        <v>0.25187919785694635</v>
      </c>
      <c r="AE235" s="39"/>
      <c r="AF235" s="38">
        <v>0.14312703108481198</v>
      </c>
      <c r="AG235" s="78"/>
      <c r="AH235" s="38">
        <v>0.22732374619669343</v>
      </c>
      <c r="AI235" s="39"/>
      <c r="AJ235" s="38">
        <v>0.22732374619669357</v>
      </c>
      <c r="AK235" s="79"/>
      <c r="AL235" s="38">
        <v>0.15014483891812436</v>
      </c>
      <c r="AM235" s="39"/>
      <c r="AN235" s="38">
        <v>0.15014483891812458</v>
      </c>
      <c r="AO235" s="90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7"/>
      <c r="BE235" s="87"/>
      <c r="BF235" s="87"/>
      <c r="BG235" s="87"/>
      <c r="BH235" s="87"/>
    </row>
    <row r="236" ht="15.75" customHeight="1">
      <c r="A236" s="70" t="s">
        <v>26</v>
      </c>
      <c r="B236" s="38">
        <v>0.2124799643668165</v>
      </c>
      <c r="C236" s="39"/>
      <c r="D236" s="38">
        <v>0.21247996436681665</v>
      </c>
      <c r="E236" s="71"/>
      <c r="F236" s="38">
        <v>0.27039737752330284</v>
      </c>
      <c r="G236" s="39"/>
      <c r="H236" s="38">
        <v>0.27039737752330284</v>
      </c>
      <c r="I236" s="72"/>
      <c r="J236" s="38">
        <v>0.058549375561152264</v>
      </c>
      <c r="K236" s="39"/>
      <c r="L236" s="38">
        <v>0.0585493755611522</v>
      </c>
      <c r="M236" s="73"/>
      <c r="N236" s="38">
        <v>0.08932719899211454</v>
      </c>
      <c r="O236" s="38"/>
      <c r="P236" s="38">
        <v>0.08932719899211457</v>
      </c>
      <c r="Q236" s="74"/>
      <c r="R236" s="38">
        <v>0.15347452771480766</v>
      </c>
      <c r="S236" s="39"/>
      <c r="T236" s="38">
        <v>0.1534745277148074</v>
      </c>
      <c r="U236" s="75"/>
      <c r="V236" s="38">
        <v>0.2469434384769933</v>
      </c>
      <c r="W236" s="39"/>
      <c r="X236" s="38">
        <v>0.24694343847699332</v>
      </c>
      <c r="Y236" s="76"/>
      <c r="Z236" s="38">
        <v>0.10000051217388654</v>
      </c>
      <c r="AA236" s="39"/>
      <c r="AB236" s="38">
        <v>0.1000005121738869</v>
      </c>
      <c r="AC236" s="77"/>
      <c r="AD236" s="38">
        <v>0.12552768743292958</v>
      </c>
      <c r="AE236" s="39"/>
      <c r="AF236" s="38">
        <v>0.12552768743292958</v>
      </c>
      <c r="AG236" s="78"/>
      <c r="AH236" s="38">
        <v>0.22784816608942432</v>
      </c>
      <c r="AI236" s="39"/>
      <c r="AJ236" s="38">
        <v>0.13828436476090106</v>
      </c>
      <c r="AK236" s="79"/>
      <c r="AL236" s="38">
        <v>0.110067967728028</v>
      </c>
      <c r="AM236" s="39"/>
      <c r="AN236" s="38">
        <v>0.11006796772802846</v>
      </c>
      <c r="AO236" s="90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7"/>
      <c r="BE236" s="87"/>
      <c r="BF236" s="87"/>
      <c r="BG236" s="87"/>
      <c r="BH236" s="87"/>
    </row>
    <row r="237" ht="15.75" customHeight="1">
      <c r="A237" s="70" t="s">
        <v>26</v>
      </c>
      <c r="B237" s="38">
        <v>0.27019524707557335</v>
      </c>
      <c r="C237" s="39"/>
      <c r="D237" s="38">
        <v>0.2701952470755735</v>
      </c>
      <c r="E237" s="71"/>
      <c r="F237" s="38">
        <v>0.18122398411492838</v>
      </c>
      <c r="G237" s="39"/>
      <c r="H237" s="38">
        <v>0.18122398411492832</v>
      </c>
      <c r="I237" s="72"/>
      <c r="J237" s="38">
        <v>0.09893068651541934</v>
      </c>
      <c r="K237" s="39"/>
      <c r="L237" s="38">
        <v>0.09893068651542063</v>
      </c>
      <c r="M237" s="73"/>
      <c r="N237" s="38">
        <v>0.08339675577421586</v>
      </c>
      <c r="O237" s="38"/>
      <c r="P237" s="38">
        <v>0.08339675577421589</v>
      </c>
      <c r="Q237" s="74"/>
      <c r="R237" s="38">
        <v>0.07948763066924108</v>
      </c>
      <c r="S237" s="39"/>
      <c r="T237" s="38">
        <v>0.07948763066924111</v>
      </c>
      <c r="U237" s="75"/>
      <c r="V237" s="38">
        <v>0.15081297751706285</v>
      </c>
      <c r="W237" s="39"/>
      <c r="X237" s="38">
        <v>0.1508129775170628</v>
      </c>
      <c r="Y237" s="76"/>
      <c r="Z237" s="38">
        <v>0.12227568729570439</v>
      </c>
      <c r="AA237" s="39"/>
      <c r="AB237" s="38">
        <v>0.12227568729570489</v>
      </c>
      <c r="AC237" s="77"/>
      <c r="AD237" s="38">
        <v>0.2290405636764855</v>
      </c>
      <c r="AE237" s="39"/>
      <c r="AF237" s="38">
        <v>0.2290405636764855</v>
      </c>
      <c r="AG237" s="78"/>
      <c r="AH237" s="38">
        <v>0.11229853896130315</v>
      </c>
      <c r="AI237" s="39"/>
      <c r="AJ237" s="38">
        <v>0.11229853896130405</v>
      </c>
      <c r="AK237" s="79"/>
      <c r="AL237" s="38">
        <v>0.1155480758490817</v>
      </c>
      <c r="AM237" s="39"/>
      <c r="AN237" s="38">
        <v>0.11554807584908179</v>
      </c>
      <c r="AO237" s="90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7"/>
      <c r="BE237" s="87"/>
      <c r="BF237" s="87"/>
      <c r="BG237" s="87"/>
      <c r="BH237" s="87"/>
    </row>
    <row r="238" ht="15.75" customHeight="1">
      <c r="A238" s="70" t="s">
        <v>26</v>
      </c>
      <c r="B238" s="38">
        <v>0.10646119800080485</v>
      </c>
      <c r="C238" s="39"/>
      <c r="D238" s="38">
        <v>0.1064611980008049</v>
      </c>
      <c r="E238" s="71"/>
      <c r="F238" s="38">
        <v>0.1784373113981873</v>
      </c>
      <c r="G238" s="39"/>
      <c r="H238" s="38">
        <v>0.17843731139818664</v>
      </c>
      <c r="I238" s="72"/>
      <c r="J238" s="38">
        <v>0.16378043073230406</v>
      </c>
      <c r="K238" s="39"/>
      <c r="L238" s="38">
        <v>0.16378043073230447</v>
      </c>
      <c r="M238" s="73"/>
      <c r="N238" s="38">
        <v>0.08873279478944794</v>
      </c>
      <c r="O238" s="38"/>
      <c r="P238" s="38">
        <v>0.08873279478944797</v>
      </c>
      <c r="Q238" s="74"/>
      <c r="R238" s="38">
        <v>0.20158419850519932</v>
      </c>
      <c r="S238" s="39"/>
      <c r="T238" s="38">
        <v>0.20158419850519932</v>
      </c>
      <c r="U238" s="75"/>
      <c r="V238" s="38">
        <v>0.250489781795673</v>
      </c>
      <c r="W238" s="39"/>
      <c r="X238" s="38">
        <v>0.25048978179567305</v>
      </c>
      <c r="Y238" s="76"/>
      <c r="Z238" s="38">
        <v>0.23874363233994741</v>
      </c>
      <c r="AA238" s="39"/>
      <c r="AB238" s="38">
        <v>0.23874363233994755</v>
      </c>
      <c r="AC238" s="77"/>
      <c r="AD238" s="38">
        <v>0.10982188883528628</v>
      </c>
      <c r="AE238" s="39"/>
      <c r="AF238" s="38">
        <v>0.10982188883528651</v>
      </c>
      <c r="AG238" s="78"/>
      <c r="AH238" s="38">
        <v>0.11367885956711428</v>
      </c>
      <c r="AI238" s="39"/>
      <c r="AJ238" s="38">
        <v>0.11367885956711454</v>
      </c>
      <c r="AK238" s="79"/>
      <c r="AL238" s="38">
        <v>0.13233972068828107</v>
      </c>
      <c r="AM238" s="39"/>
      <c r="AN238" s="38">
        <v>0.13233972068828123</v>
      </c>
      <c r="AO238" s="90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7"/>
      <c r="BE238" s="87"/>
      <c r="BF238" s="87"/>
      <c r="BG238" s="87"/>
      <c r="BH238" s="87"/>
    </row>
    <row r="239" ht="15.75" customHeight="1">
      <c r="A239" s="70" t="s">
        <v>26</v>
      </c>
      <c r="B239" s="38">
        <v>0.2787808553462389</v>
      </c>
      <c r="C239" s="39"/>
      <c r="D239" s="38">
        <v>0.2787808553462389</v>
      </c>
      <c r="E239" s="71"/>
      <c r="F239" s="38">
        <v>0.11942110265470499</v>
      </c>
      <c r="G239" s="39"/>
      <c r="H239" s="38">
        <v>0.1194211026547067</v>
      </c>
      <c r="I239" s="72"/>
      <c r="J239" s="38">
        <v>0.2830595064579934</v>
      </c>
      <c r="K239" s="39"/>
      <c r="L239" s="38">
        <v>0.2830595064579934</v>
      </c>
      <c r="M239" s="73"/>
      <c r="N239" s="38">
        <v>0.1892803623572387</v>
      </c>
      <c r="O239" s="38"/>
      <c r="P239" s="38">
        <v>0.1892803623572382</v>
      </c>
      <c r="Q239" s="74"/>
      <c r="R239" s="38">
        <v>0.21999626456062918</v>
      </c>
      <c r="S239" s="39"/>
      <c r="T239" s="38">
        <v>0.219996264560629</v>
      </c>
      <c r="U239" s="75"/>
      <c r="V239" s="38">
        <v>0.14035547351268807</v>
      </c>
      <c r="W239" s="39"/>
      <c r="X239" s="38">
        <v>0.14035547351268926</v>
      </c>
      <c r="Y239" s="76"/>
      <c r="Z239" s="38">
        <v>0.11606696790151459</v>
      </c>
      <c r="AA239" s="39"/>
      <c r="AB239" s="38">
        <v>0.11606696790151529</v>
      </c>
      <c r="AC239" s="77"/>
      <c r="AD239" s="38">
        <v>0.09880275965352234</v>
      </c>
      <c r="AE239" s="39"/>
      <c r="AF239" s="38">
        <v>0.09880275965352243</v>
      </c>
      <c r="AG239" s="78"/>
      <c r="AH239" s="38">
        <v>0.0981689944161428</v>
      </c>
      <c r="AI239" s="39"/>
      <c r="AJ239" s="38">
        <v>0.0981689944161431</v>
      </c>
      <c r="AK239" s="79"/>
      <c r="AL239" s="38">
        <v>0.12306759745853972</v>
      </c>
      <c r="AM239" s="39"/>
      <c r="AN239" s="38">
        <v>0.12306759745854119</v>
      </c>
      <c r="AO239" s="90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7"/>
      <c r="BE239" s="87"/>
      <c r="BF239" s="87"/>
      <c r="BG239" s="87"/>
      <c r="BH239" s="87"/>
    </row>
    <row r="240" ht="15.75" customHeight="1">
      <c r="A240" s="70" t="s">
        <v>26</v>
      </c>
      <c r="B240" s="38">
        <v>0.18422984777203036</v>
      </c>
      <c r="C240" s="39"/>
      <c r="D240" s="38">
        <v>0.18422984777203086</v>
      </c>
      <c r="E240" s="71"/>
      <c r="F240" s="38">
        <v>0.142181482679203</v>
      </c>
      <c r="G240" s="39"/>
      <c r="H240" s="38">
        <v>0.14218148267920344</v>
      </c>
      <c r="I240" s="72"/>
      <c r="J240" s="38">
        <v>0.09220301262224677</v>
      </c>
      <c r="K240" s="39"/>
      <c r="L240" s="38">
        <v>0.09220301262224664</v>
      </c>
      <c r="M240" s="73"/>
      <c r="N240" s="38">
        <v>0.08434934537405481</v>
      </c>
      <c r="O240" s="38"/>
      <c r="P240" s="38">
        <v>0.0843493453740549</v>
      </c>
      <c r="Q240" s="74"/>
      <c r="R240" s="38">
        <v>0.18154386285880367</v>
      </c>
      <c r="S240" s="39"/>
      <c r="T240" s="38">
        <v>0.18154386285880333</v>
      </c>
      <c r="U240" s="75"/>
      <c r="V240" s="38">
        <v>0.21523014880637287</v>
      </c>
      <c r="W240" s="39"/>
      <c r="X240" s="38">
        <v>0.21523014880637314</v>
      </c>
      <c r="Y240" s="76"/>
      <c r="Z240" s="38">
        <v>0.13353663578672165</v>
      </c>
      <c r="AA240" s="39"/>
      <c r="AB240" s="38">
        <v>0.13353663578672167</v>
      </c>
      <c r="AC240" s="77"/>
      <c r="AD240" s="38">
        <v>0.10951439045610054</v>
      </c>
      <c r="AE240" s="39"/>
      <c r="AF240" s="38">
        <v>0.10951439045610045</v>
      </c>
      <c r="AG240" s="78"/>
      <c r="AH240" s="38">
        <v>0.12471949838731838</v>
      </c>
      <c r="AI240" s="39"/>
      <c r="AJ240" s="38">
        <v>0.12471949838731895</v>
      </c>
      <c r="AK240" s="79"/>
      <c r="AL240" s="38">
        <v>0.11134673815254442</v>
      </c>
      <c r="AM240" s="39"/>
      <c r="AN240" s="38">
        <v>0.11134673815254414</v>
      </c>
      <c r="AO240" s="90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7"/>
      <c r="BE240" s="87"/>
      <c r="BF240" s="87"/>
      <c r="BG240" s="87"/>
      <c r="BH240" s="87"/>
    </row>
    <row r="241" ht="15.75" customHeight="1">
      <c r="A241" s="70" t="s">
        <v>26</v>
      </c>
      <c r="B241" s="38">
        <v>0.4039861936842925</v>
      </c>
      <c r="C241" s="39"/>
      <c r="D241" s="38">
        <v>0.566991786974105</v>
      </c>
      <c r="E241" s="71"/>
      <c r="F241" s="38">
        <v>0.15824462095233988</v>
      </c>
      <c r="G241" s="39"/>
      <c r="H241" s="38">
        <v>0.15824462095234076</v>
      </c>
      <c r="I241" s="72"/>
      <c r="J241" s="38">
        <v>0.2678475668700185</v>
      </c>
      <c r="K241" s="39"/>
      <c r="L241" s="38">
        <v>0.11076647942724742</v>
      </c>
      <c r="M241" s="73"/>
      <c r="N241" s="38">
        <v>0.21103281145973796</v>
      </c>
      <c r="O241" s="38"/>
      <c r="P241" s="38">
        <v>0.2110328114597375</v>
      </c>
      <c r="Q241" s="74"/>
      <c r="R241" s="38">
        <v>0.22613680452859902</v>
      </c>
      <c r="S241" s="39"/>
      <c r="T241" s="38">
        <v>0.22613680452859833</v>
      </c>
      <c r="U241" s="75"/>
      <c r="V241" s="38">
        <v>0.12648408622213456</v>
      </c>
      <c r="W241" s="39"/>
      <c r="X241" s="38">
        <v>0.1264840862221348</v>
      </c>
      <c r="Y241" s="76"/>
      <c r="Z241" s="38">
        <v>0.09293585858269013</v>
      </c>
      <c r="AA241" s="39"/>
      <c r="AB241" s="38">
        <v>0.09293585858269034</v>
      </c>
      <c r="AC241" s="77"/>
      <c r="AD241" s="38">
        <v>0.13789105251140288</v>
      </c>
      <c r="AE241" s="39"/>
      <c r="AF241" s="38">
        <v>0.13789105251140268</v>
      </c>
      <c r="AG241" s="78"/>
      <c r="AH241" s="38">
        <v>0.14087177851602412</v>
      </c>
      <c r="AI241" s="39"/>
      <c r="AJ241" s="38">
        <v>0.1408717785160239</v>
      </c>
      <c r="AK241" s="79"/>
      <c r="AL241" s="38">
        <v>0.07378621118141344</v>
      </c>
      <c r="AM241" s="39"/>
      <c r="AN241" s="38">
        <v>0.07378621118141289</v>
      </c>
      <c r="AO241" s="90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7"/>
      <c r="BE241" s="87"/>
      <c r="BF241" s="87"/>
      <c r="BG241" s="87"/>
      <c r="BH241" s="87"/>
    </row>
    <row r="242" ht="15.75" customHeight="1">
      <c r="A242" s="70" t="s">
        <v>26</v>
      </c>
      <c r="B242" s="38">
        <v>0.11772688401940042</v>
      </c>
      <c r="C242" s="39"/>
      <c r="D242" s="38">
        <v>0.11772688401940085</v>
      </c>
      <c r="E242" s="71"/>
      <c r="F242" s="38">
        <v>0.13696124755729897</v>
      </c>
      <c r="G242" s="39"/>
      <c r="H242" s="38">
        <v>0.13696124755730002</v>
      </c>
      <c r="I242" s="72"/>
      <c r="J242" s="38">
        <v>0.06901038999380438</v>
      </c>
      <c r="K242" s="39"/>
      <c r="L242" s="38">
        <v>0.06901038999380443</v>
      </c>
      <c r="M242" s="73"/>
      <c r="N242" s="38">
        <v>0.15123449431216573</v>
      </c>
      <c r="O242" s="38"/>
      <c r="P242" s="38">
        <v>0.15123449431216546</v>
      </c>
      <c r="Q242" s="74"/>
      <c r="R242" s="38">
        <v>0.2525659307181823</v>
      </c>
      <c r="S242" s="39"/>
      <c r="T242" s="38">
        <v>0.2525659307181821</v>
      </c>
      <c r="U242" s="75"/>
      <c r="V242" s="38">
        <v>0.16055357155586958</v>
      </c>
      <c r="W242" s="39"/>
      <c r="X242" s="38">
        <v>0.16055357155587024</v>
      </c>
      <c r="Y242" s="76"/>
      <c r="Z242" s="38">
        <v>0.1128265971795949</v>
      </c>
      <c r="AA242" s="39"/>
      <c r="AB242" s="38">
        <v>0.11282659717959502</v>
      </c>
      <c r="AC242" s="77"/>
      <c r="AD242" s="38">
        <v>0.24230306855446698</v>
      </c>
      <c r="AE242" s="39"/>
      <c r="AF242" s="38">
        <v>0.14886744146892036</v>
      </c>
      <c r="AG242" s="78"/>
      <c r="AH242" s="38">
        <v>0.15092082098591766</v>
      </c>
      <c r="AI242" s="39"/>
      <c r="AJ242" s="38">
        <v>0.15092082098591775</v>
      </c>
      <c r="AK242" s="79"/>
      <c r="AL242" s="38">
        <v>0.2161173419864188</v>
      </c>
      <c r="AM242" s="39"/>
      <c r="AN242" s="38">
        <v>0.2161173419864186</v>
      </c>
      <c r="AO242" s="90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7"/>
      <c r="BE242" s="87"/>
      <c r="BF242" s="87"/>
      <c r="BG242" s="87"/>
      <c r="BH242" s="87"/>
    </row>
    <row r="243" ht="15.75" customHeight="1">
      <c r="A243" s="70" t="s">
        <v>26</v>
      </c>
      <c r="B243" s="38">
        <v>0.1958506897046157</v>
      </c>
      <c r="C243" s="39"/>
      <c r="D243" s="38">
        <v>0.1958506897046153</v>
      </c>
      <c r="E243" s="71"/>
      <c r="F243" s="38">
        <v>0.09350201443752619</v>
      </c>
      <c r="G243" s="39"/>
      <c r="H243" s="38">
        <v>0.09350201443752619</v>
      </c>
      <c r="I243" s="72"/>
      <c r="J243" s="38">
        <v>0.27896482242500975</v>
      </c>
      <c r="K243" s="39"/>
      <c r="L243" s="38">
        <v>0.13096221413740208</v>
      </c>
      <c r="M243" s="73"/>
      <c r="N243" s="38">
        <v>0.07721299554633017</v>
      </c>
      <c r="O243" s="38"/>
      <c r="P243" s="38">
        <v>0.0772129955463302</v>
      </c>
      <c r="Q243" s="74"/>
      <c r="R243" s="38">
        <v>0.1992008933556949</v>
      </c>
      <c r="S243" s="39"/>
      <c r="T243" s="38">
        <v>0.19920089335569519</v>
      </c>
      <c r="U243" s="75"/>
      <c r="V243" s="38">
        <v>0.17404492133486324</v>
      </c>
      <c r="W243" s="39"/>
      <c r="X243" s="38">
        <v>0.17404492133486316</v>
      </c>
      <c r="Y243" s="76"/>
      <c r="Z243" s="38">
        <v>0.11024887054222975</v>
      </c>
      <c r="AA243" s="39"/>
      <c r="AB243" s="38">
        <v>0.11024887054222997</v>
      </c>
      <c r="AC243" s="77"/>
      <c r="AD243" s="38">
        <v>0.13895373037229744</v>
      </c>
      <c r="AE243" s="39"/>
      <c r="AF243" s="38">
        <v>0.13895373037229744</v>
      </c>
      <c r="AG243" s="78"/>
      <c r="AH243" s="38">
        <v>0.11799075861685275</v>
      </c>
      <c r="AI243" s="39"/>
      <c r="AJ243" s="38">
        <v>0.1179907586168518</v>
      </c>
      <c r="AK243" s="79"/>
      <c r="AL243" s="38">
        <v>0.21026985516922914</v>
      </c>
      <c r="AM243" s="39"/>
      <c r="AN243" s="38">
        <v>0.2102698551692294</v>
      </c>
      <c r="AO243" s="90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7"/>
      <c r="BE243" s="87"/>
      <c r="BF243" s="87"/>
      <c r="BG243" s="87"/>
      <c r="BH243" s="87"/>
    </row>
    <row r="244" ht="15.75" customHeight="1">
      <c r="A244" s="70" t="s">
        <v>26</v>
      </c>
      <c r="B244" s="38">
        <v>0.18220211788608</v>
      </c>
      <c r="C244" s="39"/>
      <c r="D244" s="38">
        <v>0.1822021178860795</v>
      </c>
      <c r="E244" s="71"/>
      <c r="F244" s="38">
        <v>0.15683168941102818</v>
      </c>
      <c r="G244" s="39"/>
      <c r="H244" s="38">
        <v>0.15683168941102932</v>
      </c>
      <c r="I244" s="72"/>
      <c r="J244" s="38">
        <v>0.05639420518265223</v>
      </c>
      <c r="K244" s="39"/>
      <c r="L244" s="38">
        <v>0.05639420518265221</v>
      </c>
      <c r="M244" s="73"/>
      <c r="N244" s="38">
        <v>0.11387192172805057</v>
      </c>
      <c r="O244" s="38"/>
      <c r="P244" s="38">
        <v>0.11387192172805088</v>
      </c>
      <c r="Q244" s="74"/>
      <c r="R244" s="38">
        <v>0.2683900388559071</v>
      </c>
      <c r="S244" s="39"/>
      <c r="T244" s="38">
        <v>0.2683900388559074</v>
      </c>
      <c r="U244" s="75"/>
      <c r="V244" s="38">
        <v>0.11775807306507034</v>
      </c>
      <c r="W244" s="39"/>
      <c r="X244" s="38">
        <v>0.11775807306507055</v>
      </c>
      <c r="Y244" s="76"/>
      <c r="Z244" s="38">
        <v>0.11623615281458222</v>
      </c>
      <c r="AA244" s="39"/>
      <c r="AB244" s="38">
        <v>0.11623615281458217</v>
      </c>
      <c r="AC244" s="77"/>
      <c r="AD244" s="38">
        <v>0.22971454576097639</v>
      </c>
      <c r="AE244" s="39"/>
      <c r="AF244" s="38">
        <v>0.22971454576097589</v>
      </c>
      <c r="AG244" s="78"/>
      <c r="AH244" s="38">
        <v>0.10273475290340307</v>
      </c>
      <c r="AI244" s="39"/>
      <c r="AJ244" s="38">
        <v>0.10273475290340336</v>
      </c>
      <c r="AK244" s="79"/>
      <c r="AL244" s="38">
        <v>0.11581802052243269</v>
      </c>
      <c r="AM244" s="39"/>
      <c r="AN244" s="38">
        <v>0.1158180205224333</v>
      </c>
      <c r="AO244" s="90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7"/>
      <c r="BE244" s="87"/>
      <c r="BF244" s="87"/>
      <c r="BG244" s="87"/>
      <c r="BH244" s="87"/>
    </row>
    <row r="245" ht="15.75" customHeight="1">
      <c r="A245" s="70" t="s">
        <v>26</v>
      </c>
      <c r="B245" s="38">
        <v>0.2817896722094872</v>
      </c>
      <c r="C245" s="39"/>
      <c r="D245" s="38">
        <v>0.28178967220948753</v>
      </c>
      <c r="E245" s="71"/>
      <c r="F245" s="38">
        <v>0.16326405057244</v>
      </c>
      <c r="G245" s="39"/>
      <c r="H245" s="38">
        <v>0.16326405057244048</v>
      </c>
      <c r="I245" s="72"/>
      <c r="J245" s="38">
        <v>0.3594893458815697</v>
      </c>
      <c r="K245" s="39"/>
      <c r="L245" s="38">
        <v>0.3594893458815699</v>
      </c>
      <c r="M245" s="73"/>
      <c r="N245" s="38">
        <v>0.22281781736977355</v>
      </c>
      <c r="O245" s="38"/>
      <c r="P245" s="38">
        <v>0.22281781736977346</v>
      </c>
      <c r="Q245" s="74"/>
      <c r="R245" s="38">
        <v>0.26340431180445734</v>
      </c>
      <c r="S245" s="39"/>
      <c r="T245" s="38">
        <v>0.263404311804457</v>
      </c>
      <c r="U245" s="75"/>
      <c r="V245" s="38">
        <v>0.08669456498941992</v>
      </c>
      <c r="W245" s="39"/>
      <c r="X245" s="38">
        <v>0.08669456498941902</v>
      </c>
      <c r="Y245" s="76"/>
      <c r="Z245" s="38">
        <v>0.12585240795562586</v>
      </c>
      <c r="AA245" s="39"/>
      <c r="AB245" s="38">
        <v>0.12585240795562622</v>
      </c>
      <c r="AC245" s="77"/>
      <c r="AD245" s="38">
        <v>0.10922774378191505</v>
      </c>
      <c r="AE245" s="39"/>
      <c r="AF245" s="38">
        <v>0.10922774378191372</v>
      </c>
      <c r="AG245" s="78"/>
      <c r="AH245" s="38">
        <v>0.20768394319962552</v>
      </c>
      <c r="AI245" s="39"/>
      <c r="AJ245" s="38">
        <v>0.20768394319962488</v>
      </c>
      <c r="AK245" s="79"/>
      <c r="AL245" s="38">
        <v>0.11118632763335352</v>
      </c>
      <c r="AM245" s="39"/>
      <c r="AN245" s="38">
        <v>0.11118632763335425</v>
      </c>
      <c r="AO245" s="90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7"/>
      <c r="BE245" s="87"/>
      <c r="BF245" s="87"/>
      <c r="BG245" s="87"/>
      <c r="BH245" s="87"/>
    </row>
    <row r="246" ht="15.75" customHeight="1">
      <c r="A246" s="70" t="s">
        <v>26</v>
      </c>
      <c r="B246" s="38">
        <v>0.2984125226300371</v>
      </c>
      <c r="C246" s="39"/>
      <c r="D246" s="38">
        <v>0.2984125226300375</v>
      </c>
      <c r="E246" s="71"/>
      <c r="F246" s="38">
        <v>0.24497117538631197</v>
      </c>
      <c r="G246" s="39"/>
      <c r="H246" s="38">
        <v>0.24497117538631252</v>
      </c>
      <c r="I246" s="72"/>
      <c r="J246" s="38">
        <v>0.17189667150702287</v>
      </c>
      <c r="K246" s="39"/>
      <c r="L246" s="38">
        <v>0.17189667150702376</v>
      </c>
      <c r="M246" s="73"/>
      <c r="N246" s="38">
        <v>0.07537855887949578</v>
      </c>
      <c r="O246" s="38"/>
      <c r="P246" s="38">
        <v>0.0753785588794958</v>
      </c>
      <c r="Q246" s="74"/>
      <c r="R246" s="38">
        <v>0.1173092071316786</v>
      </c>
      <c r="S246" s="39"/>
      <c r="T246" s="38">
        <v>0.11730920713167858</v>
      </c>
      <c r="U246" s="75"/>
      <c r="V246" s="38">
        <v>0.25009162520721473</v>
      </c>
      <c r="W246" s="39"/>
      <c r="X246" s="38">
        <v>0.2500916252072143</v>
      </c>
      <c r="Y246" s="76"/>
      <c r="Z246" s="38">
        <v>0.14289880576211333</v>
      </c>
      <c r="AA246" s="39"/>
      <c r="AB246" s="38">
        <v>0.14289880576211283</v>
      </c>
      <c r="AC246" s="77"/>
      <c r="AD246" s="38">
        <v>0.11542367291649534</v>
      </c>
      <c r="AE246" s="39"/>
      <c r="AF246" s="38">
        <v>0.11542367291649575</v>
      </c>
      <c r="AG246" s="78"/>
      <c r="AH246" s="38">
        <v>0.11226257039036559</v>
      </c>
      <c r="AI246" s="39"/>
      <c r="AJ246" s="38">
        <v>0.11226257039036573</v>
      </c>
      <c r="AK246" s="79"/>
      <c r="AL246" s="38">
        <v>0.15517905357245207</v>
      </c>
      <c r="AM246" s="39"/>
      <c r="AN246" s="38">
        <v>0.15517905357245226</v>
      </c>
      <c r="AO246" s="90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7"/>
      <c r="BE246" s="87"/>
      <c r="BF246" s="87"/>
      <c r="BG246" s="87"/>
      <c r="BH246" s="87"/>
    </row>
    <row r="247" ht="15.75" customHeight="1">
      <c r="A247" s="70" t="s">
        <v>26</v>
      </c>
      <c r="B247" s="38">
        <v>0.2691404356082963</v>
      </c>
      <c r="C247" s="39"/>
      <c r="D247" s="38">
        <v>0.26914043560829637</v>
      </c>
      <c r="E247" s="71"/>
      <c r="F247" s="38">
        <v>0.28064757004243046</v>
      </c>
      <c r="G247" s="39"/>
      <c r="H247" s="38">
        <v>0.2806475700424305</v>
      </c>
      <c r="I247" s="72"/>
      <c r="J247" s="38">
        <v>0.13592041878897582</v>
      </c>
      <c r="K247" s="39"/>
      <c r="L247" s="38">
        <v>0.13592041878897565</v>
      </c>
      <c r="M247" s="73"/>
      <c r="N247" s="38">
        <v>0.2640939076233528</v>
      </c>
      <c r="O247" s="38"/>
      <c r="P247" s="38">
        <v>0.2640939076233524</v>
      </c>
      <c r="Q247" s="74"/>
      <c r="R247" s="38">
        <v>0.10263878054885259</v>
      </c>
      <c r="S247" s="39"/>
      <c r="T247" s="38">
        <v>0.10263878054885305</v>
      </c>
      <c r="U247" s="75"/>
      <c r="V247" s="38">
        <v>0.09908961064417854</v>
      </c>
      <c r="W247" s="39"/>
      <c r="X247" s="38">
        <v>0.09908961064417961</v>
      </c>
      <c r="Y247" s="76"/>
      <c r="Z247" s="38">
        <v>0.12284853835807204</v>
      </c>
      <c r="AA247" s="39"/>
      <c r="AB247" s="38">
        <v>0.12284853835807248</v>
      </c>
      <c r="AC247" s="77"/>
      <c r="AD247" s="38">
        <v>0.13994193690780646</v>
      </c>
      <c r="AE247" s="39"/>
      <c r="AF247" s="38">
        <v>0.139941936907807</v>
      </c>
      <c r="AG247" s="78"/>
      <c r="AH247" s="38">
        <v>0.10205025895937858</v>
      </c>
      <c r="AI247" s="39"/>
      <c r="AJ247" s="38">
        <v>0.1020502589593777</v>
      </c>
      <c r="AK247" s="79"/>
      <c r="AL247" s="38">
        <v>0.11804690716526181</v>
      </c>
      <c r="AM247" s="39"/>
      <c r="AN247" s="38">
        <v>0.11804690716526313</v>
      </c>
      <c r="AO247" s="90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7"/>
      <c r="BE247" s="87"/>
      <c r="BF247" s="87"/>
      <c r="BG247" s="87"/>
      <c r="BH247" s="87"/>
    </row>
    <row r="248" ht="15.75" customHeight="1">
      <c r="A248" s="70" t="s">
        <v>26</v>
      </c>
      <c r="B248" s="38">
        <v>0.28241450955194297</v>
      </c>
      <c r="C248" s="39"/>
      <c r="D248" s="38">
        <v>0.28241450955194297</v>
      </c>
      <c r="E248" s="71"/>
      <c r="F248" s="38">
        <v>0.1923905065985572</v>
      </c>
      <c r="G248" s="39"/>
      <c r="H248" s="38">
        <v>0.19239050659855797</v>
      </c>
      <c r="I248" s="72"/>
      <c r="J248" s="38">
        <v>0.24972746198685164</v>
      </c>
      <c r="K248" s="39"/>
      <c r="L248" s="38">
        <v>0.24972746198685136</v>
      </c>
      <c r="M248" s="73"/>
      <c r="N248" s="38">
        <v>0.11703972671237241</v>
      </c>
      <c r="O248" s="38"/>
      <c r="P248" s="38">
        <v>0.11703972671237203</v>
      </c>
      <c r="Q248" s="74"/>
      <c r="R248" s="38">
        <v>0.2061457057426624</v>
      </c>
      <c r="S248" s="39"/>
      <c r="T248" s="38">
        <v>0.20614570574266308</v>
      </c>
      <c r="U248" s="75"/>
      <c r="V248" s="38">
        <v>0.11463526418744298</v>
      </c>
      <c r="W248" s="39"/>
      <c r="X248" s="38">
        <v>0.1146352641874434</v>
      </c>
      <c r="Y248" s="76"/>
      <c r="Z248" s="38">
        <v>0.16484408787133972</v>
      </c>
      <c r="AA248" s="39"/>
      <c r="AB248" s="38">
        <v>0.16484408787134056</v>
      </c>
      <c r="AC248" s="77"/>
      <c r="AD248" s="38">
        <v>0.08546072184104347</v>
      </c>
      <c r="AE248" s="39"/>
      <c r="AF248" s="38">
        <v>0.08546072184104175</v>
      </c>
      <c r="AG248" s="78"/>
      <c r="AH248" s="38">
        <v>0.11412234904177151</v>
      </c>
      <c r="AI248" s="39"/>
      <c r="AJ248" s="38">
        <v>0.11412234904177249</v>
      </c>
      <c r="AK248" s="79"/>
      <c r="AL248" s="38">
        <v>0.10564970186771344</v>
      </c>
      <c r="AM248" s="39"/>
      <c r="AN248" s="38">
        <v>0.10564970186771383</v>
      </c>
      <c r="AO248" s="90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7"/>
      <c r="BE248" s="87"/>
      <c r="BF248" s="87"/>
      <c r="BG248" s="87"/>
      <c r="BH248" s="87"/>
    </row>
    <row r="249" ht="15.75" customHeight="1">
      <c r="A249" s="70" t="s">
        <v>26</v>
      </c>
      <c r="B249" s="38">
        <v>0.17025567426472873</v>
      </c>
      <c r="C249" s="39"/>
      <c r="D249" s="38">
        <v>0.17025567426472826</v>
      </c>
      <c r="E249" s="71"/>
      <c r="F249" s="38">
        <v>0.29017082802501565</v>
      </c>
      <c r="G249" s="39"/>
      <c r="H249" s="38">
        <v>0.29017082802501554</v>
      </c>
      <c r="I249" s="72"/>
      <c r="J249" s="38">
        <v>0.25513015462993627</v>
      </c>
      <c r="K249" s="39"/>
      <c r="L249" s="38">
        <v>0.25513015462993655</v>
      </c>
      <c r="M249" s="73"/>
      <c r="N249" s="38">
        <v>0.08900160448632444</v>
      </c>
      <c r="O249" s="38"/>
      <c r="P249" s="38">
        <v>0.08900160448632449</v>
      </c>
      <c r="Q249" s="74"/>
      <c r="R249" s="38">
        <v>0.09849791678364891</v>
      </c>
      <c r="S249" s="39"/>
      <c r="T249" s="38">
        <v>0.09849791678365045</v>
      </c>
      <c r="U249" s="75"/>
      <c r="V249" s="38">
        <v>0.2001536785382889</v>
      </c>
      <c r="W249" s="39"/>
      <c r="X249" s="38">
        <v>0.20015367853828878</v>
      </c>
      <c r="Y249" s="76"/>
      <c r="Z249" s="38">
        <v>0.11552401304988594</v>
      </c>
      <c r="AA249" s="39"/>
      <c r="AB249" s="38">
        <v>0.11552401304988669</v>
      </c>
      <c r="AC249" s="77"/>
      <c r="AD249" s="38">
        <v>0.09178103555372931</v>
      </c>
      <c r="AE249" s="39"/>
      <c r="AF249" s="38">
        <v>0.09178103555373002</v>
      </c>
      <c r="AG249" s="78"/>
      <c r="AH249" s="38">
        <v>0.12267220981364167</v>
      </c>
      <c r="AI249" s="39"/>
      <c r="AJ249" s="38">
        <v>0.12267220981364142</v>
      </c>
      <c r="AK249" s="79"/>
      <c r="AL249" s="38">
        <v>0.1141427779889142</v>
      </c>
      <c r="AM249" s="39"/>
      <c r="AN249" s="38">
        <v>0.11414277798891323</v>
      </c>
      <c r="AO249" s="90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7"/>
      <c r="BE249" s="87"/>
      <c r="BF249" s="87"/>
      <c r="BG249" s="87"/>
      <c r="BH249" s="87"/>
    </row>
    <row r="250" ht="15.75" customHeight="1">
      <c r="A250" s="70" t="s">
        <v>26</v>
      </c>
      <c r="B250" s="38">
        <v>0.1334526801485317</v>
      </c>
      <c r="C250" s="39"/>
      <c r="D250" s="38">
        <v>0.13345268014853032</v>
      </c>
      <c r="E250" s="71"/>
      <c r="F250" s="38">
        <v>0.3104906433564981</v>
      </c>
      <c r="G250" s="39"/>
      <c r="H250" s="38">
        <v>0.3104906433564977</v>
      </c>
      <c r="I250" s="72"/>
      <c r="J250" s="38">
        <v>0.0960604155138459</v>
      </c>
      <c r="K250" s="39"/>
      <c r="L250" s="38">
        <v>0.09606041551384678</v>
      </c>
      <c r="M250" s="73"/>
      <c r="N250" s="38">
        <v>0.060636558885173636</v>
      </c>
      <c r="O250" s="38"/>
      <c r="P250" s="38">
        <v>0.0606365588851737</v>
      </c>
      <c r="Q250" s="74"/>
      <c r="R250" s="38">
        <v>0.14230620167847188</v>
      </c>
      <c r="S250" s="39"/>
      <c r="T250" s="38">
        <v>0.14230620167847213</v>
      </c>
      <c r="U250" s="75"/>
      <c r="V250" s="38">
        <v>0.13594502123271177</v>
      </c>
      <c r="W250" s="39"/>
      <c r="X250" s="38">
        <v>0.13594502123271282</v>
      </c>
      <c r="Y250" s="76"/>
      <c r="Z250" s="38">
        <v>0.16121983439714227</v>
      </c>
      <c r="AA250" s="39"/>
      <c r="AB250" s="38">
        <v>0.16121983439714194</v>
      </c>
      <c r="AC250" s="77"/>
      <c r="AD250" s="38">
        <v>0.2299204937475039</v>
      </c>
      <c r="AE250" s="39"/>
      <c r="AF250" s="38">
        <v>0.22992049374750403</v>
      </c>
      <c r="AG250" s="78"/>
      <c r="AH250" s="38">
        <v>0.22466506318627774</v>
      </c>
      <c r="AI250" s="39"/>
      <c r="AJ250" s="38">
        <v>0.22466506318627827</v>
      </c>
      <c r="AK250" s="79"/>
      <c r="AL250" s="38">
        <v>0.11768367712182677</v>
      </c>
      <c r="AM250" s="39"/>
      <c r="AN250" s="38">
        <v>0.11768367712182695</v>
      </c>
      <c r="AO250" s="90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7"/>
      <c r="BE250" s="87"/>
      <c r="BF250" s="87"/>
      <c r="BG250" s="87"/>
      <c r="BH250" s="87"/>
    </row>
    <row r="251" ht="15.75" customHeight="1">
      <c r="A251" s="70" t="s">
        <v>26</v>
      </c>
      <c r="B251" s="38">
        <v>0.1448338079797633</v>
      </c>
      <c r="C251" s="39"/>
      <c r="D251" s="38">
        <v>0.14483380797976292</v>
      </c>
      <c r="E251" s="71"/>
      <c r="F251" s="38">
        <v>0.27638451585360285</v>
      </c>
      <c r="G251" s="39"/>
      <c r="H251" s="38">
        <v>0.27638451585360285</v>
      </c>
      <c r="I251" s="72"/>
      <c r="J251" s="38">
        <v>0.1296191721188149</v>
      </c>
      <c r="K251" s="39"/>
      <c r="L251" s="38">
        <v>0.1296191721188151</v>
      </c>
      <c r="M251" s="73"/>
      <c r="N251" s="38">
        <v>0.1906685484264136</v>
      </c>
      <c r="O251" s="38"/>
      <c r="P251" s="38">
        <v>0.19066854842641381</v>
      </c>
      <c r="Q251" s="74"/>
      <c r="R251" s="38">
        <v>0.13714396279420563</v>
      </c>
      <c r="S251" s="39"/>
      <c r="T251" s="38">
        <v>0.13714396279420685</v>
      </c>
      <c r="U251" s="75"/>
      <c r="V251" s="38">
        <v>0.1395091324994337</v>
      </c>
      <c r="W251" s="39"/>
      <c r="X251" s="38">
        <v>0.1395091324994339</v>
      </c>
      <c r="Y251" s="76"/>
      <c r="Z251" s="38">
        <v>0.1381712411555373</v>
      </c>
      <c r="AA251" s="39"/>
      <c r="AB251" s="38">
        <v>0.13817124115553672</v>
      </c>
      <c r="AC251" s="77"/>
      <c r="AD251" s="38">
        <v>0.12193268876813167</v>
      </c>
      <c r="AE251" s="39"/>
      <c r="AF251" s="38">
        <v>0.12193268876813146</v>
      </c>
      <c r="AG251" s="78"/>
      <c r="AH251" s="38">
        <v>0.1655173134099073</v>
      </c>
      <c r="AI251" s="39"/>
      <c r="AJ251" s="38">
        <v>0.16551731340990725</v>
      </c>
      <c r="AK251" s="79"/>
      <c r="AL251" s="38">
        <v>0.08292772121938449</v>
      </c>
      <c r="AM251" s="39"/>
      <c r="AN251" s="38">
        <v>0.08292772121938412</v>
      </c>
      <c r="AO251" s="90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7"/>
      <c r="BE251" s="87"/>
      <c r="BF251" s="87"/>
      <c r="BG251" s="87"/>
      <c r="BH251" s="87"/>
    </row>
    <row r="252" ht="15.75" customHeight="1">
      <c r="A252" s="70" t="s">
        <v>26</v>
      </c>
      <c r="B252" s="38">
        <v>0.31592503064768707</v>
      </c>
      <c r="C252" s="39"/>
      <c r="D252" s="38">
        <v>0.3159250306476875</v>
      </c>
      <c r="E252" s="71"/>
      <c r="F252" s="38">
        <v>0.16443450860969067</v>
      </c>
      <c r="G252" s="39"/>
      <c r="H252" s="38">
        <v>0.1644345086096912</v>
      </c>
      <c r="I252" s="72"/>
      <c r="J252" s="38">
        <v>0.27892139750807476</v>
      </c>
      <c r="K252" s="39"/>
      <c r="L252" s="38">
        <v>0.27892139750807504</v>
      </c>
      <c r="M252" s="73"/>
      <c r="N252" s="38">
        <v>0.2632389908209616</v>
      </c>
      <c r="O252" s="38"/>
      <c r="P252" s="38">
        <v>0.26323899082096214</v>
      </c>
      <c r="Q252" s="74"/>
      <c r="R252" s="38">
        <v>0.18185694469234315</v>
      </c>
      <c r="S252" s="39"/>
      <c r="T252" s="38">
        <v>0.18185694469234315</v>
      </c>
      <c r="U252" s="75"/>
      <c r="V252" s="38">
        <v>0.14202839423042535</v>
      </c>
      <c r="W252" s="39"/>
      <c r="X252" s="38">
        <v>0.1420283942304239</v>
      </c>
      <c r="Y252" s="76"/>
      <c r="Z252" s="38">
        <v>0.19738165678764014</v>
      </c>
      <c r="AA252" s="39"/>
      <c r="AB252" s="38">
        <v>0.1973816567876402</v>
      </c>
      <c r="AC252" s="77"/>
      <c r="AD252" s="38">
        <v>0.10139809557135024</v>
      </c>
      <c r="AE252" s="39"/>
      <c r="AF252" s="38">
        <v>0.10139809557134918</v>
      </c>
      <c r="AG252" s="78"/>
      <c r="AH252" s="38">
        <v>0.21086340281528837</v>
      </c>
      <c r="AI252" s="39"/>
      <c r="AJ252" s="38">
        <v>0.2108634028152885</v>
      </c>
      <c r="AK252" s="79"/>
      <c r="AL252" s="38">
        <v>0.09914840442585302</v>
      </c>
      <c r="AM252" s="39"/>
      <c r="AN252" s="38">
        <v>0.09914840442585363</v>
      </c>
      <c r="AO252" s="90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7"/>
      <c r="BE252" s="87"/>
      <c r="BF252" s="87"/>
      <c r="BG252" s="87"/>
      <c r="BH252" s="87"/>
    </row>
    <row r="253" ht="15.75" customHeight="1">
      <c r="A253" s="70" t="s">
        <v>26</v>
      </c>
      <c r="B253" s="38">
        <v>0.1260117727683758</v>
      </c>
      <c r="C253" s="39"/>
      <c r="D253" s="38">
        <v>0.1260117727683762</v>
      </c>
      <c r="E253" s="71"/>
      <c r="F253" s="38">
        <v>0.22940175978860272</v>
      </c>
      <c r="G253" s="39"/>
      <c r="H253" s="38">
        <v>0.229401759788603</v>
      </c>
      <c r="I253" s="72"/>
      <c r="J253" s="38">
        <v>0.06800144391887455</v>
      </c>
      <c r="K253" s="39"/>
      <c r="L253" s="38">
        <v>0.06800144391887462</v>
      </c>
      <c r="M253" s="73"/>
      <c r="N253" s="38">
        <v>0.2667067237345093</v>
      </c>
      <c r="O253" s="38"/>
      <c r="P253" s="38">
        <v>0.2667067237345089</v>
      </c>
      <c r="Q253" s="74"/>
      <c r="R253" s="38">
        <v>0.06831700147098872</v>
      </c>
      <c r="S253" s="39"/>
      <c r="T253" s="38">
        <v>0.06831700147098879</v>
      </c>
      <c r="U253" s="75"/>
      <c r="V253" s="38">
        <v>0.13190003270494738</v>
      </c>
      <c r="W253" s="39"/>
      <c r="X253" s="38">
        <v>0.13190003270494688</v>
      </c>
      <c r="Y253" s="76"/>
      <c r="Z253" s="38">
        <v>0.10532685462357518</v>
      </c>
      <c r="AA253" s="39"/>
      <c r="AB253" s="38">
        <v>0.10532685462357484</v>
      </c>
      <c r="AC253" s="77"/>
      <c r="AD253" s="38">
        <v>0.0919302402761794</v>
      </c>
      <c r="AE253" s="39"/>
      <c r="AF253" s="38">
        <v>0.09193024027617896</v>
      </c>
      <c r="AG253" s="78"/>
      <c r="AH253" s="38">
        <v>0.11326383338695292</v>
      </c>
      <c r="AI253" s="39"/>
      <c r="AJ253" s="38">
        <v>0.11326383338695284</v>
      </c>
      <c r="AK253" s="79"/>
      <c r="AL253" s="38">
        <v>0.10781509782875351</v>
      </c>
      <c r="AM253" s="39"/>
      <c r="AN253" s="38">
        <v>0.10781509782875341</v>
      </c>
      <c r="AO253" s="90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7"/>
      <c r="BE253" s="87"/>
      <c r="BF253" s="87"/>
      <c r="BG253" s="87"/>
      <c r="BH253" s="87"/>
    </row>
    <row r="254" ht="15.75" customHeight="1">
      <c r="A254" s="70" t="s">
        <v>26</v>
      </c>
      <c r="B254" s="38">
        <v>0.19638815856051567</v>
      </c>
      <c r="C254" s="39"/>
      <c r="D254" s="38">
        <v>0.19638815856051559</v>
      </c>
      <c r="E254" s="71"/>
      <c r="F254" s="38">
        <v>0.09158012590989267</v>
      </c>
      <c r="G254" s="39"/>
      <c r="H254" s="38">
        <v>0.09158012590989269</v>
      </c>
      <c r="I254" s="72"/>
      <c r="J254" s="38">
        <v>0.18171725503997663</v>
      </c>
      <c r="K254" s="39"/>
      <c r="L254" s="38">
        <v>0.18171725503997682</v>
      </c>
      <c r="M254" s="73"/>
      <c r="N254" s="38">
        <v>0.07662082132759473</v>
      </c>
      <c r="O254" s="38"/>
      <c r="P254" s="38">
        <v>0.07662082132759471</v>
      </c>
      <c r="Q254" s="74"/>
      <c r="R254" s="38">
        <v>0.11345783052855628</v>
      </c>
      <c r="S254" s="39"/>
      <c r="T254" s="38">
        <v>0.11345783052855431</v>
      </c>
      <c r="U254" s="75"/>
      <c r="V254" s="38">
        <v>0.24351051115399397</v>
      </c>
      <c r="W254" s="39"/>
      <c r="X254" s="38">
        <v>0.2435105111539942</v>
      </c>
      <c r="Y254" s="76"/>
      <c r="Z254" s="38">
        <v>0.09947107981498668</v>
      </c>
      <c r="AA254" s="39"/>
      <c r="AB254" s="38">
        <v>0.09947107981498536</v>
      </c>
      <c r="AC254" s="77"/>
      <c r="AD254" s="38">
        <v>0.11161707029318987</v>
      </c>
      <c r="AE254" s="39"/>
      <c r="AF254" s="38">
        <v>0.11161707029319037</v>
      </c>
      <c r="AG254" s="78"/>
      <c r="AH254" s="38">
        <v>0.23744119713477374</v>
      </c>
      <c r="AI254" s="39"/>
      <c r="AJ254" s="38">
        <v>0.127417210965179</v>
      </c>
      <c r="AK254" s="79"/>
      <c r="AL254" s="38">
        <v>0.11377071036559634</v>
      </c>
      <c r="AM254" s="39"/>
      <c r="AN254" s="38">
        <v>0.11377071036559758</v>
      </c>
      <c r="AO254" s="90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7"/>
      <c r="BE254" s="87"/>
      <c r="BF254" s="87"/>
      <c r="BG254" s="87"/>
      <c r="BH254" s="87"/>
    </row>
    <row r="255" ht="15.75" customHeight="1">
      <c r="A255" s="70" t="s">
        <v>26</v>
      </c>
      <c r="B255" s="38">
        <v>0.1089226468107022</v>
      </c>
      <c r="C255" s="39"/>
      <c r="D255" s="38">
        <v>0.10892264681070352</v>
      </c>
      <c r="E255" s="71"/>
      <c r="F255" s="38">
        <v>0.13265511094583504</v>
      </c>
      <c r="G255" s="39"/>
      <c r="H255" s="38">
        <v>0.1326551109458346</v>
      </c>
      <c r="I255" s="72"/>
      <c r="J255" s="38">
        <v>0.24736423417999784</v>
      </c>
      <c r="K255" s="39"/>
      <c r="L255" s="38">
        <v>0.24736423417999795</v>
      </c>
      <c r="M255" s="73"/>
      <c r="N255" s="38">
        <v>0.17204781178519765</v>
      </c>
      <c r="O255" s="38"/>
      <c r="P255" s="38">
        <v>0.1720478117851981</v>
      </c>
      <c r="Q255" s="74"/>
      <c r="R255" s="38">
        <v>0.2716710947689091</v>
      </c>
      <c r="S255" s="39"/>
      <c r="T255" s="38">
        <v>0.27167109476890905</v>
      </c>
      <c r="U255" s="75"/>
      <c r="V255" s="38">
        <v>0.12676147436025234</v>
      </c>
      <c r="W255" s="39"/>
      <c r="X255" s="38">
        <v>0.126761474360253</v>
      </c>
      <c r="Y255" s="76"/>
      <c r="Z255" s="38">
        <v>0.11504320594829857</v>
      </c>
      <c r="AA255" s="39"/>
      <c r="AB255" s="38">
        <v>0.11504320594829809</v>
      </c>
      <c r="AC255" s="77"/>
      <c r="AD255" s="38">
        <v>0.09601884600380826</v>
      </c>
      <c r="AE255" s="39"/>
      <c r="AF255" s="38">
        <v>0.09601884600380794</v>
      </c>
      <c r="AG255" s="78"/>
      <c r="AH255" s="38">
        <v>0.13145277582059875</v>
      </c>
      <c r="AI255" s="39"/>
      <c r="AJ255" s="38">
        <v>0.131452775820599</v>
      </c>
      <c r="AK255" s="79"/>
      <c r="AL255" s="38">
        <v>0.24340562648220537</v>
      </c>
      <c r="AM255" s="39"/>
      <c r="AN255" s="38">
        <v>0.24340562648220518</v>
      </c>
      <c r="AO255" s="90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7"/>
      <c r="BE255" s="87"/>
      <c r="BF255" s="87"/>
      <c r="BG255" s="87"/>
      <c r="BH255" s="87"/>
    </row>
    <row r="256" ht="15.75" customHeight="1">
      <c r="A256" s="70" t="s">
        <v>26</v>
      </c>
      <c r="B256" s="38">
        <v>0.2511153412120934</v>
      </c>
      <c r="C256" s="39"/>
      <c r="D256" s="38">
        <v>0.25111534121209345</v>
      </c>
      <c r="E256" s="71"/>
      <c r="F256" s="38">
        <v>0.14580235337180278</v>
      </c>
      <c r="G256" s="39"/>
      <c r="H256" s="38">
        <v>0.1458023533718026</v>
      </c>
      <c r="I256" s="72"/>
      <c r="J256" s="38">
        <v>0.22610666119489425</v>
      </c>
      <c r="K256" s="39"/>
      <c r="L256" s="38">
        <v>0.2261066611948944</v>
      </c>
      <c r="M256" s="73"/>
      <c r="N256" s="38">
        <v>0.08764903620412785</v>
      </c>
      <c r="O256" s="38"/>
      <c r="P256" s="38">
        <v>0.08764903620412785</v>
      </c>
      <c r="Q256" s="74"/>
      <c r="R256" s="38">
        <v>0.21446694520349505</v>
      </c>
      <c r="S256" s="39"/>
      <c r="T256" s="38">
        <v>0.21446694520349546</v>
      </c>
      <c r="U256" s="75"/>
      <c r="V256" s="38">
        <v>0.11987231930115431</v>
      </c>
      <c r="W256" s="39"/>
      <c r="X256" s="38">
        <v>0.11987231930115427</v>
      </c>
      <c r="Y256" s="76"/>
      <c r="Z256" s="38">
        <v>0.10547558289695247</v>
      </c>
      <c r="AA256" s="39"/>
      <c r="AB256" s="38">
        <v>0.10547558289695064</v>
      </c>
      <c r="AC256" s="77"/>
      <c r="AD256" s="38">
        <v>0.16921901450838642</v>
      </c>
      <c r="AE256" s="39"/>
      <c r="AF256" s="38">
        <v>0.16921901450838625</v>
      </c>
      <c r="AG256" s="78"/>
      <c r="AH256" s="38">
        <v>0.12296123383195828</v>
      </c>
      <c r="AI256" s="39"/>
      <c r="AJ256" s="38">
        <v>0.12296123383195763</v>
      </c>
      <c r="AK256" s="79"/>
      <c r="AL256" s="38">
        <v>0.12929766902454126</v>
      </c>
      <c r="AM256" s="39"/>
      <c r="AN256" s="38">
        <v>0.12929766902454048</v>
      </c>
      <c r="AO256" s="90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7"/>
      <c r="BE256" s="87"/>
      <c r="BF256" s="87"/>
      <c r="BG256" s="87"/>
      <c r="BH256" s="87"/>
    </row>
    <row r="257" ht="15.75" customHeight="1">
      <c r="A257" s="70" t="s">
        <v>26</v>
      </c>
      <c r="B257" s="38">
        <v>0.28924151942716203</v>
      </c>
      <c r="C257" s="39"/>
      <c r="D257" s="38">
        <v>0.28924151942716175</v>
      </c>
      <c r="E257" s="71"/>
      <c r="F257" s="38">
        <v>0.12804129214734755</v>
      </c>
      <c r="G257" s="39"/>
      <c r="H257" s="38">
        <v>0.1280412921473462</v>
      </c>
      <c r="I257" s="72"/>
      <c r="J257" s="38">
        <v>0.10033668555795604</v>
      </c>
      <c r="K257" s="39"/>
      <c r="L257" s="38">
        <v>0.10033668555795572</v>
      </c>
      <c r="M257" s="73"/>
      <c r="N257" s="38">
        <v>0.09367855495807725</v>
      </c>
      <c r="O257" s="38"/>
      <c r="P257" s="38">
        <v>0.09367855495807637</v>
      </c>
      <c r="Q257" s="74"/>
      <c r="R257" s="38">
        <v>0.08894527664836295</v>
      </c>
      <c r="S257" s="39"/>
      <c r="T257" s="38">
        <v>0.08894527664836323</v>
      </c>
      <c r="U257" s="75"/>
      <c r="V257" s="38">
        <v>0.14859970810551656</v>
      </c>
      <c r="W257" s="39"/>
      <c r="X257" s="38">
        <v>0.14859970810551612</v>
      </c>
      <c r="Y257" s="76"/>
      <c r="Z257" s="38">
        <v>0.10891834571858588</v>
      </c>
      <c r="AA257" s="39"/>
      <c r="AB257" s="38">
        <v>0.1089183457185851</v>
      </c>
      <c r="AC257" s="77"/>
      <c r="AD257" s="38">
        <v>0.17619764173254443</v>
      </c>
      <c r="AE257" s="39"/>
      <c r="AF257" s="38">
        <v>0.1761976417325446</v>
      </c>
      <c r="AG257" s="78"/>
      <c r="AH257" s="38">
        <v>0.12284220503194025</v>
      </c>
      <c r="AI257" s="39"/>
      <c r="AJ257" s="38">
        <v>0.12284220503194</v>
      </c>
      <c r="AK257" s="79"/>
      <c r="AL257" s="38">
        <v>0.22315863586444437</v>
      </c>
      <c r="AM257" s="39"/>
      <c r="AN257" s="38">
        <v>0.22315863586444487</v>
      </c>
      <c r="AO257" s="90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7"/>
      <c r="BE257" s="87"/>
      <c r="BF257" s="87"/>
      <c r="BG257" s="87"/>
      <c r="BH257" s="87"/>
    </row>
    <row r="258" ht="15.75" customHeight="1">
      <c r="A258" s="70" t="s">
        <v>26</v>
      </c>
      <c r="B258" s="38">
        <v>0.21579052030508084</v>
      </c>
      <c r="C258" s="39"/>
      <c r="D258" s="38">
        <v>0.21579052030508059</v>
      </c>
      <c r="E258" s="71"/>
      <c r="F258" s="38">
        <v>0.10786517322121654</v>
      </c>
      <c r="G258" s="39"/>
      <c r="H258" s="38">
        <v>0.10786517322121471</v>
      </c>
      <c r="I258" s="72"/>
      <c r="J258" s="38">
        <v>0.1632866702600569</v>
      </c>
      <c r="K258" s="39"/>
      <c r="L258" s="38">
        <v>0.1632866702600569</v>
      </c>
      <c r="M258" s="73"/>
      <c r="N258" s="38">
        <v>0.08277038206964349</v>
      </c>
      <c r="O258" s="38"/>
      <c r="P258" s="38">
        <v>0.08277038206964353</v>
      </c>
      <c r="Q258" s="74"/>
      <c r="R258" s="38">
        <v>0.15815787407955276</v>
      </c>
      <c r="S258" s="39"/>
      <c r="T258" s="38">
        <v>0.15815787407955262</v>
      </c>
      <c r="U258" s="75"/>
      <c r="V258" s="38">
        <v>0.11173946149550701</v>
      </c>
      <c r="W258" s="39"/>
      <c r="X258" s="38">
        <v>0.11173946149550808</v>
      </c>
      <c r="Y258" s="76"/>
      <c r="Z258" s="38">
        <v>0.11994437371994968</v>
      </c>
      <c r="AA258" s="39"/>
      <c r="AB258" s="38">
        <v>0.11994437371995013</v>
      </c>
      <c r="AC258" s="77"/>
      <c r="AD258" s="38">
        <v>0.13950330838265512</v>
      </c>
      <c r="AE258" s="39"/>
      <c r="AF258" s="38">
        <v>0.139503308382655</v>
      </c>
      <c r="AG258" s="78"/>
      <c r="AH258" s="38">
        <v>0.1368495343752776</v>
      </c>
      <c r="AI258" s="39"/>
      <c r="AJ258" s="38">
        <v>0.13684953437527833</v>
      </c>
      <c r="AK258" s="79"/>
      <c r="AL258" s="38">
        <v>0.15057806391588188</v>
      </c>
      <c r="AM258" s="39"/>
      <c r="AN258" s="38">
        <v>0.15057806391588202</v>
      </c>
      <c r="AO258" s="90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7"/>
      <c r="BE258" s="87"/>
      <c r="BF258" s="87"/>
      <c r="BG258" s="87"/>
      <c r="BH258" s="87"/>
    </row>
    <row r="259" ht="15.75" customHeight="1">
      <c r="A259" s="70" t="s">
        <v>26</v>
      </c>
      <c r="B259" s="38">
        <v>0.21488762242016776</v>
      </c>
      <c r="C259" s="39"/>
      <c r="D259" s="38">
        <v>0.2148876224201675</v>
      </c>
      <c r="E259" s="71"/>
      <c r="F259" s="38">
        <v>0.25965139415056593</v>
      </c>
      <c r="G259" s="39"/>
      <c r="H259" s="38">
        <v>0.2596513941505662</v>
      </c>
      <c r="I259" s="72"/>
      <c r="J259" s="38">
        <v>0.14739056851053084</v>
      </c>
      <c r="K259" s="39"/>
      <c r="L259" s="38">
        <v>0.14739056851053042</v>
      </c>
      <c r="M259" s="73"/>
      <c r="N259" s="38">
        <v>0.09016122217061495</v>
      </c>
      <c r="O259" s="38"/>
      <c r="P259" s="38">
        <v>0.090161222170615</v>
      </c>
      <c r="Q259" s="74"/>
      <c r="R259" s="38">
        <v>0.1476390575483981</v>
      </c>
      <c r="S259" s="39"/>
      <c r="T259" s="38">
        <v>0.1476390575483981</v>
      </c>
      <c r="U259" s="75"/>
      <c r="V259" s="38">
        <v>0.24233481694282918</v>
      </c>
      <c r="W259" s="39"/>
      <c r="X259" s="38">
        <v>0.24233481694282927</v>
      </c>
      <c r="Y259" s="76"/>
      <c r="Z259" s="38">
        <v>0.11868689224596529</v>
      </c>
      <c r="AA259" s="39"/>
      <c r="AB259" s="38">
        <v>0.11868689224596461</v>
      </c>
      <c r="AC259" s="77"/>
      <c r="AD259" s="38">
        <v>0.1126812833523777</v>
      </c>
      <c r="AE259" s="39"/>
      <c r="AF259" s="38">
        <v>0.11268128335237707</v>
      </c>
      <c r="AG259" s="78"/>
      <c r="AH259" s="38">
        <v>0.09598876022506951</v>
      </c>
      <c r="AI259" s="39"/>
      <c r="AJ259" s="38">
        <v>0.0959887602250692</v>
      </c>
      <c r="AK259" s="79"/>
      <c r="AL259" s="38">
        <v>0.12929404597106775</v>
      </c>
      <c r="AM259" s="39"/>
      <c r="AN259" s="38">
        <v>0.12929404597106697</v>
      </c>
      <c r="AO259" s="90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7"/>
      <c r="BE259" s="87"/>
      <c r="BF259" s="87"/>
      <c r="BG259" s="87"/>
      <c r="BH259" s="87"/>
    </row>
    <row r="260" ht="15.75" customHeight="1">
      <c r="A260" s="70" t="s">
        <v>26</v>
      </c>
      <c r="B260" s="38">
        <v>0.15197687059347056</v>
      </c>
      <c r="C260" s="39"/>
      <c r="D260" s="38">
        <v>0.1519768705934698</v>
      </c>
      <c r="E260" s="71"/>
      <c r="F260" s="38">
        <v>0.23160340876626934</v>
      </c>
      <c r="G260" s="39"/>
      <c r="H260" s="38">
        <v>0.23160340876626997</v>
      </c>
      <c r="I260" s="72"/>
      <c r="J260" s="38">
        <v>0.2641431278317647</v>
      </c>
      <c r="K260" s="39"/>
      <c r="L260" s="38">
        <v>0.09064172006092554</v>
      </c>
      <c r="M260" s="73"/>
      <c r="N260" s="38">
        <v>0.18397622692068605</v>
      </c>
      <c r="O260" s="38"/>
      <c r="P260" s="38">
        <v>0.1839762269206861</v>
      </c>
      <c r="Q260" s="74"/>
      <c r="R260" s="38">
        <v>0.17916450494590458</v>
      </c>
      <c r="S260" s="39"/>
      <c r="T260" s="38">
        <v>0.17916450494590505</v>
      </c>
      <c r="U260" s="75"/>
      <c r="V260" s="38">
        <v>0.11340996705496097</v>
      </c>
      <c r="W260" s="39"/>
      <c r="X260" s="38">
        <v>0.11340996705496012</v>
      </c>
      <c r="Y260" s="76"/>
      <c r="Z260" s="38">
        <v>0.12130672346798674</v>
      </c>
      <c r="AA260" s="39"/>
      <c r="AB260" s="38">
        <v>0.12130672346798749</v>
      </c>
      <c r="AC260" s="77"/>
      <c r="AD260" s="38">
        <v>0.11592665831282253</v>
      </c>
      <c r="AE260" s="39"/>
      <c r="AF260" s="38">
        <v>0.11592665831282231</v>
      </c>
      <c r="AG260" s="78"/>
      <c r="AH260" s="38">
        <v>0.16330046262199174</v>
      </c>
      <c r="AI260" s="39"/>
      <c r="AJ260" s="38">
        <v>0.16330046262199224</v>
      </c>
      <c r="AK260" s="79"/>
      <c r="AL260" s="38">
        <v>0.0934618172968064</v>
      </c>
      <c r="AM260" s="39"/>
      <c r="AN260" s="38">
        <v>0.09346181729680608</v>
      </c>
      <c r="AO260" s="90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7"/>
      <c r="BE260" s="87"/>
      <c r="BF260" s="87"/>
      <c r="BG260" s="87"/>
      <c r="BH260" s="87"/>
    </row>
    <row r="261" ht="18.0" customHeight="1">
      <c r="A261" s="70"/>
      <c r="B261" s="82">
        <f>SUM(B231:B260)/30</f>
        <v>0.2118764722</v>
      </c>
      <c r="C261" s="82"/>
      <c r="D261" s="82">
        <f>SUM(D231:D260)/30</f>
        <v>0.217309992</v>
      </c>
      <c r="E261" s="71"/>
      <c r="F261" s="82">
        <f>SUM(F231:F260)/30</f>
        <v>0.1829303548</v>
      </c>
      <c r="G261" s="82"/>
      <c r="H261" s="82">
        <f>SUM(H231:H260)/30</f>
        <v>0.1829303548</v>
      </c>
      <c r="I261" s="72"/>
      <c r="J261" s="82">
        <f>SUM(J231:J260)/30</f>
        <v>0.1768635213</v>
      </c>
      <c r="K261" s="82"/>
      <c r="L261" s="82">
        <f>SUM(L231:L260)/30</f>
        <v>0.1609106845</v>
      </c>
      <c r="M261" s="73"/>
      <c r="N261" s="82">
        <f>SUM(N231:N260)/30</f>
        <v>0.1456714119</v>
      </c>
      <c r="O261" s="82"/>
      <c r="P261" s="82">
        <f>SUM(P231:P260)/30</f>
        <v>0.1456714119</v>
      </c>
      <c r="Q261" s="74"/>
      <c r="R261" s="82">
        <f>SUM(R231:R260)/30</f>
        <v>0.1719765999</v>
      </c>
      <c r="S261" s="82"/>
      <c r="T261" s="82">
        <f>SUM(T231:T260)/30</f>
        <v>0.1719765999</v>
      </c>
      <c r="U261" s="75"/>
      <c r="V261" s="82">
        <f>SUM(V231:V260)/30</f>
        <v>0.159142088</v>
      </c>
      <c r="W261" s="82"/>
      <c r="X261" s="82">
        <f>SUM(X231:X260)/30</f>
        <v>0.1553414587</v>
      </c>
      <c r="Y261" s="76"/>
      <c r="Z261" s="82">
        <f>SUM(Z231:Z260)/30</f>
        <v>0.1340295205</v>
      </c>
      <c r="AA261" s="82"/>
      <c r="AB261" s="82">
        <f>SUM(AB231:AB260)/30</f>
        <v>0.1299464951</v>
      </c>
      <c r="AC261" s="77"/>
      <c r="AD261" s="82">
        <f>SUM(AD231:AD260)/30</f>
        <v>0.1374202099</v>
      </c>
      <c r="AE261" s="82"/>
      <c r="AF261" s="82">
        <f>SUM(AF231:AF260)/30</f>
        <v>0.1306806167</v>
      </c>
      <c r="AG261" s="78"/>
      <c r="AH261" s="82">
        <f>SUM(AH231:AH260)/30</f>
        <v>0.1470318724</v>
      </c>
      <c r="AI261" s="82"/>
      <c r="AJ261" s="82">
        <f>SUM(AJ231:AJ260)/30</f>
        <v>0.1403789462</v>
      </c>
      <c r="AK261" s="79"/>
      <c r="AL261" s="82">
        <f>SUM(AL231:AL260)/30</f>
        <v>0.1332813675</v>
      </c>
      <c r="AM261" s="82"/>
      <c r="AN261" s="82">
        <f>SUM(AN231:AN260)/30</f>
        <v>0.1304713455</v>
      </c>
      <c r="AO261" s="83"/>
      <c r="AP261" s="84"/>
      <c r="AQ261" s="85"/>
      <c r="AR261" s="85"/>
      <c r="AS261" s="85"/>
      <c r="AT261" s="85"/>
      <c r="AU261" s="85"/>
      <c r="AV261" s="85"/>
      <c r="AW261" s="85"/>
      <c r="AX261" s="85"/>
      <c r="AY261" s="85"/>
      <c r="AZ261" s="85"/>
      <c r="BA261" s="85"/>
      <c r="BB261" s="85"/>
      <c r="BC261" s="85"/>
      <c r="BD261" s="85"/>
      <c r="BE261" s="85"/>
      <c r="BF261" s="85"/>
      <c r="BG261" s="85"/>
      <c r="BH261" s="85"/>
    </row>
    <row r="262" ht="12.75" customHeight="1">
      <c r="AO262" s="66"/>
      <c r="AP262" s="67"/>
      <c r="AQ262" s="67"/>
      <c r="AR262" s="67"/>
      <c r="AS262" s="67"/>
      <c r="AT262" s="67"/>
      <c r="AU262" s="67"/>
      <c r="AV262" s="67"/>
      <c r="AW262" s="67"/>
      <c r="AX262" s="67"/>
      <c r="AY262" s="67"/>
      <c r="AZ262" s="67"/>
      <c r="BA262" s="67"/>
      <c r="BB262" s="67"/>
      <c r="BC262" s="67"/>
      <c r="BD262" s="67"/>
      <c r="BE262" s="67"/>
      <c r="BF262" s="67"/>
      <c r="BG262" s="67"/>
      <c r="BH262" s="67"/>
    </row>
    <row r="263" ht="15.75" customHeight="1">
      <c r="A263" s="70" t="s">
        <v>27</v>
      </c>
      <c r="B263" s="40">
        <v>0.08436644071021862</v>
      </c>
      <c r="C263" s="41"/>
      <c r="D263" s="40">
        <v>0.08436644071021858</v>
      </c>
      <c r="E263" s="71"/>
      <c r="F263" s="40">
        <v>0.03102597732982075</v>
      </c>
      <c r="G263" s="41"/>
      <c r="H263" s="40">
        <v>0.03102597732982033</v>
      </c>
      <c r="I263" s="72"/>
      <c r="J263" s="40">
        <v>0.04942465056363235</v>
      </c>
      <c r="K263" s="41"/>
      <c r="L263" s="40">
        <v>0.04942465056363227</v>
      </c>
      <c r="M263" s="73"/>
      <c r="N263" s="40">
        <v>0.053264342836230376</v>
      </c>
      <c r="O263" s="41"/>
      <c r="P263" s="40">
        <v>0.05326434283623043</v>
      </c>
      <c r="Q263" s="74"/>
      <c r="R263" s="40">
        <v>0.012708796916794475</v>
      </c>
      <c r="S263" s="41"/>
      <c r="T263" s="40">
        <v>0.012708796916794319</v>
      </c>
      <c r="U263" s="75"/>
      <c r="V263" s="40">
        <v>0.012753408694935929</v>
      </c>
      <c r="W263" s="41"/>
      <c r="X263" s="40">
        <v>0.012753408694935959</v>
      </c>
      <c r="Y263" s="76"/>
      <c r="Z263" s="40">
        <v>0.011709544690948577</v>
      </c>
      <c r="AA263" s="41"/>
      <c r="AB263" s="40">
        <v>0.011709544690948577</v>
      </c>
      <c r="AC263" s="77"/>
      <c r="AD263" s="40">
        <v>0.016180463294878968</v>
      </c>
      <c r="AE263" s="40"/>
      <c r="AF263" s="40">
        <v>0.016180463294878634</v>
      </c>
      <c r="AG263" s="78"/>
      <c r="AH263" s="40">
        <v>0.02334958958692783</v>
      </c>
      <c r="AI263" s="41"/>
      <c r="AJ263" s="40">
        <v>0.02334958958692773</v>
      </c>
      <c r="AK263" s="79"/>
      <c r="AL263" s="40">
        <v>0.010826946084125327</v>
      </c>
      <c r="AM263" s="41"/>
      <c r="AN263" s="40">
        <v>0.010826946084125448</v>
      </c>
      <c r="AO263" s="90"/>
      <c r="AP263" s="88"/>
      <c r="AQ263" s="88"/>
      <c r="AR263" s="88"/>
      <c r="AS263" s="88"/>
      <c r="AT263" s="88"/>
      <c r="AU263" s="88"/>
      <c r="AV263" s="88"/>
      <c r="AW263" s="88"/>
      <c r="AX263" s="88"/>
      <c r="AY263" s="88"/>
      <c r="AZ263" s="88"/>
      <c r="BA263" s="88"/>
      <c r="BB263" s="88"/>
      <c r="BC263" s="88"/>
      <c r="BD263" s="88"/>
      <c r="BE263" s="88"/>
      <c r="BF263" s="88"/>
      <c r="BG263" s="88"/>
      <c r="BH263" s="88"/>
    </row>
    <row r="264" ht="15.75" customHeight="1">
      <c r="A264" s="70" t="s">
        <v>27</v>
      </c>
      <c r="B264" s="40">
        <v>0.024615481024274223</v>
      </c>
      <c r="C264" s="41"/>
      <c r="D264" s="40">
        <v>0.024615481024274386</v>
      </c>
      <c r="E264" s="71"/>
      <c r="F264" s="40">
        <v>0.06215150616106295</v>
      </c>
      <c r="G264" s="41"/>
      <c r="H264" s="40">
        <v>0.06215150616106289</v>
      </c>
      <c r="I264" s="72"/>
      <c r="J264" s="40">
        <v>0.00420731939841475</v>
      </c>
      <c r="K264" s="41"/>
      <c r="L264" s="40">
        <v>0.004207319398414755</v>
      </c>
      <c r="M264" s="73"/>
      <c r="N264" s="40">
        <v>0.015826180239084664</v>
      </c>
      <c r="O264" s="41"/>
      <c r="P264" s="40">
        <v>0.015826180239084733</v>
      </c>
      <c r="Q264" s="74"/>
      <c r="R264" s="40">
        <v>0.027424277948549725</v>
      </c>
      <c r="S264" s="41"/>
      <c r="T264" s="40">
        <v>0.027424277948549756</v>
      </c>
      <c r="U264" s="75"/>
      <c r="V264" s="40">
        <v>0.017002629407872713</v>
      </c>
      <c r="W264" s="41"/>
      <c r="X264" s="40">
        <v>0.01700262940787265</v>
      </c>
      <c r="Y264" s="76"/>
      <c r="Z264" s="40">
        <v>0.02655694837692867</v>
      </c>
      <c r="AA264" s="41"/>
      <c r="AB264" s="40">
        <v>0.02655694837692866</v>
      </c>
      <c r="AC264" s="77"/>
      <c r="AD264" s="40">
        <v>0.008703097258390196</v>
      </c>
      <c r="AE264" s="40"/>
      <c r="AF264" s="40">
        <v>0.008703097258389985</v>
      </c>
      <c r="AG264" s="78"/>
      <c r="AH264" s="40">
        <v>0.017780145479920118</v>
      </c>
      <c r="AI264" s="41"/>
      <c r="AJ264" s="40">
        <v>0.017780145479919917</v>
      </c>
      <c r="AK264" s="79"/>
      <c r="AL264" s="40">
        <v>0.014594727128317008</v>
      </c>
      <c r="AM264" s="41"/>
      <c r="AN264" s="40">
        <v>0.01459472712831724</v>
      </c>
      <c r="AO264" s="90"/>
      <c r="AP264" s="88"/>
      <c r="AQ264" s="88"/>
      <c r="AR264" s="88"/>
      <c r="AS264" s="88"/>
      <c r="AT264" s="88"/>
      <c r="AU264" s="88"/>
      <c r="AV264" s="88"/>
      <c r="AW264" s="88"/>
      <c r="AX264" s="88"/>
      <c r="AY264" s="88"/>
      <c r="AZ264" s="88"/>
      <c r="BA264" s="88"/>
      <c r="BB264" s="88"/>
      <c r="BC264" s="88"/>
      <c r="BD264" s="88"/>
      <c r="BE264" s="88"/>
      <c r="BF264" s="88"/>
      <c r="BG264" s="88"/>
      <c r="BH264" s="88"/>
    </row>
    <row r="265" ht="15.75" customHeight="1">
      <c r="A265" s="70" t="s">
        <v>27</v>
      </c>
      <c r="B265" s="40">
        <v>0.040240669140765496</v>
      </c>
      <c r="C265" s="41"/>
      <c r="D265" s="40">
        <v>0.040240669140765455</v>
      </c>
      <c r="E265" s="71"/>
      <c r="F265" s="40">
        <v>0.018736189266190806</v>
      </c>
      <c r="G265" s="41"/>
      <c r="H265" s="40">
        <v>0.018736189266190726</v>
      </c>
      <c r="I265" s="72"/>
      <c r="J265" s="40">
        <v>0.0701212295450221</v>
      </c>
      <c r="K265" s="41"/>
      <c r="L265" s="40">
        <v>0.07012122954502206</v>
      </c>
      <c r="M265" s="73"/>
      <c r="N265" s="40">
        <v>0.053874927857738945</v>
      </c>
      <c r="O265" s="41"/>
      <c r="P265" s="40">
        <v>0.05387492785773898</v>
      </c>
      <c r="Q265" s="74"/>
      <c r="R265" s="40">
        <v>0.05319915514821127</v>
      </c>
      <c r="S265" s="41"/>
      <c r="T265" s="40">
        <v>0.05319915514821141</v>
      </c>
      <c r="U265" s="75"/>
      <c r="V265" s="40">
        <v>0.012224856359932009</v>
      </c>
      <c r="W265" s="41"/>
      <c r="X265" s="40">
        <v>0.012224856359931879</v>
      </c>
      <c r="Y265" s="76"/>
      <c r="Z265" s="40">
        <v>0.06443663837652461</v>
      </c>
      <c r="AA265" s="41"/>
      <c r="AB265" s="40">
        <v>0.01725360160432018</v>
      </c>
      <c r="AC265" s="77"/>
      <c r="AD265" s="40">
        <v>0.008888132692025395</v>
      </c>
      <c r="AE265" s="40"/>
      <c r="AF265" s="40">
        <v>0.008888132692025163</v>
      </c>
      <c r="AG265" s="78"/>
      <c r="AH265" s="40">
        <v>0.05488150760453574</v>
      </c>
      <c r="AI265" s="41"/>
      <c r="AJ265" s="40">
        <v>0.05488150760453563</v>
      </c>
      <c r="AK265" s="79"/>
      <c r="AL265" s="40">
        <v>0.009837291213740652</v>
      </c>
      <c r="AM265" s="41"/>
      <c r="AN265" s="40">
        <v>0.009837291213740752</v>
      </c>
      <c r="AO265" s="90"/>
      <c r="AP265" s="88"/>
      <c r="AQ265" s="88"/>
      <c r="AR265" s="88"/>
      <c r="AS265" s="88"/>
      <c r="AT265" s="88"/>
      <c r="AU265" s="88"/>
      <c r="AV265" s="88"/>
      <c r="AW265" s="88"/>
      <c r="AX265" s="88"/>
      <c r="AY265" s="88"/>
      <c r="AZ265" s="88"/>
      <c r="BA265" s="88"/>
      <c r="BB265" s="88"/>
      <c r="BC265" s="88"/>
      <c r="BD265" s="88"/>
      <c r="BE265" s="88"/>
      <c r="BF265" s="88"/>
      <c r="BG265" s="88"/>
      <c r="BH265" s="88"/>
    </row>
    <row r="266" ht="15.75" customHeight="1">
      <c r="A266" s="70" t="s">
        <v>27</v>
      </c>
      <c r="B266" s="40">
        <v>0.010445188509840199</v>
      </c>
      <c r="C266" s="41"/>
      <c r="D266" s="40">
        <v>0.01044518850984016</v>
      </c>
      <c r="E266" s="71"/>
      <c r="F266" s="40">
        <v>0.011626779057450808</v>
      </c>
      <c r="G266" s="41"/>
      <c r="H266" s="40">
        <v>0.011626779057450687</v>
      </c>
      <c r="I266" s="72"/>
      <c r="J266" s="40">
        <v>0.010816443837688055</v>
      </c>
      <c r="K266" s="41"/>
      <c r="L266" s="40">
        <v>0.010816443837688318</v>
      </c>
      <c r="M266" s="73"/>
      <c r="N266" s="40">
        <v>0.015483465309983529</v>
      </c>
      <c r="O266" s="41"/>
      <c r="P266" s="40">
        <v>0.015483465309983452</v>
      </c>
      <c r="Q266" s="74"/>
      <c r="R266" s="40">
        <v>0.02431858519940625</v>
      </c>
      <c r="S266" s="41"/>
      <c r="T266" s="40">
        <v>0.024318585199406047</v>
      </c>
      <c r="U266" s="75"/>
      <c r="V266" s="40">
        <v>0.06799499321332596</v>
      </c>
      <c r="W266" s="41"/>
      <c r="X266" s="40">
        <v>0.021532514868641703</v>
      </c>
      <c r="Y266" s="76"/>
      <c r="Z266" s="40">
        <v>0.013130962651695473</v>
      </c>
      <c r="AA266" s="41"/>
      <c r="AB266" s="40">
        <v>0.013130962651695393</v>
      </c>
      <c r="AC266" s="77"/>
      <c r="AD266" s="40">
        <v>0.015928263094393182</v>
      </c>
      <c r="AE266" s="40"/>
      <c r="AF266" s="40">
        <v>0.015928263094393155</v>
      </c>
      <c r="AG266" s="78"/>
      <c r="AH266" s="40">
        <v>0.008108495002841791</v>
      </c>
      <c r="AI266" s="41"/>
      <c r="AJ266" s="40">
        <v>0.008108495002841953</v>
      </c>
      <c r="AK266" s="79"/>
      <c r="AL266" s="40">
        <v>0.04890469008830242</v>
      </c>
      <c r="AM266" s="41"/>
      <c r="AN266" s="40">
        <v>0.018726113150932422</v>
      </c>
      <c r="AO266" s="90"/>
      <c r="AP266" s="88"/>
      <c r="AQ266" s="88"/>
      <c r="AR266" s="88"/>
      <c r="AS266" s="88"/>
      <c r="AT266" s="88"/>
      <c r="AU266" s="88"/>
      <c r="AV266" s="88"/>
      <c r="AW266" s="88"/>
      <c r="AX266" s="88"/>
      <c r="AY266" s="88"/>
      <c r="AZ266" s="88"/>
      <c r="BA266" s="88"/>
      <c r="BB266" s="88"/>
      <c r="BC266" s="88"/>
      <c r="BD266" s="88"/>
      <c r="BE266" s="88"/>
      <c r="BF266" s="88"/>
      <c r="BG266" s="88"/>
      <c r="BH266" s="88"/>
    </row>
    <row r="267" ht="15.75" customHeight="1">
      <c r="A267" s="70" t="s">
        <v>27</v>
      </c>
      <c r="B267" s="40">
        <v>0.041480521959994215</v>
      </c>
      <c r="C267" s="41"/>
      <c r="D267" s="40">
        <v>0.04148052195999435</v>
      </c>
      <c r="E267" s="71"/>
      <c r="F267" s="40">
        <v>0.017214408467337995</v>
      </c>
      <c r="G267" s="41"/>
      <c r="H267" s="40">
        <v>0.01721440846733789</v>
      </c>
      <c r="I267" s="72"/>
      <c r="J267" s="40">
        <v>0.042463725118636345</v>
      </c>
      <c r="K267" s="41"/>
      <c r="L267" s="40">
        <v>0.042463725118636574</v>
      </c>
      <c r="M267" s="73"/>
      <c r="N267" s="40">
        <v>0.053862073140805045</v>
      </c>
      <c r="O267" s="41"/>
      <c r="P267" s="40">
        <v>0.05386207314080458</v>
      </c>
      <c r="Q267" s="74"/>
      <c r="R267" s="40">
        <v>0.04878159743370296</v>
      </c>
      <c r="S267" s="41"/>
      <c r="T267" s="40">
        <v>0.04878159743370307</v>
      </c>
      <c r="U267" s="75"/>
      <c r="V267" s="40">
        <v>0.02912650682393386</v>
      </c>
      <c r="W267" s="41"/>
      <c r="X267" s="40">
        <v>0.029126506823933907</v>
      </c>
      <c r="Y267" s="76"/>
      <c r="Z267" s="40">
        <v>0.03079787673758312</v>
      </c>
      <c r="AA267" s="41"/>
      <c r="AB267" s="40">
        <v>0.03079787673758292</v>
      </c>
      <c r="AC267" s="77"/>
      <c r="AD267" s="40">
        <v>0.06344313031305872</v>
      </c>
      <c r="AE267" s="40"/>
      <c r="AF267" s="40">
        <v>0.020485347027152736</v>
      </c>
      <c r="AG267" s="78"/>
      <c r="AH267" s="40">
        <v>0.051676085584898696</v>
      </c>
      <c r="AI267" s="41"/>
      <c r="AJ267" s="40">
        <v>0.05167608558489876</v>
      </c>
      <c r="AK267" s="79"/>
      <c r="AL267" s="40">
        <v>0.02254347265374951</v>
      </c>
      <c r="AM267" s="41"/>
      <c r="AN267" s="40">
        <v>0.022543472653749574</v>
      </c>
      <c r="AO267" s="90"/>
      <c r="AP267" s="88"/>
      <c r="AQ267" s="88"/>
      <c r="AR267" s="88"/>
      <c r="AS267" s="88"/>
      <c r="AT267" s="88"/>
      <c r="AU267" s="88"/>
      <c r="AV267" s="88"/>
      <c r="AW267" s="88"/>
      <c r="AX267" s="88"/>
      <c r="AY267" s="88"/>
      <c r="AZ267" s="88"/>
      <c r="BA267" s="88"/>
      <c r="BB267" s="88"/>
      <c r="BC267" s="88"/>
      <c r="BD267" s="88"/>
      <c r="BE267" s="88"/>
      <c r="BF267" s="88"/>
      <c r="BG267" s="88"/>
      <c r="BH267" s="88"/>
    </row>
    <row r="268" ht="15.75" customHeight="1">
      <c r="A268" s="70" t="s">
        <v>27</v>
      </c>
      <c r="B268" s="40">
        <v>0.0451477352573236</v>
      </c>
      <c r="C268" s="41"/>
      <c r="D268" s="40">
        <v>0.04514773525732368</v>
      </c>
      <c r="E268" s="71"/>
      <c r="F268" s="40">
        <v>0.07311474177147957</v>
      </c>
      <c r="G268" s="41"/>
      <c r="H268" s="40">
        <v>0.07311474177147957</v>
      </c>
      <c r="I268" s="72"/>
      <c r="J268" s="40">
        <v>0.003428029378600854</v>
      </c>
      <c r="K268" s="41"/>
      <c r="L268" s="40">
        <v>0.003428029378600847</v>
      </c>
      <c r="M268" s="73"/>
      <c r="N268" s="40">
        <v>0.007979348479776828</v>
      </c>
      <c r="O268" s="41"/>
      <c r="P268" s="40">
        <v>0.007979348479776834</v>
      </c>
      <c r="Q268" s="74"/>
      <c r="R268" s="40">
        <v>0.023554430657283264</v>
      </c>
      <c r="S268" s="41"/>
      <c r="T268" s="40">
        <v>0.023554430657283184</v>
      </c>
      <c r="U268" s="75"/>
      <c r="V268" s="40">
        <v>0.06098106180684057</v>
      </c>
      <c r="W268" s="41"/>
      <c r="X268" s="40">
        <v>0.06098106180684059</v>
      </c>
      <c r="Y268" s="76"/>
      <c r="Z268" s="40">
        <v>0.010000102435039631</v>
      </c>
      <c r="AA268" s="41"/>
      <c r="AB268" s="40">
        <v>0.010000102435039702</v>
      </c>
      <c r="AC268" s="77"/>
      <c r="AD268" s="40">
        <v>0.015757200312259266</v>
      </c>
      <c r="AE268" s="40"/>
      <c r="AF268" s="40">
        <v>0.015757200312259266</v>
      </c>
      <c r="AG268" s="78"/>
      <c r="AH268" s="40">
        <v>0.05191478679031389</v>
      </c>
      <c r="AI268" s="41"/>
      <c r="AJ268" s="40">
        <v>0.01912256553732593</v>
      </c>
      <c r="AK268" s="79"/>
      <c r="AL268" s="40">
        <v>0.012114957519778213</v>
      </c>
      <c r="AM268" s="41"/>
      <c r="AN268" s="40">
        <v>0.012114957519778313</v>
      </c>
      <c r="AO268" s="90"/>
      <c r="AP268" s="88"/>
      <c r="AQ268" s="88"/>
      <c r="AR268" s="88"/>
      <c r="AS268" s="88"/>
      <c r="AT268" s="88"/>
      <c r="AU268" s="88"/>
      <c r="AV268" s="88"/>
      <c r="AW268" s="88"/>
      <c r="AX268" s="88"/>
      <c r="AY268" s="88"/>
      <c r="AZ268" s="88"/>
      <c r="BA268" s="88"/>
      <c r="BB268" s="88"/>
      <c r="BC268" s="88"/>
      <c r="BD268" s="88"/>
      <c r="BE268" s="88"/>
      <c r="BF268" s="88"/>
      <c r="BG268" s="88"/>
      <c r="BH268" s="88"/>
    </row>
    <row r="269" ht="15.75" customHeight="1">
      <c r="A269" s="70" t="s">
        <v>27</v>
      </c>
      <c r="B269" s="40">
        <v>0.07300547154223012</v>
      </c>
      <c r="C269" s="41"/>
      <c r="D269" s="40">
        <v>0.07300547154223021</v>
      </c>
      <c r="E269" s="71"/>
      <c r="F269" s="40">
        <v>0.03284213241848781</v>
      </c>
      <c r="G269" s="41"/>
      <c r="H269" s="40">
        <v>0.032842132418487796</v>
      </c>
      <c r="I269" s="72"/>
      <c r="J269" s="40">
        <v>0.009787280734412172</v>
      </c>
      <c r="K269" s="41"/>
      <c r="L269" s="40">
        <v>0.009787280734412429</v>
      </c>
      <c r="M269" s="73"/>
      <c r="N269" s="40">
        <v>0.006955018873664207</v>
      </c>
      <c r="O269" s="41"/>
      <c r="P269" s="40">
        <v>0.006955018873664212</v>
      </c>
      <c r="Q269" s="74"/>
      <c r="R269" s="40">
        <v>0.006318283429409676</v>
      </c>
      <c r="S269" s="41"/>
      <c r="T269" s="40">
        <v>0.00631828342940968</v>
      </c>
      <c r="U269" s="75"/>
      <c r="V269" s="40">
        <v>0.0227445541875621</v>
      </c>
      <c r="W269" s="41"/>
      <c r="X269" s="40">
        <v>0.02274455418756209</v>
      </c>
      <c r="Y269" s="76"/>
      <c r="Z269" s="40">
        <v>0.014951343703636882</v>
      </c>
      <c r="AA269" s="41"/>
      <c r="AB269" s="40">
        <v>0.014951343703637003</v>
      </c>
      <c r="AC269" s="77"/>
      <c r="AD269" s="40">
        <v>0.05245957980924221</v>
      </c>
      <c r="AE269" s="40"/>
      <c r="AF269" s="40">
        <v>0.05245957980924221</v>
      </c>
      <c r="AG269" s="78"/>
      <c r="AH269" s="40">
        <v>0.012610961852843322</v>
      </c>
      <c r="AI269" s="41"/>
      <c r="AJ269" s="40">
        <v>0.012610961852843524</v>
      </c>
      <c r="AK269" s="79"/>
      <c r="AL269" s="40">
        <v>0.013351357832425137</v>
      </c>
      <c r="AM269" s="41"/>
      <c r="AN269" s="40">
        <v>0.013351357832425158</v>
      </c>
      <c r="AO269" s="90"/>
      <c r="AP269" s="88"/>
      <c r="AQ269" s="88"/>
      <c r="AR269" s="88"/>
      <c r="AS269" s="88"/>
      <c r="AT269" s="88"/>
      <c r="AU269" s="88"/>
      <c r="AV269" s="88"/>
      <c r="AW269" s="8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</row>
    <row r="270" ht="15.75" customHeight="1">
      <c r="A270" s="70" t="s">
        <v>27</v>
      </c>
      <c r="B270" s="40">
        <v>0.011333986679766574</v>
      </c>
      <c r="C270" s="41"/>
      <c r="D270" s="40">
        <v>0.011333986679766588</v>
      </c>
      <c r="E270" s="71"/>
      <c r="F270" s="40">
        <v>0.03183987409901367</v>
      </c>
      <c r="G270" s="41"/>
      <c r="H270" s="40">
        <v>0.03183987409901343</v>
      </c>
      <c r="I270" s="72"/>
      <c r="J270" s="40">
        <v>0.026824029490859047</v>
      </c>
      <c r="K270" s="41"/>
      <c r="L270" s="40">
        <v>0.026824029490859182</v>
      </c>
      <c r="M270" s="73"/>
      <c r="N270" s="40">
        <v>0.00787350887114628</v>
      </c>
      <c r="O270" s="41"/>
      <c r="P270" s="40">
        <v>0.007873508871146285</v>
      </c>
      <c r="Q270" s="74"/>
      <c r="R270" s="40">
        <v>0.040636189086983604</v>
      </c>
      <c r="S270" s="41"/>
      <c r="T270" s="40">
        <v>0.040636189086983604</v>
      </c>
      <c r="U270" s="75"/>
      <c r="V270" s="40">
        <v>0.06274513078404388</v>
      </c>
      <c r="W270" s="41"/>
      <c r="X270" s="40">
        <v>0.06274513078404391</v>
      </c>
      <c r="Y270" s="76"/>
      <c r="Z270" s="40">
        <v>0.05699852198287198</v>
      </c>
      <c r="AA270" s="41"/>
      <c r="AB270" s="40">
        <v>0.05699852198287206</v>
      </c>
      <c r="AC270" s="77"/>
      <c r="AD270" s="40">
        <v>0.012060847267349977</v>
      </c>
      <c r="AE270" s="40"/>
      <c r="AF270" s="40">
        <v>0.012060847267350027</v>
      </c>
      <c r="AG270" s="78"/>
      <c r="AH270" s="40">
        <v>0.012922883112479688</v>
      </c>
      <c r="AI270" s="41"/>
      <c r="AJ270" s="40">
        <v>0.012922883112479749</v>
      </c>
      <c r="AK270" s="79"/>
      <c r="AL270" s="40">
        <v>0.017513801671852246</v>
      </c>
      <c r="AM270" s="41"/>
      <c r="AN270" s="40">
        <v>0.017513801671852288</v>
      </c>
      <c r="AO270" s="90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8"/>
      <c r="BB270" s="88"/>
      <c r="BC270" s="88"/>
      <c r="BD270" s="88"/>
      <c r="BE270" s="88"/>
      <c r="BF270" s="88"/>
      <c r="BG270" s="88"/>
      <c r="BH270" s="88"/>
    </row>
    <row r="271" ht="15.75" customHeight="1">
      <c r="A271" s="70" t="s">
        <v>27</v>
      </c>
      <c r="B271" s="40">
        <v>0.07771876530758058</v>
      </c>
      <c r="C271" s="41"/>
      <c r="D271" s="40">
        <v>0.07771876530758058</v>
      </c>
      <c r="E271" s="71"/>
      <c r="F271" s="40">
        <v>0.014261399759265587</v>
      </c>
      <c r="G271" s="41"/>
      <c r="H271" s="40">
        <v>0.014261399759265998</v>
      </c>
      <c r="I271" s="72"/>
      <c r="J271" s="40">
        <v>0.08012268419624279</v>
      </c>
      <c r="K271" s="41"/>
      <c r="L271" s="40">
        <v>0.08012268419624279</v>
      </c>
      <c r="M271" s="73"/>
      <c r="N271" s="40">
        <v>0.035827055574087587</v>
      </c>
      <c r="O271" s="41"/>
      <c r="P271" s="40">
        <v>0.03582705557408739</v>
      </c>
      <c r="Q271" s="74"/>
      <c r="R271" s="40">
        <v>0.04839835642063035</v>
      </c>
      <c r="S271" s="41"/>
      <c r="T271" s="40">
        <v>0.04839835642063028</v>
      </c>
      <c r="U271" s="75"/>
      <c r="V271" s="40">
        <v>0.019699658944970885</v>
      </c>
      <c r="W271" s="41"/>
      <c r="X271" s="40">
        <v>0.019699658944971218</v>
      </c>
      <c r="Y271" s="76"/>
      <c r="Z271" s="40">
        <v>0.013471541037851219</v>
      </c>
      <c r="AA271" s="41"/>
      <c r="AB271" s="40">
        <v>0.01347154103785138</v>
      </c>
      <c r="AC271" s="77"/>
      <c r="AD271" s="40">
        <v>0.0097619853151517</v>
      </c>
      <c r="AE271" s="40"/>
      <c r="AF271" s="40">
        <v>0.009761985315151721</v>
      </c>
      <c r="AG271" s="78"/>
      <c r="AH271" s="40">
        <v>0.009637151464676676</v>
      </c>
      <c r="AI271" s="41"/>
      <c r="AJ271" s="40">
        <v>0.009637151464676736</v>
      </c>
      <c r="AK271" s="79"/>
      <c r="AL271" s="40">
        <v>0.015145633544217173</v>
      </c>
      <c r="AM271" s="41"/>
      <c r="AN271" s="40">
        <v>0.015145633544217536</v>
      </c>
      <c r="AO271" s="90"/>
      <c r="AP271" s="88"/>
      <c r="AQ271" s="88"/>
      <c r="AR271" s="88"/>
      <c r="AS271" s="88"/>
      <c r="AT271" s="88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</row>
    <row r="272" ht="15.75" customHeight="1">
      <c r="A272" s="70" t="s">
        <v>27</v>
      </c>
      <c r="B272" s="40">
        <v>0.03394063681010548</v>
      </c>
      <c r="C272" s="41"/>
      <c r="D272" s="40">
        <v>0.033940636810105666</v>
      </c>
      <c r="E272" s="71"/>
      <c r="F272" s="40">
        <v>0.020215574016856506</v>
      </c>
      <c r="G272" s="41"/>
      <c r="H272" s="40">
        <v>0.02021557401685663</v>
      </c>
      <c r="I272" s="72"/>
      <c r="J272" s="40">
        <v>0.008501395536618196</v>
      </c>
      <c r="K272" s="41"/>
      <c r="L272" s="40">
        <v>0.008501395536618174</v>
      </c>
      <c r="M272" s="73"/>
      <c r="N272" s="40">
        <v>0.007114812065031581</v>
      </c>
      <c r="O272" s="41"/>
      <c r="P272" s="40">
        <v>0.007114812065031597</v>
      </c>
      <c r="Q272" s="74"/>
      <c r="R272" s="40">
        <v>0.03295817414169611</v>
      </c>
      <c r="S272" s="41"/>
      <c r="T272" s="40">
        <v>0.032958174141695995</v>
      </c>
      <c r="U272" s="75"/>
      <c r="V272" s="40">
        <v>0.046324016955213404</v>
      </c>
      <c r="W272" s="41"/>
      <c r="X272" s="40">
        <v>0.04632401695521353</v>
      </c>
      <c r="Y272" s="76"/>
      <c r="Z272" s="40">
        <v>0.017832033097235547</v>
      </c>
      <c r="AA272" s="41"/>
      <c r="AB272" s="40">
        <v>0.017832033097235557</v>
      </c>
      <c r="AC272" s="77"/>
      <c r="AD272" s="40">
        <v>0.011993401716971245</v>
      </c>
      <c r="AE272" s="40"/>
      <c r="AF272" s="40">
        <v>0.011993401716971224</v>
      </c>
      <c r="AG272" s="78"/>
      <c r="AH272" s="40">
        <v>0.015554953277984314</v>
      </c>
      <c r="AI272" s="41"/>
      <c r="AJ272" s="40">
        <v>0.015554953277984456</v>
      </c>
      <c r="AK272" s="79"/>
      <c r="AL272" s="40">
        <v>0.01239809609721129</v>
      </c>
      <c r="AM272" s="41"/>
      <c r="AN272" s="40">
        <v>0.01239809609721123</v>
      </c>
      <c r="AO272" s="90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8"/>
      <c r="BF272" s="88"/>
      <c r="BG272" s="88"/>
      <c r="BH272" s="88"/>
    </row>
    <row r="273" ht="15.75" customHeight="1">
      <c r="A273" s="70" t="s">
        <v>27</v>
      </c>
      <c r="B273" s="40">
        <v>0.1632048446875227</v>
      </c>
      <c r="C273" s="41"/>
      <c r="D273" s="40">
        <v>0.3214796864960889</v>
      </c>
      <c r="E273" s="71"/>
      <c r="F273" s="40">
        <v>0.025041360060349727</v>
      </c>
      <c r="G273" s="41"/>
      <c r="H273" s="40">
        <v>0.025041360060350005</v>
      </c>
      <c r="I273" s="72"/>
      <c r="J273" s="40">
        <v>0.07174231907818901</v>
      </c>
      <c r="K273" s="41"/>
      <c r="L273" s="40">
        <v>0.012269212964706826</v>
      </c>
      <c r="M273" s="73"/>
      <c r="N273" s="40">
        <v>0.044534847512601304</v>
      </c>
      <c r="O273" s="41"/>
      <c r="P273" s="40">
        <v>0.044534847512601124</v>
      </c>
      <c r="Q273" s="74"/>
      <c r="R273" s="40">
        <v>0.0511378543624058</v>
      </c>
      <c r="S273" s="41"/>
      <c r="T273" s="40">
        <v>0.051137854362405484</v>
      </c>
      <c r="U273" s="75"/>
      <c r="V273" s="40">
        <v>0.01599822406744837</v>
      </c>
      <c r="W273" s="41"/>
      <c r="X273" s="40">
        <v>0.01599822406744843</v>
      </c>
      <c r="Y273" s="76"/>
      <c r="Z273" s="40">
        <v>0.008637073810501777</v>
      </c>
      <c r="AA273" s="41"/>
      <c r="AB273" s="40">
        <v>0.008637073810501817</v>
      </c>
      <c r="AC273" s="77"/>
      <c r="AD273" s="40">
        <v>0.019013942362702464</v>
      </c>
      <c r="AE273" s="40"/>
      <c r="AF273" s="40">
        <v>0.019013942362702416</v>
      </c>
      <c r="AG273" s="78"/>
      <c r="AH273" s="40">
        <v>0.01984485798226775</v>
      </c>
      <c r="AI273" s="41"/>
      <c r="AJ273" s="40">
        <v>0.01984485798226769</v>
      </c>
      <c r="AK273" s="79"/>
      <c r="AL273" s="40">
        <v>0.005444404960508142</v>
      </c>
      <c r="AM273" s="41"/>
      <c r="AN273" s="40">
        <v>0.005444404960508061</v>
      </c>
      <c r="AO273" s="90"/>
      <c r="AP273" s="88"/>
      <c r="AQ273" s="88"/>
      <c r="AR273" s="88"/>
      <c r="AS273" s="88"/>
      <c r="AT273" s="88"/>
      <c r="AU273" s="88"/>
      <c r="AV273" s="88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8"/>
      <c r="BH273" s="88"/>
    </row>
    <row r="274" ht="15.75" customHeight="1">
      <c r="A274" s="70" t="s">
        <v>27</v>
      </c>
      <c r="B274" s="40">
        <v>0.013859619220917356</v>
      </c>
      <c r="C274" s="41"/>
      <c r="D274" s="40">
        <v>0.013859619220917458</v>
      </c>
      <c r="E274" s="71"/>
      <c r="F274" s="40">
        <v>0.018758383332451733</v>
      </c>
      <c r="G274" s="41"/>
      <c r="H274" s="40">
        <v>0.018758383332452024</v>
      </c>
      <c r="I274" s="72"/>
      <c r="J274" s="40">
        <v>0.0047624339270969755</v>
      </c>
      <c r="K274" s="41"/>
      <c r="L274" s="40">
        <v>0.0047624339270969825</v>
      </c>
      <c r="M274" s="73"/>
      <c r="N274" s="40">
        <v>0.02287187226985649</v>
      </c>
      <c r="O274" s="41"/>
      <c r="P274" s="40">
        <v>0.022871872269856406</v>
      </c>
      <c r="Q274" s="74"/>
      <c r="R274" s="40">
        <v>0.06378954935954165</v>
      </c>
      <c r="S274" s="41"/>
      <c r="T274" s="40">
        <v>0.06378954935954156</v>
      </c>
      <c r="U274" s="75"/>
      <c r="V274" s="40">
        <v>0.02577744933934573</v>
      </c>
      <c r="W274" s="41"/>
      <c r="X274" s="40">
        <v>0.025777449339345945</v>
      </c>
      <c r="Y274" s="76"/>
      <c r="Z274" s="40">
        <v>0.01272984103112657</v>
      </c>
      <c r="AA274" s="41"/>
      <c r="AB274" s="40">
        <v>0.0127298410311266</v>
      </c>
      <c r="AC274" s="77"/>
      <c r="AD274" s="40">
        <v>0.058710777030910724</v>
      </c>
      <c r="AE274" s="40"/>
      <c r="AF274" s="40">
        <v>0.022161515129502433</v>
      </c>
      <c r="AG274" s="78"/>
      <c r="AH274" s="40">
        <v>0.02277709420706341</v>
      </c>
      <c r="AI274" s="41"/>
      <c r="AJ274" s="40">
        <v>0.02277709420706343</v>
      </c>
      <c r="AK274" s="79"/>
      <c r="AL274" s="40">
        <v>0.046706705507274696</v>
      </c>
      <c r="AM274" s="41"/>
      <c r="AN274" s="40">
        <v>0.04670670550727462</v>
      </c>
      <c r="AO274" s="90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8"/>
      <c r="BG274" s="88"/>
      <c r="BH274" s="88"/>
    </row>
    <row r="275" ht="15.75" customHeight="1">
      <c r="A275" s="70" t="s">
        <v>27</v>
      </c>
      <c r="B275" s="40">
        <v>0.03835749265777366</v>
      </c>
      <c r="C275" s="41"/>
      <c r="D275" s="40">
        <v>0.0383574926577735</v>
      </c>
      <c r="E275" s="71"/>
      <c r="F275" s="40">
        <v>0.008742626703875357</v>
      </c>
      <c r="G275" s="41"/>
      <c r="H275" s="40">
        <v>0.008742626703875355</v>
      </c>
      <c r="I275" s="72"/>
      <c r="J275" s="40">
        <v>0.07782137215061721</v>
      </c>
      <c r="K275" s="41"/>
      <c r="L275" s="40">
        <v>0.017151101531770758</v>
      </c>
      <c r="M275" s="73"/>
      <c r="N275" s="40">
        <v>0.005961846681237602</v>
      </c>
      <c r="O275" s="41"/>
      <c r="P275" s="40">
        <v>0.005961846681237607</v>
      </c>
      <c r="Q275" s="74"/>
      <c r="R275" s="40">
        <v>0.03968099591370693</v>
      </c>
      <c r="S275" s="41"/>
      <c r="T275" s="40">
        <v>0.039680995913707044</v>
      </c>
      <c r="U275" s="75"/>
      <c r="V275" s="40">
        <v>0.030291634642458733</v>
      </c>
      <c r="W275" s="41"/>
      <c r="X275" s="40">
        <v>0.030291634642458706</v>
      </c>
      <c r="Y275" s="76"/>
      <c r="Z275" s="40">
        <v>0.012154813455837334</v>
      </c>
      <c r="AA275" s="41"/>
      <c r="AB275" s="40">
        <v>0.012154813455837384</v>
      </c>
      <c r="AC275" s="77"/>
      <c r="AD275" s="40">
        <v>0.019308139184377137</v>
      </c>
      <c r="AE275" s="40"/>
      <c r="AF275" s="40">
        <v>0.019308139184377137</v>
      </c>
      <c r="AG275" s="78"/>
      <c r="AH275" s="40">
        <v>0.013921819118980413</v>
      </c>
      <c r="AI275" s="41"/>
      <c r="AJ275" s="40">
        <v>0.01392181911898019</v>
      </c>
      <c r="AK275" s="79"/>
      <c r="AL275" s="40">
        <v>0.04421341199288859</v>
      </c>
      <c r="AM275" s="41"/>
      <c r="AN275" s="40">
        <v>0.04421341199288871</v>
      </c>
      <c r="AO275" s="90"/>
      <c r="AP275" s="88"/>
      <c r="AQ275" s="88"/>
      <c r="AR275" s="88"/>
      <c r="AS275" s="88"/>
      <c r="AT275" s="88"/>
      <c r="AU275" s="88"/>
      <c r="AV275" s="88"/>
      <c r="AW275" s="88"/>
      <c r="AX275" s="88"/>
      <c r="AY275" s="88"/>
      <c r="AZ275" s="88"/>
      <c r="BA275" s="88"/>
      <c r="BB275" s="88"/>
      <c r="BC275" s="88"/>
      <c r="BD275" s="88"/>
      <c r="BE275" s="88"/>
      <c r="BF275" s="88"/>
      <c r="BG275" s="88"/>
      <c r="BH275" s="88"/>
    </row>
    <row r="276" ht="15.75" customHeight="1">
      <c r="A276" s="70" t="s">
        <v>27</v>
      </c>
      <c r="B276" s="40">
        <v>0.033197611762173</v>
      </c>
      <c r="C276" s="41"/>
      <c r="D276" s="40">
        <v>0.03319761176217281</v>
      </c>
      <c r="E276" s="71"/>
      <c r="F276" s="40">
        <v>0.024596178803517207</v>
      </c>
      <c r="G276" s="41"/>
      <c r="H276" s="40">
        <v>0.024596178803517565</v>
      </c>
      <c r="I276" s="72"/>
      <c r="J276" s="40">
        <v>0.00318030637818308</v>
      </c>
      <c r="K276" s="41"/>
      <c r="L276" s="40">
        <v>0.0031803063781830772</v>
      </c>
      <c r="M276" s="73"/>
      <c r="N276" s="40">
        <v>0.012966814558039275</v>
      </c>
      <c r="O276" s="41"/>
      <c r="P276" s="40">
        <v>0.012966814558039346</v>
      </c>
      <c r="Q276" s="74"/>
      <c r="R276" s="40">
        <v>0.07203321295707532</v>
      </c>
      <c r="S276" s="41"/>
      <c r="T276" s="40">
        <v>0.07203321295707549</v>
      </c>
      <c r="U276" s="75"/>
      <c r="V276" s="40">
        <v>0.013866963771998446</v>
      </c>
      <c r="W276" s="41"/>
      <c r="X276" s="40">
        <v>0.013866963771998496</v>
      </c>
      <c r="Y276" s="76"/>
      <c r="Z276" s="40">
        <v>0.013510843221134909</v>
      </c>
      <c r="AA276" s="41"/>
      <c r="AB276" s="40">
        <v>0.013510843221134898</v>
      </c>
      <c r="AC276" s="77"/>
      <c r="AD276" s="40">
        <v>0.05276877253417171</v>
      </c>
      <c r="AE276" s="40"/>
      <c r="AF276" s="40">
        <v>0.05276877253417149</v>
      </c>
      <c r="AG276" s="78"/>
      <c r="AH276" s="40">
        <v>0.010554429454123286</v>
      </c>
      <c r="AI276" s="41"/>
      <c r="AJ276" s="40">
        <v>0.010554429454123347</v>
      </c>
      <c r="AK276" s="79"/>
      <c r="AL276" s="40">
        <v>0.013413813877734639</v>
      </c>
      <c r="AM276" s="41"/>
      <c r="AN276" s="40">
        <v>0.01341381387773478</v>
      </c>
      <c r="AO276" s="90"/>
      <c r="AP276" s="88"/>
      <c r="AQ276" s="88"/>
      <c r="AR276" s="88"/>
      <c r="AS276" s="88"/>
      <c r="AT276" s="88"/>
      <c r="AU276" s="88"/>
      <c r="AV276" s="88"/>
      <c r="AW276" s="88"/>
      <c r="AX276" s="88"/>
      <c r="AY276" s="88"/>
      <c r="AZ276" s="88"/>
      <c r="BA276" s="88"/>
      <c r="BB276" s="88"/>
      <c r="BC276" s="88"/>
      <c r="BD276" s="88"/>
      <c r="BE276" s="88"/>
      <c r="BF276" s="88"/>
      <c r="BG276" s="88"/>
      <c r="BH276" s="88"/>
    </row>
    <row r="277" ht="15.75" customHeight="1">
      <c r="A277" s="70" t="s">
        <v>27</v>
      </c>
      <c r="B277" s="40">
        <v>0.07940541936393024</v>
      </c>
      <c r="C277" s="41"/>
      <c r="D277" s="40">
        <v>0.07940541936393043</v>
      </c>
      <c r="E277" s="71"/>
      <c r="F277" s="40">
        <v>0.026655150209320248</v>
      </c>
      <c r="G277" s="41"/>
      <c r="H277" s="40">
        <v>0.0266551502093204</v>
      </c>
      <c r="I277" s="72"/>
      <c r="J277" s="40">
        <v>0.12923258980235888</v>
      </c>
      <c r="K277" s="41"/>
      <c r="L277" s="40">
        <v>0.129232589802359</v>
      </c>
      <c r="M277" s="73"/>
      <c r="N277" s="40">
        <v>0.04964777973742975</v>
      </c>
      <c r="O277" s="41"/>
      <c r="P277" s="40">
        <v>0.049647779737429724</v>
      </c>
      <c r="Q277" s="74"/>
      <c r="R277" s="40">
        <v>0.06938183147717979</v>
      </c>
      <c r="S277" s="41"/>
      <c r="T277" s="40">
        <v>0.06938183147717962</v>
      </c>
      <c r="U277" s="75"/>
      <c r="V277" s="40">
        <v>0.007515947598704755</v>
      </c>
      <c r="W277" s="41"/>
      <c r="X277" s="40">
        <v>0.007515947598704598</v>
      </c>
      <c r="Y277" s="76"/>
      <c r="Z277" s="40">
        <v>0.01583882858822928</v>
      </c>
      <c r="AA277" s="41"/>
      <c r="AB277" s="40">
        <v>0.01583882858822937</v>
      </c>
      <c r="AC277" s="77"/>
      <c r="AD277" s="40">
        <v>0.011930700011687683</v>
      </c>
      <c r="AE277" s="40"/>
      <c r="AF277" s="40">
        <v>0.01193070001168739</v>
      </c>
      <c r="AG277" s="78"/>
      <c r="AH277" s="40">
        <v>0.04313262026294528</v>
      </c>
      <c r="AI277" s="41"/>
      <c r="AJ277" s="40">
        <v>0.043132620262945016</v>
      </c>
      <c r="AK277" s="79"/>
      <c r="AL277" s="40">
        <v>0.012362399452591433</v>
      </c>
      <c r="AM277" s="41"/>
      <c r="AN277" s="40">
        <v>0.012362399452591594</v>
      </c>
      <c r="AO277" s="90"/>
      <c r="AP277" s="88"/>
      <c r="AQ277" s="88"/>
      <c r="AR277" s="88"/>
      <c r="AS277" s="88"/>
      <c r="AT277" s="88"/>
      <c r="AU277" s="88"/>
      <c r="AV277" s="88"/>
      <c r="AW277" s="88"/>
      <c r="AX277" s="88"/>
      <c r="AY277" s="88"/>
      <c r="AZ277" s="88"/>
      <c r="BA277" s="88"/>
      <c r="BB277" s="88"/>
      <c r="BC277" s="88"/>
      <c r="BD277" s="88"/>
      <c r="BE277" s="88"/>
      <c r="BF277" s="88"/>
      <c r="BG277" s="88"/>
      <c r="BH277" s="88"/>
    </row>
    <row r="278" ht="15.75" customHeight="1">
      <c r="A278" s="70" t="s">
        <v>27</v>
      </c>
      <c r="B278" s="40">
        <v>0.0890500336624224</v>
      </c>
      <c r="C278" s="41"/>
      <c r="D278" s="40">
        <v>0.08905003366242265</v>
      </c>
      <c r="E278" s="71"/>
      <c r="F278" s="40">
        <v>0.060010876770151225</v>
      </c>
      <c r="G278" s="41"/>
      <c r="H278" s="40">
        <v>0.06001087677015149</v>
      </c>
      <c r="I278" s="72"/>
      <c r="J278" s="40">
        <v>0.029548465675193324</v>
      </c>
      <c r="K278" s="41"/>
      <c r="L278" s="40">
        <v>0.029548465675193633</v>
      </c>
      <c r="M278" s="73"/>
      <c r="N278" s="40">
        <v>0.0056819271387496114</v>
      </c>
      <c r="O278" s="41"/>
      <c r="P278" s="40">
        <v>0.005681927138749613</v>
      </c>
      <c r="Q278" s="74"/>
      <c r="R278" s="40">
        <v>0.013761450077863073</v>
      </c>
      <c r="S278" s="41"/>
      <c r="T278" s="40">
        <v>0.013761450077863068</v>
      </c>
      <c r="U278" s="75"/>
      <c r="V278" s="40">
        <v>0.06254582099878596</v>
      </c>
      <c r="W278" s="41"/>
      <c r="X278" s="40">
        <v>0.06254582099878575</v>
      </c>
      <c r="Y278" s="76"/>
      <c r="Z278" s="40">
        <v>0.02042006868823819</v>
      </c>
      <c r="AA278" s="41"/>
      <c r="AB278" s="40">
        <v>0.02042006868823805</v>
      </c>
      <c r="AC278" s="77"/>
      <c r="AD278" s="40">
        <v>0.013322624269534102</v>
      </c>
      <c r="AE278" s="40"/>
      <c r="AF278" s="40">
        <v>0.013322624269534194</v>
      </c>
      <c r="AG278" s="78"/>
      <c r="AH278" s="40">
        <v>0.01260288471065179</v>
      </c>
      <c r="AI278" s="41"/>
      <c r="AJ278" s="40">
        <v>0.012602884710651822</v>
      </c>
      <c r="AK278" s="79"/>
      <c r="AL278" s="40">
        <v>0.024080538667641947</v>
      </c>
      <c r="AM278" s="41"/>
      <c r="AN278" s="40">
        <v>0.024080538667642006</v>
      </c>
      <c r="AO278" s="90"/>
      <c r="AP278" s="88"/>
      <c r="AQ278" s="88"/>
      <c r="AR278" s="88"/>
      <c r="AS278" s="88"/>
      <c r="AT278" s="88"/>
      <c r="AU278" s="88"/>
      <c r="AV278" s="88"/>
      <c r="AW278" s="88"/>
      <c r="AX278" s="88"/>
      <c r="AY278" s="88"/>
      <c r="AZ278" s="88"/>
      <c r="BA278" s="88"/>
      <c r="BB278" s="88"/>
      <c r="BC278" s="88"/>
      <c r="BD278" s="88"/>
      <c r="BE278" s="88"/>
      <c r="BF278" s="88"/>
      <c r="BG278" s="88"/>
      <c r="BH278" s="88"/>
    </row>
    <row r="279" ht="15.75" customHeight="1">
      <c r="A279" s="70" t="s">
        <v>27</v>
      </c>
      <c r="B279" s="40">
        <v>0.07243657407942349</v>
      </c>
      <c r="C279" s="41"/>
      <c r="D279" s="40">
        <v>0.07243657407942351</v>
      </c>
      <c r="E279" s="71"/>
      <c r="F279" s="40">
        <v>0.07876305857072091</v>
      </c>
      <c r="G279" s="41"/>
      <c r="H279" s="40">
        <v>0.07876305857072094</v>
      </c>
      <c r="I279" s="72"/>
      <c r="J279" s="40">
        <v>0.018474360243770572</v>
      </c>
      <c r="K279" s="41"/>
      <c r="L279" s="40">
        <v>0.018474360243770527</v>
      </c>
      <c r="M279" s="73"/>
      <c r="N279" s="40">
        <v>0.069745592043772</v>
      </c>
      <c r="O279" s="41"/>
      <c r="P279" s="40">
        <v>0.06974559204377179</v>
      </c>
      <c r="Q279" s="74"/>
      <c r="R279" s="40">
        <v>0.01053471927255552</v>
      </c>
      <c r="S279" s="41"/>
      <c r="T279" s="40">
        <v>0.010534719272555615</v>
      </c>
      <c r="U279" s="75"/>
      <c r="V279" s="40">
        <v>0.009818750937614902</v>
      </c>
      <c r="W279" s="41"/>
      <c r="X279" s="40">
        <v>0.009818750937615113</v>
      </c>
      <c r="Y279" s="76"/>
      <c r="Z279" s="40">
        <v>0.015091763376714695</v>
      </c>
      <c r="AA279" s="41"/>
      <c r="AB279" s="40">
        <v>0.015091763376714806</v>
      </c>
      <c r="AC279" s="77"/>
      <c r="AD279" s="40">
        <v>0.01958374570550848</v>
      </c>
      <c r="AE279" s="40"/>
      <c r="AF279" s="40">
        <v>0.01958374570550864</v>
      </c>
      <c r="AG279" s="78"/>
      <c r="AH279" s="40">
        <v>0.010414255353676228</v>
      </c>
      <c r="AI279" s="41"/>
      <c r="AJ279" s="40">
        <v>0.010414255353676046</v>
      </c>
      <c r="AK279" s="79"/>
      <c r="AL279" s="40">
        <v>0.01393507229128394</v>
      </c>
      <c r="AM279" s="41"/>
      <c r="AN279" s="40">
        <v>0.013935072291284252</v>
      </c>
      <c r="AO279" s="90"/>
      <c r="AP279" s="88"/>
      <c r="AQ279" s="88"/>
      <c r="AR279" s="88"/>
      <c r="AS279" s="88"/>
      <c r="AT279" s="88"/>
      <c r="AU279" s="88"/>
      <c r="AV279" s="88"/>
      <c r="AW279" s="88"/>
      <c r="AX279" s="88"/>
      <c r="AY279" s="88"/>
      <c r="AZ279" s="88"/>
      <c r="BA279" s="88"/>
      <c r="BB279" s="88"/>
      <c r="BC279" s="88"/>
      <c r="BD279" s="88"/>
      <c r="BE279" s="88"/>
      <c r="BF279" s="88"/>
      <c r="BG279" s="88"/>
      <c r="BH279" s="88"/>
    </row>
    <row r="280" ht="15.75" customHeight="1">
      <c r="A280" s="70" t="s">
        <v>27</v>
      </c>
      <c r="B280" s="40">
        <v>0.07975795520546448</v>
      </c>
      <c r="C280" s="41"/>
      <c r="D280" s="40">
        <v>0.0797579552054645</v>
      </c>
      <c r="E280" s="71"/>
      <c r="F280" s="40">
        <v>0.03701410702924948</v>
      </c>
      <c r="G280" s="41"/>
      <c r="H280" s="40">
        <v>0.03701410702924978</v>
      </c>
      <c r="I280" s="72"/>
      <c r="J280" s="40">
        <v>0.06236380527039443</v>
      </c>
      <c r="K280" s="41"/>
      <c r="L280" s="40">
        <v>0.06236380527039429</v>
      </c>
      <c r="M280" s="73"/>
      <c r="N280" s="40">
        <v>0.01369829762890682</v>
      </c>
      <c r="O280" s="41"/>
      <c r="P280" s="40">
        <v>0.01369829762890673</v>
      </c>
      <c r="Q280" s="74"/>
      <c r="R280" s="40">
        <v>0.04249605199614035</v>
      </c>
      <c r="S280" s="41"/>
      <c r="T280" s="40">
        <v>0.042496051996140635</v>
      </c>
      <c r="U280" s="75"/>
      <c r="V280" s="40">
        <v>0.013141243795324846</v>
      </c>
      <c r="W280" s="41"/>
      <c r="X280" s="40">
        <v>0.013141243795324942</v>
      </c>
      <c r="Y280" s="76"/>
      <c r="Z280" s="40">
        <v>0.027173573306133972</v>
      </c>
      <c r="AA280" s="41"/>
      <c r="AB280" s="40">
        <v>0.027173573306134246</v>
      </c>
      <c r="AC280" s="77"/>
      <c r="AD280" s="40">
        <v>0.007303534977592205</v>
      </c>
      <c r="AE280" s="40"/>
      <c r="AF280" s="40">
        <v>0.0073035349775919115</v>
      </c>
      <c r="AG280" s="78"/>
      <c r="AH280" s="40">
        <v>0.013023910550811929</v>
      </c>
      <c r="AI280" s="41"/>
      <c r="AJ280" s="40">
        <v>0.01302391055081215</v>
      </c>
      <c r="AK280" s="79"/>
      <c r="AL280" s="40">
        <v>0.011161859504736733</v>
      </c>
      <c r="AM280" s="41"/>
      <c r="AN280" s="40">
        <v>0.011161859504736815</v>
      </c>
      <c r="AO280" s="90"/>
      <c r="AP280" s="88"/>
      <c r="AQ280" s="88"/>
      <c r="AR280" s="88"/>
      <c r="AS280" s="88"/>
      <c r="AT280" s="88"/>
      <c r="AU280" s="88"/>
      <c r="AV280" s="88"/>
      <c r="AW280" s="88"/>
      <c r="AX280" s="88"/>
      <c r="AY280" s="88"/>
      <c r="AZ280" s="88"/>
      <c r="BA280" s="88"/>
      <c r="BB280" s="88"/>
      <c r="BC280" s="88"/>
      <c r="BD280" s="88"/>
      <c r="BE280" s="88"/>
      <c r="BF280" s="88"/>
      <c r="BG280" s="88"/>
      <c r="BH280" s="88"/>
    </row>
    <row r="281" ht="15.75" customHeight="1">
      <c r="A281" s="70" t="s">
        <v>27</v>
      </c>
      <c r="B281" s="40">
        <v>0.028986994619337413</v>
      </c>
      <c r="C281" s="41"/>
      <c r="D281" s="40">
        <v>0.028986994619337257</v>
      </c>
      <c r="E281" s="71"/>
      <c r="F281" s="40">
        <v>0.0841991094367232</v>
      </c>
      <c r="G281" s="41"/>
      <c r="H281" s="40">
        <v>0.08419910943672315</v>
      </c>
      <c r="I281" s="72"/>
      <c r="J281" s="40">
        <v>0.0650913958014952</v>
      </c>
      <c r="K281" s="41"/>
      <c r="L281" s="40">
        <v>0.06509139580149532</v>
      </c>
      <c r="M281" s="73"/>
      <c r="N281" s="40">
        <v>0.007921285601140126</v>
      </c>
      <c r="O281" s="41"/>
      <c r="P281" s="40">
        <v>0.007921285601140136</v>
      </c>
      <c r="Q281" s="74"/>
      <c r="R281" s="40">
        <v>0.009701839610718627</v>
      </c>
      <c r="S281" s="41"/>
      <c r="T281" s="40">
        <v>0.00970183961071893</v>
      </c>
      <c r="U281" s="75"/>
      <c r="V281" s="40">
        <v>0.04006149503240868</v>
      </c>
      <c r="W281" s="41"/>
      <c r="X281" s="40">
        <v>0.04006149503240864</v>
      </c>
      <c r="Y281" s="76"/>
      <c r="Z281" s="40">
        <v>0.013345797591150217</v>
      </c>
      <c r="AA281" s="41"/>
      <c r="AB281" s="40">
        <v>0.013345797591150389</v>
      </c>
      <c r="AC281" s="77"/>
      <c r="AD281" s="40">
        <v>0.008423758487314924</v>
      </c>
      <c r="AE281" s="40"/>
      <c r="AF281" s="40">
        <v>0.008423758487315055</v>
      </c>
      <c r="AG281" s="78"/>
      <c r="AH281" s="40">
        <v>0.015048471060562124</v>
      </c>
      <c r="AI281" s="41"/>
      <c r="AJ281" s="40">
        <v>0.015048471060562063</v>
      </c>
      <c r="AK281" s="79"/>
      <c r="AL281" s="40">
        <v>0.013028573767026557</v>
      </c>
      <c r="AM281" s="41"/>
      <c r="AN281" s="40">
        <v>0.013028573767026335</v>
      </c>
      <c r="AO281" s="90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</row>
    <row r="282" ht="15.75" customHeight="1">
      <c r="A282" s="70" t="s">
        <v>27</v>
      </c>
      <c r="B282" s="40">
        <v>0.017809617838826307</v>
      </c>
      <c r="C282" s="41"/>
      <c r="D282" s="40">
        <v>0.01780961783882594</v>
      </c>
      <c r="E282" s="71"/>
      <c r="F282" s="40">
        <v>0.09640443961193211</v>
      </c>
      <c r="G282" s="41"/>
      <c r="H282" s="40">
        <v>0.09640443961193185</v>
      </c>
      <c r="I282" s="72"/>
      <c r="J282" s="40">
        <v>0.009227603428692726</v>
      </c>
      <c r="K282" s="41"/>
      <c r="L282" s="40">
        <v>0.009227603428692895</v>
      </c>
      <c r="M282" s="73"/>
      <c r="N282" s="40">
        <v>0.00367679227343513</v>
      </c>
      <c r="O282" s="41"/>
      <c r="P282" s="40">
        <v>0.0036767922734351377</v>
      </c>
      <c r="Q282" s="74"/>
      <c r="R282" s="40">
        <v>0.020251055036153917</v>
      </c>
      <c r="S282" s="41"/>
      <c r="T282" s="40">
        <v>0.020251055036153986</v>
      </c>
      <c r="U282" s="75"/>
      <c r="V282" s="40">
        <v>0.01848104879796245</v>
      </c>
      <c r="W282" s="41"/>
      <c r="X282" s="40">
        <v>0.01848104879796274</v>
      </c>
      <c r="Y282" s="76"/>
      <c r="Z282" s="40">
        <v>0.025991835003041978</v>
      </c>
      <c r="AA282" s="41"/>
      <c r="AB282" s="40">
        <v>0.025991835003041867</v>
      </c>
      <c r="AC282" s="77"/>
      <c r="AD282" s="40">
        <v>0.05286343344509598</v>
      </c>
      <c r="AE282" s="40"/>
      <c r="AF282" s="40">
        <v>0.05286343344509604</v>
      </c>
      <c r="AG282" s="78"/>
      <c r="AH282" s="40">
        <v>0.05047439061649417</v>
      </c>
      <c r="AI282" s="41"/>
      <c r="AJ282" s="40">
        <v>0.05047439061649441</v>
      </c>
      <c r="AK282" s="79"/>
      <c r="AL282" s="40">
        <v>0.013849447860914375</v>
      </c>
      <c r="AM282" s="41"/>
      <c r="AN282" s="40">
        <v>0.013849447860914415</v>
      </c>
      <c r="AO282" s="90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</row>
    <row r="283" ht="15.75" customHeight="1">
      <c r="A283" s="70" t="s">
        <v>27</v>
      </c>
      <c r="B283" s="40">
        <v>0.02097683193391895</v>
      </c>
      <c r="C283" s="41"/>
      <c r="D283" s="40">
        <v>0.020976831933918836</v>
      </c>
      <c r="E283" s="71"/>
      <c r="F283" s="40">
        <v>0.07638840060363043</v>
      </c>
      <c r="G283" s="41"/>
      <c r="H283" s="40">
        <v>0.07638840060363045</v>
      </c>
      <c r="I283" s="72"/>
      <c r="J283" s="40">
        <v>0.016801129780766966</v>
      </c>
      <c r="K283" s="41"/>
      <c r="L283" s="40">
        <v>0.01680112978076701</v>
      </c>
      <c r="M283" s="73"/>
      <c r="N283" s="40">
        <v>0.03635449535903563</v>
      </c>
      <c r="O283" s="41"/>
      <c r="P283" s="40">
        <v>0.03635449535903571</v>
      </c>
      <c r="Q283" s="74"/>
      <c r="R283" s="40">
        <v>0.018808466530898457</v>
      </c>
      <c r="S283" s="41"/>
      <c r="T283" s="40">
        <v>0.018808466530898793</v>
      </c>
      <c r="U283" s="75"/>
      <c r="V283" s="40">
        <v>0.019462798050744547</v>
      </c>
      <c r="W283" s="41"/>
      <c r="X283" s="40">
        <v>0.0194627980507446</v>
      </c>
      <c r="Y283" s="76"/>
      <c r="Z283" s="40">
        <v>0.019091291882461645</v>
      </c>
      <c r="AA283" s="41"/>
      <c r="AB283" s="40">
        <v>0.019091291882461482</v>
      </c>
      <c r="AC283" s="77"/>
      <c r="AD283" s="40">
        <v>0.01486758059022606</v>
      </c>
      <c r="AE283" s="40"/>
      <c r="AF283" s="40">
        <v>0.01486758059022601</v>
      </c>
      <c r="AG283" s="78"/>
      <c r="AH283" s="40">
        <v>0.02739598103843348</v>
      </c>
      <c r="AI283" s="41"/>
      <c r="AJ283" s="40">
        <v>0.027395981038433458</v>
      </c>
      <c r="AK283" s="79"/>
      <c r="AL283" s="40">
        <v>0.006877006946639952</v>
      </c>
      <c r="AM283" s="41"/>
      <c r="AN283" s="40">
        <v>0.006877006946639891</v>
      </c>
      <c r="AO283" s="90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</row>
    <row r="284" ht="15.75" customHeight="1">
      <c r="A284" s="70" t="s">
        <v>27</v>
      </c>
      <c r="B284" s="40">
        <v>0.099808624989742</v>
      </c>
      <c r="C284" s="41"/>
      <c r="D284" s="40">
        <v>0.09980862498974229</v>
      </c>
      <c r="E284" s="71"/>
      <c r="F284" s="40">
        <v>0.027038707621710435</v>
      </c>
      <c r="G284" s="41"/>
      <c r="H284" s="40">
        <v>0.02703870762171061</v>
      </c>
      <c r="I284" s="72"/>
      <c r="J284" s="40">
        <v>0.07779714598785746</v>
      </c>
      <c r="K284" s="41"/>
      <c r="L284" s="40">
        <v>0.0777971459878576</v>
      </c>
      <c r="M284" s="73"/>
      <c r="N284" s="40">
        <v>0.06929476628843831</v>
      </c>
      <c r="O284" s="41"/>
      <c r="P284" s="40">
        <v>0.0692947662884386</v>
      </c>
      <c r="Q284" s="74"/>
      <c r="R284" s="40">
        <v>0.03307194833283395</v>
      </c>
      <c r="S284" s="41"/>
      <c r="T284" s="40">
        <v>0.03307194833283395</v>
      </c>
      <c r="U284" s="75"/>
      <c r="V284" s="40">
        <v>0.020172064767673123</v>
      </c>
      <c r="W284" s="41"/>
      <c r="X284" s="40">
        <v>0.020172064767672707</v>
      </c>
      <c r="Y284" s="76"/>
      <c r="Z284" s="40">
        <v>0.03895951843623377</v>
      </c>
      <c r="AA284" s="41"/>
      <c r="AB284" s="40">
        <v>0.03895951843623379</v>
      </c>
      <c r="AC284" s="77"/>
      <c r="AD284" s="40">
        <v>0.010281573785496677</v>
      </c>
      <c r="AE284" s="40"/>
      <c r="AF284" s="40">
        <v>0.010281573785496463</v>
      </c>
      <c r="AG284" s="78"/>
      <c r="AH284" s="40">
        <v>0.04446337464684256</v>
      </c>
      <c r="AI284" s="41"/>
      <c r="AJ284" s="40">
        <v>0.04446337464684262</v>
      </c>
      <c r="AK284" s="79"/>
      <c r="AL284" s="40">
        <v>0.009830406100192509</v>
      </c>
      <c r="AM284" s="41"/>
      <c r="AN284" s="40">
        <v>0.00983040610019263</v>
      </c>
      <c r="AO284" s="90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</row>
    <row r="285" ht="15.75" customHeight="1">
      <c r="A285" s="70" t="s">
        <v>27</v>
      </c>
      <c r="B285" s="40">
        <v>0.015878966876228775</v>
      </c>
      <c r="C285" s="41"/>
      <c r="D285" s="40">
        <v>0.015878966876228875</v>
      </c>
      <c r="E285" s="71"/>
      <c r="F285" s="40">
        <v>0.05262516739410779</v>
      </c>
      <c r="G285" s="41"/>
      <c r="H285" s="40">
        <v>0.05262516739410791</v>
      </c>
      <c r="I285" s="72"/>
      <c r="J285" s="40">
        <v>0.004624196375051842</v>
      </c>
      <c r="K285" s="41"/>
      <c r="L285" s="40">
        <v>0.00462419637505185</v>
      </c>
      <c r="M285" s="73"/>
      <c r="N285" s="40">
        <v>0.07113247648519588</v>
      </c>
      <c r="O285" s="41"/>
      <c r="P285" s="40">
        <v>0.07113247648519563</v>
      </c>
      <c r="Q285" s="74"/>
      <c r="R285" s="40">
        <v>0.004667212689987076</v>
      </c>
      <c r="S285" s="41"/>
      <c r="T285" s="40">
        <v>0.004667212689987084</v>
      </c>
      <c r="U285" s="75"/>
      <c r="V285" s="40">
        <v>0.01739761862756619</v>
      </c>
      <c r="W285" s="41"/>
      <c r="X285" s="40">
        <v>0.017397618627566058</v>
      </c>
      <c r="Y285" s="76"/>
      <c r="Z285" s="40">
        <v>0.01109374630489574</v>
      </c>
      <c r="AA285" s="41"/>
      <c r="AB285" s="40">
        <v>0.01109374630489567</v>
      </c>
      <c r="AC285" s="77"/>
      <c r="AD285" s="40">
        <v>0.008451169077236077</v>
      </c>
      <c r="AE285" s="40"/>
      <c r="AF285" s="40">
        <v>0.008451169077235997</v>
      </c>
      <c r="AG285" s="78"/>
      <c r="AH285" s="40">
        <v>0.01282869595350743</v>
      </c>
      <c r="AI285" s="41"/>
      <c r="AJ285" s="40">
        <v>0.012828695953507411</v>
      </c>
      <c r="AK285" s="79"/>
      <c r="AL285" s="40">
        <v>0.01162409531982369</v>
      </c>
      <c r="AM285" s="41"/>
      <c r="AN285" s="40">
        <v>0.011624095319823669</v>
      </c>
      <c r="AO285" s="90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</row>
    <row r="286" ht="15.75" customHeight="1">
      <c r="A286" s="70" t="s">
        <v>27</v>
      </c>
      <c r="B286" s="40">
        <v>0.03856830882279025</v>
      </c>
      <c r="C286" s="41"/>
      <c r="D286" s="40">
        <v>0.038568308822790213</v>
      </c>
      <c r="E286" s="71"/>
      <c r="F286" s="40">
        <v>0.008386919461671794</v>
      </c>
      <c r="G286" s="41"/>
      <c r="H286" s="40">
        <v>0.008386919461671798</v>
      </c>
      <c r="I286" s="72"/>
      <c r="J286" s="40">
        <v>0.03302116077926391</v>
      </c>
      <c r="K286" s="41"/>
      <c r="L286" s="40">
        <v>0.03302116077926398</v>
      </c>
      <c r="M286" s="73"/>
      <c r="N286" s="40">
        <v>0.005870750260915197</v>
      </c>
      <c r="O286" s="41"/>
      <c r="P286" s="40">
        <v>0.0058707502609151915</v>
      </c>
      <c r="Q286" s="74"/>
      <c r="R286" s="40">
        <v>0.012872679308246598</v>
      </c>
      <c r="S286" s="41"/>
      <c r="T286" s="40">
        <v>0.012872679308246149</v>
      </c>
      <c r="U286" s="75"/>
      <c r="V286" s="40">
        <v>0.05929736904247942</v>
      </c>
      <c r="W286" s="41"/>
      <c r="X286" s="40">
        <v>0.05929736904247953</v>
      </c>
      <c r="Y286" s="76"/>
      <c r="Z286" s="40">
        <v>0.00989449571955945</v>
      </c>
      <c r="AA286" s="41"/>
      <c r="AB286" s="40">
        <v>0.009894495719559188</v>
      </c>
      <c r="AC286" s="77"/>
      <c r="AD286" s="40">
        <v>0.01245837038083489</v>
      </c>
      <c r="AE286" s="40"/>
      <c r="AF286" s="40">
        <v>0.012458370380835</v>
      </c>
      <c r="AG286" s="78"/>
      <c r="AH286" s="40">
        <v>0.05637832209679449</v>
      </c>
      <c r="AI286" s="41"/>
      <c r="AJ286" s="40">
        <v>0.016235145650144934</v>
      </c>
      <c r="AK286" s="79"/>
      <c r="AL286" s="40">
        <v>0.01294377453709241</v>
      </c>
      <c r="AM286" s="41"/>
      <c r="AN286" s="40">
        <v>0.012943774537092693</v>
      </c>
      <c r="AO286" s="90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</row>
    <row r="287" ht="15.75" customHeight="1">
      <c r="A287" s="70" t="s">
        <v>27</v>
      </c>
      <c r="B287" s="40">
        <v>0.011864142988248975</v>
      </c>
      <c r="C287" s="41"/>
      <c r="D287" s="40">
        <v>0.01186414298824926</v>
      </c>
      <c r="E287" s="71"/>
      <c r="F287" s="40">
        <v>0.017597378460051806</v>
      </c>
      <c r="G287" s="41"/>
      <c r="H287" s="40">
        <v>0.017597378460051685</v>
      </c>
      <c r="I287" s="72"/>
      <c r="J287" s="40">
        <v>0.06118906435145681</v>
      </c>
      <c r="K287" s="41"/>
      <c r="L287" s="40">
        <v>0.06118906435145687</v>
      </c>
      <c r="M287" s="73"/>
      <c r="N287" s="40">
        <v>0.02960044954007479</v>
      </c>
      <c r="O287" s="41"/>
      <c r="P287" s="40">
        <v>0.029600449540074947</v>
      </c>
      <c r="Q287" s="74"/>
      <c r="R287" s="40">
        <v>0.0738051837329376</v>
      </c>
      <c r="S287" s="41"/>
      <c r="T287" s="40">
        <v>0.07380518373293757</v>
      </c>
      <c r="U287" s="75"/>
      <c r="V287" s="40">
        <v>0.016068471381984913</v>
      </c>
      <c r="W287" s="41"/>
      <c r="X287" s="40">
        <v>0.016068471381985083</v>
      </c>
      <c r="Y287" s="76"/>
      <c r="Z287" s="40">
        <v>0.013234939234862641</v>
      </c>
      <c r="AA287" s="41"/>
      <c r="AB287" s="40">
        <v>0.01323493923486253</v>
      </c>
      <c r="AC287" s="77"/>
      <c r="AD287" s="40">
        <v>0.009219618787903045</v>
      </c>
      <c r="AE287" s="40"/>
      <c r="AF287" s="40">
        <v>0.009219618787902985</v>
      </c>
      <c r="AG287" s="78"/>
      <c r="AH287" s="40">
        <v>0.017279832270940595</v>
      </c>
      <c r="AI287" s="41"/>
      <c r="AJ287" s="40">
        <v>0.017279832270940654</v>
      </c>
      <c r="AK287" s="79"/>
      <c r="AL287" s="40">
        <v>0.059246299003194884</v>
      </c>
      <c r="AM287" s="41"/>
      <c r="AN287" s="40">
        <v>0.05924629900319478</v>
      </c>
      <c r="AO287" s="90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</row>
    <row r="288" ht="15.75" customHeight="1">
      <c r="A288" s="70" t="s">
        <v>27</v>
      </c>
      <c r="B288" s="40">
        <v>0.06305891459206608</v>
      </c>
      <c r="C288" s="41"/>
      <c r="D288" s="40">
        <v>0.06305891459206613</v>
      </c>
      <c r="E288" s="71"/>
      <c r="F288" s="40">
        <v>0.02125832624875605</v>
      </c>
      <c r="G288" s="41"/>
      <c r="H288" s="40">
        <v>0.021258326248756</v>
      </c>
      <c r="I288" s="72"/>
      <c r="J288" s="40">
        <v>0.0511242222367027</v>
      </c>
      <c r="K288" s="41"/>
      <c r="L288" s="40">
        <v>0.051124222236702765</v>
      </c>
      <c r="M288" s="73"/>
      <c r="N288" s="40">
        <v>0.007682353547512516</v>
      </c>
      <c r="O288" s="41"/>
      <c r="P288" s="40">
        <v>0.007682353547512516</v>
      </c>
      <c r="Q288" s="74"/>
      <c r="R288" s="40">
        <v>0.04599607058491895</v>
      </c>
      <c r="S288" s="41"/>
      <c r="T288" s="40">
        <v>0.04599607058491912</v>
      </c>
      <c r="U288" s="75"/>
      <c r="V288" s="40">
        <v>0.014369372934637893</v>
      </c>
      <c r="W288" s="41"/>
      <c r="X288" s="40">
        <v>0.014369372934637884</v>
      </c>
      <c r="Y288" s="76"/>
      <c r="Z288" s="40">
        <v>0.011125098587451891</v>
      </c>
      <c r="AA288" s="41"/>
      <c r="AB288" s="40">
        <v>0.011125098587451506</v>
      </c>
      <c r="AC288" s="77"/>
      <c r="AD288" s="40">
        <v>0.028635074871189495</v>
      </c>
      <c r="AE288" s="40"/>
      <c r="AF288" s="40">
        <v>0.028635074871189437</v>
      </c>
      <c r="AG288" s="78"/>
      <c r="AH288" s="40">
        <v>0.015119465025477523</v>
      </c>
      <c r="AI288" s="41"/>
      <c r="AJ288" s="40">
        <v>0.015119465025477362</v>
      </c>
      <c r="AK288" s="79"/>
      <c r="AL288" s="40">
        <v>0.01671788721517982</v>
      </c>
      <c r="AM288" s="41"/>
      <c r="AN288" s="40">
        <v>0.016717887215179618</v>
      </c>
      <c r="AO288" s="90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</row>
    <row r="289" ht="15.75" customHeight="1">
      <c r="A289" s="70" t="s">
        <v>27</v>
      </c>
      <c r="B289" s="40">
        <v>0.08366065656053336</v>
      </c>
      <c r="C289" s="41"/>
      <c r="D289" s="40">
        <v>0.08366065656053318</v>
      </c>
      <c r="E289" s="71"/>
      <c r="F289" s="40">
        <v>0.016394572494762404</v>
      </c>
      <c r="G289" s="41"/>
      <c r="H289" s="40">
        <v>0.016394572494762057</v>
      </c>
      <c r="I289" s="72"/>
      <c r="J289" s="40">
        <v>0.010067450468756144</v>
      </c>
      <c r="K289" s="41"/>
      <c r="L289" s="40">
        <v>0.01006745046875608</v>
      </c>
      <c r="M289" s="73"/>
      <c r="N289" s="40">
        <v>0.0087756716590335</v>
      </c>
      <c r="O289" s="41"/>
      <c r="P289" s="40">
        <v>0.008775671659033334</v>
      </c>
      <c r="Q289" s="74"/>
      <c r="R289" s="40">
        <v>0.007911262238053818</v>
      </c>
      <c r="S289" s="41"/>
      <c r="T289" s="40">
        <v>0.007911262238053869</v>
      </c>
      <c r="U289" s="75"/>
      <c r="V289" s="40">
        <v>0.022081873249044728</v>
      </c>
      <c r="W289" s="41"/>
      <c r="X289" s="40">
        <v>0.022081873249044596</v>
      </c>
      <c r="Y289" s="76"/>
      <c r="Z289" s="40">
        <v>0.011863206034073396</v>
      </c>
      <c r="AA289" s="41"/>
      <c r="AB289" s="40">
        <v>0.011863206034073225</v>
      </c>
      <c r="AC289" s="77"/>
      <c r="AD289" s="40">
        <v>0.03104560895211008</v>
      </c>
      <c r="AE289" s="40"/>
      <c r="AF289" s="40">
        <v>0.03104560895211014</v>
      </c>
      <c r="AG289" s="78"/>
      <c r="AH289" s="40">
        <v>0.015090207337109246</v>
      </c>
      <c r="AI289" s="41"/>
      <c r="AJ289" s="40">
        <v>0.015090207337109186</v>
      </c>
      <c r="AK289" s="79"/>
      <c r="AL289" s="40">
        <v>0.04979977676087968</v>
      </c>
      <c r="AM289" s="41"/>
      <c r="AN289" s="40">
        <v>0.049799776760879905</v>
      </c>
      <c r="AO289" s="90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</row>
    <row r="290" ht="15.75" customHeight="1">
      <c r="A290" s="70" t="s">
        <v>27</v>
      </c>
      <c r="B290" s="40">
        <v>0.0465655486535375</v>
      </c>
      <c r="C290" s="41"/>
      <c r="D290" s="40">
        <v>0.046565548653537396</v>
      </c>
      <c r="E290" s="71"/>
      <c r="F290" s="40">
        <v>0.01163489559404305</v>
      </c>
      <c r="G290" s="41"/>
      <c r="H290" s="40">
        <v>0.011634895594042655</v>
      </c>
      <c r="I290" s="72"/>
      <c r="J290" s="40">
        <v>0.026662536684616548</v>
      </c>
      <c r="K290" s="41"/>
      <c r="L290" s="40">
        <v>0.026662536684616545</v>
      </c>
      <c r="M290" s="73"/>
      <c r="N290" s="40">
        <v>0.0068509361479547615</v>
      </c>
      <c r="O290" s="41"/>
      <c r="P290" s="40">
        <v>0.006850936147954767</v>
      </c>
      <c r="Q290" s="74"/>
      <c r="R290" s="40">
        <v>0.025013913133363663</v>
      </c>
      <c r="S290" s="41"/>
      <c r="T290" s="40">
        <v>0.02501391313336362</v>
      </c>
      <c r="U290" s="75"/>
      <c r="V290" s="40">
        <v>0.012485707255305895</v>
      </c>
      <c r="W290" s="41"/>
      <c r="X290" s="40">
        <v>0.012485707255306133</v>
      </c>
      <c r="Y290" s="76"/>
      <c r="Z290" s="40">
        <v>0.014386652787070953</v>
      </c>
      <c r="AA290" s="41"/>
      <c r="AB290" s="40">
        <v>0.014386652787071064</v>
      </c>
      <c r="AC290" s="77"/>
      <c r="AD290" s="40">
        <v>0.01946117304970617</v>
      </c>
      <c r="AE290" s="40"/>
      <c r="AF290" s="40">
        <v>0.01946117304970614</v>
      </c>
      <c r="AG290" s="78"/>
      <c r="AH290" s="40">
        <v>0.018727795058730286</v>
      </c>
      <c r="AI290" s="41"/>
      <c r="AJ290" s="40">
        <v>0.018727795058730488</v>
      </c>
      <c r="AK290" s="79"/>
      <c r="AL290" s="40">
        <v>0.02267375333265541</v>
      </c>
      <c r="AM290" s="41"/>
      <c r="AN290" s="40">
        <v>0.022673753332655453</v>
      </c>
      <c r="AO290" s="90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</row>
    <row r="291" ht="15.75" customHeight="1">
      <c r="A291" s="70" t="s">
        <v>27</v>
      </c>
      <c r="B291" s="40">
        <v>0.04617669026939259</v>
      </c>
      <c r="C291" s="41"/>
      <c r="D291" s="40">
        <v>0.04617669026939248</v>
      </c>
      <c r="E291" s="71"/>
      <c r="F291" s="40">
        <v>0.06741884648433255</v>
      </c>
      <c r="G291" s="41"/>
      <c r="H291" s="40">
        <v>0.06741884648433268</v>
      </c>
      <c r="I291" s="72"/>
      <c r="J291" s="40">
        <v>0.021723979685857486</v>
      </c>
      <c r="K291" s="41"/>
      <c r="L291" s="40">
        <v>0.02172397968585736</v>
      </c>
      <c r="M291" s="73"/>
      <c r="N291" s="40">
        <v>0.008129045983298989</v>
      </c>
      <c r="O291" s="41"/>
      <c r="P291" s="40">
        <v>0.008129045983298997</v>
      </c>
      <c r="Q291" s="74"/>
      <c r="R291" s="40">
        <v>0.021797291313779207</v>
      </c>
      <c r="S291" s="41"/>
      <c r="T291" s="40">
        <v>0.021797291313779207</v>
      </c>
      <c r="U291" s="75"/>
      <c r="V291" s="40">
        <v>0.058726163502714535</v>
      </c>
      <c r="W291" s="41"/>
      <c r="X291" s="40">
        <v>0.058726163502714576</v>
      </c>
      <c r="Y291" s="76"/>
      <c r="Z291" s="40">
        <v>0.014086578391005376</v>
      </c>
      <c r="AA291" s="41"/>
      <c r="AB291" s="40">
        <v>0.014086578391005215</v>
      </c>
      <c r="AC291" s="77"/>
      <c r="AD291" s="40">
        <v>0.012697071617938831</v>
      </c>
      <c r="AE291" s="40"/>
      <c r="AF291" s="40">
        <v>0.012697071617938689</v>
      </c>
      <c r="AG291" s="78"/>
      <c r="AH291" s="40">
        <v>0.009213842089545888</v>
      </c>
      <c r="AI291" s="41"/>
      <c r="AJ291" s="40">
        <v>0.009213842089545827</v>
      </c>
      <c r="AK291" s="79"/>
      <c r="AL291" s="40">
        <v>0.01671695032356858</v>
      </c>
      <c r="AM291" s="41"/>
      <c r="AN291" s="40">
        <v>0.016716950323568378</v>
      </c>
      <c r="AO291" s="90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</row>
    <row r="292" ht="15.75" customHeight="1">
      <c r="A292" s="70" t="s">
        <v>27</v>
      </c>
      <c r="B292" s="40">
        <v>0.0230969691953845</v>
      </c>
      <c r="C292" s="41"/>
      <c r="D292" s="40">
        <v>0.023096969195384263</v>
      </c>
      <c r="E292" s="71"/>
      <c r="F292" s="40">
        <v>0.05364013895215565</v>
      </c>
      <c r="G292" s="41"/>
      <c r="H292" s="40">
        <v>0.053640138952155934</v>
      </c>
      <c r="I292" s="72"/>
      <c r="J292" s="40">
        <v>0.06977159198074799</v>
      </c>
      <c r="K292" s="41"/>
      <c r="L292" s="40">
        <v>0.00821592141560319</v>
      </c>
      <c r="M292" s="73"/>
      <c r="N292" s="40">
        <v>0.03384725207197176</v>
      </c>
      <c r="O292" s="41"/>
      <c r="P292" s="40">
        <v>0.033847252071971784</v>
      </c>
      <c r="Q292" s="74"/>
      <c r="R292" s="40">
        <v>0.032099919832511065</v>
      </c>
      <c r="S292" s="41"/>
      <c r="T292" s="40">
        <v>0.03209991983251123</v>
      </c>
      <c r="U292" s="75"/>
      <c r="V292" s="40">
        <v>0.012861820627407332</v>
      </c>
      <c r="W292" s="41"/>
      <c r="X292" s="40">
        <v>0.01286182062740714</v>
      </c>
      <c r="Y292" s="76"/>
      <c r="Z292" s="40">
        <v>0.014715321158538604</v>
      </c>
      <c r="AA292" s="41"/>
      <c r="AB292" s="40">
        <v>0.014715321158538786</v>
      </c>
      <c r="AC292" s="77"/>
      <c r="AD292" s="40">
        <v>0.013438990107577905</v>
      </c>
      <c r="AE292" s="40"/>
      <c r="AF292" s="40">
        <v>0.013438990107577854</v>
      </c>
      <c r="AG292" s="78"/>
      <c r="AH292" s="40">
        <v>0.026667041092556524</v>
      </c>
      <c r="AI292" s="41"/>
      <c r="AJ292" s="40">
        <v>0.026667041092556687</v>
      </c>
      <c r="AK292" s="79"/>
      <c r="AL292" s="40">
        <v>0.00873511129242162</v>
      </c>
      <c r="AM292" s="41"/>
      <c r="AN292" s="40">
        <v>0.00873511129242156</v>
      </c>
      <c r="AO292" s="90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</row>
    <row r="293" ht="15.75" customHeight="1">
      <c r="A293" s="70"/>
      <c r="B293" s="82">
        <f>SUM(B263:B292)/30</f>
        <v>0.05026722383</v>
      </c>
      <c r="C293" s="82"/>
      <c r="D293" s="82">
        <f>SUM(D263:D292)/30</f>
        <v>0.05554305189</v>
      </c>
      <c r="E293" s="71"/>
      <c r="F293" s="82">
        <f>SUM(F263:F292)/30</f>
        <v>0.03751990754</v>
      </c>
      <c r="G293" s="82"/>
      <c r="H293" s="82">
        <f>SUM(H263:H292)/30</f>
        <v>0.03751990754</v>
      </c>
      <c r="I293" s="72"/>
      <c r="J293" s="82">
        <f>SUM(J263:J292)/30</f>
        <v>0.03833079726</v>
      </c>
      <c r="K293" s="82"/>
      <c r="L293" s="82">
        <f>SUM(L263:L292)/30</f>
        <v>0.03227416235</v>
      </c>
      <c r="M293" s="73"/>
      <c r="N293" s="82">
        <f>SUM(N263:N292)/30</f>
        <v>0.02574353287</v>
      </c>
      <c r="O293" s="82"/>
      <c r="P293" s="82">
        <f>SUM(P263:P292)/30</f>
        <v>0.02574353287</v>
      </c>
      <c r="Q293" s="74"/>
      <c r="R293" s="82">
        <f>SUM(R263:R292)/30</f>
        <v>0.03290367847</v>
      </c>
      <c r="S293" s="82"/>
      <c r="T293" s="82">
        <f>SUM(T263:T292)/30</f>
        <v>0.03290367847</v>
      </c>
      <c r="U293" s="75"/>
      <c r="V293" s="82">
        <f>SUM(V263:V292)/30</f>
        <v>0.02806728852</v>
      </c>
      <c r="W293" s="82"/>
      <c r="X293" s="82">
        <f>SUM(X263:X292)/30</f>
        <v>0.02651853924</v>
      </c>
      <c r="Y293" s="76"/>
      <c r="Z293" s="82">
        <f>SUM(Z263:Z292)/30</f>
        <v>0.01944102666</v>
      </c>
      <c r="AA293" s="82"/>
      <c r="AB293" s="82">
        <f>SUM(AB263:AB292)/30</f>
        <v>0.01786825876</v>
      </c>
      <c r="AC293" s="77"/>
      <c r="AD293" s="82">
        <f>SUM(AD263:AD292)/30</f>
        <v>0.02129872534</v>
      </c>
      <c r="AE293" s="82"/>
      <c r="AF293" s="82">
        <f>SUM(AF263:AF292)/30</f>
        <v>0.0186484905</v>
      </c>
      <c r="AG293" s="78"/>
      <c r="AH293" s="82">
        <f>SUM(AH263:AH292)/30</f>
        <v>0.02377986166</v>
      </c>
      <c r="AI293" s="82"/>
      <c r="AJ293" s="82">
        <f>SUM(P263:P292)/30</f>
        <v>0.02574353287</v>
      </c>
      <c r="AK293" s="79"/>
      <c r="AL293" s="82">
        <f>SUM(R263:R292)/30</f>
        <v>0.03290367847</v>
      </c>
      <c r="AM293" s="82"/>
      <c r="AN293" s="82">
        <f>SUM(T263:T292)/30</f>
        <v>0.03290367847</v>
      </c>
      <c r="AO293" s="83"/>
      <c r="AP293" s="84"/>
      <c r="AQ293" s="85"/>
      <c r="AR293" s="85"/>
      <c r="AS293" s="85"/>
      <c r="AT293" s="85"/>
      <c r="AU293" s="85"/>
      <c r="AV293" s="85"/>
      <c r="AW293" s="85"/>
      <c r="AX293" s="85"/>
      <c r="AY293" s="85"/>
      <c r="AZ293" s="85"/>
      <c r="BA293" s="85"/>
      <c r="BB293" s="85"/>
      <c r="BC293" s="85"/>
      <c r="BD293" s="85"/>
      <c r="BE293" s="85"/>
      <c r="BF293" s="85"/>
      <c r="BG293" s="85"/>
      <c r="BH293" s="85"/>
    </row>
    <row r="294" ht="12.75" customHeight="1">
      <c r="AO294" s="66"/>
      <c r="AP294" s="67"/>
      <c r="AQ294" s="67"/>
      <c r="AR294" s="67"/>
      <c r="AS294" s="67"/>
      <c r="AT294" s="67"/>
      <c r="AU294" s="67"/>
      <c r="AV294" s="67"/>
      <c r="AW294" s="67"/>
      <c r="AX294" s="67"/>
      <c r="AY294" s="67"/>
      <c r="AZ294" s="67"/>
      <c r="BA294" s="67"/>
      <c r="BB294" s="67"/>
      <c r="BC294" s="67"/>
      <c r="BD294" s="67"/>
      <c r="BE294" s="67"/>
      <c r="BF294" s="67"/>
      <c r="BG294" s="67"/>
      <c r="BH294" s="67"/>
    </row>
    <row r="295" ht="12.75" customHeight="1">
      <c r="AO295" s="66"/>
      <c r="AP295" s="67"/>
      <c r="AQ295" s="67"/>
      <c r="AR295" s="67"/>
      <c r="AS295" s="67"/>
      <c r="AT295" s="67"/>
      <c r="AU295" s="67"/>
      <c r="AV295" s="67"/>
      <c r="AW295" s="67"/>
      <c r="AX295" s="67"/>
      <c r="AY295" s="67"/>
      <c r="AZ295" s="67"/>
      <c r="BA295" s="67"/>
      <c r="BB295" s="67"/>
      <c r="BC295" s="67"/>
      <c r="BD295" s="67"/>
      <c r="BE295" s="67"/>
      <c r="BF295" s="67"/>
      <c r="BG295" s="67"/>
      <c r="BH295" s="67"/>
    </row>
    <row r="296" ht="12.75" customHeight="1">
      <c r="AO296" s="66"/>
      <c r="AP296" s="67"/>
      <c r="AQ296" s="67"/>
      <c r="AR296" s="67"/>
      <c r="AS296" s="67"/>
      <c r="AT296" s="67"/>
      <c r="AU296" s="67"/>
      <c r="AV296" s="67"/>
      <c r="AW296" s="67"/>
      <c r="AX296" s="67"/>
      <c r="AY296" s="67"/>
      <c r="AZ296" s="67"/>
      <c r="BA296" s="67"/>
      <c r="BB296" s="67"/>
      <c r="BC296" s="67"/>
      <c r="BD296" s="67"/>
      <c r="BE296" s="67"/>
      <c r="BF296" s="67"/>
      <c r="BG296" s="67"/>
      <c r="BH296" s="67"/>
    </row>
    <row r="297" ht="12.75" customHeight="1">
      <c r="AO297" s="66"/>
      <c r="AP297" s="67"/>
      <c r="AQ297" s="67"/>
      <c r="AR297" s="67"/>
      <c r="AS297" s="67"/>
      <c r="AT297" s="67"/>
      <c r="AU297" s="67"/>
      <c r="AV297" s="67"/>
      <c r="AW297" s="67"/>
      <c r="AX297" s="67"/>
      <c r="AY297" s="67"/>
      <c r="AZ297" s="67"/>
      <c r="BA297" s="67"/>
      <c r="BB297" s="67"/>
      <c r="BC297" s="67"/>
      <c r="BD297" s="67"/>
      <c r="BE297" s="67"/>
      <c r="BF297" s="67"/>
      <c r="BG297" s="67"/>
      <c r="BH297" s="67"/>
    </row>
    <row r="298" ht="12.75" customHeight="1">
      <c r="AO298" s="66"/>
      <c r="AP298" s="67"/>
      <c r="AQ298" s="67"/>
      <c r="AR298" s="67"/>
      <c r="AS298" s="67"/>
      <c r="AT298" s="67"/>
      <c r="AU298" s="67"/>
      <c r="AV298" s="67"/>
      <c r="AW298" s="67"/>
      <c r="AX298" s="67"/>
      <c r="AY298" s="67"/>
      <c r="AZ298" s="67"/>
      <c r="BA298" s="67"/>
      <c r="BB298" s="67"/>
      <c r="BC298" s="67"/>
      <c r="BD298" s="67"/>
      <c r="BE298" s="67"/>
      <c r="BF298" s="67"/>
      <c r="BG298" s="67"/>
      <c r="BH298" s="67"/>
    </row>
    <row r="299" ht="12.75" customHeight="1">
      <c r="AO299" s="66"/>
      <c r="AP299" s="67"/>
      <c r="AQ299" s="67"/>
      <c r="AR299" s="67"/>
      <c r="AS299" s="67"/>
      <c r="AT299" s="67"/>
      <c r="AU299" s="67"/>
      <c r="AV299" s="67"/>
      <c r="AW299" s="67"/>
      <c r="AX299" s="67"/>
      <c r="AY299" s="67"/>
      <c r="AZ299" s="67"/>
      <c r="BA299" s="67"/>
      <c r="BB299" s="67"/>
      <c r="BC299" s="67"/>
      <c r="BD299" s="67"/>
      <c r="BE299" s="67"/>
      <c r="BF299" s="67"/>
      <c r="BG299" s="67"/>
      <c r="BH299" s="67"/>
    </row>
    <row r="300" ht="12.75" customHeight="1">
      <c r="AO300" s="66"/>
      <c r="AP300" s="67"/>
      <c r="AQ300" s="67"/>
      <c r="AR300" s="67"/>
      <c r="AS300" s="67"/>
      <c r="AT300" s="67"/>
      <c r="AU300" s="67"/>
      <c r="AV300" s="67"/>
      <c r="AW300" s="67"/>
      <c r="AX300" s="67"/>
      <c r="AY300" s="67"/>
      <c r="AZ300" s="67"/>
      <c r="BA300" s="67"/>
      <c r="BB300" s="67"/>
      <c r="BC300" s="67"/>
      <c r="BD300" s="67"/>
      <c r="BE300" s="67"/>
      <c r="BF300" s="67"/>
      <c r="BG300" s="67"/>
      <c r="BH300" s="67"/>
    </row>
    <row r="301" ht="12.75" customHeight="1">
      <c r="AO301" s="66"/>
      <c r="AP301" s="67"/>
      <c r="AQ301" s="67"/>
      <c r="AR301" s="67"/>
      <c r="AS301" s="67"/>
      <c r="AT301" s="67"/>
      <c r="AU301" s="67"/>
      <c r="AV301" s="67"/>
      <c r="AW301" s="67"/>
      <c r="AX301" s="67"/>
      <c r="AY301" s="67"/>
      <c r="AZ301" s="67"/>
      <c r="BA301" s="67"/>
      <c r="BB301" s="67"/>
      <c r="BC301" s="67"/>
      <c r="BD301" s="67"/>
      <c r="BE301" s="67"/>
      <c r="BF301" s="67"/>
      <c r="BG301" s="67"/>
      <c r="BH301" s="67"/>
    </row>
    <row r="302" ht="12.75" customHeight="1">
      <c r="AO302" s="66"/>
      <c r="AP302" s="67"/>
      <c r="AQ302" s="67"/>
      <c r="AR302" s="67"/>
      <c r="AS302" s="67"/>
      <c r="AT302" s="67"/>
      <c r="AU302" s="67"/>
      <c r="AV302" s="67"/>
      <c r="AW302" s="67"/>
      <c r="AX302" s="67"/>
      <c r="AY302" s="67"/>
      <c r="AZ302" s="67"/>
      <c r="BA302" s="67"/>
      <c r="BB302" s="67"/>
      <c r="BC302" s="67"/>
      <c r="BD302" s="67"/>
      <c r="BE302" s="67"/>
      <c r="BF302" s="67"/>
      <c r="BG302" s="67"/>
      <c r="BH302" s="67"/>
    </row>
    <row r="303" ht="12.75" customHeight="1">
      <c r="AO303" s="66"/>
      <c r="AP303" s="67"/>
      <c r="AQ303" s="67"/>
      <c r="AR303" s="67"/>
      <c r="AS303" s="67"/>
      <c r="AT303" s="67"/>
      <c r="AU303" s="67"/>
      <c r="AV303" s="67"/>
      <c r="AW303" s="67"/>
      <c r="AX303" s="67"/>
      <c r="AY303" s="67"/>
      <c r="AZ303" s="67"/>
      <c r="BA303" s="67"/>
      <c r="BB303" s="67"/>
      <c r="BC303" s="67"/>
      <c r="BD303" s="67"/>
      <c r="BE303" s="67"/>
      <c r="BF303" s="67"/>
      <c r="BG303" s="67"/>
      <c r="BH303" s="67"/>
    </row>
    <row r="304" ht="12.75" customHeight="1">
      <c r="AO304" s="66"/>
      <c r="AP304" s="67"/>
      <c r="AQ304" s="67"/>
      <c r="AR304" s="67"/>
      <c r="AS304" s="67"/>
      <c r="AT304" s="67"/>
      <c r="AU304" s="67"/>
      <c r="AV304" s="67"/>
      <c r="AW304" s="67"/>
      <c r="AX304" s="67"/>
      <c r="AY304" s="67"/>
      <c r="AZ304" s="67"/>
      <c r="BA304" s="67"/>
      <c r="BB304" s="67"/>
      <c r="BC304" s="67"/>
      <c r="BD304" s="67"/>
      <c r="BE304" s="67"/>
      <c r="BF304" s="67"/>
      <c r="BG304" s="67"/>
      <c r="BH304" s="67"/>
    </row>
    <row r="305" ht="12.75" customHeight="1">
      <c r="AO305" s="66"/>
      <c r="AP305" s="67"/>
      <c r="AQ305" s="67"/>
      <c r="AR305" s="67"/>
      <c r="AS305" s="67"/>
      <c r="AT305" s="67"/>
      <c r="AU305" s="67"/>
      <c r="AV305" s="67"/>
      <c r="AW305" s="67"/>
      <c r="AX305" s="67"/>
      <c r="AY305" s="67"/>
      <c r="AZ305" s="67"/>
      <c r="BA305" s="67"/>
      <c r="BB305" s="67"/>
      <c r="BC305" s="67"/>
      <c r="BD305" s="67"/>
      <c r="BE305" s="67"/>
      <c r="BF305" s="67"/>
      <c r="BG305" s="67"/>
      <c r="BH305" s="67"/>
    </row>
    <row r="306" ht="12.75" customHeight="1">
      <c r="AO306" s="66"/>
      <c r="AP306" s="67"/>
      <c r="AQ306" s="67"/>
      <c r="AR306" s="67"/>
      <c r="AS306" s="67"/>
      <c r="AT306" s="67"/>
      <c r="AU306" s="67"/>
      <c r="AV306" s="67"/>
      <c r="AW306" s="67"/>
      <c r="AX306" s="67"/>
      <c r="AY306" s="67"/>
      <c r="AZ306" s="67"/>
      <c r="BA306" s="67"/>
      <c r="BB306" s="67"/>
      <c r="BC306" s="67"/>
      <c r="BD306" s="67"/>
      <c r="BE306" s="67"/>
      <c r="BF306" s="67"/>
      <c r="BG306" s="67"/>
      <c r="BH306" s="67"/>
    </row>
    <row r="307" ht="12.75" customHeight="1">
      <c r="AO307" s="66"/>
      <c r="AP307" s="67"/>
      <c r="AQ307" s="67"/>
      <c r="AR307" s="67"/>
      <c r="AS307" s="67"/>
      <c r="AT307" s="67"/>
      <c r="AU307" s="67"/>
      <c r="AV307" s="67"/>
      <c r="AW307" s="67"/>
      <c r="AX307" s="67"/>
      <c r="AY307" s="67"/>
      <c r="AZ307" s="67"/>
      <c r="BA307" s="67"/>
      <c r="BB307" s="67"/>
      <c r="BC307" s="67"/>
      <c r="BD307" s="67"/>
      <c r="BE307" s="67"/>
      <c r="BF307" s="67"/>
      <c r="BG307" s="67"/>
      <c r="BH307" s="67"/>
    </row>
    <row r="308" ht="12.75" customHeight="1">
      <c r="AO308" s="66"/>
      <c r="AP308" s="67"/>
      <c r="AQ308" s="67"/>
      <c r="AR308" s="67"/>
      <c r="AS308" s="67"/>
      <c r="AT308" s="67"/>
      <c r="AU308" s="67"/>
      <c r="AV308" s="67"/>
      <c r="AW308" s="67"/>
      <c r="AX308" s="67"/>
      <c r="AY308" s="67"/>
      <c r="AZ308" s="67"/>
      <c r="BA308" s="67"/>
      <c r="BB308" s="67"/>
      <c r="BC308" s="67"/>
      <c r="BD308" s="67"/>
      <c r="BE308" s="67"/>
      <c r="BF308" s="67"/>
      <c r="BG308" s="67"/>
      <c r="BH308" s="67"/>
    </row>
    <row r="309" ht="12.75" customHeight="1">
      <c r="AO309" s="66"/>
      <c r="AP309" s="67"/>
      <c r="AQ309" s="67"/>
      <c r="AR309" s="67"/>
      <c r="AS309" s="67"/>
      <c r="AT309" s="67"/>
      <c r="AU309" s="67"/>
      <c r="AV309" s="67"/>
      <c r="AW309" s="67"/>
      <c r="AX309" s="67"/>
      <c r="AY309" s="67"/>
      <c r="AZ309" s="67"/>
      <c r="BA309" s="67"/>
      <c r="BB309" s="67"/>
      <c r="BC309" s="67"/>
      <c r="BD309" s="67"/>
      <c r="BE309" s="67"/>
      <c r="BF309" s="67"/>
      <c r="BG309" s="67"/>
      <c r="BH309" s="67"/>
    </row>
    <row r="310" ht="12.75" customHeight="1">
      <c r="AO310" s="66"/>
      <c r="AP310" s="67"/>
      <c r="AQ310" s="67"/>
      <c r="AR310" s="67"/>
      <c r="AS310" s="67"/>
      <c r="AT310" s="67"/>
      <c r="AU310" s="67"/>
      <c r="AV310" s="67"/>
      <c r="AW310" s="67"/>
      <c r="AX310" s="67"/>
      <c r="AY310" s="67"/>
      <c r="AZ310" s="67"/>
      <c r="BA310" s="67"/>
      <c r="BB310" s="67"/>
      <c r="BC310" s="67"/>
      <c r="BD310" s="67"/>
      <c r="BE310" s="67"/>
      <c r="BF310" s="67"/>
      <c r="BG310" s="67"/>
      <c r="BH310" s="67"/>
    </row>
    <row r="311" ht="12.75" customHeight="1">
      <c r="AO311" s="66"/>
      <c r="AP311" s="67"/>
      <c r="AQ311" s="67"/>
      <c r="AR311" s="67"/>
      <c r="AS311" s="67"/>
      <c r="AT311" s="67"/>
      <c r="AU311" s="67"/>
      <c r="AV311" s="67"/>
      <c r="AW311" s="67"/>
      <c r="AX311" s="67"/>
      <c r="AY311" s="67"/>
      <c r="AZ311" s="67"/>
      <c r="BA311" s="67"/>
      <c r="BB311" s="67"/>
      <c r="BC311" s="67"/>
      <c r="BD311" s="67"/>
      <c r="BE311" s="67"/>
      <c r="BF311" s="67"/>
      <c r="BG311" s="67"/>
      <c r="BH311" s="67"/>
    </row>
    <row r="312" ht="12.75" customHeight="1">
      <c r="AO312" s="66"/>
      <c r="AP312" s="67"/>
      <c r="AQ312" s="67"/>
      <c r="AR312" s="67"/>
      <c r="AS312" s="67"/>
      <c r="AT312" s="67"/>
      <c r="AU312" s="67"/>
      <c r="AV312" s="67"/>
      <c r="AW312" s="67"/>
      <c r="AX312" s="67"/>
      <c r="AY312" s="67"/>
      <c r="AZ312" s="67"/>
      <c r="BA312" s="67"/>
      <c r="BB312" s="67"/>
      <c r="BC312" s="67"/>
      <c r="BD312" s="67"/>
      <c r="BE312" s="67"/>
      <c r="BF312" s="67"/>
      <c r="BG312" s="67"/>
      <c r="BH312" s="67"/>
    </row>
    <row r="313" ht="12.75" customHeight="1">
      <c r="AO313" s="66"/>
      <c r="AP313" s="67"/>
      <c r="AQ313" s="67"/>
      <c r="AR313" s="67"/>
      <c r="AS313" s="67"/>
      <c r="AT313" s="67"/>
      <c r="AU313" s="67"/>
      <c r="AV313" s="67"/>
      <c r="AW313" s="67"/>
      <c r="AX313" s="67"/>
      <c r="AY313" s="67"/>
      <c r="AZ313" s="67"/>
      <c r="BA313" s="67"/>
      <c r="BB313" s="67"/>
      <c r="BC313" s="67"/>
      <c r="BD313" s="67"/>
      <c r="BE313" s="67"/>
      <c r="BF313" s="67"/>
      <c r="BG313" s="67"/>
      <c r="BH313" s="67"/>
    </row>
    <row r="314" ht="12.75" customHeight="1">
      <c r="AO314" s="66"/>
      <c r="AP314" s="67"/>
      <c r="AQ314" s="67"/>
      <c r="AR314" s="67"/>
      <c r="AS314" s="67"/>
      <c r="AT314" s="67"/>
      <c r="AU314" s="67"/>
      <c r="AV314" s="67"/>
      <c r="AW314" s="67"/>
      <c r="AX314" s="67"/>
      <c r="AY314" s="67"/>
      <c r="AZ314" s="67"/>
      <c r="BA314" s="67"/>
      <c r="BB314" s="67"/>
      <c r="BC314" s="67"/>
      <c r="BD314" s="67"/>
      <c r="BE314" s="67"/>
      <c r="BF314" s="67"/>
      <c r="BG314" s="67"/>
      <c r="BH314" s="67"/>
    </row>
    <row r="315" ht="12.75" customHeight="1">
      <c r="AO315" s="66"/>
      <c r="AP315" s="67"/>
      <c r="AQ315" s="67"/>
      <c r="AR315" s="67"/>
      <c r="AS315" s="67"/>
      <c r="AT315" s="67"/>
      <c r="AU315" s="67"/>
      <c r="AV315" s="67"/>
      <c r="AW315" s="67"/>
      <c r="AX315" s="67"/>
      <c r="AY315" s="67"/>
      <c r="AZ315" s="67"/>
      <c r="BA315" s="67"/>
      <c r="BB315" s="67"/>
      <c r="BC315" s="67"/>
      <c r="BD315" s="67"/>
      <c r="BE315" s="67"/>
      <c r="BF315" s="67"/>
      <c r="BG315" s="67"/>
      <c r="BH315" s="67"/>
    </row>
    <row r="316" ht="12.75" customHeight="1">
      <c r="AO316" s="66"/>
      <c r="AP316" s="67"/>
      <c r="AQ316" s="67"/>
      <c r="AR316" s="67"/>
      <c r="AS316" s="67"/>
      <c r="AT316" s="67"/>
      <c r="AU316" s="67"/>
      <c r="AV316" s="67"/>
      <c r="AW316" s="67"/>
      <c r="AX316" s="67"/>
      <c r="AY316" s="67"/>
      <c r="AZ316" s="67"/>
      <c r="BA316" s="67"/>
      <c r="BB316" s="67"/>
      <c r="BC316" s="67"/>
      <c r="BD316" s="67"/>
      <c r="BE316" s="67"/>
      <c r="BF316" s="67"/>
      <c r="BG316" s="67"/>
      <c r="BH316" s="67"/>
    </row>
    <row r="317" ht="12.75" customHeight="1">
      <c r="AO317" s="66"/>
      <c r="AP317" s="67"/>
      <c r="AQ317" s="67"/>
      <c r="AR317" s="67"/>
      <c r="AS317" s="67"/>
      <c r="AT317" s="67"/>
      <c r="AU317" s="67"/>
      <c r="AV317" s="67"/>
      <c r="AW317" s="67"/>
      <c r="AX317" s="67"/>
      <c r="AY317" s="67"/>
      <c r="AZ317" s="67"/>
      <c r="BA317" s="67"/>
      <c r="BB317" s="67"/>
      <c r="BC317" s="67"/>
      <c r="BD317" s="67"/>
      <c r="BE317" s="67"/>
      <c r="BF317" s="67"/>
      <c r="BG317" s="67"/>
      <c r="BH317" s="67"/>
    </row>
    <row r="318" ht="12.75" customHeight="1">
      <c r="AO318" s="66"/>
      <c r="AP318" s="67"/>
      <c r="AQ318" s="67"/>
      <c r="AR318" s="67"/>
      <c r="AS318" s="67"/>
      <c r="AT318" s="67"/>
      <c r="AU318" s="67"/>
      <c r="AV318" s="67"/>
      <c r="AW318" s="67"/>
      <c r="AX318" s="67"/>
      <c r="AY318" s="67"/>
      <c r="AZ318" s="67"/>
      <c r="BA318" s="67"/>
      <c r="BB318" s="67"/>
      <c r="BC318" s="67"/>
      <c r="BD318" s="67"/>
      <c r="BE318" s="67"/>
      <c r="BF318" s="67"/>
      <c r="BG318" s="67"/>
      <c r="BH318" s="67"/>
    </row>
    <row r="319" ht="12.75" customHeight="1">
      <c r="AO319" s="66"/>
      <c r="AP319" s="67"/>
      <c r="AQ319" s="67"/>
      <c r="AR319" s="67"/>
      <c r="AS319" s="67"/>
      <c r="AT319" s="67"/>
      <c r="AU319" s="67"/>
      <c r="AV319" s="67"/>
      <c r="AW319" s="67"/>
      <c r="AX319" s="67"/>
      <c r="AY319" s="67"/>
      <c r="AZ319" s="67"/>
      <c r="BA319" s="67"/>
      <c r="BB319" s="67"/>
      <c r="BC319" s="67"/>
      <c r="BD319" s="67"/>
      <c r="BE319" s="67"/>
      <c r="BF319" s="67"/>
      <c r="BG319" s="67"/>
      <c r="BH319" s="67"/>
    </row>
    <row r="320" ht="12.75" customHeight="1">
      <c r="AO320" s="66"/>
      <c r="AP320" s="67"/>
      <c r="AQ320" s="67"/>
      <c r="AR320" s="67"/>
      <c r="AS320" s="67"/>
      <c r="AT320" s="67"/>
      <c r="AU320" s="67"/>
      <c r="AV320" s="67"/>
      <c r="AW320" s="67"/>
      <c r="AX320" s="67"/>
      <c r="AY320" s="67"/>
      <c r="AZ320" s="67"/>
      <c r="BA320" s="67"/>
      <c r="BB320" s="67"/>
      <c r="BC320" s="67"/>
      <c r="BD320" s="67"/>
      <c r="BE320" s="67"/>
      <c r="BF320" s="67"/>
      <c r="BG320" s="67"/>
      <c r="BH320" s="67"/>
    </row>
    <row r="321" ht="12.75" customHeight="1">
      <c r="AO321" s="66"/>
      <c r="AP321" s="67"/>
      <c r="AQ321" s="67"/>
      <c r="AR321" s="67"/>
      <c r="AS321" s="67"/>
      <c r="AT321" s="67"/>
      <c r="AU321" s="67"/>
      <c r="AV321" s="67"/>
      <c r="AW321" s="67"/>
      <c r="AX321" s="67"/>
      <c r="AY321" s="67"/>
      <c r="AZ321" s="67"/>
      <c r="BA321" s="67"/>
      <c r="BB321" s="67"/>
      <c r="BC321" s="67"/>
      <c r="BD321" s="67"/>
      <c r="BE321" s="67"/>
      <c r="BF321" s="67"/>
      <c r="BG321" s="67"/>
      <c r="BH321" s="67"/>
    </row>
    <row r="322" ht="12.75" customHeight="1">
      <c r="AO322" s="66"/>
      <c r="AP322" s="67"/>
      <c r="AQ322" s="67"/>
      <c r="AR322" s="67"/>
      <c r="AS322" s="67"/>
      <c r="AT322" s="67"/>
      <c r="AU322" s="67"/>
      <c r="AV322" s="67"/>
      <c r="AW322" s="67"/>
      <c r="AX322" s="67"/>
      <c r="AY322" s="67"/>
      <c r="AZ322" s="67"/>
      <c r="BA322" s="67"/>
      <c r="BB322" s="67"/>
      <c r="BC322" s="67"/>
      <c r="BD322" s="67"/>
      <c r="BE322" s="67"/>
      <c r="BF322" s="67"/>
      <c r="BG322" s="67"/>
      <c r="BH322" s="67"/>
    </row>
    <row r="323" ht="12.75" customHeight="1">
      <c r="AO323" s="66"/>
      <c r="AP323" s="67"/>
      <c r="AQ323" s="67"/>
      <c r="AR323" s="67"/>
      <c r="AS323" s="67"/>
      <c r="AT323" s="67"/>
      <c r="AU323" s="67"/>
      <c r="AV323" s="67"/>
      <c r="AW323" s="67"/>
      <c r="AX323" s="67"/>
      <c r="AY323" s="67"/>
      <c r="AZ323" s="67"/>
      <c r="BA323" s="67"/>
      <c r="BB323" s="67"/>
      <c r="BC323" s="67"/>
      <c r="BD323" s="67"/>
      <c r="BE323" s="67"/>
      <c r="BF323" s="67"/>
      <c r="BG323" s="67"/>
      <c r="BH323" s="67"/>
    </row>
    <row r="324" ht="12.75" customHeight="1">
      <c r="AO324" s="66"/>
      <c r="AP324" s="67"/>
      <c r="AQ324" s="67"/>
      <c r="AR324" s="67"/>
      <c r="AS324" s="67"/>
      <c r="AT324" s="67"/>
      <c r="AU324" s="67"/>
      <c r="AV324" s="67"/>
      <c r="AW324" s="67"/>
      <c r="AX324" s="67"/>
      <c r="AY324" s="67"/>
      <c r="AZ324" s="67"/>
      <c r="BA324" s="67"/>
      <c r="BB324" s="67"/>
      <c r="BC324" s="67"/>
      <c r="BD324" s="67"/>
      <c r="BE324" s="67"/>
      <c r="BF324" s="67"/>
      <c r="BG324" s="67"/>
      <c r="BH324" s="67"/>
    </row>
    <row r="325" ht="12.75" customHeight="1">
      <c r="AO325" s="66"/>
      <c r="AP325" s="67"/>
      <c r="AQ325" s="67"/>
      <c r="AR325" s="67"/>
      <c r="AS325" s="67"/>
      <c r="AT325" s="67"/>
      <c r="AU325" s="67"/>
      <c r="AV325" s="67"/>
      <c r="AW325" s="67"/>
      <c r="AX325" s="67"/>
      <c r="AY325" s="67"/>
      <c r="AZ325" s="67"/>
      <c r="BA325" s="67"/>
      <c r="BB325" s="67"/>
      <c r="BC325" s="67"/>
      <c r="BD325" s="67"/>
      <c r="BE325" s="67"/>
      <c r="BF325" s="67"/>
      <c r="BG325" s="67"/>
      <c r="BH325" s="67"/>
    </row>
    <row r="326" ht="12.75" customHeight="1">
      <c r="AO326" s="66"/>
      <c r="AP326" s="67"/>
      <c r="AQ326" s="67"/>
      <c r="AR326" s="67"/>
      <c r="AS326" s="67"/>
      <c r="AT326" s="67"/>
      <c r="AU326" s="67"/>
      <c r="AV326" s="67"/>
      <c r="AW326" s="67"/>
      <c r="AX326" s="67"/>
      <c r="AY326" s="67"/>
      <c r="AZ326" s="67"/>
      <c r="BA326" s="67"/>
      <c r="BB326" s="67"/>
      <c r="BC326" s="67"/>
      <c r="BD326" s="67"/>
      <c r="BE326" s="67"/>
      <c r="BF326" s="67"/>
      <c r="BG326" s="67"/>
      <c r="BH326" s="67"/>
    </row>
    <row r="327" ht="12.75" customHeight="1">
      <c r="AO327" s="66"/>
      <c r="AP327" s="67"/>
      <c r="AQ327" s="67"/>
      <c r="AR327" s="67"/>
      <c r="AS327" s="67"/>
      <c r="AT327" s="67"/>
      <c r="AU327" s="67"/>
      <c r="AV327" s="67"/>
      <c r="AW327" s="67"/>
      <c r="AX327" s="67"/>
      <c r="AY327" s="67"/>
      <c r="AZ327" s="67"/>
      <c r="BA327" s="67"/>
      <c r="BB327" s="67"/>
      <c r="BC327" s="67"/>
      <c r="BD327" s="67"/>
      <c r="BE327" s="67"/>
      <c r="BF327" s="67"/>
      <c r="BG327" s="67"/>
      <c r="BH327" s="67"/>
    </row>
    <row r="328" ht="12.75" customHeight="1">
      <c r="AO328" s="66"/>
      <c r="AP328" s="67"/>
      <c r="AQ328" s="67"/>
      <c r="AR328" s="67"/>
      <c r="AS328" s="67"/>
      <c r="AT328" s="67"/>
      <c r="AU328" s="67"/>
      <c r="AV328" s="67"/>
      <c r="AW328" s="67"/>
      <c r="AX328" s="67"/>
      <c r="AY328" s="67"/>
      <c r="AZ328" s="67"/>
      <c r="BA328" s="67"/>
      <c r="BB328" s="67"/>
      <c r="BC328" s="67"/>
      <c r="BD328" s="67"/>
      <c r="BE328" s="67"/>
      <c r="BF328" s="67"/>
      <c r="BG328" s="67"/>
      <c r="BH328" s="67"/>
    </row>
    <row r="329" ht="12.75" customHeight="1">
      <c r="AO329" s="66"/>
      <c r="AP329" s="67"/>
      <c r="AQ329" s="67"/>
      <c r="AR329" s="67"/>
      <c r="AS329" s="67"/>
      <c r="AT329" s="67"/>
      <c r="AU329" s="67"/>
      <c r="AV329" s="67"/>
      <c r="AW329" s="67"/>
      <c r="AX329" s="67"/>
      <c r="AY329" s="67"/>
      <c r="AZ329" s="67"/>
      <c r="BA329" s="67"/>
      <c r="BB329" s="67"/>
      <c r="BC329" s="67"/>
      <c r="BD329" s="67"/>
      <c r="BE329" s="67"/>
      <c r="BF329" s="67"/>
      <c r="BG329" s="67"/>
      <c r="BH329" s="67"/>
    </row>
    <row r="330" ht="12.75" customHeight="1">
      <c r="AO330" s="66"/>
      <c r="AP330" s="67"/>
      <c r="AQ330" s="67"/>
      <c r="AR330" s="67"/>
      <c r="AS330" s="67"/>
      <c r="AT330" s="67"/>
      <c r="AU330" s="67"/>
      <c r="AV330" s="67"/>
      <c r="AW330" s="67"/>
      <c r="AX330" s="67"/>
      <c r="AY330" s="67"/>
      <c r="AZ330" s="67"/>
      <c r="BA330" s="67"/>
      <c r="BB330" s="67"/>
      <c r="BC330" s="67"/>
      <c r="BD330" s="67"/>
      <c r="BE330" s="67"/>
      <c r="BF330" s="67"/>
      <c r="BG330" s="67"/>
      <c r="BH330" s="67"/>
    </row>
    <row r="331" ht="12.75" customHeight="1">
      <c r="AO331" s="66"/>
      <c r="AP331" s="67"/>
      <c r="AQ331" s="67"/>
      <c r="AR331" s="67"/>
      <c r="AS331" s="67"/>
      <c r="AT331" s="67"/>
      <c r="AU331" s="67"/>
      <c r="AV331" s="67"/>
      <c r="AW331" s="67"/>
      <c r="AX331" s="67"/>
      <c r="AY331" s="67"/>
      <c r="AZ331" s="67"/>
      <c r="BA331" s="67"/>
      <c r="BB331" s="67"/>
      <c r="BC331" s="67"/>
      <c r="BD331" s="67"/>
      <c r="BE331" s="67"/>
      <c r="BF331" s="67"/>
      <c r="BG331" s="67"/>
      <c r="BH331" s="67"/>
    </row>
    <row r="332" ht="12.75" customHeight="1">
      <c r="AO332" s="66"/>
      <c r="AP332" s="67"/>
      <c r="AQ332" s="67"/>
      <c r="AR332" s="67"/>
      <c r="AS332" s="67"/>
      <c r="AT332" s="67"/>
      <c r="AU332" s="67"/>
      <c r="AV332" s="67"/>
      <c r="AW332" s="67"/>
      <c r="AX332" s="67"/>
      <c r="AY332" s="67"/>
      <c r="AZ332" s="67"/>
      <c r="BA332" s="67"/>
      <c r="BB332" s="67"/>
      <c r="BC332" s="67"/>
      <c r="BD332" s="67"/>
      <c r="BE332" s="67"/>
      <c r="BF332" s="67"/>
      <c r="BG332" s="67"/>
      <c r="BH332" s="67"/>
    </row>
    <row r="333" ht="12.75" customHeight="1">
      <c r="AO333" s="66"/>
      <c r="AP333" s="67"/>
      <c r="AQ333" s="67"/>
      <c r="AR333" s="67"/>
      <c r="AS333" s="67"/>
      <c r="AT333" s="67"/>
      <c r="AU333" s="67"/>
      <c r="AV333" s="67"/>
      <c r="AW333" s="67"/>
      <c r="AX333" s="67"/>
      <c r="AY333" s="67"/>
      <c r="AZ333" s="67"/>
      <c r="BA333" s="67"/>
      <c r="BB333" s="67"/>
      <c r="BC333" s="67"/>
      <c r="BD333" s="67"/>
      <c r="BE333" s="67"/>
      <c r="BF333" s="67"/>
      <c r="BG333" s="67"/>
      <c r="BH333" s="67"/>
    </row>
    <row r="334" ht="12.75" customHeight="1">
      <c r="AO334" s="66"/>
      <c r="AP334" s="67"/>
      <c r="AQ334" s="67"/>
      <c r="AR334" s="67"/>
      <c r="AS334" s="67"/>
      <c r="AT334" s="67"/>
      <c r="AU334" s="67"/>
      <c r="AV334" s="67"/>
      <c r="AW334" s="67"/>
      <c r="AX334" s="67"/>
      <c r="AY334" s="67"/>
      <c r="AZ334" s="67"/>
      <c r="BA334" s="67"/>
      <c r="BB334" s="67"/>
      <c r="BC334" s="67"/>
      <c r="BD334" s="67"/>
      <c r="BE334" s="67"/>
      <c r="BF334" s="67"/>
      <c r="BG334" s="67"/>
      <c r="BH334" s="67"/>
    </row>
    <row r="335" ht="12.75" customHeight="1">
      <c r="AO335" s="66"/>
      <c r="AP335" s="67"/>
      <c r="AQ335" s="67"/>
      <c r="AR335" s="67"/>
      <c r="AS335" s="67"/>
      <c r="AT335" s="67"/>
      <c r="AU335" s="67"/>
      <c r="AV335" s="67"/>
      <c r="AW335" s="67"/>
      <c r="AX335" s="67"/>
      <c r="AY335" s="67"/>
      <c r="AZ335" s="67"/>
      <c r="BA335" s="67"/>
      <c r="BB335" s="67"/>
      <c r="BC335" s="67"/>
      <c r="BD335" s="67"/>
      <c r="BE335" s="67"/>
      <c r="BF335" s="67"/>
      <c r="BG335" s="67"/>
      <c r="BH335" s="67"/>
    </row>
    <row r="336" ht="12.75" customHeight="1">
      <c r="AO336" s="66"/>
      <c r="AP336" s="67"/>
      <c r="AQ336" s="67"/>
      <c r="AR336" s="67"/>
      <c r="AS336" s="67"/>
      <c r="AT336" s="67"/>
      <c r="AU336" s="67"/>
      <c r="AV336" s="67"/>
      <c r="AW336" s="67"/>
      <c r="AX336" s="67"/>
      <c r="AY336" s="67"/>
      <c r="AZ336" s="67"/>
      <c r="BA336" s="67"/>
      <c r="BB336" s="67"/>
      <c r="BC336" s="67"/>
      <c r="BD336" s="67"/>
      <c r="BE336" s="67"/>
      <c r="BF336" s="67"/>
      <c r="BG336" s="67"/>
      <c r="BH336" s="67"/>
    </row>
    <row r="337" ht="12.75" customHeight="1">
      <c r="AO337" s="66"/>
      <c r="AP337" s="67"/>
      <c r="AQ337" s="67"/>
      <c r="AR337" s="67"/>
      <c r="AS337" s="67"/>
      <c r="AT337" s="67"/>
      <c r="AU337" s="67"/>
      <c r="AV337" s="67"/>
      <c r="AW337" s="67"/>
      <c r="AX337" s="67"/>
      <c r="AY337" s="67"/>
      <c r="AZ337" s="67"/>
      <c r="BA337" s="67"/>
      <c r="BB337" s="67"/>
      <c r="BC337" s="67"/>
      <c r="BD337" s="67"/>
      <c r="BE337" s="67"/>
      <c r="BF337" s="67"/>
      <c r="BG337" s="67"/>
      <c r="BH337" s="67"/>
    </row>
    <row r="338" ht="12.75" customHeight="1">
      <c r="AO338" s="66"/>
      <c r="AP338" s="67"/>
      <c r="AQ338" s="67"/>
      <c r="AR338" s="67"/>
      <c r="AS338" s="67"/>
      <c r="AT338" s="67"/>
      <c r="AU338" s="67"/>
      <c r="AV338" s="67"/>
      <c r="AW338" s="67"/>
      <c r="AX338" s="67"/>
      <c r="AY338" s="67"/>
      <c r="AZ338" s="67"/>
      <c r="BA338" s="67"/>
      <c r="BB338" s="67"/>
      <c r="BC338" s="67"/>
      <c r="BD338" s="67"/>
      <c r="BE338" s="67"/>
      <c r="BF338" s="67"/>
      <c r="BG338" s="67"/>
      <c r="BH338" s="67"/>
    </row>
    <row r="339" ht="12.75" customHeight="1">
      <c r="AO339" s="66"/>
      <c r="AP339" s="67"/>
      <c r="AQ339" s="67"/>
      <c r="AR339" s="67"/>
      <c r="AS339" s="67"/>
      <c r="AT339" s="67"/>
      <c r="AU339" s="67"/>
      <c r="AV339" s="67"/>
      <c r="AW339" s="67"/>
      <c r="AX339" s="67"/>
      <c r="AY339" s="67"/>
      <c r="AZ339" s="67"/>
      <c r="BA339" s="67"/>
      <c r="BB339" s="67"/>
      <c r="BC339" s="67"/>
      <c r="BD339" s="67"/>
      <c r="BE339" s="67"/>
      <c r="BF339" s="67"/>
      <c r="BG339" s="67"/>
      <c r="BH339" s="67"/>
    </row>
    <row r="340" ht="12.75" customHeight="1">
      <c r="AO340" s="66"/>
      <c r="AP340" s="67"/>
      <c r="AQ340" s="67"/>
      <c r="AR340" s="67"/>
      <c r="AS340" s="67"/>
      <c r="AT340" s="67"/>
      <c r="AU340" s="67"/>
      <c r="AV340" s="67"/>
      <c r="AW340" s="67"/>
      <c r="AX340" s="67"/>
      <c r="AY340" s="67"/>
      <c r="AZ340" s="67"/>
      <c r="BA340" s="67"/>
      <c r="BB340" s="67"/>
      <c r="BC340" s="67"/>
      <c r="BD340" s="67"/>
      <c r="BE340" s="67"/>
      <c r="BF340" s="67"/>
      <c r="BG340" s="67"/>
      <c r="BH340" s="67"/>
    </row>
    <row r="341" ht="12.75" customHeight="1">
      <c r="AO341" s="66"/>
      <c r="AP341" s="67"/>
      <c r="AQ341" s="67"/>
      <c r="AR341" s="67"/>
      <c r="AS341" s="67"/>
      <c r="AT341" s="67"/>
      <c r="AU341" s="67"/>
      <c r="AV341" s="67"/>
      <c r="AW341" s="67"/>
      <c r="AX341" s="67"/>
      <c r="AY341" s="67"/>
      <c r="AZ341" s="67"/>
      <c r="BA341" s="67"/>
      <c r="BB341" s="67"/>
      <c r="BC341" s="67"/>
      <c r="BD341" s="67"/>
      <c r="BE341" s="67"/>
      <c r="BF341" s="67"/>
      <c r="BG341" s="67"/>
      <c r="BH341" s="67"/>
    </row>
    <row r="342" ht="12.75" customHeight="1">
      <c r="AO342" s="66"/>
      <c r="AP342" s="67"/>
      <c r="AQ342" s="67"/>
      <c r="AR342" s="67"/>
      <c r="AS342" s="67"/>
      <c r="AT342" s="67"/>
      <c r="AU342" s="67"/>
      <c r="AV342" s="67"/>
      <c r="AW342" s="67"/>
      <c r="AX342" s="67"/>
      <c r="AY342" s="67"/>
      <c r="AZ342" s="67"/>
      <c r="BA342" s="67"/>
      <c r="BB342" s="67"/>
      <c r="BC342" s="67"/>
      <c r="BD342" s="67"/>
      <c r="BE342" s="67"/>
      <c r="BF342" s="67"/>
      <c r="BG342" s="67"/>
      <c r="BH342" s="67"/>
    </row>
    <row r="343" ht="12.75" customHeight="1">
      <c r="AO343" s="66"/>
      <c r="AP343" s="67"/>
      <c r="AQ343" s="67"/>
      <c r="AR343" s="67"/>
      <c r="AS343" s="67"/>
      <c r="AT343" s="67"/>
      <c r="AU343" s="67"/>
      <c r="AV343" s="67"/>
      <c r="AW343" s="67"/>
      <c r="AX343" s="67"/>
      <c r="AY343" s="67"/>
      <c r="AZ343" s="67"/>
      <c r="BA343" s="67"/>
      <c r="BB343" s="67"/>
      <c r="BC343" s="67"/>
      <c r="BD343" s="67"/>
      <c r="BE343" s="67"/>
      <c r="BF343" s="67"/>
      <c r="BG343" s="67"/>
      <c r="BH343" s="67"/>
    </row>
    <row r="344" ht="12.75" customHeight="1">
      <c r="AO344" s="66"/>
      <c r="AP344" s="67"/>
      <c r="AQ344" s="67"/>
      <c r="AR344" s="67"/>
      <c r="AS344" s="67"/>
      <c r="AT344" s="67"/>
      <c r="AU344" s="67"/>
      <c r="AV344" s="67"/>
      <c r="AW344" s="67"/>
      <c r="AX344" s="67"/>
      <c r="AY344" s="67"/>
      <c r="AZ344" s="67"/>
      <c r="BA344" s="67"/>
      <c r="BB344" s="67"/>
      <c r="BC344" s="67"/>
      <c r="BD344" s="67"/>
      <c r="BE344" s="67"/>
      <c r="BF344" s="67"/>
      <c r="BG344" s="67"/>
      <c r="BH344" s="67"/>
    </row>
    <row r="345" ht="12.75" customHeight="1">
      <c r="AO345" s="66"/>
      <c r="AP345" s="67"/>
      <c r="AQ345" s="67"/>
      <c r="AR345" s="67"/>
      <c r="AS345" s="67"/>
      <c r="AT345" s="67"/>
      <c r="AU345" s="67"/>
      <c r="AV345" s="67"/>
      <c r="AW345" s="67"/>
      <c r="AX345" s="67"/>
      <c r="AY345" s="67"/>
      <c r="AZ345" s="67"/>
      <c r="BA345" s="67"/>
      <c r="BB345" s="67"/>
      <c r="BC345" s="67"/>
      <c r="BD345" s="67"/>
      <c r="BE345" s="67"/>
      <c r="BF345" s="67"/>
      <c r="BG345" s="67"/>
      <c r="BH345" s="67"/>
    </row>
    <row r="346" ht="12.75" customHeight="1">
      <c r="AO346" s="66"/>
      <c r="AP346" s="67"/>
      <c r="AQ346" s="67"/>
      <c r="AR346" s="67"/>
      <c r="AS346" s="67"/>
      <c r="AT346" s="67"/>
      <c r="AU346" s="67"/>
      <c r="AV346" s="67"/>
      <c r="AW346" s="67"/>
      <c r="AX346" s="67"/>
      <c r="AY346" s="67"/>
      <c r="AZ346" s="67"/>
      <c r="BA346" s="67"/>
      <c r="BB346" s="67"/>
      <c r="BC346" s="67"/>
      <c r="BD346" s="67"/>
      <c r="BE346" s="67"/>
      <c r="BF346" s="67"/>
      <c r="BG346" s="67"/>
      <c r="BH346" s="67"/>
    </row>
    <row r="347" ht="12.75" customHeight="1">
      <c r="AO347" s="66"/>
      <c r="AP347" s="67"/>
      <c r="AQ347" s="67"/>
      <c r="AR347" s="67"/>
      <c r="AS347" s="67"/>
      <c r="AT347" s="67"/>
      <c r="AU347" s="67"/>
      <c r="AV347" s="67"/>
      <c r="AW347" s="67"/>
      <c r="AX347" s="67"/>
      <c r="AY347" s="67"/>
      <c r="AZ347" s="67"/>
      <c r="BA347" s="67"/>
      <c r="BB347" s="67"/>
      <c r="BC347" s="67"/>
      <c r="BD347" s="67"/>
      <c r="BE347" s="67"/>
      <c r="BF347" s="67"/>
      <c r="BG347" s="67"/>
      <c r="BH347" s="67"/>
    </row>
    <row r="348" ht="12.75" customHeight="1">
      <c r="AO348" s="66"/>
      <c r="AP348" s="67"/>
      <c r="AQ348" s="67"/>
      <c r="AR348" s="67"/>
      <c r="AS348" s="67"/>
      <c r="AT348" s="67"/>
      <c r="AU348" s="67"/>
      <c r="AV348" s="67"/>
      <c r="AW348" s="67"/>
      <c r="AX348" s="67"/>
      <c r="AY348" s="67"/>
      <c r="AZ348" s="67"/>
      <c r="BA348" s="67"/>
      <c r="BB348" s="67"/>
      <c r="BC348" s="67"/>
      <c r="BD348" s="67"/>
      <c r="BE348" s="67"/>
      <c r="BF348" s="67"/>
      <c r="BG348" s="67"/>
      <c r="BH348" s="67"/>
    </row>
    <row r="349" ht="12.75" customHeight="1">
      <c r="AO349" s="66"/>
      <c r="AP349" s="67"/>
      <c r="AQ349" s="67"/>
      <c r="AR349" s="67"/>
      <c r="AS349" s="67"/>
      <c r="AT349" s="67"/>
      <c r="AU349" s="67"/>
      <c r="AV349" s="67"/>
      <c r="AW349" s="67"/>
      <c r="AX349" s="67"/>
      <c r="AY349" s="67"/>
      <c r="AZ349" s="67"/>
      <c r="BA349" s="67"/>
      <c r="BB349" s="67"/>
      <c r="BC349" s="67"/>
      <c r="BD349" s="67"/>
      <c r="BE349" s="67"/>
      <c r="BF349" s="67"/>
      <c r="BG349" s="67"/>
      <c r="BH349" s="67"/>
    </row>
    <row r="350" ht="12.75" customHeight="1">
      <c r="AO350" s="66"/>
      <c r="AP350" s="67"/>
      <c r="AQ350" s="67"/>
      <c r="AR350" s="67"/>
      <c r="AS350" s="67"/>
      <c r="AT350" s="67"/>
      <c r="AU350" s="67"/>
      <c r="AV350" s="67"/>
      <c r="AW350" s="67"/>
      <c r="AX350" s="67"/>
      <c r="AY350" s="67"/>
      <c r="AZ350" s="67"/>
      <c r="BA350" s="67"/>
      <c r="BB350" s="67"/>
      <c r="BC350" s="67"/>
      <c r="BD350" s="67"/>
      <c r="BE350" s="67"/>
      <c r="BF350" s="67"/>
      <c r="BG350" s="67"/>
      <c r="BH350" s="67"/>
    </row>
    <row r="351" ht="12.75" customHeight="1">
      <c r="AO351" s="66"/>
      <c r="AP351" s="67"/>
      <c r="AQ351" s="67"/>
      <c r="AR351" s="67"/>
      <c r="AS351" s="67"/>
      <c r="AT351" s="67"/>
      <c r="AU351" s="67"/>
      <c r="AV351" s="67"/>
      <c r="AW351" s="67"/>
      <c r="AX351" s="67"/>
      <c r="AY351" s="67"/>
      <c r="AZ351" s="67"/>
      <c r="BA351" s="67"/>
      <c r="BB351" s="67"/>
      <c r="BC351" s="67"/>
      <c r="BD351" s="67"/>
      <c r="BE351" s="67"/>
      <c r="BF351" s="67"/>
      <c r="BG351" s="67"/>
      <c r="BH351" s="67"/>
    </row>
    <row r="352" ht="12.75" customHeight="1">
      <c r="AO352" s="66"/>
      <c r="AP352" s="67"/>
      <c r="AQ352" s="67"/>
      <c r="AR352" s="67"/>
      <c r="AS352" s="67"/>
      <c r="AT352" s="67"/>
      <c r="AU352" s="67"/>
      <c r="AV352" s="67"/>
      <c r="AW352" s="67"/>
      <c r="AX352" s="67"/>
      <c r="AY352" s="67"/>
      <c r="AZ352" s="67"/>
      <c r="BA352" s="67"/>
      <c r="BB352" s="67"/>
      <c r="BC352" s="67"/>
      <c r="BD352" s="67"/>
      <c r="BE352" s="67"/>
      <c r="BF352" s="67"/>
      <c r="BG352" s="67"/>
      <c r="BH352" s="67"/>
    </row>
    <row r="353" ht="12.75" customHeight="1">
      <c r="AO353" s="66"/>
      <c r="AP353" s="67"/>
      <c r="AQ353" s="67"/>
      <c r="AR353" s="67"/>
      <c r="AS353" s="67"/>
      <c r="AT353" s="67"/>
      <c r="AU353" s="67"/>
      <c r="AV353" s="67"/>
      <c r="AW353" s="67"/>
      <c r="AX353" s="67"/>
      <c r="AY353" s="67"/>
      <c r="AZ353" s="67"/>
      <c r="BA353" s="67"/>
      <c r="BB353" s="67"/>
      <c r="BC353" s="67"/>
      <c r="BD353" s="67"/>
      <c r="BE353" s="67"/>
      <c r="BF353" s="67"/>
      <c r="BG353" s="67"/>
      <c r="BH353" s="67"/>
    </row>
    <row r="354" ht="12.75" customHeight="1">
      <c r="AO354" s="66"/>
      <c r="AP354" s="67"/>
      <c r="AQ354" s="67"/>
      <c r="AR354" s="67"/>
      <c r="AS354" s="67"/>
      <c r="AT354" s="67"/>
      <c r="AU354" s="67"/>
      <c r="AV354" s="67"/>
      <c r="AW354" s="67"/>
      <c r="AX354" s="67"/>
      <c r="AY354" s="67"/>
      <c r="AZ354" s="67"/>
      <c r="BA354" s="67"/>
      <c r="BB354" s="67"/>
      <c r="BC354" s="67"/>
      <c r="BD354" s="67"/>
      <c r="BE354" s="67"/>
      <c r="BF354" s="67"/>
      <c r="BG354" s="67"/>
      <c r="BH354" s="67"/>
    </row>
    <row r="355" ht="12.75" customHeight="1">
      <c r="AO355" s="66"/>
      <c r="AP355" s="67"/>
      <c r="AQ355" s="67"/>
      <c r="AR355" s="67"/>
      <c r="AS355" s="67"/>
      <c r="AT355" s="67"/>
      <c r="AU355" s="67"/>
      <c r="AV355" s="67"/>
      <c r="AW355" s="67"/>
      <c r="AX355" s="67"/>
      <c r="AY355" s="67"/>
      <c r="AZ355" s="67"/>
      <c r="BA355" s="67"/>
      <c r="BB355" s="67"/>
      <c r="BC355" s="67"/>
      <c r="BD355" s="67"/>
      <c r="BE355" s="67"/>
      <c r="BF355" s="67"/>
      <c r="BG355" s="67"/>
      <c r="BH355" s="67"/>
    </row>
    <row r="356" ht="12.75" customHeight="1">
      <c r="AO356" s="66"/>
      <c r="AP356" s="67"/>
      <c r="AQ356" s="67"/>
      <c r="AR356" s="67"/>
      <c r="AS356" s="67"/>
      <c r="AT356" s="67"/>
      <c r="AU356" s="67"/>
      <c r="AV356" s="67"/>
      <c r="AW356" s="67"/>
      <c r="AX356" s="67"/>
      <c r="AY356" s="67"/>
      <c r="AZ356" s="67"/>
      <c r="BA356" s="67"/>
      <c r="BB356" s="67"/>
      <c r="BC356" s="67"/>
      <c r="BD356" s="67"/>
      <c r="BE356" s="67"/>
      <c r="BF356" s="67"/>
      <c r="BG356" s="67"/>
      <c r="BH356" s="67"/>
    </row>
    <row r="357" ht="12.75" customHeight="1">
      <c r="AO357" s="66"/>
      <c r="AP357" s="67"/>
      <c r="AQ357" s="67"/>
      <c r="AR357" s="67"/>
      <c r="AS357" s="67"/>
      <c r="AT357" s="67"/>
      <c r="AU357" s="67"/>
      <c r="AV357" s="67"/>
      <c r="AW357" s="67"/>
      <c r="AX357" s="67"/>
      <c r="AY357" s="67"/>
      <c r="AZ357" s="67"/>
      <c r="BA357" s="67"/>
      <c r="BB357" s="67"/>
      <c r="BC357" s="67"/>
      <c r="BD357" s="67"/>
      <c r="BE357" s="67"/>
      <c r="BF357" s="67"/>
      <c r="BG357" s="67"/>
      <c r="BH357" s="67"/>
    </row>
    <row r="358" ht="12.75" customHeight="1">
      <c r="AO358" s="66"/>
      <c r="AP358" s="67"/>
      <c r="AQ358" s="67"/>
      <c r="AR358" s="67"/>
      <c r="AS358" s="67"/>
      <c r="AT358" s="67"/>
      <c r="AU358" s="67"/>
      <c r="AV358" s="67"/>
      <c r="AW358" s="67"/>
      <c r="AX358" s="67"/>
      <c r="AY358" s="67"/>
      <c r="AZ358" s="67"/>
      <c r="BA358" s="67"/>
      <c r="BB358" s="67"/>
      <c r="BC358" s="67"/>
      <c r="BD358" s="67"/>
      <c r="BE358" s="67"/>
      <c r="BF358" s="67"/>
      <c r="BG358" s="67"/>
      <c r="BH358" s="67"/>
    </row>
    <row r="359" ht="12.75" customHeight="1">
      <c r="AO359" s="66"/>
      <c r="AP359" s="67"/>
      <c r="AQ359" s="67"/>
      <c r="AR359" s="67"/>
      <c r="AS359" s="67"/>
      <c r="AT359" s="67"/>
      <c r="AU359" s="67"/>
      <c r="AV359" s="67"/>
      <c r="AW359" s="67"/>
      <c r="AX359" s="67"/>
      <c r="AY359" s="67"/>
      <c r="AZ359" s="67"/>
      <c r="BA359" s="67"/>
      <c r="BB359" s="67"/>
      <c r="BC359" s="67"/>
      <c r="BD359" s="67"/>
      <c r="BE359" s="67"/>
      <c r="BF359" s="67"/>
      <c r="BG359" s="67"/>
      <c r="BH359" s="67"/>
    </row>
    <row r="360" ht="12.75" customHeight="1">
      <c r="AO360" s="66"/>
      <c r="AP360" s="67"/>
      <c r="AQ360" s="67"/>
      <c r="AR360" s="67"/>
      <c r="AS360" s="67"/>
      <c r="AT360" s="67"/>
      <c r="AU360" s="67"/>
      <c r="AV360" s="67"/>
      <c r="AW360" s="67"/>
      <c r="AX360" s="67"/>
      <c r="AY360" s="67"/>
      <c r="AZ360" s="67"/>
      <c r="BA360" s="67"/>
      <c r="BB360" s="67"/>
      <c r="BC360" s="67"/>
      <c r="BD360" s="67"/>
      <c r="BE360" s="67"/>
      <c r="BF360" s="67"/>
      <c r="BG360" s="67"/>
      <c r="BH360" s="67"/>
    </row>
    <row r="361" ht="12.75" customHeight="1">
      <c r="AO361" s="66"/>
      <c r="AP361" s="67"/>
      <c r="AQ361" s="67"/>
      <c r="AR361" s="67"/>
      <c r="AS361" s="67"/>
      <c r="AT361" s="67"/>
      <c r="AU361" s="67"/>
      <c r="AV361" s="67"/>
      <c r="AW361" s="67"/>
      <c r="AX361" s="67"/>
      <c r="AY361" s="67"/>
      <c r="AZ361" s="67"/>
      <c r="BA361" s="67"/>
      <c r="BB361" s="67"/>
      <c r="BC361" s="67"/>
      <c r="BD361" s="67"/>
      <c r="BE361" s="67"/>
      <c r="BF361" s="67"/>
      <c r="BG361" s="67"/>
      <c r="BH361" s="67"/>
    </row>
    <row r="362" ht="12.75" customHeight="1">
      <c r="AO362" s="66"/>
      <c r="AP362" s="67"/>
      <c r="AQ362" s="67"/>
      <c r="AR362" s="67"/>
      <c r="AS362" s="67"/>
      <c r="AT362" s="67"/>
      <c r="AU362" s="67"/>
      <c r="AV362" s="67"/>
      <c r="AW362" s="67"/>
      <c r="AX362" s="67"/>
      <c r="AY362" s="67"/>
      <c r="AZ362" s="67"/>
      <c r="BA362" s="67"/>
      <c r="BB362" s="67"/>
      <c r="BC362" s="67"/>
      <c r="BD362" s="67"/>
      <c r="BE362" s="67"/>
      <c r="BF362" s="67"/>
      <c r="BG362" s="67"/>
      <c r="BH362" s="67"/>
    </row>
    <row r="363" ht="12.75" customHeight="1">
      <c r="AO363" s="66"/>
      <c r="AP363" s="67"/>
      <c r="AQ363" s="67"/>
      <c r="AR363" s="67"/>
      <c r="AS363" s="67"/>
      <c r="AT363" s="67"/>
      <c r="AU363" s="67"/>
      <c r="AV363" s="67"/>
      <c r="AW363" s="67"/>
      <c r="AX363" s="67"/>
      <c r="AY363" s="67"/>
      <c r="AZ363" s="67"/>
      <c r="BA363" s="67"/>
      <c r="BB363" s="67"/>
      <c r="BC363" s="67"/>
      <c r="BD363" s="67"/>
      <c r="BE363" s="67"/>
      <c r="BF363" s="67"/>
      <c r="BG363" s="67"/>
      <c r="BH363" s="67"/>
    </row>
    <row r="364" ht="12.75" customHeight="1">
      <c r="AO364" s="66"/>
      <c r="AP364" s="67"/>
      <c r="AQ364" s="67"/>
      <c r="AR364" s="67"/>
      <c r="AS364" s="67"/>
      <c r="AT364" s="67"/>
      <c r="AU364" s="67"/>
      <c r="AV364" s="67"/>
      <c r="AW364" s="67"/>
      <c r="AX364" s="67"/>
      <c r="AY364" s="67"/>
      <c r="AZ364" s="67"/>
      <c r="BA364" s="67"/>
      <c r="BB364" s="67"/>
      <c r="BC364" s="67"/>
      <c r="BD364" s="67"/>
      <c r="BE364" s="67"/>
      <c r="BF364" s="67"/>
      <c r="BG364" s="67"/>
      <c r="BH364" s="67"/>
    </row>
    <row r="365" ht="12.75" customHeight="1">
      <c r="AO365" s="66"/>
      <c r="AP365" s="67"/>
      <c r="AQ365" s="67"/>
      <c r="AR365" s="67"/>
      <c r="AS365" s="67"/>
      <c r="AT365" s="67"/>
      <c r="AU365" s="67"/>
      <c r="AV365" s="67"/>
      <c r="AW365" s="67"/>
      <c r="AX365" s="67"/>
      <c r="AY365" s="67"/>
      <c r="AZ365" s="67"/>
      <c r="BA365" s="67"/>
      <c r="BB365" s="67"/>
      <c r="BC365" s="67"/>
      <c r="BD365" s="67"/>
      <c r="BE365" s="67"/>
      <c r="BF365" s="67"/>
      <c r="BG365" s="67"/>
      <c r="BH365" s="67"/>
    </row>
    <row r="366" ht="12.75" customHeight="1">
      <c r="AO366" s="66"/>
      <c r="AP366" s="67"/>
      <c r="AQ366" s="67"/>
      <c r="AR366" s="67"/>
      <c r="AS366" s="67"/>
      <c r="AT366" s="67"/>
      <c r="AU366" s="67"/>
      <c r="AV366" s="67"/>
      <c r="AW366" s="67"/>
      <c r="AX366" s="67"/>
      <c r="AY366" s="67"/>
      <c r="AZ366" s="67"/>
      <c r="BA366" s="67"/>
      <c r="BB366" s="67"/>
      <c r="BC366" s="67"/>
      <c r="BD366" s="67"/>
      <c r="BE366" s="67"/>
      <c r="BF366" s="67"/>
      <c r="BG366" s="67"/>
      <c r="BH366" s="67"/>
    </row>
    <row r="367" ht="12.75" customHeight="1">
      <c r="AO367" s="66"/>
      <c r="AP367" s="67"/>
      <c r="AQ367" s="67"/>
      <c r="AR367" s="67"/>
      <c r="AS367" s="67"/>
      <c r="AT367" s="67"/>
      <c r="AU367" s="67"/>
      <c r="AV367" s="67"/>
      <c r="AW367" s="67"/>
      <c r="AX367" s="67"/>
      <c r="AY367" s="67"/>
      <c r="AZ367" s="67"/>
      <c r="BA367" s="67"/>
      <c r="BB367" s="67"/>
      <c r="BC367" s="67"/>
      <c r="BD367" s="67"/>
      <c r="BE367" s="67"/>
      <c r="BF367" s="67"/>
      <c r="BG367" s="67"/>
      <c r="BH367" s="67"/>
    </row>
    <row r="368" ht="12.75" customHeight="1">
      <c r="AO368" s="66"/>
      <c r="AP368" s="67"/>
      <c r="AQ368" s="67"/>
      <c r="AR368" s="67"/>
      <c r="AS368" s="67"/>
      <c r="AT368" s="67"/>
      <c r="AU368" s="67"/>
      <c r="AV368" s="67"/>
      <c r="AW368" s="67"/>
      <c r="AX368" s="67"/>
      <c r="AY368" s="67"/>
      <c r="AZ368" s="67"/>
      <c r="BA368" s="67"/>
      <c r="BB368" s="67"/>
      <c r="BC368" s="67"/>
      <c r="BD368" s="67"/>
      <c r="BE368" s="67"/>
      <c r="BF368" s="67"/>
      <c r="BG368" s="67"/>
      <c r="BH368" s="67"/>
    </row>
    <row r="369" ht="12.75" customHeight="1">
      <c r="AO369" s="66"/>
      <c r="AP369" s="67"/>
      <c r="AQ369" s="67"/>
      <c r="AR369" s="67"/>
      <c r="AS369" s="67"/>
      <c r="AT369" s="67"/>
      <c r="AU369" s="67"/>
      <c r="AV369" s="67"/>
      <c r="AW369" s="67"/>
      <c r="AX369" s="67"/>
      <c r="AY369" s="67"/>
      <c r="AZ369" s="67"/>
      <c r="BA369" s="67"/>
      <c r="BB369" s="67"/>
      <c r="BC369" s="67"/>
      <c r="BD369" s="67"/>
      <c r="BE369" s="67"/>
      <c r="BF369" s="67"/>
      <c r="BG369" s="67"/>
      <c r="BH369" s="67"/>
    </row>
    <row r="370" ht="12.75" customHeight="1">
      <c r="AO370" s="66"/>
      <c r="AP370" s="67"/>
      <c r="AQ370" s="67"/>
      <c r="AR370" s="67"/>
      <c r="AS370" s="67"/>
      <c r="AT370" s="67"/>
      <c r="AU370" s="67"/>
      <c r="AV370" s="67"/>
      <c r="AW370" s="67"/>
      <c r="AX370" s="67"/>
      <c r="AY370" s="67"/>
      <c r="AZ370" s="67"/>
      <c r="BA370" s="67"/>
      <c r="BB370" s="67"/>
      <c r="BC370" s="67"/>
      <c r="BD370" s="67"/>
      <c r="BE370" s="67"/>
      <c r="BF370" s="67"/>
      <c r="BG370" s="67"/>
      <c r="BH370" s="67"/>
    </row>
    <row r="371" ht="12.75" customHeight="1">
      <c r="AO371" s="66"/>
      <c r="AP371" s="67"/>
      <c r="AQ371" s="67"/>
      <c r="AR371" s="67"/>
      <c r="AS371" s="67"/>
      <c r="AT371" s="67"/>
      <c r="AU371" s="67"/>
      <c r="AV371" s="67"/>
      <c r="AW371" s="67"/>
      <c r="AX371" s="67"/>
      <c r="AY371" s="67"/>
      <c r="AZ371" s="67"/>
      <c r="BA371" s="67"/>
      <c r="BB371" s="67"/>
      <c r="BC371" s="67"/>
      <c r="BD371" s="67"/>
      <c r="BE371" s="67"/>
      <c r="BF371" s="67"/>
      <c r="BG371" s="67"/>
      <c r="BH371" s="67"/>
    </row>
    <row r="372" ht="12.75" customHeight="1">
      <c r="AO372" s="66"/>
      <c r="AP372" s="67"/>
      <c r="AQ372" s="67"/>
      <c r="AR372" s="67"/>
      <c r="AS372" s="67"/>
      <c r="AT372" s="67"/>
      <c r="AU372" s="67"/>
      <c r="AV372" s="67"/>
      <c r="AW372" s="67"/>
      <c r="AX372" s="67"/>
      <c r="AY372" s="67"/>
      <c r="AZ372" s="67"/>
      <c r="BA372" s="67"/>
      <c r="BB372" s="67"/>
      <c r="BC372" s="67"/>
      <c r="BD372" s="67"/>
      <c r="BE372" s="67"/>
      <c r="BF372" s="67"/>
      <c r="BG372" s="67"/>
      <c r="BH372" s="67"/>
    </row>
    <row r="373" ht="12.75" customHeight="1">
      <c r="AO373" s="66"/>
      <c r="AP373" s="67"/>
      <c r="AQ373" s="67"/>
      <c r="AR373" s="67"/>
      <c r="AS373" s="67"/>
      <c r="AT373" s="67"/>
      <c r="AU373" s="67"/>
      <c r="AV373" s="67"/>
      <c r="AW373" s="67"/>
      <c r="AX373" s="67"/>
      <c r="AY373" s="67"/>
      <c r="AZ373" s="67"/>
      <c r="BA373" s="67"/>
      <c r="BB373" s="67"/>
      <c r="BC373" s="67"/>
      <c r="BD373" s="67"/>
      <c r="BE373" s="67"/>
      <c r="BF373" s="67"/>
      <c r="BG373" s="67"/>
      <c r="BH373" s="67"/>
    </row>
    <row r="374" ht="12.75" customHeight="1">
      <c r="AO374" s="66"/>
      <c r="AP374" s="67"/>
      <c r="AQ374" s="67"/>
      <c r="AR374" s="67"/>
      <c r="AS374" s="67"/>
      <c r="AT374" s="67"/>
      <c r="AU374" s="67"/>
      <c r="AV374" s="67"/>
      <c r="AW374" s="67"/>
      <c r="AX374" s="67"/>
      <c r="AY374" s="67"/>
      <c r="AZ374" s="67"/>
      <c r="BA374" s="67"/>
      <c r="BB374" s="67"/>
      <c r="BC374" s="67"/>
      <c r="BD374" s="67"/>
      <c r="BE374" s="67"/>
      <c r="BF374" s="67"/>
      <c r="BG374" s="67"/>
      <c r="BH374" s="67"/>
    </row>
    <row r="375" ht="12.75" customHeight="1">
      <c r="AO375" s="66"/>
      <c r="AP375" s="67"/>
      <c r="AQ375" s="67"/>
      <c r="AR375" s="67"/>
      <c r="AS375" s="67"/>
      <c r="AT375" s="67"/>
      <c r="AU375" s="67"/>
      <c r="AV375" s="67"/>
      <c r="AW375" s="67"/>
      <c r="AX375" s="67"/>
      <c r="AY375" s="67"/>
      <c r="AZ375" s="67"/>
      <c r="BA375" s="67"/>
      <c r="BB375" s="67"/>
      <c r="BC375" s="67"/>
      <c r="BD375" s="67"/>
      <c r="BE375" s="67"/>
      <c r="BF375" s="67"/>
      <c r="BG375" s="67"/>
      <c r="BH375" s="67"/>
    </row>
    <row r="376" ht="12.75" customHeight="1">
      <c r="AO376" s="66"/>
      <c r="AP376" s="67"/>
      <c r="AQ376" s="67"/>
      <c r="AR376" s="67"/>
      <c r="AS376" s="67"/>
      <c r="AT376" s="67"/>
      <c r="AU376" s="67"/>
      <c r="AV376" s="67"/>
      <c r="AW376" s="67"/>
      <c r="AX376" s="67"/>
      <c r="AY376" s="67"/>
      <c r="AZ376" s="67"/>
      <c r="BA376" s="67"/>
      <c r="BB376" s="67"/>
      <c r="BC376" s="67"/>
      <c r="BD376" s="67"/>
      <c r="BE376" s="67"/>
      <c r="BF376" s="67"/>
      <c r="BG376" s="67"/>
      <c r="BH376" s="67"/>
    </row>
    <row r="377" ht="12.75" customHeight="1">
      <c r="AO377" s="66"/>
      <c r="AP377" s="67"/>
      <c r="AQ377" s="67"/>
      <c r="AR377" s="67"/>
      <c r="AS377" s="67"/>
      <c r="AT377" s="67"/>
      <c r="AU377" s="67"/>
      <c r="AV377" s="67"/>
      <c r="AW377" s="67"/>
      <c r="AX377" s="67"/>
      <c r="AY377" s="67"/>
      <c r="AZ377" s="67"/>
      <c r="BA377" s="67"/>
      <c r="BB377" s="67"/>
      <c r="BC377" s="67"/>
      <c r="BD377" s="67"/>
      <c r="BE377" s="67"/>
      <c r="BF377" s="67"/>
      <c r="BG377" s="67"/>
      <c r="BH377" s="67"/>
    </row>
    <row r="378" ht="12.75" customHeight="1">
      <c r="AO378" s="66"/>
      <c r="AP378" s="67"/>
      <c r="AQ378" s="67"/>
      <c r="AR378" s="67"/>
      <c r="AS378" s="67"/>
      <c r="AT378" s="67"/>
      <c r="AU378" s="67"/>
      <c r="AV378" s="67"/>
      <c r="AW378" s="67"/>
      <c r="AX378" s="67"/>
      <c r="AY378" s="67"/>
      <c r="AZ378" s="67"/>
      <c r="BA378" s="67"/>
      <c r="BB378" s="67"/>
      <c r="BC378" s="67"/>
      <c r="BD378" s="67"/>
      <c r="BE378" s="67"/>
      <c r="BF378" s="67"/>
      <c r="BG378" s="67"/>
      <c r="BH378" s="67"/>
    </row>
    <row r="379" ht="12.75" customHeight="1">
      <c r="AO379" s="66"/>
      <c r="AP379" s="67"/>
      <c r="AQ379" s="67"/>
      <c r="AR379" s="67"/>
      <c r="AS379" s="67"/>
      <c r="AT379" s="67"/>
      <c r="AU379" s="67"/>
      <c r="AV379" s="67"/>
      <c r="AW379" s="67"/>
      <c r="AX379" s="67"/>
      <c r="AY379" s="67"/>
      <c r="AZ379" s="67"/>
      <c r="BA379" s="67"/>
      <c r="BB379" s="67"/>
      <c r="BC379" s="67"/>
      <c r="BD379" s="67"/>
      <c r="BE379" s="67"/>
      <c r="BF379" s="67"/>
      <c r="BG379" s="67"/>
      <c r="BH379" s="67"/>
    </row>
    <row r="380" ht="12.75" customHeight="1">
      <c r="AO380" s="66"/>
      <c r="AP380" s="67"/>
      <c r="AQ380" s="67"/>
      <c r="AR380" s="67"/>
      <c r="AS380" s="67"/>
      <c r="AT380" s="67"/>
      <c r="AU380" s="67"/>
      <c r="AV380" s="67"/>
      <c r="AW380" s="67"/>
      <c r="AX380" s="67"/>
      <c r="AY380" s="67"/>
      <c r="AZ380" s="67"/>
      <c r="BA380" s="67"/>
      <c r="BB380" s="67"/>
      <c r="BC380" s="67"/>
      <c r="BD380" s="67"/>
      <c r="BE380" s="67"/>
      <c r="BF380" s="67"/>
      <c r="BG380" s="67"/>
      <c r="BH380" s="67"/>
    </row>
    <row r="381" ht="12.75" customHeight="1">
      <c r="AO381" s="66"/>
      <c r="AP381" s="67"/>
      <c r="AQ381" s="67"/>
      <c r="AR381" s="67"/>
      <c r="AS381" s="67"/>
      <c r="AT381" s="67"/>
      <c r="AU381" s="67"/>
      <c r="AV381" s="67"/>
      <c r="AW381" s="67"/>
      <c r="AX381" s="67"/>
      <c r="AY381" s="67"/>
      <c r="AZ381" s="67"/>
      <c r="BA381" s="67"/>
      <c r="BB381" s="67"/>
      <c r="BC381" s="67"/>
      <c r="BD381" s="67"/>
      <c r="BE381" s="67"/>
      <c r="BF381" s="67"/>
      <c r="BG381" s="67"/>
      <c r="BH381" s="67"/>
    </row>
    <row r="382" ht="12.75" customHeight="1">
      <c r="AO382" s="66"/>
      <c r="AP382" s="67"/>
      <c r="AQ382" s="67"/>
      <c r="AR382" s="67"/>
      <c r="AS382" s="67"/>
      <c r="AT382" s="67"/>
      <c r="AU382" s="67"/>
      <c r="AV382" s="67"/>
      <c r="AW382" s="67"/>
      <c r="AX382" s="67"/>
      <c r="AY382" s="67"/>
      <c r="AZ382" s="67"/>
      <c r="BA382" s="67"/>
      <c r="BB382" s="67"/>
      <c r="BC382" s="67"/>
      <c r="BD382" s="67"/>
      <c r="BE382" s="67"/>
      <c r="BF382" s="67"/>
      <c r="BG382" s="67"/>
      <c r="BH382" s="67"/>
    </row>
    <row r="383" ht="12.75" customHeight="1">
      <c r="AO383" s="66"/>
      <c r="AP383" s="67"/>
      <c r="AQ383" s="67"/>
      <c r="AR383" s="67"/>
      <c r="AS383" s="67"/>
      <c r="AT383" s="67"/>
      <c r="AU383" s="67"/>
      <c r="AV383" s="67"/>
      <c r="AW383" s="67"/>
      <c r="AX383" s="67"/>
      <c r="AY383" s="67"/>
      <c r="AZ383" s="67"/>
      <c r="BA383" s="67"/>
      <c r="BB383" s="67"/>
      <c r="BC383" s="67"/>
      <c r="BD383" s="67"/>
      <c r="BE383" s="67"/>
      <c r="BF383" s="67"/>
      <c r="BG383" s="67"/>
      <c r="BH383" s="67"/>
    </row>
    <row r="384" ht="12.75" customHeight="1">
      <c r="AO384" s="66"/>
      <c r="AP384" s="67"/>
      <c r="AQ384" s="67"/>
      <c r="AR384" s="67"/>
      <c r="AS384" s="67"/>
      <c r="AT384" s="67"/>
      <c r="AU384" s="67"/>
      <c r="AV384" s="67"/>
      <c r="AW384" s="67"/>
      <c r="AX384" s="67"/>
      <c r="AY384" s="67"/>
      <c r="AZ384" s="67"/>
      <c r="BA384" s="67"/>
      <c r="BB384" s="67"/>
      <c r="BC384" s="67"/>
      <c r="BD384" s="67"/>
      <c r="BE384" s="67"/>
      <c r="BF384" s="67"/>
      <c r="BG384" s="67"/>
      <c r="BH384" s="67"/>
    </row>
    <row r="385" ht="12.75" customHeight="1">
      <c r="AO385" s="66"/>
      <c r="AP385" s="67"/>
      <c r="AQ385" s="67"/>
      <c r="AR385" s="67"/>
      <c r="AS385" s="67"/>
      <c r="AT385" s="67"/>
      <c r="AU385" s="67"/>
      <c r="AV385" s="67"/>
      <c r="AW385" s="67"/>
      <c r="AX385" s="67"/>
      <c r="AY385" s="67"/>
      <c r="AZ385" s="67"/>
      <c r="BA385" s="67"/>
      <c r="BB385" s="67"/>
      <c r="BC385" s="67"/>
      <c r="BD385" s="67"/>
      <c r="BE385" s="67"/>
      <c r="BF385" s="67"/>
      <c r="BG385" s="67"/>
      <c r="BH385" s="67"/>
    </row>
    <row r="386" ht="12.75" customHeight="1">
      <c r="AO386" s="66"/>
      <c r="AP386" s="67"/>
      <c r="AQ386" s="67"/>
      <c r="AR386" s="67"/>
      <c r="AS386" s="67"/>
      <c r="AT386" s="67"/>
      <c r="AU386" s="67"/>
      <c r="AV386" s="67"/>
      <c r="AW386" s="67"/>
      <c r="AX386" s="67"/>
      <c r="AY386" s="67"/>
      <c r="AZ386" s="67"/>
      <c r="BA386" s="67"/>
      <c r="BB386" s="67"/>
      <c r="BC386" s="67"/>
      <c r="BD386" s="67"/>
      <c r="BE386" s="67"/>
      <c r="BF386" s="67"/>
      <c r="BG386" s="67"/>
      <c r="BH386" s="67"/>
    </row>
    <row r="387" ht="12.75" customHeight="1">
      <c r="AO387" s="66"/>
      <c r="AP387" s="67"/>
      <c r="AQ387" s="67"/>
      <c r="AR387" s="67"/>
      <c r="AS387" s="67"/>
      <c r="AT387" s="67"/>
      <c r="AU387" s="67"/>
      <c r="AV387" s="67"/>
      <c r="AW387" s="67"/>
      <c r="AX387" s="67"/>
      <c r="AY387" s="67"/>
      <c r="AZ387" s="67"/>
      <c r="BA387" s="67"/>
      <c r="BB387" s="67"/>
      <c r="BC387" s="67"/>
      <c r="BD387" s="67"/>
      <c r="BE387" s="67"/>
      <c r="BF387" s="67"/>
      <c r="BG387" s="67"/>
      <c r="BH387" s="67"/>
    </row>
    <row r="388" ht="12.75" customHeight="1">
      <c r="AO388" s="66"/>
      <c r="AP388" s="67"/>
      <c r="AQ388" s="67"/>
      <c r="AR388" s="67"/>
      <c r="AS388" s="67"/>
      <c r="AT388" s="67"/>
      <c r="AU388" s="67"/>
      <c r="AV388" s="67"/>
      <c r="AW388" s="67"/>
      <c r="AX388" s="67"/>
      <c r="AY388" s="67"/>
      <c r="AZ388" s="67"/>
      <c r="BA388" s="67"/>
      <c r="BB388" s="67"/>
      <c r="BC388" s="67"/>
      <c r="BD388" s="67"/>
      <c r="BE388" s="67"/>
      <c r="BF388" s="67"/>
      <c r="BG388" s="67"/>
      <c r="BH388" s="67"/>
    </row>
    <row r="389" ht="12.75" customHeight="1">
      <c r="AO389" s="66"/>
      <c r="AP389" s="67"/>
      <c r="AQ389" s="67"/>
      <c r="AR389" s="67"/>
      <c r="AS389" s="67"/>
      <c r="AT389" s="67"/>
      <c r="AU389" s="67"/>
      <c r="AV389" s="67"/>
      <c r="AW389" s="67"/>
      <c r="AX389" s="67"/>
      <c r="AY389" s="67"/>
      <c r="AZ389" s="67"/>
      <c r="BA389" s="67"/>
      <c r="BB389" s="67"/>
      <c r="BC389" s="67"/>
      <c r="BD389" s="67"/>
      <c r="BE389" s="67"/>
      <c r="BF389" s="67"/>
      <c r="BG389" s="67"/>
      <c r="BH389" s="67"/>
    </row>
    <row r="390" ht="12.75" customHeight="1">
      <c r="AO390" s="66"/>
      <c r="AP390" s="67"/>
      <c r="AQ390" s="67"/>
      <c r="AR390" s="67"/>
      <c r="AS390" s="67"/>
      <c r="AT390" s="67"/>
      <c r="AU390" s="67"/>
      <c r="AV390" s="67"/>
      <c r="AW390" s="67"/>
      <c r="AX390" s="67"/>
      <c r="AY390" s="67"/>
      <c r="AZ390" s="67"/>
      <c r="BA390" s="67"/>
      <c r="BB390" s="67"/>
      <c r="BC390" s="67"/>
      <c r="BD390" s="67"/>
      <c r="BE390" s="67"/>
      <c r="BF390" s="67"/>
      <c r="BG390" s="67"/>
      <c r="BH390" s="67"/>
    </row>
    <row r="391" ht="12.75" customHeight="1">
      <c r="AO391" s="66"/>
      <c r="AP391" s="67"/>
      <c r="AQ391" s="67"/>
      <c r="AR391" s="67"/>
      <c r="AS391" s="67"/>
      <c r="AT391" s="67"/>
      <c r="AU391" s="67"/>
      <c r="AV391" s="67"/>
      <c r="AW391" s="67"/>
      <c r="AX391" s="67"/>
      <c r="AY391" s="67"/>
      <c r="AZ391" s="67"/>
      <c r="BA391" s="67"/>
      <c r="BB391" s="67"/>
      <c r="BC391" s="67"/>
      <c r="BD391" s="67"/>
      <c r="BE391" s="67"/>
      <c r="BF391" s="67"/>
      <c r="BG391" s="67"/>
      <c r="BH391" s="67"/>
    </row>
    <row r="392" ht="12.75" customHeight="1">
      <c r="AO392" s="66"/>
      <c r="AP392" s="67"/>
      <c r="AQ392" s="67"/>
      <c r="AR392" s="67"/>
      <c r="AS392" s="67"/>
      <c r="AT392" s="67"/>
      <c r="AU392" s="67"/>
      <c r="AV392" s="67"/>
      <c r="AW392" s="67"/>
      <c r="AX392" s="67"/>
      <c r="AY392" s="67"/>
      <c r="AZ392" s="67"/>
      <c r="BA392" s="67"/>
      <c r="BB392" s="67"/>
      <c r="BC392" s="67"/>
      <c r="BD392" s="67"/>
      <c r="BE392" s="67"/>
      <c r="BF392" s="67"/>
      <c r="BG392" s="67"/>
      <c r="BH392" s="67"/>
    </row>
    <row r="393" ht="12.75" customHeight="1">
      <c r="AO393" s="66"/>
      <c r="AP393" s="67"/>
      <c r="AQ393" s="67"/>
      <c r="AR393" s="67"/>
      <c r="AS393" s="67"/>
      <c r="AT393" s="67"/>
      <c r="AU393" s="67"/>
      <c r="AV393" s="67"/>
      <c r="AW393" s="67"/>
      <c r="AX393" s="67"/>
      <c r="AY393" s="67"/>
      <c r="AZ393" s="67"/>
      <c r="BA393" s="67"/>
      <c r="BB393" s="67"/>
      <c r="BC393" s="67"/>
      <c r="BD393" s="67"/>
      <c r="BE393" s="67"/>
      <c r="BF393" s="67"/>
      <c r="BG393" s="67"/>
      <c r="BH393" s="67"/>
    </row>
    <row r="394" ht="12.75" customHeight="1">
      <c r="AO394" s="66"/>
      <c r="AP394" s="67"/>
      <c r="AQ394" s="67"/>
      <c r="AR394" s="67"/>
      <c r="AS394" s="67"/>
      <c r="AT394" s="67"/>
      <c r="AU394" s="67"/>
      <c r="AV394" s="67"/>
      <c r="AW394" s="67"/>
      <c r="AX394" s="67"/>
      <c r="AY394" s="67"/>
      <c r="AZ394" s="67"/>
      <c r="BA394" s="67"/>
      <c r="BB394" s="67"/>
      <c r="BC394" s="67"/>
      <c r="BD394" s="67"/>
      <c r="BE394" s="67"/>
      <c r="BF394" s="67"/>
      <c r="BG394" s="67"/>
      <c r="BH394" s="67"/>
    </row>
    <row r="395" ht="12.75" customHeight="1">
      <c r="AO395" s="66"/>
      <c r="AP395" s="67"/>
      <c r="AQ395" s="67"/>
      <c r="AR395" s="67"/>
      <c r="AS395" s="67"/>
      <c r="AT395" s="67"/>
      <c r="AU395" s="67"/>
      <c r="AV395" s="67"/>
      <c r="AW395" s="67"/>
      <c r="AX395" s="67"/>
      <c r="AY395" s="67"/>
      <c r="AZ395" s="67"/>
      <c r="BA395" s="67"/>
      <c r="BB395" s="67"/>
      <c r="BC395" s="67"/>
      <c r="BD395" s="67"/>
      <c r="BE395" s="67"/>
      <c r="BF395" s="67"/>
      <c r="BG395" s="67"/>
      <c r="BH395" s="67"/>
    </row>
    <row r="396" ht="12.75" customHeight="1">
      <c r="AO396" s="66"/>
      <c r="AP396" s="67"/>
      <c r="AQ396" s="67"/>
      <c r="AR396" s="67"/>
      <c r="AS396" s="67"/>
      <c r="AT396" s="67"/>
      <c r="AU396" s="67"/>
      <c r="AV396" s="67"/>
      <c r="AW396" s="67"/>
      <c r="AX396" s="67"/>
      <c r="AY396" s="67"/>
      <c r="AZ396" s="67"/>
      <c r="BA396" s="67"/>
      <c r="BB396" s="67"/>
      <c r="BC396" s="67"/>
      <c r="BD396" s="67"/>
      <c r="BE396" s="67"/>
      <c r="BF396" s="67"/>
      <c r="BG396" s="67"/>
      <c r="BH396" s="67"/>
    </row>
    <row r="397" ht="12.75" customHeight="1">
      <c r="AO397" s="66"/>
      <c r="AP397" s="67"/>
      <c r="AQ397" s="67"/>
      <c r="AR397" s="67"/>
      <c r="AS397" s="67"/>
      <c r="AT397" s="67"/>
      <c r="AU397" s="67"/>
      <c r="AV397" s="67"/>
      <c r="AW397" s="67"/>
      <c r="AX397" s="67"/>
      <c r="AY397" s="67"/>
      <c r="AZ397" s="67"/>
      <c r="BA397" s="67"/>
      <c r="BB397" s="67"/>
      <c r="BC397" s="67"/>
      <c r="BD397" s="67"/>
      <c r="BE397" s="67"/>
      <c r="BF397" s="67"/>
      <c r="BG397" s="67"/>
      <c r="BH397" s="67"/>
    </row>
    <row r="398" ht="12.75" customHeight="1">
      <c r="AO398" s="66"/>
      <c r="AP398" s="67"/>
      <c r="AQ398" s="67"/>
      <c r="AR398" s="67"/>
      <c r="AS398" s="67"/>
      <c r="AT398" s="67"/>
      <c r="AU398" s="67"/>
      <c r="AV398" s="67"/>
      <c r="AW398" s="67"/>
      <c r="AX398" s="67"/>
      <c r="AY398" s="67"/>
      <c r="AZ398" s="67"/>
      <c r="BA398" s="67"/>
      <c r="BB398" s="67"/>
      <c r="BC398" s="67"/>
      <c r="BD398" s="67"/>
      <c r="BE398" s="67"/>
      <c r="BF398" s="67"/>
      <c r="BG398" s="67"/>
      <c r="BH398" s="67"/>
    </row>
    <row r="399" ht="12.75" customHeight="1">
      <c r="AO399" s="66"/>
      <c r="AP399" s="67"/>
      <c r="AQ399" s="67"/>
      <c r="AR399" s="67"/>
      <c r="AS399" s="67"/>
      <c r="AT399" s="67"/>
      <c r="AU399" s="67"/>
      <c r="AV399" s="67"/>
      <c r="AW399" s="67"/>
      <c r="AX399" s="67"/>
      <c r="AY399" s="67"/>
      <c r="AZ399" s="67"/>
      <c r="BA399" s="67"/>
      <c r="BB399" s="67"/>
      <c r="BC399" s="67"/>
      <c r="BD399" s="67"/>
      <c r="BE399" s="67"/>
      <c r="BF399" s="67"/>
      <c r="BG399" s="67"/>
      <c r="BH399" s="67"/>
    </row>
    <row r="400" ht="12.75" customHeight="1">
      <c r="AO400" s="66"/>
      <c r="AP400" s="67"/>
      <c r="AQ400" s="67"/>
      <c r="AR400" s="67"/>
      <c r="AS400" s="67"/>
      <c r="AT400" s="67"/>
      <c r="AU400" s="67"/>
      <c r="AV400" s="67"/>
      <c r="AW400" s="67"/>
      <c r="AX400" s="67"/>
      <c r="AY400" s="67"/>
      <c r="AZ400" s="67"/>
      <c r="BA400" s="67"/>
      <c r="BB400" s="67"/>
      <c r="BC400" s="67"/>
      <c r="BD400" s="67"/>
      <c r="BE400" s="67"/>
      <c r="BF400" s="67"/>
      <c r="BG400" s="67"/>
      <c r="BH400" s="67"/>
    </row>
    <row r="401" ht="12.75" customHeight="1">
      <c r="AO401" s="66"/>
      <c r="AP401" s="67"/>
      <c r="AQ401" s="67"/>
      <c r="AR401" s="67"/>
      <c r="AS401" s="67"/>
      <c r="AT401" s="67"/>
      <c r="AU401" s="67"/>
      <c r="AV401" s="67"/>
      <c r="AW401" s="67"/>
      <c r="AX401" s="67"/>
      <c r="AY401" s="67"/>
      <c r="AZ401" s="67"/>
      <c r="BA401" s="67"/>
      <c r="BB401" s="67"/>
      <c r="BC401" s="67"/>
      <c r="BD401" s="67"/>
      <c r="BE401" s="67"/>
      <c r="BF401" s="67"/>
      <c r="BG401" s="67"/>
      <c r="BH401" s="67"/>
    </row>
    <row r="402" ht="12.75" customHeight="1">
      <c r="AO402" s="66"/>
      <c r="AP402" s="67"/>
      <c r="AQ402" s="67"/>
      <c r="AR402" s="67"/>
      <c r="AS402" s="67"/>
      <c r="AT402" s="67"/>
      <c r="AU402" s="67"/>
      <c r="AV402" s="67"/>
      <c r="AW402" s="67"/>
      <c r="AX402" s="67"/>
      <c r="AY402" s="67"/>
      <c r="AZ402" s="67"/>
      <c r="BA402" s="67"/>
      <c r="BB402" s="67"/>
      <c r="BC402" s="67"/>
      <c r="BD402" s="67"/>
      <c r="BE402" s="67"/>
      <c r="BF402" s="67"/>
      <c r="BG402" s="67"/>
      <c r="BH402" s="67"/>
    </row>
    <row r="403" ht="12.75" customHeight="1">
      <c r="AO403" s="66"/>
      <c r="AP403" s="67"/>
      <c r="AQ403" s="67"/>
      <c r="AR403" s="67"/>
      <c r="AS403" s="67"/>
      <c r="AT403" s="67"/>
      <c r="AU403" s="67"/>
      <c r="AV403" s="67"/>
      <c r="AW403" s="67"/>
      <c r="AX403" s="67"/>
      <c r="AY403" s="67"/>
      <c r="AZ403" s="67"/>
      <c r="BA403" s="67"/>
      <c r="BB403" s="67"/>
      <c r="BC403" s="67"/>
      <c r="BD403" s="67"/>
      <c r="BE403" s="67"/>
      <c r="BF403" s="67"/>
      <c r="BG403" s="67"/>
      <c r="BH403" s="67"/>
    </row>
    <row r="404" ht="12.75" customHeight="1">
      <c r="AO404" s="66"/>
      <c r="AP404" s="67"/>
      <c r="AQ404" s="67"/>
      <c r="AR404" s="67"/>
      <c r="AS404" s="67"/>
      <c r="AT404" s="67"/>
      <c r="AU404" s="67"/>
      <c r="AV404" s="67"/>
      <c r="AW404" s="67"/>
      <c r="AX404" s="67"/>
      <c r="AY404" s="67"/>
      <c r="AZ404" s="67"/>
      <c r="BA404" s="67"/>
      <c r="BB404" s="67"/>
      <c r="BC404" s="67"/>
      <c r="BD404" s="67"/>
      <c r="BE404" s="67"/>
      <c r="BF404" s="67"/>
      <c r="BG404" s="67"/>
      <c r="BH404" s="67"/>
    </row>
    <row r="405" ht="12.75" customHeight="1">
      <c r="AO405" s="66"/>
      <c r="AP405" s="67"/>
      <c r="AQ405" s="67"/>
      <c r="AR405" s="67"/>
      <c r="AS405" s="67"/>
      <c r="AT405" s="67"/>
      <c r="AU405" s="67"/>
      <c r="AV405" s="67"/>
      <c r="AW405" s="67"/>
      <c r="AX405" s="67"/>
      <c r="AY405" s="67"/>
      <c r="AZ405" s="67"/>
      <c r="BA405" s="67"/>
      <c r="BB405" s="67"/>
      <c r="BC405" s="67"/>
      <c r="BD405" s="67"/>
      <c r="BE405" s="67"/>
      <c r="BF405" s="67"/>
      <c r="BG405" s="67"/>
      <c r="BH405" s="67"/>
    </row>
    <row r="406" ht="12.75" customHeight="1">
      <c r="AO406" s="66"/>
      <c r="AP406" s="67"/>
      <c r="AQ406" s="67"/>
      <c r="AR406" s="67"/>
      <c r="AS406" s="67"/>
      <c r="AT406" s="67"/>
      <c r="AU406" s="67"/>
      <c r="AV406" s="67"/>
      <c r="AW406" s="67"/>
      <c r="AX406" s="67"/>
      <c r="AY406" s="67"/>
      <c r="AZ406" s="67"/>
      <c r="BA406" s="67"/>
      <c r="BB406" s="67"/>
      <c r="BC406" s="67"/>
      <c r="BD406" s="67"/>
      <c r="BE406" s="67"/>
      <c r="BF406" s="67"/>
      <c r="BG406" s="67"/>
      <c r="BH406" s="67"/>
    </row>
    <row r="407" ht="12.75" customHeight="1">
      <c r="AO407" s="66"/>
      <c r="AP407" s="67"/>
      <c r="AQ407" s="67"/>
      <c r="AR407" s="67"/>
      <c r="AS407" s="67"/>
      <c r="AT407" s="67"/>
      <c r="AU407" s="67"/>
      <c r="AV407" s="67"/>
      <c r="AW407" s="67"/>
      <c r="AX407" s="67"/>
      <c r="AY407" s="67"/>
      <c r="AZ407" s="67"/>
      <c r="BA407" s="67"/>
      <c r="BB407" s="67"/>
      <c r="BC407" s="67"/>
      <c r="BD407" s="67"/>
      <c r="BE407" s="67"/>
      <c r="BF407" s="67"/>
      <c r="BG407" s="67"/>
      <c r="BH407" s="67"/>
    </row>
    <row r="408" ht="12.75" customHeight="1">
      <c r="AO408" s="66"/>
      <c r="AP408" s="67"/>
      <c r="AQ408" s="67"/>
      <c r="AR408" s="67"/>
      <c r="AS408" s="67"/>
      <c r="AT408" s="67"/>
      <c r="AU408" s="67"/>
      <c r="AV408" s="67"/>
      <c r="AW408" s="67"/>
      <c r="AX408" s="67"/>
      <c r="AY408" s="67"/>
      <c r="AZ408" s="67"/>
      <c r="BA408" s="67"/>
      <c r="BB408" s="67"/>
      <c r="BC408" s="67"/>
      <c r="BD408" s="67"/>
      <c r="BE408" s="67"/>
      <c r="BF408" s="67"/>
      <c r="BG408" s="67"/>
      <c r="BH408" s="67"/>
    </row>
    <row r="409" ht="12.75" customHeight="1">
      <c r="AO409" s="66"/>
      <c r="AP409" s="67"/>
      <c r="AQ409" s="67"/>
      <c r="AR409" s="67"/>
      <c r="AS409" s="67"/>
      <c r="AT409" s="67"/>
      <c r="AU409" s="67"/>
      <c r="AV409" s="67"/>
      <c r="AW409" s="67"/>
      <c r="AX409" s="67"/>
      <c r="AY409" s="67"/>
      <c r="AZ409" s="67"/>
      <c r="BA409" s="67"/>
      <c r="BB409" s="67"/>
      <c r="BC409" s="67"/>
      <c r="BD409" s="67"/>
      <c r="BE409" s="67"/>
      <c r="BF409" s="67"/>
      <c r="BG409" s="67"/>
      <c r="BH409" s="67"/>
    </row>
    <row r="410" ht="12.75" customHeight="1">
      <c r="AO410" s="66"/>
      <c r="AP410" s="67"/>
      <c r="AQ410" s="67"/>
      <c r="AR410" s="67"/>
      <c r="AS410" s="67"/>
      <c r="AT410" s="67"/>
      <c r="AU410" s="67"/>
      <c r="AV410" s="67"/>
      <c r="AW410" s="67"/>
      <c r="AX410" s="67"/>
      <c r="AY410" s="67"/>
      <c r="AZ410" s="67"/>
      <c r="BA410" s="67"/>
      <c r="BB410" s="67"/>
      <c r="BC410" s="67"/>
      <c r="BD410" s="67"/>
      <c r="BE410" s="67"/>
      <c r="BF410" s="67"/>
      <c r="BG410" s="67"/>
      <c r="BH410" s="67"/>
    </row>
    <row r="411" ht="12.75" customHeight="1">
      <c r="AO411" s="66"/>
      <c r="AP411" s="67"/>
      <c r="AQ411" s="67"/>
      <c r="AR411" s="67"/>
      <c r="AS411" s="67"/>
      <c r="AT411" s="67"/>
      <c r="AU411" s="67"/>
      <c r="AV411" s="67"/>
      <c r="AW411" s="67"/>
      <c r="AX411" s="67"/>
      <c r="AY411" s="67"/>
      <c r="AZ411" s="67"/>
      <c r="BA411" s="67"/>
      <c r="BB411" s="67"/>
      <c r="BC411" s="67"/>
      <c r="BD411" s="67"/>
      <c r="BE411" s="67"/>
      <c r="BF411" s="67"/>
      <c r="BG411" s="67"/>
      <c r="BH411" s="67"/>
    </row>
    <row r="412" ht="12.75" customHeight="1">
      <c r="AO412" s="66"/>
      <c r="AP412" s="67"/>
      <c r="AQ412" s="67"/>
      <c r="AR412" s="67"/>
      <c r="AS412" s="67"/>
      <c r="AT412" s="67"/>
      <c r="AU412" s="67"/>
      <c r="AV412" s="67"/>
      <c r="AW412" s="67"/>
      <c r="AX412" s="67"/>
      <c r="AY412" s="67"/>
      <c r="AZ412" s="67"/>
      <c r="BA412" s="67"/>
      <c r="BB412" s="67"/>
      <c r="BC412" s="67"/>
      <c r="BD412" s="67"/>
      <c r="BE412" s="67"/>
      <c r="BF412" s="67"/>
      <c r="BG412" s="67"/>
      <c r="BH412" s="67"/>
    </row>
    <row r="413" ht="12.75" customHeight="1">
      <c r="AO413" s="66"/>
      <c r="AP413" s="67"/>
      <c r="AQ413" s="67"/>
      <c r="AR413" s="67"/>
      <c r="AS413" s="67"/>
      <c r="AT413" s="67"/>
      <c r="AU413" s="67"/>
      <c r="AV413" s="67"/>
      <c r="AW413" s="67"/>
      <c r="AX413" s="67"/>
      <c r="AY413" s="67"/>
      <c r="AZ413" s="67"/>
      <c r="BA413" s="67"/>
      <c r="BB413" s="67"/>
      <c r="BC413" s="67"/>
      <c r="BD413" s="67"/>
      <c r="BE413" s="67"/>
      <c r="BF413" s="67"/>
      <c r="BG413" s="67"/>
      <c r="BH413" s="67"/>
    </row>
    <row r="414" ht="12.75" customHeight="1">
      <c r="AO414" s="66"/>
      <c r="AP414" s="67"/>
      <c r="AQ414" s="67"/>
      <c r="AR414" s="67"/>
      <c r="AS414" s="67"/>
      <c r="AT414" s="67"/>
      <c r="AU414" s="67"/>
      <c r="AV414" s="67"/>
      <c r="AW414" s="67"/>
      <c r="AX414" s="67"/>
      <c r="AY414" s="67"/>
      <c r="AZ414" s="67"/>
      <c r="BA414" s="67"/>
      <c r="BB414" s="67"/>
      <c r="BC414" s="67"/>
      <c r="BD414" s="67"/>
      <c r="BE414" s="67"/>
      <c r="BF414" s="67"/>
      <c r="BG414" s="67"/>
      <c r="BH414" s="67"/>
    </row>
    <row r="415" ht="12.75" customHeight="1">
      <c r="AO415" s="66"/>
      <c r="AP415" s="67"/>
      <c r="AQ415" s="67"/>
      <c r="AR415" s="67"/>
      <c r="AS415" s="67"/>
      <c r="AT415" s="67"/>
      <c r="AU415" s="67"/>
      <c r="AV415" s="67"/>
      <c r="AW415" s="67"/>
      <c r="AX415" s="67"/>
      <c r="AY415" s="67"/>
      <c r="AZ415" s="67"/>
      <c r="BA415" s="67"/>
      <c r="BB415" s="67"/>
      <c r="BC415" s="67"/>
      <c r="BD415" s="67"/>
      <c r="BE415" s="67"/>
      <c r="BF415" s="67"/>
      <c r="BG415" s="67"/>
      <c r="BH415" s="67"/>
    </row>
    <row r="416" ht="12.75" customHeight="1">
      <c r="AO416" s="66"/>
      <c r="AP416" s="67"/>
      <c r="AQ416" s="67"/>
      <c r="AR416" s="67"/>
      <c r="AS416" s="67"/>
      <c r="AT416" s="67"/>
      <c r="AU416" s="67"/>
      <c r="AV416" s="67"/>
      <c r="AW416" s="67"/>
      <c r="AX416" s="67"/>
      <c r="AY416" s="67"/>
      <c r="AZ416" s="67"/>
      <c r="BA416" s="67"/>
      <c r="BB416" s="67"/>
      <c r="BC416" s="67"/>
      <c r="BD416" s="67"/>
      <c r="BE416" s="67"/>
      <c r="BF416" s="67"/>
      <c r="BG416" s="67"/>
      <c r="BH416" s="67"/>
    </row>
    <row r="417" ht="12.75" customHeight="1">
      <c r="AO417" s="66"/>
      <c r="AP417" s="67"/>
      <c r="AQ417" s="67"/>
      <c r="AR417" s="67"/>
      <c r="AS417" s="67"/>
      <c r="AT417" s="67"/>
      <c r="AU417" s="67"/>
      <c r="AV417" s="67"/>
      <c r="AW417" s="67"/>
      <c r="AX417" s="67"/>
      <c r="AY417" s="67"/>
      <c r="AZ417" s="67"/>
      <c r="BA417" s="67"/>
      <c r="BB417" s="67"/>
      <c r="BC417" s="67"/>
      <c r="BD417" s="67"/>
      <c r="BE417" s="67"/>
      <c r="BF417" s="67"/>
      <c r="BG417" s="67"/>
      <c r="BH417" s="67"/>
    </row>
    <row r="418" ht="12.75" customHeight="1">
      <c r="AO418" s="66"/>
      <c r="AP418" s="67"/>
      <c r="AQ418" s="67"/>
      <c r="AR418" s="67"/>
      <c r="AS418" s="67"/>
      <c r="AT418" s="67"/>
      <c r="AU418" s="67"/>
      <c r="AV418" s="67"/>
      <c r="AW418" s="67"/>
      <c r="AX418" s="67"/>
      <c r="AY418" s="67"/>
      <c r="AZ418" s="67"/>
      <c r="BA418" s="67"/>
      <c r="BB418" s="67"/>
      <c r="BC418" s="67"/>
      <c r="BD418" s="67"/>
      <c r="BE418" s="67"/>
      <c r="BF418" s="67"/>
      <c r="BG418" s="67"/>
      <c r="BH418" s="67"/>
    </row>
    <row r="419" ht="12.75" customHeight="1">
      <c r="AO419" s="66"/>
      <c r="AP419" s="67"/>
      <c r="AQ419" s="67"/>
      <c r="AR419" s="67"/>
      <c r="AS419" s="67"/>
      <c r="AT419" s="67"/>
      <c r="AU419" s="67"/>
      <c r="AV419" s="67"/>
      <c r="AW419" s="67"/>
      <c r="AX419" s="67"/>
      <c r="AY419" s="67"/>
      <c r="AZ419" s="67"/>
      <c r="BA419" s="67"/>
      <c r="BB419" s="67"/>
      <c r="BC419" s="67"/>
      <c r="BD419" s="67"/>
      <c r="BE419" s="67"/>
      <c r="BF419" s="67"/>
      <c r="BG419" s="67"/>
      <c r="BH419" s="67"/>
    </row>
    <row r="420" ht="12.75" customHeight="1">
      <c r="AO420" s="66"/>
      <c r="AP420" s="67"/>
      <c r="AQ420" s="67"/>
      <c r="AR420" s="67"/>
      <c r="AS420" s="67"/>
      <c r="AT420" s="67"/>
      <c r="AU420" s="67"/>
      <c r="AV420" s="67"/>
      <c r="AW420" s="67"/>
      <c r="AX420" s="67"/>
      <c r="AY420" s="67"/>
      <c r="AZ420" s="67"/>
      <c r="BA420" s="67"/>
      <c r="BB420" s="67"/>
      <c r="BC420" s="67"/>
      <c r="BD420" s="67"/>
      <c r="BE420" s="67"/>
      <c r="BF420" s="67"/>
      <c r="BG420" s="67"/>
      <c r="BH420" s="67"/>
    </row>
    <row r="421" ht="12.75" customHeight="1">
      <c r="AO421" s="66"/>
      <c r="AP421" s="67"/>
      <c r="AQ421" s="67"/>
      <c r="AR421" s="67"/>
      <c r="AS421" s="67"/>
      <c r="AT421" s="67"/>
      <c r="AU421" s="67"/>
      <c r="AV421" s="67"/>
      <c r="AW421" s="67"/>
      <c r="AX421" s="67"/>
      <c r="AY421" s="67"/>
      <c r="AZ421" s="67"/>
      <c r="BA421" s="67"/>
      <c r="BB421" s="67"/>
      <c r="BC421" s="67"/>
      <c r="BD421" s="67"/>
      <c r="BE421" s="67"/>
      <c r="BF421" s="67"/>
      <c r="BG421" s="67"/>
      <c r="BH421" s="67"/>
    </row>
    <row r="422" ht="12.75" customHeight="1">
      <c r="AO422" s="66"/>
      <c r="AP422" s="67"/>
      <c r="AQ422" s="67"/>
      <c r="AR422" s="67"/>
      <c r="AS422" s="67"/>
      <c r="AT422" s="67"/>
      <c r="AU422" s="67"/>
      <c r="AV422" s="67"/>
      <c r="AW422" s="67"/>
      <c r="AX422" s="67"/>
      <c r="AY422" s="67"/>
      <c r="AZ422" s="67"/>
      <c r="BA422" s="67"/>
      <c r="BB422" s="67"/>
      <c r="BC422" s="67"/>
      <c r="BD422" s="67"/>
      <c r="BE422" s="67"/>
      <c r="BF422" s="67"/>
      <c r="BG422" s="67"/>
      <c r="BH422" s="67"/>
    </row>
    <row r="423" ht="12.75" customHeight="1">
      <c r="AO423" s="66"/>
      <c r="AP423" s="67"/>
      <c r="AQ423" s="67"/>
      <c r="AR423" s="67"/>
      <c r="AS423" s="67"/>
      <c r="AT423" s="67"/>
      <c r="AU423" s="67"/>
      <c r="AV423" s="67"/>
      <c r="AW423" s="67"/>
      <c r="AX423" s="67"/>
      <c r="AY423" s="67"/>
      <c r="AZ423" s="67"/>
      <c r="BA423" s="67"/>
      <c r="BB423" s="67"/>
      <c r="BC423" s="67"/>
      <c r="BD423" s="67"/>
      <c r="BE423" s="67"/>
      <c r="BF423" s="67"/>
      <c r="BG423" s="67"/>
      <c r="BH423" s="67"/>
    </row>
    <row r="424" ht="12.75" customHeight="1">
      <c r="AO424" s="66"/>
      <c r="AP424" s="67"/>
      <c r="AQ424" s="67"/>
      <c r="AR424" s="67"/>
      <c r="AS424" s="67"/>
      <c r="AT424" s="67"/>
      <c r="AU424" s="67"/>
      <c r="AV424" s="67"/>
      <c r="AW424" s="67"/>
      <c r="AX424" s="67"/>
      <c r="AY424" s="67"/>
      <c r="AZ424" s="67"/>
      <c r="BA424" s="67"/>
      <c r="BB424" s="67"/>
      <c r="BC424" s="67"/>
      <c r="BD424" s="67"/>
      <c r="BE424" s="67"/>
      <c r="BF424" s="67"/>
      <c r="BG424" s="67"/>
      <c r="BH424" s="67"/>
    </row>
    <row r="425" ht="12.75" customHeight="1">
      <c r="AO425" s="66"/>
      <c r="AP425" s="67"/>
      <c r="AQ425" s="67"/>
      <c r="AR425" s="67"/>
      <c r="AS425" s="67"/>
      <c r="AT425" s="67"/>
      <c r="AU425" s="67"/>
      <c r="AV425" s="67"/>
      <c r="AW425" s="67"/>
      <c r="AX425" s="67"/>
      <c r="AY425" s="67"/>
      <c r="AZ425" s="67"/>
      <c r="BA425" s="67"/>
      <c r="BB425" s="67"/>
      <c r="BC425" s="67"/>
      <c r="BD425" s="67"/>
      <c r="BE425" s="67"/>
      <c r="BF425" s="67"/>
      <c r="BG425" s="67"/>
      <c r="BH425" s="67"/>
    </row>
    <row r="426" ht="12.75" customHeight="1">
      <c r="AO426" s="66"/>
      <c r="AP426" s="67"/>
      <c r="AQ426" s="67"/>
      <c r="AR426" s="67"/>
      <c r="AS426" s="67"/>
      <c r="AT426" s="67"/>
      <c r="AU426" s="67"/>
      <c r="AV426" s="67"/>
      <c r="AW426" s="67"/>
      <c r="AX426" s="67"/>
      <c r="AY426" s="67"/>
      <c r="AZ426" s="67"/>
      <c r="BA426" s="67"/>
      <c r="BB426" s="67"/>
      <c r="BC426" s="67"/>
      <c r="BD426" s="67"/>
      <c r="BE426" s="67"/>
      <c r="BF426" s="67"/>
      <c r="BG426" s="67"/>
      <c r="BH426" s="67"/>
    </row>
    <row r="427" ht="12.75" customHeight="1">
      <c r="AO427" s="66"/>
      <c r="AP427" s="67"/>
      <c r="AQ427" s="67"/>
      <c r="AR427" s="67"/>
      <c r="AS427" s="67"/>
      <c r="AT427" s="67"/>
      <c r="AU427" s="67"/>
      <c r="AV427" s="67"/>
      <c r="AW427" s="67"/>
      <c r="AX427" s="67"/>
      <c r="AY427" s="67"/>
      <c r="AZ427" s="67"/>
      <c r="BA427" s="67"/>
      <c r="BB427" s="67"/>
      <c r="BC427" s="67"/>
      <c r="BD427" s="67"/>
      <c r="BE427" s="67"/>
      <c r="BF427" s="67"/>
      <c r="BG427" s="67"/>
      <c r="BH427" s="67"/>
    </row>
    <row r="428" ht="12.75" customHeight="1">
      <c r="AO428" s="66"/>
      <c r="AP428" s="67"/>
      <c r="AQ428" s="67"/>
      <c r="AR428" s="67"/>
      <c r="AS428" s="67"/>
      <c r="AT428" s="67"/>
      <c r="AU428" s="67"/>
      <c r="AV428" s="67"/>
      <c r="AW428" s="67"/>
      <c r="AX428" s="67"/>
      <c r="AY428" s="67"/>
      <c r="AZ428" s="67"/>
      <c r="BA428" s="67"/>
      <c r="BB428" s="67"/>
      <c r="BC428" s="67"/>
      <c r="BD428" s="67"/>
      <c r="BE428" s="67"/>
      <c r="BF428" s="67"/>
      <c r="BG428" s="67"/>
      <c r="BH428" s="67"/>
    </row>
    <row r="429" ht="12.75" customHeight="1">
      <c r="AO429" s="66"/>
      <c r="AP429" s="67"/>
      <c r="AQ429" s="67"/>
      <c r="AR429" s="67"/>
      <c r="AS429" s="67"/>
      <c r="AT429" s="67"/>
      <c r="AU429" s="67"/>
      <c r="AV429" s="67"/>
      <c r="AW429" s="67"/>
      <c r="AX429" s="67"/>
      <c r="AY429" s="67"/>
      <c r="AZ429" s="67"/>
      <c r="BA429" s="67"/>
      <c r="BB429" s="67"/>
      <c r="BC429" s="67"/>
      <c r="BD429" s="67"/>
      <c r="BE429" s="67"/>
      <c r="BF429" s="67"/>
      <c r="BG429" s="67"/>
      <c r="BH429" s="67"/>
    </row>
    <row r="430" ht="12.75" customHeight="1">
      <c r="AO430" s="66"/>
      <c r="AP430" s="67"/>
      <c r="AQ430" s="67"/>
      <c r="AR430" s="67"/>
      <c r="AS430" s="67"/>
      <c r="AT430" s="67"/>
      <c r="AU430" s="67"/>
      <c r="AV430" s="67"/>
      <c r="AW430" s="67"/>
      <c r="AX430" s="67"/>
      <c r="AY430" s="67"/>
      <c r="AZ430" s="67"/>
      <c r="BA430" s="67"/>
      <c r="BB430" s="67"/>
      <c r="BC430" s="67"/>
      <c r="BD430" s="67"/>
      <c r="BE430" s="67"/>
      <c r="BF430" s="67"/>
      <c r="BG430" s="67"/>
      <c r="BH430" s="67"/>
    </row>
    <row r="431" ht="12.75" customHeight="1">
      <c r="AO431" s="66"/>
      <c r="AP431" s="67"/>
      <c r="AQ431" s="67"/>
      <c r="AR431" s="67"/>
      <c r="AS431" s="67"/>
      <c r="AT431" s="67"/>
      <c r="AU431" s="67"/>
      <c r="AV431" s="67"/>
      <c r="AW431" s="67"/>
      <c r="AX431" s="67"/>
      <c r="AY431" s="67"/>
      <c r="AZ431" s="67"/>
      <c r="BA431" s="67"/>
      <c r="BB431" s="67"/>
      <c r="BC431" s="67"/>
      <c r="BD431" s="67"/>
      <c r="BE431" s="67"/>
      <c r="BF431" s="67"/>
      <c r="BG431" s="67"/>
      <c r="BH431" s="67"/>
    </row>
    <row r="432" ht="12.75" customHeight="1">
      <c r="AO432" s="66"/>
      <c r="AP432" s="67"/>
      <c r="AQ432" s="67"/>
      <c r="AR432" s="67"/>
      <c r="AS432" s="67"/>
      <c r="AT432" s="67"/>
      <c r="AU432" s="67"/>
      <c r="AV432" s="67"/>
      <c r="AW432" s="67"/>
      <c r="AX432" s="67"/>
      <c r="AY432" s="67"/>
      <c r="AZ432" s="67"/>
      <c r="BA432" s="67"/>
      <c r="BB432" s="67"/>
      <c r="BC432" s="67"/>
      <c r="BD432" s="67"/>
      <c r="BE432" s="67"/>
      <c r="BF432" s="67"/>
      <c r="BG432" s="67"/>
      <c r="BH432" s="67"/>
    </row>
    <row r="433" ht="12.75" customHeight="1">
      <c r="AO433" s="66"/>
      <c r="AP433" s="67"/>
      <c r="AQ433" s="67"/>
      <c r="AR433" s="67"/>
      <c r="AS433" s="67"/>
      <c r="AT433" s="67"/>
      <c r="AU433" s="67"/>
      <c r="AV433" s="67"/>
      <c r="AW433" s="67"/>
      <c r="AX433" s="67"/>
      <c r="AY433" s="67"/>
      <c r="AZ433" s="67"/>
      <c r="BA433" s="67"/>
      <c r="BB433" s="67"/>
      <c r="BC433" s="67"/>
      <c r="BD433" s="67"/>
      <c r="BE433" s="67"/>
      <c r="BF433" s="67"/>
      <c r="BG433" s="67"/>
      <c r="BH433" s="67"/>
    </row>
    <row r="434" ht="12.75" customHeight="1">
      <c r="AO434" s="66"/>
      <c r="AP434" s="67"/>
      <c r="AQ434" s="67"/>
      <c r="AR434" s="67"/>
      <c r="AS434" s="67"/>
      <c r="AT434" s="67"/>
      <c r="AU434" s="67"/>
      <c r="AV434" s="67"/>
      <c r="AW434" s="67"/>
      <c r="AX434" s="67"/>
      <c r="AY434" s="67"/>
      <c r="AZ434" s="67"/>
      <c r="BA434" s="67"/>
      <c r="BB434" s="67"/>
      <c r="BC434" s="67"/>
      <c r="BD434" s="67"/>
      <c r="BE434" s="67"/>
      <c r="BF434" s="67"/>
      <c r="BG434" s="67"/>
      <c r="BH434" s="67"/>
    </row>
    <row r="435" ht="12.75" customHeight="1">
      <c r="AO435" s="66"/>
      <c r="AP435" s="67"/>
      <c r="AQ435" s="67"/>
      <c r="AR435" s="67"/>
      <c r="AS435" s="67"/>
      <c r="AT435" s="67"/>
      <c r="AU435" s="67"/>
      <c r="AV435" s="67"/>
      <c r="AW435" s="67"/>
      <c r="AX435" s="67"/>
      <c r="AY435" s="67"/>
      <c r="AZ435" s="67"/>
      <c r="BA435" s="67"/>
      <c r="BB435" s="67"/>
      <c r="BC435" s="67"/>
      <c r="BD435" s="67"/>
      <c r="BE435" s="67"/>
      <c r="BF435" s="67"/>
      <c r="BG435" s="67"/>
      <c r="BH435" s="67"/>
    </row>
    <row r="436" ht="12.75" customHeight="1">
      <c r="AO436" s="66"/>
      <c r="AP436" s="67"/>
      <c r="AQ436" s="67"/>
      <c r="AR436" s="67"/>
      <c r="AS436" s="67"/>
      <c r="AT436" s="67"/>
      <c r="AU436" s="67"/>
      <c r="AV436" s="67"/>
      <c r="AW436" s="67"/>
      <c r="AX436" s="67"/>
      <c r="AY436" s="67"/>
      <c r="AZ436" s="67"/>
      <c r="BA436" s="67"/>
      <c r="BB436" s="67"/>
      <c r="BC436" s="67"/>
      <c r="BD436" s="67"/>
      <c r="BE436" s="67"/>
      <c r="BF436" s="67"/>
      <c r="BG436" s="67"/>
      <c r="BH436" s="67"/>
    </row>
    <row r="437" ht="12.75" customHeight="1">
      <c r="AO437" s="66"/>
      <c r="AP437" s="67"/>
      <c r="AQ437" s="67"/>
      <c r="AR437" s="67"/>
      <c r="AS437" s="67"/>
      <c r="AT437" s="67"/>
      <c r="AU437" s="67"/>
      <c r="AV437" s="67"/>
      <c r="AW437" s="67"/>
      <c r="AX437" s="67"/>
      <c r="AY437" s="67"/>
      <c r="AZ437" s="67"/>
      <c r="BA437" s="67"/>
      <c r="BB437" s="67"/>
      <c r="BC437" s="67"/>
      <c r="BD437" s="67"/>
      <c r="BE437" s="67"/>
      <c r="BF437" s="67"/>
      <c r="BG437" s="67"/>
      <c r="BH437" s="67"/>
    </row>
    <row r="438" ht="12.75" customHeight="1">
      <c r="AO438" s="66"/>
      <c r="AP438" s="67"/>
      <c r="AQ438" s="67"/>
      <c r="AR438" s="67"/>
      <c r="AS438" s="67"/>
      <c r="AT438" s="67"/>
      <c r="AU438" s="67"/>
      <c r="AV438" s="67"/>
      <c r="AW438" s="67"/>
      <c r="AX438" s="67"/>
      <c r="AY438" s="67"/>
      <c r="AZ438" s="67"/>
      <c r="BA438" s="67"/>
      <c r="BB438" s="67"/>
      <c r="BC438" s="67"/>
      <c r="BD438" s="67"/>
      <c r="BE438" s="67"/>
      <c r="BF438" s="67"/>
      <c r="BG438" s="67"/>
      <c r="BH438" s="67"/>
    </row>
    <row r="439" ht="12.75" customHeight="1">
      <c r="AO439" s="66"/>
      <c r="AP439" s="67"/>
      <c r="AQ439" s="67"/>
      <c r="AR439" s="67"/>
      <c r="AS439" s="67"/>
      <c r="AT439" s="67"/>
      <c r="AU439" s="67"/>
      <c r="AV439" s="67"/>
      <c r="AW439" s="67"/>
      <c r="AX439" s="67"/>
      <c r="AY439" s="67"/>
      <c r="AZ439" s="67"/>
      <c r="BA439" s="67"/>
      <c r="BB439" s="67"/>
      <c r="BC439" s="67"/>
      <c r="BD439" s="67"/>
      <c r="BE439" s="67"/>
      <c r="BF439" s="67"/>
      <c r="BG439" s="67"/>
      <c r="BH439" s="67"/>
    </row>
    <row r="440" ht="12.75" customHeight="1">
      <c r="AO440" s="66"/>
      <c r="AP440" s="67"/>
      <c r="AQ440" s="67"/>
      <c r="AR440" s="67"/>
      <c r="AS440" s="67"/>
      <c r="AT440" s="67"/>
      <c r="AU440" s="67"/>
      <c r="AV440" s="67"/>
      <c r="AW440" s="67"/>
      <c r="AX440" s="67"/>
      <c r="AY440" s="67"/>
      <c r="AZ440" s="67"/>
      <c r="BA440" s="67"/>
      <c r="BB440" s="67"/>
      <c r="BC440" s="67"/>
      <c r="BD440" s="67"/>
      <c r="BE440" s="67"/>
      <c r="BF440" s="67"/>
      <c r="BG440" s="67"/>
      <c r="BH440" s="67"/>
    </row>
    <row r="441" ht="12.75" customHeight="1">
      <c r="AO441" s="66"/>
      <c r="AP441" s="67"/>
      <c r="AQ441" s="67"/>
      <c r="AR441" s="67"/>
      <c r="AS441" s="67"/>
      <c r="AT441" s="67"/>
      <c r="AU441" s="67"/>
      <c r="AV441" s="67"/>
      <c r="AW441" s="67"/>
      <c r="AX441" s="67"/>
      <c r="AY441" s="67"/>
      <c r="AZ441" s="67"/>
      <c r="BA441" s="67"/>
      <c r="BB441" s="67"/>
      <c r="BC441" s="67"/>
      <c r="BD441" s="67"/>
      <c r="BE441" s="67"/>
      <c r="BF441" s="67"/>
      <c r="BG441" s="67"/>
      <c r="BH441" s="67"/>
    </row>
    <row r="442" ht="12.75" customHeight="1">
      <c r="AO442" s="66"/>
      <c r="AP442" s="67"/>
      <c r="AQ442" s="67"/>
      <c r="AR442" s="67"/>
      <c r="AS442" s="67"/>
      <c r="AT442" s="67"/>
      <c r="AU442" s="67"/>
      <c r="AV442" s="67"/>
      <c r="AW442" s="67"/>
      <c r="AX442" s="67"/>
      <c r="AY442" s="67"/>
      <c r="AZ442" s="67"/>
      <c r="BA442" s="67"/>
      <c r="BB442" s="67"/>
      <c r="BC442" s="67"/>
      <c r="BD442" s="67"/>
      <c r="BE442" s="67"/>
      <c r="BF442" s="67"/>
      <c r="BG442" s="67"/>
      <c r="BH442" s="67"/>
    </row>
    <row r="443" ht="12.75" customHeight="1">
      <c r="AO443" s="66"/>
      <c r="AP443" s="67"/>
      <c r="AQ443" s="67"/>
      <c r="AR443" s="67"/>
      <c r="AS443" s="67"/>
      <c r="AT443" s="67"/>
      <c r="AU443" s="67"/>
      <c r="AV443" s="67"/>
      <c r="AW443" s="67"/>
      <c r="AX443" s="67"/>
      <c r="AY443" s="67"/>
      <c r="AZ443" s="67"/>
      <c r="BA443" s="67"/>
      <c r="BB443" s="67"/>
      <c r="BC443" s="67"/>
      <c r="BD443" s="67"/>
      <c r="BE443" s="67"/>
      <c r="BF443" s="67"/>
      <c r="BG443" s="67"/>
      <c r="BH443" s="67"/>
    </row>
    <row r="444" ht="12.75" customHeight="1">
      <c r="AO444" s="66"/>
      <c r="AP444" s="67"/>
      <c r="AQ444" s="67"/>
      <c r="AR444" s="67"/>
      <c r="AS444" s="67"/>
      <c r="AT444" s="67"/>
      <c r="AU444" s="67"/>
      <c r="AV444" s="67"/>
      <c r="AW444" s="67"/>
      <c r="AX444" s="67"/>
      <c r="AY444" s="67"/>
      <c r="AZ444" s="67"/>
      <c r="BA444" s="67"/>
      <c r="BB444" s="67"/>
      <c r="BC444" s="67"/>
      <c r="BD444" s="67"/>
      <c r="BE444" s="67"/>
      <c r="BF444" s="67"/>
      <c r="BG444" s="67"/>
      <c r="BH444" s="67"/>
    </row>
    <row r="445" ht="12.75" customHeight="1">
      <c r="AO445" s="66"/>
      <c r="AP445" s="67"/>
      <c r="AQ445" s="67"/>
      <c r="AR445" s="67"/>
      <c r="AS445" s="67"/>
      <c r="AT445" s="67"/>
      <c r="AU445" s="67"/>
      <c r="AV445" s="67"/>
      <c r="AW445" s="67"/>
      <c r="AX445" s="67"/>
      <c r="AY445" s="67"/>
      <c r="AZ445" s="67"/>
      <c r="BA445" s="67"/>
      <c r="BB445" s="67"/>
      <c r="BC445" s="67"/>
      <c r="BD445" s="67"/>
      <c r="BE445" s="67"/>
      <c r="BF445" s="67"/>
      <c r="BG445" s="67"/>
      <c r="BH445" s="67"/>
    </row>
    <row r="446" ht="12.75" customHeight="1">
      <c r="AO446" s="66"/>
      <c r="AP446" s="67"/>
      <c r="AQ446" s="67"/>
      <c r="AR446" s="67"/>
      <c r="AS446" s="67"/>
      <c r="AT446" s="67"/>
      <c r="AU446" s="67"/>
      <c r="AV446" s="67"/>
      <c r="AW446" s="67"/>
      <c r="AX446" s="67"/>
      <c r="AY446" s="67"/>
      <c r="AZ446" s="67"/>
      <c r="BA446" s="67"/>
      <c r="BB446" s="67"/>
      <c r="BC446" s="67"/>
      <c r="BD446" s="67"/>
      <c r="BE446" s="67"/>
      <c r="BF446" s="67"/>
      <c r="BG446" s="67"/>
      <c r="BH446" s="67"/>
    </row>
    <row r="447" ht="12.75" customHeight="1">
      <c r="AO447" s="66"/>
      <c r="AP447" s="67"/>
      <c r="AQ447" s="67"/>
      <c r="AR447" s="67"/>
      <c r="AS447" s="67"/>
      <c r="AT447" s="67"/>
      <c r="AU447" s="67"/>
      <c r="AV447" s="67"/>
      <c r="AW447" s="67"/>
      <c r="AX447" s="67"/>
      <c r="AY447" s="67"/>
      <c r="AZ447" s="67"/>
      <c r="BA447" s="67"/>
      <c r="BB447" s="67"/>
      <c r="BC447" s="67"/>
      <c r="BD447" s="67"/>
      <c r="BE447" s="67"/>
      <c r="BF447" s="67"/>
      <c r="BG447" s="67"/>
      <c r="BH447" s="67"/>
    </row>
    <row r="448" ht="12.75" customHeight="1">
      <c r="AO448" s="66"/>
      <c r="AP448" s="67"/>
      <c r="AQ448" s="67"/>
      <c r="AR448" s="67"/>
      <c r="AS448" s="67"/>
      <c r="AT448" s="67"/>
      <c r="AU448" s="67"/>
      <c r="AV448" s="67"/>
      <c r="AW448" s="67"/>
      <c r="AX448" s="67"/>
      <c r="AY448" s="67"/>
      <c r="AZ448" s="67"/>
      <c r="BA448" s="67"/>
      <c r="BB448" s="67"/>
      <c r="BC448" s="67"/>
      <c r="BD448" s="67"/>
      <c r="BE448" s="67"/>
      <c r="BF448" s="67"/>
      <c r="BG448" s="67"/>
      <c r="BH448" s="67"/>
    </row>
    <row r="449" ht="12.75" customHeight="1">
      <c r="AO449" s="66"/>
      <c r="AP449" s="67"/>
      <c r="AQ449" s="67"/>
      <c r="AR449" s="67"/>
      <c r="AS449" s="67"/>
      <c r="AT449" s="67"/>
      <c r="AU449" s="67"/>
      <c r="AV449" s="67"/>
      <c r="AW449" s="67"/>
      <c r="AX449" s="67"/>
      <c r="AY449" s="67"/>
      <c r="AZ449" s="67"/>
      <c r="BA449" s="67"/>
      <c r="BB449" s="67"/>
      <c r="BC449" s="67"/>
      <c r="BD449" s="67"/>
      <c r="BE449" s="67"/>
      <c r="BF449" s="67"/>
      <c r="BG449" s="67"/>
      <c r="BH449" s="67"/>
    </row>
    <row r="450" ht="12.75" customHeight="1">
      <c r="AO450" s="66"/>
      <c r="AP450" s="67"/>
      <c r="AQ450" s="67"/>
      <c r="AR450" s="67"/>
      <c r="AS450" s="67"/>
      <c r="AT450" s="67"/>
      <c r="AU450" s="67"/>
      <c r="AV450" s="67"/>
      <c r="AW450" s="67"/>
      <c r="AX450" s="67"/>
      <c r="AY450" s="67"/>
      <c r="AZ450" s="67"/>
      <c r="BA450" s="67"/>
      <c r="BB450" s="67"/>
      <c r="BC450" s="67"/>
      <c r="BD450" s="67"/>
      <c r="BE450" s="67"/>
      <c r="BF450" s="67"/>
      <c r="BG450" s="67"/>
      <c r="BH450" s="67"/>
    </row>
    <row r="451" ht="12.75" customHeight="1">
      <c r="AO451" s="66"/>
      <c r="AP451" s="67"/>
      <c r="AQ451" s="67"/>
      <c r="AR451" s="67"/>
      <c r="AS451" s="67"/>
      <c r="AT451" s="67"/>
      <c r="AU451" s="67"/>
      <c r="AV451" s="67"/>
      <c r="AW451" s="67"/>
      <c r="AX451" s="67"/>
      <c r="AY451" s="67"/>
      <c r="AZ451" s="67"/>
      <c r="BA451" s="67"/>
      <c r="BB451" s="67"/>
      <c r="BC451" s="67"/>
      <c r="BD451" s="67"/>
      <c r="BE451" s="67"/>
      <c r="BF451" s="67"/>
      <c r="BG451" s="67"/>
      <c r="BH451" s="67"/>
    </row>
    <row r="452" ht="12.75" customHeight="1">
      <c r="AO452" s="66"/>
      <c r="AP452" s="67"/>
      <c r="AQ452" s="67"/>
      <c r="AR452" s="67"/>
      <c r="AS452" s="67"/>
      <c r="AT452" s="67"/>
      <c r="AU452" s="67"/>
      <c r="AV452" s="67"/>
      <c r="AW452" s="67"/>
      <c r="AX452" s="67"/>
      <c r="AY452" s="67"/>
      <c r="AZ452" s="67"/>
      <c r="BA452" s="67"/>
      <c r="BB452" s="67"/>
      <c r="BC452" s="67"/>
      <c r="BD452" s="67"/>
      <c r="BE452" s="67"/>
      <c r="BF452" s="67"/>
      <c r="BG452" s="67"/>
      <c r="BH452" s="67"/>
    </row>
    <row r="453" ht="12.75" customHeight="1">
      <c r="AO453" s="66"/>
      <c r="AP453" s="67"/>
      <c r="AQ453" s="67"/>
      <c r="AR453" s="67"/>
      <c r="AS453" s="67"/>
      <c r="AT453" s="67"/>
      <c r="AU453" s="67"/>
      <c r="AV453" s="67"/>
      <c r="AW453" s="67"/>
      <c r="AX453" s="67"/>
      <c r="AY453" s="67"/>
      <c r="AZ453" s="67"/>
      <c r="BA453" s="67"/>
      <c r="BB453" s="67"/>
      <c r="BC453" s="67"/>
      <c r="BD453" s="67"/>
      <c r="BE453" s="67"/>
      <c r="BF453" s="67"/>
      <c r="BG453" s="67"/>
      <c r="BH453" s="67"/>
    </row>
    <row r="454" ht="12.75" customHeight="1">
      <c r="AO454" s="66"/>
      <c r="AP454" s="67"/>
      <c r="AQ454" s="67"/>
      <c r="AR454" s="67"/>
      <c r="AS454" s="67"/>
      <c r="AT454" s="67"/>
      <c r="AU454" s="67"/>
      <c r="AV454" s="67"/>
      <c r="AW454" s="67"/>
      <c r="AX454" s="67"/>
      <c r="AY454" s="67"/>
      <c r="AZ454" s="67"/>
      <c r="BA454" s="67"/>
      <c r="BB454" s="67"/>
      <c r="BC454" s="67"/>
      <c r="BD454" s="67"/>
      <c r="BE454" s="67"/>
      <c r="BF454" s="67"/>
      <c r="BG454" s="67"/>
      <c r="BH454" s="67"/>
    </row>
    <row r="455" ht="12.75" customHeight="1">
      <c r="AO455" s="66"/>
      <c r="AP455" s="67"/>
      <c r="AQ455" s="67"/>
      <c r="AR455" s="67"/>
      <c r="AS455" s="67"/>
      <c r="AT455" s="67"/>
      <c r="AU455" s="67"/>
      <c r="AV455" s="67"/>
      <c r="AW455" s="67"/>
      <c r="AX455" s="67"/>
      <c r="AY455" s="67"/>
      <c r="AZ455" s="67"/>
      <c r="BA455" s="67"/>
      <c r="BB455" s="67"/>
      <c r="BC455" s="67"/>
      <c r="BD455" s="67"/>
      <c r="BE455" s="67"/>
      <c r="BF455" s="67"/>
      <c r="BG455" s="67"/>
      <c r="BH455" s="67"/>
    </row>
    <row r="456" ht="12.75" customHeight="1">
      <c r="AO456" s="66"/>
      <c r="AP456" s="67"/>
      <c r="AQ456" s="67"/>
      <c r="AR456" s="67"/>
      <c r="AS456" s="67"/>
      <c r="AT456" s="67"/>
      <c r="AU456" s="67"/>
      <c r="AV456" s="67"/>
      <c r="AW456" s="67"/>
      <c r="AX456" s="67"/>
      <c r="AY456" s="67"/>
      <c r="AZ456" s="67"/>
      <c r="BA456" s="67"/>
      <c r="BB456" s="67"/>
      <c r="BC456" s="67"/>
      <c r="BD456" s="67"/>
      <c r="BE456" s="67"/>
      <c r="BF456" s="67"/>
      <c r="BG456" s="67"/>
      <c r="BH456" s="67"/>
    </row>
    <row r="457" ht="12.75" customHeight="1">
      <c r="AO457" s="66"/>
      <c r="AP457" s="67"/>
      <c r="AQ457" s="67"/>
      <c r="AR457" s="67"/>
      <c r="AS457" s="67"/>
      <c r="AT457" s="67"/>
      <c r="AU457" s="67"/>
      <c r="AV457" s="67"/>
      <c r="AW457" s="67"/>
      <c r="AX457" s="67"/>
      <c r="AY457" s="67"/>
      <c r="AZ457" s="67"/>
      <c r="BA457" s="67"/>
      <c r="BB457" s="67"/>
      <c r="BC457" s="67"/>
      <c r="BD457" s="67"/>
      <c r="BE457" s="67"/>
      <c r="BF457" s="67"/>
      <c r="BG457" s="67"/>
      <c r="BH457" s="67"/>
    </row>
    <row r="458" ht="12.75" customHeight="1">
      <c r="AO458" s="66"/>
      <c r="AP458" s="67"/>
      <c r="AQ458" s="67"/>
      <c r="AR458" s="67"/>
      <c r="AS458" s="67"/>
      <c r="AT458" s="67"/>
      <c r="AU458" s="67"/>
      <c r="AV458" s="67"/>
      <c r="AW458" s="67"/>
      <c r="AX458" s="67"/>
      <c r="AY458" s="67"/>
      <c r="AZ458" s="67"/>
      <c r="BA458" s="67"/>
      <c r="BB458" s="67"/>
      <c r="BC458" s="67"/>
      <c r="BD458" s="67"/>
      <c r="BE458" s="67"/>
      <c r="BF458" s="67"/>
      <c r="BG458" s="67"/>
      <c r="BH458" s="67"/>
    </row>
    <row r="459" ht="12.75" customHeight="1">
      <c r="AO459" s="66"/>
      <c r="AP459" s="67"/>
      <c r="AQ459" s="67"/>
      <c r="AR459" s="67"/>
      <c r="AS459" s="67"/>
      <c r="AT459" s="67"/>
      <c r="AU459" s="67"/>
      <c r="AV459" s="67"/>
      <c r="AW459" s="67"/>
      <c r="AX459" s="67"/>
      <c r="AY459" s="67"/>
      <c r="AZ459" s="67"/>
      <c r="BA459" s="67"/>
      <c r="BB459" s="67"/>
      <c r="BC459" s="67"/>
      <c r="BD459" s="67"/>
      <c r="BE459" s="67"/>
      <c r="BF459" s="67"/>
      <c r="BG459" s="67"/>
      <c r="BH459" s="67"/>
    </row>
    <row r="460" ht="12.75" customHeight="1">
      <c r="AO460" s="66"/>
      <c r="AP460" s="67"/>
      <c r="AQ460" s="67"/>
      <c r="AR460" s="67"/>
      <c r="AS460" s="67"/>
      <c r="AT460" s="67"/>
      <c r="AU460" s="67"/>
      <c r="AV460" s="67"/>
      <c r="AW460" s="67"/>
      <c r="AX460" s="67"/>
      <c r="AY460" s="67"/>
      <c r="AZ460" s="67"/>
      <c r="BA460" s="67"/>
      <c r="BB460" s="67"/>
      <c r="BC460" s="67"/>
      <c r="BD460" s="67"/>
      <c r="BE460" s="67"/>
      <c r="BF460" s="67"/>
      <c r="BG460" s="67"/>
      <c r="BH460" s="67"/>
    </row>
    <row r="461" ht="12.75" customHeight="1">
      <c r="AO461" s="66"/>
      <c r="AP461" s="67"/>
      <c r="AQ461" s="67"/>
      <c r="AR461" s="67"/>
      <c r="AS461" s="67"/>
      <c r="AT461" s="67"/>
      <c r="AU461" s="67"/>
      <c r="AV461" s="67"/>
      <c r="AW461" s="67"/>
      <c r="AX461" s="67"/>
      <c r="AY461" s="67"/>
      <c r="AZ461" s="67"/>
      <c r="BA461" s="67"/>
      <c r="BB461" s="67"/>
      <c r="BC461" s="67"/>
      <c r="BD461" s="67"/>
      <c r="BE461" s="67"/>
      <c r="BF461" s="67"/>
      <c r="BG461" s="67"/>
      <c r="BH461" s="67"/>
    </row>
    <row r="462" ht="12.75" customHeight="1">
      <c r="AO462" s="66"/>
      <c r="AP462" s="67"/>
      <c r="AQ462" s="67"/>
      <c r="AR462" s="67"/>
      <c r="AS462" s="67"/>
      <c r="AT462" s="67"/>
      <c r="AU462" s="67"/>
      <c r="AV462" s="67"/>
      <c r="AW462" s="67"/>
      <c r="AX462" s="67"/>
      <c r="AY462" s="67"/>
      <c r="AZ462" s="67"/>
      <c r="BA462" s="67"/>
      <c r="BB462" s="67"/>
      <c r="BC462" s="67"/>
      <c r="BD462" s="67"/>
      <c r="BE462" s="67"/>
      <c r="BF462" s="67"/>
      <c r="BG462" s="67"/>
      <c r="BH462" s="67"/>
    </row>
    <row r="463" ht="12.75" customHeight="1">
      <c r="AO463" s="66"/>
      <c r="AP463" s="67"/>
      <c r="AQ463" s="67"/>
      <c r="AR463" s="67"/>
      <c r="AS463" s="67"/>
      <c r="AT463" s="67"/>
      <c r="AU463" s="67"/>
      <c r="AV463" s="67"/>
      <c r="AW463" s="67"/>
      <c r="AX463" s="67"/>
      <c r="AY463" s="67"/>
      <c r="AZ463" s="67"/>
      <c r="BA463" s="67"/>
      <c r="BB463" s="67"/>
      <c r="BC463" s="67"/>
      <c r="BD463" s="67"/>
      <c r="BE463" s="67"/>
      <c r="BF463" s="67"/>
      <c r="BG463" s="67"/>
      <c r="BH463" s="67"/>
    </row>
    <row r="464" ht="12.75" customHeight="1">
      <c r="AO464" s="66"/>
      <c r="AP464" s="67"/>
      <c r="AQ464" s="67"/>
      <c r="AR464" s="67"/>
      <c r="AS464" s="67"/>
      <c r="AT464" s="67"/>
      <c r="AU464" s="67"/>
      <c r="AV464" s="67"/>
      <c r="AW464" s="67"/>
      <c r="AX464" s="67"/>
      <c r="AY464" s="67"/>
      <c r="AZ464" s="67"/>
      <c r="BA464" s="67"/>
      <c r="BB464" s="67"/>
      <c r="BC464" s="67"/>
      <c r="BD464" s="67"/>
      <c r="BE464" s="67"/>
      <c r="BF464" s="67"/>
      <c r="BG464" s="67"/>
      <c r="BH464" s="67"/>
    </row>
    <row r="465" ht="12.75" customHeight="1">
      <c r="AO465" s="66"/>
      <c r="AP465" s="67"/>
      <c r="AQ465" s="67"/>
      <c r="AR465" s="67"/>
      <c r="AS465" s="67"/>
      <c r="AT465" s="67"/>
      <c r="AU465" s="67"/>
      <c r="AV465" s="67"/>
      <c r="AW465" s="67"/>
      <c r="AX465" s="67"/>
      <c r="AY465" s="67"/>
      <c r="AZ465" s="67"/>
      <c r="BA465" s="67"/>
      <c r="BB465" s="67"/>
      <c r="BC465" s="67"/>
      <c r="BD465" s="67"/>
      <c r="BE465" s="67"/>
      <c r="BF465" s="67"/>
      <c r="BG465" s="67"/>
      <c r="BH465" s="67"/>
    </row>
    <row r="466" ht="12.75" customHeight="1">
      <c r="AO466" s="66"/>
      <c r="AP466" s="67"/>
      <c r="AQ466" s="67"/>
      <c r="AR466" s="67"/>
      <c r="AS466" s="67"/>
      <c r="AT466" s="67"/>
      <c r="AU466" s="67"/>
      <c r="AV466" s="67"/>
      <c r="AW466" s="67"/>
      <c r="AX466" s="67"/>
      <c r="AY466" s="67"/>
      <c r="AZ466" s="67"/>
      <c r="BA466" s="67"/>
      <c r="BB466" s="67"/>
      <c r="BC466" s="67"/>
      <c r="BD466" s="67"/>
      <c r="BE466" s="67"/>
      <c r="BF466" s="67"/>
      <c r="BG466" s="67"/>
      <c r="BH466" s="67"/>
    </row>
    <row r="467" ht="12.75" customHeight="1">
      <c r="AO467" s="66"/>
      <c r="AP467" s="67"/>
      <c r="AQ467" s="67"/>
      <c r="AR467" s="67"/>
      <c r="AS467" s="67"/>
      <c r="AT467" s="67"/>
      <c r="AU467" s="67"/>
      <c r="AV467" s="67"/>
      <c r="AW467" s="67"/>
      <c r="AX467" s="67"/>
      <c r="AY467" s="67"/>
      <c r="AZ467" s="67"/>
      <c r="BA467" s="67"/>
      <c r="BB467" s="67"/>
      <c r="BC467" s="67"/>
      <c r="BD467" s="67"/>
      <c r="BE467" s="67"/>
      <c r="BF467" s="67"/>
      <c r="BG467" s="67"/>
      <c r="BH467" s="67"/>
    </row>
    <row r="468" ht="12.75" customHeight="1">
      <c r="AO468" s="66"/>
      <c r="AP468" s="67"/>
      <c r="AQ468" s="67"/>
      <c r="AR468" s="67"/>
      <c r="AS468" s="67"/>
      <c r="AT468" s="67"/>
      <c r="AU468" s="67"/>
      <c r="AV468" s="67"/>
      <c r="AW468" s="67"/>
      <c r="AX468" s="67"/>
      <c r="AY468" s="67"/>
      <c r="AZ468" s="67"/>
      <c r="BA468" s="67"/>
      <c r="BB468" s="67"/>
      <c r="BC468" s="67"/>
      <c r="BD468" s="67"/>
      <c r="BE468" s="67"/>
      <c r="BF468" s="67"/>
      <c r="BG468" s="67"/>
      <c r="BH468" s="67"/>
    </row>
    <row r="469" ht="12.75" customHeight="1">
      <c r="AO469" s="66"/>
      <c r="AP469" s="67"/>
      <c r="AQ469" s="67"/>
      <c r="AR469" s="67"/>
      <c r="AS469" s="67"/>
      <c r="AT469" s="67"/>
      <c r="AU469" s="67"/>
      <c r="AV469" s="67"/>
      <c r="AW469" s="67"/>
      <c r="AX469" s="67"/>
      <c r="AY469" s="67"/>
      <c r="AZ469" s="67"/>
      <c r="BA469" s="67"/>
      <c r="BB469" s="67"/>
      <c r="BC469" s="67"/>
      <c r="BD469" s="67"/>
      <c r="BE469" s="67"/>
      <c r="BF469" s="67"/>
      <c r="BG469" s="67"/>
      <c r="BH469" s="67"/>
    </row>
    <row r="470" ht="12.75" customHeight="1">
      <c r="AO470" s="66"/>
      <c r="AP470" s="67"/>
      <c r="AQ470" s="67"/>
      <c r="AR470" s="67"/>
      <c r="AS470" s="67"/>
      <c r="AT470" s="67"/>
      <c r="AU470" s="67"/>
      <c r="AV470" s="67"/>
      <c r="AW470" s="67"/>
      <c r="AX470" s="67"/>
      <c r="AY470" s="67"/>
      <c r="AZ470" s="67"/>
      <c r="BA470" s="67"/>
      <c r="BB470" s="67"/>
      <c r="BC470" s="67"/>
      <c r="BD470" s="67"/>
      <c r="BE470" s="67"/>
      <c r="BF470" s="67"/>
      <c r="BG470" s="67"/>
      <c r="BH470" s="67"/>
    </row>
    <row r="471" ht="12.75" customHeight="1">
      <c r="AO471" s="66"/>
      <c r="AP471" s="67"/>
      <c r="AQ471" s="67"/>
      <c r="AR471" s="67"/>
      <c r="AS471" s="67"/>
      <c r="AT471" s="67"/>
      <c r="AU471" s="67"/>
      <c r="AV471" s="67"/>
      <c r="AW471" s="67"/>
      <c r="AX471" s="67"/>
      <c r="AY471" s="67"/>
      <c r="AZ471" s="67"/>
      <c r="BA471" s="67"/>
      <c r="BB471" s="67"/>
      <c r="BC471" s="67"/>
      <c r="BD471" s="67"/>
      <c r="BE471" s="67"/>
      <c r="BF471" s="67"/>
      <c r="BG471" s="67"/>
      <c r="BH471" s="67"/>
    </row>
    <row r="472" ht="12.75" customHeight="1">
      <c r="AO472" s="66"/>
      <c r="AP472" s="67"/>
      <c r="AQ472" s="67"/>
      <c r="AR472" s="67"/>
      <c r="AS472" s="67"/>
      <c r="AT472" s="67"/>
      <c r="AU472" s="67"/>
      <c r="AV472" s="67"/>
      <c r="AW472" s="67"/>
      <c r="AX472" s="67"/>
      <c r="AY472" s="67"/>
      <c r="AZ472" s="67"/>
      <c r="BA472" s="67"/>
      <c r="BB472" s="67"/>
      <c r="BC472" s="67"/>
      <c r="BD472" s="67"/>
      <c r="BE472" s="67"/>
      <c r="BF472" s="67"/>
      <c r="BG472" s="67"/>
      <c r="BH472" s="67"/>
    </row>
    <row r="473" ht="12.75" customHeight="1">
      <c r="AO473" s="66"/>
      <c r="AP473" s="67"/>
      <c r="AQ473" s="67"/>
      <c r="AR473" s="67"/>
      <c r="AS473" s="67"/>
      <c r="AT473" s="67"/>
      <c r="AU473" s="67"/>
      <c r="AV473" s="67"/>
      <c r="AW473" s="67"/>
      <c r="AX473" s="67"/>
      <c r="AY473" s="67"/>
      <c r="AZ473" s="67"/>
      <c r="BA473" s="67"/>
      <c r="BB473" s="67"/>
      <c r="BC473" s="67"/>
      <c r="BD473" s="67"/>
      <c r="BE473" s="67"/>
      <c r="BF473" s="67"/>
      <c r="BG473" s="67"/>
      <c r="BH473" s="67"/>
    </row>
    <row r="474" ht="12.75" customHeight="1">
      <c r="AO474" s="66"/>
      <c r="AP474" s="67"/>
      <c r="AQ474" s="67"/>
      <c r="AR474" s="67"/>
      <c r="AS474" s="67"/>
      <c r="AT474" s="67"/>
      <c r="AU474" s="67"/>
      <c r="AV474" s="67"/>
      <c r="AW474" s="67"/>
      <c r="AX474" s="67"/>
      <c r="AY474" s="67"/>
      <c r="AZ474" s="67"/>
      <c r="BA474" s="67"/>
      <c r="BB474" s="67"/>
      <c r="BC474" s="67"/>
      <c r="BD474" s="67"/>
      <c r="BE474" s="67"/>
      <c r="BF474" s="67"/>
      <c r="BG474" s="67"/>
      <c r="BH474" s="67"/>
    </row>
    <row r="475" ht="12.75" customHeight="1">
      <c r="AO475" s="66"/>
      <c r="AP475" s="67"/>
      <c r="AQ475" s="67"/>
      <c r="AR475" s="67"/>
      <c r="AS475" s="67"/>
      <c r="AT475" s="67"/>
      <c r="AU475" s="67"/>
      <c r="AV475" s="67"/>
      <c r="AW475" s="67"/>
      <c r="AX475" s="67"/>
      <c r="AY475" s="67"/>
      <c r="AZ475" s="67"/>
      <c r="BA475" s="67"/>
      <c r="BB475" s="67"/>
      <c r="BC475" s="67"/>
      <c r="BD475" s="67"/>
      <c r="BE475" s="67"/>
      <c r="BF475" s="67"/>
      <c r="BG475" s="67"/>
      <c r="BH475" s="67"/>
    </row>
    <row r="476" ht="12.75" customHeight="1">
      <c r="AO476" s="66"/>
      <c r="AP476" s="67"/>
      <c r="AQ476" s="67"/>
      <c r="AR476" s="67"/>
      <c r="AS476" s="67"/>
      <c r="AT476" s="67"/>
      <c r="AU476" s="67"/>
      <c r="AV476" s="67"/>
      <c r="AW476" s="67"/>
      <c r="AX476" s="67"/>
      <c r="AY476" s="67"/>
      <c r="AZ476" s="67"/>
      <c r="BA476" s="67"/>
      <c r="BB476" s="67"/>
      <c r="BC476" s="67"/>
      <c r="BD476" s="67"/>
      <c r="BE476" s="67"/>
      <c r="BF476" s="67"/>
      <c r="BG476" s="67"/>
      <c r="BH476" s="67"/>
    </row>
    <row r="477" ht="12.75" customHeight="1">
      <c r="AO477" s="66"/>
      <c r="AP477" s="67"/>
      <c r="AQ477" s="67"/>
      <c r="AR477" s="67"/>
      <c r="AS477" s="67"/>
      <c r="AT477" s="67"/>
      <c r="AU477" s="67"/>
      <c r="AV477" s="67"/>
      <c r="AW477" s="67"/>
      <c r="AX477" s="67"/>
      <c r="AY477" s="67"/>
      <c r="AZ477" s="67"/>
      <c r="BA477" s="67"/>
      <c r="BB477" s="67"/>
      <c r="BC477" s="67"/>
      <c r="BD477" s="67"/>
      <c r="BE477" s="67"/>
      <c r="BF477" s="67"/>
      <c r="BG477" s="67"/>
      <c r="BH477" s="67"/>
    </row>
    <row r="478" ht="12.75" customHeight="1">
      <c r="AO478" s="66"/>
      <c r="AP478" s="67"/>
      <c r="AQ478" s="67"/>
      <c r="AR478" s="67"/>
      <c r="AS478" s="67"/>
      <c r="AT478" s="67"/>
      <c r="AU478" s="67"/>
      <c r="AV478" s="67"/>
      <c r="AW478" s="67"/>
      <c r="AX478" s="67"/>
      <c r="AY478" s="67"/>
      <c r="AZ478" s="67"/>
      <c r="BA478" s="67"/>
      <c r="BB478" s="67"/>
      <c r="BC478" s="67"/>
      <c r="BD478" s="67"/>
      <c r="BE478" s="67"/>
      <c r="BF478" s="67"/>
      <c r="BG478" s="67"/>
      <c r="BH478" s="67"/>
    </row>
    <row r="479" ht="12.75" customHeight="1">
      <c r="AO479" s="66"/>
      <c r="AP479" s="67"/>
      <c r="AQ479" s="67"/>
      <c r="AR479" s="67"/>
      <c r="AS479" s="67"/>
      <c r="AT479" s="67"/>
      <c r="AU479" s="67"/>
      <c r="AV479" s="67"/>
      <c r="AW479" s="67"/>
      <c r="AX479" s="67"/>
      <c r="AY479" s="67"/>
      <c r="AZ479" s="67"/>
      <c r="BA479" s="67"/>
      <c r="BB479" s="67"/>
      <c r="BC479" s="67"/>
      <c r="BD479" s="67"/>
      <c r="BE479" s="67"/>
      <c r="BF479" s="67"/>
      <c r="BG479" s="67"/>
      <c r="BH479" s="67"/>
    </row>
    <row r="480" ht="12.75" customHeight="1">
      <c r="AO480" s="66"/>
      <c r="AP480" s="67"/>
      <c r="AQ480" s="67"/>
      <c r="AR480" s="67"/>
      <c r="AS480" s="67"/>
      <c r="AT480" s="67"/>
      <c r="AU480" s="67"/>
      <c r="AV480" s="67"/>
      <c r="AW480" s="67"/>
      <c r="AX480" s="67"/>
      <c r="AY480" s="67"/>
      <c r="AZ480" s="67"/>
      <c r="BA480" s="67"/>
      <c r="BB480" s="67"/>
      <c r="BC480" s="67"/>
      <c r="BD480" s="67"/>
      <c r="BE480" s="67"/>
      <c r="BF480" s="67"/>
      <c r="BG480" s="67"/>
      <c r="BH480" s="67"/>
    </row>
    <row r="481" ht="12.75" customHeight="1">
      <c r="AO481" s="66"/>
      <c r="AP481" s="67"/>
      <c r="AQ481" s="67"/>
      <c r="AR481" s="67"/>
      <c r="AS481" s="67"/>
      <c r="AT481" s="67"/>
      <c r="AU481" s="67"/>
      <c r="AV481" s="67"/>
      <c r="AW481" s="67"/>
      <c r="AX481" s="67"/>
      <c r="AY481" s="67"/>
      <c r="AZ481" s="67"/>
      <c r="BA481" s="67"/>
      <c r="BB481" s="67"/>
      <c r="BC481" s="67"/>
      <c r="BD481" s="67"/>
      <c r="BE481" s="67"/>
      <c r="BF481" s="67"/>
      <c r="BG481" s="67"/>
      <c r="BH481" s="67"/>
    </row>
    <row r="482" ht="12.75" customHeight="1">
      <c r="AO482" s="66"/>
      <c r="AP482" s="67"/>
      <c r="AQ482" s="67"/>
      <c r="AR482" s="67"/>
      <c r="AS482" s="67"/>
      <c r="AT482" s="67"/>
      <c r="AU482" s="67"/>
      <c r="AV482" s="67"/>
      <c r="AW482" s="67"/>
      <c r="AX482" s="67"/>
      <c r="AY482" s="67"/>
      <c r="AZ482" s="67"/>
      <c r="BA482" s="67"/>
      <c r="BB482" s="67"/>
      <c r="BC482" s="67"/>
      <c r="BD482" s="67"/>
      <c r="BE482" s="67"/>
      <c r="BF482" s="67"/>
      <c r="BG482" s="67"/>
      <c r="BH482" s="67"/>
    </row>
    <row r="483" ht="12.75" customHeight="1">
      <c r="AO483" s="66"/>
      <c r="AP483" s="67"/>
      <c r="AQ483" s="67"/>
      <c r="AR483" s="67"/>
      <c r="AS483" s="67"/>
      <c r="AT483" s="67"/>
      <c r="AU483" s="67"/>
      <c r="AV483" s="67"/>
      <c r="AW483" s="67"/>
      <c r="AX483" s="67"/>
      <c r="AY483" s="67"/>
      <c r="AZ483" s="67"/>
      <c r="BA483" s="67"/>
      <c r="BB483" s="67"/>
      <c r="BC483" s="67"/>
      <c r="BD483" s="67"/>
      <c r="BE483" s="67"/>
      <c r="BF483" s="67"/>
      <c r="BG483" s="67"/>
      <c r="BH483" s="67"/>
    </row>
    <row r="484" ht="12.75" customHeight="1">
      <c r="AO484" s="66"/>
      <c r="AP484" s="67"/>
      <c r="AQ484" s="67"/>
      <c r="AR484" s="67"/>
      <c r="AS484" s="67"/>
      <c r="AT484" s="67"/>
      <c r="AU484" s="67"/>
      <c r="AV484" s="67"/>
      <c r="AW484" s="67"/>
      <c r="AX484" s="67"/>
      <c r="AY484" s="67"/>
      <c r="AZ484" s="67"/>
      <c r="BA484" s="67"/>
      <c r="BB484" s="67"/>
      <c r="BC484" s="67"/>
      <c r="BD484" s="67"/>
      <c r="BE484" s="67"/>
      <c r="BF484" s="67"/>
      <c r="BG484" s="67"/>
      <c r="BH484" s="67"/>
    </row>
    <row r="485" ht="12.75" customHeight="1">
      <c r="AO485" s="66"/>
      <c r="AP485" s="67"/>
      <c r="AQ485" s="67"/>
      <c r="AR485" s="67"/>
      <c r="AS485" s="67"/>
      <c r="AT485" s="67"/>
      <c r="AU485" s="67"/>
      <c r="AV485" s="67"/>
      <c r="AW485" s="67"/>
      <c r="AX485" s="67"/>
      <c r="AY485" s="67"/>
      <c r="AZ485" s="67"/>
      <c r="BA485" s="67"/>
      <c r="BB485" s="67"/>
      <c r="BC485" s="67"/>
      <c r="BD485" s="67"/>
      <c r="BE485" s="67"/>
      <c r="BF485" s="67"/>
      <c r="BG485" s="67"/>
      <c r="BH485" s="67"/>
    </row>
    <row r="486" ht="12.75" customHeight="1">
      <c r="AO486" s="66"/>
      <c r="AP486" s="67"/>
      <c r="AQ486" s="67"/>
      <c r="AR486" s="67"/>
      <c r="AS486" s="67"/>
      <c r="AT486" s="67"/>
      <c r="AU486" s="67"/>
      <c r="AV486" s="67"/>
      <c r="AW486" s="67"/>
      <c r="AX486" s="67"/>
      <c r="AY486" s="67"/>
      <c r="AZ486" s="67"/>
      <c r="BA486" s="67"/>
      <c r="BB486" s="67"/>
      <c r="BC486" s="67"/>
      <c r="BD486" s="67"/>
      <c r="BE486" s="67"/>
      <c r="BF486" s="67"/>
      <c r="BG486" s="67"/>
      <c r="BH486" s="67"/>
    </row>
    <row r="487" ht="12.75" customHeight="1">
      <c r="AO487" s="66"/>
      <c r="AP487" s="67"/>
      <c r="AQ487" s="67"/>
      <c r="AR487" s="67"/>
      <c r="AS487" s="67"/>
      <c r="AT487" s="67"/>
      <c r="AU487" s="67"/>
      <c r="AV487" s="67"/>
      <c r="AW487" s="67"/>
      <c r="AX487" s="67"/>
      <c r="AY487" s="67"/>
      <c r="AZ487" s="67"/>
      <c r="BA487" s="67"/>
      <c r="BB487" s="67"/>
      <c r="BC487" s="67"/>
      <c r="BD487" s="67"/>
      <c r="BE487" s="67"/>
      <c r="BF487" s="67"/>
      <c r="BG487" s="67"/>
      <c r="BH487" s="67"/>
    </row>
    <row r="488" ht="12.75" customHeight="1">
      <c r="AO488" s="66"/>
      <c r="AP488" s="67"/>
      <c r="AQ488" s="67"/>
      <c r="AR488" s="67"/>
      <c r="AS488" s="67"/>
      <c r="AT488" s="67"/>
      <c r="AU488" s="67"/>
      <c r="AV488" s="67"/>
      <c r="AW488" s="67"/>
      <c r="AX488" s="67"/>
      <c r="AY488" s="67"/>
      <c r="AZ488" s="67"/>
      <c r="BA488" s="67"/>
      <c r="BB488" s="67"/>
      <c r="BC488" s="67"/>
      <c r="BD488" s="67"/>
      <c r="BE488" s="67"/>
      <c r="BF488" s="67"/>
      <c r="BG488" s="67"/>
      <c r="BH488" s="67"/>
    </row>
    <row r="489" ht="12.75" customHeight="1">
      <c r="AO489" s="66"/>
      <c r="AP489" s="67"/>
      <c r="AQ489" s="67"/>
      <c r="AR489" s="67"/>
      <c r="AS489" s="67"/>
      <c r="AT489" s="67"/>
      <c r="AU489" s="67"/>
      <c r="AV489" s="67"/>
      <c r="AW489" s="67"/>
      <c r="AX489" s="67"/>
      <c r="AY489" s="67"/>
      <c r="AZ489" s="67"/>
      <c r="BA489" s="67"/>
      <c r="BB489" s="67"/>
      <c r="BC489" s="67"/>
      <c r="BD489" s="67"/>
      <c r="BE489" s="67"/>
      <c r="BF489" s="67"/>
      <c r="BG489" s="67"/>
      <c r="BH489" s="67"/>
    </row>
    <row r="490" ht="12.75" customHeight="1">
      <c r="AO490" s="66"/>
      <c r="AP490" s="67"/>
      <c r="AQ490" s="67"/>
      <c r="AR490" s="67"/>
      <c r="AS490" s="67"/>
      <c r="AT490" s="67"/>
      <c r="AU490" s="67"/>
      <c r="AV490" s="67"/>
      <c r="AW490" s="67"/>
      <c r="AX490" s="67"/>
      <c r="AY490" s="67"/>
      <c r="AZ490" s="67"/>
      <c r="BA490" s="67"/>
      <c r="BB490" s="67"/>
      <c r="BC490" s="67"/>
      <c r="BD490" s="67"/>
      <c r="BE490" s="67"/>
      <c r="BF490" s="67"/>
      <c r="BG490" s="67"/>
      <c r="BH490" s="67"/>
    </row>
    <row r="491" ht="12.75" customHeight="1">
      <c r="AO491" s="66"/>
      <c r="AP491" s="67"/>
      <c r="AQ491" s="67"/>
      <c r="AR491" s="67"/>
      <c r="AS491" s="67"/>
      <c r="AT491" s="67"/>
      <c r="AU491" s="67"/>
      <c r="AV491" s="67"/>
      <c r="AW491" s="67"/>
      <c r="AX491" s="67"/>
      <c r="AY491" s="67"/>
      <c r="AZ491" s="67"/>
      <c r="BA491" s="67"/>
      <c r="BB491" s="67"/>
      <c r="BC491" s="67"/>
      <c r="BD491" s="67"/>
      <c r="BE491" s="67"/>
      <c r="BF491" s="67"/>
      <c r="BG491" s="67"/>
      <c r="BH491" s="67"/>
    </row>
    <row r="492" ht="12.75" customHeight="1">
      <c r="AO492" s="66"/>
      <c r="AP492" s="67"/>
      <c r="AQ492" s="67"/>
      <c r="AR492" s="67"/>
      <c r="AS492" s="67"/>
      <c r="AT492" s="67"/>
      <c r="AU492" s="67"/>
      <c r="AV492" s="67"/>
      <c r="AW492" s="67"/>
      <c r="AX492" s="67"/>
      <c r="AY492" s="67"/>
      <c r="AZ492" s="67"/>
      <c r="BA492" s="67"/>
      <c r="BB492" s="67"/>
      <c r="BC492" s="67"/>
      <c r="BD492" s="67"/>
      <c r="BE492" s="67"/>
      <c r="BF492" s="67"/>
      <c r="BG492" s="67"/>
      <c r="BH492" s="67"/>
    </row>
    <row r="493" ht="12.75" customHeight="1">
      <c r="AO493" s="66"/>
      <c r="AP493" s="67"/>
      <c r="AQ493" s="67"/>
      <c r="AR493" s="67"/>
      <c r="AS493" s="67"/>
      <c r="AT493" s="67"/>
      <c r="AU493" s="67"/>
      <c r="AV493" s="67"/>
      <c r="AW493" s="67"/>
      <c r="AX493" s="67"/>
      <c r="AY493" s="67"/>
      <c r="AZ493" s="67"/>
      <c r="BA493" s="67"/>
      <c r="BB493" s="67"/>
      <c r="BC493" s="67"/>
      <c r="BD493" s="67"/>
      <c r="BE493" s="67"/>
      <c r="BF493" s="67"/>
      <c r="BG493" s="67"/>
      <c r="BH493" s="67"/>
    </row>
    <row r="494" ht="12.75" customHeight="1">
      <c r="AO494" s="66"/>
      <c r="AP494" s="67"/>
      <c r="AQ494" s="67"/>
      <c r="AR494" s="67"/>
      <c r="AS494" s="67"/>
      <c r="AT494" s="67"/>
      <c r="AU494" s="67"/>
      <c r="AV494" s="67"/>
      <c r="AW494" s="67"/>
      <c r="AX494" s="67"/>
      <c r="AY494" s="67"/>
      <c r="AZ494" s="67"/>
      <c r="BA494" s="67"/>
      <c r="BB494" s="67"/>
      <c r="BC494" s="67"/>
      <c r="BD494" s="67"/>
      <c r="BE494" s="67"/>
      <c r="BF494" s="67"/>
      <c r="BG494" s="67"/>
      <c r="BH494" s="67"/>
    </row>
    <row r="495" ht="12.75" customHeight="1">
      <c r="AO495" s="66"/>
      <c r="AP495" s="67"/>
      <c r="AQ495" s="67"/>
      <c r="AR495" s="67"/>
      <c r="AS495" s="67"/>
      <c r="AT495" s="67"/>
      <c r="AU495" s="67"/>
      <c r="AV495" s="67"/>
      <c r="AW495" s="67"/>
      <c r="AX495" s="67"/>
      <c r="AY495" s="67"/>
      <c r="AZ495" s="67"/>
      <c r="BA495" s="67"/>
      <c r="BB495" s="67"/>
      <c r="BC495" s="67"/>
      <c r="BD495" s="67"/>
      <c r="BE495" s="67"/>
      <c r="BF495" s="67"/>
      <c r="BG495" s="67"/>
      <c r="BH495" s="67"/>
    </row>
    <row r="496" ht="12.75" customHeight="1">
      <c r="AO496" s="66"/>
      <c r="AP496" s="67"/>
      <c r="AQ496" s="67"/>
      <c r="AR496" s="67"/>
      <c r="AS496" s="67"/>
      <c r="AT496" s="67"/>
      <c r="AU496" s="67"/>
      <c r="AV496" s="67"/>
      <c r="AW496" s="67"/>
      <c r="AX496" s="67"/>
      <c r="AY496" s="67"/>
      <c r="AZ496" s="67"/>
      <c r="BA496" s="67"/>
      <c r="BB496" s="67"/>
      <c r="BC496" s="67"/>
      <c r="BD496" s="67"/>
      <c r="BE496" s="67"/>
      <c r="BF496" s="67"/>
      <c r="BG496" s="67"/>
      <c r="BH496" s="67"/>
    </row>
    <row r="497" ht="12.75" customHeight="1">
      <c r="AO497" s="66"/>
      <c r="AP497" s="67"/>
      <c r="AQ497" s="67"/>
      <c r="AR497" s="67"/>
      <c r="AS497" s="67"/>
      <c r="AT497" s="67"/>
      <c r="AU497" s="67"/>
      <c r="AV497" s="67"/>
      <c r="AW497" s="67"/>
      <c r="AX497" s="67"/>
      <c r="AY497" s="67"/>
      <c r="AZ497" s="67"/>
      <c r="BA497" s="67"/>
      <c r="BB497" s="67"/>
      <c r="BC497" s="67"/>
      <c r="BD497" s="67"/>
      <c r="BE497" s="67"/>
      <c r="BF497" s="67"/>
      <c r="BG497" s="67"/>
      <c r="BH497" s="67"/>
    </row>
    <row r="498" ht="12.75" customHeight="1">
      <c r="AO498" s="66"/>
      <c r="AP498" s="67"/>
      <c r="AQ498" s="67"/>
      <c r="AR498" s="67"/>
      <c r="AS498" s="67"/>
      <c r="AT498" s="67"/>
      <c r="AU498" s="67"/>
      <c r="AV498" s="67"/>
      <c r="AW498" s="67"/>
      <c r="AX498" s="67"/>
      <c r="AY498" s="67"/>
      <c r="AZ498" s="67"/>
      <c r="BA498" s="67"/>
      <c r="BB498" s="67"/>
      <c r="BC498" s="67"/>
      <c r="BD498" s="67"/>
      <c r="BE498" s="67"/>
      <c r="BF498" s="67"/>
      <c r="BG498" s="67"/>
      <c r="BH498" s="67"/>
    </row>
    <row r="499" ht="12.75" customHeight="1">
      <c r="AO499" s="66"/>
      <c r="AP499" s="67"/>
      <c r="AQ499" s="67"/>
      <c r="AR499" s="67"/>
      <c r="AS499" s="67"/>
      <c r="AT499" s="67"/>
      <c r="AU499" s="67"/>
      <c r="AV499" s="67"/>
      <c r="AW499" s="67"/>
      <c r="AX499" s="67"/>
      <c r="AY499" s="67"/>
      <c r="AZ499" s="67"/>
      <c r="BA499" s="67"/>
      <c r="BB499" s="67"/>
      <c r="BC499" s="67"/>
      <c r="BD499" s="67"/>
      <c r="BE499" s="67"/>
      <c r="BF499" s="67"/>
      <c r="BG499" s="67"/>
      <c r="BH499" s="67"/>
    </row>
    <row r="500" ht="12.75" customHeight="1">
      <c r="AO500" s="66"/>
      <c r="AP500" s="67"/>
      <c r="AQ500" s="67"/>
      <c r="AR500" s="67"/>
      <c r="AS500" s="67"/>
      <c r="AT500" s="67"/>
      <c r="AU500" s="67"/>
      <c r="AV500" s="67"/>
      <c r="AW500" s="67"/>
      <c r="AX500" s="67"/>
      <c r="AY500" s="67"/>
      <c r="AZ500" s="67"/>
      <c r="BA500" s="67"/>
      <c r="BB500" s="67"/>
      <c r="BC500" s="67"/>
      <c r="BD500" s="67"/>
      <c r="BE500" s="67"/>
      <c r="BF500" s="67"/>
      <c r="BG500" s="67"/>
      <c r="BH500" s="67"/>
    </row>
    <row r="501" ht="12.75" customHeight="1">
      <c r="AO501" s="66"/>
      <c r="AP501" s="67"/>
      <c r="AQ501" s="67"/>
      <c r="AR501" s="67"/>
      <c r="AS501" s="67"/>
      <c r="AT501" s="67"/>
      <c r="AU501" s="67"/>
      <c r="AV501" s="67"/>
      <c r="AW501" s="67"/>
      <c r="AX501" s="67"/>
      <c r="AY501" s="67"/>
      <c r="AZ501" s="67"/>
      <c r="BA501" s="67"/>
      <c r="BB501" s="67"/>
      <c r="BC501" s="67"/>
      <c r="BD501" s="67"/>
      <c r="BE501" s="67"/>
      <c r="BF501" s="67"/>
      <c r="BG501" s="67"/>
      <c r="BH501" s="67"/>
    </row>
    <row r="502" ht="12.75" customHeight="1">
      <c r="AO502" s="66"/>
      <c r="AP502" s="67"/>
      <c r="AQ502" s="67"/>
      <c r="AR502" s="67"/>
      <c r="AS502" s="67"/>
      <c r="AT502" s="67"/>
      <c r="AU502" s="67"/>
      <c r="AV502" s="67"/>
      <c r="AW502" s="67"/>
      <c r="AX502" s="67"/>
      <c r="AY502" s="67"/>
      <c r="AZ502" s="67"/>
      <c r="BA502" s="67"/>
      <c r="BB502" s="67"/>
      <c r="BC502" s="67"/>
      <c r="BD502" s="67"/>
      <c r="BE502" s="67"/>
      <c r="BF502" s="67"/>
      <c r="BG502" s="67"/>
      <c r="BH502" s="67"/>
    </row>
    <row r="503" ht="12.75" customHeight="1">
      <c r="AO503" s="66"/>
      <c r="AP503" s="67"/>
      <c r="AQ503" s="67"/>
      <c r="AR503" s="67"/>
      <c r="AS503" s="67"/>
      <c r="AT503" s="67"/>
      <c r="AU503" s="67"/>
      <c r="AV503" s="67"/>
      <c r="AW503" s="67"/>
      <c r="AX503" s="67"/>
      <c r="AY503" s="67"/>
      <c r="AZ503" s="67"/>
      <c r="BA503" s="67"/>
      <c r="BB503" s="67"/>
      <c r="BC503" s="67"/>
      <c r="BD503" s="67"/>
      <c r="BE503" s="67"/>
      <c r="BF503" s="67"/>
      <c r="BG503" s="67"/>
      <c r="BH503" s="67"/>
    </row>
    <row r="504" ht="12.75" customHeight="1">
      <c r="AO504" s="66"/>
      <c r="AP504" s="67"/>
      <c r="AQ504" s="67"/>
      <c r="AR504" s="67"/>
      <c r="AS504" s="67"/>
      <c r="AT504" s="67"/>
      <c r="AU504" s="67"/>
      <c r="AV504" s="67"/>
      <c r="AW504" s="67"/>
      <c r="AX504" s="67"/>
      <c r="AY504" s="67"/>
      <c r="AZ504" s="67"/>
      <c r="BA504" s="67"/>
      <c r="BB504" s="67"/>
      <c r="BC504" s="67"/>
      <c r="BD504" s="67"/>
      <c r="BE504" s="67"/>
      <c r="BF504" s="67"/>
      <c r="BG504" s="67"/>
      <c r="BH504" s="67"/>
    </row>
    <row r="505" ht="12.75" customHeight="1">
      <c r="AO505" s="66"/>
      <c r="AP505" s="67"/>
      <c r="AQ505" s="67"/>
      <c r="AR505" s="67"/>
      <c r="AS505" s="67"/>
      <c r="AT505" s="67"/>
      <c r="AU505" s="67"/>
      <c r="AV505" s="67"/>
      <c r="AW505" s="67"/>
      <c r="AX505" s="67"/>
      <c r="AY505" s="67"/>
      <c r="AZ505" s="67"/>
      <c r="BA505" s="67"/>
      <c r="BB505" s="67"/>
      <c r="BC505" s="67"/>
      <c r="BD505" s="67"/>
      <c r="BE505" s="67"/>
      <c r="BF505" s="67"/>
      <c r="BG505" s="67"/>
      <c r="BH505" s="67"/>
    </row>
    <row r="506" ht="12.75" customHeight="1">
      <c r="AO506" s="66"/>
      <c r="AP506" s="67"/>
      <c r="AQ506" s="67"/>
      <c r="AR506" s="67"/>
      <c r="AS506" s="67"/>
      <c r="AT506" s="67"/>
      <c r="AU506" s="67"/>
      <c r="AV506" s="67"/>
      <c r="AW506" s="67"/>
      <c r="AX506" s="67"/>
      <c r="AY506" s="67"/>
      <c r="AZ506" s="67"/>
      <c r="BA506" s="67"/>
      <c r="BB506" s="67"/>
      <c r="BC506" s="67"/>
      <c r="BD506" s="67"/>
      <c r="BE506" s="67"/>
      <c r="BF506" s="67"/>
      <c r="BG506" s="67"/>
      <c r="BH506" s="67"/>
    </row>
    <row r="507" ht="12.75" customHeight="1">
      <c r="AO507" s="66"/>
      <c r="AP507" s="67"/>
      <c r="AQ507" s="67"/>
      <c r="AR507" s="67"/>
      <c r="AS507" s="67"/>
      <c r="AT507" s="67"/>
      <c r="AU507" s="67"/>
      <c r="AV507" s="67"/>
      <c r="AW507" s="67"/>
      <c r="AX507" s="67"/>
      <c r="AY507" s="67"/>
      <c r="AZ507" s="67"/>
      <c r="BA507" s="67"/>
      <c r="BB507" s="67"/>
      <c r="BC507" s="67"/>
      <c r="BD507" s="67"/>
      <c r="BE507" s="67"/>
      <c r="BF507" s="67"/>
      <c r="BG507" s="67"/>
      <c r="BH507" s="67"/>
    </row>
    <row r="508" ht="12.75" customHeight="1">
      <c r="AO508" s="66"/>
      <c r="AP508" s="67"/>
      <c r="AQ508" s="67"/>
      <c r="AR508" s="67"/>
      <c r="AS508" s="67"/>
      <c r="AT508" s="67"/>
      <c r="AU508" s="67"/>
      <c r="AV508" s="67"/>
      <c r="AW508" s="67"/>
      <c r="AX508" s="67"/>
      <c r="AY508" s="67"/>
      <c r="AZ508" s="67"/>
      <c r="BA508" s="67"/>
      <c r="BB508" s="67"/>
      <c r="BC508" s="67"/>
      <c r="BD508" s="67"/>
      <c r="BE508" s="67"/>
      <c r="BF508" s="67"/>
      <c r="BG508" s="67"/>
      <c r="BH508" s="67"/>
    </row>
    <row r="509" ht="12.75" customHeight="1">
      <c r="AO509" s="66"/>
      <c r="AP509" s="67"/>
      <c r="AQ509" s="67"/>
      <c r="AR509" s="67"/>
      <c r="AS509" s="67"/>
      <c r="AT509" s="67"/>
      <c r="AU509" s="67"/>
      <c r="AV509" s="67"/>
      <c r="AW509" s="67"/>
      <c r="AX509" s="67"/>
      <c r="AY509" s="67"/>
      <c r="AZ509" s="67"/>
      <c r="BA509" s="67"/>
      <c r="BB509" s="67"/>
      <c r="BC509" s="67"/>
      <c r="BD509" s="67"/>
      <c r="BE509" s="67"/>
      <c r="BF509" s="67"/>
      <c r="BG509" s="67"/>
      <c r="BH509" s="67"/>
    </row>
    <row r="510" ht="12.75" customHeight="1">
      <c r="AO510" s="66"/>
      <c r="AP510" s="67"/>
      <c r="AQ510" s="67"/>
      <c r="AR510" s="67"/>
      <c r="AS510" s="67"/>
      <c r="AT510" s="67"/>
      <c r="AU510" s="67"/>
      <c r="AV510" s="67"/>
      <c r="AW510" s="67"/>
      <c r="AX510" s="67"/>
      <c r="AY510" s="67"/>
      <c r="AZ510" s="67"/>
      <c r="BA510" s="67"/>
      <c r="BB510" s="67"/>
      <c r="BC510" s="67"/>
      <c r="BD510" s="67"/>
      <c r="BE510" s="67"/>
      <c r="BF510" s="67"/>
      <c r="BG510" s="67"/>
      <c r="BH510" s="67"/>
    </row>
    <row r="511" ht="12.75" customHeight="1">
      <c r="AO511" s="66"/>
      <c r="AP511" s="67"/>
      <c r="AQ511" s="67"/>
      <c r="AR511" s="67"/>
      <c r="AS511" s="67"/>
      <c r="AT511" s="67"/>
      <c r="AU511" s="67"/>
      <c r="AV511" s="67"/>
      <c r="AW511" s="67"/>
      <c r="AX511" s="67"/>
      <c r="AY511" s="67"/>
      <c r="AZ511" s="67"/>
      <c r="BA511" s="67"/>
      <c r="BB511" s="67"/>
      <c r="BC511" s="67"/>
      <c r="BD511" s="67"/>
      <c r="BE511" s="67"/>
      <c r="BF511" s="67"/>
      <c r="BG511" s="67"/>
      <c r="BH511" s="67"/>
    </row>
    <row r="512" ht="12.75" customHeight="1">
      <c r="AO512" s="66"/>
      <c r="AP512" s="67"/>
      <c r="AQ512" s="67"/>
      <c r="AR512" s="67"/>
      <c r="AS512" s="67"/>
      <c r="AT512" s="67"/>
      <c r="AU512" s="67"/>
      <c r="AV512" s="67"/>
      <c r="AW512" s="67"/>
      <c r="AX512" s="67"/>
      <c r="AY512" s="67"/>
      <c r="AZ512" s="67"/>
      <c r="BA512" s="67"/>
      <c r="BB512" s="67"/>
      <c r="BC512" s="67"/>
      <c r="BD512" s="67"/>
      <c r="BE512" s="67"/>
      <c r="BF512" s="67"/>
      <c r="BG512" s="67"/>
      <c r="BH512" s="67"/>
    </row>
    <row r="513" ht="12.75" customHeight="1">
      <c r="AO513" s="66"/>
      <c r="AP513" s="67"/>
      <c r="AQ513" s="67"/>
      <c r="AR513" s="67"/>
      <c r="AS513" s="67"/>
      <c r="AT513" s="67"/>
      <c r="AU513" s="67"/>
      <c r="AV513" s="67"/>
      <c r="AW513" s="67"/>
      <c r="AX513" s="67"/>
      <c r="AY513" s="67"/>
      <c r="AZ513" s="67"/>
      <c r="BA513" s="67"/>
      <c r="BB513" s="67"/>
      <c r="BC513" s="67"/>
      <c r="BD513" s="67"/>
      <c r="BE513" s="67"/>
      <c r="BF513" s="67"/>
      <c r="BG513" s="67"/>
      <c r="BH513" s="67"/>
    </row>
    <row r="514" ht="12.75" customHeight="1">
      <c r="AO514" s="66"/>
      <c r="AP514" s="67"/>
      <c r="AQ514" s="67"/>
      <c r="AR514" s="67"/>
      <c r="AS514" s="67"/>
      <c r="AT514" s="67"/>
      <c r="AU514" s="67"/>
      <c r="AV514" s="67"/>
      <c r="AW514" s="67"/>
      <c r="AX514" s="67"/>
      <c r="AY514" s="67"/>
      <c r="AZ514" s="67"/>
      <c r="BA514" s="67"/>
      <c r="BB514" s="67"/>
      <c r="BC514" s="67"/>
      <c r="BD514" s="67"/>
      <c r="BE514" s="67"/>
      <c r="BF514" s="67"/>
      <c r="BG514" s="67"/>
      <c r="BH514" s="67"/>
    </row>
    <row r="515" ht="12.75" customHeight="1">
      <c r="AO515" s="66"/>
      <c r="AP515" s="67"/>
      <c r="AQ515" s="67"/>
      <c r="AR515" s="67"/>
      <c r="AS515" s="67"/>
      <c r="AT515" s="67"/>
      <c r="AU515" s="67"/>
      <c r="AV515" s="67"/>
      <c r="AW515" s="67"/>
      <c r="AX515" s="67"/>
      <c r="AY515" s="67"/>
      <c r="AZ515" s="67"/>
      <c r="BA515" s="67"/>
      <c r="BB515" s="67"/>
      <c r="BC515" s="67"/>
      <c r="BD515" s="67"/>
      <c r="BE515" s="67"/>
      <c r="BF515" s="67"/>
      <c r="BG515" s="67"/>
      <c r="BH515" s="67"/>
    </row>
    <row r="516" ht="12.75" customHeight="1">
      <c r="AO516" s="66"/>
      <c r="AP516" s="67"/>
      <c r="AQ516" s="67"/>
      <c r="AR516" s="67"/>
      <c r="AS516" s="67"/>
      <c r="AT516" s="67"/>
      <c r="AU516" s="67"/>
      <c r="AV516" s="67"/>
      <c r="AW516" s="67"/>
      <c r="AX516" s="67"/>
      <c r="AY516" s="67"/>
      <c r="AZ516" s="67"/>
      <c r="BA516" s="67"/>
      <c r="BB516" s="67"/>
      <c r="BC516" s="67"/>
      <c r="BD516" s="67"/>
      <c r="BE516" s="67"/>
      <c r="BF516" s="67"/>
      <c r="BG516" s="67"/>
      <c r="BH516" s="67"/>
    </row>
    <row r="517" ht="12.75" customHeight="1">
      <c r="AO517" s="66"/>
      <c r="AP517" s="67"/>
      <c r="AQ517" s="67"/>
      <c r="AR517" s="67"/>
      <c r="AS517" s="67"/>
      <c r="AT517" s="67"/>
      <c r="AU517" s="67"/>
      <c r="AV517" s="67"/>
      <c r="AW517" s="67"/>
      <c r="AX517" s="67"/>
      <c r="AY517" s="67"/>
      <c r="AZ517" s="67"/>
      <c r="BA517" s="67"/>
      <c r="BB517" s="67"/>
      <c r="BC517" s="67"/>
      <c r="BD517" s="67"/>
      <c r="BE517" s="67"/>
      <c r="BF517" s="67"/>
      <c r="BG517" s="67"/>
      <c r="BH517" s="67"/>
    </row>
    <row r="518" ht="12.75" customHeight="1">
      <c r="AO518" s="66"/>
      <c r="AP518" s="67"/>
      <c r="AQ518" s="67"/>
      <c r="AR518" s="67"/>
      <c r="AS518" s="67"/>
      <c r="AT518" s="67"/>
      <c r="AU518" s="67"/>
      <c r="AV518" s="67"/>
      <c r="AW518" s="67"/>
      <c r="AX518" s="67"/>
      <c r="AY518" s="67"/>
      <c r="AZ518" s="67"/>
      <c r="BA518" s="67"/>
      <c r="BB518" s="67"/>
      <c r="BC518" s="67"/>
      <c r="BD518" s="67"/>
      <c r="BE518" s="67"/>
      <c r="BF518" s="67"/>
      <c r="BG518" s="67"/>
      <c r="BH518" s="67"/>
    </row>
    <row r="519" ht="12.75" customHeight="1">
      <c r="AO519" s="66"/>
      <c r="AP519" s="67"/>
      <c r="AQ519" s="67"/>
      <c r="AR519" s="67"/>
      <c r="AS519" s="67"/>
      <c r="AT519" s="67"/>
      <c r="AU519" s="67"/>
      <c r="AV519" s="67"/>
      <c r="AW519" s="67"/>
      <c r="AX519" s="67"/>
      <c r="AY519" s="67"/>
      <c r="AZ519" s="67"/>
      <c r="BA519" s="67"/>
      <c r="BB519" s="67"/>
      <c r="BC519" s="67"/>
      <c r="BD519" s="67"/>
      <c r="BE519" s="67"/>
      <c r="BF519" s="67"/>
      <c r="BG519" s="67"/>
      <c r="BH519" s="67"/>
    </row>
    <row r="520" ht="12.75" customHeight="1">
      <c r="AO520" s="66"/>
      <c r="AP520" s="67"/>
      <c r="AQ520" s="67"/>
      <c r="AR520" s="67"/>
      <c r="AS520" s="67"/>
      <c r="AT520" s="67"/>
      <c r="AU520" s="67"/>
      <c r="AV520" s="67"/>
      <c r="AW520" s="67"/>
      <c r="AX520" s="67"/>
      <c r="AY520" s="67"/>
      <c r="AZ520" s="67"/>
      <c r="BA520" s="67"/>
      <c r="BB520" s="67"/>
      <c r="BC520" s="67"/>
      <c r="BD520" s="67"/>
      <c r="BE520" s="67"/>
      <c r="BF520" s="67"/>
      <c r="BG520" s="67"/>
      <c r="BH520" s="67"/>
    </row>
    <row r="521" ht="12.75" customHeight="1">
      <c r="AO521" s="66"/>
      <c r="AP521" s="67"/>
      <c r="AQ521" s="67"/>
      <c r="AR521" s="67"/>
      <c r="AS521" s="67"/>
      <c r="AT521" s="67"/>
      <c r="AU521" s="67"/>
      <c r="AV521" s="67"/>
      <c r="AW521" s="67"/>
      <c r="AX521" s="67"/>
      <c r="AY521" s="67"/>
      <c r="AZ521" s="67"/>
      <c r="BA521" s="67"/>
      <c r="BB521" s="67"/>
      <c r="BC521" s="67"/>
      <c r="BD521" s="67"/>
      <c r="BE521" s="67"/>
      <c r="BF521" s="67"/>
      <c r="BG521" s="67"/>
      <c r="BH521" s="67"/>
    </row>
    <row r="522" ht="12.75" customHeight="1">
      <c r="AO522" s="66"/>
      <c r="AP522" s="67"/>
      <c r="AQ522" s="67"/>
      <c r="AR522" s="67"/>
      <c r="AS522" s="67"/>
      <c r="AT522" s="67"/>
      <c r="AU522" s="67"/>
      <c r="AV522" s="67"/>
      <c r="AW522" s="67"/>
      <c r="AX522" s="67"/>
      <c r="AY522" s="67"/>
      <c r="AZ522" s="67"/>
      <c r="BA522" s="67"/>
      <c r="BB522" s="67"/>
      <c r="BC522" s="67"/>
      <c r="BD522" s="67"/>
      <c r="BE522" s="67"/>
      <c r="BF522" s="67"/>
      <c r="BG522" s="67"/>
      <c r="BH522" s="67"/>
    </row>
    <row r="523" ht="12.75" customHeight="1">
      <c r="AO523" s="66"/>
      <c r="AP523" s="67"/>
      <c r="AQ523" s="67"/>
      <c r="AR523" s="67"/>
      <c r="AS523" s="67"/>
      <c r="AT523" s="67"/>
      <c r="AU523" s="67"/>
      <c r="AV523" s="67"/>
      <c r="AW523" s="67"/>
      <c r="AX523" s="67"/>
      <c r="AY523" s="67"/>
      <c r="AZ523" s="67"/>
      <c r="BA523" s="67"/>
      <c r="BB523" s="67"/>
      <c r="BC523" s="67"/>
      <c r="BD523" s="67"/>
      <c r="BE523" s="67"/>
      <c r="BF523" s="67"/>
      <c r="BG523" s="67"/>
      <c r="BH523" s="67"/>
    </row>
    <row r="524" ht="12.75" customHeight="1">
      <c r="AO524" s="66"/>
      <c r="AP524" s="67"/>
      <c r="AQ524" s="67"/>
      <c r="AR524" s="67"/>
      <c r="AS524" s="67"/>
      <c r="AT524" s="67"/>
      <c r="AU524" s="67"/>
      <c r="AV524" s="67"/>
      <c r="AW524" s="67"/>
      <c r="AX524" s="67"/>
      <c r="AY524" s="67"/>
      <c r="AZ524" s="67"/>
      <c r="BA524" s="67"/>
      <c r="BB524" s="67"/>
      <c r="BC524" s="67"/>
      <c r="BD524" s="67"/>
      <c r="BE524" s="67"/>
      <c r="BF524" s="67"/>
      <c r="BG524" s="67"/>
      <c r="BH524" s="67"/>
    </row>
    <row r="525" ht="12.75" customHeight="1">
      <c r="AO525" s="66"/>
      <c r="AP525" s="67"/>
      <c r="AQ525" s="67"/>
      <c r="AR525" s="67"/>
      <c r="AS525" s="67"/>
      <c r="AT525" s="67"/>
      <c r="AU525" s="67"/>
      <c r="AV525" s="67"/>
      <c r="AW525" s="67"/>
      <c r="AX525" s="67"/>
      <c r="AY525" s="67"/>
      <c r="AZ525" s="67"/>
      <c r="BA525" s="67"/>
      <c r="BB525" s="67"/>
      <c r="BC525" s="67"/>
      <c r="BD525" s="67"/>
      <c r="BE525" s="67"/>
      <c r="BF525" s="67"/>
      <c r="BG525" s="67"/>
      <c r="BH525" s="67"/>
    </row>
    <row r="526" ht="12.75" customHeight="1">
      <c r="AO526" s="66"/>
      <c r="AP526" s="67"/>
      <c r="AQ526" s="67"/>
      <c r="AR526" s="67"/>
      <c r="AS526" s="67"/>
      <c r="AT526" s="67"/>
      <c r="AU526" s="67"/>
      <c r="AV526" s="67"/>
      <c r="AW526" s="67"/>
      <c r="AX526" s="67"/>
      <c r="AY526" s="67"/>
      <c r="AZ526" s="67"/>
      <c r="BA526" s="67"/>
      <c r="BB526" s="67"/>
      <c r="BC526" s="67"/>
      <c r="BD526" s="67"/>
      <c r="BE526" s="67"/>
      <c r="BF526" s="67"/>
      <c r="BG526" s="67"/>
      <c r="BH526" s="67"/>
    </row>
    <row r="527" ht="12.75" customHeight="1">
      <c r="AO527" s="66"/>
      <c r="AP527" s="67"/>
      <c r="AQ527" s="67"/>
      <c r="AR527" s="67"/>
      <c r="AS527" s="67"/>
      <c r="AT527" s="67"/>
      <c r="AU527" s="67"/>
      <c r="AV527" s="67"/>
      <c r="AW527" s="67"/>
      <c r="AX527" s="67"/>
      <c r="AY527" s="67"/>
      <c r="AZ527" s="67"/>
      <c r="BA527" s="67"/>
      <c r="BB527" s="67"/>
      <c r="BC527" s="67"/>
      <c r="BD527" s="67"/>
      <c r="BE527" s="67"/>
      <c r="BF527" s="67"/>
      <c r="BG527" s="67"/>
      <c r="BH527" s="67"/>
    </row>
    <row r="528" ht="12.75" customHeight="1">
      <c r="AO528" s="66"/>
      <c r="AP528" s="67"/>
      <c r="AQ528" s="67"/>
      <c r="AR528" s="67"/>
      <c r="AS528" s="67"/>
      <c r="AT528" s="67"/>
      <c r="AU528" s="67"/>
      <c r="AV528" s="67"/>
      <c r="AW528" s="67"/>
      <c r="AX528" s="67"/>
      <c r="AY528" s="67"/>
      <c r="AZ528" s="67"/>
      <c r="BA528" s="67"/>
      <c r="BB528" s="67"/>
      <c r="BC528" s="67"/>
      <c r="BD528" s="67"/>
      <c r="BE528" s="67"/>
      <c r="BF528" s="67"/>
      <c r="BG528" s="67"/>
      <c r="BH528" s="67"/>
    </row>
    <row r="529" ht="12.75" customHeight="1">
      <c r="AO529" s="66"/>
      <c r="AP529" s="67"/>
      <c r="AQ529" s="67"/>
      <c r="AR529" s="67"/>
      <c r="AS529" s="67"/>
      <c r="AT529" s="67"/>
      <c r="AU529" s="67"/>
      <c r="AV529" s="67"/>
      <c r="AW529" s="67"/>
      <c r="AX529" s="67"/>
      <c r="AY529" s="67"/>
      <c r="AZ529" s="67"/>
      <c r="BA529" s="67"/>
      <c r="BB529" s="67"/>
      <c r="BC529" s="67"/>
      <c r="BD529" s="67"/>
      <c r="BE529" s="67"/>
      <c r="BF529" s="67"/>
      <c r="BG529" s="67"/>
      <c r="BH529" s="67"/>
    </row>
    <row r="530" ht="12.75" customHeight="1">
      <c r="AO530" s="66"/>
      <c r="AP530" s="67"/>
      <c r="AQ530" s="67"/>
      <c r="AR530" s="67"/>
      <c r="AS530" s="67"/>
      <c r="AT530" s="67"/>
      <c r="AU530" s="67"/>
      <c r="AV530" s="67"/>
      <c r="AW530" s="67"/>
      <c r="AX530" s="67"/>
      <c r="AY530" s="67"/>
      <c r="AZ530" s="67"/>
      <c r="BA530" s="67"/>
      <c r="BB530" s="67"/>
      <c r="BC530" s="67"/>
      <c r="BD530" s="67"/>
      <c r="BE530" s="67"/>
      <c r="BF530" s="67"/>
      <c r="BG530" s="67"/>
      <c r="BH530" s="67"/>
    </row>
    <row r="531" ht="12.75" customHeight="1">
      <c r="AO531" s="66"/>
      <c r="AP531" s="67"/>
      <c r="AQ531" s="67"/>
      <c r="AR531" s="67"/>
      <c r="AS531" s="67"/>
      <c r="AT531" s="67"/>
      <c r="AU531" s="67"/>
      <c r="AV531" s="67"/>
      <c r="AW531" s="67"/>
      <c r="AX531" s="67"/>
      <c r="AY531" s="67"/>
      <c r="AZ531" s="67"/>
      <c r="BA531" s="67"/>
      <c r="BB531" s="67"/>
      <c r="BC531" s="67"/>
      <c r="BD531" s="67"/>
      <c r="BE531" s="67"/>
      <c r="BF531" s="67"/>
      <c r="BG531" s="67"/>
      <c r="BH531" s="67"/>
    </row>
    <row r="532" ht="12.75" customHeight="1">
      <c r="AO532" s="66"/>
      <c r="AP532" s="67"/>
      <c r="AQ532" s="67"/>
      <c r="AR532" s="67"/>
      <c r="AS532" s="67"/>
      <c r="AT532" s="67"/>
      <c r="AU532" s="67"/>
      <c r="AV532" s="67"/>
      <c r="AW532" s="67"/>
      <c r="AX532" s="67"/>
      <c r="AY532" s="67"/>
      <c r="AZ532" s="67"/>
      <c r="BA532" s="67"/>
      <c r="BB532" s="67"/>
      <c r="BC532" s="67"/>
      <c r="BD532" s="67"/>
      <c r="BE532" s="67"/>
      <c r="BF532" s="67"/>
      <c r="BG532" s="67"/>
      <c r="BH532" s="67"/>
    </row>
    <row r="533" ht="12.75" customHeight="1">
      <c r="AO533" s="66"/>
      <c r="AP533" s="67"/>
      <c r="AQ533" s="67"/>
      <c r="AR533" s="67"/>
      <c r="AS533" s="67"/>
      <c r="AT533" s="67"/>
      <c r="AU533" s="67"/>
      <c r="AV533" s="67"/>
      <c r="AW533" s="67"/>
      <c r="AX533" s="67"/>
      <c r="AY533" s="67"/>
      <c r="AZ533" s="67"/>
      <c r="BA533" s="67"/>
      <c r="BB533" s="67"/>
      <c r="BC533" s="67"/>
      <c r="BD533" s="67"/>
      <c r="BE533" s="67"/>
      <c r="BF533" s="67"/>
      <c r="BG533" s="67"/>
      <c r="BH533" s="67"/>
    </row>
    <row r="534" ht="12.75" customHeight="1">
      <c r="AO534" s="66"/>
      <c r="AP534" s="67"/>
      <c r="AQ534" s="67"/>
      <c r="AR534" s="67"/>
      <c r="AS534" s="67"/>
      <c r="AT534" s="67"/>
      <c r="AU534" s="67"/>
      <c r="AV534" s="67"/>
      <c r="AW534" s="67"/>
      <c r="AX534" s="67"/>
      <c r="AY534" s="67"/>
      <c r="AZ534" s="67"/>
      <c r="BA534" s="67"/>
      <c r="BB534" s="67"/>
      <c r="BC534" s="67"/>
      <c r="BD534" s="67"/>
      <c r="BE534" s="67"/>
      <c r="BF534" s="67"/>
      <c r="BG534" s="67"/>
      <c r="BH534" s="67"/>
    </row>
    <row r="535" ht="12.75" customHeight="1">
      <c r="AO535" s="66"/>
      <c r="AP535" s="67"/>
      <c r="AQ535" s="67"/>
      <c r="AR535" s="67"/>
      <c r="AS535" s="67"/>
      <c r="AT535" s="67"/>
      <c r="AU535" s="67"/>
      <c r="AV535" s="67"/>
      <c r="AW535" s="67"/>
      <c r="AX535" s="67"/>
      <c r="AY535" s="67"/>
      <c r="AZ535" s="67"/>
      <c r="BA535" s="67"/>
      <c r="BB535" s="67"/>
      <c r="BC535" s="67"/>
      <c r="BD535" s="67"/>
      <c r="BE535" s="67"/>
      <c r="BF535" s="67"/>
      <c r="BG535" s="67"/>
      <c r="BH535" s="67"/>
    </row>
    <row r="536" ht="12.75" customHeight="1">
      <c r="AO536" s="66"/>
      <c r="AP536" s="67"/>
      <c r="AQ536" s="67"/>
      <c r="AR536" s="67"/>
      <c r="AS536" s="67"/>
      <c r="AT536" s="67"/>
      <c r="AU536" s="67"/>
      <c r="AV536" s="67"/>
      <c r="AW536" s="67"/>
      <c r="AX536" s="67"/>
      <c r="AY536" s="67"/>
      <c r="AZ536" s="67"/>
      <c r="BA536" s="67"/>
      <c r="BB536" s="67"/>
      <c r="BC536" s="67"/>
      <c r="BD536" s="67"/>
      <c r="BE536" s="67"/>
      <c r="BF536" s="67"/>
      <c r="BG536" s="67"/>
      <c r="BH536" s="67"/>
    </row>
    <row r="537" ht="12.75" customHeight="1">
      <c r="AO537" s="66"/>
      <c r="AP537" s="67"/>
      <c r="AQ537" s="67"/>
      <c r="AR537" s="67"/>
      <c r="AS537" s="67"/>
      <c r="AT537" s="67"/>
      <c r="AU537" s="67"/>
      <c r="AV537" s="67"/>
      <c r="AW537" s="67"/>
      <c r="AX537" s="67"/>
      <c r="AY537" s="67"/>
      <c r="AZ537" s="67"/>
      <c r="BA537" s="67"/>
      <c r="BB537" s="67"/>
      <c r="BC537" s="67"/>
      <c r="BD537" s="67"/>
      <c r="BE537" s="67"/>
      <c r="BF537" s="67"/>
      <c r="BG537" s="67"/>
      <c r="BH537" s="67"/>
    </row>
    <row r="538" ht="12.75" customHeight="1">
      <c r="AO538" s="66"/>
      <c r="AP538" s="67"/>
      <c r="AQ538" s="67"/>
      <c r="AR538" s="67"/>
      <c r="AS538" s="67"/>
      <c r="AT538" s="67"/>
      <c r="AU538" s="67"/>
      <c r="AV538" s="67"/>
      <c r="AW538" s="67"/>
      <c r="AX538" s="67"/>
      <c r="AY538" s="67"/>
      <c r="AZ538" s="67"/>
      <c r="BA538" s="67"/>
      <c r="BB538" s="67"/>
      <c r="BC538" s="67"/>
      <c r="BD538" s="67"/>
      <c r="BE538" s="67"/>
      <c r="BF538" s="67"/>
      <c r="BG538" s="67"/>
      <c r="BH538" s="67"/>
    </row>
    <row r="539" ht="12.75" customHeight="1">
      <c r="AO539" s="66"/>
      <c r="AP539" s="67"/>
      <c r="AQ539" s="67"/>
      <c r="AR539" s="67"/>
      <c r="AS539" s="67"/>
      <c r="AT539" s="67"/>
      <c r="AU539" s="67"/>
      <c r="AV539" s="67"/>
      <c r="AW539" s="67"/>
      <c r="AX539" s="67"/>
      <c r="AY539" s="67"/>
      <c r="AZ539" s="67"/>
      <c r="BA539" s="67"/>
      <c r="BB539" s="67"/>
      <c r="BC539" s="67"/>
      <c r="BD539" s="67"/>
      <c r="BE539" s="67"/>
      <c r="BF539" s="67"/>
      <c r="BG539" s="67"/>
      <c r="BH539" s="67"/>
    </row>
    <row r="540" ht="12.75" customHeight="1">
      <c r="AO540" s="66"/>
      <c r="AP540" s="67"/>
      <c r="AQ540" s="67"/>
      <c r="AR540" s="67"/>
      <c r="AS540" s="67"/>
      <c r="AT540" s="67"/>
      <c r="AU540" s="67"/>
      <c r="AV540" s="67"/>
      <c r="AW540" s="67"/>
      <c r="AX540" s="67"/>
      <c r="AY540" s="67"/>
      <c r="AZ540" s="67"/>
      <c r="BA540" s="67"/>
      <c r="BB540" s="67"/>
      <c r="BC540" s="67"/>
      <c r="BD540" s="67"/>
      <c r="BE540" s="67"/>
      <c r="BF540" s="67"/>
      <c r="BG540" s="67"/>
      <c r="BH540" s="67"/>
    </row>
    <row r="541" ht="12.75" customHeight="1">
      <c r="AO541" s="66"/>
      <c r="AP541" s="67"/>
      <c r="AQ541" s="67"/>
      <c r="AR541" s="67"/>
      <c r="AS541" s="67"/>
      <c r="AT541" s="67"/>
      <c r="AU541" s="67"/>
      <c r="AV541" s="67"/>
      <c r="AW541" s="67"/>
      <c r="AX541" s="67"/>
      <c r="AY541" s="67"/>
      <c r="AZ541" s="67"/>
      <c r="BA541" s="67"/>
      <c r="BB541" s="67"/>
      <c r="BC541" s="67"/>
      <c r="BD541" s="67"/>
      <c r="BE541" s="67"/>
      <c r="BF541" s="67"/>
      <c r="BG541" s="67"/>
      <c r="BH541" s="67"/>
    </row>
    <row r="542" ht="12.75" customHeight="1">
      <c r="AO542" s="66"/>
      <c r="AP542" s="67"/>
      <c r="AQ542" s="67"/>
      <c r="AR542" s="67"/>
      <c r="AS542" s="67"/>
      <c r="AT542" s="67"/>
      <c r="AU542" s="67"/>
      <c r="AV542" s="67"/>
      <c r="AW542" s="67"/>
      <c r="AX542" s="67"/>
      <c r="AY542" s="67"/>
      <c r="AZ542" s="67"/>
      <c r="BA542" s="67"/>
      <c r="BB542" s="67"/>
      <c r="BC542" s="67"/>
      <c r="BD542" s="67"/>
      <c r="BE542" s="67"/>
      <c r="BF542" s="67"/>
      <c r="BG542" s="67"/>
      <c r="BH542" s="67"/>
    </row>
    <row r="543" ht="12.75" customHeight="1">
      <c r="AO543" s="66"/>
      <c r="AP543" s="67"/>
      <c r="AQ543" s="67"/>
      <c r="AR543" s="67"/>
      <c r="AS543" s="67"/>
      <c r="AT543" s="67"/>
      <c r="AU543" s="67"/>
      <c r="AV543" s="67"/>
      <c r="AW543" s="67"/>
      <c r="AX543" s="67"/>
      <c r="AY543" s="67"/>
      <c r="AZ543" s="67"/>
      <c r="BA543" s="67"/>
      <c r="BB543" s="67"/>
      <c r="BC543" s="67"/>
      <c r="BD543" s="67"/>
      <c r="BE543" s="67"/>
      <c r="BF543" s="67"/>
      <c r="BG543" s="67"/>
      <c r="BH543" s="67"/>
    </row>
    <row r="544" ht="12.75" customHeight="1">
      <c r="AO544" s="66"/>
      <c r="AP544" s="67"/>
      <c r="AQ544" s="67"/>
      <c r="AR544" s="67"/>
      <c r="AS544" s="67"/>
      <c r="AT544" s="67"/>
      <c r="AU544" s="67"/>
      <c r="AV544" s="67"/>
      <c r="AW544" s="67"/>
      <c r="AX544" s="67"/>
      <c r="AY544" s="67"/>
      <c r="AZ544" s="67"/>
      <c r="BA544" s="67"/>
      <c r="BB544" s="67"/>
      <c r="BC544" s="67"/>
      <c r="BD544" s="67"/>
      <c r="BE544" s="67"/>
      <c r="BF544" s="67"/>
      <c r="BG544" s="67"/>
      <c r="BH544" s="67"/>
    </row>
    <row r="545" ht="12.75" customHeight="1">
      <c r="AO545" s="66"/>
      <c r="AP545" s="67"/>
      <c r="AQ545" s="67"/>
      <c r="AR545" s="67"/>
      <c r="AS545" s="67"/>
      <c r="AT545" s="67"/>
      <c r="AU545" s="67"/>
      <c r="AV545" s="67"/>
      <c r="AW545" s="67"/>
      <c r="AX545" s="67"/>
      <c r="AY545" s="67"/>
      <c r="AZ545" s="67"/>
      <c r="BA545" s="67"/>
      <c r="BB545" s="67"/>
      <c r="BC545" s="67"/>
      <c r="BD545" s="67"/>
      <c r="BE545" s="67"/>
      <c r="BF545" s="67"/>
      <c r="BG545" s="67"/>
      <c r="BH545" s="67"/>
    </row>
    <row r="546" ht="12.75" customHeight="1">
      <c r="AO546" s="66"/>
      <c r="AP546" s="67"/>
      <c r="AQ546" s="67"/>
      <c r="AR546" s="67"/>
      <c r="AS546" s="67"/>
      <c r="AT546" s="67"/>
      <c r="AU546" s="67"/>
      <c r="AV546" s="67"/>
      <c r="AW546" s="67"/>
      <c r="AX546" s="67"/>
      <c r="AY546" s="67"/>
      <c r="AZ546" s="67"/>
      <c r="BA546" s="67"/>
      <c r="BB546" s="67"/>
      <c r="BC546" s="67"/>
      <c r="BD546" s="67"/>
      <c r="BE546" s="67"/>
      <c r="BF546" s="67"/>
      <c r="BG546" s="67"/>
      <c r="BH546" s="67"/>
    </row>
    <row r="547" ht="12.75" customHeight="1">
      <c r="AO547" s="66"/>
      <c r="AP547" s="67"/>
      <c r="AQ547" s="67"/>
      <c r="AR547" s="67"/>
      <c r="AS547" s="67"/>
      <c r="AT547" s="67"/>
      <c r="AU547" s="67"/>
      <c r="AV547" s="67"/>
      <c r="AW547" s="67"/>
      <c r="AX547" s="67"/>
      <c r="AY547" s="67"/>
      <c r="AZ547" s="67"/>
      <c r="BA547" s="67"/>
      <c r="BB547" s="67"/>
      <c r="BC547" s="67"/>
      <c r="BD547" s="67"/>
      <c r="BE547" s="67"/>
      <c r="BF547" s="67"/>
      <c r="BG547" s="67"/>
      <c r="BH547" s="67"/>
    </row>
    <row r="548" ht="12.75" customHeight="1">
      <c r="AO548" s="66"/>
      <c r="AP548" s="67"/>
      <c r="AQ548" s="67"/>
      <c r="AR548" s="67"/>
      <c r="AS548" s="67"/>
      <c r="AT548" s="67"/>
      <c r="AU548" s="67"/>
      <c r="AV548" s="67"/>
      <c r="AW548" s="67"/>
      <c r="AX548" s="67"/>
      <c r="AY548" s="67"/>
      <c r="AZ548" s="67"/>
      <c r="BA548" s="67"/>
      <c r="BB548" s="67"/>
      <c r="BC548" s="67"/>
      <c r="BD548" s="67"/>
      <c r="BE548" s="67"/>
      <c r="BF548" s="67"/>
      <c r="BG548" s="67"/>
      <c r="BH548" s="67"/>
    </row>
    <row r="549" ht="12.75" customHeight="1">
      <c r="AO549" s="66"/>
      <c r="AP549" s="67"/>
      <c r="AQ549" s="67"/>
      <c r="AR549" s="67"/>
      <c r="AS549" s="67"/>
      <c r="AT549" s="67"/>
      <c r="AU549" s="67"/>
      <c r="AV549" s="67"/>
      <c r="AW549" s="67"/>
      <c r="AX549" s="67"/>
      <c r="AY549" s="67"/>
      <c r="AZ549" s="67"/>
      <c r="BA549" s="67"/>
      <c r="BB549" s="67"/>
      <c r="BC549" s="67"/>
      <c r="BD549" s="67"/>
      <c r="BE549" s="67"/>
      <c r="BF549" s="67"/>
      <c r="BG549" s="67"/>
      <c r="BH549" s="67"/>
    </row>
    <row r="550" ht="12.75" customHeight="1">
      <c r="AO550" s="66"/>
      <c r="AP550" s="67"/>
      <c r="AQ550" s="67"/>
      <c r="AR550" s="67"/>
      <c r="AS550" s="67"/>
      <c r="AT550" s="67"/>
      <c r="AU550" s="67"/>
      <c r="AV550" s="67"/>
      <c r="AW550" s="67"/>
      <c r="AX550" s="67"/>
      <c r="AY550" s="67"/>
      <c r="AZ550" s="67"/>
      <c r="BA550" s="67"/>
      <c r="BB550" s="67"/>
      <c r="BC550" s="67"/>
      <c r="BD550" s="67"/>
      <c r="BE550" s="67"/>
      <c r="BF550" s="67"/>
      <c r="BG550" s="67"/>
      <c r="BH550" s="67"/>
    </row>
    <row r="551" ht="12.75" customHeight="1">
      <c r="AO551" s="66"/>
      <c r="AP551" s="67"/>
      <c r="AQ551" s="67"/>
      <c r="AR551" s="67"/>
      <c r="AS551" s="67"/>
      <c r="AT551" s="67"/>
      <c r="AU551" s="67"/>
      <c r="AV551" s="67"/>
      <c r="AW551" s="67"/>
      <c r="AX551" s="67"/>
      <c r="AY551" s="67"/>
      <c r="AZ551" s="67"/>
      <c r="BA551" s="67"/>
      <c r="BB551" s="67"/>
      <c r="BC551" s="67"/>
      <c r="BD551" s="67"/>
      <c r="BE551" s="67"/>
      <c r="BF551" s="67"/>
      <c r="BG551" s="67"/>
      <c r="BH551" s="67"/>
    </row>
    <row r="552" ht="12.75" customHeight="1">
      <c r="AO552" s="66"/>
      <c r="AP552" s="67"/>
      <c r="AQ552" s="67"/>
      <c r="AR552" s="67"/>
      <c r="AS552" s="67"/>
      <c r="AT552" s="67"/>
      <c r="AU552" s="67"/>
      <c r="AV552" s="67"/>
      <c r="AW552" s="67"/>
      <c r="AX552" s="67"/>
      <c r="AY552" s="67"/>
      <c r="AZ552" s="67"/>
      <c r="BA552" s="67"/>
      <c r="BB552" s="67"/>
      <c r="BC552" s="67"/>
      <c r="BD552" s="67"/>
      <c r="BE552" s="67"/>
      <c r="BF552" s="67"/>
      <c r="BG552" s="67"/>
      <c r="BH552" s="67"/>
    </row>
    <row r="553" ht="12.75" customHeight="1">
      <c r="AO553" s="66"/>
      <c r="AP553" s="67"/>
      <c r="AQ553" s="67"/>
      <c r="AR553" s="67"/>
      <c r="AS553" s="67"/>
      <c r="AT553" s="67"/>
      <c r="AU553" s="67"/>
      <c r="AV553" s="67"/>
      <c r="AW553" s="67"/>
      <c r="AX553" s="67"/>
      <c r="AY553" s="67"/>
      <c r="AZ553" s="67"/>
      <c r="BA553" s="67"/>
      <c r="BB553" s="67"/>
      <c r="BC553" s="67"/>
      <c r="BD553" s="67"/>
      <c r="BE553" s="67"/>
      <c r="BF553" s="67"/>
      <c r="BG553" s="67"/>
      <c r="BH553" s="67"/>
    </row>
    <row r="554" ht="12.75" customHeight="1">
      <c r="AO554" s="66"/>
      <c r="AP554" s="67"/>
      <c r="AQ554" s="67"/>
      <c r="AR554" s="67"/>
      <c r="AS554" s="67"/>
      <c r="AT554" s="67"/>
      <c r="AU554" s="67"/>
      <c r="AV554" s="67"/>
      <c r="AW554" s="67"/>
      <c r="AX554" s="67"/>
      <c r="AY554" s="67"/>
      <c r="AZ554" s="67"/>
      <c r="BA554" s="67"/>
      <c r="BB554" s="67"/>
      <c r="BC554" s="67"/>
      <c r="BD554" s="67"/>
      <c r="BE554" s="67"/>
      <c r="BF554" s="67"/>
      <c r="BG554" s="67"/>
      <c r="BH554" s="67"/>
    </row>
    <row r="555" ht="12.75" customHeight="1">
      <c r="AO555" s="66"/>
      <c r="AP555" s="67"/>
      <c r="AQ555" s="67"/>
      <c r="AR555" s="67"/>
      <c r="AS555" s="67"/>
      <c r="AT555" s="67"/>
      <c r="AU555" s="67"/>
      <c r="AV555" s="67"/>
      <c r="AW555" s="67"/>
      <c r="AX555" s="67"/>
      <c r="AY555" s="67"/>
      <c r="AZ555" s="67"/>
      <c r="BA555" s="67"/>
      <c r="BB555" s="67"/>
      <c r="BC555" s="67"/>
      <c r="BD555" s="67"/>
      <c r="BE555" s="67"/>
      <c r="BF555" s="67"/>
      <c r="BG555" s="67"/>
      <c r="BH555" s="67"/>
    </row>
    <row r="556" ht="12.75" customHeight="1">
      <c r="AO556" s="66"/>
      <c r="AP556" s="67"/>
      <c r="AQ556" s="67"/>
      <c r="AR556" s="67"/>
      <c r="AS556" s="67"/>
      <c r="AT556" s="67"/>
      <c r="AU556" s="67"/>
      <c r="AV556" s="67"/>
      <c r="AW556" s="67"/>
      <c r="AX556" s="67"/>
      <c r="AY556" s="67"/>
      <c r="AZ556" s="67"/>
      <c r="BA556" s="67"/>
      <c r="BB556" s="67"/>
      <c r="BC556" s="67"/>
      <c r="BD556" s="67"/>
      <c r="BE556" s="67"/>
      <c r="BF556" s="67"/>
      <c r="BG556" s="67"/>
      <c r="BH556" s="67"/>
    </row>
    <row r="557" ht="12.75" customHeight="1">
      <c r="AO557" s="66"/>
      <c r="AP557" s="67"/>
      <c r="AQ557" s="67"/>
      <c r="AR557" s="67"/>
      <c r="AS557" s="67"/>
      <c r="AT557" s="67"/>
      <c r="AU557" s="67"/>
      <c r="AV557" s="67"/>
      <c r="AW557" s="67"/>
      <c r="AX557" s="67"/>
      <c r="AY557" s="67"/>
      <c r="AZ557" s="67"/>
      <c r="BA557" s="67"/>
      <c r="BB557" s="67"/>
      <c r="BC557" s="67"/>
      <c r="BD557" s="67"/>
      <c r="BE557" s="67"/>
      <c r="BF557" s="67"/>
      <c r="BG557" s="67"/>
      <c r="BH557" s="67"/>
    </row>
    <row r="558" ht="12.75" customHeight="1">
      <c r="AO558" s="66"/>
      <c r="AP558" s="67"/>
      <c r="AQ558" s="67"/>
      <c r="AR558" s="67"/>
      <c r="AS558" s="67"/>
      <c r="AT558" s="67"/>
      <c r="AU558" s="67"/>
      <c r="AV558" s="67"/>
      <c r="AW558" s="67"/>
      <c r="AX558" s="67"/>
      <c r="AY558" s="67"/>
      <c r="AZ558" s="67"/>
      <c r="BA558" s="67"/>
      <c r="BB558" s="67"/>
      <c r="BC558" s="67"/>
      <c r="BD558" s="67"/>
      <c r="BE558" s="67"/>
      <c r="BF558" s="67"/>
      <c r="BG558" s="67"/>
      <c r="BH558" s="67"/>
    </row>
    <row r="559" ht="12.75" customHeight="1">
      <c r="AO559" s="66"/>
      <c r="AP559" s="67"/>
      <c r="AQ559" s="67"/>
      <c r="AR559" s="67"/>
      <c r="AS559" s="67"/>
      <c r="AT559" s="67"/>
      <c r="AU559" s="67"/>
      <c r="AV559" s="67"/>
      <c r="AW559" s="67"/>
      <c r="AX559" s="67"/>
      <c r="AY559" s="67"/>
      <c r="AZ559" s="67"/>
      <c r="BA559" s="67"/>
      <c r="BB559" s="67"/>
      <c r="BC559" s="67"/>
      <c r="BD559" s="67"/>
      <c r="BE559" s="67"/>
      <c r="BF559" s="67"/>
      <c r="BG559" s="67"/>
      <c r="BH559" s="67"/>
    </row>
    <row r="560" ht="12.75" customHeight="1">
      <c r="AO560" s="66"/>
      <c r="AP560" s="67"/>
      <c r="AQ560" s="67"/>
      <c r="AR560" s="67"/>
      <c r="AS560" s="67"/>
      <c r="AT560" s="67"/>
      <c r="AU560" s="67"/>
      <c r="AV560" s="67"/>
      <c r="AW560" s="67"/>
      <c r="AX560" s="67"/>
      <c r="AY560" s="67"/>
      <c r="AZ560" s="67"/>
      <c r="BA560" s="67"/>
      <c r="BB560" s="67"/>
      <c r="BC560" s="67"/>
      <c r="BD560" s="67"/>
      <c r="BE560" s="67"/>
      <c r="BF560" s="67"/>
      <c r="BG560" s="67"/>
      <c r="BH560" s="67"/>
    </row>
    <row r="561" ht="12.75" customHeight="1">
      <c r="AO561" s="66"/>
      <c r="AP561" s="67"/>
      <c r="AQ561" s="67"/>
      <c r="AR561" s="67"/>
      <c r="AS561" s="67"/>
      <c r="AT561" s="67"/>
      <c r="AU561" s="67"/>
      <c r="AV561" s="67"/>
      <c r="AW561" s="67"/>
      <c r="AX561" s="67"/>
      <c r="AY561" s="67"/>
      <c r="AZ561" s="67"/>
      <c r="BA561" s="67"/>
      <c r="BB561" s="67"/>
      <c r="BC561" s="67"/>
      <c r="BD561" s="67"/>
      <c r="BE561" s="67"/>
      <c r="BF561" s="67"/>
      <c r="BG561" s="67"/>
      <c r="BH561" s="67"/>
    </row>
    <row r="562" ht="12.75" customHeight="1">
      <c r="AO562" s="66"/>
      <c r="AP562" s="67"/>
      <c r="AQ562" s="67"/>
      <c r="AR562" s="67"/>
      <c r="AS562" s="67"/>
      <c r="AT562" s="67"/>
      <c r="AU562" s="67"/>
      <c r="AV562" s="67"/>
      <c r="AW562" s="67"/>
      <c r="AX562" s="67"/>
      <c r="AY562" s="67"/>
      <c r="AZ562" s="67"/>
      <c r="BA562" s="67"/>
      <c r="BB562" s="67"/>
      <c r="BC562" s="67"/>
      <c r="BD562" s="67"/>
      <c r="BE562" s="67"/>
      <c r="BF562" s="67"/>
      <c r="BG562" s="67"/>
      <c r="BH562" s="67"/>
    </row>
    <row r="563" ht="12.75" customHeight="1">
      <c r="AO563" s="66"/>
      <c r="AP563" s="67"/>
      <c r="AQ563" s="67"/>
      <c r="AR563" s="67"/>
      <c r="AS563" s="67"/>
      <c r="AT563" s="67"/>
      <c r="AU563" s="67"/>
      <c r="AV563" s="67"/>
      <c r="AW563" s="67"/>
      <c r="AX563" s="67"/>
      <c r="AY563" s="67"/>
      <c r="AZ563" s="67"/>
      <c r="BA563" s="67"/>
      <c r="BB563" s="67"/>
      <c r="BC563" s="67"/>
      <c r="BD563" s="67"/>
      <c r="BE563" s="67"/>
      <c r="BF563" s="67"/>
      <c r="BG563" s="67"/>
      <c r="BH563" s="67"/>
    </row>
    <row r="564" ht="12.75" customHeight="1">
      <c r="AO564" s="66"/>
      <c r="AP564" s="67"/>
      <c r="AQ564" s="67"/>
      <c r="AR564" s="67"/>
      <c r="AS564" s="67"/>
      <c r="AT564" s="67"/>
      <c r="AU564" s="67"/>
      <c r="AV564" s="67"/>
      <c r="AW564" s="67"/>
      <c r="AX564" s="67"/>
      <c r="AY564" s="67"/>
      <c r="AZ564" s="67"/>
      <c r="BA564" s="67"/>
      <c r="BB564" s="67"/>
      <c r="BC564" s="67"/>
      <c r="BD564" s="67"/>
      <c r="BE564" s="67"/>
      <c r="BF564" s="67"/>
      <c r="BG564" s="67"/>
      <c r="BH564" s="67"/>
    </row>
    <row r="565" ht="12.75" customHeight="1">
      <c r="AO565" s="66"/>
      <c r="AP565" s="67"/>
      <c r="AQ565" s="67"/>
      <c r="AR565" s="67"/>
      <c r="AS565" s="67"/>
      <c r="AT565" s="67"/>
      <c r="AU565" s="67"/>
      <c r="AV565" s="67"/>
      <c r="AW565" s="67"/>
      <c r="AX565" s="67"/>
      <c r="AY565" s="67"/>
      <c r="AZ565" s="67"/>
      <c r="BA565" s="67"/>
      <c r="BB565" s="67"/>
      <c r="BC565" s="67"/>
      <c r="BD565" s="67"/>
      <c r="BE565" s="67"/>
      <c r="BF565" s="67"/>
      <c r="BG565" s="67"/>
      <c r="BH565" s="67"/>
    </row>
    <row r="566" ht="12.75" customHeight="1">
      <c r="AO566" s="66"/>
      <c r="AP566" s="67"/>
      <c r="AQ566" s="67"/>
      <c r="AR566" s="67"/>
      <c r="AS566" s="67"/>
      <c r="AT566" s="67"/>
      <c r="AU566" s="67"/>
      <c r="AV566" s="67"/>
      <c r="AW566" s="67"/>
      <c r="AX566" s="67"/>
      <c r="AY566" s="67"/>
      <c r="AZ566" s="67"/>
      <c r="BA566" s="67"/>
      <c r="BB566" s="67"/>
      <c r="BC566" s="67"/>
      <c r="BD566" s="67"/>
      <c r="BE566" s="67"/>
      <c r="BF566" s="67"/>
      <c r="BG566" s="67"/>
      <c r="BH566" s="67"/>
    </row>
    <row r="567" ht="12.75" customHeight="1">
      <c r="AO567" s="66"/>
      <c r="AP567" s="67"/>
      <c r="AQ567" s="67"/>
      <c r="AR567" s="67"/>
      <c r="AS567" s="67"/>
      <c r="AT567" s="67"/>
      <c r="AU567" s="67"/>
      <c r="AV567" s="67"/>
      <c r="AW567" s="67"/>
      <c r="AX567" s="67"/>
      <c r="AY567" s="67"/>
      <c r="AZ567" s="67"/>
      <c r="BA567" s="67"/>
      <c r="BB567" s="67"/>
      <c r="BC567" s="67"/>
      <c r="BD567" s="67"/>
      <c r="BE567" s="67"/>
      <c r="BF567" s="67"/>
      <c r="BG567" s="67"/>
      <c r="BH567" s="67"/>
    </row>
    <row r="568" ht="12.75" customHeight="1">
      <c r="AO568" s="66"/>
      <c r="AP568" s="67"/>
      <c r="AQ568" s="67"/>
      <c r="AR568" s="67"/>
      <c r="AS568" s="67"/>
      <c r="AT568" s="67"/>
      <c r="AU568" s="67"/>
      <c r="AV568" s="67"/>
      <c r="AW568" s="67"/>
      <c r="AX568" s="67"/>
      <c r="AY568" s="67"/>
      <c r="AZ568" s="67"/>
      <c r="BA568" s="67"/>
      <c r="BB568" s="67"/>
      <c r="BC568" s="67"/>
      <c r="BD568" s="67"/>
      <c r="BE568" s="67"/>
      <c r="BF568" s="67"/>
      <c r="BG568" s="67"/>
      <c r="BH568" s="67"/>
    </row>
    <row r="569" ht="12.75" customHeight="1">
      <c r="AO569" s="66"/>
      <c r="AP569" s="67"/>
      <c r="AQ569" s="67"/>
      <c r="AR569" s="67"/>
      <c r="AS569" s="67"/>
      <c r="AT569" s="67"/>
      <c r="AU569" s="67"/>
      <c r="AV569" s="67"/>
      <c r="AW569" s="67"/>
      <c r="AX569" s="67"/>
      <c r="AY569" s="67"/>
      <c r="AZ569" s="67"/>
      <c r="BA569" s="67"/>
      <c r="BB569" s="67"/>
      <c r="BC569" s="67"/>
      <c r="BD569" s="67"/>
      <c r="BE569" s="67"/>
      <c r="BF569" s="67"/>
      <c r="BG569" s="67"/>
      <c r="BH569" s="67"/>
    </row>
    <row r="570" ht="12.75" customHeight="1">
      <c r="AO570" s="66"/>
      <c r="AP570" s="67"/>
      <c r="AQ570" s="67"/>
      <c r="AR570" s="67"/>
      <c r="AS570" s="67"/>
      <c r="AT570" s="67"/>
      <c r="AU570" s="67"/>
      <c r="AV570" s="67"/>
      <c r="AW570" s="67"/>
      <c r="AX570" s="67"/>
      <c r="AY570" s="67"/>
      <c r="AZ570" s="67"/>
      <c r="BA570" s="67"/>
      <c r="BB570" s="67"/>
      <c r="BC570" s="67"/>
      <c r="BD570" s="67"/>
      <c r="BE570" s="67"/>
      <c r="BF570" s="67"/>
      <c r="BG570" s="67"/>
      <c r="BH570" s="67"/>
    </row>
    <row r="571" ht="12.75" customHeight="1">
      <c r="AO571" s="66"/>
      <c r="AP571" s="67"/>
      <c r="AQ571" s="67"/>
      <c r="AR571" s="67"/>
      <c r="AS571" s="67"/>
      <c r="AT571" s="67"/>
      <c r="AU571" s="67"/>
      <c r="AV571" s="67"/>
      <c r="AW571" s="67"/>
      <c r="AX571" s="67"/>
      <c r="AY571" s="67"/>
      <c r="AZ571" s="67"/>
      <c r="BA571" s="67"/>
      <c r="BB571" s="67"/>
      <c r="BC571" s="67"/>
      <c r="BD571" s="67"/>
      <c r="BE571" s="67"/>
      <c r="BF571" s="67"/>
      <c r="BG571" s="67"/>
      <c r="BH571" s="67"/>
    </row>
    <row r="572" ht="12.75" customHeight="1">
      <c r="AO572" s="66"/>
      <c r="AP572" s="67"/>
      <c r="AQ572" s="67"/>
      <c r="AR572" s="67"/>
      <c r="AS572" s="67"/>
      <c r="AT572" s="67"/>
      <c r="AU572" s="67"/>
      <c r="AV572" s="67"/>
      <c r="AW572" s="67"/>
      <c r="AX572" s="67"/>
      <c r="AY572" s="67"/>
      <c r="AZ572" s="67"/>
      <c r="BA572" s="67"/>
      <c r="BB572" s="67"/>
      <c r="BC572" s="67"/>
      <c r="BD572" s="67"/>
      <c r="BE572" s="67"/>
      <c r="BF572" s="67"/>
      <c r="BG572" s="67"/>
      <c r="BH572" s="67"/>
    </row>
    <row r="573" ht="12.75" customHeight="1">
      <c r="AO573" s="66"/>
      <c r="AP573" s="67"/>
      <c r="AQ573" s="67"/>
      <c r="AR573" s="67"/>
      <c r="AS573" s="67"/>
      <c r="AT573" s="67"/>
      <c r="AU573" s="67"/>
      <c r="AV573" s="67"/>
      <c r="AW573" s="67"/>
      <c r="AX573" s="67"/>
      <c r="AY573" s="67"/>
      <c r="AZ573" s="67"/>
      <c r="BA573" s="67"/>
      <c r="BB573" s="67"/>
      <c r="BC573" s="67"/>
      <c r="BD573" s="67"/>
      <c r="BE573" s="67"/>
      <c r="BF573" s="67"/>
      <c r="BG573" s="67"/>
      <c r="BH573" s="67"/>
    </row>
    <row r="574" ht="12.75" customHeight="1">
      <c r="AO574" s="66"/>
      <c r="AP574" s="67"/>
      <c r="AQ574" s="67"/>
      <c r="AR574" s="67"/>
      <c r="AS574" s="67"/>
      <c r="AT574" s="67"/>
      <c r="AU574" s="67"/>
      <c r="AV574" s="67"/>
      <c r="AW574" s="67"/>
      <c r="AX574" s="67"/>
      <c r="AY574" s="67"/>
      <c r="AZ574" s="67"/>
      <c r="BA574" s="67"/>
      <c r="BB574" s="67"/>
      <c r="BC574" s="67"/>
      <c r="BD574" s="67"/>
      <c r="BE574" s="67"/>
      <c r="BF574" s="67"/>
      <c r="BG574" s="67"/>
      <c r="BH574" s="67"/>
    </row>
    <row r="575" ht="12.75" customHeight="1">
      <c r="AO575" s="66"/>
      <c r="AP575" s="67"/>
      <c r="AQ575" s="67"/>
      <c r="AR575" s="67"/>
      <c r="AS575" s="67"/>
      <c r="AT575" s="67"/>
      <c r="AU575" s="67"/>
      <c r="AV575" s="67"/>
      <c r="AW575" s="67"/>
      <c r="AX575" s="67"/>
      <c r="AY575" s="67"/>
      <c r="AZ575" s="67"/>
      <c r="BA575" s="67"/>
      <c r="BB575" s="67"/>
      <c r="BC575" s="67"/>
      <c r="BD575" s="67"/>
      <c r="BE575" s="67"/>
      <c r="BF575" s="67"/>
      <c r="BG575" s="67"/>
      <c r="BH575" s="67"/>
    </row>
    <row r="576" ht="12.75" customHeight="1">
      <c r="AO576" s="66"/>
      <c r="AP576" s="67"/>
      <c r="AQ576" s="67"/>
      <c r="AR576" s="67"/>
      <c r="AS576" s="67"/>
      <c r="AT576" s="67"/>
      <c r="AU576" s="67"/>
      <c r="AV576" s="67"/>
      <c r="AW576" s="67"/>
      <c r="AX576" s="67"/>
      <c r="AY576" s="67"/>
      <c r="AZ576" s="67"/>
      <c r="BA576" s="67"/>
      <c r="BB576" s="67"/>
      <c r="BC576" s="67"/>
      <c r="BD576" s="67"/>
      <c r="BE576" s="67"/>
      <c r="BF576" s="67"/>
      <c r="BG576" s="67"/>
      <c r="BH576" s="67"/>
    </row>
    <row r="577" ht="12.75" customHeight="1">
      <c r="AO577" s="66"/>
      <c r="AP577" s="67"/>
      <c r="AQ577" s="67"/>
      <c r="AR577" s="67"/>
      <c r="AS577" s="67"/>
      <c r="AT577" s="67"/>
      <c r="AU577" s="67"/>
      <c r="AV577" s="67"/>
      <c r="AW577" s="67"/>
      <c r="AX577" s="67"/>
      <c r="AY577" s="67"/>
      <c r="AZ577" s="67"/>
      <c r="BA577" s="67"/>
      <c r="BB577" s="67"/>
      <c r="BC577" s="67"/>
      <c r="BD577" s="67"/>
      <c r="BE577" s="67"/>
      <c r="BF577" s="67"/>
      <c r="BG577" s="67"/>
      <c r="BH577" s="67"/>
    </row>
    <row r="578" ht="12.75" customHeight="1">
      <c r="AO578" s="66"/>
      <c r="AP578" s="67"/>
      <c r="AQ578" s="67"/>
      <c r="AR578" s="67"/>
      <c r="AS578" s="67"/>
      <c r="AT578" s="67"/>
      <c r="AU578" s="67"/>
      <c r="AV578" s="67"/>
      <c r="AW578" s="67"/>
      <c r="AX578" s="67"/>
      <c r="AY578" s="67"/>
      <c r="AZ578" s="67"/>
      <c r="BA578" s="67"/>
      <c r="BB578" s="67"/>
      <c r="BC578" s="67"/>
      <c r="BD578" s="67"/>
      <c r="BE578" s="67"/>
      <c r="BF578" s="67"/>
      <c r="BG578" s="67"/>
      <c r="BH578" s="67"/>
    </row>
    <row r="579" ht="12.75" customHeight="1">
      <c r="AO579" s="66"/>
      <c r="AP579" s="67"/>
      <c r="AQ579" s="67"/>
      <c r="AR579" s="67"/>
      <c r="AS579" s="67"/>
      <c r="AT579" s="67"/>
      <c r="AU579" s="67"/>
      <c r="AV579" s="67"/>
      <c r="AW579" s="67"/>
      <c r="AX579" s="67"/>
      <c r="AY579" s="67"/>
      <c r="AZ579" s="67"/>
      <c r="BA579" s="67"/>
      <c r="BB579" s="67"/>
      <c r="BC579" s="67"/>
      <c r="BD579" s="67"/>
      <c r="BE579" s="67"/>
      <c r="BF579" s="67"/>
      <c r="BG579" s="67"/>
      <c r="BH579" s="67"/>
    </row>
    <row r="580" ht="12.75" customHeight="1">
      <c r="AO580" s="66"/>
      <c r="AP580" s="67"/>
      <c r="AQ580" s="67"/>
      <c r="AR580" s="67"/>
      <c r="AS580" s="67"/>
      <c r="AT580" s="67"/>
      <c r="AU580" s="67"/>
      <c r="AV580" s="67"/>
      <c r="AW580" s="67"/>
      <c r="AX580" s="67"/>
      <c r="AY580" s="67"/>
      <c r="AZ580" s="67"/>
      <c r="BA580" s="67"/>
      <c r="BB580" s="67"/>
      <c r="BC580" s="67"/>
      <c r="BD580" s="67"/>
      <c r="BE580" s="67"/>
      <c r="BF580" s="67"/>
      <c r="BG580" s="67"/>
      <c r="BH580" s="67"/>
    </row>
    <row r="581" ht="12.75" customHeight="1">
      <c r="AO581" s="66"/>
      <c r="AP581" s="67"/>
      <c r="AQ581" s="67"/>
      <c r="AR581" s="67"/>
      <c r="AS581" s="67"/>
      <c r="AT581" s="67"/>
      <c r="AU581" s="67"/>
      <c r="AV581" s="67"/>
      <c r="AW581" s="67"/>
      <c r="AX581" s="67"/>
      <c r="AY581" s="67"/>
      <c r="AZ581" s="67"/>
      <c r="BA581" s="67"/>
      <c r="BB581" s="67"/>
      <c r="BC581" s="67"/>
      <c r="BD581" s="67"/>
      <c r="BE581" s="67"/>
      <c r="BF581" s="67"/>
      <c r="BG581" s="67"/>
      <c r="BH581" s="67"/>
    </row>
    <row r="582" ht="12.75" customHeight="1">
      <c r="AO582" s="66"/>
      <c r="AP582" s="67"/>
      <c r="AQ582" s="67"/>
      <c r="AR582" s="67"/>
      <c r="AS582" s="67"/>
      <c r="AT582" s="67"/>
      <c r="AU582" s="67"/>
      <c r="AV582" s="67"/>
      <c r="AW582" s="67"/>
      <c r="AX582" s="67"/>
      <c r="AY582" s="67"/>
      <c r="AZ582" s="67"/>
      <c r="BA582" s="67"/>
      <c r="BB582" s="67"/>
      <c r="BC582" s="67"/>
      <c r="BD582" s="67"/>
      <c r="BE582" s="67"/>
      <c r="BF582" s="67"/>
      <c r="BG582" s="67"/>
      <c r="BH582" s="67"/>
    </row>
    <row r="583" ht="12.75" customHeight="1">
      <c r="AO583" s="66"/>
      <c r="AP583" s="67"/>
      <c r="AQ583" s="67"/>
      <c r="AR583" s="67"/>
      <c r="AS583" s="67"/>
      <c r="AT583" s="67"/>
      <c r="AU583" s="67"/>
      <c r="AV583" s="67"/>
      <c r="AW583" s="67"/>
      <c r="AX583" s="67"/>
      <c r="AY583" s="67"/>
      <c r="AZ583" s="67"/>
      <c r="BA583" s="67"/>
      <c r="BB583" s="67"/>
      <c r="BC583" s="67"/>
      <c r="BD583" s="67"/>
      <c r="BE583" s="67"/>
      <c r="BF583" s="67"/>
      <c r="BG583" s="67"/>
      <c r="BH583" s="67"/>
    </row>
    <row r="584" ht="12.75" customHeight="1">
      <c r="AO584" s="66"/>
      <c r="AP584" s="67"/>
      <c r="AQ584" s="67"/>
      <c r="AR584" s="67"/>
      <c r="AS584" s="67"/>
      <c r="AT584" s="67"/>
      <c r="AU584" s="67"/>
      <c r="AV584" s="67"/>
      <c r="AW584" s="67"/>
      <c r="AX584" s="67"/>
      <c r="AY584" s="67"/>
      <c r="AZ584" s="67"/>
      <c r="BA584" s="67"/>
      <c r="BB584" s="67"/>
      <c r="BC584" s="67"/>
      <c r="BD584" s="67"/>
      <c r="BE584" s="67"/>
      <c r="BF584" s="67"/>
      <c r="BG584" s="67"/>
      <c r="BH584" s="67"/>
    </row>
    <row r="585" ht="12.75" customHeight="1">
      <c r="AO585" s="66"/>
      <c r="AP585" s="67"/>
      <c r="AQ585" s="67"/>
      <c r="AR585" s="67"/>
      <c r="AS585" s="67"/>
      <c r="AT585" s="67"/>
      <c r="AU585" s="67"/>
      <c r="AV585" s="67"/>
      <c r="AW585" s="67"/>
      <c r="AX585" s="67"/>
      <c r="AY585" s="67"/>
      <c r="AZ585" s="67"/>
      <c r="BA585" s="67"/>
      <c r="BB585" s="67"/>
      <c r="BC585" s="67"/>
      <c r="BD585" s="67"/>
      <c r="BE585" s="67"/>
      <c r="BF585" s="67"/>
      <c r="BG585" s="67"/>
      <c r="BH585" s="67"/>
    </row>
    <row r="586" ht="12.75" customHeight="1">
      <c r="AO586" s="66"/>
      <c r="AP586" s="67"/>
      <c r="AQ586" s="67"/>
      <c r="AR586" s="67"/>
      <c r="AS586" s="67"/>
      <c r="AT586" s="67"/>
      <c r="AU586" s="67"/>
      <c r="AV586" s="67"/>
      <c r="AW586" s="67"/>
      <c r="AX586" s="67"/>
      <c r="AY586" s="67"/>
      <c r="AZ586" s="67"/>
      <c r="BA586" s="67"/>
      <c r="BB586" s="67"/>
      <c r="BC586" s="67"/>
      <c r="BD586" s="67"/>
      <c r="BE586" s="67"/>
      <c r="BF586" s="67"/>
      <c r="BG586" s="67"/>
      <c r="BH586" s="67"/>
    </row>
    <row r="587" ht="12.75" customHeight="1">
      <c r="AO587" s="66"/>
      <c r="AP587" s="67"/>
      <c r="AQ587" s="67"/>
      <c r="AR587" s="67"/>
      <c r="AS587" s="67"/>
      <c r="AT587" s="67"/>
      <c r="AU587" s="67"/>
      <c r="AV587" s="67"/>
      <c r="AW587" s="67"/>
      <c r="AX587" s="67"/>
      <c r="AY587" s="67"/>
      <c r="AZ587" s="67"/>
      <c r="BA587" s="67"/>
      <c r="BB587" s="67"/>
      <c r="BC587" s="67"/>
      <c r="BD587" s="67"/>
      <c r="BE587" s="67"/>
      <c r="BF587" s="67"/>
      <c r="BG587" s="67"/>
      <c r="BH587" s="67"/>
    </row>
    <row r="588" ht="12.75" customHeight="1">
      <c r="AO588" s="66"/>
      <c r="AP588" s="67"/>
      <c r="AQ588" s="67"/>
      <c r="AR588" s="67"/>
      <c r="AS588" s="67"/>
      <c r="AT588" s="67"/>
      <c r="AU588" s="67"/>
      <c r="AV588" s="67"/>
      <c r="AW588" s="67"/>
      <c r="AX588" s="67"/>
      <c r="AY588" s="67"/>
      <c r="AZ588" s="67"/>
      <c r="BA588" s="67"/>
      <c r="BB588" s="67"/>
      <c r="BC588" s="67"/>
      <c r="BD588" s="67"/>
      <c r="BE588" s="67"/>
      <c r="BF588" s="67"/>
      <c r="BG588" s="67"/>
      <c r="BH588" s="67"/>
    </row>
    <row r="589" ht="12.75" customHeight="1">
      <c r="AO589" s="66"/>
      <c r="AP589" s="67"/>
      <c r="AQ589" s="67"/>
      <c r="AR589" s="67"/>
      <c r="AS589" s="67"/>
      <c r="AT589" s="67"/>
      <c r="AU589" s="67"/>
      <c r="AV589" s="67"/>
      <c r="AW589" s="67"/>
      <c r="AX589" s="67"/>
      <c r="AY589" s="67"/>
      <c r="AZ589" s="67"/>
      <c r="BA589" s="67"/>
      <c r="BB589" s="67"/>
      <c r="BC589" s="67"/>
      <c r="BD589" s="67"/>
      <c r="BE589" s="67"/>
      <c r="BF589" s="67"/>
      <c r="BG589" s="67"/>
      <c r="BH589" s="67"/>
    </row>
    <row r="590" ht="12.75" customHeight="1">
      <c r="AO590" s="66"/>
      <c r="AP590" s="67"/>
      <c r="AQ590" s="67"/>
      <c r="AR590" s="67"/>
      <c r="AS590" s="67"/>
      <c r="AT590" s="67"/>
      <c r="AU590" s="67"/>
      <c r="AV590" s="67"/>
      <c r="AW590" s="67"/>
      <c r="AX590" s="67"/>
      <c r="AY590" s="67"/>
      <c r="AZ590" s="67"/>
      <c r="BA590" s="67"/>
      <c r="BB590" s="67"/>
      <c r="BC590" s="67"/>
      <c r="BD590" s="67"/>
      <c r="BE590" s="67"/>
      <c r="BF590" s="67"/>
      <c r="BG590" s="67"/>
      <c r="BH590" s="67"/>
    </row>
    <row r="591" ht="12.75" customHeight="1">
      <c r="AO591" s="66"/>
      <c r="AP591" s="67"/>
      <c r="AQ591" s="67"/>
      <c r="AR591" s="67"/>
      <c r="AS591" s="67"/>
      <c r="AT591" s="67"/>
      <c r="AU591" s="67"/>
      <c r="AV591" s="67"/>
      <c r="AW591" s="67"/>
      <c r="AX591" s="67"/>
      <c r="AY591" s="67"/>
      <c r="AZ591" s="67"/>
      <c r="BA591" s="67"/>
      <c r="BB591" s="67"/>
      <c r="BC591" s="67"/>
      <c r="BD591" s="67"/>
      <c r="BE591" s="67"/>
      <c r="BF591" s="67"/>
      <c r="BG591" s="67"/>
      <c r="BH591" s="67"/>
    </row>
    <row r="592" ht="12.75" customHeight="1">
      <c r="AO592" s="66"/>
      <c r="AP592" s="67"/>
      <c r="AQ592" s="67"/>
      <c r="AR592" s="67"/>
      <c r="AS592" s="67"/>
      <c r="AT592" s="67"/>
      <c r="AU592" s="67"/>
      <c r="AV592" s="67"/>
      <c r="AW592" s="67"/>
      <c r="AX592" s="67"/>
      <c r="AY592" s="67"/>
      <c r="AZ592" s="67"/>
      <c r="BA592" s="67"/>
      <c r="BB592" s="67"/>
      <c r="BC592" s="67"/>
      <c r="BD592" s="67"/>
      <c r="BE592" s="67"/>
      <c r="BF592" s="67"/>
      <c r="BG592" s="67"/>
      <c r="BH592" s="67"/>
    </row>
    <row r="593" ht="12.75" customHeight="1">
      <c r="AO593" s="66"/>
      <c r="AP593" s="67"/>
      <c r="AQ593" s="67"/>
      <c r="AR593" s="67"/>
      <c r="AS593" s="67"/>
      <c r="AT593" s="67"/>
      <c r="AU593" s="67"/>
      <c r="AV593" s="67"/>
      <c r="AW593" s="67"/>
      <c r="AX593" s="67"/>
      <c r="AY593" s="67"/>
      <c r="AZ593" s="67"/>
      <c r="BA593" s="67"/>
      <c r="BB593" s="67"/>
      <c r="BC593" s="67"/>
      <c r="BD593" s="67"/>
      <c r="BE593" s="67"/>
      <c r="BF593" s="67"/>
      <c r="BG593" s="67"/>
      <c r="BH593" s="67"/>
    </row>
    <row r="594" ht="12.75" customHeight="1">
      <c r="AO594" s="66"/>
      <c r="AP594" s="67"/>
      <c r="AQ594" s="67"/>
      <c r="AR594" s="67"/>
      <c r="AS594" s="67"/>
      <c r="AT594" s="67"/>
      <c r="AU594" s="67"/>
      <c r="AV594" s="67"/>
      <c r="AW594" s="67"/>
      <c r="AX594" s="67"/>
      <c r="AY594" s="67"/>
      <c r="AZ594" s="67"/>
      <c r="BA594" s="67"/>
      <c r="BB594" s="67"/>
      <c r="BC594" s="67"/>
      <c r="BD594" s="67"/>
      <c r="BE594" s="67"/>
      <c r="BF594" s="67"/>
      <c r="BG594" s="67"/>
      <c r="BH594" s="67"/>
    </row>
    <row r="595" ht="12.75" customHeight="1">
      <c r="AO595" s="66"/>
      <c r="AP595" s="67"/>
      <c r="AQ595" s="67"/>
      <c r="AR595" s="67"/>
      <c r="AS595" s="67"/>
      <c r="AT595" s="67"/>
      <c r="AU595" s="67"/>
      <c r="AV595" s="67"/>
      <c r="AW595" s="67"/>
      <c r="AX595" s="67"/>
      <c r="AY595" s="67"/>
      <c r="AZ595" s="67"/>
      <c r="BA595" s="67"/>
      <c r="BB595" s="67"/>
      <c r="BC595" s="67"/>
      <c r="BD595" s="67"/>
      <c r="BE595" s="67"/>
      <c r="BF595" s="67"/>
      <c r="BG595" s="67"/>
      <c r="BH595" s="67"/>
    </row>
    <row r="596" ht="12.75" customHeight="1">
      <c r="AO596" s="66"/>
      <c r="AP596" s="67"/>
      <c r="AQ596" s="67"/>
      <c r="AR596" s="67"/>
      <c r="AS596" s="67"/>
      <c r="AT596" s="67"/>
      <c r="AU596" s="67"/>
      <c r="AV596" s="67"/>
      <c r="AW596" s="67"/>
      <c r="AX596" s="67"/>
      <c r="AY596" s="67"/>
      <c r="AZ596" s="67"/>
      <c r="BA596" s="67"/>
      <c r="BB596" s="67"/>
      <c r="BC596" s="67"/>
      <c r="BD596" s="67"/>
      <c r="BE596" s="67"/>
      <c r="BF596" s="67"/>
      <c r="BG596" s="67"/>
      <c r="BH596" s="67"/>
    </row>
    <row r="597" ht="12.75" customHeight="1">
      <c r="AO597" s="66"/>
      <c r="AP597" s="67"/>
      <c r="AQ597" s="67"/>
      <c r="AR597" s="67"/>
      <c r="AS597" s="67"/>
      <c r="AT597" s="67"/>
      <c r="AU597" s="67"/>
      <c r="AV597" s="67"/>
      <c r="AW597" s="67"/>
      <c r="AX597" s="67"/>
      <c r="AY597" s="67"/>
      <c r="AZ597" s="67"/>
      <c r="BA597" s="67"/>
      <c r="BB597" s="67"/>
      <c r="BC597" s="67"/>
      <c r="BD597" s="67"/>
      <c r="BE597" s="67"/>
      <c r="BF597" s="67"/>
      <c r="BG597" s="67"/>
      <c r="BH597" s="67"/>
    </row>
    <row r="598" ht="12.75" customHeight="1">
      <c r="AO598" s="66"/>
      <c r="AP598" s="67"/>
      <c r="AQ598" s="67"/>
      <c r="AR598" s="67"/>
      <c r="AS598" s="67"/>
      <c r="AT598" s="67"/>
      <c r="AU598" s="67"/>
      <c r="AV598" s="67"/>
      <c r="AW598" s="67"/>
      <c r="AX598" s="67"/>
      <c r="AY598" s="67"/>
      <c r="AZ598" s="67"/>
      <c r="BA598" s="67"/>
      <c r="BB598" s="67"/>
      <c r="BC598" s="67"/>
      <c r="BD598" s="67"/>
      <c r="BE598" s="67"/>
      <c r="BF598" s="67"/>
      <c r="BG598" s="67"/>
      <c r="BH598" s="67"/>
    </row>
    <row r="599" ht="12.75" customHeight="1">
      <c r="AO599" s="66"/>
      <c r="AP599" s="67"/>
      <c r="AQ599" s="67"/>
      <c r="AR599" s="67"/>
      <c r="AS599" s="67"/>
      <c r="AT599" s="67"/>
      <c r="AU599" s="67"/>
      <c r="AV599" s="67"/>
      <c r="AW599" s="67"/>
      <c r="AX599" s="67"/>
      <c r="AY599" s="67"/>
      <c r="AZ599" s="67"/>
      <c r="BA599" s="67"/>
      <c r="BB599" s="67"/>
      <c r="BC599" s="67"/>
      <c r="BD599" s="67"/>
      <c r="BE599" s="67"/>
      <c r="BF599" s="67"/>
      <c r="BG599" s="67"/>
      <c r="BH599" s="67"/>
    </row>
    <row r="600" ht="12.75" customHeight="1">
      <c r="AO600" s="66"/>
      <c r="AP600" s="67"/>
      <c r="AQ600" s="67"/>
      <c r="AR600" s="67"/>
      <c r="AS600" s="67"/>
      <c r="AT600" s="67"/>
      <c r="AU600" s="67"/>
      <c r="AV600" s="67"/>
      <c r="AW600" s="67"/>
      <c r="AX600" s="67"/>
      <c r="AY600" s="67"/>
      <c r="AZ600" s="67"/>
      <c r="BA600" s="67"/>
      <c r="BB600" s="67"/>
      <c r="BC600" s="67"/>
      <c r="BD600" s="67"/>
      <c r="BE600" s="67"/>
      <c r="BF600" s="67"/>
      <c r="BG600" s="67"/>
      <c r="BH600" s="67"/>
    </row>
    <row r="601" ht="12.75" customHeight="1">
      <c r="AO601" s="66"/>
      <c r="AP601" s="67"/>
      <c r="AQ601" s="67"/>
      <c r="AR601" s="67"/>
      <c r="AS601" s="67"/>
      <c r="AT601" s="67"/>
      <c r="AU601" s="67"/>
      <c r="AV601" s="67"/>
      <c r="AW601" s="67"/>
      <c r="AX601" s="67"/>
      <c r="AY601" s="67"/>
      <c r="AZ601" s="67"/>
      <c r="BA601" s="67"/>
      <c r="BB601" s="67"/>
      <c r="BC601" s="67"/>
      <c r="BD601" s="67"/>
      <c r="BE601" s="67"/>
      <c r="BF601" s="67"/>
      <c r="BG601" s="67"/>
      <c r="BH601" s="67"/>
    </row>
    <row r="602" ht="12.75" customHeight="1">
      <c r="AO602" s="66"/>
      <c r="AP602" s="67"/>
      <c r="AQ602" s="67"/>
      <c r="AR602" s="67"/>
      <c r="AS602" s="67"/>
      <c r="AT602" s="67"/>
      <c r="AU602" s="67"/>
      <c r="AV602" s="67"/>
      <c r="AW602" s="67"/>
      <c r="AX602" s="67"/>
      <c r="AY602" s="67"/>
      <c r="AZ602" s="67"/>
      <c r="BA602" s="67"/>
      <c r="BB602" s="67"/>
      <c r="BC602" s="67"/>
      <c r="BD602" s="67"/>
      <c r="BE602" s="67"/>
      <c r="BF602" s="67"/>
      <c r="BG602" s="67"/>
      <c r="BH602" s="67"/>
    </row>
    <row r="603" ht="12.75" customHeight="1">
      <c r="AO603" s="66"/>
      <c r="AP603" s="67"/>
      <c r="AQ603" s="67"/>
      <c r="AR603" s="67"/>
      <c r="AS603" s="67"/>
      <c r="AT603" s="67"/>
      <c r="AU603" s="67"/>
      <c r="AV603" s="67"/>
      <c r="AW603" s="67"/>
      <c r="AX603" s="67"/>
      <c r="AY603" s="67"/>
      <c r="AZ603" s="67"/>
      <c r="BA603" s="67"/>
      <c r="BB603" s="67"/>
      <c r="BC603" s="67"/>
      <c r="BD603" s="67"/>
      <c r="BE603" s="67"/>
      <c r="BF603" s="67"/>
      <c r="BG603" s="67"/>
      <c r="BH603" s="67"/>
    </row>
    <row r="604" ht="12.75" customHeight="1">
      <c r="AO604" s="66"/>
      <c r="AP604" s="67"/>
      <c r="AQ604" s="67"/>
      <c r="AR604" s="67"/>
      <c r="AS604" s="67"/>
      <c r="AT604" s="67"/>
      <c r="AU604" s="67"/>
      <c r="AV604" s="67"/>
      <c r="AW604" s="67"/>
      <c r="AX604" s="67"/>
      <c r="AY604" s="67"/>
      <c r="AZ604" s="67"/>
      <c r="BA604" s="67"/>
      <c r="BB604" s="67"/>
      <c r="BC604" s="67"/>
      <c r="BD604" s="67"/>
      <c r="BE604" s="67"/>
      <c r="BF604" s="67"/>
      <c r="BG604" s="67"/>
      <c r="BH604" s="67"/>
    </row>
    <row r="605" ht="12.75" customHeight="1">
      <c r="AO605" s="66"/>
      <c r="AP605" s="67"/>
      <c r="AQ605" s="67"/>
      <c r="AR605" s="67"/>
      <c r="AS605" s="67"/>
      <c r="AT605" s="67"/>
      <c r="AU605" s="67"/>
      <c r="AV605" s="67"/>
      <c r="AW605" s="67"/>
      <c r="AX605" s="67"/>
      <c r="AY605" s="67"/>
      <c r="AZ605" s="67"/>
      <c r="BA605" s="67"/>
      <c r="BB605" s="67"/>
      <c r="BC605" s="67"/>
      <c r="BD605" s="67"/>
      <c r="BE605" s="67"/>
      <c r="BF605" s="67"/>
      <c r="BG605" s="67"/>
      <c r="BH605" s="67"/>
    </row>
    <row r="606" ht="12.75" customHeight="1">
      <c r="AO606" s="66"/>
      <c r="AP606" s="67"/>
      <c r="AQ606" s="67"/>
      <c r="AR606" s="67"/>
      <c r="AS606" s="67"/>
      <c r="AT606" s="67"/>
      <c r="AU606" s="67"/>
      <c r="AV606" s="67"/>
      <c r="AW606" s="67"/>
      <c r="AX606" s="67"/>
      <c r="AY606" s="67"/>
      <c r="AZ606" s="67"/>
      <c r="BA606" s="67"/>
      <c r="BB606" s="67"/>
      <c r="BC606" s="67"/>
      <c r="BD606" s="67"/>
      <c r="BE606" s="67"/>
      <c r="BF606" s="67"/>
      <c r="BG606" s="67"/>
      <c r="BH606" s="67"/>
    </row>
    <row r="607" ht="12.75" customHeight="1">
      <c r="AO607" s="66"/>
      <c r="AP607" s="67"/>
      <c r="AQ607" s="67"/>
      <c r="AR607" s="67"/>
      <c r="AS607" s="67"/>
      <c r="AT607" s="67"/>
      <c r="AU607" s="67"/>
      <c r="AV607" s="67"/>
      <c r="AW607" s="67"/>
      <c r="AX607" s="67"/>
      <c r="AY607" s="67"/>
      <c r="AZ607" s="67"/>
      <c r="BA607" s="67"/>
      <c r="BB607" s="67"/>
      <c r="BC607" s="67"/>
      <c r="BD607" s="67"/>
      <c r="BE607" s="67"/>
      <c r="BF607" s="67"/>
      <c r="BG607" s="67"/>
      <c r="BH607" s="67"/>
    </row>
    <row r="608" ht="12.75" customHeight="1">
      <c r="AO608" s="66"/>
      <c r="AP608" s="67"/>
      <c r="AQ608" s="67"/>
      <c r="AR608" s="67"/>
      <c r="AS608" s="67"/>
      <c r="AT608" s="67"/>
      <c r="AU608" s="67"/>
      <c r="AV608" s="67"/>
      <c r="AW608" s="67"/>
      <c r="AX608" s="67"/>
      <c r="AY608" s="67"/>
      <c r="AZ608" s="67"/>
      <c r="BA608" s="67"/>
      <c r="BB608" s="67"/>
      <c r="BC608" s="67"/>
      <c r="BD608" s="67"/>
      <c r="BE608" s="67"/>
      <c r="BF608" s="67"/>
      <c r="BG608" s="67"/>
      <c r="BH608" s="67"/>
    </row>
    <row r="609" ht="12.75" customHeight="1">
      <c r="AO609" s="66"/>
      <c r="AP609" s="67"/>
      <c r="AQ609" s="67"/>
      <c r="AR609" s="67"/>
      <c r="AS609" s="67"/>
      <c r="AT609" s="67"/>
      <c r="AU609" s="67"/>
      <c r="AV609" s="67"/>
      <c r="AW609" s="67"/>
      <c r="AX609" s="67"/>
      <c r="AY609" s="67"/>
      <c r="AZ609" s="67"/>
      <c r="BA609" s="67"/>
      <c r="BB609" s="67"/>
      <c r="BC609" s="67"/>
      <c r="BD609" s="67"/>
      <c r="BE609" s="67"/>
      <c r="BF609" s="67"/>
      <c r="BG609" s="67"/>
      <c r="BH609" s="67"/>
    </row>
    <row r="610" ht="12.75" customHeight="1">
      <c r="AO610" s="66"/>
      <c r="AP610" s="67"/>
      <c r="AQ610" s="67"/>
      <c r="AR610" s="67"/>
      <c r="AS610" s="67"/>
      <c r="AT610" s="67"/>
      <c r="AU610" s="67"/>
      <c r="AV610" s="67"/>
      <c r="AW610" s="67"/>
      <c r="AX610" s="67"/>
      <c r="AY610" s="67"/>
      <c r="AZ610" s="67"/>
      <c r="BA610" s="67"/>
      <c r="BB610" s="67"/>
      <c r="BC610" s="67"/>
      <c r="BD610" s="67"/>
      <c r="BE610" s="67"/>
      <c r="BF610" s="67"/>
      <c r="BG610" s="67"/>
      <c r="BH610" s="67"/>
    </row>
    <row r="611" ht="12.75" customHeight="1">
      <c r="AO611" s="66"/>
      <c r="AP611" s="67"/>
      <c r="AQ611" s="67"/>
      <c r="AR611" s="67"/>
      <c r="AS611" s="67"/>
      <c r="AT611" s="67"/>
      <c r="AU611" s="67"/>
      <c r="AV611" s="67"/>
      <c r="AW611" s="67"/>
      <c r="AX611" s="67"/>
      <c r="AY611" s="67"/>
      <c r="AZ611" s="67"/>
      <c r="BA611" s="67"/>
      <c r="BB611" s="67"/>
      <c r="BC611" s="67"/>
      <c r="BD611" s="67"/>
      <c r="BE611" s="67"/>
      <c r="BF611" s="67"/>
      <c r="BG611" s="67"/>
      <c r="BH611" s="67"/>
    </row>
    <row r="612" ht="12.75" customHeight="1">
      <c r="AO612" s="66"/>
      <c r="AP612" s="67"/>
      <c r="AQ612" s="67"/>
      <c r="AR612" s="67"/>
      <c r="AS612" s="67"/>
      <c r="AT612" s="67"/>
      <c r="AU612" s="67"/>
      <c r="AV612" s="67"/>
      <c r="AW612" s="67"/>
      <c r="AX612" s="67"/>
      <c r="AY612" s="67"/>
      <c r="AZ612" s="67"/>
      <c r="BA612" s="67"/>
      <c r="BB612" s="67"/>
      <c r="BC612" s="67"/>
      <c r="BD612" s="67"/>
      <c r="BE612" s="67"/>
      <c r="BF612" s="67"/>
      <c r="BG612" s="67"/>
      <c r="BH612" s="67"/>
    </row>
    <row r="613" ht="12.75" customHeight="1">
      <c r="AO613" s="66"/>
      <c r="AP613" s="67"/>
      <c r="AQ613" s="67"/>
      <c r="AR613" s="67"/>
      <c r="AS613" s="67"/>
      <c r="AT613" s="67"/>
      <c r="AU613" s="67"/>
      <c r="AV613" s="67"/>
      <c r="AW613" s="67"/>
      <c r="AX613" s="67"/>
      <c r="AY613" s="67"/>
      <c r="AZ613" s="67"/>
      <c r="BA613" s="67"/>
      <c r="BB613" s="67"/>
      <c r="BC613" s="67"/>
      <c r="BD613" s="67"/>
      <c r="BE613" s="67"/>
      <c r="BF613" s="67"/>
      <c r="BG613" s="67"/>
      <c r="BH613" s="67"/>
    </row>
    <row r="614" ht="12.75" customHeight="1">
      <c r="AO614" s="66"/>
      <c r="AP614" s="67"/>
      <c r="AQ614" s="67"/>
      <c r="AR614" s="67"/>
      <c r="AS614" s="67"/>
      <c r="AT614" s="67"/>
      <c r="AU614" s="67"/>
      <c r="AV614" s="67"/>
      <c r="AW614" s="67"/>
      <c r="AX614" s="67"/>
      <c r="AY614" s="67"/>
      <c r="AZ614" s="67"/>
      <c r="BA614" s="67"/>
      <c r="BB614" s="67"/>
      <c r="BC614" s="67"/>
      <c r="BD614" s="67"/>
      <c r="BE614" s="67"/>
      <c r="BF614" s="67"/>
      <c r="BG614" s="67"/>
      <c r="BH614" s="67"/>
    </row>
    <row r="615" ht="12.75" customHeight="1">
      <c r="AO615" s="66"/>
      <c r="AP615" s="67"/>
      <c r="AQ615" s="67"/>
      <c r="AR615" s="67"/>
      <c r="AS615" s="67"/>
      <c r="AT615" s="67"/>
      <c r="AU615" s="67"/>
      <c r="AV615" s="67"/>
      <c r="AW615" s="67"/>
      <c r="AX615" s="67"/>
      <c r="AY615" s="67"/>
      <c r="AZ615" s="67"/>
      <c r="BA615" s="67"/>
      <c r="BB615" s="67"/>
      <c r="BC615" s="67"/>
      <c r="BD615" s="67"/>
      <c r="BE615" s="67"/>
      <c r="BF615" s="67"/>
      <c r="BG615" s="67"/>
      <c r="BH615" s="67"/>
    </row>
    <row r="616" ht="12.75" customHeight="1">
      <c r="AO616" s="66"/>
      <c r="AP616" s="67"/>
      <c r="AQ616" s="67"/>
      <c r="AR616" s="67"/>
      <c r="AS616" s="67"/>
      <c r="AT616" s="67"/>
      <c r="AU616" s="67"/>
      <c r="AV616" s="67"/>
      <c r="AW616" s="67"/>
      <c r="AX616" s="67"/>
      <c r="AY616" s="67"/>
      <c r="AZ616" s="67"/>
      <c r="BA616" s="67"/>
      <c r="BB616" s="67"/>
      <c r="BC616" s="67"/>
      <c r="BD616" s="67"/>
      <c r="BE616" s="67"/>
      <c r="BF616" s="67"/>
      <c r="BG616" s="67"/>
      <c r="BH616" s="67"/>
    </row>
    <row r="617" ht="12.75" customHeight="1">
      <c r="AO617" s="66"/>
      <c r="AP617" s="67"/>
      <c r="AQ617" s="67"/>
      <c r="AR617" s="67"/>
      <c r="AS617" s="67"/>
      <c r="AT617" s="67"/>
      <c r="AU617" s="67"/>
      <c r="AV617" s="67"/>
      <c r="AW617" s="67"/>
      <c r="AX617" s="67"/>
      <c r="AY617" s="67"/>
      <c r="AZ617" s="67"/>
      <c r="BA617" s="67"/>
      <c r="BB617" s="67"/>
      <c r="BC617" s="67"/>
      <c r="BD617" s="67"/>
      <c r="BE617" s="67"/>
      <c r="BF617" s="67"/>
      <c r="BG617" s="67"/>
      <c r="BH617" s="67"/>
    </row>
    <row r="618" ht="12.75" customHeight="1">
      <c r="AO618" s="66"/>
      <c r="AP618" s="67"/>
      <c r="AQ618" s="67"/>
      <c r="AR618" s="67"/>
      <c r="AS618" s="67"/>
      <c r="AT618" s="67"/>
      <c r="AU618" s="67"/>
      <c r="AV618" s="67"/>
      <c r="AW618" s="67"/>
      <c r="AX618" s="67"/>
      <c r="AY618" s="67"/>
      <c r="AZ618" s="67"/>
      <c r="BA618" s="67"/>
      <c r="BB618" s="67"/>
      <c r="BC618" s="67"/>
      <c r="BD618" s="67"/>
      <c r="BE618" s="67"/>
      <c r="BF618" s="67"/>
      <c r="BG618" s="67"/>
      <c r="BH618" s="67"/>
    </row>
    <row r="619" ht="12.75" customHeight="1">
      <c r="AO619" s="66"/>
      <c r="AP619" s="67"/>
      <c r="AQ619" s="67"/>
      <c r="AR619" s="67"/>
      <c r="AS619" s="67"/>
      <c r="AT619" s="67"/>
      <c r="AU619" s="67"/>
      <c r="AV619" s="67"/>
      <c r="AW619" s="67"/>
      <c r="AX619" s="67"/>
      <c r="AY619" s="67"/>
      <c r="AZ619" s="67"/>
      <c r="BA619" s="67"/>
      <c r="BB619" s="67"/>
      <c r="BC619" s="67"/>
      <c r="BD619" s="67"/>
      <c r="BE619" s="67"/>
      <c r="BF619" s="67"/>
      <c r="BG619" s="67"/>
      <c r="BH619" s="67"/>
    </row>
    <row r="620" ht="12.75" customHeight="1">
      <c r="AO620" s="66"/>
      <c r="AP620" s="67"/>
      <c r="AQ620" s="67"/>
      <c r="AR620" s="67"/>
      <c r="AS620" s="67"/>
      <c r="AT620" s="67"/>
      <c r="AU620" s="67"/>
      <c r="AV620" s="67"/>
      <c r="AW620" s="67"/>
      <c r="AX620" s="67"/>
      <c r="AY620" s="67"/>
      <c r="AZ620" s="67"/>
      <c r="BA620" s="67"/>
      <c r="BB620" s="67"/>
      <c r="BC620" s="67"/>
      <c r="BD620" s="67"/>
      <c r="BE620" s="67"/>
      <c r="BF620" s="67"/>
      <c r="BG620" s="67"/>
      <c r="BH620" s="67"/>
    </row>
    <row r="621" ht="12.75" customHeight="1">
      <c r="AO621" s="66"/>
      <c r="AP621" s="67"/>
      <c r="AQ621" s="67"/>
      <c r="AR621" s="67"/>
      <c r="AS621" s="67"/>
      <c r="AT621" s="67"/>
      <c r="AU621" s="67"/>
      <c r="AV621" s="67"/>
      <c r="AW621" s="67"/>
      <c r="AX621" s="67"/>
      <c r="AY621" s="67"/>
      <c r="AZ621" s="67"/>
      <c r="BA621" s="67"/>
      <c r="BB621" s="67"/>
      <c r="BC621" s="67"/>
      <c r="BD621" s="67"/>
      <c r="BE621" s="67"/>
      <c r="BF621" s="67"/>
      <c r="BG621" s="67"/>
      <c r="BH621" s="67"/>
    </row>
    <row r="622" ht="12.75" customHeight="1">
      <c r="AO622" s="66"/>
      <c r="AP622" s="67"/>
      <c r="AQ622" s="67"/>
      <c r="AR622" s="67"/>
      <c r="AS622" s="67"/>
      <c r="AT622" s="67"/>
      <c r="AU622" s="67"/>
      <c r="AV622" s="67"/>
      <c r="AW622" s="67"/>
      <c r="AX622" s="67"/>
      <c r="AY622" s="67"/>
      <c r="AZ622" s="67"/>
      <c r="BA622" s="67"/>
      <c r="BB622" s="67"/>
      <c r="BC622" s="67"/>
      <c r="BD622" s="67"/>
      <c r="BE622" s="67"/>
      <c r="BF622" s="67"/>
      <c r="BG622" s="67"/>
      <c r="BH622" s="67"/>
    </row>
    <row r="623" ht="12.75" customHeight="1">
      <c r="AO623" s="66"/>
      <c r="AP623" s="67"/>
      <c r="AQ623" s="67"/>
      <c r="AR623" s="67"/>
      <c r="AS623" s="67"/>
      <c r="AT623" s="67"/>
      <c r="AU623" s="67"/>
      <c r="AV623" s="67"/>
      <c r="AW623" s="67"/>
      <c r="AX623" s="67"/>
      <c r="AY623" s="67"/>
      <c r="AZ623" s="67"/>
      <c r="BA623" s="67"/>
      <c r="BB623" s="67"/>
      <c r="BC623" s="67"/>
      <c r="BD623" s="67"/>
      <c r="BE623" s="67"/>
      <c r="BF623" s="67"/>
      <c r="BG623" s="67"/>
      <c r="BH623" s="67"/>
    </row>
    <row r="624" ht="12.75" customHeight="1">
      <c r="AO624" s="66"/>
      <c r="AP624" s="67"/>
      <c r="AQ624" s="67"/>
      <c r="AR624" s="67"/>
      <c r="AS624" s="67"/>
      <c r="AT624" s="67"/>
      <c r="AU624" s="67"/>
      <c r="AV624" s="67"/>
      <c r="AW624" s="67"/>
      <c r="AX624" s="67"/>
      <c r="AY624" s="67"/>
      <c r="AZ624" s="67"/>
      <c r="BA624" s="67"/>
      <c r="BB624" s="67"/>
      <c r="BC624" s="67"/>
      <c r="BD624" s="67"/>
      <c r="BE624" s="67"/>
      <c r="BF624" s="67"/>
      <c r="BG624" s="67"/>
      <c r="BH624" s="67"/>
    </row>
    <row r="625" ht="12.75" customHeight="1">
      <c r="AO625" s="66"/>
      <c r="AP625" s="67"/>
      <c r="AQ625" s="67"/>
      <c r="AR625" s="67"/>
      <c r="AS625" s="67"/>
      <c r="AT625" s="67"/>
      <c r="AU625" s="67"/>
      <c r="AV625" s="67"/>
      <c r="AW625" s="67"/>
      <c r="AX625" s="67"/>
      <c r="AY625" s="67"/>
      <c r="AZ625" s="67"/>
      <c r="BA625" s="67"/>
      <c r="BB625" s="67"/>
      <c r="BC625" s="67"/>
      <c r="BD625" s="67"/>
      <c r="BE625" s="67"/>
      <c r="BF625" s="67"/>
      <c r="BG625" s="67"/>
      <c r="BH625" s="67"/>
    </row>
    <row r="626" ht="12.75" customHeight="1">
      <c r="AO626" s="66"/>
      <c r="AP626" s="67"/>
      <c r="AQ626" s="67"/>
      <c r="AR626" s="67"/>
      <c r="AS626" s="67"/>
      <c r="AT626" s="67"/>
      <c r="AU626" s="67"/>
      <c r="AV626" s="67"/>
      <c r="AW626" s="67"/>
      <c r="AX626" s="67"/>
      <c r="AY626" s="67"/>
      <c r="AZ626" s="67"/>
      <c r="BA626" s="67"/>
      <c r="BB626" s="67"/>
      <c r="BC626" s="67"/>
      <c r="BD626" s="67"/>
      <c r="BE626" s="67"/>
      <c r="BF626" s="67"/>
      <c r="BG626" s="67"/>
      <c r="BH626" s="67"/>
    </row>
    <row r="627" ht="12.75" customHeight="1">
      <c r="AO627" s="66"/>
      <c r="AP627" s="67"/>
      <c r="AQ627" s="67"/>
      <c r="AR627" s="67"/>
      <c r="AS627" s="67"/>
      <c r="AT627" s="67"/>
      <c r="AU627" s="67"/>
      <c r="AV627" s="67"/>
      <c r="AW627" s="67"/>
      <c r="AX627" s="67"/>
      <c r="AY627" s="67"/>
      <c r="AZ627" s="67"/>
      <c r="BA627" s="67"/>
      <c r="BB627" s="67"/>
      <c r="BC627" s="67"/>
      <c r="BD627" s="67"/>
      <c r="BE627" s="67"/>
      <c r="BF627" s="67"/>
      <c r="BG627" s="67"/>
      <c r="BH627" s="67"/>
    </row>
    <row r="628" ht="12.75" customHeight="1">
      <c r="AO628" s="66"/>
      <c r="AP628" s="67"/>
      <c r="AQ628" s="67"/>
      <c r="AR628" s="67"/>
      <c r="AS628" s="67"/>
      <c r="AT628" s="67"/>
      <c r="AU628" s="67"/>
      <c r="AV628" s="67"/>
      <c r="AW628" s="67"/>
      <c r="AX628" s="67"/>
      <c r="AY628" s="67"/>
      <c r="AZ628" s="67"/>
      <c r="BA628" s="67"/>
      <c r="BB628" s="67"/>
      <c r="BC628" s="67"/>
      <c r="BD628" s="67"/>
      <c r="BE628" s="67"/>
      <c r="BF628" s="67"/>
      <c r="BG628" s="67"/>
      <c r="BH628" s="67"/>
    </row>
    <row r="629" ht="12.75" customHeight="1">
      <c r="AO629" s="66"/>
      <c r="AP629" s="67"/>
      <c r="AQ629" s="67"/>
      <c r="AR629" s="67"/>
      <c r="AS629" s="67"/>
      <c r="AT629" s="67"/>
      <c r="AU629" s="67"/>
      <c r="AV629" s="67"/>
      <c r="AW629" s="67"/>
      <c r="AX629" s="67"/>
      <c r="AY629" s="67"/>
      <c r="AZ629" s="67"/>
      <c r="BA629" s="67"/>
      <c r="BB629" s="67"/>
      <c r="BC629" s="67"/>
      <c r="BD629" s="67"/>
      <c r="BE629" s="67"/>
      <c r="BF629" s="67"/>
      <c r="BG629" s="67"/>
      <c r="BH629" s="67"/>
    </row>
    <row r="630" ht="12.75" customHeight="1">
      <c r="AO630" s="66"/>
      <c r="AP630" s="67"/>
      <c r="AQ630" s="67"/>
      <c r="AR630" s="67"/>
      <c r="AS630" s="67"/>
      <c r="AT630" s="67"/>
      <c r="AU630" s="67"/>
      <c r="AV630" s="67"/>
      <c r="AW630" s="67"/>
      <c r="AX630" s="67"/>
      <c r="AY630" s="67"/>
      <c r="AZ630" s="67"/>
      <c r="BA630" s="67"/>
      <c r="BB630" s="67"/>
      <c r="BC630" s="67"/>
      <c r="BD630" s="67"/>
      <c r="BE630" s="67"/>
      <c r="BF630" s="67"/>
      <c r="BG630" s="67"/>
      <c r="BH630" s="67"/>
    </row>
    <row r="631" ht="12.75" customHeight="1">
      <c r="AO631" s="66"/>
      <c r="AP631" s="67"/>
      <c r="AQ631" s="67"/>
      <c r="AR631" s="67"/>
      <c r="AS631" s="67"/>
      <c r="AT631" s="67"/>
      <c r="AU631" s="67"/>
      <c r="AV631" s="67"/>
      <c r="AW631" s="67"/>
      <c r="AX631" s="67"/>
      <c r="AY631" s="67"/>
      <c r="AZ631" s="67"/>
      <c r="BA631" s="67"/>
      <c r="BB631" s="67"/>
      <c r="BC631" s="67"/>
      <c r="BD631" s="67"/>
      <c r="BE631" s="67"/>
      <c r="BF631" s="67"/>
      <c r="BG631" s="67"/>
      <c r="BH631" s="67"/>
    </row>
    <row r="632" ht="12.75" customHeight="1">
      <c r="AO632" s="66"/>
      <c r="AP632" s="67"/>
      <c r="AQ632" s="67"/>
      <c r="AR632" s="67"/>
      <c r="AS632" s="67"/>
      <c r="AT632" s="67"/>
      <c r="AU632" s="67"/>
      <c r="AV632" s="67"/>
      <c r="AW632" s="67"/>
      <c r="AX632" s="67"/>
      <c r="AY632" s="67"/>
      <c r="AZ632" s="67"/>
      <c r="BA632" s="67"/>
      <c r="BB632" s="67"/>
      <c r="BC632" s="67"/>
      <c r="BD632" s="67"/>
      <c r="BE632" s="67"/>
      <c r="BF632" s="67"/>
      <c r="BG632" s="67"/>
      <c r="BH632" s="67"/>
    </row>
    <row r="633" ht="12.75" customHeight="1">
      <c r="AO633" s="66"/>
      <c r="AP633" s="67"/>
      <c r="AQ633" s="67"/>
      <c r="AR633" s="67"/>
      <c r="AS633" s="67"/>
      <c r="AT633" s="67"/>
      <c r="AU633" s="67"/>
      <c r="AV633" s="67"/>
      <c r="AW633" s="67"/>
      <c r="AX633" s="67"/>
      <c r="AY633" s="67"/>
      <c r="AZ633" s="67"/>
      <c r="BA633" s="67"/>
      <c r="BB633" s="67"/>
      <c r="BC633" s="67"/>
      <c r="BD633" s="67"/>
      <c r="BE633" s="67"/>
      <c r="BF633" s="67"/>
      <c r="BG633" s="67"/>
      <c r="BH633" s="67"/>
    </row>
    <row r="634" ht="12.75" customHeight="1">
      <c r="AO634" s="66"/>
      <c r="AP634" s="67"/>
      <c r="AQ634" s="67"/>
      <c r="AR634" s="67"/>
      <c r="AS634" s="67"/>
      <c r="AT634" s="67"/>
      <c r="AU634" s="67"/>
      <c r="AV634" s="67"/>
      <c r="AW634" s="67"/>
      <c r="AX634" s="67"/>
      <c r="AY634" s="67"/>
      <c r="AZ634" s="67"/>
      <c r="BA634" s="67"/>
      <c r="BB634" s="67"/>
      <c r="BC634" s="67"/>
      <c r="BD634" s="67"/>
      <c r="BE634" s="67"/>
      <c r="BF634" s="67"/>
      <c r="BG634" s="67"/>
      <c r="BH634" s="67"/>
    </row>
    <row r="635" ht="12.75" customHeight="1">
      <c r="AO635" s="66"/>
      <c r="AP635" s="67"/>
      <c r="AQ635" s="67"/>
      <c r="AR635" s="67"/>
      <c r="AS635" s="67"/>
      <c r="AT635" s="67"/>
      <c r="AU635" s="67"/>
      <c r="AV635" s="67"/>
      <c r="AW635" s="67"/>
      <c r="AX635" s="67"/>
      <c r="AY635" s="67"/>
      <c r="AZ635" s="67"/>
      <c r="BA635" s="67"/>
      <c r="BB635" s="67"/>
      <c r="BC635" s="67"/>
      <c r="BD635" s="67"/>
      <c r="BE635" s="67"/>
      <c r="BF635" s="67"/>
      <c r="BG635" s="67"/>
      <c r="BH635" s="67"/>
    </row>
    <row r="636" ht="12.75" customHeight="1">
      <c r="AO636" s="66"/>
      <c r="AP636" s="67"/>
      <c r="AQ636" s="67"/>
      <c r="AR636" s="67"/>
      <c r="AS636" s="67"/>
      <c r="AT636" s="67"/>
      <c r="AU636" s="67"/>
      <c r="AV636" s="67"/>
      <c r="AW636" s="67"/>
      <c r="AX636" s="67"/>
      <c r="AY636" s="67"/>
      <c r="AZ636" s="67"/>
      <c r="BA636" s="67"/>
      <c r="BB636" s="67"/>
      <c r="BC636" s="67"/>
      <c r="BD636" s="67"/>
      <c r="BE636" s="67"/>
      <c r="BF636" s="67"/>
      <c r="BG636" s="67"/>
      <c r="BH636" s="67"/>
    </row>
    <row r="637" ht="12.75" customHeight="1">
      <c r="AO637" s="66"/>
      <c r="AP637" s="67"/>
      <c r="AQ637" s="67"/>
      <c r="AR637" s="67"/>
      <c r="AS637" s="67"/>
      <c r="AT637" s="67"/>
      <c r="AU637" s="67"/>
      <c r="AV637" s="67"/>
      <c r="AW637" s="67"/>
      <c r="AX637" s="67"/>
      <c r="AY637" s="67"/>
      <c r="AZ637" s="67"/>
      <c r="BA637" s="67"/>
      <c r="BB637" s="67"/>
      <c r="BC637" s="67"/>
      <c r="BD637" s="67"/>
      <c r="BE637" s="67"/>
      <c r="BF637" s="67"/>
      <c r="BG637" s="67"/>
      <c r="BH637" s="67"/>
    </row>
    <row r="638" ht="12.75" customHeight="1">
      <c r="AO638" s="66"/>
      <c r="AP638" s="67"/>
      <c r="AQ638" s="67"/>
      <c r="AR638" s="67"/>
      <c r="AS638" s="67"/>
      <c r="AT638" s="67"/>
      <c r="AU638" s="67"/>
      <c r="AV638" s="67"/>
      <c r="AW638" s="67"/>
      <c r="AX638" s="67"/>
      <c r="AY638" s="67"/>
      <c r="AZ638" s="67"/>
      <c r="BA638" s="67"/>
      <c r="BB638" s="67"/>
      <c r="BC638" s="67"/>
      <c r="BD638" s="67"/>
      <c r="BE638" s="67"/>
      <c r="BF638" s="67"/>
      <c r="BG638" s="67"/>
      <c r="BH638" s="67"/>
    </row>
    <row r="639" ht="12.75" customHeight="1">
      <c r="AO639" s="66"/>
      <c r="AP639" s="67"/>
      <c r="AQ639" s="67"/>
      <c r="AR639" s="67"/>
      <c r="AS639" s="67"/>
      <c r="AT639" s="67"/>
      <c r="AU639" s="67"/>
      <c r="AV639" s="67"/>
      <c r="AW639" s="67"/>
      <c r="AX639" s="67"/>
      <c r="AY639" s="67"/>
      <c r="AZ639" s="67"/>
      <c r="BA639" s="67"/>
      <c r="BB639" s="67"/>
      <c r="BC639" s="67"/>
      <c r="BD639" s="67"/>
      <c r="BE639" s="67"/>
      <c r="BF639" s="67"/>
      <c r="BG639" s="67"/>
      <c r="BH639" s="67"/>
    </row>
    <row r="640" ht="12.75" customHeight="1">
      <c r="AO640" s="66"/>
      <c r="AP640" s="67"/>
      <c r="AQ640" s="67"/>
      <c r="AR640" s="67"/>
      <c r="AS640" s="67"/>
      <c r="AT640" s="67"/>
      <c r="AU640" s="67"/>
      <c r="AV640" s="67"/>
      <c r="AW640" s="67"/>
      <c r="AX640" s="67"/>
      <c r="AY640" s="67"/>
      <c r="AZ640" s="67"/>
      <c r="BA640" s="67"/>
      <c r="BB640" s="67"/>
      <c r="BC640" s="67"/>
      <c r="BD640" s="67"/>
      <c r="BE640" s="67"/>
      <c r="BF640" s="67"/>
      <c r="BG640" s="67"/>
      <c r="BH640" s="67"/>
    </row>
    <row r="641" ht="12.75" customHeight="1">
      <c r="AO641" s="66"/>
      <c r="AP641" s="67"/>
      <c r="AQ641" s="67"/>
      <c r="AR641" s="67"/>
      <c r="AS641" s="67"/>
      <c r="AT641" s="67"/>
      <c r="AU641" s="67"/>
      <c r="AV641" s="67"/>
      <c r="AW641" s="67"/>
      <c r="AX641" s="67"/>
      <c r="AY641" s="67"/>
      <c r="AZ641" s="67"/>
      <c r="BA641" s="67"/>
      <c r="BB641" s="67"/>
      <c r="BC641" s="67"/>
      <c r="BD641" s="67"/>
      <c r="BE641" s="67"/>
      <c r="BF641" s="67"/>
      <c r="BG641" s="67"/>
      <c r="BH641" s="67"/>
    </row>
    <row r="642" ht="12.75" customHeight="1">
      <c r="AO642" s="66"/>
      <c r="AP642" s="67"/>
      <c r="AQ642" s="67"/>
      <c r="AR642" s="67"/>
      <c r="AS642" s="67"/>
      <c r="AT642" s="67"/>
      <c r="AU642" s="67"/>
      <c r="AV642" s="67"/>
      <c r="AW642" s="67"/>
      <c r="AX642" s="67"/>
      <c r="AY642" s="67"/>
      <c r="AZ642" s="67"/>
      <c r="BA642" s="67"/>
      <c r="BB642" s="67"/>
      <c r="BC642" s="67"/>
      <c r="BD642" s="67"/>
      <c r="BE642" s="67"/>
      <c r="BF642" s="67"/>
      <c r="BG642" s="67"/>
      <c r="BH642" s="67"/>
    </row>
    <row r="643" ht="12.75" customHeight="1">
      <c r="AO643" s="66"/>
      <c r="AP643" s="67"/>
      <c r="AQ643" s="67"/>
      <c r="AR643" s="67"/>
      <c r="AS643" s="67"/>
      <c r="AT643" s="67"/>
      <c r="AU643" s="67"/>
      <c r="AV643" s="67"/>
      <c r="AW643" s="67"/>
      <c r="AX643" s="67"/>
      <c r="AY643" s="67"/>
      <c r="AZ643" s="67"/>
      <c r="BA643" s="67"/>
      <c r="BB643" s="67"/>
      <c r="BC643" s="67"/>
      <c r="BD643" s="67"/>
      <c r="BE643" s="67"/>
      <c r="BF643" s="67"/>
      <c r="BG643" s="67"/>
      <c r="BH643" s="67"/>
    </row>
    <row r="644" ht="12.75" customHeight="1">
      <c r="AO644" s="66"/>
      <c r="AP644" s="67"/>
      <c r="AQ644" s="67"/>
      <c r="AR644" s="67"/>
      <c r="AS644" s="67"/>
      <c r="AT644" s="67"/>
      <c r="AU644" s="67"/>
      <c r="AV644" s="67"/>
      <c r="AW644" s="67"/>
      <c r="AX644" s="67"/>
      <c r="AY644" s="67"/>
      <c r="AZ644" s="67"/>
      <c r="BA644" s="67"/>
      <c r="BB644" s="67"/>
      <c r="BC644" s="67"/>
      <c r="BD644" s="67"/>
      <c r="BE644" s="67"/>
      <c r="BF644" s="67"/>
      <c r="BG644" s="67"/>
      <c r="BH644" s="67"/>
    </row>
    <row r="645" ht="12.75" customHeight="1">
      <c r="AO645" s="66"/>
      <c r="AP645" s="67"/>
      <c r="AQ645" s="67"/>
      <c r="AR645" s="67"/>
      <c r="AS645" s="67"/>
      <c r="AT645" s="67"/>
      <c r="AU645" s="67"/>
      <c r="AV645" s="67"/>
      <c r="AW645" s="67"/>
      <c r="AX645" s="67"/>
      <c r="AY645" s="67"/>
      <c r="AZ645" s="67"/>
      <c r="BA645" s="67"/>
      <c r="BB645" s="67"/>
      <c r="BC645" s="67"/>
      <c r="BD645" s="67"/>
      <c r="BE645" s="67"/>
      <c r="BF645" s="67"/>
      <c r="BG645" s="67"/>
      <c r="BH645" s="67"/>
    </row>
    <row r="646" ht="12.75" customHeight="1">
      <c r="AO646" s="66"/>
      <c r="AP646" s="67"/>
      <c r="AQ646" s="67"/>
      <c r="AR646" s="67"/>
      <c r="AS646" s="67"/>
      <c r="AT646" s="67"/>
      <c r="AU646" s="67"/>
      <c r="AV646" s="67"/>
      <c r="AW646" s="67"/>
      <c r="AX646" s="67"/>
      <c r="AY646" s="67"/>
      <c r="AZ646" s="67"/>
      <c r="BA646" s="67"/>
      <c r="BB646" s="67"/>
      <c r="BC646" s="67"/>
      <c r="BD646" s="67"/>
      <c r="BE646" s="67"/>
      <c r="BF646" s="67"/>
      <c r="BG646" s="67"/>
      <c r="BH646" s="67"/>
    </row>
    <row r="647" ht="12.75" customHeight="1">
      <c r="AO647" s="66"/>
      <c r="AP647" s="67"/>
      <c r="AQ647" s="67"/>
      <c r="AR647" s="67"/>
      <c r="AS647" s="67"/>
      <c r="AT647" s="67"/>
      <c r="AU647" s="67"/>
      <c r="AV647" s="67"/>
      <c r="AW647" s="67"/>
      <c r="AX647" s="67"/>
      <c r="AY647" s="67"/>
      <c r="AZ647" s="67"/>
      <c r="BA647" s="67"/>
      <c r="BB647" s="67"/>
      <c r="BC647" s="67"/>
      <c r="BD647" s="67"/>
      <c r="BE647" s="67"/>
      <c r="BF647" s="67"/>
      <c r="BG647" s="67"/>
      <c r="BH647" s="67"/>
    </row>
    <row r="648" ht="12.75" customHeight="1">
      <c r="AO648" s="66"/>
      <c r="AP648" s="67"/>
      <c r="AQ648" s="67"/>
      <c r="AR648" s="67"/>
      <c r="AS648" s="67"/>
      <c r="AT648" s="67"/>
      <c r="AU648" s="67"/>
      <c r="AV648" s="67"/>
      <c r="AW648" s="67"/>
      <c r="AX648" s="67"/>
      <c r="AY648" s="67"/>
      <c r="AZ648" s="67"/>
      <c r="BA648" s="67"/>
      <c r="BB648" s="67"/>
      <c r="BC648" s="67"/>
      <c r="BD648" s="67"/>
      <c r="BE648" s="67"/>
      <c r="BF648" s="67"/>
      <c r="BG648" s="67"/>
      <c r="BH648" s="67"/>
    </row>
    <row r="649" ht="12.75" customHeight="1">
      <c r="AO649" s="66"/>
      <c r="AP649" s="67"/>
      <c r="AQ649" s="67"/>
      <c r="AR649" s="67"/>
      <c r="AS649" s="67"/>
      <c r="AT649" s="67"/>
      <c r="AU649" s="67"/>
      <c r="AV649" s="67"/>
      <c r="AW649" s="67"/>
      <c r="AX649" s="67"/>
      <c r="AY649" s="67"/>
      <c r="AZ649" s="67"/>
      <c r="BA649" s="67"/>
      <c r="BB649" s="67"/>
      <c r="BC649" s="67"/>
      <c r="BD649" s="67"/>
      <c r="BE649" s="67"/>
      <c r="BF649" s="67"/>
      <c r="BG649" s="67"/>
      <c r="BH649" s="67"/>
    </row>
    <row r="650" ht="12.75" customHeight="1">
      <c r="AO650" s="66"/>
      <c r="AP650" s="67"/>
      <c r="AQ650" s="67"/>
      <c r="AR650" s="67"/>
      <c r="AS650" s="67"/>
      <c r="AT650" s="67"/>
      <c r="AU650" s="67"/>
      <c r="AV650" s="67"/>
      <c r="AW650" s="67"/>
      <c r="AX650" s="67"/>
      <c r="AY650" s="67"/>
      <c r="AZ650" s="67"/>
      <c r="BA650" s="67"/>
      <c r="BB650" s="67"/>
      <c r="BC650" s="67"/>
      <c r="BD650" s="67"/>
      <c r="BE650" s="67"/>
      <c r="BF650" s="67"/>
      <c r="BG650" s="67"/>
      <c r="BH650" s="67"/>
    </row>
    <row r="651" ht="12.75" customHeight="1">
      <c r="AO651" s="66"/>
      <c r="AP651" s="67"/>
      <c r="AQ651" s="67"/>
      <c r="AR651" s="67"/>
      <c r="AS651" s="67"/>
      <c r="AT651" s="67"/>
      <c r="AU651" s="67"/>
      <c r="AV651" s="67"/>
      <c r="AW651" s="67"/>
      <c r="AX651" s="67"/>
      <c r="AY651" s="67"/>
      <c r="AZ651" s="67"/>
      <c r="BA651" s="67"/>
      <c r="BB651" s="67"/>
      <c r="BC651" s="67"/>
      <c r="BD651" s="67"/>
      <c r="BE651" s="67"/>
      <c r="BF651" s="67"/>
      <c r="BG651" s="67"/>
      <c r="BH651" s="67"/>
    </row>
    <row r="652" ht="12.75" customHeight="1">
      <c r="AO652" s="66"/>
      <c r="AP652" s="67"/>
      <c r="AQ652" s="67"/>
      <c r="AR652" s="67"/>
      <c r="AS652" s="67"/>
      <c r="AT652" s="67"/>
      <c r="AU652" s="67"/>
      <c r="AV652" s="67"/>
      <c r="AW652" s="67"/>
      <c r="AX652" s="67"/>
      <c r="AY652" s="67"/>
      <c r="AZ652" s="67"/>
      <c r="BA652" s="67"/>
      <c r="BB652" s="67"/>
      <c r="BC652" s="67"/>
      <c r="BD652" s="67"/>
      <c r="BE652" s="67"/>
      <c r="BF652" s="67"/>
      <c r="BG652" s="67"/>
      <c r="BH652" s="67"/>
    </row>
    <row r="653" ht="12.75" customHeight="1">
      <c r="AO653" s="66"/>
      <c r="AP653" s="67"/>
      <c r="AQ653" s="67"/>
      <c r="AR653" s="67"/>
      <c r="AS653" s="67"/>
      <c r="AT653" s="67"/>
      <c r="AU653" s="67"/>
      <c r="AV653" s="67"/>
      <c r="AW653" s="67"/>
      <c r="AX653" s="67"/>
      <c r="AY653" s="67"/>
      <c r="AZ653" s="67"/>
      <c r="BA653" s="67"/>
      <c r="BB653" s="67"/>
      <c r="BC653" s="67"/>
      <c r="BD653" s="67"/>
      <c r="BE653" s="67"/>
      <c r="BF653" s="67"/>
      <c r="BG653" s="67"/>
      <c r="BH653" s="67"/>
    </row>
    <row r="654" ht="12.75" customHeight="1">
      <c r="AO654" s="66"/>
      <c r="AP654" s="67"/>
      <c r="AQ654" s="67"/>
      <c r="AR654" s="67"/>
      <c r="AS654" s="67"/>
      <c r="AT654" s="67"/>
      <c r="AU654" s="67"/>
      <c r="AV654" s="67"/>
      <c r="AW654" s="67"/>
      <c r="AX654" s="67"/>
      <c r="AY654" s="67"/>
      <c r="AZ654" s="67"/>
      <c r="BA654" s="67"/>
      <c r="BB654" s="67"/>
      <c r="BC654" s="67"/>
      <c r="BD654" s="67"/>
      <c r="BE654" s="67"/>
      <c r="BF654" s="67"/>
      <c r="BG654" s="67"/>
      <c r="BH654" s="67"/>
    </row>
    <row r="655" ht="12.75" customHeight="1">
      <c r="AO655" s="66"/>
      <c r="AP655" s="67"/>
      <c r="AQ655" s="67"/>
      <c r="AR655" s="67"/>
      <c r="AS655" s="67"/>
      <c r="AT655" s="67"/>
      <c r="AU655" s="67"/>
      <c r="AV655" s="67"/>
      <c r="AW655" s="67"/>
      <c r="AX655" s="67"/>
      <c r="AY655" s="67"/>
      <c r="AZ655" s="67"/>
      <c r="BA655" s="67"/>
      <c r="BB655" s="67"/>
      <c r="BC655" s="67"/>
      <c r="BD655" s="67"/>
      <c r="BE655" s="67"/>
      <c r="BF655" s="67"/>
      <c r="BG655" s="67"/>
      <c r="BH655" s="67"/>
    </row>
    <row r="656" ht="12.75" customHeight="1">
      <c r="AO656" s="66"/>
      <c r="AP656" s="67"/>
      <c r="AQ656" s="67"/>
      <c r="AR656" s="67"/>
      <c r="AS656" s="67"/>
      <c r="AT656" s="67"/>
      <c r="AU656" s="67"/>
      <c r="AV656" s="67"/>
      <c r="AW656" s="67"/>
      <c r="AX656" s="67"/>
      <c r="AY656" s="67"/>
      <c r="AZ656" s="67"/>
      <c r="BA656" s="67"/>
      <c r="BB656" s="67"/>
      <c r="BC656" s="67"/>
      <c r="BD656" s="67"/>
      <c r="BE656" s="67"/>
      <c r="BF656" s="67"/>
      <c r="BG656" s="67"/>
      <c r="BH656" s="67"/>
    </row>
    <row r="657" ht="12.75" customHeight="1">
      <c r="AO657" s="66"/>
      <c r="AP657" s="67"/>
      <c r="AQ657" s="67"/>
      <c r="AR657" s="67"/>
      <c r="AS657" s="67"/>
      <c r="AT657" s="67"/>
      <c r="AU657" s="67"/>
      <c r="AV657" s="67"/>
      <c r="AW657" s="67"/>
      <c r="AX657" s="67"/>
      <c r="AY657" s="67"/>
      <c r="AZ657" s="67"/>
      <c r="BA657" s="67"/>
      <c r="BB657" s="67"/>
      <c r="BC657" s="67"/>
      <c r="BD657" s="67"/>
      <c r="BE657" s="67"/>
      <c r="BF657" s="67"/>
      <c r="BG657" s="67"/>
      <c r="BH657" s="67"/>
    </row>
    <row r="658" ht="12.75" customHeight="1">
      <c r="AO658" s="66"/>
      <c r="AP658" s="67"/>
      <c r="AQ658" s="67"/>
      <c r="AR658" s="67"/>
      <c r="AS658" s="67"/>
      <c r="AT658" s="67"/>
      <c r="AU658" s="67"/>
      <c r="AV658" s="67"/>
      <c r="AW658" s="67"/>
      <c r="AX658" s="67"/>
      <c r="AY658" s="67"/>
      <c r="AZ658" s="67"/>
      <c r="BA658" s="67"/>
      <c r="BB658" s="67"/>
      <c r="BC658" s="67"/>
      <c r="BD658" s="67"/>
      <c r="BE658" s="67"/>
      <c r="BF658" s="67"/>
      <c r="BG658" s="67"/>
      <c r="BH658" s="67"/>
    </row>
    <row r="659" ht="12.75" customHeight="1">
      <c r="AO659" s="66"/>
      <c r="AP659" s="67"/>
      <c r="AQ659" s="67"/>
      <c r="AR659" s="67"/>
      <c r="AS659" s="67"/>
      <c r="AT659" s="67"/>
      <c r="AU659" s="67"/>
      <c r="AV659" s="67"/>
      <c r="AW659" s="67"/>
      <c r="AX659" s="67"/>
      <c r="AY659" s="67"/>
      <c r="AZ659" s="67"/>
      <c r="BA659" s="67"/>
      <c r="BB659" s="67"/>
      <c r="BC659" s="67"/>
      <c r="BD659" s="67"/>
      <c r="BE659" s="67"/>
      <c r="BF659" s="67"/>
      <c r="BG659" s="67"/>
      <c r="BH659" s="67"/>
    </row>
    <row r="660" ht="12.75" customHeight="1">
      <c r="AO660" s="66"/>
      <c r="AP660" s="67"/>
      <c r="AQ660" s="67"/>
      <c r="AR660" s="67"/>
      <c r="AS660" s="67"/>
      <c r="AT660" s="67"/>
      <c r="AU660" s="67"/>
      <c r="AV660" s="67"/>
      <c r="AW660" s="67"/>
      <c r="AX660" s="67"/>
      <c r="AY660" s="67"/>
      <c r="AZ660" s="67"/>
      <c r="BA660" s="67"/>
      <c r="BB660" s="67"/>
      <c r="BC660" s="67"/>
      <c r="BD660" s="67"/>
      <c r="BE660" s="67"/>
      <c r="BF660" s="67"/>
      <c r="BG660" s="67"/>
      <c r="BH660" s="67"/>
    </row>
    <row r="661" ht="12.75" customHeight="1">
      <c r="AO661" s="66"/>
      <c r="AP661" s="67"/>
      <c r="AQ661" s="67"/>
      <c r="AR661" s="67"/>
      <c r="AS661" s="67"/>
      <c r="AT661" s="67"/>
      <c r="AU661" s="67"/>
      <c r="AV661" s="67"/>
      <c r="AW661" s="67"/>
      <c r="AX661" s="67"/>
      <c r="AY661" s="67"/>
      <c r="AZ661" s="67"/>
      <c r="BA661" s="67"/>
      <c r="BB661" s="67"/>
      <c r="BC661" s="67"/>
      <c r="BD661" s="67"/>
      <c r="BE661" s="67"/>
      <c r="BF661" s="67"/>
      <c r="BG661" s="67"/>
      <c r="BH661" s="67"/>
    </row>
    <row r="662" ht="12.75" customHeight="1">
      <c r="AO662" s="66"/>
      <c r="AP662" s="67"/>
      <c r="AQ662" s="67"/>
      <c r="AR662" s="67"/>
      <c r="AS662" s="67"/>
      <c r="AT662" s="67"/>
      <c r="AU662" s="67"/>
      <c r="AV662" s="67"/>
      <c r="AW662" s="67"/>
      <c r="AX662" s="67"/>
      <c r="AY662" s="67"/>
      <c r="AZ662" s="67"/>
      <c r="BA662" s="67"/>
      <c r="BB662" s="67"/>
      <c r="BC662" s="67"/>
      <c r="BD662" s="67"/>
      <c r="BE662" s="67"/>
      <c r="BF662" s="67"/>
      <c r="BG662" s="67"/>
      <c r="BH662" s="67"/>
    </row>
    <row r="663" ht="12.75" customHeight="1">
      <c r="AO663" s="66"/>
      <c r="AP663" s="67"/>
      <c r="AQ663" s="67"/>
      <c r="AR663" s="67"/>
      <c r="AS663" s="67"/>
      <c r="AT663" s="67"/>
      <c r="AU663" s="67"/>
      <c r="AV663" s="67"/>
      <c r="AW663" s="67"/>
      <c r="AX663" s="67"/>
      <c r="AY663" s="67"/>
      <c r="AZ663" s="67"/>
      <c r="BA663" s="67"/>
      <c r="BB663" s="67"/>
      <c r="BC663" s="67"/>
      <c r="BD663" s="67"/>
      <c r="BE663" s="67"/>
      <c r="BF663" s="67"/>
      <c r="BG663" s="67"/>
      <c r="BH663" s="67"/>
    </row>
    <row r="664" ht="12.75" customHeight="1">
      <c r="AO664" s="66"/>
      <c r="AP664" s="67"/>
      <c r="AQ664" s="67"/>
      <c r="AR664" s="67"/>
      <c r="AS664" s="67"/>
      <c r="AT664" s="67"/>
      <c r="AU664" s="67"/>
      <c r="AV664" s="67"/>
      <c r="AW664" s="67"/>
      <c r="AX664" s="67"/>
      <c r="AY664" s="67"/>
      <c r="AZ664" s="67"/>
      <c r="BA664" s="67"/>
      <c r="BB664" s="67"/>
      <c r="BC664" s="67"/>
      <c r="BD664" s="67"/>
      <c r="BE664" s="67"/>
      <c r="BF664" s="67"/>
      <c r="BG664" s="67"/>
      <c r="BH664" s="67"/>
    </row>
    <row r="665" ht="12.75" customHeight="1">
      <c r="AO665" s="66"/>
      <c r="AP665" s="67"/>
      <c r="AQ665" s="67"/>
      <c r="AR665" s="67"/>
      <c r="AS665" s="67"/>
      <c r="AT665" s="67"/>
      <c r="AU665" s="67"/>
      <c r="AV665" s="67"/>
      <c r="AW665" s="67"/>
      <c r="AX665" s="67"/>
      <c r="AY665" s="67"/>
      <c r="AZ665" s="67"/>
      <c r="BA665" s="67"/>
      <c r="BB665" s="67"/>
      <c r="BC665" s="67"/>
      <c r="BD665" s="67"/>
      <c r="BE665" s="67"/>
      <c r="BF665" s="67"/>
      <c r="BG665" s="67"/>
      <c r="BH665" s="67"/>
    </row>
    <row r="666" ht="12.75" customHeight="1">
      <c r="AO666" s="66"/>
      <c r="AP666" s="67"/>
      <c r="AQ666" s="67"/>
      <c r="AR666" s="67"/>
      <c r="AS666" s="67"/>
      <c r="AT666" s="67"/>
      <c r="AU666" s="67"/>
      <c r="AV666" s="67"/>
      <c r="AW666" s="67"/>
      <c r="AX666" s="67"/>
      <c r="AY666" s="67"/>
      <c r="AZ666" s="67"/>
      <c r="BA666" s="67"/>
      <c r="BB666" s="67"/>
      <c r="BC666" s="67"/>
      <c r="BD666" s="67"/>
      <c r="BE666" s="67"/>
      <c r="BF666" s="67"/>
      <c r="BG666" s="67"/>
      <c r="BH666" s="67"/>
    </row>
    <row r="667" ht="12.75" customHeight="1">
      <c r="AO667" s="66"/>
      <c r="AP667" s="67"/>
      <c r="AQ667" s="67"/>
      <c r="AR667" s="67"/>
      <c r="AS667" s="67"/>
      <c r="AT667" s="67"/>
      <c r="AU667" s="67"/>
      <c r="AV667" s="67"/>
      <c r="AW667" s="67"/>
      <c r="AX667" s="67"/>
      <c r="AY667" s="67"/>
      <c r="AZ667" s="67"/>
      <c r="BA667" s="67"/>
      <c r="BB667" s="67"/>
      <c r="BC667" s="67"/>
      <c r="BD667" s="67"/>
      <c r="BE667" s="67"/>
      <c r="BF667" s="67"/>
      <c r="BG667" s="67"/>
      <c r="BH667" s="67"/>
    </row>
    <row r="668" ht="12.75" customHeight="1">
      <c r="AO668" s="66"/>
      <c r="AP668" s="67"/>
      <c r="AQ668" s="67"/>
      <c r="AR668" s="67"/>
      <c r="AS668" s="67"/>
      <c r="AT668" s="67"/>
      <c r="AU668" s="67"/>
      <c r="AV668" s="67"/>
      <c r="AW668" s="67"/>
      <c r="AX668" s="67"/>
      <c r="AY668" s="67"/>
      <c r="AZ668" s="67"/>
      <c r="BA668" s="67"/>
      <c r="BB668" s="67"/>
      <c r="BC668" s="67"/>
      <c r="BD668" s="67"/>
      <c r="BE668" s="67"/>
      <c r="BF668" s="67"/>
      <c r="BG668" s="67"/>
      <c r="BH668" s="67"/>
    </row>
    <row r="669" ht="12.75" customHeight="1">
      <c r="AO669" s="66"/>
      <c r="AP669" s="67"/>
      <c r="AQ669" s="67"/>
      <c r="AR669" s="67"/>
      <c r="AS669" s="67"/>
      <c r="AT669" s="67"/>
      <c r="AU669" s="67"/>
      <c r="AV669" s="67"/>
      <c r="AW669" s="67"/>
      <c r="AX669" s="67"/>
      <c r="AY669" s="67"/>
      <c r="AZ669" s="67"/>
      <c r="BA669" s="67"/>
      <c r="BB669" s="67"/>
      <c r="BC669" s="67"/>
      <c r="BD669" s="67"/>
      <c r="BE669" s="67"/>
      <c r="BF669" s="67"/>
      <c r="BG669" s="67"/>
      <c r="BH669" s="67"/>
    </row>
    <row r="670" ht="12.75" customHeight="1">
      <c r="AO670" s="66"/>
      <c r="AP670" s="67"/>
      <c r="AQ670" s="67"/>
      <c r="AR670" s="67"/>
      <c r="AS670" s="67"/>
      <c r="AT670" s="67"/>
      <c r="AU670" s="67"/>
      <c r="AV670" s="67"/>
      <c r="AW670" s="67"/>
      <c r="AX670" s="67"/>
      <c r="AY670" s="67"/>
      <c r="AZ670" s="67"/>
      <c r="BA670" s="67"/>
      <c r="BB670" s="67"/>
      <c r="BC670" s="67"/>
      <c r="BD670" s="67"/>
      <c r="BE670" s="67"/>
      <c r="BF670" s="67"/>
      <c r="BG670" s="67"/>
      <c r="BH670" s="67"/>
    </row>
    <row r="671" ht="12.75" customHeight="1">
      <c r="AO671" s="66"/>
      <c r="AP671" s="67"/>
      <c r="AQ671" s="67"/>
      <c r="AR671" s="67"/>
      <c r="AS671" s="67"/>
      <c r="AT671" s="67"/>
      <c r="AU671" s="67"/>
      <c r="AV671" s="67"/>
      <c r="AW671" s="67"/>
      <c r="AX671" s="67"/>
      <c r="AY671" s="67"/>
      <c r="AZ671" s="67"/>
      <c r="BA671" s="67"/>
      <c r="BB671" s="67"/>
      <c r="BC671" s="67"/>
      <c r="BD671" s="67"/>
      <c r="BE671" s="67"/>
      <c r="BF671" s="67"/>
      <c r="BG671" s="67"/>
      <c r="BH671" s="67"/>
    </row>
    <row r="672" ht="12.75" customHeight="1">
      <c r="AO672" s="66"/>
      <c r="AP672" s="67"/>
      <c r="AQ672" s="67"/>
      <c r="AR672" s="67"/>
      <c r="AS672" s="67"/>
      <c r="AT672" s="67"/>
      <c r="AU672" s="67"/>
      <c r="AV672" s="67"/>
      <c r="AW672" s="67"/>
      <c r="AX672" s="67"/>
      <c r="AY672" s="67"/>
      <c r="AZ672" s="67"/>
      <c r="BA672" s="67"/>
      <c r="BB672" s="67"/>
      <c r="BC672" s="67"/>
      <c r="BD672" s="67"/>
      <c r="BE672" s="67"/>
      <c r="BF672" s="67"/>
      <c r="BG672" s="67"/>
      <c r="BH672" s="67"/>
    </row>
    <row r="673" ht="12.75" customHeight="1">
      <c r="AO673" s="66"/>
      <c r="AP673" s="67"/>
      <c r="AQ673" s="67"/>
      <c r="AR673" s="67"/>
      <c r="AS673" s="67"/>
      <c r="AT673" s="67"/>
      <c r="AU673" s="67"/>
      <c r="AV673" s="67"/>
      <c r="AW673" s="67"/>
      <c r="AX673" s="67"/>
      <c r="AY673" s="67"/>
      <c r="AZ673" s="67"/>
      <c r="BA673" s="67"/>
      <c r="BB673" s="67"/>
      <c r="BC673" s="67"/>
      <c r="BD673" s="67"/>
      <c r="BE673" s="67"/>
      <c r="BF673" s="67"/>
      <c r="BG673" s="67"/>
      <c r="BH673" s="67"/>
    </row>
    <row r="674" ht="12.75" customHeight="1">
      <c r="AO674" s="66"/>
      <c r="AP674" s="67"/>
      <c r="AQ674" s="67"/>
      <c r="AR674" s="67"/>
      <c r="AS674" s="67"/>
      <c r="AT674" s="67"/>
      <c r="AU674" s="67"/>
      <c r="AV674" s="67"/>
      <c r="AW674" s="67"/>
      <c r="AX674" s="67"/>
      <c r="AY674" s="67"/>
      <c r="AZ674" s="67"/>
      <c r="BA674" s="67"/>
      <c r="BB674" s="67"/>
      <c r="BC674" s="67"/>
      <c r="BD674" s="67"/>
      <c r="BE674" s="67"/>
      <c r="BF674" s="67"/>
      <c r="BG674" s="67"/>
      <c r="BH674" s="67"/>
    </row>
    <row r="675" ht="12.75" customHeight="1">
      <c r="AO675" s="66"/>
      <c r="AP675" s="67"/>
      <c r="AQ675" s="67"/>
      <c r="AR675" s="67"/>
      <c r="AS675" s="67"/>
      <c r="AT675" s="67"/>
      <c r="AU675" s="67"/>
      <c r="AV675" s="67"/>
      <c r="AW675" s="67"/>
      <c r="AX675" s="67"/>
      <c r="AY675" s="67"/>
      <c r="AZ675" s="67"/>
      <c r="BA675" s="67"/>
      <c r="BB675" s="67"/>
      <c r="BC675" s="67"/>
      <c r="BD675" s="67"/>
      <c r="BE675" s="67"/>
      <c r="BF675" s="67"/>
      <c r="BG675" s="67"/>
      <c r="BH675" s="67"/>
    </row>
    <row r="676" ht="12.75" customHeight="1">
      <c r="AO676" s="66"/>
      <c r="AP676" s="67"/>
      <c r="AQ676" s="67"/>
      <c r="AR676" s="67"/>
      <c r="AS676" s="67"/>
      <c r="AT676" s="67"/>
      <c r="AU676" s="67"/>
      <c r="AV676" s="67"/>
      <c r="AW676" s="67"/>
      <c r="AX676" s="67"/>
      <c r="AY676" s="67"/>
      <c r="AZ676" s="67"/>
      <c r="BA676" s="67"/>
      <c r="BB676" s="67"/>
      <c r="BC676" s="67"/>
      <c r="BD676" s="67"/>
      <c r="BE676" s="67"/>
      <c r="BF676" s="67"/>
      <c r="BG676" s="67"/>
      <c r="BH676" s="67"/>
    </row>
    <row r="677" ht="12.75" customHeight="1">
      <c r="AO677" s="66"/>
      <c r="AP677" s="67"/>
      <c r="AQ677" s="67"/>
      <c r="AR677" s="67"/>
      <c r="AS677" s="67"/>
      <c r="AT677" s="67"/>
      <c r="AU677" s="67"/>
      <c r="AV677" s="67"/>
      <c r="AW677" s="67"/>
      <c r="AX677" s="67"/>
      <c r="AY677" s="67"/>
      <c r="AZ677" s="67"/>
      <c r="BA677" s="67"/>
      <c r="BB677" s="67"/>
      <c r="BC677" s="67"/>
      <c r="BD677" s="67"/>
      <c r="BE677" s="67"/>
      <c r="BF677" s="67"/>
      <c r="BG677" s="67"/>
      <c r="BH677" s="67"/>
    </row>
    <row r="678" ht="12.75" customHeight="1">
      <c r="AO678" s="66"/>
      <c r="AP678" s="67"/>
      <c r="AQ678" s="67"/>
      <c r="AR678" s="67"/>
      <c r="AS678" s="67"/>
      <c r="AT678" s="67"/>
      <c r="AU678" s="67"/>
      <c r="AV678" s="67"/>
      <c r="AW678" s="67"/>
      <c r="AX678" s="67"/>
      <c r="AY678" s="67"/>
      <c r="AZ678" s="67"/>
      <c r="BA678" s="67"/>
      <c r="BB678" s="67"/>
      <c r="BC678" s="67"/>
      <c r="BD678" s="67"/>
      <c r="BE678" s="67"/>
      <c r="BF678" s="67"/>
      <c r="BG678" s="67"/>
      <c r="BH678" s="67"/>
    </row>
    <row r="679" ht="12.75" customHeight="1">
      <c r="AO679" s="66"/>
      <c r="AP679" s="67"/>
      <c r="AQ679" s="67"/>
      <c r="AR679" s="67"/>
      <c r="AS679" s="67"/>
      <c r="AT679" s="67"/>
      <c r="AU679" s="67"/>
      <c r="AV679" s="67"/>
      <c r="AW679" s="67"/>
      <c r="AX679" s="67"/>
      <c r="AY679" s="67"/>
      <c r="AZ679" s="67"/>
      <c r="BA679" s="67"/>
      <c r="BB679" s="67"/>
      <c r="BC679" s="67"/>
      <c r="BD679" s="67"/>
      <c r="BE679" s="67"/>
      <c r="BF679" s="67"/>
      <c r="BG679" s="67"/>
      <c r="BH679" s="67"/>
    </row>
    <row r="680" ht="12.75" customHeight="1">
      <c r="AO680" s="66"/>
      <c r="AP680" s="67"/>
      <c r="AQ680" s="67"/>
      <c r="AR680" s="67"/>
      <c r="AS680" s="67"/>
      <c r="AT680" s="67"/>
      <c r="AU680" s="67"/>
      <c r="AV680" s="67"/>
      <c r="AW680" s="67"/>
      <c r="AX680" s="67"/>
      <c r="AY680" s="67"/>
      <c r="AZ680" s="67"/>
      <c r="BA680" s="67"/>
      <c r="BB680" s="67"/>
      <c r="BC680" s="67"/>
      <c r="BD680" s="67"/>
      <c r="BE680" s="67"/>
      <c r="BF680" s="67"/>
      <c r="BG680" s="67"/>
      <c r="BH680" s="67"/>
    </row>
    <row r="681" ht="12.75" customHeight="1">
      <c r="AO681" s="66"/>
      <c r="AP681" s="67"/>
      <c r="AQ681" s="67"/>
      <c r="AR681" s="67"/>
      <c r="AS681" s="67"/>
      <c r="AT681" s="67"/>
      <c r="AU681" s="67"/>
      <c r="AV681" s="67"/>
      <c r="AW681" s="67"/>
      <c r="AX681" s="67"/>
      <c r="AY681" s="67"/>
      <c r="AZ681" s="67"/>
      <c r="BA681" s="67"/>
      <c r="BB681" s="67"/>
      <c r="BC681" s="67"/>
      <c r="BD681" s="67"/>
      <c r="BE681" s="67"/>
      <c r="BF681" s="67"/>
      <c r="BG681" s="67"/>
      <c r="BH681" s="67"/>
    </row>
    <row r="682" ht="12.75" customHeight="1">
      <c r="AO682" s="66"/>
      <c r="AP682" s="67"/>
      <c r="AQ682" s="67"/>
      <c r="AR682" s="67"/>
      <c r="AS682" s="67"/>
      <c r="AT682" s="67"/>
      <c r="AU682" s="67"/>
      <c r="AV682" s="67"/>
      <c r="AW682" s="67"/>
      <c r="AX682" s="67"/>
      <c r="AY682" s="67"/>
      <c r="AZ682" s="67"/>
      <c r="BA682" s="67"/>
      <c r="BB682" s="67"/>
      <c r="BC682" s="67"/>
      <c r="BD682" s="67"/>
      <c r="BE682" s="67"/>
      <c r="BF682" s="67"/>
      <c r="BG682" s="67"/>
      <c r="BH682" s="67"/>
    </row>
    <row r="683" ht="12.75" customHeight="1">
      <c r="AO683" s="66"/>
      <c r="AP683" s="67"/>
      <c r="AQ683" s="67"/>
      <c r="AR683" s="67"/>
      <c r="AS683" s="67"/>
      <c r="AT683" s="67"/>
      <c r="AU683" s="67"/>
      <c r="AV683" s="67"/>
      <c r="AW683" s="67"/>
      <c r="AX683" s="67"/>
      <c r="AY683" s="67"/>
      <c r="AZ683" s="67"/>
      <c r="BA683" s="67"/>
      <c r="BB683" s="67"/>
      <c r="BC683" s="67"/>
      <c r="BD683" s="67"/>
      <c r="BE683" s="67"/>
      <c r="BF683" s="67"/>
      <c r="BG683" s="67"/>
      <c r="BH683" s="67"/>
    </row>
    <row r="684" ht="12.75" customHeight="1">
      <c r="AO684" s="66"/>
      <c r="AP684" s="67"/>
      <c r="AQ684" s="67"/>
      <c r="AR684" s="67"/>
      <c r="AS684" s="67"/>
      <c r="AT684" s="67"/>
      <c r="AU684" s="67"/>
      <c r="AV684" s="67"/>
      <c r="AW684" s="67"/>
      <c r="AX684" s="67"/>
      <c r="AY684" s="67"/>
      <c r="AZ684" s="67"/>
      <c r="BA684" s="67"/>
      <c r="BB684" s="67"/>
      <c r="BC684" s="67"/>
      <c r="BD684" s="67"/>
      <c r="BE684" s="67"/>
      <c r="BF684" s="67"/>
      <c r="BG684" s="67"/>
      <c r="BH684" s="67"/>
    </row>
    <row r="685" ht="12.75" customHeight="1">
      <c r="AO685" s="66"/>
      <c r="AP685" s="67"/>
      <c r="AQ685" s="67"/>
      <c r="AR685" s="67"/>
      <c r="AS685" s="67"/>
      <c r="AT685" s="67"/>
      <c r="AU685" s="67"/>
      <c r="AV685" s="67"/>
      <c r="AW685" s="67"/>
      <c r="AX685" s="67"/>
      <c r="AY685" s="67"/>
      <c r="AZ685" s="67"/>
      <c r="BA685" s="67"/>
      <c r="BB685" s="67"/>
      <c r="BC685" s="67"/>
      <c r="BD685" s="67"/>
      <c r="BE685" s="67"/>
      <c r="BF685" s="67"/>
      <c r="BG685" s="67"/>
      <c r="BH685" s="67"/>
    </row>
    <row r="686" ht="12.75" customHeight="1">
      <c r="AO686" s="66"/>
      <c r="AP686" s="67"/>
      <c r="AQ686" s="67"/>
      <c r="AR686" s="67"/>
      <c r="AS686" s="67"/>
      <c r="AT686" s="67"/>
      <c r="AU686" s="67"/>
      <c r="AV686" s="67"/>
      <c r="AW686" s="67"/>
      <c r="AX686" s="67"/>
      <c r="AY686" s="67"/>
      <c r="AZ686" s="67"/>
      <c r="BA686" s="67"/>
      <c r="BB686" s="67"/>
      <c r="BC686" s="67"/>
      <c r="BD686" s="67"/>
      <c r="BE686" s="67"/>
      <c r="BF686" s="67"/>
      <c r="BG686" s="67"/>
      <c r="BH686" s="67"/>
    </row>
    <row r="687" ht="12.75" customHeight="1">
      <c r="AO687" s="66"/>
      <c r="AP687" s="67"/>
      <c r="AQ687" s="67"/>
      <c r="AR687" s="67"/>
      <c r="AS687" s="67"/>
      <c r="AT687" s="67"/>
      <c r="AU687" s="67"/>
      <c r="AV687" s="67"/>
      <c r="AW687" s="67"/>
      <c r="AX687" s="67"/>
      <c r="AY687" s="67"/>
      <c r="AZ687" s="67"/>
      <c r="BA687" s="67"/>
      <c r="BB687" s="67"/>
      <c r="BC687" s="67"/>
      <c r="BD687" s="67"/>
      <c r="BE687" s="67"/>
      <c r="BF687" s="67"/>
      <c r="BG687" s="67"/>
      <c r="BH687" s="67"/>
    </row>
    <row r="688" ht="12.75" customHeight="1">
      <c r="AO688" s="66"/>
      <c r="AP688" s="67"/>
      <c r="AQ688" s="67"/>
      <c r="AR688" s="67"/>
      <c r="AS688" s="67"/>
      <c r="AT688" s="67"/>
      <c r="AU688" s="67"/>
      <c r="AV688" s="67"/>
      <c r="AW688" s="67"/>
      <c r="AX688" s="67"/>
      <c r="AY688" s="67"/>
      <c r="AZ688" s="67"/>
      <c r="BA688" s="67"/>
      <c r="BB688" s="67"/>
      <c r="BC688" s="67"/>
      <c r="BD688" s="67"/>
      <c r="BE688" s="67"/>
      <c r="BF688" s="67"/>
      <c r="BG688" s="67"/>
      <c r="BH688" s="67"/>
    </row>
    <row r="689" ht="12.75" customHeight="1">
      <c r="AO689" s="66"/>
      <c r="AP689" s="67"/>
      <c r="AQ689" s="67"/>
      <c r="AR689" s="67"/>
      <c r="AS689" s="67"/>
      <c r="AT689" s="67"/>
      <c r="AU689" s="67"/>
      <c r="AV689" s="67"/>
      <c r="AW689" s="67"/>
      <c r="AX689" s="67"/>
      <c r="AY689" s="67"/>
      <c r="AZ689" s="67"/>
      <c r="BA689" s="67"/>
      <c r="BB689" s="67"/>
      <c r="BC689" s="67"/>
      <c r="BD689" s="67"/>
      <c r="BE689" s="67"/>
      <c r="BF689" s="67"/>
      <c r="BG689" s="67"/>
      <c r="BH689" s="67"/>
    </row>
    <row r="690" ht="12.75" customHeight="1">
      <c r="AO690" s="66"/>
      <c r="AP690" s="67"/>
      <c r="AQ690" s="67"/>
      <c r="AR690" s="67"/>
      <c r="AS690" s="67"/>
      <c r="AT690" s="67"/>
      <c r="AU690" s="67"/>
      <c r="AV690" s="67"/>
      <c r="AW690" s="67"/>
      <c r="AX690" s="67"/>
      <c r="AY690" s="67"/>
      <c r="AZ690" s="67"/>
      <c r="BA690" s="67"/>
      <c r="BB690" s="67"/>
      <c r="BC690" s="67"/>
      <c r="BD690" s="67"/>
      <c r="BE690" s="67"/>
      <c r="BF690" s="67"/>
      <c r="BG690" s="67"/>
      <c r="BH690" s="67"/>
    </row>
    <row r="691" ht="12.75" customHeight="1">
      <c r="AO691" s="66"/>
      <c r="AP691" s="67"/>
      <c r="AQ691" s="67"/>
      <c r="AR691" s="67"/>
      <c r="AS691" s="67"/>
      <c r="AT691" s="67"/>
      <c r="AU691" s="67"/>
      <c r="AV691" s="67"/>
      <c r="AW691" s="67"/>
      <c r="AX691" s="67"/>
      <c r="AY691" s="67"/>
      <c r="AZ691" s="67"/>
      <c r="BA691" s="67"/>
      <c r="BB691" s="67"/>
      <c r="BC691" s="67"/>
      <c r="BD691" s="67"/>
      <c r="BE691" s="67"/>
      <c r="BF691" s="67"/>
      <c r="BG691" s="67"/>
      <c r="BH691" s="67"/>
    </row>
    <row r="692" ht="12.75" customHeight="1">
      <c r="AO692" s="66"/>
      <c r="AP692" s="67"/>
      <c r="AQ692" s="67"/>
      <c r="AR692" s="67"/>
      <c r="AS692" s="67"/>
      <c r="AT692" s="67"/>
      <c r="AU692" s="67"/>
      <c r="AV692" s="67"/>
      <c r="AW692" s="67"/>
      <c r="AX692" s="67"/>
      <c r="AY692" s="67"/>
      <c r="AZ692" s="67"/>
      <c r="BA692" s="67"/>
      <c r="BB692" s="67"/>
      <c r="BC692" s="67"/>
      <c r="BD692" s="67"/>
      <c r="BE692" s="67"/>
      <c r="BF692" s="67"/>
      <c r="BG692" s="67"/>
      <c r="BH692" s="67"/>
    </row>
    <row r="693" ht="12.75" customHeight="1">
      <c r="AO693" s="66"/>
      <c r="AP693" s="67"/>
      <c r="AQ693" s="67"/>
      <c r="AR693" s="67"/>
      <c r="AS693" s="67"/>
      <c r="AT693" s="67"/>
      <c r="AU693" s="67"/>
      <c r="AV693" s="67"/>
      <c r="AW693" s="67"/>
      <c r="AX693" s="67"/>
      <c r="AY693" s="67"/>
      <c r="AZ693" s="67"/>
      <c r="BA693" s="67"/>
      <c r="BB693" s="67"/>
      <c r="BC693" s="67"/>
      <c r="BD693" s="67"/>
      <c r="BE693" s="67"/>
      <c r="BF693" s="67"/>
      <c r="BG693" s="67"/>
      <c r="BH693" s="67"/>
    </row>
    <row r="694" ht="12.75" customHeight="1">
      <c r="AO694" s="66"/>
      <c r="AP694" s="67"/>
      <c r="AQ694" s="67"/>
      <c r="AR694" s="67"/>
      <c r="AS694" s="67"/>
      <c r="AT694" s="67"/>
      <c r="AU694" s="67"/>
      <c r="AV694" s="67"/>
      <c r="AW694" s="67"/>
      <c r="AX694" s="67"/>
      <c r="AY694" s="67"/>
      <c r="AZ694" s="67"/>
      <c r="BA694" s="67"/>
      <c r="BB694" s="67"/>
      <c r="BC694" s="67"/>
      <c r="BD694" s="67"/>
      <c r="BE694" s="67"/>
      <c r="BF694" s="67"/>
      <c r="BG694" s="67"/>
      <c r="BH694" s="67"/>
    </row>
    <row r="695" ht="12.75" customHeight="1">
      <c r="AO695" s="66"/>
      <c r="AP695" s="67"/>
      <c r="AQ695" s="67"/>
      <c r="AR695" s="67"/>
      <c r="AS695" s="67"/>
      <c r="AT695" s="67"/>
      <c r="AU695" s="67"/>
      <c r="AV695" s="67"/>
      <c r="AW695" s="67"/>
      <c r="AX695" s="67"/>
      <c r="AY695" s="67"/>
      <c r="AZ695" s="67"/>
      <c r="BA695" s="67"/>
      <c r="BB695" s="67"/>
      <c r="BC695" s="67"/>
      <c r="BD695" s="67"/>
      <c r="BE695" s="67"/>
      <c r="BF695" s="67"/>
      <c r="BG695" s="67"/>
      <c r="BH695" s="67"/>
    </row>
    <row r="696" ht="12.75" customHeight="1">
      <c r="AO696" s="66"/>
      <c r="AP696" s="67"/>
      <c r="AQ696" s="67"/>
      <c r="AR696" s="67"/>
      <c r="AS696" s="67"/>
      <c r="AT696" s="67"/>
      <c r="AU696" s="67"/>
      <c r="AV696" s="67"/>
      <c r="AW696" s="67"/>
      <c r="AX696" s="67"/>
      <c r="AY696" s="67"/>
      <c r="AZ696" s="67"/>
      <c r="BA696" s="67"/>
      <c r="BB696" s="67"/>
      <c r="BC696" s="67"/>
      <c r="BD696" s="67"/>
      <c r="BE696" s="67"/>
      <c r="BF696" s="67"/>
      <c r="BG696" s="67"/>
      <c r="BH696" s="67"/>
    </row>
    <row r="697" ht="12.75" customHeight="1">
      <c r="AO697" s="66"/>
      <c r="AP697" s="67"/>
      <c r="AQ697" s="67"/>
      <c r="AR697" s="67"/>
      <c r="AS697" s="67"/>
      <c r="AT697" s="67"/>
      <c r="AU697" s="67"/>
      <c r="AV697" s="67"/>
      <c r="AW697" s="67"/>
      <c r="AX697" s="67"/>
      <c r="AY697" s="67"/>
      <c r="AZ697" s="67"/>
      <c r="BA697" s="67"/>
      <c r="BB697" s="67"/>
      <c r="BC697" s="67"/>
      <c r="BD697" s="67"/>
      <c r="BE697" s="67"/>
      <c r="BF697" s="67"/>
      <c r="BG697" s="67"/>
      <c r="BH697" s="67"/>
    </row>
    <row r="698" ht="12.75" customHeight="1">
      <c r="AO698" s="66"/>
      <c r="AP698" s="67"/>
      <c r="AQ698" s="67"/>
      <c r="AR698" s="67"/>
      <c r="AS698" s="67"/>
      <c r="AT698" s="67"/>
      <c r="AU698" s="67"/>
      <c r="AV698" s="67"/>
      <c r="AW698" s="67"/>
      <c r="AX698" s="67"/>
      <c r="AY698" s="67"/>
      <c r="AZ698" s="67"/>
      <c r="BA698" s="67"/>
      <c r="BB698" s="67"/>
      <c r="BC698" s="67"/>
      <c r="BD698" s="67"/>
      <c r="BE698" s="67"/>
      <c r="BF698" s="67"/>
      <c r="BG698" s="67"/>
      <c r="BH698" s="67"/>
    </row>
    <row r="699" ht="12.75" customHeight="1">
      <c r="AO699" s="66"/>
      <c r="AP699" s="67"/>
      <c r="AQ699" s="67"/>
      <c r="AR699" s="67"/>
      <c r="AS699" s="67"/>
      <c r="AT699" s="67"/>
      <c r="AU699" s="67"/>
      <c r="AV699" s="67"/>
      <c r="AW699" s="67"/>
      <c r="AX699" s="67"/>
      <c r="AY699" s="67"/>
      <c r="AZ699" s="67"/>
      <c r="BA699" s="67"/>
      <c r="BB699" s="67"/>
      <c r="BC699" s="67"/>
      <c r="BD699" s="67"/>
      <c r="BE699" s="67"/>
      <c r="BF699" s="67"/>
      <c r="BG699" s="67"/>
      <c r="BH699" s="67"/>
    </row>
    <row r="700" ht="12.75" customHeight="1">
      <c r="AO700" s="66"/>
      <c r="AP700" s="67"/>
      <c r="AQ700" s="67"/>
      <c r="AR700" s="67"/>
      <c r="AS700" s="67"/>
      <c r="AT700" s="67"/>
      <c r="AU700" s="67"/>
      <c r="AV700" s="67"/>
      <c r="AW700" s="67"/>
      <c r="AX700" s="67"/>
      <c r="AY700" s="67"/>
      <c r="AZ700" s="67"/>
      <c r="BA700" s="67"/>
      <c r="BB700" s="67"/>
      <c r="BC700" s="67"/>
      <c r="BD700" s="67"/>
      <c r="BE700" s="67"/>
      <c r="BF700" s="67"/>
      <c r="BG700" s="67"/>
      <c r="BH700" s="67"/>
    </row>
    <row r="701" ht="12.75" customHeight="1">
      <c r="AO701" s="66"/>
      <c r="AP701" s="67"/>
      <c r="AQ701" s="67"/>
      <c r="AR701" s="67"/>
      <c r="AS701" s="67"/>
      <c r="AT701" s="67"/>
      <c r="AU701" s="67"/>
      <c r="AV701" s="67"/>
      <c r="AW701" s="67"/>
      <c r="AX701" s="67"/>
      <c r="AY701" s="67"/>
      <c r="AZ701" s="67"/>
      <c r="BA701" s="67"/>
      <c r="BB701" s="67"/>
      <c r="BC701" s="67"/>
      <c r="BD701" s="67"/>
      <c r="BE701" s="67"/>
      <c r="BF701" s="67"/>
      <c r="BG701" s="67"/>
      <c r="BH701" s="67"/>
    </row>
    <row r="702" ht="12.75" customHeight="1">
      <c r="AO702" s="66"/>
      <c r="AP702" s="67"/>
      <c r="AQ702" s="67"/>
      <c r="AR702" s="67"/>
      <c r="AS702" s="67"/>
      <c r="AT702" s="67"/>
      <c r="AU702" s="67"/>
      <c r="AV702" s="67"/>
      <c r="AW702" s="67"/>
      <c r="AX702" s="67"/>
      <c r="AY702" s="67"/>
      <c r="AZ702" s="67"/>
      <c r="BA702" s="67"/>
      <c r="BB702" s="67"/>
      <c r="BC702" s="67"/>
      <c r="BD702" s="67"/>
      <c r="BE702" s="67"/>
      <c r="BF702" s="67"/>
      <c r="BG702" s="67"/>
      <c r="BH702" s="67"/>
    </row>
    <row r="703" ht="12.75" customHeight="1">
      <c r="AO703" s="66"/>
      <c r="AP703" s="67"/>
      <c r="AQ703" s="67"/>
      <c r="AR703" s="67"/>
      <c r="AS703" s="67"/>
      <c r="AT703" s="67"/>
      <c r="AU703" s="67"/>
      <c r="AV703" s="67"/>
      <c r="AW703" s="67"/>
      <c r="AX703" s="67"/>
      <c r="AY703" s="67"/>
      <c r="AZ703" s="67"/>
      <c r="BA703" s="67"/>
      <c r="BB703" s="67"/>
      <c r="BC703" s="67"/>
      <c r="BD703" s="67"/>
      <c r="BE703" s="67"/>
      <c r="BF703" s="67"/>
      <c r="BG703" s="67"/>
      <c r="BH703" s="67"/>
    </row>
    <row r="704" ht="12.75" customHeight="1">
      <c r="AO704" s="66"/>
      <c r="AP704" s="67"/>
      <c r="AQ704" s="67"/>
      <c r="AR704" s="67"/>
      <c r="AS704" s="67"/>
      <c r="AT704" s="67"/>
      <c r="AU704" s="67"/>
      <c r="AV704" s="67"/>
      <c r="AW704" s="67"/>
      <c r="AX704" s="67"/>
      <c r="AY704" s="67"/>
      <c r="AZ704" s="67"/>
      <c r="BA704" s="67"/>
      <c r="BB704" s="67"/>
      <c r="BC704" s="67"/>
      <c r="BD704" s="67"/>
      <c r="BE704" s="67"/>
      <c r="BF704" s="67"/>
      <c r="BG704" s="67"/>
      <c r="BH704" s="67"/>
    </row>
    <row r="705" ht="12.75" customHeight="1">
      <c r="AO705" s="66"/>
      <c r="AP705" s="67"/>
      <c r="AQ705" s="67"/>
      <c r="AR705" s="67"/>
      <c r="AS705" s="67"/>
      <c r="AT705" s="67"/>
      <c r="AU705" s="67"/>
      <c r="AV705" s="67"/>
      <c r="AW705" s="67"/>
      <c r="AX705" s="67"/>
      <c r="AY705" s="67"/>
      <c r="AZ705" s="67"/>
      <c r="BA705" s="67"/>
      <c r="BB705" s="67"/>
      <c r="BC705" s="67"/>
      <c r="BD705" s="67"/>
      <c r="BE705" s="67"/>
      <c r="BF705" s="67"/>
      <c r="BG705" s="67"/>
      <c r="BH705" s="67"/>
    </row>
    <row r="706" ht="12.75" customHeight="1">
      <c r="AO706" s="66"/>
      <c r="AP706" s="67"/>
      <c r="AQ706" s="67"/>
      <c r="AR706" s="67"/>
      <c r="AS706" s="67"/>
      <c r="AT706" s="67"/>
      <c r="AU706" s="67"/>
      <c r="AV706" s="67"/>
      <c r="AW706" s="67"/>
      <c r="AX706" s="67"/>
      <c r="AY706" s="67"/>
      <c r="AZ706" s="67"/>
      <c r="BA706" s="67"/>
      <c r="BB706" s="67"/>
      <c r="BC706" s="67"/>
      <c r="BD706" s="67"/>
      <c r="BE706" s="67"/>
      <c r="BF706" s="67"/>
      <c r="BG706" s="67"/>
      <c r="BH706" s="67"/>
    </row>
    <row r="707" ht="12.75" customHeight="1">
      <c r="AO707" s="66"/>
      <c r="AP707" s="67"/>
      <c r="AQ707" s="67"/>
      <c r="AR707" s="67"/>
      <c r="AS707" s="67"/>
      <c r="AT707" s="67"/>
      <c r="AU707" s="67"/>
      <c r="AV707" s="67"/>
      <c r="AW707" s="67"/>
      <c r="AX707" s="67"/>
      <c r="AY707" s="67"/>
      <c r="AZ707" s="67"/>
      <c r="BA707" s="67"/>
      <c r="BB707" s="67"/>
      <c r="BC707" s="67"/>
      <c r="BD707" s="67"/>
      <c r="BE707" s="67"/>
      <c r="BF707" s="67"/>
      <c r="BG707" s="67"/>
      <c r="BH707" s="67"/>
    </row>
    <row r="708" ht="12.75" customHeight="1">
      <c r="AO708" s="66"/>
      <c r="AP708" s="67"/>
      <c r="AQ708" s="67"/>
      <c r="AR708" s="67"/>
      <c r="AS708" s="67"/>
      <c r="AT708" s="67"/>
      <c r="AU708" s="67"/>
      <c r="AV708" s="67"/>
      <c r="AW708" s="67"/>
      <c r="AX708" s="67"/>
      <c r="AY708" s="67"/>
      <c r="AZ708" s="67"/>
      <c r="BA708" s="67"/>
      <c r="BB708" s="67"/>
      <c r="BC708" s="67"/>
      <c r="BD708" s="67"/>
      <c r="BE708" s="67"/>
      <c r="BF708" s="67"/>
      <c r="BG708" s="67"/>
      <c r="BH708" s="67"/>
    </row>
    <row r="709" ht="12.75" customHeight="1">
      <c r="AO709" s="66"/>
      <c r="AP709" s="67"/>
      <c r="AQ709" s="67"/>
      <c r="AR709" s="67"/>
      <c r="AS709" s="67"/>
      <c r="AT709" s="67"/>
      <c r="AU709" s="67"/>
      <c r="AV709" s="67"/>
      <c r="AW709" s="67"/>
      <c r="AX709" s="67"/>
      <c r="AY709" s="67"/>
      <c r="AZ709" s="67"/>
      <c r="BA709" s="67"/>
      <c r="BB709" s="67"/>
      <c r="BC709" s="67"/>
      <c r="BD709" s="67"/>
      <c r="BE709" s="67"/>
      <c r="BF709" s="67"/>
      <c r="BG709" s="67"/>
      <c r="BH709" s="67"/>
    </row>
    <row r="710" ht="12.75" customHeight="1">
      <c r="AO710" s="66"/>
      <c r="AP710" s="67"/>
      <c r="AQ710" s="67"/>
      <c r="AR710" s="67"/>
      <c r="AS710" s="67"/>
      <c r="AT710" s="67"/>
      <c r="AU710" s="67"/>
      <c r="AV710" s="67"/>
      <c r="AW710" s="67"/>
      <c r="AX710" s="67"/>
      <c r="AY710" s="67"/>
      <c r="AZ710" s="67"/>
      <c r="BA710" s="67"/>
      <c r="BB710" s="67"/>
      <c r="BC710" s="67"/>
      <c r="BD710" s="67"/>
      <c r="BE710" s="67"/>
      <c r="BF710" s="67"/>
      <c r="BG710" s="67"/>
      <c r="BH710" s="67"/>
    </row>
    <row r="711" ht="12.75" customHeight="1">
      <c r="AO711" s="66"/>
      <c r="AP711" s="67"/>
      <c r="AQ711" s="67"/>
      <c r="AR711" s="67"/>
      <c r="AS711" s="67"/>
      <c r="AT711" s="67"/>
      <c r="AU711" s="67"/>
      <c r="AV711" s="67"/>
      <c r="AW711" s="67"/>
      <c r="AX711" s="67"/>
      <c r="AY711" s="67"/>
      <c r="AZ711" s="67"/>
      <c r="BA711" s="67"/>
      <c r="BB711" s="67"/>
      <c r="BC711" s="67"/>
      <c r="BD711" s="67"/>
      <c r="BE711" s="67"/>
      <c r="BF711" s="67"/>
      <c r="BG711" s="67"/>
      <c r="BH711" s="67"/>
    </row>
    <row r="712" ht="12.75" customHeight="1">
      <c r="AO712" s="66"/>
      <c r="AP712" s="67"/>
      <c r="AQ712" s="67"/>
      <c r="AR712" s="67"/>
      <c r="AS712" s="67"/>
      <c r="AT712" s="67"/>
      <c r="AU712" s="67"/>
      <c r="AV712" s="67"/>
      <c r="AW712" s="67"/>
      <c r="AX712" s="67"/>
      <c r="AY712" s="67"/>
      <c r="AZ712" s="67"/>
      <c r="BA712" s="67"/>
      <c r="BB712" s="67"/>
      <c r="BC712" s="67"/>
      <c r="BD712" s="67"/>
      <c r="BE712" s="67"/>
      <c r="BF712" s="67"/>
      <c r="BG712" s="67"/>
      <c r="BH712" s="67"/>
    </row>
    <row r="713" ht="12.75" customHeight="1">
      <c r="AO713" s="66"/>
      <c r="AP713" s="67"/>
      <c r="AQ713" s="67"/>
      <c r="AR713" s="67"/>
      <c r="AS713" s="67"/>
      <c r="AT713" s="67"/>
      <c r="AU713" s="67"/>
      <c r="AV713" s="67"/>
      <c r="AW713" s="67"/>
      <c r="AX713" s="67"/>
      <c r="AY713" s="67"/>
      <c r="AZ713" s="67"/>
      <c r="BA713" s="67"/>
      <c r="BB713" s="67"/>
      <c r="BC713" s="67"/>
      <c r="BD713" s="67"/>
      <c r="BE713" s="67"/>
      <c r="BF713" s="67"/>
      <c r="BG713" s="67"/>
      <c r="BH713" s="67"/>
    </row>
    <row r="714" ht="12.75" customHeight="1">
      <c r="AO714" s="66"/>
      <c r="AP714" s="67"/>
      <c r="AQ714" s="67"/>
      <c r="AR714" s="67"/>
      <c r="AS714" s="67"/>
      <c r="AT714" s="67"/>
      <c r="AU714" s="67"/>
      <c r="AV714" s="67"/>
      <c r="AW714" s="67"/>
      <c r="AX714" s="67"/>
      <c r="AY714" s="67"/>
      <c r="AZ714" s="67"/>
      <c r="BA714" s="67"/>
      <c r="BB714" s="67"/>
      <c r="BC714" s="67"/>
      <c r="BD714" s="67"/>
      <c r="BE714" s="67"/>
      <c r="BF714" s="67"/>
      <c r="BG714" s="67"/>
      <c r="BH714" s="67"/>
    </row>
    <row r="715" ht="12.75" customHeight="1">
      <c r="AO715" s="66"/>
      <c r="AP715" s="67"/>
      <c r="AQ715" s="67"/>
      <c r="AR715" s="67"/>
      <c r="AS715" s="67"/>
      <c r="AT715" s="67"/>
      <c r="AU715" s="67"/>
      <c r="AV715" s="67"/>
      <c r="AW715" s="67"/>
      <c r="AX715" s="67"/>
      <c r="AY715" s="67"/>
      <c r="AZ715" s="67"/>
      <c r="BA715" s="67"/>
      <c r="BB715" s="67"/>
      <c r="BC715" s="67"/>
      <c r="BD715" s="67"/>
      <c r="BE715" s="67"/>
      <c r="BF715" s="67"/>
      <c r="BG715" s="67"/>
      <c r="BH715" s="67"/>
    </row>
    <row r="716" ht="12.75" customHeight="1">
      <c r="AO716" s="66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  <c r="BB716" s="67"/>
      <c r="BC716" s="67"/>
      <c r="BD716" s="67"/>
      <c r="BE716" s="67"/>
      <c r="BF716" s="67"/>
      <c r="BG716" s="67"/>
      <c r="BH716" s="67"/>
    </row>
    <row r="717" ht="12.75" customHeight="1">
      <c r="AO717" s="66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7"/>
      <c r="BC717" s="67"/>
      <c r="BD717" s="67"/>
      <c r="BE717" s="67"/>
      <c r="BF717" s="67"/>
      <c r="BG717" s="67"/>
      <c r="BH717" s="67"/>
    </row>
    <row r="718" ht="12.75" customHeight="1">
      <c r="AO718" s="66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7"/>
      <c r="BC718" s="67"/>
      <c r="BD718" s="67"/>
      <c r="BE718" s="67"/>
      <c r="BF718" s="67"/>
      <c r="BG718" s="67"/>
      <c r="BH718" s="67"/>
    </row>
    <row r="719" ht="12.75" customHeight="1">
      <c r="AO719" s="66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7"/>
      <c r="BC719" s="67"/>
      <c r="BD719" s="67"/>
      <c r="BE719" s="67"/>
      <c r="BF719" s="67"/>
      <c r="BG719" s="67"/>
      <c r="BH719" s="67"/>
    </row>
    <row r="720" ht="12.75" customHeight="1">
      <c r="AO720" s="66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7"/>
      <c r="BC720" s="67"/>
      <c r="BD720" s="67"/>
      <c r="BE720" s="67"/>
      <c r="BF720" s="67"/>
      <c r="BG720" s="67"/>
      <c r="BH720" s="67"/>
    </row>
    <row r="721" ht="12.75" customHeight="1">
      <c r="AO721" s="66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7"/>
      <c r="BC721" s="67"/>
      <c r="BD721" s="67"/>
      <c r="BE721" s="67"/>
      <c r="BF721" s="67"/>
      <c r="BG721" s="67"/>
      <c r="BH721" s="67"/>
    </row>
    <row r="722" ht="12.75" customHeight="1">
      <c r="AO722" s="66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7"/>
      <c r="BC722" s="67"/>
      <c r="BD722" s="67"/>
      <c r="BE722" s="67"/>
      <c r="BF722" s="67"/>
      <c r="BG722" s="67"/>
      <c r="BH722" s="67"/>
    </row>
    <row r="723" ht="12.75" customHeight="1">
      <c r="AO723" s="66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7"/>
      <c r="BC723" s="67"/>
      <c r="BD723" s="67"/>
      <c r="BE723" s="67"/>
      <c r="BF723" s="67"/>
      <c r="BG723" s="67"/>
      <c r="BH723" s="67"/>
    </row>
    <row r="724" ht="12.75" customHeight="1">
      <c r="AO724" s="66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7"/>
      <c r="BC724" s="67"/>
      <c r="BD724" s="67"/>
      <c r="BE724" s="67"/>
      <c r="BF724" s="67"/>
      <c r="BG724" s="67"/>
      <c r="BH724" s="67"/>
    </row>
    <row r="725" ht="12.75" customHeight="1">
      <c r="AO725" s="66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7"/>
      <c r="BC725" s="67"/>
      <c r="BD725" s="67"/>
      <c r="BE725" s="67"/>
      <c r="BF725" s="67"/>
      <c r="BG725" s="67"/>
      <c r="BH725" s="67"/>
    </row>
    <row r="726" ht="12.75" customHeight="1">
      <c r="AO726" s="66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7"/>
      <c r="BC726" s="67"/>
      <c r="BD726" s="67"/>
      <c r="BE726" s="67"/>
      <c r="BF726" s="67"/>
      <c r="BG726" s="67"/>
      <c r="BH726" s="67"/>
    </row>
    <row r="727" ht="12.75" customHeight="1">
      <c r="AO727" s="66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7"/>
      <c r="BC727" s="67"/>
      <c r="BD727" s="67"/>
      <c r="BE727" s="67"/>
      <c r="BF727" s="67"/>
      <c r="BG727" s="67"/>
      <c r="BH727" s="67"/>
    </row>
    <row r="728" ht="12.75" customHeight="1">
      <c r="AO728" s="66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7"/>
      <c r="BC728" s="67"/>
      <c r="BD728" s="67"/>
      <c r="BE728" s="67"/>
      <c r="BF728" s="67"/>
      <c r="BG728" s="67"/>
      <c r="BH728" s="67"/>
    </row>
    <row r="729" ht="12.75" customHeight="1">
      <c r="AO729" s="66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7"/>
      <c r="BC729" s="67"/>
      <c r="BD729" s="67"/>
      <c r="BE729" s="67"/>
      <c r="BF729" s="67"/>
      <c r="BG729" s="67"/>
      <c r="BH729" s="67"/>
    </row>
    <row r="730" ht="12.75" customHeight="1">
      <c r="AO730" s="66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7"/>
      <c r="BC730" s="67"/>
      <c r="BD730" s="67"/>
      <c r="BE730" s="67"/>
      <c r="BF730" s="67"/>
      <c r="BG730" s="67"/>
      <c r="BH730" s="67"/>
    </row>
    <row r="731" ht="12.75" customHeight="1">
      <c r="AO731" s="66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7"/>
      <c r="BC731" s="67"/>
      <c r="BD731" s="67"/>
      <c r="BE731" s="67"/>
      <c r="BF731" s="67"/>
      <c r="BG731" s="67"/>
      <c r="BH731" s="67"/>
    </row>
    <row r="732" ht="12.75" customHeight="1">
      <c r="AO732" s="66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7"/>
      <c r="BC732" s="67"/>
      <c r="BD732" s="67"/>
      <c r="BE732" s="67"/>
      <c r="BF732" s="67"/>
      <c r="BG732" s="67"/>
      <c r="BH732" s="67"/>
    </row>
    <row r="733" ht="12.75" customHeight="1">
      <c r="AO733" s="66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7"/>
      <c r="BC733" s="67"/>
      <c r="BD733" s="67"/>
      <c r="BE733" s="67"/>
      <c r="BF733" s="67"/>
      <c r="BG733" s="67"/>
      <c r="BH733" s="67"/>
    </row>
    <row r="734" ht="12.75" customHeight="1">
      <c r="AO734" s="66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7"/>
      <c r="BC734" s="67"/>
      <c r="BD734" s="67"/>
      <c r="BE734" s="67"/>
      <c r="BF734" s="67"/>
      <c r="BG734" s="67"/>
      <c r="BH734" s="67"/>
    </row>
    <row r="735" ht="12.75" customHeight="1">
      <c r="AO735" s="66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7"/>
      <c r="BC735" s="67"/>
      <c r="BD735" s="67"/>
      <c r="BE735" s="67"/>
      <c r="BF735" s="67"/>
      <c r="BG735" s="67"/>
      <c r="BH735" s="67"/>
    </row>
    <row r="736" ht="12.75" customHeight="1">
      <c r="AO736" s="66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7"/>
      <c r="BC736" s="67"/>
      <c r="BD736" s="67"/>
      <c r="BE736" s="67"/>
      <c r="BF736" s="67"/>
      <c r="BG736" s="67"/>
      <c r="BH736" s="67"/>
    </row>
    <row r="737" ht="12.75" customHeight="1">
      <c r="AO737" s="66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7"/>
      <c r="BC737" s="67"/>
      <c r="BD737" s="67"/>
      <c r="BE737" s="67"/>
      <c r="BF737" s="67"/>
      <c r="BG737" s="67"/>
      <c r="BH737" s="67"/>
    </row>
    <row r="738" ht="12.75" customHeight="1">
      <c r="AO738" s="66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7"/>
      <c r="BC738" s="67"/>
      <c r="BD738" s="67"/>
      <c r="BE738" s="67"/>
      <c r="BF738" s="67"/>
      <c r="BG738" s="67"/>
      <c r="BH738" s="67"/>
    </row>
    <row r="739" ht="12.75" customHeight="1">
      <c r="AO739" s="66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7"/>
      <c r="BC739" s="67"/>
      <c r="BD739" s="67"/>
      <c r="BE739" s="67"/>
      <c r="BF739" s="67"/>
      <c r="BG739" s="67"/>
      <c r="BH739" s="67"/>
    </row>
    <row r="740" ht="12.75" customHeight="1">
      <c r="AO740" s="66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7"/>
      <c r="BC740" s="67"/>
      <c r="BD740" s="67"/>
      <c r="BE740" s="67"/>
      <c r="BF740" s="67"/>
      <c r="BG740" s="67"/>
      <c r="BH740" s="67"/>
    </row>
    <row r="741" ht="12.75" customHeight="1">
      <c r="AO741" s="66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7"/>
      <c r="BC741" s="67"/>
      <c r="BD741" s="67"/>
      <c r="BE741" s="67"/>
      <c r="BF741" s="67"/>
      <c r="BG741" s="67"/>
      <c r="BH741" s="67"/>
    </row>
    <row r="742" ht="12.75" customHeight="1">
      <c r="AO742" s="66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7"/>
      <c r="BC742" s="67"/>
      <c r="BD742" s="67"/>
      <c r="BE742" s="67"/>
      <c r="BF742" s="67"/>
      <c r="BG742" s="67"/>
      <c r="BH742" s="67"/>
    </row>
    <row r="743" ht="12.75" customHeight="1">
      <c r="AO743" s="66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7"/>
      <c r="BC743" s="67"/>
      <c r="BD743" s="67"/>
      <c r="BE743" s="67"/>
      <c r="BF743" s="67"/>
      <c r="BG743" s="67"/>
      <c r="BH743" s="67"/>
    </row>
    <row r="744" ht="12.75" customHeight="1">
      <c r="AO744" s="66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7"/>
      <c r="BC744" s="67"/>
      <c r="BD744" s="67"/>
      <c r="BE744" s="67"/>
      <c r="BF744" s="67"/>
      <c r="BG744" s="67"/>
      <c r="BH744" s="67"/>
    </row>
    <row r="745" ht="12.75" customHeight="1">
      <c r="AO745" s="66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7"/>
      <c r="BC745" s="67"/>
      <c r="BD745" s="67"/>
      <c r="BE745" s="67"/>
      <c r="BF745" s="67"/>
      <c r="BG745" s="67"/>
      <c r="BH745" s="67"/>
    </row>
    <row r="746" ht="12.75" customHeight="1">
      <c r="AO746" s="66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7"/>
      <c r="BC746" s="67"/>
      <c r="BD746" s="67"/>
      <c r="BE746" s="67"/>
      <c r="BF746" s="67"/>
      <c r="BG746" s="67"/>
      <c r="BH746" s="67"/>
    </row>
    <row r="747" ht="12.75" customHeight="1">
      <c r="AO747" s="66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7"/>
      <c r="BC747" s="67"/>
      <c r="BD747" s="67"/>
      <c r="BE747" s="67"/>
      <c r="BF747" s="67"/>
      <c r="BG747" s="67"/>
      <c r="BH747" s="67"/>
    </row>
    <row r="748" ht="12.75" customHeight="1">
      <c r="AO748" s="66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7"/>
      <c r="BC748" s="67"/>
      <c r="BD748" s="67"/>
      <c r="BE748" s="67"/>
      <c r="BF748" s="67"/>
      <c r="BG748" s="67"/>
      <c r="BH748" s="67"/>
    </row>
    <row r="749" ht="12.75" customHeight="1">
      <c r="AO749" s="66"/>
      <c r="AP749" s="67"/>
      <c r="AQ749" s="67"/>
      <c r="AR749" s="67"/>
      <c r="AS749" s="67"/>
      <c r="AT749" s="67"/>
      <c r="AU749" s="67"/>
      <c r="AV749" s="67"/>
      <c r="AW749" s="67"/>
      <c r="AX749" s="67"/>
      <c r="AY749" s="67"/>
      <c r="AZ749" s="67"/>
      <c r="BA749" s="67"/>
      <c r="BB749" s="67"/>
      <c r="BC749" s="67"/>
      <c r="BD749" s="67"/>
      <c r="BE749" s="67"/>
      <c r="BF749" s="67"/>
      <c r="BG749" s="67"/>
      <c r="BH749" s="67"/>
    </row>
    <row r="750" ht="12.75" customHeight="1">
      <c r="AO750" s="66"/>
      <c r="AP750" s="67"/>
      <c r="AQ750" s="67"/>
      <c r="AR750" s="67"/>
      <c r="AS750" s="67"/>
      <c r="AT750" s="67"/>
      <c r="AU750" s="67"/>
      <c r="AV750" s="67"/>
      <c r="AW750" s="67"/>
      <c r="AX750" s="67"/>
      <c r="AY750" s="67"/>
      <c r="AZ750" s="67"/>
      <c r="BA750" s="67"/>
      <c r="BB750" s="67"/>
      <c r="BC750" s="67"/>
      <c r="BD750" s="67"/>
      <c r="BE750" s="67"/>
      <c r="BF750" s="67"/>
      <c r="BG750" s="67"/>
      <c r="BH750" s="67"/>
    </row>
    <row r="751" ht="12.75" customHeight="1">
      <c r="AO751" s="66"/>
      <c r="AP751" s="67"/>
      <c r="AQ751" s="67"/>
      <c r="AR751" s="67"/>
      <c r="AS751" s="67"/>
      <c r="AT751" s="67"/>
      <c r="AU751" s="67"/>
      <c r="AV751" s="67"/>
      <c r="AW751" s="67"/>
      <c r="AX751" s="67"/>
      <c r="AY751" s="67"/>
      <c r="AZ751" s="67"/>
      <c r="BA751" s="67"/>
      <c r="BB751" s="67"/>
      <c r="BC751" s="67"/>
      <c r="BD751" s="67"/>
      <c r="BE751" s="67"/>
      <c r="BF751" s="67"/>
      <c r="BG751" s="67"/>
      <c r="BH751" s="67"/>
    </row>
    <row r="752" ht="12.75" customHeight="1">
      <c r="AO752" s="66"/>
      <c r="AP752" s="67"/>
      <c r="AQ752" s="67"/>
      <c r="AR752" s="67"/>
      <c r="AS752" s="67"/>
      <c r="AT752" s="67"/>
      <c r="AU752" s="67"/>
      <c r="AV752" s="67"/>
      <c r="AW752" s="67"/>
      <c r="AX752" s="67"/>
      <c r="AY752" s="67"/>
      <c r="AZ752" s="67"/>
      <c r="BA752" s="67"/>
      <c r="BB752" s="67"/>
      <c r="BC752" s="67"/>
      <c r="BD752" s="67"/>
      <c r="BE752" s="67"/>
      <c r="BF752" s="67"/>
      <c r="BG752" s="67"/>
      <c r="BH752" s="67"/>
    </row>
    <row r="753" ht="12.75" customHeight="1">
      <c r="AO753" s="66"/>
      <c r="AP753" s="67"/>
      <c r="AQ753" s="67"/>
      <c r="AR753" s="67"/>
      <c r="AS753" s="67"/>
      <c r="AT753" s="67"/>
      <c r="AU753" s="67"/>
      <c r="AV753" s="67"/>
      <c r="AW753" s="67"/>
      <c r="AX753" s="67"/>
      <c r="AY753" s="67"/>
      <c r="AZ753" s="67"/>
      <c r="BA753" s="67"/>
      <c r="BB753" s="67"/>
      <c r="BC753" s="67"/>
      <c r="BD753" s="67"/>
      <c r="BE753" s="67"/>
      <c r="BF753" s="67"/>
      <c r="BG753" s="67"/>
      <c r="BH753" s="67"/>
    </row>
    <row r="754" ht="12.75" customHeight="1">
      <c r="AO754" s="66"/>
      <c r="AP754" s="67"/>
      <c r="AQ754" s="67"/>
      <c r="AR754" s="67"/>
      <c r="AS754" s="67"/>
      <c r="AT754" s="67"/>
      <c r="AU754" s="67"/>
      <c r="AV754" s="67"/>
      <c r="AW754" s="67"/>
      <c r="AX754" s="67"/>
      <c r="AY754" s="67"/>
      <c r="AZ754" s="67"/>
      <c r="BA754" s="67"/>
      <c r="BB754" s="67"/>
      <c r="BC754" s="67"/>
      <c r="BD754" s="67"/>
      <c r="BE754" s="67"/>
      <c r="BF754" s="67"/>
      <c r="BG754" s="67"/>
      <c r="BH754" s="67"/>
    </row>
    <row r="755" ht="12.75" customHeight="1">
      <c r="AO755" s="66"/>
      <c r="AP755" s="67"/>
      <c r="AQ755" s="67"/>
      <c r="AR755" s="67"/>
      <c r="AS755" s="67"/>
      <c r="AT755" s="67"/>
      <c r="AU755" s="67"/>
      <c r="AV755" s="67"/>
      <c r="AW755" s="67"/>
      <c r="AX755" s="67"/>
      <c r="AY755" s="67"/>
      <c r="AZ755" s="67"/>
      <c r="BA755" s="67"/>
      <c r="BB755" s="67"/>
      <c r="BC755" s="67"/>
      <c r="BD755" s="67"/>
      <c r="BE755" s="67"/>
      <c r="BF755" s="67"/>
      <c r="BG755" s="67"/>
      <c r="BH755" s="67"/>
    </row>
    <row r="756" ht="12.75" customHeight="1">
      <c r="AO756" s="66"/>
      <c r="AP756" s="67"/>
      <c r="AQ756" s="67"/>
      <c r="AR756" s="67"/>
      <c r="AS756" s="67"/>
      <c r="AT756" s="67"/>
      <c r="AU756" s="67"/>
      <c r="AV756" s="67"/>
      <c r="AW756" s="67"/>
      <c r="AX756" s="67"/>
      <c r="AY756" s="67"/>
      <c r="AZ756" s="67"/>
      <c r="BA756" s="67"/>
      <c r="BB756" s="67"/>
      <c r="BC756" s="67"/>
      <c r="BD756" s="67"/>
      <c r="BE756" s="67"/>
      <c r="BF756" s="67"/>
      <c r="BG756" s="67"/>
      <c r="BH756" s="67"/>
    </row>
    <row r="757" ht="12.75" customHeight="1">
      <c r="AO757" s="66"/>
      <c r="AP757" s="67"/>
      <c r="AQ757" s="67"/>
      <c r="AR757" s="67"/>
      <c r="AS757" s="67"/>
      <c r="AT757" s="67"/>
      <c r="AU757" s="67"/>
      <c r="AV757" s="67"/>
      <c r="AW757" s="67"/>
      <c r="AX757" s="67"/>
      <c r="AY757" s="67"/>
      <c r="AZ757" s="67"/>
      <c r="BA757" s="67"/>
      <c r="BB757" s="67"/>
      <c r="BC757" s="67"/>
      <c r="BD757" s="67"/>
      <c r="BE757" s="67"/>
      <c r="BF757" s="67"/>
      <c r="BG757" s="67"/>
      <c r="BH757" s="67"/>
    </row>
    <row r="758" ht="12.75" customHeight="1">
      <c r="AO758" s="66"/>
      <c r="AP758" s="67"/>
      <c r="AQ758" s="67"/>
      <c r="AR758" s="67"/>
      <c r="AS758" s="67"/>
      <c r="AT758" s="67"/>
      <c r="AU758" s="67"/>
      <c r="AV758" s="67"/>
      <c r="AW758" s="67"/>
      <c r="AX758" s="67"/>
      <c r="AY758" s="67"/>
      <c r="AZ758" s="67"/>
      <c r="BA758" s="67"/>
      <c r="BB758" s="67"/>
      <c r="BC758" s="67"/>
      <c r="BD758" s="67"/>
      <c r="BE758" s="67"/>
      <c r="BF758" s="67"/>
      <c r="BG758" s="67"/>
      <c r="BH758" s="67"/>
    </row>
    <row r="759" ht="12.75" customHeight="1">
      <c r="AO759" s="66"/>
      <c r="AP759" s="67"/>
      <c r="AQ759" s="67"/>
      <c r="AR759" s="67"/>
      <c r="AS759" s="67"/>
      <c r="AT759" s="67"/>
      <c r="AU759" s="67"/>
      <c r="AV759" s="67"/>
      <c r="AW759" s="67"/>
      <c r="AX759" s="67"/>
      <c r="AY759" s="67"/>
      <c r="AZ759" s="67"/>
      <c r="BA759" s="67"/>
      <c r="BB759" s="67"/>
      <c r="BC759" s="67"/>
      <c r="BD759" s="67"/>
      <c r="BE759" s="67"/>
      <c r="BF759" s="67"/>
      <c r="BG759" s="67"/>
      <c r="BH759" s="67"/>
    </row>
    <row r="760" ht="12.75" customHeight="1">
      <c r="AO760" s="66"/>
      <c r="AP760" s="67"/>
      <c r="AQ760" s="67"/>
      <c r="AR760" s="67"/>
      <c r="AS760" s="67"/>
      <c r="AT760" s="67"/>
      <c r="AU760" s="67"/>
      <c r="AV760" s="67"/>
      <c r="AW760" s="67"/>
      <c r="AX760" s="67"/>
      <c r="AY760" s="67"/>
      <c r="AZ760" s="67"/>
      <c r="BA760" s="67"/>
      <c r="BB760" s="67"/>
      <c r="BC760" s="67"/>
      <c r="BD760" s="67"/>
      <c r="BE760" s="67"/>
      <c r="BF760" s="67"/>
      <c r="BG760" s="67"/>
      <c r="BH760" s="67"/>
    </row>
    <row r="761" ht="12.75" customHeight="1">
      <c r="AO761" s="66"/>
      <c r="AP761" s="67"/>
      <c r="AQ761" s="67"/>
      <c r="AR761" s="67"/>
      <c r="AS761" s="67"/>
      <c r="AT761" s="67"/>
      <c r="AU761" s="67"/>
      <c r="AV761" s="67"/>
      <c r="AW761" s="67"/>
      <c r="AX761" s="67"/>
      <c r="AY761" s="67"/>
      <c r="AZ761" s="67"/>
      <c r="BA761" s="67"/>
      <c r="BB761" s="67"/>
      <c r="BC761" s="67"/>
      <c r="BD761" s="67"/>
      <c r="BE761" s="67"/>
      <c r="BF761" s="67"/>
      <c r="BG761" s="67"/>
      <c r="BH761" s="67"/>
    </row>
    <row r="762" ht="12.75" customHeight="1">
      <c r="AO762" s="66"/>
      <c r="AP762" s="67"/>
      <c r="AQ762" s="67"/>
      <c r="AR762" s="67"/>
      <c r="AS762" s="67"/>
      <c r="AT762" s="67"/>
      <c r="AU762" s="67"/>
      <c r="AV762" s="67"/>
      <c r="AW762" s="67"/>
      <c r="AX762" s="67"/>
      <c r="AY762" s="67"/>
      <c r="AZ762" s="67"/>
      <c r="BA762" s="67"/>
      <c r="BB762" s="67"/>
      <c r="BC762" s="67"/>
      <c r="BD762" s="67"/>
      <c r="BE762" s="67"/>
      <c r="BF762" s="67"/>
      <c r="BG762" s="67"/>
      <c r="BH762" s="67"/>
    </row>
    <row r="763" ht="12.75" customHeight="1">
      <c r="AO763" s="66"/>
      <c r="AP763" s="67"/>
      <c r="AQ763" s="67"/>
      <c r="AR763" s="67"/>
      <c r="AS763" s="67"/>
      <c r="AT763" s="67"/>
      <c r="AU763" s="67"/>
      <c r="AV763" s="67"/>
      <c r="AW763" s="67"/>
      <c r="AX763" s="67"/>
      <c r="AY763" s="67"/>
      <c r="AZ763" s="67"/>
      <c r="BA763" s="67"/>
      <c r="BB763" s="67"/>
      <c r="BC763" s="67"/>
      <c r="BD763" s="67"/>
      <c r="BE763" s="67"/>
      <c r="BF763" s="67"/>
      <c r="BG763" s="67"/>
      <c r="BH763" s="67"/>
    </row>
    <row r="764" ht="12.75" customHeight="1">
      <c r="AO764" s="66"/>
      <c r="AP764" s="67"/>
      <c r="AQ764" s="67"/>
      <c r="AR764" s="67"/>
      <c r="AS764" s="67"/>
      <c r="AT764" s="67"/>
      <c r="AU764" s="67"/>
      <c r="AV764" s="67"/>
      <c r="AW764" s="67"/>
      <c r="AX764" s="67"/>
      <c r="AY764" s="67"/>
      <c r="AZ764" s="67"/>
      <c r="BA764" s="67"/>
      <c r="BB764" s="67"/>
      <c r="BC764" s="67"/>
      <c r="BD764" s="67"/>
      <c r="BE764" s="67"/>
      <c r="BF764" s="67"/>
      <c r="BG764" s="67"/>
      <c r="BH764" s="67"/>
    </row>
    <row r="765" ht="12.75" customHeight="1">
      <c r="AO765" s="66"/>
      <c r="AP765" s="67"/>
      <c r="AQ765" s="67"/>
      <c r="AR765" s="67"/>
      <c r="AS765" s="67"/>
      <c r="AT765" s="67"/>
      <c r="AU765" s="67"/>
      <c r="AV765" s="67"/>
      <c r="AW765" s="67"/>
      <c r="AX765" s="67"/>
      <c r="AY765" s="67"/>
      <c r="AZ765" s="67"/>
      <c r="BA765" s="67"/>
      <c r="BB765" s="67"/>
      <c r="BC765" s="67"/>
      <c r="BD765" s="67"/>
      <c r="BE765" s="67"/>
      <c r="BF765" s="67"/>
      <c r="BG765" s="67"/>
      <c r="BH765" s="67"/>
    </row>
    <row r="766" ht="12.75" customHeight="1">
      <c r="AO766" s="66"/>
      <c r="AP766" s="67"/>
      <c r="AQ766" s="67"/>
      <c r="AR766" s="67"/>
      <c r="AS766" s="67"/>
      <c r="AT766" s="67"/>
      <c r="AU766" s="67"/>
      <c r="AV766" s="67"/>
      <c r="AW766" s="67"/>
      <c r="AX766" s="67"/>
      <c r="AY766" s="67"/>
      <c r="AZ766" s="67"/>
      <c r="BA766" s="67"/>
      <c r="BB766" s="67"/>
      <c r="BC766" s="67"/>
      <c r="BD766" s="67"/>
      <c r="BE766" s="67"/>
      <c r="BF766" s="67"/>
      <c r="BG766" s="67"/>
      <c r="BH766" s="67"/>
    </row>
    <row r="767" ht="12.75" customHeight="1">
      <c r="AO767" s="66"/>
      <c r="AP767" s="67"/>
      <c r="AQ767" s="67"/>
      <c r="AR767" s="67"/>
      <c r="AS767" s="67"/>
      <c r="AT767" s="67"/>
      <c r="AU767" s="67"/>
      <c r="AV767" s="67"/>
      <c r="AW767" s="67"/>
      <c r="AX767" s="67"/>
      <c r="AY767" s="67"/>
      <c r="AZ767" s="67"/>
      <c r="BA767" s="67"/>
      <c r="BB767" s="67"/>
      <c r="BC767" s="67"/>
      <c r="BD767" s="67"/>
      <c r="BE767" s="67"/>
      <c r="BF767" s="67"/>
      <c r="BG767" s="67"/>
      <c r="BH767" s="67"/>
    </row>
    <row r="768" ht="12.75" customHeight="1">
      <c r="AO768" s="66"/>
      <c r="AP768" s="67"/>
      <c r="AQ768" s="67"/>
      <c r="AR768" s="67"/>
      <c r="AS768" s="67"/>
      <c r="AT768" s="67"/>
      <c r="AU768" s="67"/>
      <c r="AV768" s="67"/>
      <c r="AW768" s="67"/>
      <c r="AX768" s="67"/>
      <c r="AY768" s="67"/>
      <c r="AZ768" s="67"/>
      <c r="BA768" s="67"/>
      <c r="BB768" s="67"/>
      <c r="BC768" s="67"/>
      <c r="BD768" s="67"/>
      <c r="BE768" s="67"/>
      <c r="BF768" s="67"/>
      <c r="BG768" s="67"/>
      <c r="BH768" s="67"/>
    </row>
    <row r="769" ht="12.75" customHeight="1">
      <c r="AO769" s="66"/>
      <c r="AP769" s="67"/>
      <c r="AQ769" s="67"/>
      <c r="AR769" s="67"/>
      <c r="AS769" s="67"/>
      <c r="AT769" s="67"/>
      <c r="AU769" s="67"/>
      <c r="AV769" s="67"/>
      <c r="AW769" s="67"/>
      <c r="AX769" s="67"/>
      <c r="AY769" s="67"/>
      <c r="AZ769" s="67"/>
      <c r="BA769" s="67"/>
      <c r="BB769" s="67"/>
      <c r="BC769" s="67"/>
      <c r="BD769" s="67"/>
      <c r="BE769" s="67"/>
      <c r="BF769" s="67"/>
      <c r="BG769" s="67"/>
      <c r="BH769" s="67"/>
    </row>
    <row r="770" ht="12.75" customHeight="1">
      <c r="AO770" s="66"/>
      <c r="AP770" s="67"/>
      <c r="AQ770" s="67"/>
      <c r="AR770" s="67"/>
      <c r="AS770" s="67"/>
      <c r="AT770" s="67"/>
      <c r="AU770" s="67"/>
      <c r="AV770" s="67"/>
      <c r="AW770" s="67"/>
      <c r="AX770" s="67"/>
      <c r="AY770" s="67"/>
      <c r="AZ770" s="67"/>
      <c r="BA770" s="67"/>
      <c r="BB770" s="67"/>
      <c r="BC770" s="67"/>
      <c r="BD770" s="67"/>
      <c r="BE770" s="67"/>
      <c r="BF770" s="67"/>
      <c r="BG770" s="67"/>
      <c r="BH770" s="67"/>
    </row>
    <row r="771" ht="12.75" customHeight="1">
      <c r="AO771" s="66"/>
      <c r="AP771" s="67"/>
      <c r="AQ771" s="67"/>
      <c r="AR771" s="67"/>
      <c r="AS771" s="67"/>
      <c r="AT771" s="67"/>
      <c r="AU771" s="67"/>
      <c r="AV771" s="67"/>
      <c r="AW771" s="67"/>
      <c r="AX771" s="67"/>
      <c r="AY771" s="67"/>
      <c r="AZ771" s="67"/>
      <c r="BA771" s="67"/>
      <c r="BB771" s="67"/>
      <c r="BC771" s="67"/>
      <c r="BD771" s="67"/>
      <c r="BE771" s="67"/>
      <c r="BF771" s="67"/>
      <c r="BG771" s="67"/>
      <c r="BH771" s="67"/>
    </row>
    <row r="772" ht="12.75" customHeight="1">
      <c r="AO772" s="66"/>
      <c r="AP772" s="67"/>
      <c r="AQ772" s="67"/>
      <c r="AR772" s="67"/>
      <c r="AS772" s="67"/>
      <c r="AT772" s="67"/>
      <c r="AU772" s="67"/>
      <c r="AV772" s="67"/>
      <c r="AW772" s="67"/>
      <c r="AX772" s="67"/>
      <c r="AY772" s="67"/>
      <c r="AZ772" s="67"/>
      <c r="BA772" s="67"/>
      <c r="BB772" s="67"/>
      <c r="BC772" s="67"/>
      <c r="BD772" s="67"/>
      <c r="BE772" s="67"/>
      <c r="BF772" s="67"/>
      <c r="BG772" s="67"/>
      <c r="BH772" s="67"/>
    </row>
    <row r="773" ht="12.75" customHeight="1">
      <c r="AO773" s="66"/>
      <c r="AP773" s="67"/>
      <c r="AQ773" s="67"/>
      <c r="AR773" s="67"/>
      <c r="AS773" s="67"/>
      <c r="AT773" s="67"/>
      <c r="AU773" s="67"/>
      <c r="AV773" s="67"/>
      <c r="AW773" s="67"/>
      <c r="AX773" s="67"/>
      <c r="AY773" s="67"/>
      <c r="AZ773" s="67"/>
      <c r="BA773" s="67"/>
      <c r="BB773" s="67"/>
      <c r="BC773" s="67"/>
      <c r="BD773" s="67"/>
      <c r="BE773" s="67"/>
      <c r="BF773" s="67"/>
      <c r="BG773" s="67"/>
      <c r="BH773" s="67"/>
    </row>
    <row r="774" ht="12.75" customHeight="1">
      <c r="AO774" s="66"/>
      <c r="AP774" s="67"/>
      <c r="AQ774" s="67"/>
      <c r="AR774" s="67"/>
      <c r="AS774" s="67"/>
      <c r="AT774" s="67"/>
      <c r="AU774" s="67"/>
      <c r="AV774" s="67"/>
      <c r="AW774" s="67"/>
      <c r="AX774" s="67"/>
      <c r="AY774" s="67"/>
      <c r="AZ774" s="67"/>
      <c r="BA774" s="67"/>
      <c r="BB774" s="67"/>
      <c r="BC774" s="67"/>
      <c r="BD774" s="67"/>
      <c r="BE774" s="67"/>
      <c r="BF774" s="67"/>
      <c r="BG774" s="67"/>
      <c r="BH774" s="67"/>
    </row>
    <row r="775" ht="12.75" customHeight="1">
      <c r="AO775" s="66"/>
      <c r="AP775" s="67"/>
      <c r="AQ775" s="67"/>
      <c r="AR775" s="67"/>
      <c r="AS775" s="67"/>
      <c r="AT775" s="67"/>
      <c r="AU775" s="67"/>
      <c r="AV775" s="67"/>
      <c r="AW775" s="67"/>
      <c r="AX775" s="67"/>
      <c r="AY775" s="67"/>
      <c r="AZ775" s="67"/>
      <c r="BA775" s="67"/>
      <c r="BB775" s="67"/>
      <c r="BC775" s="67"/>
      <c r="BD775" s="67"/>
      <c r="BE775" s="67"/>
      <c r="BF775" s="67"/>
      <c r="BG775" s="67"/>
      <c r="BH775" s="67"/>
    </row>
    <row r="776" ht="12.75" customHeight="1">
      <c r="AO776" s="66"/>
      <c r="AP776" s="67"/>
      <c r="AQ776" s="67"/>
      <c r="AR776" s="67"/>
      <c r="AS776" s="67"/>
      <c r="AT776" s="67"/>
      <c r="AU776" s="67"/>
      <c r="AV776" s="67"/>
      <c r="AW776" s="67"/>
      <c r="AX776" s="67"/>
      <c r="AY776" s="67"/>
      <c r="AZ776" s="67"/>
      <c r="BA776" s="67"/>
      <c r="BB776" s="67"/>
      <c r="BC776" s="67"/>
      <c r="BD776" s="67"/>
      <c r="BE776" s="67"/>
      <c r="BF776" s="67"/>
      <c r="BG776" s="67"/>
      <c r="BH776" s="67"/>
    </row>
    <row r="777" ht="12.75" customHeight="1">
      <c r="AO777" s="66"/>
      <c r="AP777" s="67"/>
      <c r="AQ777" s="67"/>
      <c r="AR777" s="67"/>
      <c r="AS777" s="67"/>
      <c r="AT777" s="67"/>
      <c r="AU777" s="67"/>
      <c r="AV777" s="67"/>
      <c r="AW777" s="67"/>
      <c r="AX777" s="67"/>
      <c r="AY777" s="67"/>
      <c r="AZ777" s="67"/>
      <c r="BA777" s="67"/>
      <c r="BB777" s="67"/>
      <c r="BC777" s="67"/>
      <c r="BD777" s="67"/>
      <c r="BE777" s="67"/>
      <c r="BF777" s="67"/>
      <c r="BG777" s="67"/>
      <c r="BH777" s="67"/>
    </row>
    <row r="778" ht="12.75" customHeight="1">
      <c r="AO778" s="66"/>
      <c r="AP778" s="67"/>
      <c r="AQ778" s="67"/>
      <c r="AR778" s="67"/>
      <c r="AS778" s="67"/>
      <c r="AT778" s="67"/>
      <c r="AU778" s="67"/>
      <c r="AV778" s="67"/>
      <c r="AW778" s="67"/>
      <c r="AX778" s="67"/>
      <c r="AY778" s="67"/>
      <c r="AZ778" s="67"/>
      <c r="BA778" s="67"/>
      <c r="BB778" s="67"/>
      <c r="BC778" s="67"/>
      <c r="BD778" s="67"/>
      <c r="BE778" s="67"/>
      <c r="BF778" s="67"/>
      <c r="BG778" s="67"/>
      <c r="BH778" s="67"/>
    </row>
    <row r="779" ht="12.75" customHeight="1">
      <c r="AO779" s="66"/>
      <c r="AP779" s="67"/>
      <c r="AQ779" s="67"/>
      <c r="AR779" s="67"/>
      <c r="AS779" s="67"/>
      <c r="AT779" s="67"/>
      <c r="AU779" s="67"/>
      <c r="AV779" s="67"/>
      <c r="AW779" s="67"/>
      <c r="AX779" s="67"/>
      <c r="AY779" s="67"/>
      <c r="AZ779" s="67"/>
      <c r="BA779" s="67"/>
      <c r="BB779" s="67"/>
      <c r="BC779" s="67"/>
      <c r="BD779" s="67"/>
      <c r="BE779" s="67"/>
      <c r="BF779" s="67"/>
      <c r="BG779" s="67"/>
      <c r="BH779" s="67"/>
    </row>
    <row r="780" ht="12.75" customHeight="1">
      <c r="AO780" s="66"/>
      <c r="AP780" s="67"/>
      <c r="AQ780" s="67"/>
      <c r="AR780" s="67"/>
      <c r="AS780" s="67"/>
      <c r="AT780" s="67"/>
      <c r="AU780" s="67"/>
      <c r="AV780" s="67"/>
      <c r="AW780" s="67"/>
      <c r="AX780" s="67"/>
      <c r="AY780" s="67"/>
      <c r="AZ780" s="67"/>
      <c r="BA780" s="67"/>
      <c r="BB780" s="67"/>
      <c r="BC780" s="67"/>
      <c r="BD780" s="67"/>
      <c r="BE780" s="67"/>
      <c r="BF780" s="67"/>
      <c r="BG780" s="67"/>
      <c r="BH780" s="67"/>
    </row>
    <row r="781" ht="12.75" customHeight="1">
      <c r="AO781" s="66"/>
      <c r="AP781" s="67"/>
      <c r="AQ781" s="67"/>
      <c r="AR781" s="67"/>
      <c r="AS781" s="67"/>
      <c r="AT781" s="67"/>
      <c r="AU781" s="67"/>
      <c r="AV781" s="67"/>
      <c r="AW781" s="67"/>
      <c r="AX781" s="67"/>
      <c r="AY781" s="67"/>
      <c r="AZ781" s="67"/>
      <c r="BA781" s="67"/>
      <c r="BB781" s="67"/>
      <c r="BC781" s="67"/>
      <c r="BD781" s="67"/>
      <c r="BE781" s="67"/>
      <c r="BF781" s="67"/>
      <c r="BG781" s="67"/>
      <c r="BH781" s="67"/>
    </row>
    <row r="782" ht="12.75" customHeight="1">
      <c r="AO782" s="66"/>
      <c r="AP782" s="67"/>
      <c r="AQ782" s="67"/>
      <c r="AR782" s="67"/>
      <c r="AS782" s="67"/>
      <c r="AT782" s="67"/>
      <c r="AU782" s="67"/>
      <c r="AV782" s="67"/>
      <c r="AW782" s="67"/>
      <c r="AX782" s="67"/>
      <c r="AY782" s="67"/>
      <c r="AZ782" s="67"/>
      <c r="BA782" s="67"/>
      <c r="BB782" s="67"/>
      <c r="BC782" s="67"/>
      <c r="BD782" s="67"/>
      <c r="BE782" s="67"/>
      <c r="BF782" s="67"/>
      <c r="BG782" s="67"/>
      <c r="BH782" s="67"/>
    </row>
    <row r="783" ht="12.75" customHeight="1">
      <c r="AO783" s="66"/>
      <c r="AP783" s="67"/>
      <c r="AQ783" s="67"/>
      <c r="AR783" s="67"/>
      <c r="AS783" s="67"/>
      <c r="AT783" s="67"/>
      <c r="AU783" s="67"/>
      <c r="AV783" s="67"/>
      <c r="AW783" s="67"/>
      <c r="AX783" s="67"/>
      <c r="AY783" s="67"/>
      <c r="AZ783" s="67"/>
      <c r="BA783" s="67"/>
      <c r="BB783" s="67"/>
      <c r="BC783" s="67"/>
      <c r="BD783" s="67"/>
      <c r="BE783" s="67"/>
      <c r="BF783" s="67"/>
      <c r="BG783" s="67"/>
      <c r="BH783" s="67"/>
    </row>
    <row r="784" ht="12.75" customHeight="1">
      <c r="AO784" s="66"/>
      <c r="AP784" s="67"/>
      <c r="AQ784" s="67"/>
      <c r="AR784" s="67"/>
      <c r="AS784" s="67"/>
      <c r="AT784" s="67"/>
      <c r="AU784" s="67"/>
      <c r="AV784" s="67"/>
      <c r="AW784" s="67"/>
      <c r="AX784" s="67"/>
      <c r="AY784" s="67"/>
      <c r="AZ784" s="67"/>
      <c r="BA784" s="67"/>
      <c r="BB784" s="67"/>
      <c r="BC784" s="67"/>
      <c r="BD784" s="67"/>
      <c r="BE784" s="67"/>
      <c r="BF784" s="67"/>
      <c r="BG784" s="67"/>
      <c r="BH784" s="67"/>
    </row>
    <row r="785" ht="12.75" customHeight="1">
      <c r="AO785" s="66"/>
      <c r="AP785" s="67"/>
      <c r="AQ785" s="67"/>
      <c r="AR785" s="67"/>
      <c r="AS785" s="67"/>
      <c r="AT785" s="67"/>
      <c r="AU785" s="67"/>
      <c r="AV785" s="67"/>
      <c r="AW785" s="67"/>
      <c r="AX785" s="67"/>
      <c r="AY785" s="67"/>
      <c r="AZ785" s="67"/>
      <c r="BA785" s="67"/>
      <c r="BB785" s="67"/>
      <c r="BC785" s="67"/>
      <c r="BD785" s="67"/>
      <c r="BE785" s="67"/>
      <c r="BF785" s="67"/>
      <c r="BG785" s="67"/>
      <c r="BH785" s="67"/>
    </row>
    <row r="786" ht="12.75" customHeight="1">
      <c r="AO786" s="66"/>
      <c r="AP786" s="67"/>
      <c r="AQ786" s="67"/>
      <c r="AR786" s="67"/>
      <c r="AS786" s="67"/>
      <c r="AT786" s="67"/>
      <c r="AU786" s="67"/>
      <c r="AV786" s="67"/>
      <c r="AW786" s="67"/>
      <c r="AX786" s="67"/>
      <c r="AY786" s="67"/>
      <c r="AZ786" s="67"/>
      <c r="BA786" s="67"/>
      <c r="BB786" s="67"/>
      <c r="BC786" s="67"/>
      <c r="BD786" s="67"/>
      <c r="BE786" s="67"/>
      <c r="BF786" s="67"/>
      <c r="BG786" s="67"/>
      <c r="BH786" s="67"/>
    </row>
    <row r="787" ht="12.75" customHeight="1">
      <c r="AO787" s="66"/>
      <c r="AP787" s="67"/>
      <c r="AQ787" s="67"/>
      <c r="AR787" s="67"/>
      <c r="AS787" s="67"/>
      <c r="AT787" s="67"/>
      <c r="AU787" s="67"/>
      <c r="AV787" s="67"/>
      <c r="AW787" s="67"/>
      <c r="AX787" s="67"/>
      <c r="AY787" s="67"/>
      <c r="AZ787" s="67"/>
      <c r="BA787" s="67"/>
      <c r="BB787" s="67"/>
      <c r="BC787" s="67"/>
      <c r="BD787" s="67"/>
      <c r="BE787" s="67"/>
      <c r="BF787" s="67"/>
      <c r="BG787" s="67"/>
      <c r="BH787" s="67"/>
    </row>
    <row r="788" ht="12.75" customHeight="1">
      <c r="AO788" s="66"/>
      <c r="AP788" s="67"/>
      <c r="AQ788" s="67"/>
      <c r="AR788" s="67"/>
      <c r="AS788" s="67"/>
      <c r="AT788" s="67"/>
      <c r="AU788" s="67"/>
      <c r="AV788" s="67"/>
      <c r="AW788" s="67"/>
      <c r="AX788" s="67"/>
      <c r="AY788" s="67"/>
      <c r="AZ788" s="67"/>
      <c r="BA788" s="67"/>
      <c r="BB788" s="67"/>
      <c r="BC788" s="67"/>
      <c r="BD788" s="67"/>
      <c r="BE788" s="67"/>
      <c r="BF788" s="67"/>
      <c r="BG788" s="67"/>
      <c r="BH788" s="67"/>
    </row>
    <row r="789" ht="12.75" customHeight="1">
      <c r="AO789" s="66"/>
      <c r="AP789" s="67"/>
      <c r="AQ789" s="67"/>
      <c r="AR789" s="67"/>
      <c r="AS789" s="67"/>
      <c r="AT789" s="67"/>
      <c r="AU789" s="67"/>
      <c r="AV789" s="67"/>
      <c r="AW789" s="67"/>
      <c r="AX789" s="67"/>
      <c r="AY789" s="67"/>
      <c r="AZ789" s="67"/>
      <c r="BA789" s="67"/>
      <c r="BB789" s="67"/>
      <c r="BC789" s="67"/>
      <c r="BD789" s="67"/>
      <c r="BE789" s="67"/>
      <c r="BF789" s="67"/>
      <c r="BG789" s="67"/>
      <c r="BH789" s="67"/>
    </row>
    <row r="790" ht="12.75" customHeight="1">
      <c r="AO790" s="66"/>
      <c r="AP790" s="67"/>
      <c r="AQ790" s="67"/>
      <c r="AR790" s="67"/>
      <c r="AS790" s="67"/>
      <c r="AT790" s="67"/>
      <c r="AU790" s="67"/>
      <c r="AV790" s="67"/>
      <c r="AW790" s="67"/>
      <c r="AX790" s="67"/>
      <c r="AY790" s="67"/>
      <c r="AZ790" s="67"/>
      <c r="BA790" s="67"/>
      <c r="BB790" s="67"/>
      <c r="BC790" s="67"/>
      <c r="BD790" s="67"/>
      <c r="BE790" s="67"/>
      <c r="BF790" s="67"/>
      <c r="BG790" s="67"/>
      <c r="BH790" s="67"/>
    </row>
    <row r="791" ht="12.75" customHeight="1">
      <c r="AO791" s="66"/>
      <c r="AP791" s="67"/>
      <c r="AQ791" s="67"/>
      <c r="AR791" s="67"/>
      <c r="AS791" s="67"/>
      <c r="AT791" s="67"/>
      <c r="AU791" s="67"/>
      <c r="AV791" s="67"/>
      <c r="AW791" s="67"/>
      <c r="AX791" s="67"/>
      <c r="AY791" s="67"/>
      <c r="AZ791" s="67"/>
      <c r="BA791" s="67"/>
      <c r="BB791" s="67"/>
      <c r="BC791" s="67"/>
      <c r="BD791" s="67"/>
      <c r="BE791" s="67"/>
      <c r="BF791" s="67"/>
      <c r="BG791" s="67"/>
      <c r="BH791" s="67"/>
    </row>
    <row r="792" ht="12.75" customHeight="1">
      <c r="AO792" s="66"/>
      <c r="AP792" s="67"/>
      <c r="AQ792" s="67"/>
      <c r="AR792" s="67"/>
      <c r="AS792" s="67"/>
      <c r="AT792" s="67"/>
      <c r="AU792" s="67"/>
      <c r="AV792" s="67"/>
      <c r="AW792" s="67"/>
      <c r="AX792" s="67"/>
      <c r="AY792" s="67"/>
      <c r="AZ792" s="67"/>
      <c r="BA792" s="67"/>
      <c r="BB792" s="67"/>
      <c r="BC792" s="67"/>
      <c r="BD792" s="67"/>
      <c r="BE792" s="67"/>
      <c r="BF792" s="67"/>
      <c r="BG792" s="67"/>
      <c r="BH792" s="67"/>
    </row>
    <row r="793" ht="12.75" customHeight="1">
      <c r="AO793" s="66"/>
      <c r="AP793" s="67"/>
      <c r="AQ793" s="67"/>
      <c r="AR793" s="67"/>
      <c r="AS793" s="67"/>
      <c r="AT793" s="67"/>
      <c r="AU793" s="67"/>
      <c r="AV793" s="67"/>
      <c r="AW793" s="67"/>
      <c r="AX793" s="67"/>
      <c r="AY793" s="67"/>
      <c r="AZ793" s="67"/>
      <c r="BA793" s="67"/>
      <c r="BB793" s="67"/>
      <c r="BC793" s="67"/>
      <c r="BD793" s="67"/>
      <c r="BE793" s="67"/>
      <c r="BF793" s="67"/>
      <c r="BG793" s="67"/>
      <c r="BH793" s="67"/>
    </row>
    <row r="794" ht="12.75" customHeight="1">
      <c r="AO794" s="66"/>
      <c r="AP794" s="67"/>
      <c r="AQ794" s="67"/>
      <c r="AR794" s="67"/>
      <c r="AS794" s="67"/>
      <c r="AT794" s="67"/>
      <c r="AU794" s="67"/>
      <c r="AV794" s="67"/>
      <c r="AW794" s="67"/>
      <c r="AX794" s="67"/>
      <c r="AY794" s="67"/>
      <c r="AZ794" s="67"/>
      <c r="BA794" s="67"/>
      <c r="BB794" s="67"/>
      <c r="BC794" s="67"/>
      <c r="BD794" s="67"/>
      <c r="BE794" s="67"/>
      <c r="BF794" s="67"/>
      <c r="BG794" s="67"/>
      <c r="BH794" s="67"/>
    </row>
    <row r="795" ht="12.75" customHeight="1">
      <c r="AO795" s="66"/>
      <c r="AP795" s="67"/>
      <c r="AQ795" s="67"/>
      <c r="AR795" s="67"/>
      <c r="AS795" s="67"/>
      <c r="AT795" s="67"/>
      <c r="AU795" s="67"/>
      <c r="AV795" s="67"/>
      <c r="AW795" s="67"/>
      <c r="AX795" s="67"/>
      <c r="AY795" s="67"/>
      <c r="AZ795" s="67"/>
      <c r="BA795" s="67"/>
      <c r="BB795" s="67"/>
      <c r="BC795" s="67"/>
      <c r="BD795" s="67"/>
      <c r="BE795" s="67"/>
      <c r="BF795" s="67"/>
      <c r="BG795" s="67"/>
      <c r="BH795" s="67"/>
    </row>
    <row r="796" ht="12.75" customHeight="1">
      <c r="AO796" s="66"/>
      <c r="AP796" s="67"/>
      <c r="AQ796" s="67"/>
      <c r="AR796" s="67"/>
      <c r="AS796" s="67"/>
      <c r="AT796" s="67"/>
      <c r="AU796" s="67"/>
      <c r="AV796" s="67"/>
      <c r="AW796" s="67"/>
      <c r="AX796" s="67"/>
      <c r="AY796" s="67"/>
      <c r="AZ796" s="67"/>
      <c r="BA796" s="67"/>
      <c r="BB796" s="67"/>
      <c r="BC796" s="67"/>
      <c r="BD796" s="67"/>
      <c r="BE796" s="67"/>
      <c r="BF796" s="67"/>
      <c r="BG796" s="67"/>
      <c r="BH796" s="67"/>
    </row>
    <row r="797" ht="12.75" customHeight="1">
      <c r="AO797" s="66"/>
      <c r="AP797" s="67"/>
      <c r="AQ797" s="67"/>
      <c r="AR797" s="67"/>
      <c r="AS797" s="67"/>
      <c r="AT797" s="67"/>
      <c r="AU797" s="67"/>
      <c r="AV797" s="67"/>
      <c r="AW797" s="67"/>
      <c r="AX797" s="67"/>
      <c r="AY797" s="67"/>
      <c r="AZ797" s="67"/>
      <c r="BA797" s="67"/>
      <c r="BB797" s="67"/>
      <c r="BC797" s="67"/>
      <c r="BD797" s="67"/>
      <c r="BE797" s="67"/>
      <c r="BF797" s="67"/>
      <c r="BG797" s="67"/>
      <c r="BH797" s="67"/>
    </row>
    <row r="798" ht="12.75" customHeight="1">
      <c r="AO798" s="66"/>
      <c r="AP798" s="67"/>
      <c r="AQ798" s="67"/>
      <c r="AR798" s="67"/>
      <c r="AS798" s="67"/>
      <c r="AT798" s="67"/>
      <c r="AU798" s="67"/>
      <c r="AV798" s="67"/>
      <c r="AW798" s="67"/>
      <c r="AX798" s="67"/>
      <c r="AY798" s="67"/>
      <c r="AZ798" s="67"/>
      <c r="BA798" s="67"/>
      <c r="BB798" s="67"/>
      <c r="BC798" s="67"/>
      <c r="BD798" s="67"/>
      <c r="BE798" s="67"/>
      <c r="BF798" s="67"/>
      <c r="BG798" s="67"/>
      <c r="BH798" s="67"/>
    </row>
    <row r="799" ht="12.75" customHeight="1">
      <c r="AO799" s="66"/>
      <c r="AP799" s="67"/>
      <c r="AQ799" s="67"/>
      <c r="AR799" s="67"/>
      <c r="AS799" s="67"/>
      <c r="AT799" s="67"/>
      <c r="AU799" s="67"/>
      <c r="AV799" s="67"/>
      <c r="AW799" s="67"/>
      <c r="AX799" s="67"/>
      <c r="AY799" s="67"/>
      <c r="AZ799" s="67"/>
      <c r="BA799" s="67"/>
      <c r="BB799" s="67"/>
      <c r="BC799" s="67"/>
      <c r="BD799" s="67"/>
      <c r="BE799" s="67"/>
      <c r="BF799" s="67"/>
      <c r="BG799" s="67"/>
      <c r="BH799" s="67"/>
    </row>
    <row r="800" ht="12.75" customHeight="1">
      <c r="AO800" s="66"/>
      <c r="AP800" s="67"/>
      <c r="AQ800" s="67"/>
      <c r="AR800" s="67"/>
      <c r="AS800" s="67"/>
      <c r="AT800" s="67"/>
      <c r="AU800" s="67"/>
      <c r="AV800" s="67"/>
      <c r="AW800" s="67"/>
      <c r="AX800" s="67"/>
      <c r="AY800" s="67"/>
      <c r="AZ800" s="67"/>
      <c r="BA800" s="67"/>
      <c r="BB800" s="67"/>
      <c r="BC800" s="67"/>
      <c r="BD800" s="67"/>
      <c r="BE800" s="67"/>
      <c r="BF800" s="67"/>
      <c r="BG800" s="67"/>
      <c r="BH800" s="67"/>
    </row>
    <row r="801" ht="12.75" customHeight="1">
      <c r="AO801" s="66"/>
      <c r="AP801" s="67"/>
      <c r="AQ801" s="67"/>
      <c r="AR801" s="67"/>
      <c r="AS801" s="67"/>
      <c r="AT801" s="67"/>
      <c r="AU801" s="67"/>
      <c r="AV801" s="67"/>
      <c r="AW801" s="67"/>
      <c r="AX801" s="67"/>
      <c r="AY801" s="67"/>
      <c r="AZ801" s="67"/>
      <c r="BA801" s="67"/>
      <c r="BB801" s="67"/>
      <c r="BC801" s="67"/>
      <c r="BD801" s="67"/>
      <c r="BE801" s="67"/>
      <c r="BF801" s="67"/>
      <c r="BG801" s="67"/>
      <c r="BH801" s="67"/>
    </row>
    <row r="802" ht="12.75" customHeight="1">
      <c r="AO802" s="66"/>
      <c r="AP802" s="67"/>
      <c r="AQ802" s="67"/>
      <c r="AR802" s="67"/>
      <c r="AS802" s="67"/>
      <c r="AT802" s="67"/>
      <c r="AU802" s="67"/>
      <c r="AV802" s="67"/>
      <c r="AW802" s="67"/>
      <c r="AX802" s="67"/>
      <c r="AY802" s="67"/>
      <c r="AZ802" s="67"/>
      <c r="BA802" s="67"/>
      <c r="BB802" s="67"/>
      <c r="BC802" s="67"/>
      <c r="BD802" s="67"/>
      <c r="BE802" s="67"/>
      <c r="BF802" s="67"/>
      <c r="BG802" s="67"/>
      <c r="BH802" s="67"/>
    </row>
    <row r="803" ht="12.75" customHeight="1">
      <c r="AO803" s="66"/>
      <c r="AP803" s="67"/>
      <c r="AQ803" s="67"/>
      <c r="AR803" s="67"/>
      <c r="AS803" s="67"/>
      <c r="AT803" s="67"/>
      <c r="AU803" s="67"/>
      <c r="AV803" s="67"/>
      <c r="AW803" s="67"/>
      <c r="AX803" s="67"/>
      <c r="AY803" s="67"/>
      <c r="AZ803" s="67"/>
      <c r="BA803" s="67"/>
      <c r="BB803" s="67"/>
      <c r="BC803" s="67"/>
      <c r="BD803" s="67"/>
      <c r="BE803" s="67"/>
      <c r="BF803" s="67"/>
      <c r="BG803" s="67"/>
      <c r="BH803" s="67"/>
    </row>
    <row r="804" ht="12.75" customHeight="1">
      <c r="AO804" s="66"/>
      <c r="AP804" s="67"/>
      <c r="AQ804" s="67"/>
      <c r="AR804" s="67"/>
      <c r="AS804" s="67"/>
      <c r="AT804" s="67"/>
      <c r="AU804" s="67"/>
      <c r="AV804" s="67"/>
      <c r="AW804" s="67"/>
      <c r="AX804" s="67"/>
      <c r="AY804" s="67"/>
      <c r="AZ804" s="67"/>
      <c r="BA804" s="67"/>
      <c r="BB804" s="67"/>
      <c r="BC804" s="67"/>
      <c r="BD804" s="67"/>
      <c r="BE804" s="67"/>
      <c r="BF804" s="67"/>
      <c r="BG804" s="67"/>
      <c r="BH804" s="67"/>
    </row>
    <row r="805" ht="12.75" customHeight="1">
      <c r="AO805" s="66"/>
      <c r="AP805" s="67"/>
      <c r="AQ805" s="67"/>
      <c r="AR805" s="67"/>
      <c r="AS805" s="67"/>
      <c r="AT805" s="67"/>
      <c r="AU805" s="67"/>
      <c r="AV805" s="67"/>
      <c r="AW805" s="67"/>
      <c r="AX805" s="67"/>
      <c r="AY805" s="67"/>
      <c r="AZ805" s="67"/>
      <c r="BA805" s="67"/>
      <c r="BB805" s="67"/>
      <c r="BC805" s="67"/>
      <c r="BD805" s="67"/>
      <c r="BE805" s="67"/>
      <c r="BF805" s="67"/>
      <c r="BG805" s="67"/>
      <c r="BH805" s="67"/>
    </row>
    <row r="806" ht="12.75" customHeight="1">
      <c r="AO806" s="66"/>
      <c r="AP806" s="67"/>
      <c r="AQ806" s="67"/>
      <c r="AR806" s="67"/>
      <c r="AS806" s="67"/>
      <c r="AT806" s="67"/>
      <c r="AU806" s="67"/>
      <c r="AV806" s="67"/>
      <c r="AW806" s="67"/>
      <c r="AX806" s="67"/>
      <c r="AY806" s="67"/>
      <c r="AZ806" s="67"/>
      <c r="BA806" s="67"/>
      <c r="BB806" s="67"/>
      <c r="BC806" s="67"/>
      <c r="BD806" s="67"/>
      <c r="BE806" s="67"/>
      <c r="BF806" s="67"/>
      <c r="BG806" s="67"/>
      <c r="BH806" s="67"/>
    </row>
    <row r="807" ht="12.75" customHeight="1">
      <c r="AO807" s="66"/>
      <c r="AP807" s="67"/>
      <c r="AQ807" s="67"/>
      <c r="AR807" s="67"/>
      <c r="AS807" s="67"/>
      <c r="AT807" s="67"/>
      <c r="AU807" s="67"/>
      <c r="AV807" s="67"/>
      <c r="AW807" s="67"/>
      <c r="AX807" s="67"/>
      <c r="AY807" s="67"/>
      <c r="AZ807" s="67"/>
      <c r="BA807" s="67"/>
      <c r="BB807" s="67"/>
      <c r="BC807" s="67"/>
      <c r="BD807" s="67"/>
      <c r="BE807" s="67"/>
      <c r="BF807" s="67"/>
      <c r="BG807" s="67"/>
      <c r="BH807" s="67"/>
    </row>
    <row r="808" ht="12.75" customHeight="1">
      <c r="AO808" s="66"/>
      <c r="AP808" s="67"/>
      <c r="AQ808" s="67"/>
      <c r="AR808" s="67"/>
      <c r="AS808" s="67"/>
      <c r="AT808" s="67"/>
      <c r="AU808" s="67"/>
      <c r="AV808" s="67"/>
      <c r="AW808" s="67"/>
      <c r="AX808" s="67"/>
      <c r="AY808" s="67"/>
      <c r="AZ808" s="67"/>
      <c r="BA808" s="67"/>
      <c r="BB808" s="67"/>
      <c r="BC808" s="67"/>
      <c r="BD808" s="67"/>
      <c r="BE808" s="67"/>
      <c r="BF808" s="67"/>
      <c r="BG808" s="67"/>
      <c r="BH808" s="67"/>
    </row>
    <row r="809" ht="12.75" customHeight="1">
      <c r="AO809" s="66"/>
      <c r="AP809" s="67"/>
      <c r="AQ809" s="67"/>
      <c r="AR809" s="67"/>
      <c r="AS809" s="67"/>
      <c r="AT809" s="67"/>
      <c r="AU809" s="67"/>
      <c r="AV809" s="67"/>
      <c r="AW809" s="67"/>
      <c r="AX809" s="67"/>
      <c r="AY809" s="67"/>
      <c r="AZ809" s="67"/>
      <c r="BA809" s="67"/>
      <c r="BB809" s="67"/>
      <c r="BC809" s="67"/>
      <c r="BD809" s="67"/>
      <c r="BE809" s="67"/>
      <c r="BF809" s="67"/>
      <c r="BG809" s="67"/>
      <c r="BH809" s="67"/>
    </row>
    <row r="810" ht="12.75" customHeight="1">
      <c r="AO810" s="66"/>
      <c r="AP810" s="67"/>
      <c r="AQ810" s="67"/>
      <c r="AR810" s="67"/>
      <c r="AS810" s="67"/>
      <c r="AT810" s="67"/>
      <c r="AU810" s="67"/>
      <c r="AV810" s="67"/>
      <c r="AW810" s="67"/>
      <c r="AX810" s="67"/>
      <c r="AY810" s="67"/>
      <c r="AZ810" s="67"/>
      <c r="BA810" s="67"/>
      <c r="BB810" s="67"/>
      <c r="BC810" s="67"/>
      <c r="BD810" s="67"/>
      <c r="BE810" s="67"/>
      <c r="BF810" s="67"/>
      <c r="BG810" s="67"/>
      <c r="BH810" s="67"/>
    </row>
    <row r="811" ht="12.75" customHeight="1">
      <c r="AO811" s="66"/>
      <c r="AP811" s="67"/>
      <c r="AQ811" s="67"/>
      <c r="AR811" s="67"/>
      <c r="AS811" s="67"/>
      <c r="AT811" s="67"/>
      <c r="AU811" s="67"/>
      <c r="AV811" s="67"/>
      <c r="AW811" s="67"/>
      <c r="AX811" s="67"/>
      <c r="AY811" s="67"/>
      <c r="AZ811" s="67"/>
      <c r="BA811" s="67"/>
      <c r="BB811" s="67"/>
      <c r="BC811" s="67"/>
      <c r="BD811" s="67"/>
      <c r="BE811" s="67"/>
      <c r="BF811" s="67"/>
      <c r="BG811" s="67"/>
      <c r="BH811" s="67"/>
    </row>
    <row r="812" ht="12.75" customHeight="1">
      <c r="AO812" s="66"/>
      <c r="AP812" s="67"/>
      <c r="AQ812" s="67"/>
      <c r="AR812" s="67"/>
      <c r="AS812" s="67"/>
      <c r="AT812" s="67"/>
      <c r="AU812" s="67"/>
      <c r="AV812" s="67"/>
      <c r="AW812" s="67"/>
      <c r="AX812" s="67"/>
      <c r="AY812" s="67"/>
      <c r="AZ812" s="67"/>
      <c r="BA812" s="67"/>
      <c r="BB812" s="67"/>
      <c r="BC812" s="67"/>
      <c r="BD812" s="67"/>
      <c r="BE812" s="67"/>
      <c r="BF812" s="67"/>
      <c r="BG812" s="67"/>
      <c r="BH812" s="67"/>
    </row>
    <row r="813" ht="12.75" customHeight="1">
      <c r="AO813" s="66"/>
      <c r="AP813" s="67"/>
      <c r="AQ813" s="67"/>
      <c r="AR813" s="67"/>
      <c r="AS813" s="67"/>
      <c r="AT813" s="67"/>
      <c r="AU813" s="67"/>
      <c r="AV813" s="67"/>
      <c r="AW813" s="67"/>
      <c r="AX813" s="67"/>
      <c r="AY813" s="67"/>
      <c r="AZ813" s="67"/>
      <c r="BA813" s="67"/>
      <c r="BB813" s="67"/>
      <c r="BC813" s="67"/>
      <c r="BD813" s="67"/>
      <c r="BE813" s="67"/>
      <c r="BF813" s="67"/>
      <c r="BG813" s="67"/>
      <c r="BH813" s="67"/>
    </row>
    <row r="814" ht="12.75" customHeight="1">
      <c r="AO814" s="66"/>
      <c r="AP814" s="67"/>
      <c r="AQ814" s="67"/>
      <c r="AR814" s="67"/>
      <c r="AS814" s="67"/>
      <c r="AT814" s="67"/>
      <c r="AU814" s="67"/>
      <c r="AV814" s="67"/>
      <c r="AW814" s="67"/>
      <c r="AX814" s="67"/>
      <c r="AY814" s="67"/>
      <c r="AZ814" s="67"/>
      <c r="BA814" s="67"/>
      <c r="BB814" s="67"/>
      <c r="BC814" s="67"/>
      <c r="BD814" s="67"/>
      <c r="BE814" s="67"/>
      <c r="BF814" s="67"/>
      <c r="BG814" s="67"/>
      <c r="BH814" s="67"/>
    </row>
    <row r="815" ht="12.75" customHeight="1">
      <c r="AO815" s="66"/>
      <c r="AP815" s="67"/>
      <c r="AQ815" s="67"/>
      <c r="AR815" s="67"/>
      <c r="AS815" s="67"/>
      <c r="AT815" s="67"/>
      <c r="AU815" s="67"/>
      <c r="AV815" s="67"/>
      <c r="AW815" s="67"/>
      <c r="AX815" s="67"/>
      <c r="AY815" s="67"/>
      <c r="AZ815" s="67"/>
      <c r="BA815" s="67"/>
      <c r="BB815" s="67"/>
      <c r="BC815" s="67"/>
      <c r="BD815" s="67"/>
      <c r="BE815" s="67"/>
      <c r="BF815" s="67"/>
      <c r="BG815" s="67"/>
      <c r="BH815" s="67"/>
    </row>
    <row r="816" ht="12.75" customHeight="1">
      <c r="AO816" s="66"/>
      <c r="AP816" s="67"/>
      <c r="AQ816" s="67"/>
      <c r="AR816" s="67"/>
      <c r="AS816" s="67"/>
      <c r="AT816" s="67"/>
      <c r="AU816" s="67"/>
      <c r="AV816" s="67"/>
      <c r="AW816" s="67"/>
      <c r="AX816" s="67"/>
      <c r="AY816" s="67"/>
      <c r="AZ816" s="67"/>
      <c r="BA816" s="67"/>
      <c r="BB816" s="67"/>
      <c r="BC816" s="67"/>
      <c r="BD816" s="67"/>
      <c r="BE816" s="67"/>
      <c r="BF816" s="67"/>
      <c r="BG816" s="67"/>
      <c r="BH816" s="67"/>
    </row>
    <row r="817" ht="12.75" customHeight="1">
      <c r="AO817" s="66"/>
      <c r="AP817" s="67"/>
      <c r="AQ817" s="67"/>
      <c r="AR817" s="67"/>
      <c r="AS817" s="67"/>
      <c r="AT817" s="67"/>
      <c r="AU817" s="67"/>
      <c r="AV817" s="67"/>
      <c r="AW817" s="67"/>
      <c r="AX817" s="67"/>
      <c r="AY817" s="67"/>
      <c r="AZ817" s="67"/>
      <c r="BA817" s="67"/>
      <c r="BB817" s="67"/>
      <c r="BC817" s="67"/>
      <c r="BD817" s="67"/>
      <c r="BE817" s="67"/>
      <c r="BF817" s="67"/>
      <c r="BG817" s="67"/>
      <c r="BH817" s="67"/>
    </row>
    <row r="818" ht="12.75" customHeight="1">
      <c r="AO818" s="66"/>
      <c r="AP818" s="67"/>
      <c r="AQ818" s="67"/>
      <c r="AR818" s="67"/>
      <c r="AS818" s="67"/>
      <c r="AT818" s="67"/>
      <c r="AU818" s="67"/>
      <c r="AV818" s="67"/>
      <c r="AW818" s="67"/>
      <c r="AX818" s="67"/>
      <c r="AY818" s="67"/>
      <c r="AZ818" s="67"/>
      <c r="BA818" s="67"/>
      <c r="BB818" s="67"/>
      <c r="BC818" s="67"/>
      <c r="BD818" s="67"/>
      <c r="BE818" s="67"/>
      <c r="BF818" s="67"/>
      <c r="BG818" s="67"/>
      <c r="BH818" s="67"/>
    </row>
    <row r="819" ht="12.75" customHeight="1">
      <c r="AO819" s="66"/>
      <c r="AP819" s="67"/>
      <c r="AQ819" s="67"/>
      <c r="AR819" s="67"/>
      <c r="AS819" s="67"/>
      <c r="AT819" s="67"/>
      <c r="AU819" s="67"/>
      <c r="AV819" s="67"/>
      <c r="AW819" s="67"/>
      <c r="AX819" s="67"/>
      <c r="AY819" s="67"/>
      <c r="AZ819" s="67"/>
      <c r="BA819" s="67"/>
      <c r="BB819" s="67"/>
      <c r="BC819" s="67"/>
      <c r="BD819" s="67"/>
      <c r="BE819" s="67"/>
      <c r="BF819" s="67"/>
      <c r="BG819" s="67"/>
      <c r="BH819" s="67"/>
    </row>
    <row r="820" ht="12.75" customHeight="1">
      <c r="AO820" s="66"/>
      <c r="AP820" s="67"/>
      <c r="AQ820" s="67"/>
      <c r="AR820" s="67"/>
      <c r="AS820" s="67"/>
      <c r="AT820" s="67"/>
      <c r="AU820" s="67"/>
      <c r="AV820" s="67"/>
      <c r="AW820" s="67"/>
      <c r="AX820" s="67"/>
      <c r="AY820" s="67"/>
      <c r="AZ820" s="67"/>
      <c r="BA820" s="67"/>
      <c r="BB820" s="67"/>
      <c r="BC820" s="67"/>
      <c r="BD820" s="67"/>
      <c r="BE820" s="67"/>
      <c r="BF820" s="67"/>
      <c r="BG820" s="67"/>
      <c r="BH820" s="67"/>
    </row>
    <row r="821" ht="12.75" customHeight="1">
      <c r="AO821" s="66"/>
      <c r="AP821" s="67"/>
      <c r="AQ821" s="67"/>
      <c r="AR821" s="67"/>
      <c r="AS821" s="67"/>
      <c r="AT821" s="67"/>
      <c r="AU821" s="67"/>
      <c r="AV821" s="67"/>
      <c r="AW821" s="67"/>
      <c r="AX821" s="67"/>
      <c r="AY821" s="67"/>
      <c r="AZ821" s="67"/>
      <c r="BA821" s="67"/>
      <c r="BB821" s="67"/>
      <c r="BC821" s="67"/>
      <c r="BD821" s="67"/>
      <c r="BE821" s="67"/>
      <c r="BF821" s="67"/>
      <c r="BG821" s="67"/>
      <c r="BH821" s="67"/>
    </row>
    <row r="822" ht="12.75" customHeight="1">
      <c r="AO822" s="66"/>
      <c r="AP822" s="67"/>
      <c r="AQ822" s="67"/>
      <c r="AR822" s="67"/>
      <c r="AS822" s="67"/>
      <c r="AT822" s="67"/>
      <c r="AU822" s="67"/>
      <c r="AV822" s="67"/>
      <c r="AW822" s="67"/>
      <c r="AX822" s="67"/>
      <c r="AY822" s="67"/>
      <c r="AZ822" s="67"/>
      <c r="BA822" s="67"/>
      <c r="BB822" s="67"/>
      <c r="BC822" s="67"/>
      <c r="BD822" s="67"/>
      <c r="BE822" s="67"/>
      <c r="BF822" s="67"/>
      <c r="BG822" s="67"/>
      <c r="BH822" s="67"/>
    </row>
    <row r="823" ht="12.75" customHeight="1">
      <c r="AO823" s="66"/>
      <c r="AP823" s="67"/>
      <c r="AQ823" s="67"/>
      <c r="AR823" s="67"/>
      <c r="AS823" s="67"/>
      <c r="AT823" s="67"/>
      <c r="AU823" s="67"/>
      <c r="AV823" s="67"/>
      <c r="AW823" s="67"/>
      <c r="AX823" s="67"/>
      <c r="AY823" s="67"/>
      <c r="AZ823" s="67"/>
      <c r="BA823" s="67"/>
      <c r="BB823" s="67"/>
      <c r="BC823" s="67"/>
      <c r="BD823" s="67"/>
      <c r="BE823" s="67"/>
      <c r="BF823" s="67"/>
      <c r="BG823" s="67"/>
      <c r="BH823" s="67"/>
    </row>
    <row r="824" ht="12.75" customHeight="1">
      <c r="AO824" s="66"/>
      <c r="AP824" s="67"/>
      <c r="AQ824" s="67"/>
      <c r="AR824" s="67"/>
      <c r="AS824" s="67"/>
      <c r="AT824" s="67"/>
      <c r="AU824" s="67"/>
      <c r="AV824" s="67"/>
      <c r="AW824" s="67"/>
      <c r="AX824" s="67"/>
      <c r="AY824" s="67"/>
      <c r="AZ824" s="67"/>
      <c r="BA824" s="67"/>
      <c r="BB824" s="67"/>
      <c r="BC824" s="67"/>
      <c r="BD824" s="67"/>
      <c r="BE824" s="67"/>
      <c r="BF824" s="67"/>
      <c r="BG824" s="67"/>
      <c r="BH824" s="67"/>
    </row>
    <row r="825" ht="12.75" customHeight="1">
      <c r="AO825" s="66"/>
      <c r="AP825" s="67"/>
      <c r="AQ825" s="67"/>
      <c r="AR825" s="67"/>
      <c r="AS825" s="67"/>
      <c r="AT825" s="67"/>
      <c r="AU825" s="67"/>
      <c r="AV825" s="67"/>
      <c r="AW825" s="67"/>
      <c r="AX825" s="67"/>
      <c r="AY825" s="67"/>
      <c r="AZ825" s="67"/>
      <c r="BA825" s="67"/>
      <c r="BB825" s="67"/>
      <c r="BC825" s="67"/>
      <c r="BD825" s="67"/>
      <c r="BE825" s="67"/>
      <c r="BF825" s="67"/>
      <c r="BG825" s="67"/>
      <c r="BH825" s="67"/>
    </row>
    <row r="826" ht="12.75" customHeight="1">
      <c r="AO826" s="66"/>
      <c r="AP826" s="67"/>
      <c r="AQ826" s="67"/>
      <c r="AR826" s="67"/>
      <c r="AS826" s="67"/>
      <c r="AT826" s="67"/>
      <c r="AU826" s="67"/>
      <c r="AV826" s="67"/>
      <c r="AW826" s="67"/>
      <c r="AX826" s="67"/>
      <c r="AY826" s="67"/>
      <c r="AZ826" s="67"/>
      <c r="BA826" s="67"/>
      <c r="BB826" s="67"/>
      <c r="BC826" s="67"/>
      <c r="BD826" s="67"/>
      <c r="BE826" s="67"/>
      <c r="BF826" s="67"/>
      <c r="BG826" s="67"/>
      <c r="BH826" s="67"/>
    </row>
    <row r="827" ht="12.75" customHeight="1">
      <c r="AO827" s="66"/>
      <c r="AP827" s="67"/>
      <c r="AQ827" s="67"/>
      <c r="AR827" s="67"/>
      <c r="AS827" s="67"/>
      <c r="AT827" s="67"/>
      <c r="AU827" s="67"/>
      <c r="AV827" s="67"/>
      <c r="AW827" s="67"/>
      <c r="AX827" s="67"/>
      <c r="AY827" s="67"/>
      <c r="AZ827" s="67"/>
      <c r="BA827" s="67"/>
      <c r="BB827" s="67"/>
      <c r="BC827" s="67"/>
      <c r="BD827" s="67"/>
      <c r="BE827" s="67"/>
      <c r="BF827" s="67"/>
      <c r="BG827" s="67"/>
      <c r="BH827" s="67"/>
    </row>
    <row r="828" ht="12.75" customHeight="1">
      <c r="AO828" s="66"/>
      <c r="AP828" s="67"/>
      <c r="AQ828" s="67"/>
      <c r="AR828" s="67"/>
      <c r="AS828" s="67"/>
      <c r="AT828" s="67"/>
      <c r="AU828" s="67"/>
      <c r="AV828" s="67"/>
      <c r="AW828" s="67"/>
      <c r="AX828" s="67"/>
      <c r="AY828" s="67"/>
      <c r="AZ828" s="67"/>
      <c r="BA828" s="67"/>
      <c r="BB828" s="67"/>
      <c r="BC828" s="67"/>
      <c r="BD828" s="67"/>
      <c r="BE828" s="67"/>
      <c r="BF828" s="67"/>
      <c r="BG828" s="67"/>
      <c r="BH828" s="67"/>
    </row>
    <row r="829" ht="12.75" customHeight="1">
      <c r="AO829" s="66"/>
      <c r="AP829" s="67"/>
      <c r="AQ829" s="67"/>
      <c r="AR829" s="67"/>
      <c r="AS829" s="67"/>
      <c r="AT829" s="67"/>
      <c r="AU829" s="67"/>
      <c r="AV829" s="67"/>
      <c r="AW829" s="67"/>
      <c r="AX829" s="67"/>
      <c r="AY829" s="67"/>
      <c r="AZ829" s="67"/>
      <c r="BA829" s="67"/>
      <c r="BB829" s="67"/>
      <c r="BC829" s="67"/>
      <c r="BD829" s="67"/>
      <c r="BE829" s="67"/>
      <c r="BF829" s="67"/>
      <c r="BG829" s="67"/>
      <c r="BH829" s="67"/>
    </row>
    <row r="830" ht="12.75" customHeight="1">
      <c r="AO830" s="66"/>
      <c r="AP830" s="67"/>
      <c r="AQ830" s="67"/>
      <c r="AR830" s="67"/>
      <c r="AS830" s="67"/>
      <c r="AT830" s="67"/>
      <c r="AU830" s="67"/>
      <c r="AV830" s="67"/>
      <c r="AW830" s="67"/>
      <c r="AX830" s="67"/>
      <c r="AY830" s="67"/>
      <c r="AZ830" s="67"/>
      <c r="BA830" s="67"/>
      <c r="BB830" s="67"/>
      <c r="BC830" s="67"/>
      <c r="BD830" s="67"/>
      <c r="BE830" s="67"/>
      <c r="BF830" s="67"/>
      <c r="BG830" s="67"/>
      <c r="BH830" s="67"/>
    </row>
    <row r="831" ht="12.75" customHeight="1">
      <c r="AO831" s="66"/>
      <c r="AP831" s="67"/>
      <c r="AQ831" s="67"/>
      <c r="AR831" s="67"/>
      <c r="AS831" s="67"/>
      <c r="AT831" s="67"/>
      <c r="AU831" s="67"/>
      <c r="AV831" s="67"/>
      <c r="AW831" s="67"/>
      <c r="AX831" s="67"/>
      <c r="AY831" s="67"/>
      <c r="AZ831" s="67"/>
      <c r="BA831" s="67"/>
      <c r="BB831" s="67"/>
      <c r="BC831" s="67"/>
      <c r="BD831" s="67"/>
      <c r="BE831" s="67"/>
      <c r="BF831" s="67"/>
      <c r="BG831" s="67"/>
      <c r="BH831" s="67"/>
    </row>
    <row r="832" ht="12.75" customHeight="1">
      <c r="AO832" s="66"/>
      <c r="AP832" s="67"/>
      <c r="AQ832" s="67"/>
      <c r="AR832" s="67"/>
      <c r="AS832" s="67"/>
      <c r="AT832" s="67"/>
      <c r="AU832" s="67"/>
      <c r="AV832" s="67"/>
      <c r="AW832" s="67"/>
      <c r="AX832" s="67"/>
      <c r="AY832" s="67"/>
      <c r="AZ832" s="67"/>
      <c r="BA832" s="67"/>
      <c r="BB832" s="67"/>
      <c r="BC832" s="67"/>
      <c r="BD832" s="67"/>
      <c r="BE832" s="67"/>
      <c r="BF832" s="67"/>
      <c r="BG832" s="67"/>
      <c r="BH832" s="67"/>
    </row>
    <row r="833" ht="12.75" customHeight="1">
      <c r="AO833" s="66"/>
      <c r="AP833" s="67"/>
      <c r="AQ833" s="67"/>
      <c r="AR833" s="67"/>
      <c r="AS833" s="67"/>
      <c r="AT833" s="67"/>
      <c r="AU833" s="67"/>
      <c r="AV833" s="67"/>
      <c r="AW833" s="67"/>
      <c r="AX833" s="67"/>
      <c r="AY833" s="67"/>
      <c r="AZ833" s="67"/>
      <c r="BA833" s="67"/>
      <c r="BB833" s="67"/>
      <c r="BC833" s="67"/>
      <c r="BD833" s="67"/>
      <c r="BE833" s="67"/>
      <c r="BF833" s="67"/>
      <c r="BG833" s="67"/>
      <c r="BH833" s="67"/>
    </row>
    <row r="834" ht="12.75" customHeight="1">
      <c r="AO834" s="66"/>
      <c r="AP834" s="67"/>
      <c r="AQ834" s="67"/>
      <c r="AR834" s="67"/>
      <c r="AS834" s="67"/>
      <c r="AT834" s="67"/>
      <c r="AU834" s="67"/>
      <c r="AV834" s="67"/>
      <c r="AW834" s="67"/>
      <c r="AX834" s="67"/>
      <c r="AY834" s="67"/>
      <c r="AZ834" s="67"/>
      <c r="BA834" s="67"/>
      <c r="BB834" s="67"/>
      <c r="BC834" s="67"/>
      <c r="BD834" s="67"/>
      <c r="BE834" s="67"/>
      <c r="BF834" s="67"/>
      <c r="BG834" s="67"/>
      <c r="BH834" s="67"/>
    </row>
    <row r="835" ht="12.75" customHeight="1">
      <c r="AO835" s="66"/>
      <c r="AP835" s="67"/>
      <c r="AQ835" s="67"/>
      <c r="AR835" s="67"/>
      <c r="AS835" s="67"/>
      <c r="AT835" s="67"/>
      <c r="AU835" s="67"/>
      <c r="AV835" s="67"/>
      <c r="AW835" s="67"/>
      <c r="AX835" s="67"/>
      <c r="AY835" s="67"/>
      <c r="AZ835" s="67"/>
      <c r="BA835" s="67"/>
      <c r="BB835" s="67"/>
      <c r="BC835" s="67"/>
      <c r="BD835" s="67"/>
      <c r="BE835" s="67"/>
      <c r="BF835" s="67"/>
      <c r="BG835" s="67"/>
      <c r="BH835" s="67"/>
    </row>
    <row r="836" ht="12.75" customHeight="1">
      <c r="AO836" s="66"/>
      <c r="AP836" s="67"/>
      <c r="AQ836" s="67"/>
      <c r="AR836" s="67"/>
      <c r="AS836" s="67"/>
      <c r="AT836" s="67"/>
      <c r="AU836" s="67"/>
      <c r="AV836" s="67"/>
      <c r="AW836" s="67"/>
      <c r="AX836" s="67"/>
      <c r="AY836" s="67"/>
      <c r="AZ836" s="67"/>
      <c r="BA836" s="67"/>
      <c r="BB836" s="67"/>
      <c r="BC836" s="67"/>
      <c r="BD836" s="67"/>
      <c r="BE836" s="67"/>
      <c r="BF836" s="67"/>
      <c r="BG836" s="67"/>
      <c r="BH836" s="67"/>
    </row>
    <row r="837" ht="12.75" customHeight="1">
      <c r="AO837" s="66"/>
      <c r="AP837" s="67"/>
      <c r="AQ837" s="67"/>
      <c r="AR837" s="67"/>
      <c r="AS837" s="67"/>
      <c r="AT837" s="67"/>
      <c r="AU837" s="67"/>
      <c r="AV837" s="67"/>
      <c r="AW837" s="67"/>
      <c r="AX837" s="67"/>
      <c r="AY837" s="67"/>
      <c r="AZ837" s="67"/>
      <c r="BA837" s="67"/>
      <c r="BB837" s="67"/>
      <c r="BC837" s="67"/>
      <c r="BD837" s="67"/>
      <c r="BE837" s="67"/>
      <c r="BF837" s="67"/>
      <c r="BG837" s="67"/>
      <c r="BH837" s="67"/>
    </row>
    <row r="838" ht="12.75" customHeight="1">
      <c r="AO838" s="66"/>
      <c r="AP838" s="67"/>
      <c r="AQ838" s="67"/>
      <c r="AR838" s="67"/>
      <c r="AS838" s="67"/>
      <c r="AT838" s="67"/>
      <c r="AU838" s="67"/>
      <c r="AV838" s="67"/>
      <c r="AW838" s="67"/>
      <c r="AX838" s="67"/>
      <c r="AY838" s="67"/>
      <c r="AZ838" s="67"/>
      <c r="BA838" s="67"/>
      <c r="BB838" s="67"/>
      <c r="BC838" s="67"/>
      <c r="BD838" s="67"/>
      <c r="BE838" s="67"/>
      <c r="BF838" s="67"/>
      <c r="BG838" s="67"/>
      <c r="BH838" s="67"/>
    </row>
    <row r="839" ht="12.75" customHeight="1">
      <c r="AO839" s="66"/>
      <c r="AP839" s="67"/>
      <c r="AQ839" s="67"/>
      <c r="AR839" s="67"/>
      <c r="AS839" s="67"/>
      <c r="AT839" s="67"/>
      <c r="AU839" s="67"/>
      <c r="AV839" s="67"/>
      <c r="AW839" s="67"/>
      <c r="AX839" s="67"/>
      <c r="AY839" s="67"/>
      <c r="AZ839" s="67"/>
      <c r="BA839" s="67"/>
      <c r="BB839" s="67"/>
      <c r="BC839" s="67"/>
      <c r="BD839" s="67"/>
      <c r="BE839" s="67"/>
      <c r="BF839" s="67"/>
      <c r="BG839" s="67"/>
      <c r="BH839" s="67"/>
    </row>
    <row r="840" ht="12.75" customHeight="1">
      <c r="AO840" s="66"/>
      <c r="AP840" s="67"/>
      <c r="AQ840" s="67"/>
      <c r="AR840" s="67"/>
      <c r="AS840" s="67"/>
      <c r="AT840" s="67"/>
      <c r="AU840" s="67"/>
      <c r="AV840" s="67"/>
      <c r="AW840" s="67"/>
      <c r="AX840" s="67"/>
      <c r="AY840" s="67"/>
      <c r="AZ840" s="67"/>
      <c r="BA840" s="67"/>
      <c r="BB840" s="67"/>
      <c r="BC840" s="67"/>
      <c r="BD840" s="67"/>
      <c r="BE840" s="67"/>
      <c r="BF840" s="67"/>
      <c r="BG840" s="67"/>
      <c r="BH840" s="67"/>
    </row>
    <row r="841" ht="12.75" customHeight="1">
      <c r="AO841" s="66"/>
      <c r="AP841" s="67"/>
      <c r="AQ841" s="67"/>
      <c r="AR841" s="67"/>
      <c r="AS841" s="67"/>
      <c r="AT841" s="67"/>
      <c r="AU841" s="67"/>
      <c r="AV841" s="67"/>
      <c r="AW841" s="67"/>
      <c r="AX841" s="67"/>
      <c r="AY841" s="67"/>
      <c r="AZ841" s="67"/>
      <c r="BA841" s="67"/>
      <c r="BB841" s="67"/>
      <c r="BC841" s="67"/>
      <c r="BD841" s="67"/>
      <c r="BE841" s="67"/>
      <c r="BF841" s="67"/>
      <c r="BG841" s="67"/>
      <c r="BH841" s="67"/>
    </row>
    <row r="842" ht="12.75" customHeight="1">
      <c r="AO842" s="66"/>
      <c r="AP842" s="67"/>
      <c r="AQ842" s="67"/>
      <c r="AR842" s="67"/>
      <c r="AS842" s="67"/>
      <c r="AT842" s="67"/>
      <c r="AU842" s="67"/>
      <c r="AV842" s="67"/>
      <c r="AW842" s="67"/>
      <c r="AX842" s="67"/>
      <c r="AY842" s="67"/>
      <c r="AZ842" s="67"/>
      <c r="BA842" s="67"/>
      <c r="BB842" s="67"/>
      <c r="BC842" s="67"/>
      <c r="BD842" s="67"/>
      <c r="BE842" s="67"/>
      <c r="BF842" s="67"/>
      <c r="BG842" s="67"/>
      <c r="BH842" s="67"/>
    </row>
    <row r="843" ht="12.75" customHeight="1">
      <c r="AO843" s="66"/>
      <c r="AP843" s="67"/>
      <c r="AQ843" s="67"/>
      <c r="AR843" s="67"/>
      <c r="AS843" s="67"/>
      <c r="AT843" s="67"/>
      <c r="AU843" s="67"/>
      <c r="AV843" s="67"/>
      <c r="AW843" s="67"/>
      <c r="AX843" s="67"/>
      <c r="AY843" s="67"/>
      <c r="AZ843" s="67"/>
      <c r="BA843" s="67"/>
      <c r="BB843" s="67"/>
      <c r="BC843" s="67"/>
      <c r="BD843" s="67"/>
      <c r="BE843" s="67"/>
      <c r="BF843" s="67"/>
      <c r="BG843" s="67"/>
      <c r="BH843" s="67"/>
    </row>
    <row r="844" ht="12.75" customHeight="1">
      <c r="AO844" s="66"/>
      <c r="AP844" s="67"/>
      <c r="AQ844" s="67"/>
      <c r="AR844" s="67"/>
      <c r="AS844" s="67"/>
      <c r="AT844" s="67"/>
      <c r="AU844" s="67"/>
      <c r="AV844" s="67"/>
      <c r="AW844" s="67"/>
      <c r="AX844" s="67"/>
      <c r="AY844" s="67"/>
      <c r="AZ844" s="67"/>
      <c r="BA844" s="67"/>
      <c r="BB844" s="67"/>
      <c r="BC844" s="67"/>
      <c r="BD844" s="67"/>
      <c r="BE844" s="67"/>
      <c r="BF844" s="67"/>
      <c r="BG844" s="67"/>
      <c r="BH844" s="67"/>
    </row>
    <row r="845" ht="12.75" customHeight="1">
      <c r="AO845" s="66"/>
      <c r="AP845" s="67"/>
      <c r="AQ845" s="67"/>
      <c r="AR845" s="67"/>
      <c r="AS845" s="67"/>
      <c r="AT845" s="67"/>
      <c r="AU845" s="67"/>
      <c r="AV845" s="67"/>
      <c r="AW845" s="67"/>
      <c r="AX845" s="67"/>
      <c r="AY845" s="67"/>
      <c r="AZ845" s="67"/>
      <c r="BA845" s="67"/>
      <c r="BB845" s="67"/>
      <c r="BC845" s="67"/>
      <c r="BD845" s="67"/>
      <c r="BE845" s="67"/>
      <c r="BF845" s="67"/>
      <c r="BG845" s="67"/>
      <c r="BH845" s="67"/>
    </row>
    <row r="846" ht="12.75" customHeight="1">
      <c r="AO846" s="66"/>
      <c r="AP846" s="67"/>
      <c r="AQ846" s="67"/>
      <c r="AR846" s="67"/>
      <c r="AS846" s="67"/>
      <c r="AT846" s="67"/>
      <c r="AU846" s="67"/>
      <c r="AV846" s="67"/>
      <c r="AW846" s="67"/>
      <c r="AX846" s="67"/>
      <c r="AY846" s="67"/>
      <c r="AZ846" s="67"/>
      <c r="BA846" s="67"/>
      <c r="BB846" s="67"/>
      <c r="BC846" s="67"/>
      <c r="BD846" s="67"/>
      <c r="BE846" s="67"/>
      <c r="BF846" s="67"/>
      <c r="BG846" s="67"/>
      <c r="BH846" s="67"/>
    </row>
    <row r="847" ht="12.75" customHeight="1">
      <c r="AO847" s="66"/>
      <c r="AP847" s="67"/>
      <c r="AQ847" s="67"/>
      <c r="AR847" s="67"/>
      <c r="AS847" s="67"/>
      <c r="AT847" s="67"/>
      <c r="AU847" s="67"/>
      <c r="AV847" s="67"/>
      <c r="AW847" s="67"/>
      <c r="AX847" s="67"/>
      <c r="AY847" s="67"/>
      <c r="AZ847" s="67"/>
      <c r="BA847" s="67"/>
      <c r="BB847" s="67"/>
      <c r="BC847" s="67"/>
      <c r="BD847" s="67"/>
      <c r="BE847" s="67"/>
      <c r="BF847" s="67"/>
      <c r="BG847" s="67"/>
      <c r="BH847" s="67"/>
    </row>
    <row r="848" ht="12.75" customHeight="1">
      <c r="AO848" s="66"/>
      <c r="AP848" s="67"/>
      <c r="AQ848" s="67"/>
      <c r="AR848" s="67"/>
      <c r="AS848" s="67"/>
      <c r="AT848" s="67"/>
      <c r="AU848" s="67"/>
      <c r="AV848" s="67"/>
      <c r="AW848" s="67"/>
      <c r="AX848" s="67"/>
      <c r="AY848" s="67"/>
      <c r="AZ848" s="67"/>
      <c r="BA848" s="67"/>
      <c r="BB848" s="67"/>
      <c r="BC848" s="67"/>
      <c r="BD848" s="67"/>
      <c r="BE848" s="67"/>
      <c r="BF848" s="67"/>
      <c r="BG848" s="67"/>
      <c r="BH848" s="67"/>
    </row>
    <row r="849" ht="12.75" customHeight="1">
      <c r="AO849" s="66"/>
      <c r="AP849" s="67"/>
      <c r="AQ849" s="67"/>
      <c r="AR849" s="67"/>
      <c r="AS849" s="67"/>
      <c r="AT849" s="67"/>
      <c r="AU849" s="67"/>
      <c r="AV849" s="67"/>
      <c r="AW849" s="67"/>
      <c r="AX849" s="67"/>
      <c r="AY849" s="67"/>
      <c r="AZ849" s="67"/>
      <c r="BA849" s="67"/>
      <c r="BB849" s="67"/>
      <c r="BC849" s="67"/>
      <c r="BD849" s="67"/>
      <c r="BE849" s="67"/>
      <c r="BF849" s="67"/>
      <c r="BG849" s="67"/>
      <c r="BH849" s="67"/>
    </row>
    <row r="850" ht="12.75" customHeight="1">
      <c r="AO850" s="66"/>
      <c r="AP850" s="67"/>
      <c r="AQ850" s="67"/>
      <c r="AR850" s="67"/>
      <c r="AS850" s="67"/>
      <c r="AT850" s="67"/>
      <c r="AU850" s="67"/>
      <c r="AV850" s="67"/>
      <c r="AW850" s="67"/>
      <c r="AX850" s="67"/>
      <c r="AY850" s="67"/>
      <c r="AZ850" s="67"/>
      <c r="BA850" s="67"/>
      <c r="BB850" s="67"/>
      <c r="BC850" s="67"/>
      <c r="BD850" s="67"/>
      <c r="BE850" s="67"/>
      <c r="BF850" s="67"/>
      <c r="BG850" s="67"/>
      <c r="BH850" s="67"/>
    </row>
    <row r="851" ht="12.75" customHeight="1">
      <c r="AO851" s="66"/>
      <c r="AP851" s="67"/>
      <c r="AQ851" s="67"/>
      <c r="AR851" s="67"/>
      <c r="AS851" s="67"/>
      <c r="AT851" s="67"/>
      <c r="AU851" s="67"/>
      <c r="AV851" s="67"/>
      <c r="AW851" s="67"/>
      <c r="AX851" s="67"/>
      <c r="AY851" s="67"/>
      <c r="AZ851" s="67"/>
      <c r="BA851" s="67"/>
      <c r="BB851" s="67"/>
      <c r="BC851" s="67"/>
      <c r="BD851" s="67"/>
      <c r="BE851" s="67"/>
      <c r="BF851" s="67"/>
      <c r="BG851" s="67"/>
      <c r="BH851" s="67"/>
    </row>
    <row r="852" ht="12.75" customHeight="1">
      <c r="AO852" s="66"/>
      <c r="AP852" s="67"/>
      <c r="AQ852" s="67"/>
      <c r="AR852" s="67"/>
      <c r="AS852" s="67"/>
      <c r="AT852" s="67"/>
      <c r="AU852" s="67"/>
      <c r="AV852" s="67"/>
      <c r="AW852" s="67"/>
      <c r="AX852" s="67"/>
      <c r="AY852" s="67"/>
      <c r="AZ852" s="67"/>
      <c r="BA852" s="67"/>
      <c r="BB852" s="67"/>
      <c r="BC852" s="67"/>
      <c r="BD852" s="67"/>
      <c r="BE852" s="67"/>
      <c r="BF852" s="67"/>
      <c r="BG852" s="67"/>
      <c r="BH852" s="67"/>
    </row>
    <row r="853" ht="12.75" customHeight="1">
      <c r="AO853" s="66"/>
      <c r="AP853" s="67"/>
      <c r="AQ853" s="67"/>
      <c r="AR853" s="67"/>
      <c r="AS853" s="67"/>
      <c r="AT853" s="67"/>
      <c r="AU853" s="67"/>
      <c r="AV853" s="67"/>
      <c r="AW853" s="67"/>
      <c r="AX853" s="67"/>
      <c r="AY853" s="67"/>
      <c r="AZ853" s="67"/>
      <c r="BA853" s="67"/>
      <c r="BB853" s="67"/>
      <c r="BC853" s="67"/>
      <c r="BD853" s="67"/>
      <c r="BE853" s="67"/>
      <c r="BF853" s="67"/>
      <c r="BG853" s="67"/>
      <c r="BH853" s="67"/>
    </row>
    <row r="854" ht="12.75" customHeight="1">
      <c r="AO854" s="66"/>
      <c r="AP854" s="67"/>
      <c r="AQ854" s="67"/>
      <c r="AR854" s="67"/>
      <c r="AS854" s="67"/>
      <c r="AT854" s="67"/>
      <c r="AU854" s="67"/>
      <c r="AV854" s="67"/>
      <c r="AW854" s="67"/>
      <c r="AX854" s="67"/>
      <c r="AY854" s="67"/>
      <c r="AZ854" s="67"/>
      <c r="BA854" s="67"/>
      <c r="BB854" s="67"/>
      <c r="BC854" s="67"/>
      <c r="BD854" s="67"/>
      <c r="BE854" s="67"/>
      <c r="BF854" s="67"/>
      <c r="BG854" s="67"/>
      <c r="BH854" s="67"/>
    </row>
    <row r="855" ht="12.75" customHeight="1">
      <c r="AO855" s="66"/>
      <c r="AP855" s="67"/>
      <c r="AQ855" s="67"/>
      <c r="AR855" s="67"/>
      <c r="AS855" s="67"/>
      <c r="AT855" s="67"/>
      <c r="AU855" s="67"/>
      <c r="AV855" s="67"/>
      <c r="AW855" s="67"/>
      <c r="AX855" s="67"/>
      <c r="AY855" s="67"/>
      <c r="AZ855" s="67"/>
      <c r="BA855" s="67"/>
      <c r="BB855" s="67"/>
      <c r="BC855" s="67"/>
      <c r="BD855" s="67"/>
      <c r="BE855" s="67"/>
      <c r="BF855" s="67"/>
      <c r="BG855" s="67"/>
      <c r="BH855" s="67"/>
    </row>
    <row r="856" ht="12.75" customHeight="1">
      <c r="AO856" s="66"/>
      <c r="AP856" s="67"/>
      <c r="AQ856" s="67"/>
      <c r="AR856" s="67"/>
      <c r="AS856" s="67"/>
      <c r="AT856" s="67"/>
      <c r="AU856" s="67"/>
      <c r="AV856" s="67"/>
      <c r="AW856" s="67"/>
      <c r="AX856" s="67"/>
      <c r="AY856" s="67"/>
      <c r="AZ856" s="67"/>
      <c r="BA856" s="67"/>
      <c r="BB856" s="67"/>
      <c r="BC856" s="67"/>
      <c r="BD856" s="67"/>
      <c r="BE856" s="67"/>
      <c r="BF856" s="67"/>
      <c r="BG856" s="67"/>
      <c r="BH856" s="67"/>
    </row>
    <row r="857" ht="12.75" customHeight="1">
      <c r="AO857" s="66"/>
      <c r="AP857" s="67"/>
      <c r="AQ857" s="67"/>
      <c r="AR857" s="67"/>
      <c r="AS857" s="67"/>
      <c r="AT857" s="67"/>
      <c r="AU857" s="67"/>
      <c r="AV857" s="67"/>
      <c r="AW857" s="67"/>
      <c r="AX857" s="67"/>
      <c r="AY857" s="67"/>
      <c r="AZ857" s="67"/>
      <c r="BA857" s="67"/>
      <c r="BB857" s="67"/>
      <c r="BC857" s="67"/>
      <c r="BD857" s="67"/>
      <c r="BE857" s="67"/>
      <c r="BF857" s="67"/>
      <c r="BG857" s="67"/>
      <c r="BH857" s="67"/>
    </row>
    <row r="858" ht="12.75" customHeight="1">
      <c r="AO858" s="66"/>
      <c r="AP858" s="67"/>
      <c r="AQ858" s="67"/>
      <c r="AR858" s="67"/>
      <c r="AS858" s="67"/>
      <c r="AT858" s="67"/>
      <c r="AU858" s="67"/>
      <c r="AV858" s="67"/>
      <c r="AW858" s="67"/>
      <c r="AX858" s="67"/>
      <c r="AY858" s="67"/>
      <c r="AZ858" s="67"/>
      <c r="BA858" s="67"/>
      <c r="BB858" s="67"/>
      <c r="BC858" s="67"/>
      <c r="BD858" s="67"/>
      <c r="BE858" s="67"/>
      <c r="BF858" s="67"/>
      <c r="BG858" s="67"/>
      <c r="BH858" s="67"/>
    </row>
    <row r="859" ht="12.75" customHeight="1">
      <c r="AO859" s="66"/>
      <c r="AP859" s="67"/>
      <c r="AQ859" s="67"/>
      <c r="AR859" s="67"/>
      <c r="AS859" s="67"/>
      <c r="AT859" s="67"/>
      <c r="AU859" s="67"/>
      <c r="AV859" s="67"/>
      <c r="AW859" s="67"/>
      <c r="AX859" s="67"/>
      <c r="AY859" s="67"/>
      <c r="AZ859" s="67"/>
      <c r="BA859" s="67"/>
      <c r="BB859" s="67"/>
      <c r="BC859" s="67"/>
      <c r="BD859" s="67"/>
      <c r="BE859" s="67"/>
      <c r="BF859" s="67"/>
      <c r="BG859" s="67"/>
      <c r="BH859" s="67"/>
    </row>
    <row r="860" ht="12.75" customHeight="1">
      <c r="AO860" s="66"/>
      <c r="AP860" s="67"/>
      <c r="AQ860" s="67"/>
      <c r="AR860" s="67"/>
      <c r="AS860" s="67"/>
      <c r="AT860" s="67"/>
      <c r="AU860" s="67"/>
      <c r="AV860" s="67"/>
      <c r="AW860" s="67"/>
      <c r="AX860" s="67"/>
      <c r="AY860" s="67"/>
      <c r="AZ860" s="67"/>
      <c r="BA860" s="67"/>
      <c r="BB860" s="67"/>
      <c r="BC860" s="67"/>
      <c r="BD860" s="67"/>
      <c r="BE860" s="67"/>
      <c r="BF860" s="67"/>
      <c r="BG860" s="67"/>
      <c r="BH860" s="67"/>
    </row>
    <row r="861" ht="12.75" customHeight="1">
      <c r="AO861" s="66"/>
      <c r="AP861" s="67"/>
      <c r="AQ861" s="67"/>
      <c r="AR861" s="67"/>
      <c r="AS861" s="67"/>
      <c r="AT861" s="67"/>
      <c r="AU861" s="67"/>
      <c r="AV861" s="67"/>
      <c r="AW861" s="67"/>
      <c r="AX861" s="67"/>
      <c r="AY861" s="67"/>
      <c r="AZ861" s="67"/>
      <c r="BA861" s="67"/>
      <c r="BB861" s="67"/>
      <c r="BC861" s="67"/>
      <c r="BD861" s="67"/>
      <c r="BE861" s="67"/>
      <c r="BF861" s="67"/>
      <c r="BG861" s="67"/>
      <c r="BH861" s="67"/>
    </row>
    <row r="862" ht="12.75" customHeight="1">
      <c r="AO862" s="66"/>
      <c r="AP862" s="67"/>
      <c r="AQ862" s="67"/>
      <c r="AR862" s="67"/>
      <c r="AS862" s="67"/>
      <c r="AT862" s="67"/>
      <c r="AU862" s="67"/>
      <c r="AV862" s="67"/>
      <c r="AW862" s="67"/>
      <c r="AX862" s="67"/>
      <c r="AY862" s="67"/>
      <c r="AZ862" s="67"/>
      <c r="BA862" s="67"/>
      <c r="BB862" s="67"/>
      <c r="BC862" s="67"/>
      <c r="BD862" s="67"/>
      <c r="BE862" s="67"/>
      <c r="BF862" s="67"/>
      <c r="BG862" s="67"/>
      <c r="BH862" s="67"/>
    </row>
    <row r="863" ht="12.75" customHeight="1">
      <c r="AO863" s="66"/>
      <c r="AP863" s="67"/>
      <c r="AQ863" s="67"/>
      <c r="AR863" s="67"/>
      <c r="AS863" s="67"/>
      <c r="AT863" s="67"/>
      <c r="AU863" s="67"/>
      <c r="AV863" s="67"/>
      <c r="AW863" s="67"/>
      <c r="AX863" s="67"/>
      <c r="AY863" s="67"/>
      <c r="AZ863" s="67"/>
      <c r="BA863" s="67"/>
      <c r="BB863" s="67"/>
      <c r="BC863" s="67"/>
      <c r="BD863" s="67"/>
      <c r="BE863" s="67"/>
      <c r="BF863" s="67"/>
      <c r="BG863" s="67"/>
      <c r="BH863" s="67"/>
    </row>
    <row r="864" ht="12.75" customHeight="1">
      <c r="AO864" s="66"/>
      <c r="AP864" s="67"/>
      <c r="AQ864" s="67"/>
      <c r="AR864" s="67"/>
      <c r="AS864" s="67"/>
      <c r="AT864" s="67"/>
      <c r="AU864" s="67"/>
      <c r="AV864" s="67"/>
      <c r="AW864" s="67"/>
      <c r="AX864" s="67"/>
      <c r="AY864" s="67"/>
      <c r="AZ864" s="67"/>
      <c r="BA864" s="67"/>
      <c r="BB864" s="67"/>
      <c r="BC864" s="67"/>
      <c r="BD864" s="67"/>
      <c r="BE864" s="67"/>
      <c r="BF864" s="67"/>
      <c r="BG864" s="67"/>
      <c r="BH864" s="67"/>
    </row>
    <row r="865" ht="12.75" customHeight="1">
      <c r="AO865" s="66"/>
      <c r="AP865" s="67"/>
      <c r="AQ865" s="67"/>
      <c r="AR865" s="67"/>
      <c r="AS865" s="67"/>
      <c r="AT865" s="67"/>
      <c r="AU865" s="67"/>
      <c r="AV865" s="67"/>
      <c r="AW865" s="67"/>
      <c r="AX865" s="67"/>
      <c r="AY865" s="67"/>
      <c r="AZ865" s="67"/>
      <c r="BA865" s="67"/>
      <c r="BB865" s="67"/>
      <c r="BC865" s="67"/>
      <c r="BD865" s="67"/>
      <c r="BE865" s="67"/>
      <c r="BF865" s="67"/>
      <c r="BG865" s="67"/>
      <c r="BH865" s="67"/>
    </row>
    <row r="866" ht="12.75" customHeight="1">
      <c r="AO866" s="66"/>
      <c r="AP866" s="67"/>
      <c r="AQ866" s="67"/>
      <c r="AR866" s="67"/>
      <c r="AS866" s="67"/>
      <c r="AT866" s="67"/>
      <c r="AU866" s="67"/>
      <c r="AV866" s="67"/>
      <c r="AW866" s="67"/>
      <c r="AX866" s="67"/>
      <c r="AY866" s="67"/>
      <c r="AZ866" s="67"/>
      <c r="BA866" s="67"/>
      <c r="BB866" s="67"/>
      <c r="BC866" s="67"/>
      <c r="BD866" s="67"/>
      <c r="BE866" s="67"/>
      <c r="BF866" s="67"/>
      <c r="BG866" s="67"/>
      <c r="BH866" s="67"/>
    </row>
    <row r="867" ht="12.75" customHeight="1">
      <c r="AO867" s="66"/>
      <c r="AP867" s="67"/>
      <c r="AQ867" s="67"/>
      <c r="AR867" s="67"/>
      <c r="AS867" s="67"/>
      <c r="AT867" s="67"/>
      <c r="AU867" s="67"/>
      <c r="AV867" s="67"/>
      <c r="AW867" s="67"/>
      <c r="AX867" s="67"/>
      <c r="AY867" s="67"/>
      <c r="AZ867" s="67"/>
      <c r="BA867" s="67"/>
      <c r="BB867" s="67"/>
      <c r="BC867" s="67"/>
      <c r="BD867" s="67"/>
      <c r="BE867" s="67"/>
      <c r="BF867" s="67"/>
      <c r="BG867" s="67"/>
      <c r="BH867" s="67"/>
    </row>
    <row r="868" ht="12.75" customHeight="1">
      <c r="AO868" s="66"/>
      <c r="AP868" s="67"/>
      <c r="AQ868" s="67"/>
      <c r="AR868" s="67"/>
      <c r="AS868" s="67"/>
      <c r="AT868" s="67"/>
      <c r="AU868" s="67"/>
      <c r="AV868" s="67"/>
      <c r="AW868" s="67"/>
      <c r="AX868" s="67"/>
      <c r="AY868" s="67"/>
      <c r="AZ868" s="67"/>
      <c r="BA868" s="67"/>
      <c r="BB868" s="67"/>
      <c r="BC868" s="67"/>
      <c r="BD868" s="67"/>
      <c r="BE868" s="67"/>
      <c r="BF868" s="67"/>
      <c r="BG868" s="67"/>
      <c r="BH868" s="67"/>
    </row>
    <row r="869" ht="12.75" customHeight="1">
      <c r="AO869" s="66"/>
      <c r="AP869" s="67"/>
      <c r="AQ869" s="67"/>
      <c r="AR869" s="67"/>
      <c r="AS869" s="67"/>
      <c r="AT869" s="67"/>
      <c r="AU869" s="67"/>
      <c r="AV869" s="67"/>
      <c r="AW869" s="67"/>
      <c r="AX869" s="67"/>
      <c r="AY869" s="67"/>
      <c r="AZ869" s="67"/>
      <c r="BA869" s="67"/>
      <c r="BB869" s="67"/>
      <c r="BC869" s="67"/>
      <c r="BD869" s="67"/>
      <c r="BE869" s="67"/>
      <c r="BF869" s="67"/>
      <c r="BG869" s="67"/>
      <c r="BH869" s="67"/>
    </row>
    <row r="870" ht="12.75" customHeight="1">
      <c r="AO870" s="66"/>
      <c r="AP870" s="67"/>
      <c r="AQ870" s="67"/>
      <c r="AR870" s="67"/>
      <c r="AS870" s="67"/>
      <c r="AT870" s="67"/>
      <c r="AU870" s="67"/>
      <c r="AV870" s="67"/>
      <c r="AW870" s="67"/>
      <c r="AX870" s="67"/>
      <c r="AY870" s="67"/>
      <c r="AZ870" s="67"/>
      <c r="BA870" s="67"/>
      <c r="BB870" s="67"/>
      <c r="BC870" s="67"/>
      <c r="BD870" s="67"/>
      <c r="BE870" s="67"/>
      <c r="BF870" s="67"/>
      <c r="BG870" s="67"/>
      <c r="BH870" s="67"/>
    </row>
    <row r="871" ht="12.75" customHeight="1">
      <c r="AO871" s="66"/>
      <c r="AP871" s="67"/>
      <c r="AQ871" s="67"/>
      <c r="AR871" s="67"/>
      <c r="AS871" s="67"/>
      <c r="AT871" s="67"/>
      <c r="AU871" s="67"/>
      <c r="AV871" s="67"/>
      <c r="AW871" s="67"/>
      <c r="AX871" s="67"/>
      <c r="AY871" s="67"/>
      <c r="AZ871" s="67"/>
      <c r="BA871" s="67"/>
      <c r="BB871" s="67"/>
      <c r="BC871" s="67"/>
      <c r="BD871" s="67"/>
      <c r="BE871" s="67"/>
      <c r="BF871" s="67"/>
      <c r="BG871" s="67"/>
      <c r="BH871" s="67"/>
    </row>
    <row r="872" ht="12.75" customHeight="1">
      <c r="AO872" s="66"/>
      <c r="AP872" s="67"/>
      <c r="AQ872" s="67"/>
      <c r="AR872" s="67"/>
      <c r="AS872" s="67"/>
      <c r="AT872" s="67"/>
      <c r="AU872" s="67"/>
      <c r="AV872" s="67"/>
      <c r="AW872" s="67"/>
      <c r="AX872" s="67"/>
      <c r="AY872" s="67"/>
      <c r="AZ872" s="67"/>
      <c r="BA872" s="67"/>
      <c r="BB872" s="67"/>
      <c r="BC872" s="67"/>
      <c r="BD872" s="67"/>
      <c r="BE872" s="67"/>
      <c r="BF872" s="67"/>
      <c r="BG872" s="67"/>
      <c r="BH872" s="67"/>
    </row>
    <row r="873" ht="12.75" customHeight="1">
      <c r="AO873" s="66"/>
      <c r="AP873" s="67"/>
      <c r="AQ873" s="67"/>
      <c r="AR873" s="67"/>
      <c r="AS873" s="67"/>
      <c r="AT873" s="67"/>
      <c r="AU873" s="67"/>
      <c r="AV873" s="67"/>
      <c r="AW873" s="67"/>
      <c r="AX873" s="67"/>
      <c r="AY873" s="67"/>
      <c r="AZ873" s="67"/>
      <c r="BA873" s="67"/>
      <c r="BB873" s="67"/>
      <c r="BC873" s="67"/>
      <c r="BD873" s="67"/>
      <c r="BE873" s="67"/>
      <c r="BF873" s="67"/>
      <c r="BG873" s="67"/>
      <c r="BH873" s="67"/>
    </row>
    <row r="874" ht="12.75" customHeight="1">
      <c r="AO874" s="66"/>
      <c r="AP874" s="67"/>
      <c r="AQ874" s="67"/>
      <c r="AR874" s="67"/>
      <c r="AS874" s="67"/>
      <c r="AT874" s="67"/>
      <c r="AU874" s="67"/>
      <c r="AV874" s="67"/>
      <c r="AW874" s="67"/>
      <c r="AX874" s="67"/>
      <c r="AY874" s="67"/>
      <c r="AZ874" s="67"/>
      <c r="BA874" s="67"/>
      <c r="BB874" s="67"/>
      <c r="BC874" s="67"/>
      <c r="BD874" s="67"/>
      <c r="BE874" s="67"/>
      <c r="BF874" s="67"/>
      <c r="BG874" s="67"/>
      <c r="BH874" s="67"/>
    </row>
    <row r="875" ht="12.75" customHeight="1">
      <c r="AO875" s="66"/>
      <c r="AP875" s="67"/>
      <c r="AQ875" s="67"/>
      <c r="AR875" s="67"/>
      <c r="AS875" s="67"/>
      <c r="AT875" s="67"/>
      <c r="AU875" s="67"/>
      <c r="AV875" s="67"/>
      <c r="AW875" s="67"/>
      <c r="AX875" s="67"/>
      <c r="AY875" s="67"/>
      <c r="AZ875" s="67"/>
      <c r="BA875" s="67"/>
      <c r="BB875" s="67"/>
      <c r="BC875" s="67"/>
      <c r="BD875" s="67"/>
      <c r="BE875" s="67"/>
      <c r="BF875" s="67"/>
      <c r="BG875" s="67"/>
      <c r="BH875" s="67"/>
    </row>
    <row r="876" ht="12.75" customHeight="1">
      <c r="AO876" s="66"/>
      <c r="AP876" s="67"/>
      <c r="AQ876" s="67"/>
      <c r="AR876" s="67"/>
      <c r="AS876" s="67"/>
      <c r="AT876" s="67"/>
      <c r="AU876" s="67"/>
      <c r="AV876" s="67"/>
      <c r="AW876" s="67"/>
      <c r="AX876" s="67"/>
      <c r="AY876" s="67"/>
      <c r="AZ876" s="67"/>
      <c r="BA876" s="67"/>
      <c r="BB876" s="67"/>
      <c r="BC876" s="67"/>
      <c r="BD876" s="67"/>
      <c r="BE876" s="67"/>
      <c r="BF876" s="67"/>
      <c r="BG876" s="67"/>
      <c r="BH876" s="67"/>
    </row>
    <row r="877" ht="12.75" customHeight="1">
      <c r="AO877" s="66"/>
      <c r="AP877" s="67"/>
      <c r="AQ877" s="67"/>
      <c r="AR877" s="67"/>
      <c r="AS877" s="67"/>
      <c r="AT877" s="67"/>
      <c r="AU877" s="67"/>
      <c r="AV877" s="67"/>
      <c r="AW877" s="67"/>
      <c r="AX877" s="67"/>
      <c r="AY877" s="67"/>
      <c r="AZ877" s="67"/>
      <c r="BA877" s="67"/>
      <c r="BB877" s="67"/>
      <c r="BC877" s="67"/>
      <c r="BD877" s="67"/>
      <c r="BE877" s="67"/>
      <c r="BF877" s="67"/>
      <c r="BG877" s="67"/>
      <c r="BH877" s="67"/>
    </row>
    <row r="878" ht="12.75" customHeight="1">
      <c r="AO878" s="66"/>
      <c r="AP878" s="67"/>
      <c r="AQ878" s="67"/>
      <c r="AR878" s="67"/>
      <c r="AS878" s="67"/>
      <c r="AT878" s="67"/>
      <c r="AU878" s="67"/>
      <c r="AV878" s="67"/>
      <c r="AW878" s="67"/>
      <c r="AX878" s="67"/>
      <c r="AY878" s="67"/>
      <c r="AZ878" s="67"/>
      <c r="BA878" s="67"/>
      <c r="BB878" s="67"/>
      <c r="BC878" s="67"/>
      <c r="BD878" s="67"/>
      <c r="BE878" s="67"/>
      <c r="BF878" s="67"/>
      <c r="BG878" s="67"/>
      <c r="BH878" s="67"/>
    </row>
    <row r="879" ht="12.75" customHeight="1">
      <c r="AO879" s="66"/>
      <c r="AP879" s="67"/>
      <c r="AQ879" s="67"/>
      <c r="AR879" s="67"/>
      <c r="AS879" s="67"/>
      <c r="AT879" s="67"/>
      <c r="AU879" s="67"/>
      <c r="AV879" s="67"/>
      <c r="AW879" s="67"/>
      <c r="AX879" s="67"/>
      <c r="AY879" s="67"/>
      <c r="AZ879" s="67"/>
      <c r="BA879" s="67"/>
      <c r="BB879" s="67"/>
      <c r="BC879" s="67"/>
      <c r="BD879" s="67"/>
      <c r="BE879" s="67"/>
      <c r="BF879" s="67"/>
      <c r="BG879" s="67"/>
      <c r="BH879" s="67"/>
    </row>
    <row r="880" ht="12.75" customHeight="1">
      <c r="AO880" s="66"/>
      <c r="AP880" s="67"/>
      <c r="AQ880" s="67"/>
      <c r="AR880" s="67"/>
      <c r="AS880" s="67"/>
      <c r="AT880" s="67"/>
      <c r="AU880" s="67"/>
      <c r="AV880" s="67"/>
      <c r="AW880" s="67"/>
      <c r="AX880" s="67"/>
      <c r="AY880" s="67"/>
      <c r="AZ880" s="67"/>
      <c r="BA880" s="67"/>
      <c r="BB880" s="67"/>
      <c r="BC880" s="67"/>
      <c r="BD880" s="67"/>
      <c r="BE880" s="67"/>
      <c r="BF880" s="67"/>
      <c r="BG880" s="67"/>
      <c r="BH880" s="67"/>
    </row>
    <row r="881" ht="12.75" customHeight="1">
      <c r="AO881" s="66"/>
      <c r="AP881" s="67"/>
      <c r="AQ881" s="67"/>
      <c r="AR881" s="67"/>
      <c r="AS881" s="67"/>
      <c r="AT881" s="67"/>
      <c r="AU881" s="67"/>
      <c r="AV881" s="67"/>
      <c r="AW881" s="67"/>
      <c r="AX881" s="67"/>
      <c r="AY881" s="67"/>
      <c r="AZ881" s="67"/>
      <c r="BA881" s="67"/>
      <c r="BB881" s="67"/>
      <c r="BC881" s="67"/>
      <c r="BD881" s="67"/>
      <c r="BE881" s="67"/>
      <c r="BF881" s="67"/>
      <c r="BG881" s="67"/>
      <c r="BH881" s="67"/>
    </row>
    <row r="882" ht="12.75" customHeight="1">
      <c r="AO882" s="66"/>
      <c r="AP882" s="67"/>
      <c r="AQ882" s="67"/>
      <c r="AR882" s="67"/>
      <c r="AS882" s="67"/>
      <c r="AT882" s="67"/>
      <c r="AU882" s="67"/>
      <c r="AV882" s="67"/>
      <c r="AW882" s="67"/>
      <c r="AX882" s="67"/>
      <c r="AY882" s="67"/>
      <c r="AZ882" s="67"/>
      <c r="BA882" s="67"/>
      <c r="BB882" s="67"/>
      <c r="BC882" s="67"/>
      <c r="BD882" s="67"/>
      <c r="BE882" s="67"/>
      <c r="BF882" s="67"/>
      <c r="BG882" s="67"/>
      <c r="BH882" s="67"/>
    </row>
    <row r="883" ht="12.75" customHeight="1">
      <c r="AO883" s="66"/>
      <c r="AP883" s="67"/>
      <c r="AQ883" s="67"/>
      <c r="AR883" s="67"/>
      <c r="AS883" s="67"/>
      <c r="AT883" s="67"/>
      <c r="AU883" s="67"/>
      <c r="AV883" s="67"/>
      <c r="AW883" s="67"/>
      <c r="AX883" s="67"/>
      <c r="AY883" s="67"/>
      <c r="AZ883" s="67"/>
      <c r="BA883" s="67"/>
      <c r="BB883" s="67"/>
      <c r="BC883" s="67"/>
      <c r="BD883" s="67"/>
      <c r="BE883" s="67"/>
      <c r="BF883" s="67"/>
      <c r="BG883" s="67"/>
      <c r="BH883" s="67"/>
    </row>
    <row r="884" ht="12.75" customHeight="1">
      <c r="AO884" s="66"/>
      <c r="AP884" s="67"/>
      <c r="AQ884" s="67"/>
      <c r="AR884" s="67"/>
      <c r="AS884" s="67"/>
      <c r="AT884" s="67"/>
      <c r="AU884" s="67"/>
      <c r="AV884" s="67"/>
      <c r="AW884" s="67"/>
      <c r="AX884" s="67"/>
      <c r="AY884" s="67"/>
      <c r="AZ884" s="67"/>
      <c r="BA884" s="67"/>
      <c r="BB884" s="67"/>
      <c r="BC884" s="67"/>
      <c r="BD884" s="67"/>
      <c r="BE884" s="67"/>
      <c r="BF884" s="67"/>
      <c r="BG884" s="67"/>
      <c r="BH884" s="67"/>
    </row>
    <row r="885" ht="12.75" customHeight="1">
      <c r="AO885" s="66"/>
      <c r="AP885" s="67"/>
      <c r="AQ885" s="67"/>
      <c r="AR885" s="67"/>
      <c r="AS885" s="67"/>
      <c r="AT885" s="67"/>
      <c r="AU885" s="67"/>
      <c r="AV885" s="67"/>
      <c r="AW885" s="67"/>
      <c r="AX885" s="67"/>
      <c r="AY885" s="67"/>
      <c r="AZ885" s="67"/>
      <c r="BA885" s="67"/>
      <c r="BB885" s="67"/>
      <c r="BC885" s="67"/>
      <c r="BD885" s="67"/>
      <c r="BE885" s="67"/>
      <c r="BF885" s="67"/>
      <c r="BG885" s="67"/>
      <c r="BH885" s="67"/>
    </row>
    <row r="886" ht="12.75" customHeight="1">
      <c r="AO886" s="66"/>
      <c r="AP886" s="67"/>
      <c r="AQ886" s="67"/>
      <c r="AR886" s="67"/>
      <c r="AS886" s="67"/>
      <c r="AT886" s="67"/>
      <c r="AU886" s="67"/>
      <c r="AV886" s="67"/>
      <c r="AW886" s="67"/>
      <c r="AX886" s="67"/>
      <c r="AY886" s="67"/>
      <c r="AZ886" s="67"/>
      <c r="BA886" s="67"/>
      <c r="BB886" s="67"/>
      <c r="BC886" s="67"/>
      <c r="BD886" s="67"/>
      <c r="BE886" s="67"/>
      <c r="BF886" s="67"/>
      <c r="BG886" s="67"/>
      <c r="BH886" s="67"/>
    </row>
    <row r="887" ht="12.75" customHeight="1">
      <c r="AO887" s="66"/>
      <c r="AP887" s="67"/>
      <c r="AQ887" s="67"/>
      <c r="AR887" s="67"/>
      <c r="AS887" s="67"/>
      <c r="AT887" s="67"/>
      <c r="AU887" s="67"/>
      <c r="AV887" s="67"/>
      <c r="AW887" s="67"/>
      <c r="AX887" s="67"/>
      <c r="AY887" s="67"/>
      <c r="AZ887" s="67"/>
      <c r="BA887" s="67"/>
      <c r="BB887" s="67"/>
      <c r="BC887" s="67"/>
      <c r="BD887" s="67"/>
      <c r="BE887" s="67"/>
      <c r="BF887" s="67"/>
      <c r="BG887" s="67"/>
      <c r="BH887" s="67"/>
    </row>
    <row r="888" ht="12.75" customHeight="1">
      <c r="AO888" s="66"/>
      <c r="AP888" s="67"/>
      <c r="AQ888" s="67"/>
      <c r="AR888" s="67"/>
      <c r="AS888" s="67"/>
      <c r="AT888" s="67"/>
      <c r="AU888" s="67"/>
      <c r="AV888" s="67"/>
      <c r="AW888" s="67"/>
      <c r="AX888" s="67"/>
      <c r="AY888" s="67"/>
      <c r="AZ888" s="67"/>
      <c r="BA888" s="67"/>
      <c r="BB888" s="67"/>
      <c r="BC888" s="67"/>
      <c r="BD888" s="67"/>
      <c r="BE888" s="67"/>
      <c r="BF888" s="67"/>
      <c r="BG888" s="67"/>
      <c r="BH888" s="67"/>
    </row>
    <row r="889" ht="12.75" customHeight="1">
      <c r="AO889" s="66"/>
      <c r="AP889" s="67"/>
      <c r="AQ889" s="67"/>
      <c r="AR889" s="67"/>
      <c r="AS889" s="67"/>
      <c r="AT889" s="67"/>
      <c r="AU889" s="67"/>
      <c r="AV889" s="67"/>
      <c r="AW889" s="67"/>
      <c r="AX889" s="67"/>
      <c r="AY889" s="67"/>
      <c r="AZ889" s="67"/>
      <c r="BA889" s="67"/>
      <c r="BB889" s="67"/>
      <c r="BC889" s="67"/>
      <c r="BD889" s="67"/>
      <c r="BE889" s="67"/>
      <c r="BF889" s="67"/>
      <c r="BG889" s="67"/>
      <c r="BH889" s="67"/>
    </row>
    <row r="890" ht="12.75" customHeight="1">
      <c r="AO890" s="66"/>
      <c r="AP890" s="67"/>
      <c r="AQ890" s="67"/>
      <c r="AR890" s="67"/>
      <c r="AS890" s="67"/>
      <c r="AT890" s="67"/>
      <c r="AU890" s="67"/>
      <c r="AV890" s="67"/>
      <c r="AW890" s="67"/>
      <c r="AX890" s="67"/>
      <c r="AY890" s="67"/>
      <c r="AZ890" s="67"/>
      <c r="BA890" s="67"/>
      <c r="BB890" s="67"/>
      <c r="BC890" s="67"/>
      <c r="BD890" s="67"/>
      <c r="BE890" s="67"/>
      <c r="BF890" s="67"/>
      <c r="BG890" s="67"/>
      <c r="BH890" s="67"/>
    </row>
    <row r="891" ht="12.75" customHeight="1">
      <c r="AO891" s="66"/>
      <c r="AP891" s="67"/>
      <c r="AQ891" s="67"/>
      <c r="AR891" s="67"/>
      <c r="AS891" s="67"/>
      <c r="AT891" s="67"/>
      <c r="AU891" s="67"/>
      <c r="AV891" s="67"/>
      <c r="AW891" s="67"/>
      <c r="AX891" s="67"/>
      <c r="AY891" s="67"/>
      <c r="AZ891" s="67"/>
      <c r="BA891" s="67"/>
      <c r="BB891" s="67"/>
      <c r="BC891" s="67"/>
      <c r="BD891" s="67"/>
      <c r="BE891" s="67"/>
      <c r="BF891" s="67"/>
      <c r="BG891" s="67"/>
      <c r="BH891" s="67"/>
    </row>
    <row r="892" ht="12.75" customHeight="1">
      <c r="AO892" s="66"/>
      <c r="AP892" s="67"/>
      <c r="AQ892" s="67"/>
      <c r="AR892" s="67"/>
      <c r="AS892" s="67"/>
      <c r="AT892" s="67"/>
      <c r="AU892" s="67"/>
      <c r="AV892" s="67"/>
      <c r="AW892" s="67"/>
      <c r="AX892" s="67"/>
      <c r="AY892" s="67"/>
      <c r="AZ892" s="67"/>
      <c r="BA892" s="67"/>
      <c r="BB892" s="67"/>
      <c r="BC892" s="67"/>
      <c r="BD892" s="67"/>
      <c r="BE892" s="67"/>
      <c r="BF892" s="67"/>
      <c r="BG892" s="67"/>
      <c r="BH892" s="67"/>
    </row>
    <row r="893" ht="12.75" customHeight="1">
      <c r="AO893" s="66"/>
      <c r="AP893" s="67"/>
      <c r="AQ893" s="67"/>
      <c r="AR893" s="67"/>
      <c r="AS893" s="67"/>
      <c r="AT893" s="67"/>
      <c r="AU893" s="67"/>
      <c r="AV893" s="67"/>
      <c r="AW893" s="67"/>
      <c r="AX893" s="67"/>
      <c r="AY893" s="67"/>
      <c r="AZ893" s="67"/>
      <c r="BA893" s="67"/>
      <c r="BB893" s="67"/>
      <c r="BC893" s="67"/>
      <c r="BD893" s="67"/>
      <c r="BE893" s="67"/>
      <c r="BF893" s="67"/>
      <c r="BG893" s="67"/>
      <c r="BH893" s="67"/>
    </row>
    <row r="894" ht="12.75" customHeight="1">
      <c r="AO894" s="66"/>
      <c r="AP894" s="67"/>
      <c r="AQ894" s="67"/>
      <c r="AR894" s="67"/>
      <c r="AS894" s="67"/>
      <c r="AT894" s="67"/>
      <c r="AU894" s="67"/>
      <c r="AV894" s="67"/>
      <c r="AW894" s="67"/>
      <c r="AX894" s="67"/>
      <c r="AY894" s="67"/>
      <c r="AZ894" s="67"/>
      <c r="BA894" s="67"/>
      <c r="BB894" s="67"/>
      <c r="BC894" s="67"/>
      <c r="BD894" s="67"/>
      <c r="BE894" s="67"/>
      <c r="BF894" s="67"/>
      <c r="BG894" s="67"/>
      <c r="BH894" s="67"/>
    </row>
    <row r="895" ht="12.75" customHeight="1">
      <c r="AO895" s="66"/>
      <c r="AP895" s="67"/>
      <c r="AQ895" s="67"/>
      <c r="AR895" s="67"/>
      <c r="AS895" s="67"/>
      <c r="AT895" s="67"/>
      <c r="AU895" s="67"/>
      <c r="AV895" s="67"/>
      <c r="AW895" s="67"/>
      <c r="AX895" s="67"/>
      <c r="AY895" s="67"/>
      <c r="AZ895" s="67"/>
      <c r="BA895" s="67"/>
      <c r="BB895" s="67"/>
      <c r="BC895" s="67"/>
      <c r="BD895" s="67"/>
      <c r="BE895" s="67"/>
      <c r="BF895" s="67"/>
      <c r="BG895" s="67"/>
      <c r="BH895" s="67"/>
    </row>
    <row r="896" ht="12.75" customHeight="1">
      <c r="AO896" s="66"/>
      <c r="AP896" s="67"/>
      <c r="AQ896" s="67"/>
      <c r="AR896" s="67"/>
      <c r="AS896" s="67"/>
      <c r="AT896" s="67"/>
      <c r="AU896" s="67"/>
      <c r="AV896" s="67"/>
      <c r="AW896" s="67"/>
      <c r="AX896" s="67"/>
      <c r="AY896" s="67"/>
      <c r="AZ896" s="67"/>
      <c r="BA896" s="67"/>
      <c r="BB896" s="67"/>
      <c r="BC896" s="67"/>
      <c r="BD896" s="67"/>
      <c r="BE896" s="67"/>
      <c r="BF896" s="67"/>
      <c r="BG896" s="67"/>
      <c r="BH896" s="67"/>
    </row>
    <row r="897" ht="12.75" customHeight="1">
      <c r="AO897" s="66"/>
      <c r="AP897" s="67"/>
      <c r="AQ897" s="67"/>
      <c r="AR897" s="67"/>
      <c r="AS897" s="67"/>
      <c r="AT897" s="67"/>
      <c r="AU897" s="67"/>
      <c r="AV897" s="67"/>
      <c r="AW897" s="67"/>
      <c r="AX897" s="67"/>
      <c r="AY897" s="67"/>
      <c r="AZ897" s="67"/>
      <c r="BA897" s="67"/>
      <c r="BB897" s="67"/>
      <c r="BC897" s="67"/>
      <c r="BD897" s="67"/>
      <c r="BE897" s="67"/>
      <c r="BF897" s="67"/>
      <c r="BG897" s="67"/>
      <c r="BH897" s="67"/>
    </row>
    <row r="898" ht="12.75" customHeight="1">
      <c r="AO898" s="66"/>
      <c r="AP898" s="67"/>
      <c r="AQ898" s="67"/>
      <c r="AR898" s="67"/>
      <c r="AS898" s="67"/>
      <c r="AT898" s="67"/>
      <c r="AU898" s="67"/>
      <c r="AV898" s="67"/>
      <c r="AW898" s="67"/>
      <c r="AX898" s="67"/>
      <c r="AY898" s="67"/>
      <c r="AZ898" s="67"/>
      <c r="BA898" s="67"/>
      <c r="BB898" s="67"/>
      <c r="BC898" s="67"/>
      <c r="BD898" s="67"/>
      <c r="BE898" s="67"/>
      <c r="BF898" s="67"/>
      <c r="BG898" s="67"/>
      <c r="BH898" s="67"/>
    </row>
    <row r="899" ht="12.75" customHeight="1">
      <c r="AO899" s="66"/>
      <c r="AP899" s="67"/>
      <c r="AQ899" s="67"/>
      <c r="AR899" s="67"/>
      <c r="AS899" s="67"/>
      <c r="AT899" s="67"/>
      <c r="AU899" s="67"/>
      <c r="AV899" s="67"/>
      <c r="AW899" s="67"/>
      <c r="AX899" s="67"/>
      <c r="AY899" s="67"/>
      <c r="AZ899" s="67"/>
      <c r="BA899" s="67"/>
      <c r="BB899" s="67"/>
      <c r="BC899" s="67"/>
      <c r="BD899" s="67"/>
      <c r="BE899" s="67"/>
      <c r="BF899" s="67"/>
      <c r="BG899" s="67"/>
      <c r="BH899" s="67"/>
    </row>
    <row r="900" ht="12.75" customHeight="1">
      <c r="AO900" s="66"/>
      <c r="AP900" s="67"/>
      <c r="AQ900" s="67"/>
      <c r="AR900" s="67"/>
      <c r="AS900" s="67"/>
      <c r="AT900" s="67"/>
      <c r="AU900" s="67"/>
      <c r="AV900" s="67"/>
      <c r="AW900" s="67"/>
      <c r="AX900" s="67"/>
      <c r="AY900" s="67"/>
      <c r="AZ900" s="67"/>
      <c r="BA900" s="67"/>
      <c r="BB900" s="67"/>
      <c r="BC900" s="67"/>
      <c r="BD900" s="67"/>
      <c r="BE900" s="67"/>
      <c r="BF900" s="67"/>
      <c r="BG900" s="67"/>
      <c r="BH900" s="67"/>
    </row>
    <row r="901" ht="12.75" customHeight="1">
      <c r="AO901" s="66"/>
      <c r="AP901" s="67"/>
      <c r="AQ901" s="67"/>
      <c r="AR901" s="67"/>
      <c r="AS901" s="67"/>
      <c r="AT901" s="67"/>
      <c r="AU901" s="67"/>
      <c r="AV901" s="67"/>
      <c r="AW901" s="67"/>
      <c r="AX901" s="67"/>
      <c r="AY901" s="67"/>
      <c r="AZ901" s="67"/>
      <c r="BA901" s="67"/>
      <c r="BB901" s="67"/>
      <c r="BC901" s="67"/>
      <c r="BD901" s="67"/>
      <c r="BE901" s="67"/>
      <c r="BF901" s="67"/>
      <c r="BG901" s="67"/>
      <c r="BH901" s="67"/>
    </row>
    <row r="902" ht="12.75" customHeight="1">
      <c r="AO902" s="66"/>
      <c r="AP902" s="67"/>
      <c r="AQ902" s="67"/>
      <c r="AR902" s="67"/>
      <c r="AS902" s="67"/>
      <c r="AT902" s="67"/>
      <c r="AU902" s="67"/>
      <c r="AV902" s="67"/>
      <c r="AW902" s="67"/>
      <c r="AX902" s="67"/>
      <c r="AY902" s="67"/>
      <c r="AZ902" s="67"/>
      <c r="BA902" s="67"/>
      <c r="BB902" s="67"/>
      <c r="BC902" s="67"/>
      <c r="BD902" s="67"/>
      <c r="BE902" s="67"/>
      <c r="BF902" s="67"/>
      <c r="BG902" s="67"/>
      <c r="BH902" s="67"/>
    </row>
    <row r="903" ht="12.75" customHeight="1">
      <c r="AO903" s="66"/>
      <c r="AP903" s="67"/>
      <c r="AQ903" s="67"/>
      <c r="AR903" s="67"/>
      <c r="AS903" s="67"/>
      <c r="AT903" s="67"/>
      <c r="AU903" s="67"/>
      <c r="AV903" s="67"/>
      <c r="AW903" s="67"/>
      <c r="AX903" s="67"/>
      <c r="AY903" s="67"/>
      <c r="AZ903" s="67"/>
      <c r="BA903" s="67"/>
      <c r="BB903" s="67"/>
      <c r="BC903" s="67"/>
      <c r="BD903" s="67"/>
      <c r="BE903" s="67"/>
      <c r="BF903" s="67"/>
      <c r="BG903" s="67"/>
      <c r="BH903" s="67"/>
    </row>
    <row r="904" ht="12.75" customHeight="1">
      <c r="AO904" s="66"/>
      <c r="AP904" s="67"/>
      <c r="AQ904" s="67"/>
      <c r="AR904" s="67"/>
      <c r="AS904" s="67"/>
      <c r="AT904" s="67"/>
      <c r="AU904" s="67"/>
      <c r="AV904" s="67"/>
      <c r="AW904" s="67"/>
      <c r="AX904" s="67"/>
      <c r="AY904" s="67"/>
      <c r="AZ904" s="67"/>
      <c r="BA904" s="67"/>
      <c r="BB904" s="67"/>
      <c r="BC904" s="67"/>
      <c r="BD904" s="67"/>
      <c r="BE904" s="67"/>
      <c r="BF904" s="67"/>
      <c r="BG904" s="67"/>
      <c r="BH904" s="67"/>
    </row>
    <row r="905" ht="12.75" customHeight="1">
      <c r="AO905" s="66"/>
      <c r="AP905" s="67"/>
      <c r="AQ905" s="67"/>
      <c r="AR905" s="67"/>
      <c r="AS905" s="67"/>
      <c r="AT905" s="67"/>
      <c r="AU905" s="67"/>
      <c r="AV905" s="67"/>
      <c r="AW905" s="67"/>
      <c r="AX905" s="67"/>
      <c r="AY905" s="67"/>
      <c r="AZ905" s="67"/>
      <c r="BA905" s="67"/>
      <c r="BB905" s="67"/>
      <c r="BC905" s="67"/>
      <c r="BD905" s="67"/>
      <c r="BE905" s="67"/>
      <c r="BF905" s="67"/>
      <c r="BG905" s="67"/>
      <c r="BH905" s="67"/>
    </row>
    <row r="906" ht="12.75" customHeight="1">
      <c r="AO906" s="66"/>
      <c r="AP906" s="67"/>
      <c r="AQ906" s="67"/>
      <c r="AR906" s="67"/>
      <c r="AS906" s="67"/>
      <c r="AT906" s="67"/>
      <c r="AU906" s="67"/>
      <c r="AV906" s="67"/>
      <c r="AW906" s="67"/>
      <c r="AX906" s="67"/>
      <c r="AY906" s="67"/>
      <c r="AZ906" s="67"/>
      <c r="BA906" s="67"/>
      <c r="BB906" s="67"/>
      <c r="BC906" s="67"/>
      <c r="BD906" s="67"/>
      <c r="BE906" s="67"/>
      <c r="BF906" s="67"/>
      <c r="BG906" s="67"/>
      <c r="BH906" s="67"/>
    </row>
    <row r="907" ht="12.75" customHeight="1">
      <c r="AO907" s="66"/>
      <c r="AP907" s="67"/>
      <c r="AQ907" s="67"/>
      <c r="AR907" s="67"/>
      <c r="AS907" s="67"/>
      <c r="AT907" s="67"/>
      <c r="AU907" s="67"/>
      <c r="AV907" s="67"/>
      <c r="AW907" s="67"/>
      <c r="AX907" s="67"/>
      <c r="AY907" s="67"/>
      <c r="AZ907" s="67"/>
      <c r="BA907" s="67"/>
      <c r="BB907" s="67"/>
      <c r="BC907" s="67"/>
      <c r="BD907" s="67"/>
      <c r="BE907" s="67"/>
      <c r="BF907" s="67"/>
      <c r="BG907" s="67"/>
      <c r="BH907" s="67"/>
    </row>
    <row r="908" ht="12.75" customHeight="1">
      <c r="AO908" s="66"/>
      <c r="AP908" s="67"/>
      <c r="AQ908" s="67"/>
      <c r="AR908" s="67"/>
      <c r="AS908" s="67"/>
      <c r="AT908" s="67"/>
      <c r="AU908" s="67"/>
      <c r="AV908" s="67"/>
      <c r="AW908" s="67"/>
      <c r="AX908" s="67"/>
      <c r="AY908" s="67"/>
      <c r="AZ908" s="67"/>
      <c r="BA908" s="67"/>
      <c r="BB908" s="67"/>
      <c r="BC908" s="67"/>
      <c r="BD908" s="67"/>
      <c r="BE908" s="67"/>
      <c r="BF908" s="67"/>
      <c r="BG908" s="67"/>
      <c r="BH908" s="67"/>
    </row>
    <row r="909" ht="12.75" customHeight="1">
      <c r="AO909" s="66"/>
      <c r="AP909" s="67"/>
      <c r="AQ909" s="67"/>
      <c r="AR909" s="67"/>
      <c r="AS909" s="67"/>
      <c r="AT909" s="67"/>
      <c r="AU909" s="67"/>
      <c r="AV909" s="67"/>
      <c r="AW909" s="67"/>
      <c r="AX909" s="67"/>
      <c r="AY909" s="67"/>
      <c r="AZ909" s="67"/>
      <c r="BA909" s="67"/>
      <c r="BB909" s="67"/>
      <c r="BC909" s="67"/>
      <c r="BD909" s="67"/>
      <c r="BE909" s="67"/>
      <c r="BF909" s="67"/>
      <c r="BG909" s="67"/>
      <c r="BH909" s="67"/>
    </row>
    <row r="910" ht="12.75" customHeight="1">
      <c r="AO910" s="66"/>
      <c r="AP910" s="67"/>
      <c r="AQ910" s="67"/>
      <c r="AR910" s="67"/>
      <c r="AS910" s="67"/>
      <c r="AT910" s="67"/>
      <c r="AU910" s="67"/>
      <c r="AV910" s="67"/>
      <c r="AW910" s="67"/>
      <c r="AX910" s="67"/>
      <c r="AY910" s="67"/>
      <c r="AZ910" s="67"/>
      <c r="BA910" s="67"/>
      <c r="BB910" s="67"/>
      <c r="BC910" s="67"/>
      <c r="BD910" s="67"/>
      <c r="BE910" s="67"/>
      <c r="BF910" s="67"/>
      <c r="BG910" s="67"/>
      <c r="BH910" s="67"/>
    </row>
    <row r="911" ht="12.75" customHeight="1">
      <c r="AO911" s="66"/>
      <c r="AP911" s="67"/>
      <c r="AQ911" s="67"/>
      <c r="AR911" s="67"/>
      <c r="AS911" s="67"/>
      <c r="AT911" s="67"/>
      <c r="AU911" s="67"/>
      <c r="AV911" s="67"/>
      <c r="AW911" s="67"/>
      <c r="AX911" s="67"/>
      <c r="AY911" s="67"/>
      <c r="AZ911" s="67"/>
      <c r="BA911" s="67"/>
      <c r="BB911" s="67"/>
      <c r="BC911" s="67"/>
      <c r="BD911" s="67"/>
      <c r="BE911" s="67"/>
      <c r="BF911" s="67"/>
      <c r="BG911" s="67"/>
      <c r="BH911" s="67"/>
    </row>
    <row r="912" ht="12.75" customHeight="1">
      <c r="AO912" s="66"/>
      <c r="AP912" s="67"/>
      <c r="AQ912" s="67"/>
      <c r="AR912" s="67"/>
      <c r="AS912" s="67"/>
      <c r="AT912" s="67"/>
      <c r="AU912" s="67"/>
      <c r="AV912" s="67"/>
      <c r="AW912" s="67"/>
      <c r="AX912" s="67"/>
      <c r="AY912" s="67"/>
      <c r="AZ912" s="67"/>
      <c r="BA912" s="67"/>
      <c r="BB912" s="67"/>
      <c r="BC912" s="67"/>
      <c r="BD912" s="67"/>
      <c r="BE912" s="67"/>
      <c r="BF912" s="67"/>
      <c r="BG912" s="67"/>
      <c r="BH912" s="67"/>
    </row>
    <row r="913" ht="12.75" customHeight="1">
      <c r="AO913" s="66"/>
      <c r="AP913" s="67"/>
      <c r="AQ913" s="67"/>
      <c r="AR913" s="67"/>
      <c r="AS913" s="67"/>
      <c r="AT913" s="67"/>
      <c r="AU913" s="67"/>
      <c r="AV913" s="67"/>
      <c r="AW913" s="67"/>
      <c r="AX913" s="67"/>
      <c r="AY913" s="67"/>
      <c r="AZ913" s="67"/>
      <c r="BA913" s="67"/>
      <c r="BB913" s="67"/>
      <c r="BC913" s="67"/>
      <c r="BD913" s="67"/>
      <c r="BE913" s="67"/>
      <c r="BF913" s="67"/>
      <c r="BG913" s="67"/>
      <c r="BH913" s="67"/>
    </row>
    <row r="914" ht="12.75" customHeight="1">
      <c r="AO914" s="66"/>
      <c r="AP914" s="67"/>
      <c r="AQ914" s="67"/>
      <c r="AR914" s="67"/>
      <c r="AS914" s="67"/>
      <c r="AT914" s="67"/>
      <c r="AU914" s="67"/>
      <c r="AV914" s="67"/>
      <c r="AW914" s="67"/>
      <c r="AX914" s="67"/>
      <c r="AY914" s="67"/>
      <c r="AZ914" s="67"/>
      <c r="BA914" s="67"/>
      <c r="BB914" s="67"/>
      <c r="BC914" s="67"/>
      <c r="BD914" s="67"/>
      <c r="BE914" s="67"/>
      <c r="BF914" s="67"/>
      <c r="BG914" s="67"/>
      <c r="BH914" s="67"/>
    </row>
    <row r="915" ht="12.75" customHeight="1">
      <c r="AO915" s="66"/>
      <c r="AP915" s="67"/>
      <c r="AQ915" s="67"/>
      <c r="AR915" s="67"/>
      <c r="AS915" s="67"/>
      <c r="AT915" s="67"/>
      <c r="AU915" s="67"/>
      <c r="AV915" s="67"/>
      <c r="AW915" s="67"/>
      <c r="AX915" s="67"/>
      <c r="AY915" s="67"/>
      <c r="AZ915" s="67"/>
      <c r="BA915" s="67"/>
      <c r="BB915" s="67"/>
      <c r="BC915" s="67"/>
      <c r="BD915" s="67"/>
      <c r="BE915" s="67"/>
      <c r="BF915" s="67"/>
      <c r="BG915" s="67"/>
      <c r="BH915" s="67"/>
    </row>
    <row r="916" ht="12.75" customHeight="1">
      <c r="AO916" s="66"/>
      <c r="AP916" s="67"/>
      <c r="AQ916" s="67"/>
      <c r="AR916" s="67"/>
      <c r="AS916" s="67"/>
      <c r="AT916" s="67"/>
      <c r="AU916" s="67"/>
      <c r="AV916" s="67"/>
      <c r="AW916" s="67"/>
      <c r="AX916" s="67"/>
      <c r="AY916" s="67"/>
      <c r="AZ916" s="67"/>
      <c r="BA916" s="67"/>
      <c r="BB916" s="67"/>
      <c r="BC916" s="67"/>
      <c r="BD916" s="67"/>
      <c r="BE916" s="67"/>
      <c r="BF916" s="67"/>
      <c r="BG916" s="67"/>
      <c r="BH916" s="67"/>
    </row>
    <row r="917" ht="12.75" customHeight="1">
      <c r="AO917" s="66"/>
      <c r="AP917" s="67"/>
      <c r="AQ917" s="67"/>
      <c r="AR917" s="67"/>
      <c r="AS917" s="67"/>
      <c r="AT917" s="67"/>
      <c r="AU917" s="67"/>
      <c r="AV917" s="67"/>
      <c r="AW917" s="67"/>
      <c r="AX917" s="67"/>
      <c r="AY917" s="67"/>
      <c r="AZ917" s="67"/>
      <c r="BA917" s="67"/>
      <c r="BB917" s="67"/>
      <c r="BC917" s="67"/>
      <c r="BD917" s="67"/>
      <c r="BE917" s="67"/>
      <c r="BF917" s="67"/>
      <c r="BG917" s="67"/>
      <c r="BH917" s="67"/>
    </row>
    <row r="918" ht="12.75" customHeight="1">
      <c r="AO918" s="66"/>
      <c r="AP918" s="67"/>
      <c r="AQ918" s="67"/>
      <c r="AR918" s="67"/>
      <c r="AS918" s="67"/>
      <c r="AT918" s="67"/>
      <c r="AU918" s="67"/>
      <c r="AV918" s="67"/>
      <c r="AW918" s="67"/>
      <c r="AX918" s="67"/>
      <c r="AY918" s="67"/>
      <c r="AZ918" s="67"/>
      <c r="BA918" s="67"/>
      <c r="BB918" s="67"/>
      <c r="BC918" s="67"/>
      <c r="BD918" s="67"/>
      <c r="BE918" s="67"/>
      <c r="BF918" s="67"/>
      <c r="BG918" s="67"/>
      <c r="BH918" s="67"/>
    </row>
    <row r="919" ht="12.75" customHeight="1">
      <c r="AO919" s="66"/>
      <c r="AP919" s="67"/>
      <c r="AQ919" s="67"/>
      <c r="AR919" s="67"/>
      <c r="AS919" s="67"/>
      <c r="AT919" s="67"/>
      <c r="AU919" s="67"/>
      <c r="AV919" s="67"/>
      <c r="AW919" s="67"/>
      <c r="AX919" s="67"/>
      <c r="AY919" s="67"/>
      <c r="AZ919" s="67"/>
      <c r="BA919" s="67"/>
      <c r="BB919" s="67"/>
      <c r="BC919" s="67"/>
      <c r="BD919" s="67"/>
      <c r="BE919" s="67"/>
      <c r="BF919" s="67"/>
      <c r="BG919" s="67"/>
      <c r="BH919" s="67"/>
    </row>
    <row r="920" ht="12.75" customHeight="1">
      <c r="AO920" s="66"/>
      <c r="AP920" s="67"/>
      <c r="AQ920" s="67"/>
      <c r="AR920" s="67"/>
      <c r="AS920" s="67"/>
      <c r="AT920" s="67"/>
      <c r="AU920" s="67"/>
      <c r="AV920" s="67"/>
      <c r="AW920" s="67"/>
      <c r="AX920" s="67"/>
      <c r="AY920" s="67"/>
      <c r="AZ920" s="67"/>
      <c r="BA920" s="67"/>
      <c r="BB920" s="67"/>
      <c r="BC920" s="67"/>
      <c r="BD920" s="67"/>
      <c r="BE920" s="67"/>
      <c r="BF920" s="67"/>
      <c r="BG920" s="67"/>
      <c r="BH920" s="67"/>
    </row>
    <row r="921" ht="12.75" customHeight="1">
      <c r="AO921" s="66"/>
      <c r="AP921" s="67"/>
      <c r="AQ921" s="67"/>
      <c r="AR921" s="67"/>
      <c r="AS921" s="67"/>
      <c r="AT921" s="67"/>
      <c r="AU921" s="67"/>
      <c r="AV921" s="67"/>
      <c r="AW921" s="67"/>
      <c r="AX921" s="67"/>
      <c r="AY921" s="67"/>
      <c r="AZ921" s="67"/>
      <c r="BA921" s="67"/>
      <c r="BB921" s="67"/>
      <c r="BC921" s="67"/>
      <c r="BD921" s="67"/>
      <c r="BE921" s="67"/>
      <c r="BF921" s="67"/>
      <c r="BG921" s="67"/>
      <c r="BH921" s="67"/>
    </row>
    <row r="922" ht="12.75" customHeight="1">
      <c r="AO922" s="66"/>
      <c r="AP922" s="67"/>
      <c r="AQ922" s="67"/>
      <c r="AR922" s="67"/>
      <c r="AS922" s="67"/>
      <c r="AT922" s="67"/>
      <c r="AU922" s="67"/>
      <c r="AV922" s="67"/>
      <c r="AW922" s="67"/>
      <c r="AX922" s="67"/>
      <c r="AY922" s="67"/>
      <c r="AZ922" s="67"/>
      <c r="BA922" s="67"/>
      <c r="BB922" s="67"/>
      <c r="BC922" s="67"/>
      <c r="BD922" s="67"/>
      <c r="BE922" s="67"/>
      <c r="BF922" s="67"/>
      <c r="BG922" s="67"/>
      <c r="BH922" s="67"/>
    </row>
    <row r="923" ht="12.75" customHeight="1">
      <c r="AO923" s="66"/>
      <c r="AP923" s="67"/>
      <c r="AQ923" s="67"/>
      <c r="AR923" s="67"/>
      <c r="AS923" s="67"/>
      <c r="AT923" s="67"/>
      <c r="AU923" s="67"/>
      <c r="AV923" s="67"/>
      <c r="AW923" s="67"/>
      <c r="AX923" s="67"/>
      <c r="AY923" s="67"/>
      <c r="AZ923" s="67"/>
      <c r="BA923" s="67"/>
      <c r="BB923" s="67"/>
      <c r="BC923" s="67"/>
      <c r="BD923" s="67"/>
      <c r="BE923" s="67"/>
      <c r="BF923" s="67"/>
      <c r="BG923" s="67"/>
      <c r="BH923" s="67"/>
    </row>
    <row r="924" ht="12.75" customHeight="1">
      <c r="AO924" s="66"/>
      <c r="AP924" s="67"/>
      <c r="AQ924" s="67"/>
      <c r="AR924" s="67"/>
      <c r="AS924" s="67"/>
      <c r="AT924" s="67"/>
      <c r="AU924" s="67"/>
      <c r="AV924" s="67"/>
      <c r="AW924" s="67"/>
      <c r="AX924" s="67"/>
      <c r="AY924" s="67"/>
      <c r="AZ924" s="67"/>
      <c r="BA924" s="67"/>
      <c r="BB924" s="67"/>
      <c r="BC924" s="67"/>
      <c r="BD924" s="67"/>
      <c r="BE924" s="67"/>
      <c r="BF924" s="67"/>
      <c r="BG924" s="67"/>
      <c r="BH924" s="67"/>
    </row>
    <row r="925" ht="12.75" customHeight="1">
      <c r="AO925" s="66"/>
      <c r="AP925" s="67"/>
      <c r="AQ925" s="67"/>
      <c r="AR925" s="67"/>
      <c r="AS925" s="67"/>
      <c r="AT925" s="67"/>
      <c r="AU925" s="67"/>
      <c r="AV925" s="67"/>
      <c r="AW925" s="67"/>
      <c r="AX925" s="67"/>
      <c r="AY925" s="67"/>
      <c r="AZ925" s="67"/>
      <c r="BA925" s="67"/>
      <c r="BB925" s="67"/>
      <c r="BC925" s="67"/>
      <c r="BD925" s="67"/>
      <c r="BE925" s="67"/>
      <c r="BF925" s="67"/>
      <c r="BG925" s="67"/>
      <c r="BH925" s="67"/>
    </row>
    <row r="926" ht="12.75" customHeight="1">
      <c r="AO926" s="66"/>
      <c r="AP926" s="67"/>
      <c r="AQ926" s="67"/>
      <c r="AR926" s="67"/>
      <c r="AS926" s="67"/>
      <c r="AT926" s="67"/>
      <c r="AU926" s="67"/>
      <c r="AV926" s="67"/>
      <c r="AW926" s="67"/>
      <c r="AX926" s="67"/>
      <c r="AY926" s="67"/>
      <c r="AZ926" s="67"/>
      <c r="BA926" s="67"/>
      <c r="BB926" s="67"/>
      <c r="BC926" s="67"/>
      <c r="BD926" s="67"/>
      <c r="BE926" s="67"/>
      <c r="BF926" s="67"/>
      <c r="BG926" s="67"/>
      <c r="BH926" s="67"/>
    </row>
    <row r="927" ht="12.75" customHeight="1">
      <c r="AO927" s="66"/>
      <c r="AP927" s="67"/>
      <c r="AQ927" s="67"/>
      <c r="AR927" s="67"/>
      <c r="AS927" s="67"/>
      <c r="AT927" s="67"/>
      <c r="AU927" s="67"/>
      <c r="AV927" s="67"/>
      <c r="AW927" s="67"/>
      <c r="AX927" s="67"/>
      <c r="AY927" s="67"/>
      <c r="AZ927" s="67"/>
      <c r="BA927" s="67"/>
      <c r="BB927" s="67"/>
      <c r="BC927" s="67"/>
      <c r="BD927" s="67"/>
      <c r="BE927" s="67"/>
      <c r="BF927" s="67"/>
      <c r="BG927" s="67"/>
      <c r="BH927" s="67"/>
    </row>
    <row r="928" ht="12.75" customHeight="1">
      <c r="AO928" s="66"/>
      <c r="AP928" s="67"/>
      <c r="AQ928" s="67"/>
      <c r="AR928" s="67"/>
      <c r="AS928" s="67"/>
      <c r="AT928" s="67"/>
      <c r="AU928" s="67"/>
      <c r="AV928" s="67"/>
      <c r="AW928" s="67"/>
      <c r="AX928" s="67"/>
      <c r="AY928" s="67"/>
      <c r="AZ928" s="67"/>
      <c r="BA928" s="67"/>
      <c r="BB928" s="67"/>
      <c r="BC928" s="67"/>
      <c r="BD928" s="67"/>
      <c r="BE928" s="67"/>
      <c r="BF928" s="67"/>
      <c r="BG928" s="67"/>
      <c r="BH928" s="67"/>
    </row>
    <row r="929" ht="12.75" customHeight="1">
      <c r="AO929" s="66"/>
      <c r="AP929" s="67"/>
      <c r="AQ929" s="67"/>
      <c r="AR929" s="67"/>
      <c r="AS929" s="67"/>
      <c r="AT929" s="67"/>
      <c r="AU929" s="67"/>
      <c r="AV929" s="67"/>
      <c r="AW929" s="67"/>
      <c r="AX929" s="67"/>
      <c r="AY929" s="67"/>
      <c r="AZ929" s="67"/>
      <c r="BA929" s="67"/>
      <c r="BB929" s="67"/>
      <c r="BC929" s="67"/>
      <c r="BD929" s="67"/>
      <c r="BE929" s="67"/>
      <c r="BF929" s="67"/>
      <c r="BG929" s="67"/>
      <c r="BH929" s="67"/>
    </row>
    <row r="930" ht="12.75" customHeight="1">
      <c r="AO930" s="66"/>
      <c r="AP930" s="67"/>
      <c r="AQ930" s="67"/>
      <c r="AR930" s="67"/>
      <c r="AS930" s="67"/>
      <c r="AT930" s="67"/>
      <c r="AU930" s="67"/>
      <c r="AV930" s="67"/>
      <c r="AW930" s="67"/>
      <c r="AX930" s="67"/>
      <c r="AY930" s="67"/>
      <c r="AZ930" s="67"/>
      <c r="BA930" s="67"/>
      <c r="BB930" s="67"/>
      <c r="BC930" s="67"/>
      <c r="BD930" s="67"/>
      <c r="BE930" s="67"/>
      <c r="BF930" s="67"/>
      <c r="BG930" s="67"/>
      <c r="BH930" s="67"/>
    </row>
    <row r="931" ht="12.75" customHeight="1">
      <c r="AO931" s="66"/>
      <c r="AP931" s="67"/>
      <c r="AQ931" s="67"/>
      <c r="AR931" s="67"/>
      <c r="AS931" s="67"/>
      <c r="AT931" s="67"/>
      <c r="AU931" s="67"/>
      <c r="AV931" s="67"/>
      <c r="AW931" s="67"/>
      <c r="AX931" s="67"/>
      <c r="AY931" s="67"/>
      <c r="AZ931" s="67"/>
      <c r="BA931" s="67"/>
      <c r="BB931" s="67"/>
      <c r="BC931" s="67"/>
      <c r="BD931" s="67"/>
      <c r="BE931" s="67"/>
      <c r="BF931" s="67"/>
      <c r="BG931" s="67"/>
      <c r="BH931" s="67"/>
    </row>
    <row r="932" ht="12.75" customHeight="1">
      <c r="AO932" s="66"/>
      <c r="AP932" s="67"/>
      <c r="AQ932" s="67"/>
      <c r="AR932" s="67"/>
      <c r="AS932" s="67"/>
      <c r="AT932" s="67"/>
      <c r="AU932" s="67"/>
      <c r="AV932" s="67"/>
      <c r="AW932" s="67"/>
      <c r="AX932" s="67"/>
      <c r="AY932" s="67"/>
      <c r="AZ932" s="67"/>
      <c r="BA932" s="67"/>
      <c r="BB932" s="67"/>
      <c r="BC932" s="67"/>
      <c r="BD932" s="67"/>
      <c r="BE932" s="67"/>
      <c r="BF932" s="67"/>
      <c r="BG932" s="67"/>
      <c r="BH932" s="67"/>
    </row>
    <row r="933" ht="12.75" customHeight="1">
      <c r="AO933" s="66"/>
      <c r="AP933" s="67"/>
      <c r="AQ933" s="67"/>
      <c r="AR933" s="67"/>
      <c r="AS933" s="67"/>
      <c r="AT933" s="67"/>
      <c r="AU933" s="67"/>
      <c r="AV933" s="67"/>
      <c r="AW933" s="67"/>
      <c r="AX933" s="67"/>
      <c r="AY933" s="67"/>
      <c r="AZ933" s="67"/>
      <c r="BA933" s="67"/>
      <c r="BB933" s="67"/>
      <c r="BC933" s="67"/>
      <c r="BD933" s="67"/>
      <c r="BE933" s="67"/>
      <c r="BF933" s="67"/>
      <c r="BG933" s="67"/>
      <c r="BH933" s="67"/>
    </row>
    <row r="934" ht="12.75" customHeight="1">
      <c r="AO934" s="66"/>
      <c r="AP934" s="67"/>
      <c r="AQ934" s="67"/>
      <c r="AR934" s="67"/>
      <c r="AS934" s="67"/>
      <c r="AT934" s="67"/>
      <c r="AU934" s="67"/>
      <c r="AV934" s="67"/>
      <c r="AW934" s="67"/>
      <c r="AX934" s="67"/>
      <c r="AY934" s="67"/>
      <c r="AZ934" s="67"/>
      <c r="BA934" s="67"/>
      <c r="BB934" s="67"/>
      <c r="BC934" s="67"/>
      <c r="BD934" s="67"/>
      <c r="BE934" s="67"/>
      <c r="BF934" s="67"/>
      <c r="BG934" s="67"/>
      <c r="BH934" s="67"/>
    </row>
    <row r="935" ht="12.75" customHeight="1">
      <c r="AO935" s="66"/>
      <c r="AP935" s="67"/>
      <c r="AQ935" s="67"/>
      <c r="AR935" s="67"/>
      <c r="AS935" s="67"/>
      <c r="AT935" s="67"/>
      <c r="AU935" s="67"/>
      <c r="AV935" s="67"/>
      <c r="AW935" s="67"/>
      <c r="AX935" s="67"/>
      <c r="AY935" s="67"/>
      <c r="AZ935" s="67"/>
      <c r="BA935" s="67"/>
      <c r="BB935" s="67"/>
      <c r="BC935" s="67"/>
      <c r="BD935" s="67"/>
      <c r="BE935" s="67"/>
      <c r="BF935" s="67"/>
      <c r="BG935" s="67"/>
      <c r="BH935" s="67"/>
    </row>
    <row r="936" ht="12.75" customHeight="1">
      <c r="AO936" s="66"/>
      <c r="AP936" s="67"/>
      <c r="AQ936" s="67"/>
      <c r="AR936" s="67"/>
      <c r="AS936" s="67"/>
      <c r="AT936" s="67"/>
      <c r="AU936" s="67"/>
      <c r="AV936" s="67"/>
      <c r="AW936" s="67"/>
      <c r="AX936" s="67"/>
      <c r="AY936" s="67"/>
      <c r="AZ936" s="67"/>
      <c r="BA936" s="67"/>
      <c r="BB936" s="67"/>
      <c r="BC936" s="67"/>
      <c r="BD936" s="67"/>
      <c r="BE936" s="67"/>
      <c r="BF936" s="67"/>
      <c r="BG936" s="67"/>
      <c r="BH936" s="67"/>
    </row>
    <row r="937" ht="12.75" customHeight="1">
      <c r="AO937" s="66"/>
      <c r="AP937" s="67"/>
      <c r="AQ937" s="67"/>
      <c r="AR937" s="67"/>
      <c r="AS937" s="67"/>
      <c r="AT937" s="67"/>
      <c r="AU937" s="67"/>
      <c r="AV937" s="67"/>
      <c r="AW937" s="67"/>
      <c r="AX937" s="67"/>
      <c r="AY937" s="67"/>
      <c r="AZ937" s="67"/>
      <c r="BA937" s="67"/>
      <c r="BB937" s="67"/>
      <c r="BC937" s="67"/>
      <c r="BD937" s="67"/>
      <c r="BE937" s="67"/>
      <c r="BF937" s="67"/>
      <c r="BG937" s="67"/>
      <c r="BH937" s="67"/>
    </row>
    <row r="938" ht="12.75" customHeight="1">
      <c r="AO938" s="66"/>
      <c r="AP938" s="67"/>
      <c r="AQ938" s="67"/>
      <c r="AR938" s="67"/>
      <c r="AS938" s="67"/>
      <c r="AT938" s="67"/>
      <c r="AU938" s="67"/>
      <c r="AV938" s="67"/>
      <c r="AW938" s="67"/>
      <c r="AX938" s="67"/>
      <c r="AY938" s="67"/>
      <c r="AZ938" s="67"/>
      <c r="BA938" s="67"/>
      <c r="BB938" s="67"/>
      <c r="BC938" s="67"/>
      <c r="BD938" s="67"/>
      <c r="BE938" s="67"/>
      <c r="BF938" s="67"/>
      <c r="BG938" s="67"/>
      <c r="BH938" s="67"/>
    </row>
    <row r="939" ht="12.75" customHeight="1">
      <c r="AO939" s="66"/>
      <c r="AP939" s="67"/>
      <c r="AQ939" s="67"/>
      <c r="AR939" s="67"/>
      <c r="AS939" s="67"/>
      <c r="AT939" s="67"/>
      <c r="AU939" s="67"/>
      <c r="AV939" s="67"/>
      <c r="AW939" s="67"/>
      <c r="AX939" s="67"/>
      <c r="AY939" s="67"/>
      <c r="AZ939" s="67"/>
      <c r="BA939" s="67"/>
      <c r="BB939" s="67"/>
      <c r="BC939" s="67"/>
      <c r="BD939" s="67"/>
      <c r="BE939" s="67"/>
      <c r="BF939" s="67"/>
      <c r="BG939" s="67"/>
      <c r="BH939" s="67"/>
    </row>
    <row r="940" ht="12.75" customHeight="1">
      <c r="AO940" s="66"/>
      <c r="AP940" s="67"/>
      <c r="AQ940" s="67"/>
      <c r="AR940" s="67"/>
      <c r="AS940" s="67"/>
      <c r="AT940" s="67"/>
      <c r="AU940" s="67"/>
      <c r="AV940" s="67"/>
      <c r="AW940" s="67"/>
      <c r="AX940" s="67"/>
      <c r="AY940" s="67"/>
      <c r="AZ940" s="67"/>
      <c r="BA940" s="67"/>
      <c r="BB940" s="67"/>
      <c r="BC940" s="67"/>
      <c r="BD940" s="67"/>
      <c r="BE940" s="67"/>
      <c r="BF940" s="67"/>
      <c r="BG940" s="67"/>
      <c r="BH940" s="67"/>
    </row>
    <row r="941" ht="12.75" customHeight="1">
      <c r="AO941" s="66"/>
      <c r="AP941" s="67"/>
      <c r="AQ941" s="67"/>
      <c r="AR941" s="67"/>
      <c r="AS941" s="67"/>
      <c r="AT941" s="67"/>
      <c r="AU941" s="67"/>
      <c r="AV941" s="67"/>
      <c r="AW941" s="67"/>
      <c r="AX941" s="67"/>
      <c r="AY941" s="67"/>
      <c r="AZ941" s="67"/>
      <c r="BA941" s="67"/>
      <c r="BB941" s="67"/>
      <c r="BC941" s="67"/>
      <c r="BD941" s="67"/>
      <c r="BE941" s="67"/>
      <c r="BF941" s="67"/>
      <c r="BG941" s="67"/>
      <c r="BH941" s="67"/>
    </row>
    <row r="942" ht="12.75" customHeight="1">
      <c r="AO942" s="66"/>
      <c r="AP942" s="67"/>
      <c r="AQ942" s="67"/>
      <c r="AR942" s="67"/>
      <c r="AS942" s="67"/>
      <c r="AT942" s="67"/>
      <c r="AU942" s="67"/>
      <c r="AV942" s="67"/>
      <c r="AW942" s="67"/>
      <c r="AX942" s="67"/>
      <c r="AY942" s="67"/>
      <c r="AZ942" s="67"/>
      <c r="BA942" s="67"/>
      <c r="BB942" s="67"/>
      <c r="BC942" s="67"/>
      <c r="BD942" s="67"/>
      <c r="BE942" s="67"/>
      <c r="BF942" s="67"/>
      <c r="BG942" s="67"/>
      <c r="BH942" s="67"/>
    </row>
    <row r="943" ht="12.75" customHeight="1">
      <c r="AO943" s="66"/>
      <c r="AP943" s="67"/>
      <c r="AQ943" s="67"/>
      <c r="AR943" s="67"/>
      <c r="AS943" s="67"/>
      <c r="AT943" s="67"/>
      <c r="AU943" s="67"/>
      <c r="AV943" s="67"/>
      <c r="AW943" s="67"/>
      <c r="AX943" s="67"/>
      <c r="AY943" s="67"/>
      <c r="AZ943" s="67"/>
      <c r="BA943" s="67"/>
      <c r="BB943" s="67"/>
      <c r="BC943" s="67"/>
      <c r="BD943" s="67"/>
      <c r="BE943" s="67"/>
      <c r="BF943" s="67"/>
      <c r="BG943" s="67"/>
      <c r="BH943" s="67"/>
    </row>
    <row r="944" ht="12.75" customHeight="1">
      <c r="AO944" s="66"/>
      <c r="AP944" s="67"/>
      <c r="AQ944" s="67"/>
      <c r="AR944" s="67"/>
      <c r="AS944" s="67"/>
      <c r="AT944" s="67"/>
      <c r="AU944" s="67"/>
      <c r="AV944" s="67"/>
      <c r="AW944" s="67"/>
      <c r="AX944" s="67"/>
      <c r="AY944" s="67"/>
      <c r="AZ944" s="67"/>
      <c r="BA944" s="67"/>
      <c r="BB944" s="67"/>
      <c r="BC944" s="67"/>
      <c r="BD944" s="67"/>
      <c r="BE944" s="67"/>
      <c r="BF944" s="67"/>
      <c r="BG944" s="67"/>
      <c r="BH944" s="67"/>
    </row>
    <row r="945" ht="12.75" customHeight="1">
      <c r="AO945" s="66"/>
      <c r="AP945" s="67"/>
      <c r="AQ945" s="67"/>
      <c r="AR945" s="67"/>
      <c r="AS945" s="67"/>
      <c r="AT945" s="67"/>
      <c r="AU945" s="67"/>
      <c r="AV945" s="67"/>
      <c r="AW945" s="67"/>
      <c r="AX945" s="67"/>
      <c r="AY945" s="67"/>
      <c r="AZ945" s="67"/>
      <c r="BA945" s="67"/>
      <c r="BB945" s="67"/>
      <c r="BC945" s="67"/>
      <c r="BD945" s="67"/>
      <c r="BE945" s="67"/>
      <c r="BF945" s="67"/>
      <c r="BG945" s="67"/>
      <c r="BH945" s="67"/>
    </row>
    <row r="946" ht="12.75" customHeight="1">
      <c r="AO946" s="66"/>
      <c r="AP946" s="67"/>
      <c r="AQ946" s="67"/>
      <c r="AR946" s="67"/>
      <c r="AS946" s="67"/>
      <c r="AT946" s="67"/>
      <c r="AU946" s="67"/>
      <c r="AV946" s="67"/>
      <c r="AW946" s="67"/>
      <c r="AX946" s="67"/>
      <c r="AY946" s="67"/>
      <c r="AZ946" s="67"/>
      <c r="BA946" s="67"/>
      <c r="BB946" s="67"/>
      <c r="BC946" s="67"/>
      <c r="BD946" s="67"/>
      <c r="BE946" s="67"/>
      <c r="BF946" s="67"/>
      <c r="BG946" s="67"/>
      <c r="BH946" s="67"/>
    </row>
    <row r="947" ht="12.75" customHeight="1">
      <c r="AO947" s="66"/>
      <c r="AP947" s="67"/>
      <c r="AQ947" s="67"/>
      <c r="AR947" s="67"/>
      <c r="AS947" s="67"/>
      <c r="AT947" s="67"/>
      <c r="AU947" s="67"/>
      <c r="AV947" s="67"/>
      <c r="AW947" s="67"/>
      <c r="AX947" s="67"/>
      <c r="AY947" s="67"/>
      <c r="AZ947" s="67"/>
      <c r="BA947" s="67"/>
      <c r="BB947" s="67"/>
      <c r="BC947" s="67"/>
      <c r="BD947" s="67"/>
      <c r="BE947" s="67"/>
      <c r="BF947" s="67"/>
      <c r="BG947" s="67"/>
      <c r="BH947" s="67"/>
    </row>
    <row r="948" ht="12.75" customHeight="1">
      <c r="AO948" s="66"/>
      <c r="AP948" s="67"/>
      <c r="AQ948" s="67"/>
      <c r="AR948" s="67"/>
      <c r="AS948" s="67"/>
      <c r="AT948" s="67"/>
      <c r="AU948" s="67"/>
      <c r="AV948" s="67"/>
      <c r="AW948" s="67"/>
      <c r="AX948" s="67"/>
      <c r="AY948" s="67"/>
      <c r="AZ948" s="67"/>
      <c r="BA948" s="67"/>
      <c r="BB948" s="67"/>
      <c r="BC948" s="67"/>
      <c r="BD948" s="67"/>
      <c r="BE948" s="67"/>
      <c r="BF948" s="67"/>
      <c r="BG948" s="67"/>
      <c r="BH948" s="67"/>
    </row>
    <row r="949" ht="12.75" customHeight="1">
      <c r="AO949" s="66"/>
      <c r="AP949" s="67"/>
      <c r="AQ949" s="67"/>
      <c r="AR949" s="67"/>
      <c r="AS949" s="67"/>
      <c r="AT949" s="67"/>
      <c r="AU949" s="67"/>
      <c r="AV949" s="67"/>
      <c r="AW949" s="67"/>
      <c r="AX949" s="67"/>
      <c r="AY949" s="67"/>
      <c r="AZ949" s="67"/>
      <c r="BA949" s="67"/>
      <c r="BB949" s="67"/>
      <c r="BC949" s="67"/>
      <c r="BD949" s="67"/>
      <c r="BE949" s="67"/>
      <c r="BF949" s="67"/>
      <c r="BG949" s="67"/>
      <c r="BH949" s="67"/>
    </row>
    <row r="950" ht="12.75" customHeight="1">
      <c r="AO950" s="66"/>
      <c r="AP950" s="67"/>
      <c r="AQ950" s="67"/>
      <c r="AR950" s="67"/>
      <c r="AS950" s="67"/>
      <c r="AT950" s="67"/>
      <c r="AU950" s="67"/>
      <c r="AV950" s="67"/>
      <c r="AW950" s="67"/>
      <c r="AX950" s="67"/>
      <c r="AY950" s="67"/>
      <c r="AZ950" s="67"/>
      <c r="BA950" s="67"/>
      <c r="BB950" s="67"/>
      <c r="BC950" s="67"/>
      <c r="BD950" s="67"/>
      <c r="BE950" s="67"/>
      <c r="BF950" s="67"/>
      <c r="BG950" s="67"/>
      <c r="BH950" s="67"/>
    </row>
    <row r="951" ht="12.75" customHeight="1">
      <c r="AO951" s="66"/>
      <c r="AP951" s="67"/>
      <c r="AQ951" s="67"/>
      <c r="AR951" s="67"/>
      <c r="AS951" s="67"/>
      <c r="AT951" s="67"/>
      <c r="AU951" s="67"/>
      <c r="AV951" s="67"/>
      <c r="AW951" s="67"/>
      <c r="AX951" s="67"/>
      <c r="AY951" s="67"/>
      <c r="AZ951" s="67"/>
      <c r="BA951" s="67"/>
      <c r="BB951" s="67"/>
      <c r="BC951" s="67"/>
      <c r="BD951" s="67"/>
      <c r="BE951" s="67"/>
      <c r="BF951" s="67"/>
      <c r="BG951" s="67"/>
      <c r="BH951" s="67"/>
    </row>
    <row r="952" ht="12.75" customHeight="1">
      <c r="AO952" s="66"/>
      <c r="AP952" s="67"/>
      <c r="AQ952" s="67"/>
      <c r="AR952" s="67"/>
      <c r="AS952" s="67"/>
      <c r="AT952" s="67"/>
      <c r="AU952" s="67"/>
      <c r="AV952" s="67"/>
      <c r="AW952" s="67"/>
      <c r="AX952" s="67"/>
      <c r="AY952" s="67"/>
      <c r="AZ952" s="67"/>
      <c r="BA952" s="67"/>
      <c r="BB952" s="67"/>
      <c r="BC952" s="67"/>
      <c r="BD952" s="67"/>
      <c r="BE952" s="67"/>
      <c r="BF952" s="67"/>
      <c r="BG952" s="67"/>
      <c r="BH952" s="67"/>
    </row>
    <row r="953" ht="12.75" customHeight="1">
      <c r="AO953" s="66"/>
      <c r="AP953" s="67"/>
      <c r="AQ953" s="67"/>
      <c r="AR953" s="67"/>
      <c r="AS953" s="67"/>
      <c r="AT953" s="67"/>
      <c r="AU953" s="67"/>
      <c r="AV953" s="67"/>
      <c r="AW953" s="67"/>
      <c r="AX953" s="67"/>
      <c r="AY953" s="67"/>
      <c r="AZ953" s="67"/>
      <c r="BA953" s="67"/>
      <c r="BB953" s="67"/>
      <c r="BC953" s="67"/>
      <c r="BD953" s="67"/>
      <c r="BE953" s="67"/>
      <c r="BF953" s="67"/>
      <c r="BG953" s="67"/>
      <c r="BH953" s="67"/>
    </row>
    <row r="954" ht="12.75" customHeight="1">
      <c r="AO954" s="66"/>
      <c r="AP954" s="67"/>
      <c r="AQ954" s="67"/>
      <c r="AR954" s="67"/>
      <c r="AS954" s="67"/>
      <c r="AT954" s="67"/>
      <c r="AU954" s="67"/>
      <c r="AV954" s="67"/>
      <c r="AW954" s="67"/>
      <c r="AX954" s="67"/>
      <c r="AY954" s="67"/>
      <c r="AZ954" s="67"/>
      <c r="BA954" s="67"/>
      <c r="BB954" s="67"/>
      <c r="BC954" s="67"/>
      <c r="BD954" s="67"/>
      <c r="BE954" s="67"/>
      <c r="BF954" s="67"/>
      <c r="BG954" s="67"/>
      <c r="BH954" s="67"/>
    </row>
    <row r="955" ht="12.75" customHeight="1">
      <c r="AO955" s="66"/>
      <c r="AP955" s="67"/>
      <c r="AQ955" s="67"/>
      <c r="AR955" s="67"/>
      <c r="AS955" s="67"/>
      <c r="AT955" s="67"/>
      <c r="AU955" s="67"/>
      <c r="AV955" s="67"/>
      <c r="AW955" s="67"/>
      <c r="AX955" s="67"/>
      <c r="AY955" s="67"/>
      <c r="AZ955" s="67"/>
      <c r="BA955" s="67"/>
      <c r="BB955" s="67"/>
      <c r="BC955" s="67"/>
      <c r="BD955" s="67"/>
      <c r="BE955" s="67"/>
      <c r="BF955" s="67"/>
      <c r="BG955" s="67"/>
      <c r="BH955" s="67"/>
    </row>
    <row r="956" ht="12.75" customHeight="1">
      <c r="AO956" s="66"/>
      <c r="AP956" s="67"/>
      <c r="AQ956" s="67"/>
      <c r="AR956" s="67"/>
      <c r="AS956" s="67"/>
      <c r="AT956" s="67"/>
      <c r="AU956" s="67"/>
      <c r="AV956" s="67"/>
      <c r="AW956" s="67"/>
      <c r="AX956" s="67"/>
      <c r="AY956" s="67"/>
      <c r="AZ956" s="67"/>
      <c r="BA956" s="67"/>
      <c r="BB956" s="67"/>
      <c r="BC956" s="67"/>
      <c r="BD956" s="67"/>
      <c r="BE956" s="67"/>
      <c r="BF956" s="67"/>
      <c r="BG956" s="67"/>
      <c r="BH956" s="67"/>
    </row>
    <row r="957" ht="12.75" customHeight="1">
      <c r="AO957" s="66"/>
      <c r="AP957" s="67"/>
      <c r="AQ957" s="67"/>
      <c r="AR957" s="67"/>
      <c r="AS957" s="67"/>
      <c r="AT957" s="67"/>
      <c r="AU957" s="67"/>
      <c r="AV957" s="67"/>
      <c r="AW957" s="67"/>
      <c r="AX957" s="67"/>
      <c r="AY957" s="67"/>
      <c r="AZ957" s="67"/>
      <c r="BA957" s="67"/>
      <c r="BB957" s="67"/>
      <c r="BC957" s="67"/>
      <c r="BD957" s="67"/>
      <c r="BE957" s="67"/>
      <c r="BF957" s="67"/>
      <c r="BG957" s="67"/>
      <c r="BH957" s="67"/>
    </row>
    <row r="958" ht="12.75" customHeight="1">
      <c r="AO958" s="66"/>
      <c r="AP958" s="67"/>
      <c r="AQ958" s="67"/>
      <c r="AR958" s="67"/>
      <c r="AS958" s="67"/>
      <c r="AT958" s="67"/>
      <c r="AU958" s="67"/>
      <c r="AV958" s="67"/>
      <c r="AW958" s="67"/>
      <c r="AX958" s="67"/>
      <c r="AY958" s="67"/>
      <c r="AZ958" s="67"/>
      <c r="BA958" s="67"/>
      <c r="BB958" s="67"/>
      <c r="BC958" s="67"/>
      <c r="BD958" s="67"/>
      <c r="BE958" s="67"/>
      <c r="BF958" s="67"/>
      <c r="BG958" s="67"/>
      <c r="BH958" s="67"/>
    </row>
    <row r="959" ht="12.75" customHeight="1">
      <c r="AO959" s="66"/>
      <c r="AP959" s="67"/>
      <c r="AQ959" s="67"/>
      <c r="AR959" s="67"/>
      <c r="AS959" s="67"/>
      <c r="AT959" s="67"/>
      <c r="AU959" s="67"/>
      <c r="AV959" s="67"/>
      <c r="AW959" s="67"/>
      <c r="AX959" s="67"/>
      <c r="AY959" s="67"/>
      <c r="AZ959" s="67"/>
      <c r="BA959" s="67"/>
      <c r="BB959" s="67"/>
      <c r="BC959" s="67"/>
      <c r="BD959" s="67"/>
      <c r="BE959" s="67"/>
      <c r="BF959" s="67"/>
      <c r="BG959" s="67"/>
      <c r="BH959" s="67"/>
    </row>
    <row r="960" ht="12.75" customHeight="1">
      <c r="AO960" s="66"/>
      <c r="AP960" s="67"/>
      <c r="AQ960" s="67"/>
      <c r="AR960" s="67"/>
      <c r="AS960" s="67"/>
      <c r="AT960" s="67"/>
      <c r="AU960" s="67"/>
      <c r="AV960" s="67"/>
      <c r="AW960" s="67"/>
      <c r="AX960" s="67"/>
      <c r="AY960" s="67"/>
      <c r="AZ960" s="67"/>
      <c r="BA960" s="67"/>
      <c r="BB960" s="67"/>
      <c r="BC960" s="67"/>
      <c r="BD960" s="67"/>
      <c r="BE960" s="67"/>
      <c r="BF960" s="67"/>
      <c r="BG960" s="67"/>
      <c r="BH960" s="67"/>
    </row>
    <row r="961" ht="12.75" customHeight="1">
      <c r="AO961" s="66"/>
      <c r="AP961" s="67"/>
      <c r="AQ961" s="67"/>
      <c r="AR961" s="67"/>
      <c r="AS961" s="67"/>
      <c r="AT961" s="67"/>
      <c r="AU961" s="67"/>
      <c r="AV961" s="67"/>
      <c r="AW961" s="67"/>
      <c r="AX961" s="67"/>
      <c r="AY961" s="67"/>
      <c r="AZ961" s="67"/>
      <c r="BA961" s="67"/>
      <c r="BB961" s="67"/>
      <c r="BC961" s="67"/>
      <c r="BD961" s="67"/>
      <c r="BE961" s="67"/>
      <c r="BF961" s="67"/>
      <c r="BG961" s="67"/>
      <c r="BH961" s="67"/>
    </row>
    <row r="962" ht="12.75" customHeight="1">
      <c r="AO962" s="66"/>
      <c r="AP962" s="67"/>
      <c r="AQ962" s="67"/>
      <c r="AR962" s="67"/>
      <c r="AS962" s="67"/>
      <c r="AT962" s="67"/>
      <c r="AU962" s="67"/>
      <c r="AV962" s="67"/>
      <c r="AW962" s="67"/>
      <c r="AX962" s="67"/>
      <c r="AY962" s="67"/>
      <c r="AZ962" s="67"/>
      <c r="BA962" s="67"/>
      <c r="BB962" s="67"/>
      <c r="BC962" s="67"/>
      <c r="BD962" s="67"/>
      <c r="BE962" s="67"/>
      <c r="BF962" s="67"/>
      <c r="BG962" s="67"/>
      <c r="BH962" s="67"/>
    </row>
    <row r="963" ht="12.75" customHeight="1">
      <c r="AO963" s="66"/>
      <c r="AP963" s="67"/>
      <c r="AQ963" s="67"/>
      <c r="AR963" s="67"/>
      <c r="AS963" s="67"/>
      <c r="AT963" s="67"/>
      <c r="AU963" s="67"/>
      <c r="AV963" s="67"/>
      <c r="AW963" s="67"/>
      <c r="AX963" s="67"/>
      <c r="AY963" s="67"/>
      <c r="AZ963" s="67"/>
      <c r="BA963" s="67"/>
      <c r="BB963" s="67"/>
      <c r="BC963" s="67"/>
      <c r="BD963" s="67"/>
      <c r="BE963" s="67"/>
      <c r="BF963" s="67"/>
      <c r="BG963" s="67"/>
      <c r="BH963" s="67"/>
    </row>
    <row r="964" ht="12.75" customHeight="1">
      <c r="AO964" s="66"/>
      <c r="AP964" s="67"/>
      <c r="AQ964" s="67"/>
      <c r="AR964" s="67"/>
      <c r="AS964" s="67"/>
      <c r="AT964" s="67"/>
      <c r="AU964" s="67"/>
      <c r="AV964" s="67"/>
      <c r="AW964" s="67"/>
      <c r="AX964" s="67"/>
      <c r="AY964" s="67"/>
      <c r="AZ964" s="67"/>
      <c r="BA964" s="67"/>
      <c r="BB964" s="67"/>
      <c r="BC964" s="67"/>
      <c r="BD964" s="67"/>
      <c r="BE964" s="67"/>
      <c r="BF964" s="67"/>
      <c r="BG964" s="67"/>
      <c r="BH964" s="67"/>
    </row>
    <row r="965" ht="12.75" customHeight="1">
      <c r="AO965" s="66"/>
      <c r="AP965" s="67"/>
      <c r="AQ965" s="67"/>
      <c r="AR965" s="67"/>
      <c r="AS965" s="67"/>
      <c r="AT965" s="67"/>
      <c r="AU965" s="67"/>
      <c r="AV965" s="67"/>
      <c r="AW965" s="67"/>
      <c r="AX965" s="67"/>
      <c r="AY965" s="67"/>
      <c r="AZ965" s="67"/>
      <c r="BA965" s="67"/>
      <c r="BB965" s="67"/>
      <c r="BC965" s="67"/>
      <c r="BD965" s="67"/>
      <c r="BE965" s="67"/>
      <c r="BF965" s="67"/>
      <c r="BG965" s="67"/>
      <c r="BH965" s="67"/>
    </row>
    <row r="966" ht="12.75" customHeight="1">
      <c r="AO966" s="66"/>
      <c r="AP966" s="67"/>
      <c r="AQ966" s="67"/>
      <c r="AR966" s="67"/>
      <c r="AS966" s="67"/>
      <c r="AT966" s="67"/>
      <c r="AU966" s="67"/>
      <c r="AV966" s="67"/>
      <c r="AW966" s="67"/>
      <c r="AX966" s="67"/>
      <c r="AY966" s="67"/>
      <c r="AZ966" s="67"/>
      <c r="BA966" s="67"/>
      <c r="BB966" s="67"/>
      <c r="BC966" s="67"/>
      <c r="BD966" s="67"/>
      <c r="BE966" s="67"/>
      <c r="BF966" s="67"/>
      <c r="BG966" s="67"/>
      <c r="BH966" s="67"/>
    </row>
    <row r="967" ht="12.75" customHeight="1">
      <c r="AO967" s="66"/>
      <c r="AP967" s="67"/>
      <c r="AQ967" s="67"/>
      <c r="AR967" s="67"/>
      <c r="AS967" s="67"/>
      <c r="AT967" s="67"/>
      <c r="AU967" s="67"/>
      <c r="AV967" s="67"/>
      <c r="AW967" s="67"/>
      <c r="AX967" s="67"/>
      <c r="AY967" s="67"/>
      <c r="AZ967" s="67"/>
      <c r="BA967" s="67"/>
      <c r="BB967" s="67"/>
      <c r="BC967" s="67"/>
      <c r="BD967" s="67"/>
      <c r="BE967" s="67"/>
      <c r="BF967" s="67"/>
      <c r="BG967" s="67"/>
      <c r="BH967" s="67"/>
    </row>
    <row r="968" ht="12.75" customHeight="1">
      <c r="AO968" s="66"/>
      <c r="AP968" s="67"/>
      <c r="AQ968" s="67"/>
      <c r="AR968" s="67"/>
      <c r="AS968" s="67"/>
      <c r="AT968" s="67"/>
      <c r="AU968" s="67"/>
      <c r="AV968" s="67"/>
      <c r="AW968" s="67"/>
      <c r="AX968" s="67"/>
      <c r="AY968" s="67"/>
      <c r="AZ968" s="67"/>
      <c r="BA968" s="67"/>
      <c r="BB968" s="67"/>
      <c r="BC968" s="67"/>
      <c r="BD968" s="67"/>
      <c r="BE968" s="67"/>
      <c r="BF968" s="67"/>
      <c r="BG968" s="67"/>
      <c r="BH968" s="67"/>
    </row>
    <row r="969" ht="12.75" customHeight="1">
      <c r="AO969" s="66"/>
      <c r="AP969" s="67"/>
      <c r="AQ969" s="67"/>
      <c r="AR969" s="67"/>
      <c r="AS969" s="67"/>
      <c r="AT969" s="67"/>
      <c r="AU969" s="67"/>
      <c r="AV969" s="67"/>
      <c r="AW969" s="67"/>
      <c r="AX969" s="67"/>
      <c r="AY969" s="67"/>
      <c r="AZ969" s="67"/>
      <c r="BA969" s="67"/>
      <c r="BB969" s="67"/>
      <c r="BC969" s="67"/>
      <c r="BD969" s="67"/>
      <c r="BE969" s="67"/>
      <c r="BF969" s="67"/>
      <c r="BG969" s="67"/>
      <c r="BH969" s="67"/>
    </row>
    <row r="970" ht="12.75" customHeight="1">
      <c r="AO970" s="66"/>
      <c r="AP970" s="67"/>
      <c r="AQ970" s="67"/>
      <c r="AR970" s="67"/>
      <c r="AS970" s="67"/>
      <c r="AT970" s="67"/>
      <c r="AU970" s="67"/>
      <c r="AV970" s="67"/>
      <c r="AW970" s="67"/>
      <c r="AX970" s="67"/>
      <c r="AY970" s="67"/>
      <c r="AZ970" s="67"/>
      <c r="BA970" s="67"/>
      <c r="BB970" s="67"/>
      <c r="BC970" s="67"/>
      <c r="BD970" s="67"/>
      <c r="BE970" s="67"/>
      <c r="BF970" s="67"/>
      <c r="BG970" s="67"/>
      <c r="BH970" s="67"/>
    </row>
    <row r="971" ht="12.75" customHeight="1">
      <c r="AO971" s="66"/>
      <c r="AP971" s="67"/>
      <c r="AQ971" s="67"/>
      <c r="AR971" s="67"/>
      <c r="AS971" s="67"/>
      <c r="AT971" s="67"/>
      <c r="AU971" s="67"/>
      <c r="AV971" s="67"/>
      <c r="AW971" s="67"/>
      <c r="AX971" s="67"/>
      <c r="AY971" s="67"/>
      <c r="AZ971" s="67"/>
      <c r="BA971" s="67"/>
      <c r="BB971" s="67"/>
      <c r="BC971" s="67"/>
      <c r="BD971" s="67"/>
      <c r="BE971" s="67"/>
      <c r="BF971" s="67"/>
      <c r="BG971" s="67"/>
      <c r="BH971" s="67"/>
    </row>
    <row r="972" ht="12.75" customHeight="1">
      <c r="AO972" s="66"/>
      <c r="AP972" s="67"/>
      <c r="AQ972" s="67"/>
      <c r="AR972" s="67"/>
      <c r="AS972" s="67"/>
      <c r="AT972" s="67"/>
      <c r="AU972" s="67"/>
      <c r="AV972" s="67"/>
      <c r="AW972" s="67"/>
      <c r="AX972" s="67"/>
      <c r="AY972" s="67"/>
      <c r="AZ972" s="67"/>
      <c r="BA972" s="67"/>
      <c r="BB972" s="67"/>
      <c r="BC972" s="67"/>
      <c r="BD972" s="67"/>
      <c r="BE972" s="67"/>
      <c r="BF972" s="67"/>
      <c r="BG972" s="67"/>
      <c r="BH972" s="67"/>
    </row>
    <row r="973" ht="12.75" customHeight="1">
      <c r="AO973" s="66"/>
      <c r="AP973" s="67"/>
      <c r="AQ973" s="67"/>
      <c r="AR973" s="67"/>
      <c r="AS973" s="67"/>
      <c r="AT973" s="67"/>
      <c r="AU973" s="67"/>
      <c r="AV973" s="67"/>
      <c r="AW973" s="67"/>
      <c r="AX973" s="67"/>
      <c r="AY973" s="67"/>
      <c r="AZ973" s="67"/>
      <c r="BA973" s="67"/>
      <c r="BB973" s="67"/>
      <c r="BC973" s="67"/>
      <c r="BD973" s="67"/>
      <c r="BE973" s="67"/>
      <c r="BF973" s="67"/>
      <c r="BG973" s="67"/>
      <c r="BH973" s="67"/>
    </row>
    <row r="974" ht="12.75" customHeight="1">
      <c r="AO974" s="66"/>
      <c r="AP974" s="67"/>
      <c r="AQ974" s="67"/>
      <c r="AR974" s="67"/>
      <c r="AS974" s="67"/>
      <c r="AT974" s="67"/>
      <c r="AU974" s="67"/>
      <c r="AV974" s="67"/>
      <c r="AW974" s="67"/>
      <c r="AX974" s="67"/>
      <c r="AY974" s="67"/>
      <c r="AZ974" s="67"/>
      <c r="BA974" s="67"/>
      <c r="BB974" s="67"/>
      <c r="BC974" s="67"/>
      <c r="BD974" s="67"/>
      <c r="BE974" s="67"/>
      <c r="BF974" s="67"/>
      <c r="BG974" s="67"/>
      <c r="BH974" s="67"/>
    </row>
    <row r="975" ht="12.75" customHeight="1">
      <c r="AO975" s="66"/>
      <c r="AP975" s="67"/>
      <c r="AQ975" s="67"/>
      <c r="AR975" s="67"/>
      <c r="AS975" s="67"/>
      <c r="AT975" s="67"/>
      <c r="AU975" s="67"/>
      <c r="AV975" s="67"/>
      <c r="AW975" s="67"/>
      <c r="AX975" s="67"/>
      <c r="AY975" s="67"/>
      <c r="AZ975" s="67"/>
      <c r="BA975" s="67"/>
      <c r="BB975" s="67"/>
      <c r="BC975" s="67"/>
      <c r="BD975" s="67"/>
      <c r="BE975" s="67"/>
      <c r="BF975" s="67"/>
      <c r="BG975" s="67"/>
      <c r="BH975" s="67"/>
    </row>
    <row r="976" ht="12.75" customHeight="1">
      <c r="AO976" s="66"/>
      <c r="AP976" s="67"/>
      <c r="AQ976" s="67"/>
      <c r="AR976" s="67"/>
      <c r="AS976" s="67"/>
      <c r="AT976" s="67"/>
      <c r="AU976" s="67"/>
      <c r="AV976" s="67"/>
      <c r="AW976" s="67"/>
      <c r="AX976" s="67"/>
      <c r="AY976" s="67"/>
      <c r="AZ976" s="67"/>
      <c r="BA976" s="67"/>
      <c r="BB976" s="67"/>
      <c r="BC976" s="67"/>
      <c r="BD976" s="67"/>
      <c r="BE976" s="67"/>
      <c r="BF976" s="67"/>
      <c r="BG976" s="67"/>
      <c r="BH976" s="67"/>
    </row>
    <row r="977" ht="12.75" customHeight="1">
      <c r="AO977" s="66"/>
      <c r="AP977" s="67"/>
      <c r="AQ977" s="67"/>
      <c r="AR977" s="67"/>
      <c r="AS977" s="67"/>
      <c r="AT977" s="67"/>
      <c r="AU977" s="67"/>
      <c r="AV977" s="67"/>
      <c r="AW977" s="67"/>
      <c r="AX977" s="67"/>
      <c r="AY977" s="67"/>
      <c r="AZ977" s="67"/>
      <c r="BA977" s="67"/>
      <c r="BB977" s="67"/>
      <c r="BC977" s="67"/>
      <c r="BD977" s="67"/>
      <c r="BE977" s="67"/>
      <c r="BF977" s="67"/>
      <c r="BG977" s="67"/>
      <c r="BH977" s="67"/>
    </row>
    <row r="978" ht="12.75" customHeight="1">
      <c r="AO978" s="66"/>
      <c r="AP978" s="67"/>
      <c r="AQ978" s="67"/>
      <c r="AR978" s="67"/>
      <c r="AS978" s="67"/>
      <c r="AT978" s="67"/>
      <c r="AU978" s="67"/>
      <c r="AV978" s="67"/>
      <c r="AW978" s="67"/>
      <c r="AX978" s="67"/>
      <c r="AY978" s="67"/>
      <c r="AZ978" s="67"/>
      <c r="BA978" s="67"/>
      <c r="BB978" s="67"/>
      <c r="BC978" s="67"/>
      <c r="BD978" s="67"/>
      <c r="BE978" s="67"/>
      <c r="BF978" s="67"/>
      <c r="BG978" s="67"/>
      <c r="BH978" s="67"/>
    </row>
    <row r="979" ht="12.75" customHeight="1">
      <c r="AO979" s="66"/>
      <c r="AP979" s="67"/>
      <c r="AQ979" s="67"/>
      <c r="AR979" s="67"/>
      <c r="AS979" s="67"/>
      <c r="AT979" s="67"/>
      <c r="AU979" s="67"/>
      <c r="AV979" s="67"/>
      <c r="AW979" s="67"/>
      <c r="AX979" s="67"/>
      <c r="AY979" s="67"/>
      <c r="AZ979" s="67"/>
      <c r="BA979" s="67"/>
      <c r="BB979" s="67"/>
      <c r="BC979" s="67"/>
      <c r="BD979" s="67"/>
      <c r="BE979" s="67"/>
      <c r="BF979" s="67"/>
      <c r="BG979" s="67"/>
      <c r="BH979" s="67"/>
    </row>
    <row r="980" ht="12.75" customHeight="1">
      <c r="AO980" s="66"/>
      <c r="AP980" s="67"/>
      <c r="AQ980" s="67"/>
      <c r="AR980" s="67"/>
      <c r="AS980" s="67"/>
      <c r="AT980" s="67"/>
      <c r="AU980" s="67"/>
      <c r="AV980" s="67"/>
      <c r="AW980" s="67"/>
      <c r="AX980" s="67"/>
      <c r="AY980" s="67"/>
      <c r="AZ980" s="67"/>
      <c r="BA980" s="67"/>
      <c r="BB980" s="67"/>
      <c r="BC980" s="67"/>
      <c r="BD980" s="67"/>
      <c r="BE980" s="67"/>
      <c r="BF980" s="67"/>
      <c r="BG980" s="67"/>
      <c r="BH980" s="67"/>
    </row>
    <row r="981" ht="12.75" customHeight="1">
      <c r="AO981" s="66"/>
      <c r="AP981" s="67"/>
      <c r="AQ981" s="67"/>
      <c r="AR981" s="67"/>
      <c r="AS981" s="67"/>
      <c r="AT981" s="67"/>
      <c r="AU981" s="67"/>
      <c r="AV981" s="67"/>
      <c r="AW981" s="67"/>
      <c r="AX981" s="67"/>
      <c r="AY981" s="67"/>
      <c r="AZ981" s="67"/>
      <c r="BA981" s="67"/>
      <c r="BB981" s="67"/>
      <c r="BC981" s="67"/>
      <c r="BD981" s="67"/>
      <c r="BE981" s="67"/>
      <c r="BF981" s="67"/>
      <c r="BG981" s="67"/>
      <c r="BH981" s="67"/>
    </row>
    <row r="982" ht="12.75" customHeight="1">
      <c r="AO982" s="66"/>
      <c r="AP982" s="67"/>
      <c r="AQ982" s="67"/>
      <c r="AR982" s="67"/>
      <c r="AS982" s="67"/>
      <c r="AT982" s="67"/>
      <c r="AU982" s="67"/>
      <c r="AV982" s="67"/>
      <c r="AW982" s="67"/>
      <c r="AX982" s="67"/>
      <c r="AY982" s="67"/>
      <c r="AZ982" s="67"/>
      <c r="BA982" s="67"/>
      <c r="BB982" s="67"/>
      <c r="BC982" s="67"/>
      <c r="BD982" s="67"/>
      <c r="BE982" s="67"/>
      <c r="BF982" s="67"/>
      <c r="BG982" s="67"/>
      <c r="BH982" s="67"/>
    </row>
    <row r="983" ht="12.75" customHeight="1">
      <c r="AO983" s="66"/>
      <c r="AP983" s="67"/>
      <c r="AQ983" s="67"/>
      <c r="AR983" s="67"/>
      <c r="AS983" s="67"/>
      <c r="AT983" s="67"/>
      <c r="AU983" s="67"/>
      <c r="AV983" s="67"/>
      <c r="AW983" s="67"/>
      <c r="AX983" s="67"/>
      <c r="AY983" s="67"/>
      <c r="AZ983" s="67"/>
      <c r="BA983" s="67"/>
      <c r="BB983" s="67"/>
      <c r="BC983" s="67"/>
      <c r="BD983" s="67"/>
      <c r="BE983" s="67"/>
      <c r="BF983" s="67"/>
      <c r="BG983" s="67"/>
      <c r="BH983" s="67"/>
    </row>
    <row r="984" ht="12.75" customHeight="1">
      <c r="AO984" s="66"/>
      <c r="AP984" s="67"/>
      <c r="AQ984" s="67"/>
      <c r="AR984" s="67"/>
      <c r="AS984" s="67"/>
      <c r="AT984" s="67"/>
      <c r="AU984" s="67"/>
      <c r="AV984" s="67"/>
      <c r="AW984" s="67"/>
      <c r="AX984" s="67"/>
      <c r="AY984" s="67"/>
      <c r="AZ984" s="67"/>
      <c r="BA984" s="67"/>
      <c r="BB984" s="67"/>
      <c r="BC984" s="67"/>
      <c r="BD984" s="67"/>
      <c r="BE984" s="67"/>
      <c r="BF984" s="67"/>
      <c r="BG984" s="67"/>
      <c r="BH984" s="67"/>
    </row>
    <row r="985" ht="12.75" customHeight="1">
      <c r="AO985" s="66"/>
      <c r="AP985" s="67"/>
      <c r="AQ985" s="67"/>
      <c r="AR985" s="67"/>
      <c r="AS985" s="67"/>
      <c r="AT985" s="67"/>
      <c r="AU985" s="67"/>
      <c r="AV985" s="67"/>
      <c r="AW985" s="67"/>
      <c r="AX985" s="67"/>
      <c r="AY985" s="67"/>
      <c r="AZ985" s="67"/>
      <c r="BA985" s="67"/>
      <c r="BB985" s="67"/>
      <c r="BC985" s="67"/>
      <c r="BD985" s="67"/>
      <c r="BE985" s="67"/>
      <c r="BF985" s="67"/>
      <c r="BG985" s="67"/>
      <c r="BH985" s="67"/>
    </row>
    <row r="986" ht="12.75" customHeight="1">
      <c r="AO986" s="66"/>
      <c r="AP986" s="67"/>
      <c r="AQ986" s="67"/>
      <c r="AR986" s="67"/>
      <c r="AS986" s="67"/>
      <c r="AT986" s="67"/>
      <c r="AU986" s="67"/>
      <c r="AV986" s="67"/>
      <c r="AW986" s="67"/>
      <c r="AX986" s="67"/>
      <c r="AY986" s="67"/>
      <c r="AZ986" s="67"/>
      <c r="BA986" s="67"/>
      <c r="BB986" s="67"/>
      <c r="BC986" s="67"/>
      <c r="BD986" s="67"/>
      <c r="BE986" s="67"/>
      <c r="BF986" s="67"/>
      <c r="BG986" s="67"/>
      <c r="BH986" s="67"/>
    </row>
    <row r="987" ht="12.75" customHeight="1">
      <c r="AO987" s="66"/>
      <c r="AP987" s="67"/>
      <c r="AQ987" s="67"/>
      <c r="AR987" s="67"/>
      <c r="AS987" s="67"/>
      <c r="AT987" s="67"/>
      <c r="AU987" s="67"/>
      <c r="AV987" s="67"/>
      <c r="AW987" s="67"/>
      <c r="AX987" s="67"/>
      <c r="AY987" s="67"/>
      <c r="AZ987" s="67"/>
      <c r="BA987" s="67"/>
      <c r="BB987" s="67"/>
      <c r="BC987" s="67"/>
      <c r="BD987" s="67"/>
      <c r="BE987" s="67"/>
      <c r="BF987" s="67"/>
      <c r="BG987" s="67"/>
      <c r="BH987" s="67"/>
    </row>
    <row r="988" ht="12.75" customHeight="1">
      <c r="AO988" s="66"/>
      <c r="AP988" s="67"/>
      <c r="AQ988" s="67"/>
      <c r="AR988" s="67"/>
      <c r="AS988" s="67"/>
      <c r="AT988" s="67"/>
      <c r="AU988" s="67"/>
      <c r="AV988" s="67"/>
      <c r="AW988" s="67"/>
      <c r="AX988" s="67"/>
      <c r="AY988" s="67"/>
      <c r="AZ988" s="67"/>
      <c r="BA988" s="67"/>
      <c r="BB988" s="67"/>
      <c r="BC988" s="67"/>
      <c r="BD988" s="67"/>
      <c r="BE988" s="67"/>
      <c r="BF988" s="67"/>
      <c r="BG988" s="67"/>
      <c r="BH988" s="67"/>
    </row>
    <row r="989" ht="12.75" customHeight="1">
      <c r="AO989" s="66"/>
      <c r="AP989" s="67"/>
      <c r="AQ989" s="67"/>
      <c r="AR989" s="67"/>
      <c r="AS989" s="67"/>
      <c r="AT989" s="67"/>
      <c r="AU989" s="67"/>
      <c r="AV989" s="67"/>
      <c r="AW989" s="67"/>
      <c r="AX989" s="67"/>
      <c r="AY989" s="67"/>
      <c r="AZ989" s="67"/>
      <c r="BA989" s="67"/>
      <c r="BB989" s="67"/>
      <c r="BC989" s="67"/>
      <c r="BD989" s="67"/>
      <c r="BE989" s="67"/>
      <c r="BF989" s="67"/>
      <c r="BG989" s="67"/>
      <c r="BH989" s="67"/>
    </row>
    <row r="990" ht="12.75" customHeight="1">
      <c r="AO990" s="66"/>
      <c r="AP990" s="67"/>
      <c r="AQ990" s="67"/>
      <c r="AR990" s="67"/>
      <c r="AS990" s="67"/>
      <c r="AT990" s="67"/>
      <c r="AU990" s="67"/>
      <c r="AV990" s="67"/>
      <c r="AW990" s="67"/>
      <c r="AX990" s="67"/>
      <c r="AY990" s="67"/>
      <c r="AZ990" s="67"/>
      <c r="BA990" s="67"/>
      <c r="BB990" s="67"/>
      <c r="BC990" s="67"/>
      <c r="BD990" s="67"/>
      <c r="BE990" s="67"/>
      <c r="BF990" s="67"/>
      <c r="BG990" s="67"/>
      <c r="BH990" s="67"/>
    </row>
    <row r="991" ht="12.75" customHeight="1">
      <c r="AO991" s="66"/>
      <c r="AP991" s="67"/>
      <c r="AQ991" s="67"/>
      <c r="AR991" s="67"/>
      <c r="AS991" s="67"/>
      <c r="AT991" s="67"/>
      <c r="AU991" s="67"/>
      <c r="AV991" s="67"/>
      <c r="AW991" s="67"/>
      <c r="AX991" s="67"/>
      <c r="AY991" s="67"/>
      <c r="AZ991" s="67"/>
      <c r="BA991" s="67"/>
      <c r="BB991" s="67"/>
      <c r="BC991" s="67"/>
      <c r="BD991" s="67"/>
      <c r="BE991" s="67"/>
      <c r="BF991" s="67"/>
      <c r="BG991" s="67"/>
      <c r="BH991" s="67"/>
    </row>
    <row r="992" ht="12.75" customHeight="1">
      <c r="AO992" s="66"/>
      <c r="AP992" s="67"/>
      <c r="AQ992" s="67"/>
      <c r="AR992" s="67"/>
      <c r="AS992" s="67"/>
      <c r="AT992" s="67"/>
      <c r="AU992" s="67"/>
      <c r="AV992" s="67"/>
      <c r="AW992" s="67"/>
      <c r="AX992" s="67"/>
      <c r="AY992" s="67"/>
      <c r="AZ992" s="67"/>
      <c r="BA992" s="67"/>
      <c r="BB992" s="67"/>
      <c r="BC992" s="67"/>
      <c r="BD992" s="67"/>
      <c r="BE992" s="67"/>
      <c r="BF992" s="67"/>
      <c r="BG992" s="67"/>
      <c r="BH992" s="67"/>
    </row>
    <row r="993" ht="12.75" customHeight="1">
      <c r="AO993" s="66"/>
      <c r="AP993" s="67"/>
      <c r="AQ993" s="67"/>
      <c r="AR993" s="67"/>
      <c r="AS993" s="67"/>
      <c r="AT993" s="67"/>
      <c r="AU993" s="67"/>
      <c r="AV993" s="67"/>
      <c r="AW993" s="67"/>
      <c r="AX993" s="67"/>
      <c r="AY993" s="67"/>
      <c r="AZ993" s="67"/>
      <c r="BA993" s="67"/>
      <c r="BB993" s="67"/>
      <c r="BC993" s="67"/>
      <c r="BD993" s="67"/>
      <c r="BE993" s="67"/>
      <c r="BF993" s="67"/>
      <c r="BG993" s="67"/>
      <c r="BH993" s="67"/>
    </row>
    <row r="994" ht="12.75" customHeight="1">
      <c r="AO994" s="66"/>
      <c r="AP994" s="67"/>
      <c r="AQ994" s="67"/>
      <c r="AR994" s="67"/>
      <c r="AS994" s="67"/>
      <c r="AT994" s="67"/>
      <c r="AU994" s="67"/>
      <c r="AV994" s="67"/>
      <c r="AW994" s="67"/>
      <c r="AX994" s="67"/>
      <c r="AY994" s="67"/>
      <c r="AZ994" s="67"/>
      <c r="BA994" s="67"/>
      <c r="BB994" s="67"/>
      <c r="BC994" s="67"/>
      <c r="BD994" s="67"/>
      <c r="BE994" s="67"/>
      <c r="BF994" s="67"/>
      <c r="BG994" s="67"/>
      <c r="BH994" s="67"/>
    </row>
    <row r="995" ht="12.75" customHeight="1">
      <c r="AO995" s="66"/>
      <c r="AP995" s="67"/>
      <c r="AQ995" s="67"/>
      <c r="AR995" s="67"/>
      <c r="AS995" s="67"/>
      <c r="AT995" s="67"/>
      <c r="AU995" s="67"/>
      <c r="AV995" s="67"/>
      <c r="AW995" s="67"/>
      <c r="AX995" s="67"/>
      <c r="AY995" s="67"/>
      <c r="AZ995" s="67"/>
      <c r="BA995" s="67"/>
      <c r="BB995" s="67"/>
      <c r="BC995" s="67"/>
      <c r="BD995" s="67"/>
      <c r="BE995" s="67"/>
      <c r="BF995" s="67"/>
      <c r="BG995" s="67"/>
      <c r="BH995" s="67"/>
    </row>
    <row r="996" ht="12.75" customHeight="1">
      <c r="AO996" s="66"/>
      <c r="AP996" s="67"/>
      <c r="AQ996" s="67"/>
      <c r="AR996" s="67"/>
      <c r="AS996" s="67"/>
      <c r="AT996" s="67"/>
      <c r="AU996" s="67"/>
      <c r="AV996" s="67"/>
      <c r="AW996" s="67"/>
      <c r="AX996" s="67"/>
      <c r="AY996" s="67"/>
      <c r="AZ996" s="67"/>
      <c r="BA996" s="67"/>
      <c r="BB996" s="67"/>
      <c r="BC996" s="67"/>
      <c r="BD996" s="67"/>
      <c r="BE996" s="67"/>
      <c r="BF996" s="67"/>
      <c r="BG996" s="67"/>
      <c r="BH996" s="67"/>
    </row>
    <row r="997" ht="12.75" customHeight="1">
      <c r="AO997" s="66"/>
      <c r="AP997" s="67"/>
      <c r="AQ997" s="67"/>
      <c r="AR997" s="67"/>
      <c r="AS997" s="67"/>
      <c r="AT997" s="67"/>
      <c r="AU997" s="67"/>
      <c r="AV997" s="67"/>
      <c r="AW997" s="67"/>
      <c r="AX997" s="67"/>
      <c r="AY997" s="67"/>
      <c r="AZ997" s="67"/>
      <c r="BA997" s="67"/>
      <c r="BB997" s="67"/>
      <c r="BC997" s="67"/>
      <c r="BD997" s="67"/>
      <c r="BE997" s="67"/>
      <c r="BF997" s="67"/>
      <c r="BG997" s="67"/>
      <c r="BH997" s="67"/>
    </row>
    <row r="998" ht="12.75" customHeight="1">
      <c r="AO998" s="66"/>
      <c r="AP998" s="67"/>
      <c r="AQ998" s="67"/>
      <c r="AR998" s="67"/>
      <c r="AS998" s="67"/>
      <c r="AT998" s="67"/>
      <c r="AU998" s="67"/>
      <c r="AV998" s="67"/>
      <c r="AW998" s="67"/>
      <c r="AX998" s="67"/>
      <c r="AY998" s="67"/>
      <c r="AZ998" s="67"/>
      <c r="BA998" s="67"/>
      <c r="BB998" s="67"/>
      <c r="BC998" s="67"/>
      <c r="BD998" s="67"/>
      <c r="BE998" s="67"/>
      <c r="BF998" s="67"/>
      <c r="BG998" s="67"/>
      <c r="BH998" s="67"/>
    </row>
    <row r="999" ht="12.75" customHeight="1">
      <c r="AO999" s="66"/>
      <c r="AP999" s="67"/>
      <c r="AQ999" s="67"/>
      <c r="AR999" s="67"/>
      <c r="AS999" s="67"/>
      <c r="AT999" s="67"/>
      <c r="AU999" s="67"/>
      <c r="AV999" s="67"/>
      <c r="AW999" s="67"/>
      <c r="AX999" s="67"/>
      <c r="AY999" s="67"/>
      <c r="AZ999" s="67"/>
      <c r="BA999" s="67"/>
      <c r="BB999" s="67"/>
      <c r="BC999" s="67"/>
      <c r="BD999" s="67"/>
      <c r="BE999" s="67"/>
      <c r="BF999" s="67"/>
      <c r="BG999" s="67"/>
      <c r="BH999" s="67"/>
    </row>
    <row r="1000" ht="12.75" customHeight="1">
      <c r="AO1000" s="66"/>
      <c r="AP1000" s="67"/>
      <c r="AQ1000" s="67"/>
      <c r="AR1000" s="67"/>
      <c r="AS1000" s="67"/>
      <c r="AT1000" s="67"/>
      <c r="AU1000" s="67"/>
      <c r="AV1000" s="67"/>
      <c r="AW1000" s="67"/>
      <c r="AX1000" s="67"/>
      <c r="AY1000" s="67"/>
      <c r="AZ1000" s="67"/>
      <c r="BA1000" s="67"/>
      <c r="BB1000" s="67"/>
      <c r="BC1000" s="67"/>
      <c r="BD1000" s="67"/>
      <c r="BE1000" s="67"/>
      <c r="BF1000" s="67"/>
      <c r="BG1000" s="67"/>
      <c r="BH1000" s="67"/>
    </row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2.25"/>
    <col customWidth="1" min="3" max="4" width="11.38"/>
    <col customWidth="1" min="5" max="5" width="7.25"/>
    <col customWidth="1" min="6" max="8" width="11.38"/>
    <col customWidth="1" min="9" max="9" width="5.63"/>
    <col customWidth="1" min="10" max="12" width="11.38"/>
    <col customWidth="1" min="13" max="13" width="6.13"/>
    <col customWidth="1" min="14" max="16" width="11.38"/>
    <col customWidth="1" min="17" max="17" width="6.25"/>
    <col customWidth="1" min="18" max="20" width="11.38"/>
    <col customWidth="1" min="21" max="21" width="6.38"/>
    <col customWidth="1" min="22" max="24" width="11.38"/>
    <col customWidth="1" min="25" max="25" width="5.88"/>
    <col customWidth="1" min="26" max="28" width="11.38"/>
    <col customWidth="1" min="29" max="29" width="5.38"/>
    <col customWidth="1" min="30" max="32" width="11.38"/>
    <col customWidth="1" min="33" max="33" width="5.88"/>
    <col customWidth="1" min="34" max="36" width="11.38"/>
    <col customWidth="1" min="37" max="37" width="6.25"/>
    <col customWidth="1" min="38" max="40" width="11.38"/>
  </cols>
  <sheetData>
    <row r="1" ht="26.25" customHeight="1">
      <c r="A1" s="91" t="s">
        <v>31</v>
      </c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2"/>
    </row>
    <row r="2" ht="12.75" customHeight="1">
      <c r="A2" s="93">
        <v>1.0</v>
      </c>
      <c r="B2" s="93" t="s">
        <v>32</v>
      </c>
      <c r="C2" s="93" t="s">
        <v>27</v>
      </c>
      <c r="D2" s="93" t="s">
        <v>33</v>
      </c>
      <c r="E2" s="94">
        <v>2.0</v>
      </c>
      <c r="F2" s="94" t="s">
        <v>32</v>
      </c>
      <c r="G2" s="94" t="s">
        <v>27</v>
      </c>
      <c r="H2" s="94" t="s">
        <v>33</v>
      </c>
      <c r="I2" s="95">
        <v>3.0</v>
      </c>
      <c r="J2" s="95" t="s">
        <v>32</v>
      </c>
      <c r="K2" s="95" t="s">
        <v>27</v>
      </c>
      <c r="L2" s="95" t="s">
        <v>33</v>
      </c>
      <c r="M2" s="96">
        <v>4.0</v>
      </c>
      <c r="N2" s="96" t="s">
        <v>32</v>
      </c>
      <c r="O2" s="96" t="s">
        <v>27</v>
      </c>
      <c r="P2" s="96" t="s">
        <v>33</v>
      </c>
      <c r="Q2" s="97">
        <v>5.0</v>
      </c>
      <c r="R2" s="97" t="s">
        <v>32</v>
      </c>
      <c r="S2" s="97" t="s">
        <v>27</v>
      </c>
      <c r="T2" s="97" t="s">
        <v>33</v>
      </c>
      <c r="U2" s="98">
        <v>6.0</v>
      </c>
      <c r="V2" s="98" t="s">
        <v>32</v>
      </c>
      <c r="W2" s="98" t="s">
        <v>27</v>
      </c>
      <c r="X2" s="98" t="s">
        <v>33</v>
      </c>
      <c r="Y2" s="99">
        <v>7.0</v>
      </c>
      <c r="Z2" s="99" t="s">
        <v>32</v>
      </c>
      <c r="AA2" s="99" t="s">
        <v>27</v>
      </c>
      <c r="AB2" s="99" t="s">
        <v>33</v>
      </c>
      <c r="AC2" s="100">
        <v>8.0</v>
      </c>
      <c r="AD2" s="100" t="s">
        <v>32</v>
      </c>
      <c r="AE2" s="100" t="s">
        <v>27</v>
      </c>
      <c r="AF2" s="100" t="s">
        <v>33</v>
      </c>
      <c r="AG2" s="101">
        <v>9.0</v>
      </c>
      <c r="AH2" s="101" t="s">
        <v>32</v>
      </c>
      <c r="AI2" s="101" t="s">
        <v>27</v>
      </c>
      <c r="AJ2" s="101" t="s">
        <v>33</v>
      </c>
      <c r="AK2" s="102">
        <v>10.0</v>
      </c>
      <c r="AL2" s="102" t="s">
        <v>32</v>
      </c>
      <c r="AM2" s="102" t="s">
        <v>27</v>
      </c>
      <c r="AN2" s="102" t="s">
        <v>33</v>
      </c>
    </row>
    <row r="3" ht="12.75" customHeight="1">
      <c r="A3" s="103"/>
      <c r="B3" s="104">
        <v>5984000.0</v>
      </c>
      <c r="C3" s="104">
        <v>1.2711744E7</v>
      </c>
      <c r="D3" s="104">
        <v>3565353.0</v>
      </c>
      <c r="E3" s="105"/>
      <c r="F3" s="106">
        <v>5335849.0</v>
      </c>
      <c r="G3" s="106">
        <v>1.1887205E7</v>
      </c>
      <c r="H3" s="106">
        <v>3447783.0</v>
      </c>
      <c r="I3" s="107"/>
      <c r="J3" s="108">
        <v>5868644.0</v>
      </c>
      <c r="K3" s="108">
        <v>1.3139525E7</v>
      </c>
      <c r="L3" s="108">
        <v>3624848.0</v>
      </c>
      <c r="M3" s="109"/>
      <c r="N3" s="110">
        <v>5340883.0</v>
      </c>
      <c r="O3" s="110">
        <v>1.162219E7</v>
      </c>
      <c r="P3" s="110">
        <v>3409133.0</v>
      </c>
      <c r="Q3" s="111"/>
      <c r="R3" s="112">
        <v>5270500.0</v>
      </c>
      <c r="S3" s="112">
        <v>1.1492334E7</v>
      </c>
      <c r="T3" s="112">
        <v>3390035.0</v>
      </c>
      <c r="U3" s="113"/>
      <c r="V3" s="114">
        <v>5300000.0</v>
      </c>
      <c r="W3" s="114">
        <v>1.3055528E7</v>
      </c>
      <c r="X3" s="114">
        <v>3613243.0</v>
      </c>
      <c r="Y3" s="115"/>
      <c r="Z3" s="116">
        <v>4845989.0</v>
      </c>
      <c r="AA3" s="116">
        <v>1.0813673E7</v>
      </c>
      <c r="AB3" s="116">
        <v>3288415.0</v>
      </c>
      <c r="AC3" s="117"/>
      <c r="AD3" s="118">
        <v>5886027.0</v>
      </c>
      <c r="AE3" s="118">
        <v>1.1332149E7</v>
      </c>
      <c r="AF3" s="118">
        <v>3366326.0</v>
      </c>
      <c r="AG3" s="119"/>
      <c r="AH3" s="120">
        <v>5635831.0</v>
      </c>
      <c r="AI3" s="120">
        <v>1.3319372E7</v>
      </c>
      <c r="AJ3" s="120">
        <v>3649571.0</v>
      </c>
      <c r="AK3" s="121" t="s">
        <v>34</v>
      </c>
      <c r="AL3" s="122">
        <v>5488481.0</v>
      </c>
      <c r="AM3" s="122">
        <v>1.1426172E7</v>
      </c>
      <c r="AN3" s="122">
        <v>3380262.0</v>
      </c>
    </row>
    <row r="4" ht="12.75" customHeight="1">
      <c r="A4" s="103"/>
      <c r="B4" s="104">
        <v>5789062.0</v>
      </c>
      <c r="C4" s="104">
        <v>1.2580505E7</v>
      </c>
      <c r="D4" s="104">
        <v>3546901.0</v>
      </c>
      <c r="E4" s="105"/>
      <c r="F4" s="106">
        <v>4524291.0</v>
      </c>
      <c r="G4" s="106">
        <v>9002446.0</v>
      </c>
      <c r="H4" s="106">
        <v>3000408.0</v>
      </c>
      <c r="I4" s="107"/>
      <c r="J4" s="108">
        <v>5421721.0</v>
      </c>
      <c r="K4" s="108">
        <v>1.3287596E7</v>
      </c>
      <c r="L4" s="108">
        <v>3645215.0</v>
      </c>
      <c r="M4" s="109"/>
      <c r="N4" s="110">
        <v>5612315.0</v>
      </c>
      <c r="O4" s="110">
        <v>1.3224843E7</v>
      </c>
      <c r="P4" s="110">
        <v>3636598.0</v>
      </c>
      <c r="Q4" s="111"/>
      <c r="R4" s="112">
        <v>5567993.0</v>
      </c>
      <c r="S4" s="112">
        <v>1.2763416E7</v>
      </c>
      <c r="T4" s="112">
        <v>3572592.0</v>
      </c>
      <c r="U4" s="113"/>
      <c r="V4" s="114">
        <v>5196669.0</v>
      </c>
      <c r="W4" s="114">
        <v>1.2432376E7</v>
      </c>
      <c r="X4" s="114">
        <v>3525957.0</v>
      </c>
      <c r="Y4" s="115"/>
      <c r="Z4" s="116">
        <v>5591796.0</v>
      </c>
      <c r="AA4" s="116">
        <v>1.2459462E7</v>
      </c>
      <c r="AB4" s="116">
        <v>3529796.0</v>
      </c>
      <c r="AC4" s="117"/>
      <c r="AD4" s="118">
        <v>5269281.0</v>
      </c>
      <c r="AE4" s="118">
        <v>1.1135331E7</v>
      </c>
      <c r="AF4" s="118">
        <v>3336964.0</v>
      </c>
      <c r="AG4" s="119"/>
      <c r="AH4" s="120">
        <v>5795667.0</v>
      </c>
      <c r="AI4" s="120">
        <v>1.2195368E7</v>
      </c>
      <c r="AJ4" s="120">
        <v>3492187.0</v>
      </c>
      <c r="AK4" s="123"/>
      <c r="AL4" s="124">
        <v>5555854.0</v>
      </c>
      <c r="AM4" s="124">
        <v>1.2762455E7</v>
      </c>
      <c r="AN4" s="124">
        <v>3572458.0</v>
      </c>
    </row>
    <row r="5" ht="12.75" customHeight="1">
      <c r="A5" s="103"/>
      <c r="B5" s="104">
        <v>5711462.0</v>
      </c>
      <c r="C5" s="104">
        <v>1.2355481E7</v>
      </c>
      <c r="D5" s="104">
        <v>3515036.0</v>
      </c>
      <c r="E5" s="105"/>
      <c r="F5" s="106">
        <v>5657676.0</v>
      </c>
      <c r="G5" s="106">
        <v>1.2440906E7</v>
      </c>
      <c r="H5" s="106">
        <v>3527167.0</v>
      </c>
      <c r="I5" s="107"/>
      <c r="J5" s="108">
        <v>5369081.0</v>
      </c>
      <c r="K5" s="108">
        <v>1.3347066E7</v>
      </c>
      <c r="L5" s="108">
        <v>3653364.0</v>
      </c>
      <c r="M5" s="109"/>
      <c r="N5" s="110">
        <v>5025522.0</v>
      </c>
      <c r="O5" s="110">
        <v>1.2363618E7</v>
      </c>
      <c r="P5" s="110">
        <v>3516194.0</v>
      </c>
      <c r="Q5" s="111"/>
      <c r="R5" s="112">
        <v>5097008.0</v>
      </c>
      <c r="S5" s="112">
        <v>1.2513708E7</v>
      </c>
      <c r="T5" s="112">
        <v>3537472.0</v>
      </c>
      <c r="U5" s="113"/>
      <c r="V5" s="114">
        <v>5942948.0</v>
      </c>
      <c r="W5" s="114">
        <v>1.2153639E7</v>
      </c>
      <c r="X5" s="114">
        <v>3486207.0</v>
      </c>
      <c r="Y5" s="115"/>
      <c r="Z5" s="116">
        <v>5590483.0</v>
      </c>
      <c r="AA5" s="116">
        <v>1.2587657E7</v>
      </c>
      <c r="AB5" s="116">
        <v>3547909.0</v>
      </c>
      <c r="AC5" s="117"/>
      <c r="AD5" s="118">
        <v>4943445.0</v>
      </c>
      <c r="AE5" s="118">
        <v>1.2259012E7</v>
      </c>
      <c r="AF5" s="118">
        <v>3501287.0</v>
      </c>
      <c r="AG5" s="119"/>
      <c r="AH5" s="120">
        <v>5463040.0</v>
      </c>
      <c r="AI5" s="120">
        <v>1.2605819E7</v>
      </c>
      <c r="AJ5" s="120">
        <v>3550467.0</v>
      </c>
      <c r="AK5" s="123"/>
      <c r="AL5" s="124">
        <v>5699272.0</v>
      </c>
      <c r="AM5" s="124">
        <v>1.1144734E7</v>
      </c>
      <c r="AN5" s="124">
        <v>3338373.0</v>
      </c>
    </row>
    <row r="6" ht="12.75" customHeight="1">
      <c r="A6" s="103"/>
      <c r="B6" s="104">
        <v>5755020.0</v>
      </c>
      <c r="C6" s="104">
        <v>1.3245206E7</v>
      </c>
      <c r="D6" s="104">
        <v>3639396.0</v>
      </c>
      <c r="E6" s="105"/>
      <c r="F6" s="106">
        <v>5288344.0</v>
      </c>
      <c r="G6" s="106">
        <v>1.1129537E7</v>
      </c>
      <c r="H6" s="106">
        <v>3336096.0</v>
      </c>
      <c r="I6" s="107"/>
      <c r="J6" s="108">
        <v>5409750.0</v>
      </c>
      <c r="K6" s="108">
        <v>1.2911157E7</v>
      </c>
      <c r="L6" s="108">
        <v>3593210.0</v>
      </c>
      <c r="M6" s="109"/>
      <c r="N6" s="110">
        <v>5449259.0</v>
      </c>
      <c r="O6" s="110">
        <v>1.3499421E7</v>
      </c>
      <c r="P6" s="110">
        <v>3674156.0</v>
      </c>
      <c r="Q6" s="111"/>
      <c r="R6" s="112">
        <v>5478723.0</v>
      </c>
      <c r="S6" s="112">
        <v>1.0671211E7</v>
      </c>
      <c r="T6" s="112">
        <v>3266682.0</v>
      </c>
      <c r="U6" s="113"/>
      <c r="V6" s="114">
        <v>5913629.0</v>
      </c>
      <c r="W6" s="114">
        <v>1.0888737E7</v>
      </c>
      <c r="X6" s="114">
        <v>3299809.0</v>
      </c>
      <c r="Y6" s="115"/>
      <c r="Z6" s="116">
        <v>5196179.0</v>
      </c>
      <c r="AA6" s="116">
        <v>1.1428817E7</v>
      </c>
      <c r="AB6" s="116">
        <v>3380653.0</v>
      </c>
      <c r="AC6" s="117"/>
      <c r="AD6" s="118">
        <v>5961190.0</v>
      </c>
      <c r="AE6" s="118">
        <v>1.2768222E7</v>
      </c>
      <c r="AF6" s="118">
        <v>3573265.0</v>
      </c>
      <c r="AG6" s="119"/>
      <c r="AH6" s="120">
        <v>5985948.0</v>
      </c>
      <c r="AI6" s="120">
        <v>1.2185985E7</v>
      </c>
      <c r="AJ6" s="120">
        <v>3490843.0</v>
      </c>
      <c r="AK6" s="123"/>
      <c r="AL6" s="124">
        <v>5905651.0</v>
      </c>
      <c r="AM6" s="124">
        <v>1.1574302E7</v>
      </c>
      <c r="AN6" s="124">
        <v>3402103.0</v>
      </c>
    </row>
    <row r="7" ht="12.75" customHeight="1">
      <c r="A7" s="103"/>
      <c r="B7" s="104">
        <v>4894309.0</v>
      </c>
      <c r="C7" s="104">
        <v>1.1582325E7</v>
      </c>
      <c r="D7" s="104">
        <v>3403282.0</v>
      </c>
      <c r="E7" s="105"/>
      <c r="F7" s="106">
        <v>5188976.0</v>
      </c>
      <c r="G7" s="106">
        <v>1.2149327E7</v>
      </c>
      <c r="H7" s="106">
        <v>3485589.0</v>
      </c>
      <c r="I7" s="107"/>
      <c r="J7" s="108">
        <v>5802292.0</v>
      </c>
      <c r="K7" s="108">
        <v>1.2691571E7</v>
      </c>
      <c r="L7" s="108">
        <v>3562523.0</v>
      </c>
      <c r="M7" s="109"/>
      <c r="N7" s="110">
        <v>5021864.0</v>
      </c>
      <c r="O7" s="110">
        <v>1.2053607E7</v>
      </c>
      <c r="P7" s="110">
        <v>3471831.0</v>
      </c>
      <c r="Q7" s="111"/>
      <c r="R7" s="112">
        <v>4688910.0</v>
      </c>
      <c r="S7" s="112">
        <v>1.0836494E7</v>
      </c>
      <c r="T7" s="112">
        <v>3291883.0</v>
      </c>
      <c r="U7" s="113"/>
      <c r="V7" s="114">
        <v>5477456.0</v>
      </c>
      <c r="W7" s="114">
        <v>1.4001505E7</v>
      </c>
      <c r="X7" s="114">
        <v>3741858.0</v>
      </c>
      <c r="Y7" s="115"/>
      <c r="Z7" s="116">
        <v>5264666.0</v>
      </c>
      <c r="AA7" s="116">
        <v>1.0996801E7</v>
      </c>
      <c r="AB7" s="116">
        <v>3316142.0</v>
      </c>
      <c r="AC7" s="117"/>
      <c r="AD7" s="118">
        <v>5412719.0</v>
      </c>
      <c r="AE7" s="118">
        <v>1.2581123E7</v>
      </c>
      <c r="AF7" s="118">
        <v>3546988.0</v>
      </c>
      <c r="AG7" s="119"/>
      <c r="AH7" s="120">
        <v>5355095.0</v>
      </c>
      <c r="AI7" s="120">
        <v>1.3825098E7</v>
      </c>
      <c r="AJ7" s="120">
        <v>3718212.0</v>
      </c>
      <c r="AK7" s="123"/>
      <c r="AL7" s="124">
        <v>5044480.0</v>
      </c>
      <c r="AM7" s="124">
        <v>1.208859E7</v>
      </c>
      <c r="AN7" s="124">
        <v>3476865.0</v>
      </c>
    </row>
    <row r="8" ht="12.75" customHeight="1">
      <c r="A8" s="103"/>
      <c r="B8" s="104">
        <v>5172840.0</v>
      </c>
      <c r="C8" s="104">
        <v>1.1410456E7</v>
      </c>
      <c r="D8" s="104">
        <v>3377937.0</v>
      </c>
      <c r="E8" s="105"/>
      <c r="F8" s="106">
        <v>5316116.0</v>
      </c>
      <c r="G8" s="106">
        <v>1.4249244E7</v>
      </c>
      <c r="H8" s="106">
        <v>3774817.0</v>
      </c>
      <c r="I8" s="107"/>
      <c r="J8" s="108">
        <v>5568794.0</v>
      </c>
      <c r="K8" s="108">
        <v>1.4256615E7</v>
      </c>
      <c r="L8" s="108">
        <v>3775793.0</v>
      </c>
      <c r="M8" s="109"/>
      <c r="N8" s="110">
        <v>5491991.0</v>
      </c>
      <c r="O8" s="110">
        <v>1.179227E7</v>
      </c>
      <c r="P8" s="110">
        <v>3433987.0</v>
      </c>
      <c r="Q8" s="111"/>
      <c r="R8" s="112">
        <v>5946977.0</v>
      </c>
      <c r="S8" s="112">
        <v>1.1387886E7</v>
      </c>
      <c r="T8" s="112">
        <v>3374594.0</v>
      </c>
      <c r="U8" s="113"/>
      <c r="V8" s="114">
        <v>5602410.0</v>
      </c>
      <c r="W8" s="114">
        <v>1.3524653E7</v>
      </c>
      <c r="X8" s="114">
        <v>3677588.0</v>
      </c>
      <c r="Y8" s="115"/>
      <c r="Z8" s="116">
        <v>5551890.0</v>
      </c>
      <c r="AA8" s="116">
        <v>1.198339E7</v>
      </c>
      <c r="AB8" s="116">
        <v>3461703.0</v>
      </c>
      <c r="AC8" s="117"/>
      <c r="AD8" s="118">
        <v>5141661.0</v>
      </c>
      <c r="AE8" s="118">
        <v>1.2086822E7</v>
      </c>
      <c r="AF8" s="118">
        <v>3476611.0</v>
      </c>
      <c r="AG8" s="119"/>
      <c r="AH8" s="120">
        <v>5995897.0</v>
      </c>
      <c r="AI8" s="120">
        <v>8447228.0</v>
      </c>
      <c r="AJ8" s="120">
        <v>2906412.0</v>
      </c>
      <c r="AK8" s="123"/>
      <c r="AL8" s="124">
        <v>5914530.0</v>
      </c>
      <c r="AM8" s="124">
        <v>1.0647609E7</v>
      </c>
      <c r="AN8" s="124">
        <v>3263067.0</v>
      </c>
    </row>
    <row r="9" ht="12.75" customHeight="1">
      <c r="A9" s="103"/>
      <c r="B9" s="104">
        <v>4815686.0</v>
      </c>
      <c r="C9" s="104">
        <v>9546421.0</v>
      </c>
      <c r="D9" s="104">
        <v>3089728.0</v>
      </c>
      <c r="E9" s="105"/>
      <c r="F9" s="106">
        <v>5310484.0</v>
      </c>
      <c r="G9" s="106">
        <v>1.1532632E7</v>
      </c>
      <c r="H9" s="106">
        <v>3395973.0</v>
      </c>
      <c r="I9" s="107"/>
      <c r="J9" s="108">
        <v>5625899.0</v>
      </c>
      <c r="K9" s="108">
        <v>1.1782351E7</v>
      </c>
      <c r="L9" s="108">
        <v>3432543.0</v>
      </c>
      <c r="M9" s="109"/>
      <c r="N9" s="110">
        <v>5199125.0</v>
      </c>
      <c r="O9" s="110">
        <v>1.0660568E7</v>
      </c>
      <c r="P9" s="110">
        <v>3265053.0</v>
      </c>
      <c r="Q9" s="111"/>
      <c r="R9" s="112">
        <v>5965549.0</v>
      </c>
      <c r="S9" s="112">
        <v>1.0653376E7</v>
      </c>
      <c r="T9" s="112">
        <v>3263951.0</v>
      </c>
      <c r="U9" s="113"/>
      <c r="V9" s="114">
        <v>5344741.0</v>
      </c>
      <c r="W9" s="114">
        <v>9212539.0</v>
      </c>
      <c r="X9" s="114">
        <v>3035216.0</v>
      </c>
      <c r="Y9" s="115"/>
      <c r="Z9" s="116">
        <v>5496479.0</v>
      </c>
      <c r="AA9" s="116">
        <v>1.2599283E7</v>
      </c>
      <c r="AB9" s="116">
        <v>3549547.0</v>
      </c>
      <c r="AC9" s="117"/>
      <c r="AD9" s="118">
        <v>5102960.0</v>
      </c>
      <c r="AE9" s="118">
        <v>1.2717842E7</v>
      </c>
      <c r="AF9" s="118">
        <v>3566208.0</v>
      </c>
      <c r="AG9" s="119"/>
      <c r="AH9" s="120">
        <v>4855247.0</v>
      </c>
      <c r="AI9" s="120">
        <v>8618371.0</v>
      </c>
      <c r="AJ9" s="120">
        <v>2935706.0</v>
      </c>
      <c r="AK9" s="123"/>
      <c r="AL9" s="124">
        <v>5053277.0</v>
      </c>
      <c r="AM9" s="124">
        <v>1.1031791E7</v>
      </c>
      <c r="AN9" s="124">
        <v>3321414.0</v>
      </c>
    </row>
    <row r="10" ht="12.75" customHeight="1">
      <c r="A10" s="103"/>
      <c r="B10" s="104">
        <v>5976285.0</v>
      </c>
      <c r="C10" s="104">
        <v>1.1414457E7</v>
      </c>
      <c r="D10" s="104">
        <v>3378529.0</v>
      </c>
      <c r="E10" s="105"/>
      <c r="F10" s="106">
        <v>5313525.0</v>
      </c>
      <c r="G10" s="106">
        <v>1.1411948E7</v>
      </c>
      <c r="H10" s="106">
        <v>3378158.0</v>
      </c>
      <c r="I10" s="107"/>
      <c r="J10" s="108">
        <v>5477762.0</v>
      </c>
      <c r="K10" s="108">
        <v>1.1239462E7</v>
      </c>
      <c r="L10" s="108">
        <v>3352531.0</v>
      </c>
      <c r="M10" s="109"/>
      <c r="N10" s="110">
        <v>5608018.0</v>
      </c>
      <c r="O10" s="110">
        <v>1.0218288E7</v>
      </c>
      <c r="P10" s="110">
        <v>3196606.0</v>
      </c>
      <c r="Q10" s="111"/>
      <c r="R10" s="112">
        <v>5346337.0</v>
      </c>
      <c r="S10" s="112">
        <v>1.3181668E7</v>
      </c>
      <c r="T10" s="112">
        <v>3630657.0</v>
      </c>
      <c r="U10" s="113"/>
      <c r="V10" s="114">
        <v>5939274.0</v>
      </c>
      <c r="W10" s="114">
        <v>1.2064924E7</v>
      </c>
      <c r="X10" s="114">
        <v>3473460.0</v>
      </c>
      <c r="Y10" s="115"/>
      <c r="Z10" s="116">
        <v>5574574.0</v>
      </c>
      <c r="AA10" s="116">
        <v>1.234103E7</v>
      </c>
      <c r="AB10" s="116">
        <v>3512980.0</v>
      </c>
      <c r="AC10" s="117"/>
      <c r="AD10" s="118">
        <v>5880876.0</v>
      </c>
      <c r="AE10" s="118">
        <v>1.1248527E7</v>
      </c>
      <c r="AF10" s="118">
        <v>3353882.0</v>
      </c>
      <c r="AG10" s="119"/>
      <c r="AH10" s="120">
        <v>5799885.0</v>
      </c>
      <c r="AI10" s="120">
        <v>1.0110473E7</v>
      </c>
      <c r="AJ10" s="120">
        <v>3179697.0</v>
      </c>
      <c r="AK10" s="123"/>
      <c r="AL10" s="124">
        <v>5250675.0</v>
      </c>
      <c r="AM10" s="124">
        <v>1.1778329E7</v>
      </c>
      <c r="AN10" s="124">
        <v>3431957.0</v>
      </c>
    </row>
    <row r="11" ht="12.75" customHeight="1">
      <c r="A11" s="103"/>
      <c r="B11" s="104">
        <v>5517375.0</v>
      </c>
      <c r="C11" s="104">
        <v>1.3045065E7</v>
      </c>
      <c r="D11" s="104">
        <v>3611795.0</v>
      </c>
      <c r="E11" s="105"/>
      <c r="F11" s="106">
        <v>5614919.0</v>
      </c>
      <c r="G11" s="106">
        <v>1.2619858E7</v>
      </c>
      <c r="H11" s="106">
        <v>3552444.0</v>
      </c>
      <c r="I11" s="107"/>
      <c r="J11" s="108">
        <v>5537500.0</v>
      </c>
      <c r="K11" s="108">
        <v>1.3448594E7</v>
      </c>
      <c r="L11" s="108">
        <v>3667232.0</v>
      </c>
      <c r="M11" s="109"/>
      <c r="N11" s="110">
        <v>5729879.0</v>
      </c>
      <c r="O11" s="110">
        <v>1.2697707E7</v>
      </c>
      <c r="P11" s="110">
        <v>3563384.0</v>
      </c>
      <c r="Q11" s="111"/>
      <c r="R11" s="112">
        <v>5337774.0</v>
      </c>
      <c r="S11" s="112">
        <v>1.1199896E7</v>
      </c>
      <c r="T11" s="112">
        <v>3346625.0</v>
      </c>
      <c r="U11" s="113"/>
      <c r="V11" s="114">
        <v>5236364.0</v>
      </c>
      <c r="W11" s="114">
        <v>1.4350744E7</v>
      </c>
      <c r="X11" s="114">
        <v>3788238.0</v>
      </c>
      <c r="Y11" s="115"/>
      <c r="Z11" s="116">
        <v>5284879.0</v>
      </c>
      <c r="AA11" s="116">
        <v>1.0986776E7</v>
      </c>
      <c r="AB11" s="116">
        <v>3314631.0</v>
      </c>
      <c r="AC11" s="117"/>
      <c r="AD11" s="118">
        <v>5293194.0</v>
      </c>
      <c r="AE11" s="118">
        <v>1.1131315E7</v>
      </c>
      <c r="AF11" s="118">
        <v>3336363.0</v>
      </c>
      <c r="AG11" s="119"/>
      <c r="AH11" s="120">
        <v>5550716.0</v>
      </c>
      <c r="AI11" s="120">
        <v>1.1155542E7</v>
      </c>
      <c r="AJ11" s="120">
        <v>3339991.0</v>
      </c>
      <c r="AK11" s="123"/>
      <c r="AL11" s="124">
        <v>5169435.0</v>
      </c>
      <c r="AM11" s="124">
        <v>1.327694E7</v>
      </c>
      <c r="AN11" s="124">
        <v>3643753.0</v>
      </c>
    </row>
    <row r="12" ht="12.75" customHeight="1">
      <c r="A12" s="103"/>
      <c r="B12" s="104">
        <v>5792308.0</v>
      </c>
      <c r="C12" s="104">
        <v>1.231071E7</v>
      </c>
      <c r="D12" s="104">
        <v>3508662.0</v>
      </c>
      <c r="E12" s="105"/>
      <c r="F12" s="106">
        <v>6555556.0</v>
      </c>
      <c r="G12" s="106">
        <v>1.0625514E7</v>
      </c>
      <c r="H12" s="106">
        <v>3259680.0</v>
      </c>
      <c r="I12" s="107"/>
      <c r="J12" s="108">
        <v>5591922.0</v>
      </c>
      <c r="K12" s="108">
        <v>1.2971355E7</v>
      </c>
      <c r="L12" s="108">
        <v>3601577.0</v>
      </c>
      <c r="M12" s="109"/>
      <c r="N12" s="110">
        <v>5463252.0</v>
      </c>
      <c r="O12" s="110">
        <v>1.3642859E7</v>
      </c>
      <c r="P12" s="110">
        <v>3693624.0</v>
      </c>
      <c r="Q12" s="111"/>
      <c r="R12" s="112">
        <v>4294176.0</v>
      </c>
      <c r="S12" s="112">
        <v>9263905.0</v>
      </c>
      <c r="T12" s="112">
        <v>3043666.0</v>
      </c>
      <c r="U12" s="113"/>
      <c r="V12" s="114">
        <v>5512251.0</v>
      </c>
      <c r="W12" s="114">
        <v>1.2038518E7</v>
      </c>
      <c r="X12" s="114">
        <v>3469657.0</v>
      </c>
      <c r="Y12" s="115"/>
      <c r="Z12" s="116">
        <v>5137026.0</v>
      </c>
      <c r="AA12" s="116">
        <v>1.1705714E7</v>
      </c>
      <c r="AB12" s="116">
        <v>3421361.0</v>
      </c>
      <c r="AC12" s="117"/>
      <c r="AD12" s="118">
        <v>5949153.0</v>
      </c>
      <c r="AE12" s="118">
        <v>1.1824012E7</v>
      </c>
      <c r="AF12" s="118">
        <v>3438606.0</v>
      </c>
      <c r="AG12" s="119"/>
      <c r="AH12" s="120">
        <v>5752202.0</v>
      </c>
      <c r="AI12" s="120">
        <v>1.3922155E7</v>
      </c>
      <c r="AJ12" s="120">
        <v>3731240.0</v>
      </c>
      <c r="AK12" s="123"/>
      <c r="AL12" s="124">
        <v>5658953.0</v>
      </c>
      <c r="AM12" s="124">
        <v>1.4507929E7</v>
      </c>
      <c r="AN12" s="124">
        <v>3808928.0</v>
      </c>
    </row>
    <row r="13" ht="12.75" customHeight="1">
      <c r="A13" s="103"/>
      <c r="B13" s="104">
        <v>6315353.0</v>
      </c>
      <c r="C13" s="104">
        <v>8091424.0</v>
      </c>
      <c r="D13" s="104">
        <v>2844543.0</v>
      </c>
      <c r="E13" s="105"/>
      <c r="F13" s="106">
        <v>5155602.0</v>
      </c>
      <c r="G13" s="106">
        <v>1.306085E7</v>
      </c>
      <c r="H13" s="106">
        <v>3613980.0</v>
      </c>
      <c r="I13" s="107"/>
      <c r="J13" s="108">
        <v>5828283.0</v>
      </c>
      <c r="K13" s="108">
        <v>1.3259114E7</v>
      </c>
      <c r="L13" s="108">
        <v>3641307.0</v>
      </c>
      <c r="M13" s="109"/>
      <c r="N13" s="110">
        <v>5487414.0</v>
      </c>
      <c r="O13" s="110">
        <v>1.2778446E7</v>
      </c>
      <c r="P13" s="110">
        <v>3574695.0</v>
      </c>
      <c r="Q13" s="111"/>
      <c r="R13" s="112">
        <v>5812844.0</v>
      </c>
      <c r="S13" s="112">
        <v>1.133378E7</v>
      </c>
      <c r="T13" s="112">
        <v>3366568.0</v>
      </c>
      <c r="U13" s="113"/>
      <c r="V13" s="114">
        <v>5759777.0</v>
      </c>
      <c r="W13" s="114">
        <v>1.2035669E7</v>
      </c>
      <c r="X13" s="114">
        <v>3469246.0</v>
      </c>
      <c r="Y13" s="115"/>
      <c r="Z13" s="116">
        <v>5271579.0</v>
      </c>
      <c r="AA13" s="116">
        <v>1.216414E7</v>
      </c>
      <c r="AB13" s="116">
        <v>3487713.0</v>
      </c>
      <c r="AC13" s="117"/>
      <c r="AD13" s="118">
        <v>5487643.0</v>
      </c>
      <c r="AE13" s="118">
        <v>1.3035863E7</v>
      </c>
      <c r="AF13" s="118">
        <v>3610521.0</v>
      </c>
      <c r="AG13" s="119"/>
      <c r="AH13" s="120">
        <v>5461179.0</v>
      </c>
      <c r="AI13" s="120">
        <v>1.284861E7</v>
      </c>
      <c r="AJ13" s="120">
        <v>3584496.0</v>
      </c>
      <c r="AK13" s="123"/>
      <c r="AL13" s="124">
        <v>5200965.0</v>
      </c>
      <c r="AM13" s="124">
        <v>1.2720063E7</v>
      </c>
      <c r="AN13" s="124">
        <v>3566520.0</v>
      </c>
    </row>
    <row r="14" ht="12.75" customHeight="1">
      <c r="A14" s="103"/>
      <c r="B14" s="104">
        <v>5070248.0</v>
      </c>
      <c r="C14" s="104">
        <v>1.0594239E7</v>
      </c>
      <c r="D14" s="104">
        <v>3254879.0</v>
      </c>
      <c r="E14" s="105"/>
      <c r="F14" s="106">
        <v>5480885.0</v>
      </c>
      <c r="G14" s="106">
        <v>1.022549E7</v>
      </c>
      <c r="H14" s="106">
        <v>3197732.0</v>
      </c>
      <c r="I14" s="107"/>
      <c r="J14" s="108">
        <v>5935989.0</v>
      </c>
      <c r="K14" s="108">
        <v>1.1379971E7</v>
      </c>
      <c r="L14" s="108">
        <v>3373421.0</v>
      </c>
      <c r="M14" s="109"/>
      <c r="N14" s="110">
        <v>4730988.0</v>
      </c>
      <c r="O14" s="110">
        <v>1.0464522E7</v>
      </c>
      <c r="P14" s="110">
        <v>3234891.0</v>
      </c>
      <c r="Q14" s="111"/>
      <c r="R14" s="112">
        <v>5316135.0</v>
      </c>
      <c r="S14" s="112">
        <v>1.2493867E7</v>
      </c>
      <c r="T14" s="112">
        <v>3534666.0</v>
      </c>
      <c r="U14" s="113"/>
      <c r="V14" s="114">
        <v>5051442.0</v>
      </c>
      <c r="W14" s="114">
        <v>1.2050355E7</v>
      </c>
      <c r="X14" s="114">
        <v>3471362.0</v>
      </c>
      <c r="Y14" s="115"/>
      <c r="Z14" s="116">
        <v>5218447.0</v>
      </c>
      <c r="AA14" s="116">
        <v>1.193217E7</v>
      </c>
      <c r="AB14" s="116">
        <v>3454297.0</v>
      </c>
      <c r="AC14" s="117"/>
      <c r="AD14" s="118">
        <v>5269852.0</v>
      </c>
      <c r="AE14" s="118">
        <v>9289349.0</v>
      </c>
      <c r="AF14" s="118">
        <v>3047843.0</v>
      </c>
      <c r="AG14" s="119"/>
      <c r="AH14" s="120">
        <v>6209205.0</v>
      </c>
      <c r="AI14" s="120">
        <v>1.0681876E7</v>
      </c>
      <c r="AJ14" s="120">
        <v>3268314.0</v>
      </c>
      <c r="AK14" s="123"/>
      <c r="AL14" s="124">
        <v>5622722.0</v>
      </c>
      <c r="AM14" s="124">
        <v>1.3055947E7</v>
      </c>
      <c r="AN14" s="124">
        <v>3613301.0</v>
      </c>
    </row>
    <row r="15" ht="12.75" customHeight="1">
      <c r="A15" s="103"/>
      <c r="B15" s="104">
        <v>5070588.0</v>
      </c>
      <c r="C15" s="104">
        <v>1.0928351E7</v>
      </c>
      <c r="D15" s="104">
        <v>3305806.0</v>
      </c>
      <c r="E15" s="105"/>
      <c r="F15" s="106">
        <v>4918972.0</v>
      </c>
      <c r="G15" s="106">
        <v>1.0667348E7</v>
      </c>
      <c r="H15" s="106">
        <v>3266091.0</v>
      </c>
      <c r="I15" s="107"/>
      <c r="J15" s="108">
        <v>5941989.0</v>
      </c>
      <c r="K15" s="108">
        <v>1.2422049E7</v>
      </c>
      <c r="L15" s="108">
        <v>3524493.0</v>
      </c>
      <c r="M15" s="109"/>
      <c r="N15" s="110">
        <v>5335147.0</v>
      </c>
      <c r="O15" s="110">
        <v>1.1182562E7</v>
      </c>
      <c r="P15" s="110">
        <v>3344034.0</v>
      </c>
      <c r="Q15" s="111"/>
      <c r="R15" s="112">
        <v>5922568.0</v>
      </c>
      <c r="S15" s="112">
        <v>1.1805147E7</v>
      </c>
      <c r="T15" s="112">
        <v>3435862.0</v>
      </c>
      <c r="U15" s="113"/>
      <c r="V15" s="114">
        <v>6245543.0</v>
      </c>
      <c r="W15" s="114">
        <v>9729822.0</v>
      </c>
      <c r="X15" s="114">
        <v>3119266.0</v>
      </c>
      <c r="Y15" s="115"/>
      <c r="Z15" s="116">
        <v>5105932.0</v>
      </c>
      <c r="AA15" s="116">
        <v>1.0517027E7</v>
      </c>
      <c r="AB15" s="116">
        <v>3242997.0</v>
      </c>
      <c r="AC15" s="117"/>
      <c r="AD15" s="118">
        <v>4967181.0</v>
      </c>
      <c r="AE15" s="118">
        <v>1.2852848E7</v>
      </c>
      <c r="AF15" s="118">
        <v>3585087.0</v>
      </c>
      <c r="AG15" s="119"/>
      <c r="AH15" s="120">
        <v>5586510.0</v>
      </c>
      <c r="AI15" s="120">
        <v>1.2603806E7</v>
      </c>
      <c r="AJ15" s="120">
        <v>3550184.0</v>
      </c>
      <c r="AK15" s="123"/>
      <c r="AL15" s="124">
        <v>5546875.0</v>
      </c>
      <c r="AM15" s="124">
        <v>1.0337386E7</v>
      </c>
      <c r="AN15" s="124">
        <v>3215181.0</v>
      </c>
    </row>
    <row r="16" ht="12.75" customHeight="1">
      <c r="A16" s="103"/>
      <c r="B16" s="104">
        <v>6132530.0</v>
      </c>
      <c r="C16" s="104">
        <v>1.1094886E7</v>
      </c>
      <c r="D16" s="104">
        <v>3330899.0</v>
      </c>
      <c r="E16" s="105"/>
      <c r="F16" s="106">
        <v>5570850.0</v>
      </c>
      <c r="G16" s="106">
        <v>1.1370486E7</v>
      </c>
      <c r="H16" s="106">
        <v>3372015.0</v>
      </c>
      <c r="I16" s="107"/>
      <c r="J16" s="108">
        <v>6155367.0</v>
      </c>
      <c r="K16" s="108">
        <v>9571906.0</v>
      </c>
      <c r="L16" s="108">
        <v>3093850.0</v>
      </c>
      <c r="M16" s="109"/>
      <c r="N16" s="110">
        <v>5529213.0</v>
      </c>
      <c r="O16" s="110">
        <v>1.4067124E7</v>
      </c>
      <c r="P16" s="110">
        <v>3750616.0</v>
      </c>
      <c r="Q16" s="111"/>
      <c r="R16" s="112">
        <v>5396455.0</v>
      </c>
      <c r="S16" s="112">
        <v>1.2813905E7</v>
      </c>
      <c r="T16" s="112">
        <v>3579652.0</v>
      </c>
      <c r="U16" s="113"/>
      <c r="V16" s="114">
        <v>5666126.0</v>
      </c>
      <c r="W16" s="114">
        <v>1.1972807E7</v>
      </c>
      <c r="X16" s="114">
        <v>3460174.0</v>
      </c>
      <c r="Y16" s="115"/>
      <c r="Z16" s="116">
        <v>5347440.0</v>
      </c>
      <c r="AA16" s="116">
        <v>1.1380309E7</v>
      </c>
      <c r="AB16" s="116">
        <v>3373471.0</v>
      </c>
      <c r="AC16" s="117"/>
      <c r="AD16" s="118">
        <v>5858257.0</v>
      </c>
      <c r="AE16" s="118">
        <v>9968206.0</v>
      </c>
      <c r="AF16" s="118">
        <v>3157247.0</v>
      </c>
      <c r="AG16" s="119"/>
      <c r="AH16" s="120">
        <v>5061664.0</v>
      </c>
      <c r="AI16" s="120">
        <v>9485436.0</v>
      </c>
      <c r="AJ16" s="120">
        <v>3079843.0</v>
      </c>
      <c r="AK16" s="123"/>
      <c r="AL16" s="124">
        <v>5627440.0</v>
      </c>
      <c r="AM16" s="124">
        <v>1.2504909E7</v>
      </c>
      <c r="AN16" s="124">
        <v>3536228.0</v>
      </c>
    </row>
    <row r="17" ht="12.75" customHeight="1">
      <c r="A17" s="103"/>
      <c r="B17" s="104">
        <v>4853061.0</v>
      </c>
      <c r="C17" s="104">
        <v>1.1113103E7</v>
      </c>
      <c r="D17" s="104">
        <v>3333632.0</v>
      </c>
      <c r="E17" s="105"/>
      <c r="F17" s="106">
        <v>5101796.0</v>
      </c>
      <c r="G17" s="106">
        <v>1.2215186E7</v>
      </c>
      <c r="H17" s="106">
        <v>3495023.0</v>
      </c>
      <c r="I17" s="107"/>
      <c r="J17" s="108">
        <v>5616246.0</v>
      </c>
      <c r="K17" s="108">
        <v>1.2771501E7</v>
      </c>
      <c r="L17" s="108">
        <v>3573724.0</v>
      </c>
      <c r="M17" s="109"/>
      <c r="N17" s="110">
        <v>6223368.0</v>
      </c>
      <c r="O17" s="110">
        <v>1.0175766E7</v>
      </c>
      <c r="P17" s="110">
        <v>3189948.0</v>
      </c>
      <c r="Q17" s="111"/>
      <c r="R17" s="112">
        <v>5703140.0</v>
      </c>
      <c r="S17" s="112">
        <v>1.2170675E7</v>
      </c>
      <c r="T17" s="112">
        <v>3488649.0</v>
      </c>
      <c r="U17" s="113"/>
      <c r="V17" s="114">
        <v>5264660.0</v>
      </c>
      <c r="W17" s="114">
        <v>1.2540294E7</v>
      </c>
      <c r="X17" s="114">
        <v>3541228.0</v>
      </c>
      <c r="Y17" s="115"/>
      <c r="Z17" s="116">
        <v>5519329.0</v>
      </c>
      <c r="AA17" s="116">
        <v>1.2789378E7</v>
      </c>
      <c r="AB17" s="116">
        <v>3576224.0</v>
      </c>
      <c r="AC17" s="117"/>
      <c r="AD17" s="118">
        <v>6129054.0</v>
      </c>
      <c r="AE17" s="118">
        <v>1.1541916E7</v>
      </c>
      <c r="AF17" s="118">
        <v>3397339.0</v>
      </c>
      <c r="AG17" s="119"/>
      <c r="AH17" s="120">
        <v>5860316.0</v>
      </c>
      <c r="AI17" s="120">
        <v>1.2516432E7</v>
      </c>
      <c r="AJ17" s="120">
        <v>3537857.0</v>
      </c>
      <c r="AK17" s="123"/>
      <c r="AL17" s="124">
        <v>5699297.0</v>
      </c>
      <c r="AM17" s="124">
        <v>1.2296814E7</v>
      </c>
      <c r="AN17" s="124">
        <v>3506681.0</v>
      </c>
    </row>
    <row r="18" ht="12.75" customHeight="1">
      <c r="A18" s="103"/>
      <c r="B18" s="104">
        <v>5763780.0</v>
      </c>
      <c r="C18" s="104">
        <v>1.2920578E7</v>
      </c>
      <c r="D18" s="104">
        <v>3594521.0</v>
      </c>
      <c r="E18" s="105"/>
      <c r="F18" s="106">
        <v>5684000.0</v>
      </c>
      <c r="G18" s="106">
        <v>9916144.0</v>
      </c>
      <c r="H18" s="106">
        <v>3148991.0</v>
      </c>
      <c r="I18" s="107"/>
      <c r="J18" s="108">
        <v>5787024.0</v>
      </c>
      <c r="K18" s="108">
        <v>1.2161975E7</v>
      </c>
      <c r="L18" s="108">
        <v>3487402.0</v>
      </c>
      <c r="M18" s="109"/>
      <c r="N18" s="110">
        <v>5297659.0</v>
      </c>
      <c r="O18" s="110">
        <v>1.1754209E7</v>
      </c>
      <c r="P18" s="110">
        <v>3428441.0</v>
      </c>
      <c r="Q18" s="111"/>
      <c r="R18" s="112">
        <v>6002865.0</v>
      </c>
      <c r="S18" s="112">
        <v>1.1175732E7</v>
      </c>
      <c r="T18" s="112">
        <v>3343012.0</v>
      </c>
      <c r="U18" s="113"/>
      <c r="V18" s="114">
        <v>5189793.0</v>
      </c>
      <c r="W18" s="114">
        <v>1.2621076E7</v>
      </c>
      <c r="X18" s="114">
        <v>3552615.0</v>
      </c>
      <c r="Y18" s="115"/>
      <c r="Z18" s="116">
        <v>5564505.0</v>
      </c>
      <c r="AA18" s="116">
        <v>1.2375561E7</v>
      </c>
      <c r="AB18" s="116">
        <v>3517892.0</v>
      </c>
      <c r="AC18" s="117"/>
      <c r="AD18" s="118">
        <v>5856868.0</v>
      </c>
      <c r="AE18" s="118">
        <v>1.2203518E7</v>
      </c>
      <c r="AF18" s="118">
        <v>3493353.0</v>
      </c>
      <c r="AG18" s="119"/>
      <c r="AH18" s="120">
        <v>4756645.0</v>
      </c>
      <c r="AI18" s="120">
        <v>9712781.0</v>
      </c>
      <c r="AJ18" s="120">
        <v>3116533.0</v>
      </c>
      <c r="AK18" s="123"/>
      <c r="AL18" s="124">
        <v>5053919.0</v>
      </c>
      <c r="AM18" s="124">
        <v>1.1898705E7</v>
      </c>
      <c r="AN18" s="124">
        <v>3449450.0</v>
      </c>
    </row>
    <row r="19" ht="12.75" customHeight="1">
      <c r="A19" s="103"/>
      <c r="B19" s="104">
        <v>6121951.0</v>
      </c>
      <c r="C19" s="104">
        <v>1.0879437E7</v>
      </c>
      <c r="D19" s="104">
        <v>3298399.0</v>
      </c>
      <c r="E19" s="105"/>
      <c r="F19" s="106">
        <v>5830000.0</v>
      </c>
      <c r="G19" s="106">
        <v>1.21571E7</v>
      </c>
      <c r="H19" s="106">
        <v>3486703.0</v>
      </c>
      <c r="I19" s="107"/>
      <c r="J19" s="108">
        <v>6439024.0</v>
      </c>
      <c r="K19" s="108">
        <v>1.0774259E7</v>
      </c>
      <c r="L19" s="108">
        <v>3282417.0</v>
      </c>
      <c r="M19" s="109"/>
      <c r="N19" s="110">
        <v>4928251.0</v>
      </c>
      <c r="O19" s="110">
        <v>1.1698888E7</v>
      </c>
      <c r="P19" s="110">
        <v>3420364.0</v>
      </c>
      <c r="Q19" s="111"/>
      <c r="R19" s="112">
        <v>5803653.0</v>
      </c>
      <c r="S19" s="112">
        <v>1.1924005E7</v>
      </c>
      <c r="T19" s="112">
        <v>3453115.0</v>
      </c>
      <c r="U19" s="113"/>
      <c r="V19" s="114">
        <v>5739659.0</v>
      </c>
      <c r="W19" s="114">
        <v>1.3608622E7</v>
      </c>
      <c r="X19" s="114">
        <v>3688987.0</v>
      </c>
      <c r="Y19" s="115"/>
      <c r="Z19" s="116">
        <v>5152422.0</v>
      </c>
      <c r="AA19" s="116">
        <v>1.1310101E7</v>
      </c>
      <c r="AB19" s="116">
        <v>3363049.0</v>
      </c>
      <c r="AC19" s="117"/>
      <c r="AD19" s="118">
        <v>5979261.0</v>
      </c>
      <c r="AE19" s="118">
        <v>1.0213439E7</v>
      </c>
      <c r="AF19" s="118">
        <v>3195847.0</v>
      </c>
      <c r="AG19" s="119"/>
      <c r="AH19" s="120">
        <v>5100059.0</v>
      </c>
      <c r="AI19" s="120">
        <v>1.238016E7</v>
      </c>
      <c r="AJ19" s="120">
        <v>3518545.0</v>
      </c>
      <c r="AK19" s="123"/>
      <c r="AL19" s="124">
        <v>6294433.0</v>
      </c>
      <c r="AM19" s="124">
        <v>9866200.0</v>
      </c>
      <c r="AN19" s="124">
        <v>3141051.0</v>
      </c>
    </row>
    <row r="20" ht="12.75" customHeight="1">
      <c r="A20" s="103"/>
      <c r="B20" s="104">
        <v>5577236.0</v>
      </c>
      <c r="C20" s="104">
        <v>1.2211514E7</v>
      </c>
      <c r="D20" s="104">
        <v>3494498.0</v>
      </c>
      <c r="E20" s="105"/>
      <c r="F20" s="106">
        <v>5806387.0</v>
      </c>
      <c r="G20" s="106">
        <v>1.334974E7</v>
      </c>
      <c r="H20" s="106">
        <v>3653730.0</v>
      </c>
      <c r="I20" s="107"/>
      <c r="J20" s="108">
        <v>5707283.0</v>
      </c>
      <c r="K20" s="108">
        <v>1.179807E7</v>
      </c>
      <c r="L20" s="108">
        <v>3434832.0</v>
      </c>
      <c r="M20" s="109"/>
      <c r="N20" s="110">
        <v>5588754.0</v>
      </c>
      <c r="O20" s="110">
        <v>1.1282917E7</v>
      </c>
      <c r="P20" s="110">
        <v>3359005.0</v>
      </c>
      <c r="Q20" s="111"/>
      <c r="R20" s="112">
        <v>4788964.0</v>
      </c>
      <c r="S20" s="112">
        <v>1.1496606E7</v>
      </c>
      <c r="T20" s="112">
        <v>3390665.0</v>
      </c>
      <c r="U20" s="113"/>
      <c r="V20" s="114">
        <v>5480159.0</v>
      </c>
      <c r="W20" s="114">
        <v>1.2686114E7</v>
      </c>
      <c r="X20" s="114">
        <v>3561757.0</v>
      </c>
      <c r="Y20" s="115"/>
      <c r="Z20" s="116">
        <v>5559707.0</v>
      </c>
      <c r="AA20" s="116">
        <v>1.3777571E7</v>
      </c>
      <c r="AB20" s="116">
        <v>3711815.0</v>
      </c>
      <c r="AC20" s="117"/>
      <c r="AD20" s="118">
        <v>5684634.0</v>
      </c>
      <c r="AE20" s="118">
        <v>1.2840445E7</v>
      </c>
      <c r="AF20" s="118">
        <v>3583357.0</v>
      </c>
      <c r="AG20" s="119"/>
      <c r="AH20" s="120">
        <v>4889151.0</v>
      </c>
      <c r="AI20" s="120">
        <v>1.0981816E7</v>
      </c>
      <c r="AJ20" s="120">
        <v>3313882.0</v>
      </c>
      <c r="AK20" s="123"/>
      <c r="AL20" s="124">
        <v>5266416.0</v>
      </c>
      <c r="AM20" s="124">
        <v>1.3478538E7</v>
      </c>
      <c r="AN20" s="124">
        <v>3671313.0</v>
      </c>
    </row>
    <row r="21" ht="12.75" customHeight="1">
      <c r="A21" s="103"/>
      <c r="B21" s="104">
        <v>4818565.0</v>
      </c>
      <c r="C21" s="104">
        <v>1.0992398E7</v>
      </c>
      <c r="D21" s="104">
        <v>3315479.0</v>
      </c>
      <c r="E21" s="105"/>
      <c r="F21" s="106">
        <v>5427992.0</v>
      </c>
      <c r="G21" s="106">
        <v>1.228944E7</v>
      </c>
      <c r="H21" s="106">
        <v>3505630.0</v>
      </c>
      <c r="I21" s="107"/>
      <c r="J21" s="108">
        <v>5497191.0</v>
      </c>
      <c r="K21" s="108">
        <v>1.1758419E7</v>
      </c>
      <c r="L21" s="108">
        <v>3429055.0</v>
      </c>
      <c r="M21" s="109"/>
      <c r="N21" s="110">
        <v>5180985.0</v>
      </c>
      <c r="O21" s="110">
        <v>1.3405961E7</v>
      </c>
      <c r="P21" s="110">
        <v>3661415.0</v>
      </c>
      <c r="Q21" s="111"/>
      <c r="R21" s="112">
        <v>6062678.0</v>
      </c>
      <c r="S21" s="112">
        <v>9665587.0</v>
      </c>
      <c r="T21" s="112">
        <v>3108953.0</v>
      </c>
      <c r="U21" s="113"/>
      <c r="V21" s="114">
        <v>5258675.0</v>
      </c>
      <c r="W21" s="114">
        <v>1.0412582E7</v>
      </c>
      <c r="X21" s="114">
        <v>3226853.0</v>
      </c>
      <c r="Y21" s="115"/>
      <c r="Z21" s="116">
        <v>5808163.0</v>
      </c>
      <c r="AA21" s="116">
        <v>1.2297893E7</v>
      </c>
      <c r="AB21" s="116">
        <v>3506835.0</v>
      </c>
      <c r="AC21" s="117"/>
      <c r="AD21" s="118">
        <v>5153846.0</v>
      </c>
      <c r="AE21" s="118">
        <v>1.1710947E7</v>
      </c>
      <c r="AF21" s="118">
        <v>3422126.0</v>
      </c>
      <c r="AG21" s="119"/>
      <c r="AH21" s="120">
        <v>5597590.0</v>
      </c>
      <c r="AI21" s="120">
        <v>1.3888669E7</v>
      </c>
      <c r="AJ21" s="120">
        <v>3726750.0</v>
      </c>
      <c r="AK21" s="123"/>
      <c r="AL21" s="124">
        <v>6098071.0</v>
      </c>
      <c r="AM21" s="124">
        <v>1.0770125E7</v>
      </c>
      <c r="AN21" s="124">
        <v>3281787.0</v>
      </c>
    </row>
    <row r="22" ht="12.75" customHeight="1">
      <c r="A22" s="103"/>
      <c r="B22" s="104">
        <v>5168675.0</v>
      </c>
      <c r="C22" s="104">
        <v>1.3104079E7</v>
      </c>
      <c r="D22" s="104">
        <v>3619956.0</v>
      </c>
      <c r="E22" s="105"/>
      <c r="F22" s="106">
        <v>5279116.0</v>
      </c>
      <c r="G22" s="106">
        <v>1.353856E7</v>
      </c>
      <c r="H22" s="106">
        <v>3679478.0</v>
      </c>
      <c r="I22" s="107"/>
      <c r="J22" s="108">
        <v>5654219.0</v>
      </c>
      <c r="K22" s="108">
        <v>1.0145995E7</v>
      </c>
      <c r="L22" s="108">
        <v>3185278.0</v>
      </c>
      <c r="M22" s="109"/>
      <c r="N22" s="110">
        <v>5436099.0</v>
      </c>
      <c r="O22" s="110">
        <v>1.2833361E7</v>
      </c>
      <c r="P22" s="110">
        <v>3582368.0</v>
      </c>
      <c r="Q22" s="111"/>
      <c r="R22" s="112">
        <v>5594466.0</v>
      </c>
      <c r="S22" s="112">
        <v>1.1966267E7</v>
      </c>
      <c r="T22" s="112">
        <v>3459229.0</v>
      </c>
      <c r="U22" s="113"/>
      <c r="V22" s="114">
        <v>5726982.0</v>
      </c>
      <c r="W22" s="114">
        <v>1.1549961E7</v>
      </c>
      <c r="X22" s="114">
        <v>3398523.0</v>
      </c>
      <c r="Y22" s="115"/>
      <c r="Z22" s="116">
        <v>5339493.0</v>
      </c>
      <c r="AA22" s="116">
        <v>1.2046277E7</v>
      </c>
      <c r="AB22" s="116">
        <v>3470775.0</v>
      </c>
      <c r="AC22" s="117"/>
      <c r="AD22" s="118">
        <v>5367072.0</v>
      </c>
      <c r="AE22" s="118">
        <v>1.3174034E7</v>
      </c>
      <c r="AF22" s="118">
        <v>3629605.0</v>
      </c>
      <c r="AG22" s="119"/>
      <c r="AH22" s="120">
        <v>5305294.0</v>
      </c>
      <c r="AI22" s="120">
        <v>1.3214443E7</v>
      </c>
      <c r="AJ22" s="120">
        <v>3635167.0</v>
      </c>
      <c r="AK22" s="123"/>
      <c r="AL22" s="124">
        <v>5462525.0</v>
      </c>
      <c r="AM22" s="124">
        <v>1.226043E7</v>
      </c>
      <c r="AN22" s="124">
        <v>3501490.0</v>
      </c>
    </row>
    <row r="23" ht="12.75" customHeight="1">
      <c r="A23" s="103"/>
      <c r="B23" s="104">
        <v>6059055.0</v>
      </c>
      <c r="C23" s="104">
        <v>1.0701237E7</v>
      </c>
      <c r="D23" s="104">
        <v>3271275.0</v>
      </c>
      <c r="E23" s="105"/>
      <c r="F23" s="106">
        <v>5367470.0</v>
      </c>
      <c r="G23" s="106">
        <v>1.251356E7</v>
      </c>
      <c r="H23" s="106">
        <v>3537451.0</v>
      </c>
      <c r="I23" s="107"/>
      <c r="J23" s="108">
        <v>6066470.0</v>
      </c>
      <c r="K23" s="108">
        <v>1.0218625E7</v>
      </c>
      <c r="L23" s="108">
        <v>3196658.0</v>
      </c>
      <c r="M23" s="109"/>
      <c r="N23" s="110">
        <v>5471508.0</v>
      </c>
      <c r="O23" s="110">
        <v>1.3750864E7</v>
      </c>
      <c r="P23" s="110">
        <v>3708216.0</v>
      </c>
      <c r="Q23" s="111"/>
      <c r="R23" s="112">
        <v>4931227.0</v>
      </c>
      <c r="S23" s="112">
        <v>1.1846571E7</v>
      </c>
      <c r="T23" s="112">
        <v>3441885.0</v>
      </c>
      <c r="U23" s="113"/>
      <c r="V23" s="114">
        <v>5862713.0</v>
      </c>
      <c r="W23" s="114">
        <v>1.2389763E7</v>
      </c>
      <c r="X23" s="114">
        <v>3519910.0</v>
      </c>
      <c r="Y23" s="115"/>
      <c r="Z23" s="116">
        <v>5620736.0</v>
      </c>
      <c r="AA23" s="116">
        <v>1.1547797E7</v>
      </c>
      <c r="AB23" s="116">
        <v>3398205.0</v>
      </c>
      <c r="AC23" s="117"/>
      <c r="AD23" s="118">
        <v>5832918.0</v>
      </c>
      <c r="AE23" s="118">
        <v>1.152944E7</v>
      </c>
      <c r="AF23" s="118">
        <v>3395503.0</v>
      </c>
      <c r="AG23" s="119"/>
      <c r="AH23" s="120">
        <v>5874620.0</v>
      </c>
      <c r="AI23" s="120">
        <v>1.3709173E7</v>
      </c>
      <c r="AJ23" s="120">
        <v>3702590.0</v>
      </c>
      <c r="AK23" s="123"/>
      <c r="AL23" s="124">
        <v>6302043.0</v>
      </c>
      <c r="AM23" s="124">
        <v>1.2872326E7</v>
      </c>
      <c r="AN23" s="124">
        <v>3587802.0</v>
      </c>
    </row>
    <row r="24" ht="12.75" customHeight="1">
      <c r="A24" s="103"/>
      <c r="B24" s="104">
        <v>5379447.0</v>
      </c>
      <c r="C24" s="104">
        <v>1.0899499E7</v>
      </c>
      <c r="D24" s="104">
        <v>3301439.0</v>
      </c>
      <c r="E24" s="105"/>
      <c r="F24" s="106">
        <v>5300589.0</v>
      </c>
      <c r="G24" s="106">
        <v>1.1554047E7</v>
      </c>
      <c r="H24" s="106">
        <v>3399124.0</v>
      </c>
      <c r="I24" s="107"/>
      <c r="J24" s="108">
        <v>4316547.0</v>
      </c>
      <c r="K24" s="108">
        <v>8167424.0</v>
      </c>
      <c r="L24" s="108">
        <v>2857871.0</v>
      </c>
      <c r="M24" s="109"/>
      <c r="N24" s="110">
        <v>5478065.0</v>
      </c>
      <c r="O24" s="110">
        <v>1.376133E7</v>
      </c>
      <c r="P24" s="110">
        <v>3709627.0</v>
      </c>
      <c r="Q24" s="111"/>
      <c r="R24" s="112">
        <v>5225472.0</v>
      </c>
      <c r="S24" s="112">
        <v>1.2304823E7</v>
      </c>
      <c r="T24" s="112">
        <v>3507823.0</v>
      </c>
      <c r="U24" s="113"/>
      <c r="V24" s="114">
        <v>5170886.0</v>
      </c>
      <c r="W24" s="114">
        <v>1.0042E7</v>
      </c>
      <c r="X24" s="114">
        <v>3168912.0</v>
      </c>
      <c r="Y24" s="115"/>
      <c r="Z24" s="116">
        <v>4673692.0</v>
      </c>
      <c r="AA24" s="116">
        <v>8966924.0</v>
      </c>
      <c r="AB24" s="116">
        <v>2994482.0</v>
      </c>
      <c r="AC24" s="117"/>
      <c r="AD24" s="118">
        <v>5814641.0</v>
      </c>
      <c r="AE24" s="118">
        <v>1.1106005E7</v>
      </c>
      <c r="AF24" s="118">
        <v>3332567.0</v>
      </c>
      <c r="AG24" s="119"/>
      <c r="AH24" s="120">
        <v>5044134.0</v>
      </c>
      <c r="AI24" s="120">
        <v>1.1359505E7</v>
      </c>
      <c r="AJ24" s="120">
        <v>3370386.0</v>
      </c>
      <c r="AK24" s="123"/>
      <c r="AL24" s="124">
        <v>5583635.0</v>
      </c>
      <c r="AM24" s="124">
        <v>1.0946268E7</v>
      </c>
      <c r="AN24" s="124">
        <v>3308514.0</v>
      </c>
    </row>
    <row r="25" ht="12.75" customHeight="1">
      <c r="A25" s="103"/>
      <c r="B25" s="104">
        <v>5411765.0</v>
      </c>
      <c r="C25" s="104">
        <v>1.150496E7</v>
      </c>
      <c r="D25" s="104">
        <v>3391896.0</v>
      </c>
      <c r="E25" s="105"/>
      <c r="F25" s="106">
        <v>6189409.0</v>
      </c>
      <c r="G25" s="106">
        <v>1.0955977E7</v>
      </c>
      <c r="H25" s="106">
        <v>3309981.0</v>
      </c>
      <c r="I25" s="107"/>
      <c r="J25" s="108">
        <v>5074586.0</v>
      </c>
      <c r="K25" s="108">
        <v>1.0295542E7</v>
      </c>
      <c r="L25" s="108">
        <v>3208667.0</v>
      </c>
      <c r="M25" s="109"/>
      <c r="N25" s="110">
        <v>6090200.0</v>
      </c>
      <c r="O25" s="110">
        <v>9779169.0</v>
      </c>
      <c r="P25" s="110">
        <v>3127166.0</v>
      </c>
      <c r="Q25" s="111"/>
      <c r="R25" s="112">
        <v>5890436.0</v>
      </c>
      <c r="S25" s="112">
        <v>1.2847792E7</v>
      </c>
      <c r="T25" s="112">
        <v>3584382.0</v>
      </c>
      <c r="U25" s="113"/>
      <c r="V25" s="114">
        <v>5819370.0</v>
      </c>
      <c r="W25" s="114">
        <v>1.0738318E7</v>
      </c>
      <c r="X25" s="114">
        <v>3276937.0</v>
      </c>
      <c r="Y25" s="115"/>
      <c r="Z25" s="116">
        <v>5561416.0</v>
      </c>
      <c r="AA25" s="116">
        <v>1.2133806E7</v>
      </c>
      <c r="AB25" s="116">
        <v>3483361.0</v>
      </c>
      <c r="AC25" s="117"/>
      <c r="AD25" s="118">
        <v>6096282.0</v>
      </c>
      <c r="AE25" s="118">
        <v>1.0227782E7</v>
      </c>
      <c r="AF25" s="118">
        <v>3198090.0</v>
      </c>
      <c r="AG25" s="119"/>
      <c r="AH25" s="120">
        <v>5514366.0</v>
      </c>
      <c r="AI25" s="120">
        <v>1.164923E7</v>
      </c>
      <c r="AJ25" s="120">
        <v>3413097.0</v>
      </c>
      <c r="AK25" s="123"/>
      <c r="AL25" s="124">
        <v>5805362.0</v>
      </c>
      <c r="AM25" s="124">
        <v>9917612.0</v>
      </c>
      <c r="AN25" s="124">
        <v>3149224.0</v>
      </c>
    </row>
    <row r="26" ht="12.75" customHeight="1">
      <c r="A26" s="103"/>
      <c r="B26" s="104">
        <v>5007782.0</v>
      </c>
      <c r="C26" s="104">
        <v>1.2171146E7</v>
      </c>
      <c r="D26" s="104">
        <v>3488717.0</v>
      </c>
      <c r="E26" s="105"/>
      <c r="F26" s="106">
        <v>5083333.0</v>
      </c>
      <c r="G26" s="106">
        <v>1.1913787E7</v>
      </c>
      <c r="H26" s="106">
        <v>3451635.0</v>
      </c>
      <c r="I26" s="107"/>
      <c r="J26" s="108">
        <v>5637660.0</v>
      </c>
      <c r="K26" s="108">
        <v>1.2362291E7</v>
      </c>
      <c r="L26" s="108">
        <v>3516005.0</v>
      </c>
      <c r="M26" s="109"/>
      <c r="N26" s="110">
        <v>5399354.0</v>
      </c>
      <c r="O26" s="110">
        <v>1.2132228E7</v>
      </c>
      <c r="P26" s="110">
        <v>3483135.0</v>
      </c>
      <c r="Q26" s="111"/>
      <c r="R26" s="112">
        <v>5117757.0</v>
      </c>
      <c r="S26" s="112">
        <v>1.1361834E7</v>
      </c>
      <c r="T26" s="112">
        <v>3370732.0</v>
      </c>
      <c r="U26" s="113"/>
      <c r="V26" s="114">
        <v>5549853.0</v>
      </c>
      <c r="W26" s="114">
        <v>1.200118E7</v>
      </c>
      <c r="X26" s="114">
        <v>3464272.0</v>
      </c>
      <c r="Y26" s="115"/>
      <c r="Z26" s="116">
        <v>5524818.0</v>
      </c>
      <c r="AA26" s="116">
        <v>7782231.0</v>
      </c>
      <c r="AB26" s="116">
        <v>2789665.0</v>
      </c>
      <c r="AC26" s="117"/>
      <c r="AD26" s="118">
        <v>4949580.0</v>
      </c>
      <c r="AE26" s="118">
        <v>1.1980651E7</v>
      </c>
      <c r="AF26" s="118">
        <v>3461308.0</v>
      </c>
      <c r="AG26" s="119"/>
      <c r="AH26" s="120">
        <v>5856228.0</v>
      </c>
      <c r="AI26" s="120">
        <v>1.0300051E7</v>
      </c>
      <c r="AJ26" s="120">
        <v>3209369.0</v>
      </c>
      <c r="AK26" s="123"/>
      <c r="AL26" s="124">
        <v>5294638.0</v>
      </c>
      <c r="AM26" s="124">
        <v>1.1553321E7</v>
      </c>
      <c r="AN26" s="124">
        <v>3399018.0</v>
      </c>
    </row>
    <row r="27" ht="12.75" customHeight="1">
      <c r="A27" s="103"/>
      <c r="B27" s="104">
        <v>5028226.0</v>
      </c>
      <c r="C27" s="104">
        <v>1.1446784E7</v>
      </c>
      <c r="D27" s="104">
        <v>3383310.0</v>
      </c>
      <c r="E27" s="105"/>
      <c r="F27" s="106">
        <v>5800399.0</v>
      </c>
      <c r="G27" s="106">
        <v>1.0143792E7</v>
      </c>
      <c r="H27" s="106">
        <v>3184932.0</v>
      </c>
      <c r="I27" s="107"/>
      <c r="J27" s="108">
        <v>5536068.0</v>
      </c>
      <c r="K27" s="108">
        <v>1.4446719E7</v>
      </c>
      <c r="L27" s="108">
        <v>3800884.0</v>
      </c>
      <c r="M27" s="109"/>
      <c r="N27" s="110">
        <v>5072562.0</v>
      </c>
      <c r="O27" s="110">
        <v>1.3269111E7</v>
      </c>
      <c r="P27" s="110">
        <v>3642679.0</v>
      </c>
      <c r="Q27" s="111"/>
      <c r="R27" s="112">
        <v>4866917.0</v>
      </c>
      <c r="S27" s="112">
        <v>1.0936366E7</v>
      </c>
      <c r="T27" s="112">
        <v>3307018.0</v>
      </c>
      <c r="U27" s="113"/>
      <c r="V27" s="114">
        <v>5285259.0</v>
      </c>
      <c r="W27" s="114">
        <v>1.3129783E7</v>
      </c>
      <c r="X27" s="114">
        <v>3623504.0</v>
      </c>
      <c r="Y27" s="115"/>
      <c r="Z27" s="116">
        <v>5202722.0</v>
      </c>
      <c r="AA27" s="116">
        <v>1.0306325E7</v>
      </c>
      <c r="AB27" s="116">
        <v>3210347.0</v>
      </c>
      <c r="AC27" s="117"/>
      <c r="AD27" s="118">
        <v>4662994.0</v>
      </c>
      <c r="AE27" s="118">
        <v>1.0272688E7</v>
      </c>
      <c r="AF27" s="118">
        <v>3205103.0</v>
      </c>
      <c r="AG27" s="119"/>
      <c r="AH27" s="120">
        <v>6026413.0</v>
      </c>
      <c r="AI27" s="120">
        <v>1.566085E7</v>
      </c>
      <c r="AJ27" s="120">
        <v>3957379.0</v>
      </c>
      <c r="AK27" s="123"/>
      <c r="AL27" s="124">
        <v>6013448.0</v>
      </c>
      <c r="AM27" s="124">
        <v>1.1464585E7</v>
      </c>
      <c r="AN27" s="124">
        <v>3385939.0</v>
      </c>
    </row>
    <row r="28" ht="12.75" customHeight="1">
      <c r="A28" s="103"/>
      <c r="B28" s="104">
        <v>5154762.0</v>
      </c>
      <c r="C28" s="104">
        <v>1.1694303E7</v>
      </c>
      <c r="D28" s="104">
        <v>3419693.0</v>
      </c>
      <c r="E28" s="105"/>
      <c r="F28" s="106">
        <v>5470120.0</v>
      </c>
      <c r="G28" s="106">
        <v>1.3316836E7</v>
      </c>
      <c r="H28" s="106">
        <v>3649224.0</v>
      </c>
      <c r="I28" s="107"/>
      <c r="J28" s="108">
        <v>5767832.0</v>
      </c>
      <c r="K28" s="108">
        <v>1.3025818E7</v>
      </c>
      <c r="L28" s="108">
        <v>3609130.0</v>
      </c>
      <c r="M28" s="109"/>
      <c r="N28" s="110">
        <v>5296095.0</v>
      </c>
      <c r="O28" s="110">
        <v>1.0924258E7</v>
      </c>
      <c r="P28" s="110">
        <v>3305187.0</v>
      </c>
      <c r="Q28" s="111"/>
      <c r="R28" s="112">
        <v>5028249.0</v>
      </c>
      <c r="S28" s="112">
        <v>1.1705417E7</v>
      </c>
      <c r="T28" s="112">
        <v>3421318.0</v>
      </c>
      <c r="U28" s="113"/>
      <c r="V28" s="114">
        <v>5675135.0</v>
      </c>
      <c r="W28" s="114">
        <v>1.3183146E7</v>
      </c>
      <c r="X28" s="114">
        <v>3630860.0</v>
      </c>
      <c r="Y28" s="115"/>
      <c r="Z28" s="116">
        <v>5773759.0</v>
      </c>
      <c r="AA28" s="116">
        <v>9898460.0</v>
      </c>
      <c r="AB28" s="116">
        <v>3146182.0</v>
      </c>
      <c r="AC28" s="117"/>
      <c r="AD28" s="118">
        <v>5208820.0</v>
      </c>
      <c r="AE28" s="118">
        <v>1.2459637E7</v>
      </c>
      <c r="AF28" s="118">
        <v>3529821.0</v>
      </c>
      <c r="AG28" s="119"/>
      <c r="AH28" s="120">
        <v>5220803.0</v>
      </c>
      <c r="AI28" s="120">
        <v>1.1209762E7</v>
      </c>
      <c r="AJ28" s="120">
        <v>3348098.0</v>
      </c>
      <c r="AK28" s="123"/>
      <c r="AL28" s="124">
        <v>5082397.0</v>
      </c>
      <c r="AM28" s="124">
        <v>1.2189037E7</v>
      </c>
      <c r="AN28" s="124">
        <v>3491280.0</v>
      </c>
    </row>
    <row r="29" ht="12.75" customHeight="1">
      <c r="A29" s="103"/>
      <c r="B29" s="104">
        <v>5227092.0</v>
      </c>
      <c r="C29" s="104">
        <v>1.0932493E7</v>
      </c>
      <c r="D29" s="104">
        <v>3306432.0</v>
      </c>
      <c r="E29" s="105"/>
      <c r="F29" s="106">
        <v>4954639.0</v>
      </c>
      <c r="G29" s="106">
        <v>1.1024747E7</v>
      </c>
      <c r="H29" s="106">
        <v>3320353.0</v>
      </c>
      <c r="I29" s="107"/>
      <c r="J29" s="108">
        <v>5405941.0</v>
      </c>
      <c r="K29" s="108">
        <v>1.1955439E7</v>
      </c>
      <c r="L29" s="108">
        <v>3457664.0</v>
      </c>
      <c r="M29" s="109"/>
      <c r="N29" s="110">
        <v>4308314.0</v>
      </c>
      <c r="O29" s="110">
        <v>8908407.0</v>
      </c>
      <c r="P29" s="110">
        <v>2984695.0</v>
      </c>
      <c r="Q29" s="111"/>
      <c r="R29" s="112">
        <v>6335238.0</v>
      </c>
      <c r="S29" s="112">
        <v>1.0207615E7</v>
      </c>
      <c r="T29" s="112">
        <v>3194936.0</v>
      </c>
      <c r="U29" s="113"/>
      <c r="V29" s="114">
        <v>4874901.0</v>
      </c>
      <c r="W29" s="114">
        <v>1.0133202E7</v>
      </c>
      <c r="X29" s="114">
        <v>3183269.0</v>
      </c>
      <c r="Y29" s="115"/>
      <c r="Z29" s="116">
        <v>5799435.0</v>
      </c>
      <c r="AA29" s="116">
        <v>1.2041695E7</v>
      </c>
      <c r="AB29" s="116">
        <v>3470114.0</v>
      </c>
      <c r="AC29" s="117"/>
      <c r="AD29" s="118">
        <v>6047835.0</v>
      </c>
      <c r="AE29" s="118">
        <v>1.2134751E7</v>
      </c>
      <c r="AF29" s="118">
        <v>3483497.0</v>
      </c>
      <c r="AG29" s="119"/>
      <c r="AH29" s="120">
        <v>5659781.0</v>
      </c>
      <c r="AI29" s="120">
        <v>9858735.0</v>
      </c>
      <c r="AJ29" s="120">
        <v>3139862.0</v>
      </c>
      <c r="AK29" s="123"/>
      <c r="AL29" s="124">
        <v>4744774.0</v>
      </c>
      <c r="AM29" s="124">
        <v>1.0885355E7</v>
      </c>
      <c r="AN29" s="124">
        <v>3299296.0</v>
      </c>
    </row>
    <row r="30" ht="12.75" customHeight="1">
      <c r="A30" s="103"/>
      <c r="B30" s="104">
        <v>5144578.0</v>
      </c>
      <c r="C30" s="104">
        <v>1.2525282E7</v>
      </c>
      <c r="D30" s="104">
        <v>3539107.0</v>
      </c>
      <c r="E30" s="105"/>
      <c r="F30" s="106">
        <v>4814286.0</v>
      </c>
      <c r="G30" s="106">
        <v>1.1592041E7</v>
      </c>
      <c r="H30" s="106">
        <v>3404709.0</v>
      </c>
      <c r="I30" s="107"/>
      <c r="J30" s="108">
        <v>5677010.0</v>
      </c>
      <c r="K30" s="108">
        <v>1.2176354E7</v>
      </c>
      <c r="L30" s="108">
        <v>3489463.0</v>
      </c>
      <c r="M30" s="109"/>
      <c r="N30" s="110">
        <v>5089520.0</v>
      </c>
      <c r="O30" s="110">
        <v>1.0978886E7</v>
      </c>
      <c r="P30" s="110">
        <v>3313440.0</v>
      </c>
      <c r="Q30" s="111"/>
      <c r="R30" s="112">
        <v>5798514.0</v>
      </c>
      <c r="S30" s="112">
        <v>9174817.0</v>
      </c>
      <c r="T30" s="112">
        <v>3028996.0</v>
      </c>
      <c r="U30" s="113"/>
      <c r="V30" s="114">
        <v>5642631.0</v>
      </c>
      <c r="W30" s="114">
        <v>1.328037E7</v>
      </c>
      <c r="X30" s="114">
        <v>3644224.0</v>
      </c>
      <c r="Y30" s="115"/>
      <c r="Z30" s="116">
        <v>5912951.0</v>
      </c>
      <c r="AA30" s="116">
        <v>1.1234461E7</v>
      </c>
      <c r="AB30" s="116">
        <v>3351785.0</v>
      </c>
      <c r="AC30" s="117"/>
      <c r="AD30" s="118">
        <v>4781210.0</v>
      </c>
      <c r="AE30" s="118">
        <v>9746211.0</v>
      </c>
      <c r="AF30" s="118">
        <v>3121892.0</v>
      </c>
      <c r="AG30" s="119"/>
      <c r="AH30" s="120">
        <v>5136612.0</v>
      </c>
      <c r="AI30" s="120">
        <v>1.4037803E7</v>
      </c>
      <c r="AJ30" s="120">
        <v>3746706.0</v>
      </c>
      <c r="AK30" s="123"/>
      <c r="AL30" s="124">
        <v>5269087.0</v>
      </c>
      <c r="AM30" s="124">
        <v>1.2533038E7</v>
      </c>
      <c r="AN30" s="124">
        <v>3540203.0</v>
      </c>
    </row>
    <row r="31" ht="12.75" customHeight="1">
      <c r="A31" s="103"/>
      <c r="B31" s="104">
        <v>5959514.0</v>
      </c>
      <c r="C31" s="104">
        <v>9334393.0</v>
      </c>
      <c r="D31" s="104">
        <v>3055224.0</v>
      </c>
      <c r="E31" s="105"/>
      <c r="F31" s="106">
        <v>5566735.0</v>
      </c>
      <c r="G31" s="106">
        <v>1.1703452E7</v>
      </c>
      <c r="H31" s="106">
        <v>3421031.0</v>
      </c>
      <c r="I31" s="107"/>
      <c r="J31" s="108">
        <v>6181034.0</v>
      </c>
      <c r="K31" s="108">
        <v>9291939.0</v>
      </c>
      <c r="L31" s="108">
        <v>3048268.0</v>
      </c>
      <c r="M31" s="109"/>
      <c r="N31" s="110">
        <v>6310934.0</v>
      </c>
      <c r="O31" s="110">
        <v>1.0464824E7</v>
      </c>
      <c r="P31" s="110">
        <v>3234938.0</v>
      </c>
      <c r="Q31" s="111"/>
      <c r="R31" s="112">
        <v>5572736.0</v>
      </c>
      <c r="S31" s="112">
        <v>1.2971151E7</v>
      </c>
      <c r="T31" s="112">
        <v>3601548.0</v>
      </c>
      <c r="U31" s="113"/>
      <c r="V31" s="114">
        <v>5620910.0</v>
      </c>
      <c r="W31" s="114">
        <v>1.2155572E7</v>
      </c>
      <c r="X31" s="114">
        <v>3486484.0</v>
      </c>
      <c r="Y31" s="115"/>
      <c r="Z31" s="116">
        <v>6048660.0</v>
      </c>
      <c r="AA31" s="116">
        <v>1.1933457E7</v>
      </c>
      <c r="AB31" s="116">
        <v>3454484.0</v>
      </c>
      <c r="AC31" s="117"/>
      <c r="AD31" s="118">
        <v>5688504.0</v>
      </c>
      <c r="AE31" s="118">
        <v>1.0294107E7</v>
      </c>
      <c r="AF31" s="118">
        <v>3208443.0</v>
      </c>
      <c r="AG31" s="119"/>
      <c r="AH31" s="120">
        <v>5041985.0</v>
      </c>
      <c r="AI31" s="120">
        <v>1.0031498E7</v>
      </c>
      <c r="AJ31" s="120">
        <v>3167254.0</v>
      </c>
      <c r="AK31" s="123"/>
      <c r="AL31" s="124">
        <v>5553688.0</v>
      </c>
      <c r="AM31" s="124">
        <v>1.2832801E7</v>
      </c>
      <c r="AN31" s="124">
        <v>3582290.0</v>
      </c>
    </row>
    <row r="32" ht="12.75" customHeight="1">
      <c r="A32" s="103"/>
      <c r="B32" s="104">
        <v>5638655.0</v>
      </c>
      <c r="C32" s="104">
        <v>1.3323212E7</v>
      </c>
      <c r="D32" s="104">
        <v>3650097.0</v>
      </c>
      <c r="E32" s="105"/>
      <c r="F32" s="106">
        <v>6129817.0</v>
      </c>
      <c r="G32" s="106">
        <v>1.0173817E7</v>
      </c>
      <c r="H32" s="106">
        <v>3189642.0</v>
      </c>
      <c r="I32" s="107"/>
      <c r="J32" s="108">
        <v>5691983.0</v>
      </c>
      <c r="K32" s="108">
        <v>1.0770105E7</v>
      </c>
      <c r="L32" s="108">
        <v>3281784.0</v>
      </c>
      <c r="M32" s="109"/>
      <c r="N32" s="110">
        <v>6624714.0</v>
      </c>
      <c r="O32" s="110">
        <v>9165797.0</v>
      </c>
      <c r="P32" s="110">
        <v>3027507.0</v>
      </c>
      <c r="Q32" s="111"/>
      <c r="R32" s="112">
        <v>4972868.0</v>
      </c>
      <c r="S32" s="112">
        <v>1.3429496E7</v>
      </c>
      <c r="T32" s="112">
        <v>3664628.0</v>
      </c>
      <c r="U32" s="113"/>
      <c r="V32" s="114">
        <v>5289452.0</v>
      </c>
      <c r="W32" s="114">
        <v>1.1126356E7</v>
      </c>
      <c r="X32" s="114">
        <v>3335619.0</v>
      </c>
      <c r="Y32" s="115"/>
      <c r="Z32" s="116">
        <v>5757662.0</v>
      </c>
      <c r="AA32" s="116">
        <v>1.1872848E7</v>
      </c>
      <c r="AB32" s="116">
        <v>3445700.0</v>
      </c>
      <c r="AC32" s="117"/>
      <c r="AD32" s="118">
        <v>4823293.0</v>
      </c>
      <c r="AE32" s="118">
        <v>1.3757262E7</v>
      </c>
      <c r="AF32" s="118">
        <v>3709078.0</v>
      </c>
      <c r="AG32" s="119"/>
      <c r="AH32" s="120">
        <v>5031176.0</v>
      </c>
      <c r="AI32" s="120">
        <v>1.0659616E7</v>
      </c>
      <c r="AJ32" s="120">
        <v>3264907.0</v>
      </c>
      <c r="AK32" s="123"/>
      <c r="AL32" s="124">
        <v>5869107.0</v>
      </c>
      <c r="AM32" s="124">
        <v>1.3499229E7</v>
      </c>
      <c r="AN32" s="124">
        <v>3674130.0</v>
      </c>
    </row>
    <row r="33" ht="30.75" customHeight="1">
      <c r="A33" s="125" t="s">
        <v>35</v>
      </c>
      <c r="B33" s="125">
        <f t="shared" ref="B33:D33" si="1">SUM(B3:B32)/1000000/30</f>
        <v>5.477040333</v>
      </c>
      <c r="C33" s="125">
        <f t="shared" si="1"/>
        <v>11.55552293</v>
      </c>
      <c r="D33" s="125">
        <f t="shared" si="1"/>
        <v>3.394547367</v>
      </c>
      <c r="E33" s="125"/>
      <c r="F33" s="125">
        <f t="shared" ref="F33:H33" si="2">SUM(F3:F32)/1000000/30</f>
        <v>5.434604433</v>
      </c>
      <c r="G33" s="125">
        <f t="shared" si="2"/>
        <v>11.6910339</v>
      </c>
      <c r="H33" s="125">
        <f t="shared" si="2"/>
        <v>3.414852333</v>
      </c>
      <c r="I33" s="125"/>
      <c r="J33" s="125">
        <f t="shared" ref="J33:L33" si="3">SUM(J3:J32)/1000000/30</f>
        <v>5.653037033</v>
      </c>
      <c r="K33" s="125">
        <f t="shared" si="3"/>
        <v>11.9276269</v>
      </c>
      <c r="L33" s="125">
        <f t="shared" si="3"/>
        <v>3.4467003</v>
      </c>
      <c r="M33" s="125"/>
      <c r="N33" s="125">
        <f t="shared" ref="N33:P33" si="4">SUM(N3:N32)/1000000/30</f>
        <v>5.427375067</v>
      </c>
      <c r="O33" s="125">
        <f t="shared" si="4"/>
        <v>11.8184667</v>
      </c>
      <c r="P33" s="125">
        <f t="shared" si="4"/>
        <v>3.4314311</v>
      </c>
      <c r="Q33" s="125"/>
      <c r="R33" s="125">
        <f t="shared" ref="R33:T33" si="5">SUM(R3:R32)/1000000/30</f>
        <v>5.4379043</v>
      </c>
      <c r="S33" s="125">
        <f t="shared" si="5"/>
        <v>11.58651157</v>
      </c>
      <c r="T33" s="125">
        <f t="shared" si="5"/>
        <v>3.4000598</v>
      </c>
      <c r="U33" s="125"/>
      <c r="V33" s="125">
        <f t="shared" ref="V33:X33" si="6">SUM(V3:V32)/1000000/30</f>
        <v>5.521322267</v>
      </c>
      <c r="W33" s="125">
        <f t="shared" si="6"/>
        <v>12.03700517</v>
      </c>
      <c r="X33" s="125">
        <f t="shared" si="6"/>
        <v>3.464507833</v>
      </c>
      <c r="Y33" s="125"/>
      <c r="Z33" s="125">
        <f t="shared" ref="Z33:AB33" si="7">SUM(Z3:Z32)/1000000/30</f>
        <v>5.443227633</v>
      </c>
      <c r="AA33" s="125">
        <f t="shared" si="7"/>
        <v>11.5403678</v>
      </c>
      <c r="AB33" s="125">
        <f t="shared" si="7"/>
        <v>3.392417667</v>
      </c>
      <c r="AC33" s="125"/>
      <c r="AD33" s="125">
        <f t="shared" ref="AD33:AF33" si="8">SUM(AD3:AD32)/1000000/30</f>
        <v>5.4833417</v>
      </c>
      <c r="AE33" s="125">
        <f t="shared" si="8"/>
        <v>11.64744847</v>
      </c>
      <c r="AF33" s="125">
        <f t="shared" si="8"/>
        <v>3.408804233</v>
      </c>
      <c r="AG33" s="125"/>
      <c r="AH33" s="125">
        <f t="shared" ref="AH33:AJ33" si="9">SUM(AH3:AH32)/1000000/30</f>
        <v>5.4807753</v>
      </c>
      <c r="AI33" s="125">
        <f t="shared" si="9"/>
        <v>11.7725221</v>
      </c>
      <c r="AJ33" s="125">
        <f t="shared" si="9"/>
        <v>3.421518167</v>
      </c>
      <c r="AK33" s="125"/>
      <c r="AL33" s="125">
        <f t="shared" ref="AL33:AN33" si="10">SUM(AL3:AL32)/1000000/30</f>
        <v>5.537715</v>
      </c>
      <c r="AM33" s="125">
        <f t="shared" si="10"/>
        <v>11.93738467</v>
      </c>
      <c r="AN33" s="125">
        <f t="shared" si="10"/>
        <v>3.451329267</v>
      </c>
    </row>
    <row r="34" ht="12.75" customHeight="1">
      <c r="A34" s="103"/>
      <c r="B34" s="103"/>
      <c r="C34" s="103"/>
      <c r="D34" s="103"/>
      <c r="E34" s="105"/>
      <c r="F34" s="105"/>
      <c r="G34" s="105"/>
      <c r="H34" s="105"/>
      <c r="I34" s="107"/>
      <c r="J34" s="107"/>
      <c r="K34" s="107"/>
      <c r="L34" s="107"/>
      <c r="M34" s="109"/>
      <c r="N34" s="109"/>
      <c r="O34" s="109"/>
      <c r="P34" s="109"/>
      <c r="Q34" s="111"/>
      <c r="R34" s="111"/>
      <c r="S34" s="111"/>
      <c r="T34" s="111"/>
      <c r="U34" s="113"/>
      <c r="V34" s="113"/>
      <c r="W34" s="113"/>
      <c r="X34" s="113"/>
      <c r="Y34" s="115"/>
      <c r="Z34" s="115"/>
      <c r="AA34" s="115"/>
      <c r="AB34" s="115"/>
      <c r="AC34" s="117"/>
      <c r="AD34" s="117"/>
      <c r="AE34" s="117"/>
      <c r="AF34" s="117"/>
      <c r="AG34" s="119"/>
      <c r="AH34" s="119"/>
      <c r="AI34" s="119"/>
      <c r="AJ34" s="119"/>
      <c r="AK34" s="123"/>
      <c r="AL34" s="123"/>
      <c r="AM34" s="123"/>
      <c r="AN34" s="123"/>
    </row>
    <row r="35" ht="26.25" customHeight="1">
      <c r="A35" s="91" t="s">
        <v>36</v>
      </c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</row>
    <row r="36" ht="12.75" customHeight="1">
      <c r="A36" s="93">
        <v>1.0</v>
      </c>
      <c r="B36" s="93" t="s">
        <v>32</v>
      </c>
      <c r="C36" s="93" t="s">
        <v>27</v>
      </c>
      <c r="D36" s="93" t="s">
        <v>33</v>
      </c>
      <c r="E36" s="94">
        <v>2.0</v>
      </c>
      <c r="F36" s="94" t="s">
        <v>32</v>
      </c>
      <c r="G36" s="94" t="s">
        <v>27</v>
      </c>
      <c r="H36" s="94" t="s">
        <v>33</v>
      </c>
      <c r="I36" s="95">
        <v>3.0</v>
      </c>
      <c r="J36" s="95" t="s">
        <v>32</v>
      </c>
      <c r="K36" s="95" t="s">
        <v>27</v>
      </c>
      <c r="L36" s="95" t="s">
        <v>33</v>
      </c>
      <c r="M36" s="96">
        <v>4.0</v>
      </c>
      <c r="N36" s="96" t="s">
        <v>32</v>
      </c>
      <c r="O36" s="96" t="s">
        <v>27</v>
      </c>
      <c r="P36" s="96" t="s">
        <v>33</v>
      </c>
      <c r="Q36" s="97">
        <v>5.0</v>
      </c>
      <c r="R36" s="97" t="s">
        <v>32</v>
      </c>
      <c r="S36" s="97" t="s">
        <v>27</v>
      </c>
      <c r="T36" s="97" t="s">
        <v>33</v>
      </c>
      <c r="U36" s="98">
        <v>6.0</v>
      </c>
      <c r="V36" s="98" t="s">
        <v>32</v>
      </c>
      <c r="W36" s="98" t="s">
        <v>27</v>
      </c>
      <c r="X36" s="98" t="s">
        <v>33</v>
      </c>
      <c r="Y36" s="99">
        <v>7.0</v>
      </c>
      <c r="Z36" s="99" t="s">
        <v>32</v>
      </c>
      <c r="AA36" s="99" t="s">
        <v>27</v>
      </c>
      <c r="AB36" s="99" t="s">
        <v>33</v>
      </c>
      <c r="AC36" s="100">
        <v>8.0</v>
      </c>
      <c r="AD36" s="100" t="s">
        <v>32</v>
      </c>
      <c r="AE36" s="100" t="s">
        <v>27</v>
      </c>
      <c r="AF36" s="100" t="s">
        <v>33</v>
      </c>
      <c r="AG36" s="101">
        <v>9.0</v>
      </c>
      <c r="AH36" s="101" t="s">
        <v>32</v>
      </c>
      <c r="AI36" s="101" t="s">
        <v>27</v>
      </c>
      <c r="AJ36" s="101" t="s">
        <v>33</v>
      </c>
      <c r="AK36" s="102">
        <v>10.0</v>
      </c>
      <c r="AL36" s="102" t="s">
        <v>32</v>
      </c>
      <c r="AM36" s="102" t="s">
        <v>27</v>
      </c>
      <c r="AN36" s="102" t="s">
        <v>33</v>
      </c>
    </row>
    <row r="37" ht="12.75" customHeight="1">
      <c r="A37" s="126"/>
      <c r="B37" s="127">
        <v>4743976.0</v>
      </c>
      <c r="C37" s="127">
        <v>1.1636259E7</v>
      </c>
      <c r="D37" s="127">
        <v>3411196.0</v>
      </c>
      <c r="E37" s="128"/>
      <c r="F37" s="129">
        <v>5117560.0</v>
      </c>
      <c r="G37" s="129">
        <v>1.3603739E7</v>
      </c>
      <c r="H37" s="129">
        <v>3688325.0</v>
      </c>
      <c r="I37" s="130"/>
      <c r="J37" s="131">
        <v>5284444.0</v>
      </c>
      <c r="K37" s="131">
        <v>1.0192425E7</v>
      </c>
      <c r="L37" s="131">
        <v>3192558.0</v>
      </c>
      <c r="M37" s="132"/>
      <c r="N37" s="133">
        <v>5260870.0</v>
      </c>
      <c r="O37" s="133">
        <v>1.1578686E7</v>
      </c>
      <c r="P37" s="133">
        <v>3402747.0</v>
      </c>
      <c r="Q37" s="134"/>
      <c r="R37" s="135">
        <v>6250582.0</v>
      </c>
      <c r="S37" s="135">
        <v>1.2513625E7</v>
      </c>
      <c r="T37" s="135">
        <v>3537460.0</v>
      </c>
      <c r="U37" s="136"/>
      <c r="V37" s="137">
        <v>5066667.0</v>
      </c>
      <c r="W37" s="137">
        <v>1.1452698E7</v>
      </c>
      <c r="X37" s="137">
        <v>3384184.0</v>
      </c>
      <c r="Y37" s="138"/>
      <c r="Z37" s="139">
        <v>5503063.0</v>
      </c>
      <c r="AA37" s="139">
        <v>1.3959026E7</v>
      </c>
      <c r="AB37" s="139">
        <v>3736178.0</v>
      </c>
      <c r="AC37" s="140"/>
      <c r="AD37" s="141">
        <v>5016287.0</v>
      </c>
      <c r="AE37" s="141">
        <v>1.2477476E7</v>
      </c>
      <c r="AF37" s="141">
        <v>3532347.0</v>
      </c>
      <c r="AG37" s="142"/>
      <c r="AH37" s="143">
        <v>5252080.0</v>
      </c>
      <c r="AI37" s="143">
        <v>1.2206157E7</v>
      </c>
      <c r="AJ37" s="143">
        <v>3493731.0</v>
      </c>
      <c r="AK37" s="144"/>
      <c r="AL37" s="145">
        <v>5377551.0</v>
      </c>
      <c r="AM37" s="145">
        <v>1.4106927E7</v>
      </c>
      <c r="AN37" s="145">
        <v>3755919.0</v>
      </c>
    </row>
    <row r="38" ht="12.75" customHeight="1">
      <c r="A38" s="126"/>
      <c r="B38" s="127">
        <v>5464387.0</v>
      </c>
      <c r="C38" s="127">
        <v>1.0391182E7</v>
      </c>
      <c r="D38" s="127">
        <v>3223536.0</v>
      </c>
      <c r="E38" s="128"/>
      <c r="F38" s="129">
        <v>5684366.0</v>
      </c>
      <c r="G38" s="129">
        <v>1.1623089E7</v>
      </c>
      <c r="H38" s="129">
        <v>3409265.0</v>
      </c>
      <c r="I38" s="130"/>
      <c r="J38" s="131">
        <v>5374715.0</v>
      </c>
      <c r="K38" s="131">
        <v>1.4218358E7</v>
      </c>
      <c r="L38" s="131">
        <v>3770724.0</v>
      </c>
      <c r="M38" s="132"/>
      <c r="N38" s="133">
        <v>5327986.0</v>
      </c>
      <c r="O38" s="133">
        <v>1.2270322E7</v>
      </c>
      <c r="P38" s="133">
        <v>3502902.0</v>
      </c>
      <c r="Q38" s="134"/>
      <c r="R38" s="135">
        <v>5623256.0</v>
      </c>
      <c r="S38" s="135">
        <v>9213103.0</v>
      </c>
      <c r="T38" s="135">
        <v>3035309.0</v>
      </c>
      <c r="U38" s="136"/>
      <c r="V38" s="137">
        <v>5323758.0</v>
      </c>
      <c r="W38" s="137">
        <v>1.2709622E7</v>
      </c>
      <c r="X38" s="137">
        <v>3565056.0</v>
      </c>
      <c r="Y38" s="138"/>
      <c r="Z38" s="139">
        <v>5473490.0</v>
      </c>
      <c r="AA38" s="139">
        <v>1.1116749E7</v>
      </c>
      <c r="AB38" s="139">
        <v>3334179.0</v>
      </c>
      <c r="AC38" s="140"/>
      <c r="AD38" s="141">
        <v>6049527.0</v>
      </c>
      <c r="AE38" s="141">
        <v>1.0648076E7</v>
      </c>
      <c r="AF38" s="141">
        <v>3263139.0</v>
      </c>
      <c r="AG38" s="142"/>
      <c r="AH38" s="143">
        <v>5628310.0</v>
      </c>
      <c r="AI38" s="143">
        <v>1.2253903E7</v>
      </c>
      <c r="AJ38" s="143">
        <v>3500558.0</v>
      </c>
      <c r="AK38" s="144"/>
      <c r="AL38" s="145">
        <v>5868468.0</v>
      </c>
      <c r="AM38" s="145">
        <v>1.1479322E7</v>
      </c>
      <c r="AN38" s="145">
        <v>3388115.0</v>
      </c>
    </row>
    <row r="39" ht="12.75" customHeight="1">
      <c r="A39" s="126"/>
      <c r="B39" s="127">
        <v>5401813.0</v>
      </c>
      <c r="C39" s="127">
        <v>1.237329E7</v>
      </c>
      <c r="D39" s="127">
        <v>3517569.0</v>
      </c>
      <c r="E39" s="128"/>
      <c r="F39" s="129">
        <v>5384735.0</v>
      </c>
      <c r="G39" s="129">
        <v>1.1875343E7</v>
      </c>
      <c r="H39" s="129">
        <v>3446062.0</v>
      </c>
      <c r="I39" s="130"/>
      <c r="J39" s="131">
        <v>6262741.0</v>
      </c>
      <c r="K39" s="131">
        <v>1.1611602E7</v>
      </c>
      <c r="L39" s="131">
        <v>3407580.0</v>
      </c>
      <c r="M39" s="132"/>
      <c r="N39" s="133">
        <v>4417279.0</v>
      </c>
      <c r="O39" s="133">
        <v>1.1768893E7</v>
      </c>
      <c r="P39" s="133">
        <v>3430582.0</v>
      </c>
      <c r="Q39" s="134"/>
      <c r="R39" s="135">
        <v>6107560.0</v>
      </c>
      <c r="S39" s="135">
        <v>8814619.0</v>
      </c>
      <c r="T39" s="135">
        <v>2968942.0</v>
      </c>
      <c r="U39" s="136"/>
      <c r="V39" s="137">
        <v>4826861.0</v>
      </c>
      <c r="W39" s="137">
        <v>1.2398825E7</v>
      </c>
      <c r="X39" s="137">
        <v>3521197.0</v>
      </c>
      <c r="Y39" s="138"/>
      <c r="Z39" s="139">
        <v>6901189.0</v>
      </c>
      <c r="AA39" s="139">
        <v>8227235.0</v>
      </c>
      <c r="AB39" s="139">
        <v>2868316.0</v>
      </c>
      <c r="AC39" s="140"/>
      <c r="AD39" s="141">
        <v>5485106.0</v>
      </c>
      <c r="AE39" s="141">
        <v>1.0376374E7</v>
      </c>
      <c r="AF39" s="141">
        <v>3221238.0</v>
      </c>
      <c r="AG39" s="142"/>
      <c r="AH39" s="143">
        <v>5909582.0</v>
      </c>
      <c r="AI39" s="143">
        <v>1.2375117E7</v>
      </c>
      <c r="AJ39" s="143">
        <v>3517828.0</v>
      </c>
      <c r="AK39" s="144"/>
      <c r="AL39" s="145">
        <v>5486889.0</v>
      </c>
      <c r="AM39" s="145">
        <v>1.192807E7</v>
      </c>
      <c r="AN39" s="145">
        <v>3453704.0</v>
      </c>
    </row>
    <row r="40" ht="12.75" customHeight="1">
      <c r="A40" s="126"/>
      <c r="B40" s="127">
        <v>5618619.0</v>
      </c>
      <c r="C40" s="127">
        <v>1.1010704E7</v>
      </c>
      <c r="D40" s="127">
        <v>3318238.0</v>
      </c>
      <c r="E40" s="128"/>
      <c r="F40" s="129">
        <v>5772657.0</v>
      </c>
      <c r="G40" s="129">
        <v>1.4498239E7</v>
      </c>
      <c r="H40" s="129">
        <v>3807655.0</v>
      </c>
      <c r="I40" s="130"/>
      <c r="J40" s="131">
        <v>5726281.0</v>
      </c>
      <c r="K40" s="131">
        <v>1.2331839E7</v>
      </c>
      <c r="L40" s="131">
        <v>3511672.0</v>
      </c>
      <c r="M40" s="132"/>
      <c r="N40" s="133">
        <v>5804688.0</v>
      </c>
      <c r="O40" s="133">
        <v>1.0889804E7</v>
      </c>
      <c r="P40" s="133">
        <v>3299970.0</v>
      </c>
      <c r="Q40" s="134"/>
      <c r="R40" s="135">
        <v>4420969.0</v>
      </c>
      <c r="S40" s="135">
        <v>9648043.0</v>
      </c>
      <c r="T40" s="135">
        <v>3106130.0</v>
      </c>
      <c r="U40" s="136"/>
      <c r="V40" s="137">
        <v>5229600.0</v>
      </c>
      <c r="W40" s="137">
        <v>1.1895284E7</v>
      </c>
      <c r="X40" s="137">
        <v>3448954.0</v>
      </c>
      <c r="Y40" s="138"/>
      <c r="Z40" s="139">
        <v>6034051.0</v>
      </c>
      <c r="AA40" s="139">
        <v>1.1403288E7</v>
      </c>
      <c r="AB40" s="139">
        <v>3376875.0</v>
      </c>
      <c r="AC40" s="140"/>
      <c r="AD40" s="141">
        <v>6022352.0</v>
      </c>
      <c r="AE40" s="141">
        <v>1.1470496E7</v>
      </c>
      <c r="AF40" s="141">
        <v>3386812.0</v>
      </c>
      <c r="AG40" s="142"/>
      <c r="AH40" s="143">
        <v>5208008.0</v>
      </c>
      <c r="AI40" s="143">
        <v>1.1067084E7</v>
      </c>
      <c r="AJ40" s="143">
        <v>3326723.0</v>
      </c>
      <c r="AK40" s="144"/>
      <c r="AL40" s="145">
        <v>6041622.0</v>
      </c>
      <c r="AM40" s="145">
        <v>1.1052448E7</v>
      </c>
      <c r="AN40" s="145">
        <v>3324522.0</v>
      </c>
    </row>
    <row r="41" ht="12.75" customHeight="1">
      <c r="A41" s="126"/>
      <c r="B41" s="127">
        <v>5249275.0</v>
      </c>
      <c r="C41" s="127">
        <v>1.054076E7</v>
      </c>
      <c r="D41" s="127">
        <v>3246654.0</v>
      </c>
      <c r="E41" s="128"/>
      <c r="F41" s="129">
        <v>5846626.0</v>
      </c>
      <c r="G41" s="129">
        <v>1.3421262E7</v>
      </c>
      <c r="H41" s="129">
        <v>3663504.0</v>
      </c>
      <c r="I41" s="130"/>
      <c r="J41" s="131">
        <v>5644086.0</v>
      </c>
      <c r="K41" s="131">
        <v>1.0777626E7</v>
      </c>
      <c r="L41" s="131">
        <v>3282930.0</v>
      </c>
      <c r="M41" s="132"/>
      <c r="N41" s="133">
        <v>5641354.0</v>
      </c>
      <c r="O41" s="133">
        <v>1.2330659E7</v>
      </c>
      <c r="P41" s="133">
        <v>3511504.0</v>
      </c>
      <c r="Q41" s="134"/>
      <c r="R41" s="135">
        <v>5229508.0</v>
      </c>
      <c r="S41" s="135">
        <v>1.1139576E7</v>
      </c>
      <c r="T41" s="135">
        <v>3337600.0</v>
      </c>
      <c r="U41" s="136"/>
      <c r="V41" s="137">
        <v>5675397.0</v>
      </c>
      <c r="W41" s="137">
        <v>1.1716061E7</v>
      </c>
      <c r="X41" s="137">
        <v>3422873.0</v>
      </c>
      <c r="Y41" s="138"/>
      <c r="Z41" s="139">
        <v>4960857.0</v>
      </c>
      <c r="AA41" s="139">
        <v>1.2625499E7</v>
      </c>
      <c r="AB41" s="139">
        <v>3553238.0</v>
      </c>
      <c r="AC41" s="140"/>
      <c r="AD41" s="141">
        <v>6038990.0</v>
      </c>
      <c r="AE41" s="141">
        <v>1.1989144E7</v>
      </c>
      <c r="AF41" s="141">
        <v>3462534.0</v>
      </c>
      <c r="AG41" s="142"/>
      <c r="AH41" s="143">
        <v>6025051.0</v>
      </c>
      <c r="AI41" s="143">
        <v>1.0985569E7</v>
      </c>
      <c r="AJ41" s="143">
        <v>3314448.0</v>
      </c>
      <c r="AK41" s="144"/>
      <c r="AL41" s="145">
        <v>5620728.0</v>
      </c>
      <c r="AM41" s="145">
        <v>1.1916703E7</v>
      </c>
      <c r="AN41" s="145">
        <v>3452058.0</v>
      </c>
    </row>
    <row r="42" ht="12.75" customHeight="1">
      <c r="A42" s="126"/>
      <c r="B42" s="127">
        <v>5484594.0</v>
      </c>
      <c r="C42" s="127">
        <v>1.4938838E7</v>
      </c>
      <c r="D42" s="127">
        <v>3865079.0</v>
      </c>
      <c r="E42" s="128"/>
      <c r="F42" s="129">
        <v>4531298.0</v>
      </c>
      <c r="G42" s="129">
        <v>1.0331463E7</v>
      </c>
      <c r="H42" s="129">
        <v>3214259.0</v>
      </c>
      <c r="I42" s="130"/>
      <c r="J42" s="131">
        <v>4924312.0</v>
      </c>
      <c r="K42" s="131">
        <v>1.0443813E7</v>
      </c>
      <c r="L42" s="131">
        <v>3231689.0</v>
      </c>
      <c r="M42" s="132"/>
      <c r="N42" s="133">
        <v>4598754.0</v>
      </c>
      <c r="O42" s="133">
        <v>1.0672632E7</v>
      </c>
      <c r="P42" s="133">
        <v>3266899.0</v>
      </c>
      <c r="Q42" s="134"/>
      <c r="R42" s="135">
        <v>5244444.0</v>
      </c>
      <c r="S42" s="135">
        <v>1.3964056E7</v>
      </c>
      <c r="T42" s="135">
        <v>3736851.0</v>
      </c>
      <c r="U42" s="136"/>
      <c r="V42" s="137">
        <v>5112142.0</v>
      </c>
      <c r="W42" s="137">
        <v>1.3927559E7</v>
      </c>
      <c r="X42" s="137">
        <v>3731965.0</v>
      </c>
      <c r="Y42" s="138"/>
      <c r="Z42" s="139">
        <v>5875640.0</v>
      </c>
      <c r="AA42" s="139">
        <v>1.3653884E7</v>
      </c>
      <c r="AB42" s="139">
        <v>3695116.0</v>
      </c>
      <c r="AC42" s="140"/>
      <c r="AD42" s="141">
        <v>6078670.0</v>
      </c>
      <c r="AE42" s="141">
        <v>1.2038132E7</v>
      </c>
      <c r="AF42" s="141">
        <v>3469601.0</v>
      </c>
      <c r="AG42" s="142"/>
      <c r="AH42" s="143">
        <v>5715738.0</v>
      </c>
      <c r="AI42" s="143">
        <v>1.0111447E7</v>
      </c>
      <c r="AJ42" s="143">
        <v>3179850.0</v>
      </c>
      <c r="AK42" s="144"/>
      <c r="AL42" s="145">
        <v>5931736.0</v>
      </c>
      <c r="AM42" s="145">
        <v>1.0117344E7</v>
      </c>
      <c r="AN42" s="145">
        <v>3180777.0</v>
      </c>
    </row>
    <row r="43" ht="12.75" customHeight="1">
      <c r="A43" s="126"/>
      <c r="B43" s="127">
        <v>4943503.0</v>
      </c>
      <c r="C43" s="127">
        <v>1.0940311E7</v>
      </c>
      <c r="D43" s="127">
        <v>3307614.0</v>
      </c>
      <c r="E43" s="128"/>
      <c r="F43" s="129">
        <v>5762840.0</v>
      </c>
      <c r="G43" s="129">
        <v>1.1156746E7</v>
      </c>
      <c r="H43" s="129">
        <v>3340172.0</v>
      </c>
      <c r="I43" s="130"/>
      <c r="J43" s="131">
        <v>5104857.0</v>
      </c>
      <c r="K43" s="131">
        <v>1.1875319E7</v>
      </c>
      <c r="L43" s="131">
        <v>3446058.0</v>
      </c>
      <c r="M43" s="132"/>
      <c r="N43" s="133">
        <v>6004550.0</v>
      </c>
      <c r="O43" s="133">
        <v>1.1456758E7</v>
      </c>
      <c r="P43" s="133">
        <v>3384783.0</v>
      </c>
      <c r="Q43" s="134"/>
      <c r="R43" s="135">
        <v>5434079.0</v>
      </c>
      <c r="S43" s="135">
        <v>1.376146E7</v>
      </c>
      <c r="T43" s="135">
        <v>3709644.0</v>
      </c>
      <c r="U43" s="136"/>
      <c r="V43" s="137">
        <v>5654389.0</v>
      </c>
      <c r="W43" s="137">
        <v>1.4418954E7</v>
      </c>
      <c r="X43" s="137">
        <v>3797230.0</v>
      </c>
      <c r="Y43" s="138"/>
      <c r="Z43" s="139">
        <v>5245014.0</v>
      </c>
      <c r="AA43" s="139">
        <v>1.0827432E7</v>
      </c>
      <c r="AB43" s="139">
        <v>3290506.0</v>
      </c>
      <c r="AC43" s="140"/>
      <c r="AD43" s="141">
        <v>5850165.0</v>
      </c>
      <c r="AE43" s="141">
        <v>1.022947E7</v>
      </c>
      <c r="AF43" s="141">
        <v>3198354.0</v>
      </c>
      <c r="AG43" s="142"/>
      <c r="AH43" s="143">
        <v>5270175.0</v>
      </c>
      <c r="AI43" s="143">
        <v>1.2383647E7</v>
      </c>
      <c r="AJ43" s="143">
        <v>3519041.0</v>
      </c>
      <c r="AK43" s="144"/>
      <c r="AL43" s="145">
        <v>5167086.0</v>
      </c>
      <c r="AM43" s="145">
        <v>1.1273196E7</v>
      </c>
      <c r="AN43" s="145">
        <v>3357558.0</v>
      </c>
    </row>
    <row r="44" ht="12.75" customHeight="1">
      <c r="A44" s="126"/>
      <c r="B44" s="127">
        <v>4853868.0</v>
      </c>
      <c r="C44" s="127">
        <v>9545981.0</v>
      </c>
      <c r="D44" s="127">
        <v>3089657.0</v>
      </c>
      <c r="E44" s="128"/>
      <c r="F44" s="129">
        <v>5925811.0</v>
      </c>
      <c r="G44" s="129">
        <v>1.0897124E7</v>
      </c>
      <c r="H44" s="129">
        <v>3301079.0</v>
      </c>
      <c r="I44" s="130"/>
      <c r="J44" s="131">
        <v>5761227.0</v>
      </c>
      <c r="K44" s="131">
        <v>1.2350435E7</v>
      </c>
      <c r="L44" s="131">
        <v>3514319.0</v>
      </c>
      <c r="M44" s="132"/>
      <c r="N44" s="133">
        <v>4906559.0</v>
      </c>
      <c r="O44" s="133">
        <v>9825950.0</v>
      </c>
      <c r="P44" s="133">
        <v>3134637.0</v>
      </c>
      <c r="Q44" s="134"/>
      <c r="R44" s="135">
        <v>4773913.0</v>
      </c>
      <c r="S44" s="135">
        <v>1.0165485E7</v>
      </c>
      <c r="T44" s="135">
        <v>3188336.0</v>
      </c>
      <c r="U44" s="136"/>
      <c r="V44" s="137">
        <v>5307399.0</v>
      </c>
      <c r="W44" s="137">
        <v>1.1627092E7</v>
      </c>
      <c r="X44" s="137">
        <v>3409852.0</v>
      </c>
      <c r="Y44" s="138"/>
      <c r="Z44" s="139">
        <v>5056535.0</v>
      </c>
      <c r="AA44" s="139">
        <v>1.4208992E7</v>
      </c>
      <c r="AB44" s="139">
        <v>3769482.0</v>
      </c>
      <c r="AC44" s="140"/>
      <c r="AD44" s="141">
        <v>5507328.0</v>
      </c>
      <c r="AE44" s="141">
        <v>1.3444986E7</v>
      </c>
      <c r="AF44" s="141">
        <v>3666740.0</v>
      </c>
      <c r="AG44" s="142"/>
      <c r="AH44" s="143">
        <v>5616883.0</v>
      </c>
      <c r="AI44" s="143">
        <v>9718856.0</v>
      </c>
      <c r="AJ44" s="143">
        <v>3117508.0</v>
      </c>
      <c r="AK44" s="144"/>
      <c r="AL44" s="145">
        <v>5207844.0</v>
      </c>
      <c r="AM44" s="145">
        <v>1.2694984E7</v>
      </c>
      <c r="AN44" s="145">
        <v>3563002.0</v>
      </c>
    </row>
    <row r="45" ht="12.75" customHeight="1">
      <c r="A45" s="126"/>
      <c r="B45" s="127">
        <v>4633238.0</v>
      </c>
      <c r="C45" s="127">
        <v>1.0576087E7</v>
      </c>
      <c r="D45" s="127">
        <v>3252090.0</v>
      </c>
      <c r="E45" s="128"/>
      <c r="F45" s="129">
        <v>5972932.0</v>
      </c>
      <c r="G45" s="129">
        <v>1.2339117E7</v>
      </c>
      <c r="H45" s="129">
        <v>3512708.0</v>
      </c>
      <c r="I45" s="130"/>
      <c r="J45" s="131">
        <v>4529944.0</v>
      </c>
      <c r="K45" s="131">
        <v>9144019.0</v>
      </c>
      <c r="L45" s="131">
        <v>3023908.0</v>
      </c>
      <c r="M45" s="132"/>
      <c r="N45" s="133">
        <v>5815315.0</v>
      </c>
      <c r="O45" s="133">
        <v>1.2453279E7</v>
      </c>
      <c r="P45" s="133">
        <v>3528920.0</v>
      </c>
      <c r="Q45" s="134"/>
      <c r="R45" s="135">
        <v>5469517.0</v>
      </c>
      <c r="S45" s="135">
        <v>1.3265698E7</v>
      </c>
      <c r="T45" s="135">
        <v>3642211.0</v>
      </c>
      <c r="U45" s="136"/>
      <c r="V45" s="137">
        <v>5200000.0</v>
      </c>
      <c r="W45" s="137">
        <v>1.0362317E7</v>
      </c>
      <c r="X45" s="137">
        <v>3219055.0</v>
      </c>
      <c r="Y45" s="138"/>
      <c r="Z45" s="139">
        <v>5880030.0</v>
      </c>
      <c r="AA45" s="139">
        <v>1.1142835E7</v>
      </c>
      <c r="AB45" s="139">
        <v>3338089.0</v>
      </c>
      <c r="AC45" s="140"/>
      <c r="AD45" s="141">
        <v>5997239.0</v>
      </c>
      <c r="AE45" s="141">
        <v>1.440695E7</v>
      </c>
      <c r="AF45" s="141">
        <v>3795649.0</v>
      </c>
      <c r="AG45" s="142"/>
      <c r="AH45" s="143">
        <v>6502079.0</v>
      </c>
      <c r="AI45" s="143">
        <v>1.1410079E7</v>
      </c>
      <c r="AJ45" s="143">
        <v>3377881.0</v>
      </c>
      <c r="AK45" s="144"/>
      <c r="AL45" s="145">
        <v>5192784.0</v>
      </c>
      <c r="AM45" s="145">
        <v>1.3455229E7</v>
      </c>
      <c r="AN45" s="145">
        <v>3668137.0</v>
      </c>
    </row>
    <row r="46" ht="12.75" customHeight="1">
      <c r="A46" s="126"/>
      <c r="B46" s="127">
        <v>5397101.0</v>
      </c>
      <c r="C46" s="127">
        <v>1.2552455E7</v>
      </c>
      <c r="D46" s="127">
        <v>3542944.0</v>
      </c>
      <c r="E46" s="128"/>
      <c r="F46" s="129">
        <v>5852255.0</v>
      </c>
      <c r="G46" s="129">
        <v>1.0185014E7</v>
      </c>
      <c r="H46" s="129">
        <v>3191397.0</v>
      </c>
      <c r="I46" s="130"/>
      <c r="J46" s="131">
        <v>6523757.0</v>
      </c>
      <c r="K46" s="131">
        <v>1.006601E7</v>
      </c>
      <c r="L46" s="131">
        <v>3172698.0</v>
      </c>
      <c r="M46" s="132"/>
      <c r="N46" s="133">
        <v>6126457.0</v>
      </c>
      <c r="O46" s="133">
        <v>1.2123022E7</v>
      </c>
      <c r="P46" s="133">
        <v>3481813.0</v>
      </c>
      <c r="Q46" s="134"/>
      <c r="R46" s="135">
        <v>6225275.0</v>
      </c>
      <c r="S46" s="135">
        <v>1.1026959E7</v>
      </c>
      <c r="T46" s="135">
        <v>3320687.0</v>
      </c>
      <c r="U46" s="136"/>
      <c r="V46" s="137">
        <v>5941606.0</v>
      </c>
      <c r="W46" s="137">
        <v>1.2095536E7</v>
      </c>
      <c r="X46" s="137">
        <v>3477864.0</v>
      </c>
      <c r="Y46" s="138"/>
      <c r="Z46" s="139">
        <v>4714390.0</v>
      </c>
      <c r="AA46" s="139">
        <v>1.0677874E7</v>
      </c>
      <c r="AB46" s="139">
        <v>3267702.0</v>
      </c>
      <c r="AC46" s="140"/>
      <c r="AD46" s="141">
        <v>5311881.0</v>
      </c>
      <c r="AE46" s="141">
        <v>1.1369727E7</v>
      </c>
      <c r="AF46" s="141">
        <v>3371903.0</v>
      </c>
      <c r="AG46" s="142"/>
      <c r="AH46" s="143">
        <v>5673469.0</v>
      </c>
      <c r="AI46" s="143">
        <v>1.1778703E7</v>
      </c>
      <c r="AJ46" s="143">
        <v>3432012.0</v>
      </c>
      <c r="AK46" s="144"/>
      <c r="AL46" s="145">
        <v>5638778.0</v>
      </c>
      <c r="AM46" s="145">
        <v>1.094256E7</v>
      </c>
      <c r="AN46" s="145">
        <v>3307954.0</v>
      </c>
    </row>
    <row r="47" ht="12.75" customHeight="1">
      <c r="A47" s="126"/>
      <c r="B47" s="127">
        <v>6289326.0</v>
      </c>
      <c r="C47" s="127">
        <v>1.1155055E7</v>
      </c>
      <c r="D47" s="127">
        <v>3339918.0</v>
      </c>
      <c r="E47" s="128"/>
      <c r="F47" s="129">
        <v>5925000.0</v>
      </c>
      <c r="G47" s="129">
        <v>8688125.0</v>
      </c>
      <c r="H47" s="129">
        <v>2947563.0</v>
      </c>
      <c r="I47" s="130"/>
      <c r="J47" s="131">
        <v>4872197.0</v>
      </c>
      <c r="K47" s="131">
        <v>1.1920886E7</v>
      </c>
      <c r="L47" s="131">
        <v>3452664.0</v>
      </c>
      <c r="M47" s="132"/>
      <c r="N47" s="133">
        <v>6190959.0</v>
      </c>
      <c r="O47" s="133">
        <v>1.2613904E7</v>
      </c>
      <c r="P47" s="133">
        <v>3551606.0</v>
      </c>
      <c r="Q47" s="134"/>
      <c r="R47" s="135">
        <v>5582019.0</v>
      </c>
      <c r="S47" s="135">
        <v>1.3904156E7</v>
      </c>
      <c r="T47" s="135">
        <v>3728828.0</v>
      </c>
      <c r="U47" s="136"/>
      <c r="V47" s="137">
        <v>5094215.0</v>
      </c>
      <c r="W47" s="137">
        <v>1.0465504E7</v>
      </c>
      <c r="X47" s="137">
        <v>3235043.0</v>
      </c>
      <c r="Y47" s="138"/>
      <c r="Z47" s="139">
        <v>4973913.0</v>
      </c>
      <c r="AA47" s="139">
        <v>1.0496421E7</v>
      </c>
      <c r="AB47" s="139">
        <v>3239818.0</v>
      </c>
      <c r="AC47" s="140"/>
      <c r="AD47" s="141">
        <v>5061303.0</v>
      </c>
      <c r="AE47" s="141">
        <v>9360227.0</v>
      </c>
      <c r="AF47" s="141">
        <v>3059449.0</v>
      </c>
      <c r="AG47" s="142"/>
      <c r="AH47" s="143">
        <v>5332838.0</v>
      </c>
      <c r="AI47" s="143">
        <v>1.3122503E7</v>
      </c>
      <c r="AJ47" s="143">
        <v>3622500.0</v>
      </c>
      <c r="AK47" s="144"/>
      <c r="AL47" s="145">
        <v>5586978.0</v>
      </c>
      <c r="AM47" s="145">
        <v>9740932.0</v>
      </c>
      <c r="AN47" s="145">
        <v>3121047.0</v>
      </c>
    </row>
    <row r="48" ht="12.75" customHeight="1">
      <c r="A48" s="126"/>
      <c r="B48" s="127">
        <v>4860534.0</v>
      </c>
      <c r="C48" s="127">
        <v>1.0760965E7</v>
      </c>
      <c r="D48" s="127">
        <v>3280391.0</v>
      </c>
      <c r="E48" s="128"/>
      <c r="F48" s="129">
        <v>5170616.0</v>
      </c>
      <c r="G48" s="129">
        <v>1.261228E7</v>
      </c>
      <c r="H48" s="129">
        <v>3551377.0</v>
      </c>
      <c r="I48" s="130"/>
      <c r="J48" s="131">
        <v>5110615.0</v>
      </c>
      <c r="K48" s="131">
        <v>1.2000055E7</v>
      </c>
      <c r="L48" s="131">
        <v>3464110.0</v>
      </c>
      <c r="M48" s="132"/>
      <c r="N48" s="133">
        <v>5604111.0</v>
      </c>
      <c r="O48" s="133">
        <v>1.4843272E7</v>
      </c>
      <c r="P48" s="133">
        <v>3852697.0</v>
      </c>
      <c r="Q48" s="134"/>
      <c r="R48" s="135">
        <v>5597072.0</v>
      </c>
      <c r="S48" s="135">
        <v>1.111731E7</v>
      </c>
      <c r="T48" s="135">
        <v>3334263.0</v>
      </c>
      <c r="U48" s="136"/>
      <c r="V48" s="137">
        <v>5011155.0</v>
      </c>
      <c r="W48" s="137">
        <v>1.3212625E7</v>
      </c>
      <c r="X48" s="137">
        <v>3634917.0</v>
      </c>
      <c r="Y48" s="138"/>
      <c r="Z48" s="139">
        <v>4631540.0</v>
      </c>
      <c r="AA48" s="139">
        <v>9542940.0</v>
      </c>
      <c r="AB48" s="139">
        <v>3089165.0</v>
      </c>
      <c r="AC48" s="140"/>
      <c r="AD48" s="141">
        <v>6057987.0</v>
      </c>
      <c r="AE48" s="141">
        <v>1.2098388E7</v>
      </c>
      <c r="AF48" s="141">
        <v>3478274.0</v>
      </c>
      <c r="AG48" s="142"/>
      <c r="AH48" s="143">
        <v>5466965.0</v>
      </c>
      <c r="AI48" s="143">
        <v>1.1063613E7</v>
      </c>
      <c r="AJ48" s="143">
        <v>3326201.0</v>
      </c>
      <c r="AK48" s="144"/>
      <c r="AL48" s="145">
        <v>5405339.0</v>
      </c>
      <c r="AM48" s="145">
        <v>1.2722248E7</v>
      </c>
      <c r="AN48" s="145">
        <v>3566826.0</v>
      </c>
    </row>
    <row r="49" ht="12.75" customHeight="1">
      <c r="A49" s="126"/>
      <c r="B49" s="127">
        <v>5639769.0</v>
      </c>
      <c r="C49" s="127">
        <v>1.4927871E7</v>
      </c>
      <c r="D49" s="127">
        <v>3863660.0</v>
      </c>
      <c r="E49" s="128"/>
      <c r="F49" s="129">
        <v>5538806.0</v>
      </c>
      <c r="G49" s="129">
        <v>1.1970882E7</v>
      </c>
      <c r="H49" s="129">
        <v>3459896.0</v>
      </c>
      <c r="I49" s="130"/>
      <c r="J49" s="131">
        <v>5686760.0</v>
      </c>
      <c r="K49" s="131">
        <v>1.2813614E7</v>
      </c>
      <c r="L49" s="131">
        <v>3579611.0</v>
      </c>
      <c r="M49" s="132"/>
      <c r="N49" s="133">
        <v>6044425.0</v>
      </c>
      <c r="O49" s="133">
        <v>1.0976249E7</v>
      </c>
      <c r="P49" s="133">
        <v>3313042.0</v>
      </c>
      <c r="Q49" s="134"/>
      <c r="R49" s="135">
        <v>5076923.0</v>
      </c>
      <c r="S49" s="135">
        <v>1.3087E7</v>
      </c>
      <c r="T49" s="135">
        <v>3617596.0</v>
      </c>
      <c r="U49" s="136"/>
      <c r="V49" s="137">
        <v>5696612.0</v>
      </c>
      <c r="W49" s="137">
        <v>9858310.0</v>
      </c>
      <c r="X49" s="137">
        <v>3139795.0</v>
      </c>
      <c r="Y49" s="138"/>
      <c r="Z49" s="139">
        <v>5327725.0</v>
      </c>
      <c r="AA49" s="139">
        <v>1.1620468E7</v>
      </c>
      <c r="AB49" s="139">
        <v>3408881.0</v>
      </c>
      <c r="AC49" s="140"/>
      <c r="AD49" s="141">
        <v>5755544.0</v>
      </c>
      <c r="AE49" s="141">
        <v>1.2630344E7</v>
      </c>
      <c r="AF49" s="141">
        <v>3553919.0</v>
      </c>
      <c r="AG49" s="142"/>
      <c r="AH49" s="143">
        <v>5353244.0</v>
      </c>
      <c r="AI49" s="143">
        <v>1.4771202E7</v>
      </c>
      <c r="AJ49" s="143">
        <v>3843332.0</v>
      </c>
      <c r="AK49" s="144"/>
      <c r="AL49" s="145">
        <v>6721245.0</v>
      </c>
      <c r="AM49" s="145">
        <v>1.0628889E7</v>
      </c>
      <c r="AN49" s="145">
        <v>3260198.0</v>
      </c>
    </row>
    <row r="50" ht="12.75" customHeight="1">
      <c r="A50" s="126"/>
      <c r="B50" s="127">
        <v>5413105.0</v>
      </c>
      <c r="C50" s="127">
        <v>9615669.0</v>
      </c>
      <c r="D50" s="127">
        <v>3100914.0</v>
      </c>
      <c r="E50" s="128"/>
      <c r="F50" s="129">
        <v>5687598.0</v>
      </c>
      <c r="G50" s="129">
        <v>1.0246204E7</v>
      </c>
      <c r="H50" s="129">
        <v>3200969.0</v>
      </c>
      <c r="I50" s="130"/>
      <c r="J50" s="131">
        <v>5172524.0</v>
      </c>
      <c r="K50" s="131">
        <v>1.0656071E7</v>
      </c>
      <c r="L50" s="131">
        <v>3264364.0</v>
      </c>
      <c r="M50" s="132"/>
      <c r="N50" s="133">
        <v>5709735.0</v>
      </c>
      <c r="O50" s="133">
        <v>1.1675038E7</v>
      </c>
      <c r="P50" s="133">
        <v>3416875.0</v>
      </c>
      <c r="Q50" s="134"/>
      <c r="R50" s="135">
        <v>4523511.0</v>
      </c>
      <c r="S50" s="135">
        <v>1.0171077E7</v>
      </c>
      <c r="T50" s="135">
        <v>3189213.0</v>
      </c>
      <c r="U50" s="136"/>
      <c r="V50" s="137">
        <v>5655656.0</v>
      </c>
      <c r="W50" s="137">
        <v>1.2356242E7</v>
      </c>
      <c r="X50" s="137">
        <v>3515145.0</v>
      </c>
      <c r="Y50" s="138"/>
      <c r="Z50" s="139">
        <v>5408727.0</v>
      </c>
      <c r="AA50" s="139">
        <v>1.2647487E7</v>
      </c>
      <c r="AB50" s="139">
        <v>3556331.0</v>
      </c>
      <c r="AC50" s="140"/>
      <c r="AD50" s="141">
        <v>5684607.0</v>
      </c>
      <c r="AE50" s="141">
        <v>1.238169E7</v>
      </c>
      <c r="AF50" s="141">
        <v>3518763.0</v>
      </c>
      <c r="AG50" s="142"/>
      <c r="AH50" s="143">
        <v>5656784.0</v>
      </c>
      <c r="AI50" s="143">
        <v>1.3133962E7</v>
      </c>
      <c r="AJ50" s="143">
        <v>3624081.0</v>
      </c>
      <c r="AK50" s="144"/>
      <c r="AL50" s="145">
        <v>5285464.0</v>
      </c>
      <c r="AM50" s="145">
        <v>1.2058966E7</v>
      </c>
      <c r="AN50" s="145">
        <v>3472602.0</v>
      </c>
    </row>
    <row r="51" ht="12.75" customHeight="1">
      <c r="A51" s="126"/>
      <c r="B51" s="127">
        <v>5397143.0</v>
      </c>
      <c r="C51" s="127">
        <v>1.3210849E7</v>
      </c>
      <c r="D51" s="127">
        <v>3634673.0</v>
      </c>
      <c r="E51" s="128"/>
      <c r="F51" s="129">
        <v>5835366.0</v>
      </c>
      <c r="G51" s="129">
        <v>1.2924115E7</v>
      </c>
      <c r="H51" s="129">
        <v>3595013.0</v>
      </c>
      <c r="I51" s="130"/>
      <c r="J51" s="131">
        <v>5443709.0</v>
      </c>
      <c r="K51" s="131">
        <v>1.0604447E7</v>
      </c>
      <c r="L51" s="131">
        <v>3256447.0</v>
      </c>
      <c r="M51" s="132"/>
      <c r="N51" s="133">
        <v>5639524.0</v>
      </c>
      <c r="O51" s="133">
        <v>1.0876462E7</v>
      </c>
      <c r="P51" s="133">
        <v>3297948.0</v>
      </c>
      <c r="Q51" s="134"/>
      <c r="R51" s="135">
        <v>5371064.0</v>
      </c>
      <c r="S51" s="135">
        <v>1.2107439E7</v>
      </c>
      <c r="T51" s="135">
        <v>3479574.0</v>
      </c>
      <c r="U51" s="136"/>
      <c r="V51" s="137">
        <v>5733496.0</v>
      </c>
      <c r="W51" s="137">
        <v>9295724.0</v>
      </c>
      <c r="X51" s="137">
        <v>3048889.0</v>
      </c>
      <c r="Y51" s="138"/>
      <c r="Z51" s="139">
        <v>4883249.0</v>
      </c>
      <c r="AA51" s="139">
        <v>1.1243077E7</v>
      </c>
      <c r="AB51" s="139">
        <v>3353070.0</v>
      </c>
      <c r="AC51" s="140"/>
      <c r="AD51" s="141">
        <v>5173986.0</v>
      </c>
      <c r="AE51" s="141">
        <v>1.2647328E7</v>
      </c>
      <c r="AF51" s="141">
        <v>3556308.0</v>
      </c>
      <c r="AG51" s="142"/>
      <c r="AH51" s="143">
        <v>5770918.0</v>
      </c>
      <c r="AI51" s="143">
        <v>1.2604154E7</v>
      </c>
      <c r="AJ51" s="143">
        <v>3550233.0</v>
      </c>
      <c r="AK51" s="144"/>
      <c r="AL51" s="145">
        <v>5643123.0</v>
      </c>
      <c r="AM51" s="145">
        <v>1.1169698E7</v>
      </c>
      <c r="AN51" s="145">
        <v>3342110.0</v>
      </c>
    </row>
    <row r="52" ht="12.75" customHeight="1">
      <c r="A52" s="126"/>
      <c r="B52" s="127">
        <v>5205882.0</v>
      </c>
      <c r="C52" s="127">
        <v>1.2339965E7</v>
      </c>
      <c r="D52" s="127">
        <v>3512829.0</v>
      </c>
      <c r="E52" s="128"/>
      <c r="F52" s="129">
        <v>5411765.0</v>
      </c>
      <c r="G52" s="129">
        <v>1.0938558E7</v>
      </c>
      <c r="H52" s="129">
        <v>3307349.0</v>
      </c>
      <c r="I52" s="130"/>
      <c r="J52" s="131">
        <v>4860957.0</v>
      </c>
      <c r="K52" s="131">
        <v>1.095842E7</v>
      </c>
      <c r="L52" s="131">
        <v>3310350.0</v>
      </c>
      <c r="M52" s="132"/>
      <c r="N52" s="133">
        <v>5072558.0</v>
      </c>
      <c r="O52" s="133">
        <v>1.0061712E7</v>
      </c>
      <c r="P52" s="133">
        <v>3172020.0</v>
      </c>
      <c r="Q52" s="134"/>
      <c r="R52" s="135">
        <v>5576037.0</v>
      </c>
      <c r="S52" s="135">
        <v>1.1107506E7</v>
      </c>
      <c r="T52" s="135">
        <v>3332792.0</v>
      </c>
      <c r="U52" s="136"/>
      <c r="V52" s="137">
        <v>5517077.0</v>
      </c>
      <c r="W52" s="137">
        <v>1.2132155E7</v>
      </c>
      <c r="X52" s="137">
        <v>3483124.0</v>
      </c>
      <c r="Y52" s="138"/>
      <c r="Z52" s="139">
        <v>5696801.0</v>
      </c>
      <c r="AA52" s="139">
        <v>1.3074969E7</v>
      </c>
      <c r="AB52" s="139">
        <v>3615933.0</v>
      </c>
      <c r="AC52" s="140"/>
      <c r="AD52" s="141">
        <v>6427684.0</v>
      </c>
      <c r="AE52" s="141">
        <v>7819912.0</v>
      </c>
      <c r="AF52" s="141">
        <v>2796410.0</v>
      </c>
      <c r="AG52" s="142"/>
      <c r="AH52" s="143">
        <v>5151738.0</v>
      </c>
      <c r="AI52" s="143">
        <v>1.1185003E7</v>
      </c>
      <c r="AJ52" s="143">
        <v>3344399.0</v>
      </c>
      <c r="AK52" s="144"/>
      <c r="AL52" s="145">
        <v>5624586.0</v>
      </c>
      <c r="AM52" s="145">
        <v>1.2536282E7</v>
      </c>
      <c r="AN52" s="145">
        <v>3540661.0</v>
      </c>
    </row>
    <row r="53" ht="12.75" customHeight="1">
      <c r="A53" s="126"/>
      <c r="B53" s="127">
        <v>5866120.0</v>
      </c>
      <c r="C53" s="127">
        <v>1.1165136E7</v>
      </c>
      <c r="D53" s="127">
        <v>3341427.0</v>
      </c>
      <c r="E53" s="128"/>
      <c r="F53" s="129">
        <v>5410413.0</v>
      </c>
      <c r="G53" s="129">
        <v>8891285.0</v>
      </c>
      <c r="H53" s="129">
        <v>2981826.0</v>
      </c>
      <c r="I53" s="130"/>
      <c r="J53" s="131">
        <v>5458198.0</v>
      </c>
      <c r="K53" s="131">
        <v>1.1069099E7</v>
      </c>
      <c r="L53" s="131">
        <v>3327026.0</v>
      </c>
      <c r="M53" s="132"/>
      <c r="N53" s="133">
        <v>5454939.0</v>
      </c>
      <c r="O53" s="133">
        <v>1.1681245E7</v>
      </c>
      <c r="P53" s="133">
        <v>3417784.0</v>
      </c>
      <c r="Q53" s="134"/>
      <c r="R53" s="135">
        <v>5949503.0</v>
      </c>
      <c r="S53" s="135">
        <v>1.1868911E7</v>
      </c>
      <c r="T53" s="135">
        <v>3445129.0</v>
      </c>
      <c r="U53" s="136"/>
      <c r="V53" s="137">
        <v>4666935.0</v>
      </c>
      <c r="W53" s="137">
        <v>9802778.0</v>
      </c>
      <c r="X53" s="137">
        <v>3130939.0</v>
      </c>
      <c r="Y53" s="138"/>
      <c r="Z53" s="139">
        <v>5744696.0</v>
      </c>
      <c r="AA53" s="139">
        <v>9881418.0</v>
      </c>
      <c r="AB53" s="139">
        <v>3143472.0</v>
      </c>
      <c r="AC53" s="140"/>
      <c r="AD53" s="141">
        <v>5989947.0</v>
      </c>
      <c r="AE53" s="141">
        <v>1.0448047E7</v>
      </c>
      <c r="AF53" s="141">
        <v>3232344.0</v>
      </c>
      <c r="AG53" s="142"/>
      <c r="AH53" s="143">
        <v>5401652.0</v>
      </c>
      <c r="AI53" s="143">
        <v>9248072.0</v>
      </c>
      <c r="AJ53" s="143">
        <v>3041064.0</v>
      </c>
      <c r="AK53" s="144"/>
      <c r="AL53" s="145">
        <v>5186756.0</v>
      </c>
      <c r="AM53" s="145">
        <v>1.2927176E7</v>
      </c>
      <c r="AN53" s="145">
        <v>3595438.0</v>
      </c>
    </row>
    <row r="54" ht="12.75" customHeight="1">
      <c r="A54" s="126"/>
      <c r="B54" s="127">
        <v>5545455.0</v>
      </c>
      <c r="C54" s="127">
        <v>1.2014979E7</v>
      </c>
      <c r="D54" s="127">
        <v>3466263.0</v>
      </c>
      <c r="E54" s="128"/>
      <c r="F54" s="129">
        <v>5808937.0</v>
      </c>
      <c r="G54" s="129">
        <v>9723125.0</v>
      </c>
      <c r="H54" s="129">
        <v>3118193.0</v>
      </c>
      <c r="I54" s="130"/>
      <c r="J54" s="131">
        <v>5818707.0</v>
      </c>
      <c r="K54" s="131">
        <v>1.0185378E7</v>
      </c>
      <c r="L54" s="131">
        <v>3191454.0</v>
      </c>
      <c r="M54" s="132"/>
      <c r="N54" s="133">
        <v>5846696.0</v>
      </c>
      <c r="O54" s="133">
        <v>1.2150947E7</v>
      </c>
      <c r="P54" s="133">
        <v>3485821.0</v>
      </c>
      <c r="Q54" s="134"/>
      <c r="R54" s="135">
        <v>5151860.0</v>
      </c>
      <c r="S54" s="135">
        <v>1.0780279E7</v>
      </c>
      <c r="T54" s="135">
        <v>3283334.0</v>
      </c>
      <c r="U54" s="136"/>
      <c r="V54" s="137">
        <v>4513274.0</v>
      </c>
      <c r="W54" s="137">
        <v>9456582.0</v>
      </c>
      <c r="X54" s="137">
        <v>3075156.0</v>
      </c>
      <c r="Y54" s="138"/>
      <c r="Z54" s="139">
        <v>5696991.0</v>
      </c>
      <c r="AA54" s="139">
        <v>1.0029246E7</v>
      </c>
      <c r="AB54" s="139">
        <v>3166898.0</v>
      </c>
      <c r="AC54" s="140"/>
      <c r="AD54" s="141">
        <v>6004860.0</v>
      </c>
      <c r="AE54" s="141">
        <v>1.2427082E7</v>
      </c>
      <c r="AF54" s="141">
        <v>3525207.0</v>
      </c>
      <c r="AG54" s="142"/>
      <c r="AH54" s="143">
        <v>5002548.0</v>
      </c>
      <c r="AI54" s="143">
        <v>9958709.0</v>
      </c>
      <c r="AJ54" s="143">
        <v>3155742.0</v>
      </c>
      <c r="AK54" s="144"/>
      <c r="AL54" s="145">
        <v>5559528.0</v>
      </c>
      <c r="AM54" s="145">
        <v>1.2674027E7</v>
      </c>
      <c r="AN54" s="145">
        <v>3560060.0</v>
      </c>
    </row>
    <row r="55" ht="12.75" customHeight="1">
      <c r="A55" s="126"/>
      <c r="B55" s="127">
        <v>5596045.0</v>
      </c>
      <c r="C55" s="127">
        <v>1.4167329E7</v>
      </c>
      <c r="D55" s="127">
        <v>3763951.0</v>
      </c>
      <c r="E55" s="128"/>
      <c r="F55" s="129">
        <v>5506024.0</v>
      </c>
      <c r="G55" s="129">
        <v>1.2674663E7</v>
      </c>
      <c r="H55" s="129">
        <v>3560149.0</v>
      </c>
      <c r="I55" s="130"/>
      <c r="J55" s="131">
        <v>5353201.0</v>
      </c>
      <c r="K55" s="131">
        <v>1.1786949E7</v>
      </c>
      <c r="L55" s="131">
        <v>3433213.0</v>
      </c>
      <c r="M55" s="132"/>
      <c r="N55" s="133">
        <v>4647266.0</v>
      </c>
      <c r="O55" s="133">
        <v>9732722.0</v>
      </c>
      <c r="P55" s="133">
        <v>3119731.0</v>
      </c>
      <c r="Q55" s="134"/>
      <c r="R55" s="135">
        <v>5479409.0</v>
      </c>
      <c r="S55" s="135">
        <v>1.260078E7</v>
      </c>
      <c r="T55" s="135">
        <v>3549758.0</v>
      </c>
      <c r="U55" s="136"/>
      <c r="V55" s="137">
        <v>5583601.0</v>
      </c>
      <c r="W55" s="137">
        <v>1.1638509E7</v>
      </c>
      <c r="X55" s="137">
        <v>3411526.0</v>
      </c>
      <c r="Y55" s="138"/>
      <c r="Z55" s="139">
        <v>5906755.0</v>
      </c>
      <c r="AA55" s="139">
        <v>1.1876034E7</v>
      </c>
      <c r="AB55" s="139">
        <v>3446162.0</v>
      </c>
      <c r="AC55" s="140"/>
      <c r="AD55" s="141">
        <v>5305746.0</v>
      </c>
      <c r="AE55" s="141">
        <v>1.1848533E7</v>
      </c>
      <c r="AF55" s="141">
        <v>3442170.0</v>
      </c>
      <c r="AG55" s="142"/>
      <c r="AH55" s="143">
        <v>6000512.0</v>
      </c>
      <c r="AI55" s="143">
        <v>1.0698209E7</v>
      </c>
      <c r="AJ55" s="143">
        <v>3270812.0</v>
      </c>
      <c r="AK55" s="144"/>
      <c r="AL55" s="145">
        <v>5376216.0</v>
      </c>
      <c r="AM55" s="145">
        <v>1.0948912E7</v>
      </c>
      <c r="AN55" s="145">
        <v>3308914.0</v>
      </c>
    </row>
    <row r="56" ht="12.75" customHeight="1">
      <c r="A56" s="126"/>
      <c r="B56" s="127">
        <v>5534091.0</v>
      </c>
      <c r="C56" s="127">
        <v>1.056702E7</v>
      </c>
      <c r="D56" s="127">
        <v>3250695.0</v>
      </c>
      <c r="E56" s="128"/>
      <c r="F56" s="129">
        <v>5667162.0</v>
      </c>
      <c r="G56" s="129">
        <v>1.271537E7</v>
      </c>
      <c r="H56" s="129">
        <v>3565862.0</v>
      </c>
      <c r="I56" s="130"/>
      <c r="J56" s="131">
        <v>5184633.0</v>
      </c>
      <c r="K56" s="131">
        <v>1.0045039E7</v>
      </c>
      <c r="L56" s="131">
        <v>3169391.0</v>
      </c>
      <c r="M56" s="132"/>
      <c r="N56" s="133">
        <v>6492908.0</v>
      </c>
      <c r="O56" s="133">
        <v>1.0085056E7</v>
      </c>
      <c r="P56" s="133">
        <v>3175698.0</v>
      </c>
      <c r="Q56" s="134"/>
      <c r="R56" s="135">
        <v>5038320.0</v>
      </c>
      <c r="S56" s="135">
        <v>1.0624913E7</v>
      </c>
      <c r="T56" s="135">
        <v>3259588.0</v>
      </c>
      <c r="U56" s="136"/>
      <c r="V56" s="137">
        <v>5359498.0</v>
      </c>
      <c r="W56" s="137">
        <v>1.2740463E7</v>
      </c>
      <c r="X56" s="137">
        <v>3569379.0</v>
      </c>
      <c r="Y56" s="138"/>
      <c r="Z56" s="139">
        <v>6192115.0</v>
      </c>
      <c r="AA56" s="139">
        <v>1.21294E7</v>
      </c>
      <c r="AB56" s="139">
        <v>3482729.0</v>
      </c>
      <c r="AC56" s="140"/>
      <c r="AD56" s="141">
        <v>6045455.0</v>
      </c>
      <c r="AE56" s="141">
        <v>1.2402644E7</v>
      </c>
      <c r="AF56" s="141">
        <v>3521739.0</v>
      </c>
      <c r="AG56" s="142"/>
      <c r="AH56" s="143">
        <v>5674359.0</v>
      </c>
      <c r="AI56" s="143">
        <v>1.1403189E7</v>
      </c>
      <c r="AJ56" s="143">
        <v>3376861.0</v>
      </c>
      <c r="AK56" s="144"/>
      <c r="AL56" s="145">
        <v>6008377.0</v>
      </c>
      <c r="AM56" s="145">
        <v>1.2593996E7</v>
      </c>
      <c r="AN56" s="145">
        <v>3548802.0</v>
      </c>
    </row>
    <row r="57" ht="12.75" customHeight="1">
      <c r="A57" s="126"/>
      <c r="B57" s="127">
        <v>5491379.0</v>
      </c>
      <c r="C57" s="127">
        <v>1.1370615E7</v>
      </c>
      <c r="D57" s="127">
        <v>3372034.0</v>
      </c>
      <c r="E57" s="128"/>
      <c r="F57" s="129">
        <v>5283699.0</v>
      </c>
      <c r="G57" s="129">
        <v>7761208.0</v>
      </c>
      <c r="H57" s="129">
        <v>2785894.0</v>
      </c>
      <c r="I57" s="130"/>
      <c r="J57" s="131">
        <v>5469813.0</v>
      </c>
      <c r="K57" s="131">
        <v>1.194393E7</v>
      </c>
      <c r="L57" s="131">
        <v>3455999.0</v>
      </c>
      <c r="M57" s="132"/>
      <c r="N57" s="133">
        <v>5961981.0</v>
      </c>
      <c r="O57" s="133">
        <v>1.1905716E7</v>
      </c>
      <c r="P57" s="133">
        <v>3450466.0</v>
      </c>
      <c r="Q57" s="134"/>
      <c r="R57" s="135">
        <v>5420846.0</v>
      </c>
      <c r="S57" s="135">
        <v>1.3076023E7</v>
      </c>
      <c r="T57" s="135">
        <v>3616078.0</v>
      </c>
      <c r="U57" s="136"/>
      <c r="V57" s="137">
        <v>5413793.0</v>
      </c>
      <c r="W57" s="137">
        <v>1.3327208E7</v>
      </c>
      <c r="X57" s="137">
        <v>3650645.0</v>
      </c>
      <c r="Y57" s="138"/>
      <c r="Z57" s="139">
        <v>5935199.0</v>
      </c>
      <c r="AA57" s="139">
        <v>8606994.0</v>
      </c>
      <c r="AB57" s="139">
        <v>2933768.0</v>
      </c>
      <c r="AC57" s="140"/>
      <c r="AD57" s="141">
        <v>5850082.0</v>
      </c>
      <c r="AE57" s="141">
        <v>1.3164235E7</v>
      </c>
      <c r="AF57" s="141">
        <v>3628255.0</v>
      </c>
      <c r="AG57" s="142"/>
      <c r="AH57" s="143">
        <v>5753183.0</v>
      </c>
      <c r="AI57" s="143">
        <v>1.3087955E7</v>
      </c>
      <c r="AJ57" s="143">
        <v>3617728.0</v>
      </c>
      <c r="AK57" s="144"/>
      <c r="AL57" s="145">
        <v>5073352.0</v>
      </c>
      <c r="AM57" s="145">
        <v>1.0510211E7</v>
      </c>
      <c r="AN57" s="145">
        <v>3241946.0</v>
      </c>
    </row>
    <row r="58" ht="12.75" customHeight="1">
      <c r="A58" s="126"/>
      <c r="B58" s="127">
        <v>5386111.0</v>
      </c>
      <c r="C58" s="127">
        <v>1.1903696E7</v>
      </c>
      <c r="D58" s="127">
        <v>3450173.0</v>
      </c>
      <c r="E58" s="128"/>
      <c r="F58" s="129">
        <v>5568567.0</v>
      </c>
      <c r="G58" s="129">
        <v>1.2565792E7</v>
      </c>
      <c r="H58" s="129">
        <v>3544826.0</v>
      </c>
      <c r="I58" s="130"/>
      <c r="J58" s="131">
        <v>5822079.0</v>
      </c>
      <c r="K58" s="131">
        <v>1.1050874E7</v>
      </c>
      <c r="L58" s="131">
        <v>3324285.0</v>
      </c>
      <c r="M58" s="132"/>
      <c r="N58" s="133">
        <v>5312119.0</v>
      </c>
      <c r="O58" s="133">
        <v>1.219552E7</v>
      </c>
      <c r="P58" s="133">
        <v>3492208.0</v>
      </c>
      <c r="Q58" s="134"/>
      <c r="R58" s="135">
        <v>4817680.0</v>
      </c>
      <c r="S58" s="135">
        <v>9686570.0</v>
      </c>
      <c r="T58" s="135">
        <v>3112325.0</v>
      </c>
      <c r="U58" s="136"/>
      <c r="V58" s="137">
        <v>5183386.0</v>
      </c>
      <c r="W58" s="137">
        <v>1.2461668E7</v>
      </c>
      <c r="X58" s="137">
        <v>3530109.0</v>
      </c>
      <c r="Y58" s="138"/>
      <c r="Z58" s="139">
        <v>5602740.0</v>
      </c>
      <c r="AA58" s="139">
        <v>1.2018897E7</v>
      </c>
      <c r="AB58" s="139">
        <v>3466828.0</v>
      </c>
      <c r="AC58" s="140"/>
      <c r="AD58" s="141">
        <v>5566528.0</v>
      </c>
      <c r="AE58" s="141">
        <v>1.2641624E7</v>
      </c>
      <c r="AF58" s="141">
        <v>3555506.0</v>
      </c>
      <c r="AG58" s="142"/>
      <c r="AH58" s="143">
        <v>5815923.0</v>
      </c>
      <c r="AI58" s="143">
        <v>9056886.0</v>
      </c>
      <c r="AJ58" s="143">
        <v>3009466.0</v>
      </c>
      <c r="AK58" s="144"/>
      <c r="AL58" s="145">
        <v>5153961.0</v>
      </c>
      <c r="AM58" s="145">
        <v>1.1718448E7</v>
      </c>
      <c r="AN58" s="145">
        <v>3423222.0</v>
      </c>
    </row>
    <row r="59" ht="12.75" customHeight="1">
      <c r="A59" s="126"/>
      <c r="B59" s="127">
        <v>6035294.0</v>
      </c>
      <c r="C59" s="127">
        <v>9157578.0</v>
      </c>
      <c r="D59" s="127">
        <v>3026149.0</v>
      </c>
      <c r="E59" s="128"/>
      <c r="F59" s="129">
        <v>4985871.0</v>
      </c>
      <c r="G59" s="129">
        <v>1.0089282E7</v>
      </c>
      <c r="H59" s="129">
        <v>3176363.0</v>
      </c>
      <c r="I59" s="130"/>
      <c r="J59" s="131">
        <v>5600427.0</v>
      </c>
      <c r="K59" s="131">
        <v>1.1536923E7</v>
      </c>
      <c r="L59" s="131">
        <v>3396605.0</v>
      </c>
      <c r="M59" s="132"/>
      <c r="N59" s="133">
        <v>6313761.0</v>
      </c>
      <c r="O59" s="133">
        <v>9677701.0</v>
      </c>
      <c r="P59" s="133">
        <v>3110900.0</v>
      </c>
      <c r="Q59" s="134"/>
      <c r="R59" s="135">
        <v>5320542.0</v>
      </c>
      <c r="S59" s="135">
        <v>1.1021406E7</v>
      </c>
      <c r="T59" s="135">
        <v>3319850.0</v>
      </c>
      <c r="U59" s="136"/>
      <c r="V59" s="137">
        <v>5239114.0</v>
      </c>
      <c r="W59" s="137">
        <v>1.1352297E7</v>
      </c>
      <c r="X59" s="137">
        <v>3369317.0</v>
      </c>
      <c r="Y59" s="138"/>
      <c r="Z59" s="139">
        <v>5628895.0</v>
      </c>
      <c r="AA59" s="139">
        <v>1.3179562E7</v>
      </c>
      <c r="AB59" s="139">
        <v>3630367.0</v>
      </c>
      <c r="AC59" s="140"/>
      <c r="AD59" s="141">
        <v>5579741.0</v>
      </c>
      <c r="AE59" s="141">
        <v>1.3018426E7</v>
      </c>
      <c r="AF59" s="141">
        <v>3608106.0</v>
      </c>
      <c r="AG59" s="142"/>
      <c r="AH59" s="143">
        <v>4723526.0</v>
      </c>
      <c r="AI59" s="143">
        <v>9678388.0</v>
      </c>
      <c r="AJ59" s="143">
        <v>3111011.0</v>
      </c>
      <c r="AK59" s="144"/>
      <c r="AL59" s="145">
        <v>5725623.0</v>
      </c>
      <c r="AM59" s="145">
        <v>1.2244646E7</v>
      </c>
      <c r="AN59" s="145">
        <v>3499235.0</v>
      </c>
    </row>
    <row r="60" ht="12.75" customHeight="1">
      <c r="A60" s="126"/>
      <c r="B60" s="127">
        <v>4824773.0</v>
      </c>
      <c r="C60" s="127">
        <v>1.0887725E7</v>
      </c>
      <c r="D60" s="127">
        <v>3299655.0</v>
      </c>
      <c r="E60" s="128"/>
      <c r="F60" s="129">
        <v>5260000.0</v>
      </c>
      <c r="G60" s="129">
        <v>1.3303169E7</v>
      </c>
      <c r="H60" s="129">
        <v>3647351.0</v>
      </c>
      <c r="I60" s="130"/>
      <c r="J60" s="131">
        <v>6135556.0</v>
      </c>
      <c r="K60" s="131">
        <v>1.0688291E7</v>
      </c>
      <c r="L60" s="131">
        <v>3269295.0</v>
      </c>
      <c r="M60" s="132"/>
      <c r="N60" s="133">
        <v>6613699.0</v>
      </c>
      <c r="O60" s="133">
        <v>1.1099173E7</v>
      </c>
      <c r="P60" s="133">
        <v>3331542.0</v>
      </c>
      <c r="Q60" s="134"/>
      <c r="R60" s="135">
        <v>5954061.0</v>
      </c>
      <c r="S60" s="135">
        <v>7879760.0</v>
      </c>
      <c r="T60" s="135">
        <v>2807091.0</v>
      </c>
      <c r="U60" s="136"/>
      <c r="V60" s="137">
        <v>5381460.0</v>
      </c>
      <c r="W60" s="137">
        <v>1.3179345E7</v>
      </c>
      <c r="X60" s="137">
        <v>3630337.0</v>
      </c>
      <c r="Y60" s="138"/>
      <c r="Z60" s="139">
        <v>6149375.0</v>
      </c>
      <c r="AA60" s="139">
        <v>1.3214626E7</v>
      </c>
      <c r="AB60" s="139">
        <v>3635193.0</v>
      </c>
      <c r="AC60" s="140"/>
      <c r="AD60" s="141">
        <v>5897684.0</v>
      </c>
      <c r="AE60" s="141">
        <v>1.1907679E7</v>
      </c>
      <c r="AF60" s="141">
        <v>3450751.0</v>
      </c>
      <c r="AG60" s="142"/>
      <c r="AH60" s="143">
        <v>5312344.0</v>
      </c>
      <c r="AI60" s="143">
        <v>1.2306739E7</v>
      </c>
      <c r="AJ60" s="143">
        <v>3508096.0</v>
      </c>
      <c r="AK60" s="144"/>
      <c r="AL60" s="145">
        <v>5281079.0</v>
      </c>
      <c r="AM60" s="145">
        <v>1.3557265E7</v>
      </c>
      <c r="AN60" s="145">
        <v>3682019.0</v>
      </c>
    </row>
    <row r="61" ht="12.75" customHeight="1">
      <c r="A61" s="126"/>
      <c r="B61" s="127">
        <v>5644444.0</v>
      </c>
      <c r="C61" s="127">
        <v>1.4245802E7</v>
      </c>
      <c r="D61" s="127">
        <v>3774361.0</v>
      </c>
      <c r="E61" s="128"/>
      <c r="F61" s="129">
        <v>5190252.0</v>
      </c>
      <c r="G61" s="129">
        <v>1.0493679E7</v>
      </c>
      <c r="H61" s="129">
        <v>3239395.0</v>
      </c>
      <c r="I61" s="130"/>
      <c r="J61" s="131">
        <v>5397993.0</v>
      </c>
      <c r="K61" s="131">
        <v>1.2694444E7</v>
      </c>
      <c r="L61" s="131">
        <v>3562926.0</v>
      </c>
      <c r="M61" s="132"/>
      <c r="N61" s="133">
        <v>5677566.0</v>
      </c>
      <c r="O61" s="133">
        <v>1.1916926E7</v>
      </c>
      <c r="P61" s="133">
        <v>3452090.0</v>
      </c>
      <c r="Q61" s="134"/>
      <c r="R61" s="135">
        <v>5642209.0</v>
      </c>
      <c r="S61" s="135">
        <v>1.3406781E7</v>
      </c>
      <c r="T61" s="135">
        <v>3661527.0</v>
      </c>
      <c r="U61" s="136"/>
      <c r="V61" s="137">
        <v>5797972.0</v>
      </c>
      <c r="W61" s="137">
        <v>1.0569949E7</v>
      </c>
      <c r="X61" s="137">
        <v>3251146.0</v>
      </c>
      <c r="Y61" s="138"/>
      <c r="Z61" s="139">
        <v>5543921.0</v>
      </c>
      <c r="AA61" s="139">
        <v>1.2666904E7</v>
      </c>
      <c r="AB61" s="139">
        <v>3559059.0</v>
      </c>
      <c r="AC61" s="140"/>
      <c r="AD61" s="141">
        <v>5942470.0</v>
      </c>
      <c r="AE61" s="141">
        <v>1.3080729E7</v>
      </c>
      <c r="AF61" s="141">
        <v>3616729.0</v>
      </c>
      <c r="AG61" s="142"/>
      <c r="AH61" s="143">
        <v>5110454.0</v>
      </c>
      <c r="AI61" s="143">
        <v>1.2587406E7</v>
      </c>
      <c r="AJ61" s="143">
        <v>3547873.0</v>
      </c>
      <c r="AK61" s="144"/>
      <c r="AL61" s="145">
        <v>5444995.0</v>
      </c>
      <c r="AM61" s="145">
        <v>1.1414997E7</v>
      </c>
      <c r="AN61" s="145">
        <v>3378609.0</v>
      </c>
    </row>
    <row r="62" ht="12.75" customHeight="1">
      <c r="A62" s="126"/>
      <c r="B62" s="127">
        <v>5641618.0</v>
      </c>
      <c r="C62" s="127">
        <v>1.2189482E7</v>
      </c>
      <c r="D62" s="127">
        <v>3491344.0</v>
      </c>
      <c r="E62" s="128"/>
      <c r="F62" s="129">
        <v>5689274.0</v>
      </c>
      <c r="G62" s="129">
        <v>1.2838781E7</v>
      </c>
      <c r="H62" s="129">
        <v>3583124.0</v>
      </c>
      <c r="I62" s="130"/>
      <c r="J62" s="131">
        <v>5521047.0</v>
      </c>
      <c r="K62" s="131">
        <v>1.0606781E7</v>
      </c>
      <c r="L62" s="131">
        <v>3256805.0</v>
      </c>
      <c r="M62" s="132"/>
      <c r="N62" s="133">
        <v>5076156.0</v>
      </c>
      <c r="O62" s="133">
        <v>1.1180057E7</v>
      </c>
      <c r="P62" s="133">
        <v>3343659.0</v>
      </c>
      <c r="Q62" s="134"/>
      <c r="R62" s="135">
        <v>4979760.0</v>
      </c>
      <c r="S62" s="135">
        <v>1.2597042E7</v>
      </c>
      <c r="T62" s="135">
        <v>3549231.0</v>
      </c>
      <c r="U62" s="136"/>
      <c r="V62" s="137">
        <v>5733772.0</v>
      </c>
      <c r="W62" s="137">
        <v>1.2042516E7</v>
      </c>
      <c r="X62" s="137">
        <v>3470233.0</v>
      </c>
      <c r="Y62" s="138"/>
      <c r="Z62" s="139">
        <v>5552448.0</v>
      </c>
      <c r="AA62" s="139">
        <v>1.4305991E7</v>
      </c>
      <c r="AB62" s="139">
        <v>3782326.0</v>
      </c>
      <c r="AC62" s="140"/>
      <c r="AD62" s="141">
        <v>5296721.0</v>
      </c>
      <c r="AE62" s="141">
        <v>1.1748568E7</v>
      </c>
      <c r="AF62" s="141">
        <v>3427618.0</v>
      </c>
      <c r="AG62" s="142"/>
      <c r="AH62" s="143">
        <v>5215074.0</v>
      </c>
      <c r="AI62" s="143">
        <v>1.2316795E7</v>
      </c>
      <c r="AJ62" s="143">
        <v>3509529.0</v>
      </c>
      <c r="AK62" s="144"/>
      <c r="AL62" s="145">
        <v>5422845.0</v>
      </c>
      <c r="AM62" s="145">
        <v>1.2594526E7</v>
      </c>
      <c r="AN62" s="145">
        <v>3548877.0</v>
      </c>
    </row>
    <row r="63" ht="12.75" customHeight="1">
      <c r="A63" s="126"/>
      <c r="B63" s="127">
        <v>5738028.0</v>
      </c>
      <c r="C63" s="127">
        <v>1.0756723E7</v>
      </c>
      <c r="D63" s="127">
        <v>3279744.0</v>
      </c>
      <c r="E63" s="128"/>
      <c r="F63" s="129">
        <v>5560490.0</v>
      </c>
      <c r="G63" s="129">
        <v>1.4350476E7</v>
      </c>
      <c r="H63" s="129">
        <v>3788202.0</v>
      </c>
      <c r="I63" s="130"/>
      <c r="J63" s="131">
        <v>6165570.0</v>
      </c>
      <c r="K63" s="131">
        <v>1.1423244E7</v>
      </c>
      <c r="L63" s="131">
        <v>3379829.0</v>
      </c>
      <c r="M63" s="132"/>
      <c r="N63" s="133">
        <v>5873970.0</v>
      </c>
      <c r="O63" s="133">
        <v>1.2368795E7</v>
      </c>
      <c r="P63" s="133">
        <v>3516930.0</v>
      </c>
      <c r="Q63" s="134"/>
      <c r="R63" s="135">
        <v>5720947.0</v>
      </c>
      <c r="S63" s="135">
        <v>1.2594965E7</v>
      </c>
      <c r="T63" s="135">
        <v>3548939.0</v>
      </c>
      <c r="U63" s="136"/>
      <c r="V63" s="137">
        <v>4842229.0</v>
      </c>
      <c r="W63" s="137">
        <v>1.1974323E7</v>
      </c>
      <c r="X63" s="137">
        <v>3460394.0</v>
      </c>
      <c r="Y63" s="138"/>
      <c r="Z63" s="139">
        <v>5495203.0</v>
      </c>
      <c r="AA63" s="139">
        <v>1.0900899E7</v>
      </c>
      <c r="AB63" s="139">
        <v>3301651.0</v>
      </c>
      <c r="AC63" s="140"/>
      <c r="AD63" s="141">
        <v>4784146.0</v>
      </c>
      <c r="AE63" s="141">
        <v>1.1164441E7</v>
      </c>
      <c r="AF63" s="141">
        <v>3341323.0</v>
      </c>
      <c r="AG63" s="142"/>
      <c r="AH63" s="143">
        <v>5834561.0</v>
      </c>
      <c r="AI63" s="143">
        <v>1.1115978E7</v>
      </c>
      <c r="AJ63" s="143">
        <v>3334063.0</v>
      </c>
      <c r="AK63" s="144"/>
      <c r="AL63" s="145">
        <v>5456553.0</v>
      </c>
      <c r="AM63" s="145">
        <v>1.2176887E7</v>
      </c>
      <c r="AN63" s="145">
        <v>3489540.0</v>
      </c>
    </row>
    <row r="64" ht="12.75" customHeight="1">
      <c r="A64" s="126"/>
      <c r="B64" s="127">
        <v>6080460.0</v>
      </c>
      <c r="C64" s="127">
        <v>1.1729158E7</v>
      </c>
      <c r="D64" s="127">
        <v>3424786.0</v>
      </c>
      <c r="E64" s="128"/>
      <c r="F64" s="129">
        <v>5725857.0</v>
      </c>
      <c r="G64" s="129">
        <v>1.309307E7</v>
      </c>
      <c r="H64" s="129">
        <v>3618435.0</v>
      </c>
      <c r="I64" s="130"/>
      <c r="J64" s="131">
        <v>5357381.0</v>
      </c>
      <c r="K64" s="131">
        <v>1.249603E7</v>
      </c>
      <c r="L64" s="131">
        <v>3534972.0</v>
      </c>
      <c r="M64" s="132"/>
      <c r="N64" s="133">
        <v>5023318.0</v>
      </c>
      <c r="O64" s="133">
        <v>1.2105286E7</v>
      </c>
      <c r="P64" s="133">
        <v>3479265.0</v>
      </c>
      <c r="Q64" s="134"/>
      <c r="R64" s="135">
        <v>5514244.0</v>
      </c>
      <c r="S64" s="135">
        <v>1.3054764E7</v>
      </c>
      <c r="T64" s="135">
        <v>3613138.0</v>
      </c>
      <c r="U64" s="136"/>
      <c r="V64" s="137">
        <v>5874897.0</v>
      </c>
      <c r="W64" s="137">
        <v>1.0907806E7</v>
      </c>
      <c r="X64" s="137">
        <v>3302697.0</v>
      </c>
      <c r="Y64" s="138"/>
      <c r="Z64" s="139">
        <v>5091837.0</v>
      </c>
      <c r="AA64" s="139">
        <v>1.166212E7</v>
      </c>
      <c r="AB64" s="139">
        <v>3414985.0</v>
      </c>
      <c r="AC64" s="140"/>
      <c r="AD64" s="141">
        <v>5690203.0</v>
      </c>
      <c r="AE64" s="141">
        <v>1.2059472E7</v>
      </c>
      <c r="AF64" s="141">
        <v>3472675.0</v>
      </c>
      <c r="AG64" s="142"/>
      <c r="AH64" s="143">
        <v>6324008.0</v>
      </c>
      <c r="AI64" s="143">
        <v>9973859.0</v>
      </c>
      <c r="AJ64" s="143">
        <v>3158142.0</v>
      </c>
      <c r="AK64" s="144"/>
      <c r="AL64" s="145">
        <v>5961039.0</v>
      </c>
      <c r="AM64" s="145">
        <v>1.088897E7</v>
      </c>
      <c r="AN64" s="145">
        <v>3299844.0</v>
      </c>
    </row>
    <row r="65" ht="12.75" customHeight="1">
      <c r="A65" s="126"/>
      <c r="B65" s="127">
        <v>5368116.0</v>
      </c>
      <c r="C65" s="127">
        <v>1.1461592E7</v>
      </c>
      <c r="D65" s="127">
        <v>3385497.0</v>
      </c>
      <c r="E65" s="128"/>
      <c r="F65" s="129">
        <v>6000000.0</v>
      </c>
      <c r="G65" s="129">
        <v>1.1653495E7</v>
      </c>
      <c r="H65" s="129">
        <v>3413722.0</v>
      </c>
      <c r="I65" s="130"/>
      <c r="J65" s="131">
        <v>5662309.0</v>
      </c>
      <c r="K65" s="131">
        <v>1.1432806E7</v>
      </c>
      <c r="L65" s="131">
        <v>3381243.0</v>
      </c>
      <c r="M65" s="132"/>
      <c r="N65" s="133">
        <v>5168157.0</v>
      </c>
      <c r="O65" s="133">
        <v>1.0696231E7</v>
      </c>
      <c r="P65" s="133">
        <v>3270509.0</v>
      </c>
      <c r="Q65" s="134"/>
      <c r="R65" s="135">
        <v>5827718.0</v>
      </c>
      <c r="S65" s="135">
        <v>1.1698497E7</v>
      </c>
      <c r="T65" s="135">
        <v>3420307.0</v>
      </c>
      <c r="U65" s="136"/>
      <c r="V65" s="137">
        <v>5433466.0</v>
      </c>
      <c r="W65" s="137">
        <v>1.3705334E7</v>
      </c>
      <c r="X65" s="137">
        <v>3702072.0</v>
      </c>
      <c r="Y65" s="138"/>
      <c r="Z65" s="139">
        <v>4768158.0</v>
      </c>
      <c r="AA65" s="139">
        <v>9216976.0</v>
      </c>
      <c r="AB65" s="139">
        <v>3035947.0</v>
      </c>
      <c r="AC65" s="140"/>
      <c r="AD65" s="141">
        <v>5623549.0</v>
      </c>
      <c r="AE65" s="141">
        <v>1.0452536E7</v>
      </c>
      <c r="AF65" s="141">
        <v>3233038.0</v>
      </c>
      <c r="AG65" s="142"/>
      <c r="AH65" s="143">
        <v>6341824.0</v>
      </c>
      <c r="AI65" s="143">
        <v>1.1029871E7</v>
      </c>
      <c r="AJ65" s="143">
        <v>3321125.0</v>
      </c>
      <c r="AK65" s="144"/>
      <c r="AL65" s="145">
        <v>5271329.0</v>
      </c>
      <c r="AM65" s="145">
        <v>1.2873933E7</v>
      </c>
      <c r="AN65" s="145">
        <v>3588026.0</v>
      </c>
    </row>
    <row r="66" ht="12.75" customHeight="1">
      <c r="A66" s="126"/>
      <c r="B66" s="127">
        <v>4997126.0</v>
      </c>
      <c r="C66" s="127">
        <v>1.1181026E7</v>
      </c>
      <c r="D66" s="127">
        <v>3343804.0</v>
      </c>
      <c r="E66" s="128"/>
      <c r="F66" s="129">
        <v>5224138.0</v>
      </c>
      <c r="G66" s="129">
        <v>1.1728759E7</v>
      </c>
      <c r="H66" s="129">
        <v>3424728.0</v>
      </c>
      <c r="I66" s="130"/>
      <c r="J66" s="131">
        <v>4638180.0</v>
      </c>
      <c r="K66" s="131">
        <v>1.1629353E7</v>
      </c>
      <c r="L66" s="131">
        <v>3410184.0</v>
      </c>
      <c r="M66" s="132"/>
      <c r="N66" s="133">
        <v>5734013.0</v>
      </c>
      <c r="O66" s="133">
        <v>1.2384302E7</v>
      </c>
      <c r="P66" s="133">
        <v>3519134.0</v>
      </c>
      <c r="Q66" s="134"/>
      <c r="R66" s="135">
        <v>6042912.0</v>
      </c>
      <c r="S66" s="135">
        <v>1.2372105E7</v>
      </c>
      <c r="T66" s="135">
        <v>3517400.0</v>
      </c>
      <c r="U66" s="136"/>
      <c r="V66" s="137">
        <v>4987932.0</v>
      </c>
      <c r="W66" s="137">
        <v>8316025.0</v>
      </c>
      <c r="X66" s="137">
        <v>2883752.0</v>
      </c>
      <c r="Y66" s="138"/>
      <c r="Z66" s="139">
        <v>5449561.0</v>
      </c>
      <c r="AA66" s="139">
        <v>9725526.0</v>
      </c>
      <c r="AB66" s="139">
        <v>3118578.0</v>
      </c>
      <c r="AC66" s="140"/>
      <c r="AD66" s="141">
        <v>5750411.0</v>
      </c>
      <c r="AE66" s="141">
        <v>1.2848488E7</v>
      </c>
      <c r="AF66" s="141">
        <v>3584479.0</v>
      </c>
      <c r="AG66" s="142"/>
      <c r="AH66" s="143">
        <v>5602434.0</v>
      </c>
      <c r="AI66" s="143">
        <v>1.1800359E7</v>
      </c>
      <c r="AJ66" s="143">
        <v>3435165.0</v>
      </c>
      <c r="AK66" s="144"/>
      <c r="AL66" s="145">
        <v>5746662.0</v>
      </c>
      <c r="AM66" s="145">
        <v>1.3150439E7</v>
      </c>
      <c r="AN66" s="145">
        <v>3626353.0</v>
      </c>
    </row>
    <row r="67" ht="30.75" customHeight="1">
      <c r="A67" s="125" t="s">
        <v>35</v>
      </c>
      <c r="B67" s="125">
        <f t="shared" ref="B67:D67" si="11">SUM(B37:B66)/1000000/30</f>
        <v>5.411506433</v>
      </c>
      <c r="C67" s="125">
        <f t="shared" si="11"/>
        <v>11.6438034</v>
      </c>
      <c r="D67" s="125">
        <f t="shared" si="11"/>
        <v>3.405894833</v>
      </c>
      <c r="E67" s="125"/>
      <c r="F67" s="125">
        <f t="shared" ref="F67:H67" si="12">SUM(F37:F66)/1000000/30</f>
        <v>5.543363833</v>
      </c>
      <c r="G67" s="125">
        <f t="shared" si="12"/>
        <v>11.6397818</v>
      </c>
      <c r="H67" s="125">
        <f t="shared" si="12"/>
        <v>3.4028221</v>
      </c>
      <c r="I67" s="125"/>
      <c r="J67" s="125">
        <f t="shared" ref="J67:L67" si="13">SUM(J37:J66)/1000000/30</f>
        <v>5.462274</v>
      </c>
      <c r="K67" s="125">
        <f t="shared" si="13"/>
        <v>11.35180267</v>
      </c>
      <c r="L67" s="125">
        <f t="shared" si="13"/>
        <v>3.3658303</v>
      </c>
      <c r="M67" s="125"/>
      <c r="N67" s="125">
        <f t="shared" ref="N67:P67" si="14">SUM(N37:N66)/1000000/30</f>
        <v>5.578722433</v>
      </c>
      <c r="O67" s="125">
        <f t="shared" si="14"/>
        <v>11.5198773</v>
      </c>
      <c r="P67" s="125">
        <f t="shared" si="14"/>
        <v>3.3904894</v>
      </c>
      <c r="Q67" s="125"/>
      <c r="R67" s="125">
        <f t="shared" ref="R67:T67" si="15">SUM(R37:R66)/1000000/30</f>
        <v>5.445524667</v>
      </c>
      <c r="S67" s="125">
        <f t="shared" si="15"/>
        <v>11.60899693</v>
      </c>
      <c r="T67" s="125">
        <f t="shared" si="15"/>
        <v>3.398971033</v>
      </c>
      <c r="U67" s="125"/>
      <c r="V67" s="125">
        <f t="shared" ref="V67:X67" si="16">SUM(V37:V66)/1000000/30</f>
        <v>5.3352453</v>
      </c>
      <c r="W67" s="125">
        <f t="shared" si="16"/>
        <v>11.71331037</v>
      </c>
      <c r="X67" s="125">
        <f t="shared" si="16"/>
        <v>3.4157615</v>
      </c>
      <c r="Y67" s="125"/>
      <c r="Z67" s="125">
        <f t="shared" ref="Z67:AB67" si="17">SUM(Z37:Z66)/1000000/30</f>
        <v>5.5108036</v>
      </c>
      <c r="AA67" s="125">
        <f t="shared" si="17"/>
        <v>11.52942563</v>
      </c>
      <c r="AB67" s="125">
        <f t="shared" si="17"/>
        <v>3.387028067</v>
      </c>
      <c r="AC67" s="125"/>
      <c r="AD67" s="125">
        <f t="shared" ref="AD67:AF67" si="18">SUM(AD37:AD66)/1000000/30</f>
        <v>5.6948733</v>
      </c>
      <c r="AE67" s="125">
        <f t="shared" si="18"/>
        <v>11.8200408</v>
      </c>
      <c r="AF67" s="125">
        <f t="shared" si="18"/>
        <v>3.432379333</v>
      </c>
      <c r="AG67" s="125"/>
      <c r="AH67" s="125">
        <f t="shared" ref="AH67:AJ67" si="19">SUM(AH37:AH66)/1000000/30</f>
        <v>5.5882088</v>
      </c>
      <c r="AI67" s="125">
        <f t="shared" si="19"/>
        <v>11.4811138</v>
      </c>
      <c r="AJ67" s="125">
        <f t="shared" si="19"/>
        <v>3.3829001</v>
      </c>
      <c r="AK67" s="125"/>
      <c r="AL67" s="125">
        <f t="shared" ref="AL67:AN67" si="20">SUM(AL37:AL66)/1000000/30</f>
        <v>5.5489512</v>
      </c>
      <c r="AM67" s="125">
        <f t="shared" si="20"/>
        <v>11.9366077</v>
      </c>
      <c r="AN67" s="125">
        <f t="shared" si="20"/>
        <v>3.451535833</v>
      </c>
    </row>
    <row r="68" ht="12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  <c r="AA68" s="146"/>
      <c r="AB68" s="146"/>
      <c r="AC68" s="146"/>
      <c r="AD68" s="146"/>
      <c r="AE68" s="146"/>
      <c r="AF68" s="146"/>
      <c r="AG68" s="146"/>
      <c r="AH68" s="146"/>
      <c r="AI68" s="146"/>
      <c r="AJ68" s="146"/>
      <c r="AK68" s="146"/>
      <c r="AL68" s="146"/>
      <c r="AM68" s="146"/>
      <c r="AN68" s="146"/>
    </row>
    <row r="69" ht="26.25" customHeight="1">
      <c r="A69" s="91" t="s">
        <v>37</v>
      </c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92"/>
      <c r="AF69" s="92"/>
      <c r="AG69" s="92"/>
      <c r="AH69" s="92"/>
      <c r="AI69" s="92"/>
      <c r="AJ69" s="92"/>
      <c r="AK69" s="92"/>
      <c r="AL69" s="92"/>
      <c r="AM69" s="92"/>
      <c r="AN69" s="92"/>
    </row>
    <row r="70" ht="12.75" customHeight="1">
      <c r="A70" s="93">
        <v>1.0</v>
      </c>
      <c r="B70" s="93" t="s">
        <v>32</v>
      </c>
      <c r="C70" s="93" t="s">
        <v>27</v>
      </c>
      <c r="D70" s="93" t="s">
        <v>33</v>
      </c>
      <c r="E70" s="94">
        <v>2.0</v>
      </c>
      <c r="F70" s="94" t="s">
        <v>32</v>
      </c>
      <c r="G70" s="94" t="s">
        <v>27</v>
      </c>
      <c r="H70" s="94" t="s">
        <v>33</v>
      </c>
      <c r="I70" s="95">
        <v>3.0</v>
      </c>
      <c r="J70" s="95" t="s">
        <v>32</v>
      </c>
      <c r="K70" s="95" t="s">
        <v>27</v>
      </c>
      <c r="L70" s="95" t="s">
        <v>33</v>
      </c>
      <c r="M70" s="96">
        <v>4.0</v>
      </c>
      <c r="N70" s="96" t="s">
        <v>32</v>
      </c>
      <c r="O70" s="96" t="s">
        <v>27</v>
      </c>
      <c r="P70" s="96" t="s">
        <v>33</v>
      </c>
      <c r="Q70" s="97">
        <v>5.0</v>
      </c>
      <c r="R70" s="97" t="s">
        <v>32</v>
      </c>
      <c r="S70" s="97" t="s">
        <v>27</v>
      </c>
      <c r="T70" s="97" t="s">
        <v>33</v>
      </c>
      <c r="U70" s="98">
        <v>6.0</v>
      </c>
      <c r="V70" s="98" t="s">
        <v>32</v>
      </c>
      <c r="W70" s="98" t="s">
        <v>27</v>
      </c>
      <c r="X70" s="98" t="s">
        <v>33</v>
      </c>
      <c r="Y70" s="99">
        <v>7.0</v>
      </c>
      <c r="Z70" s="99" t="s">
        <v>32</v>
      </c>
      <c r="AA70" s="99" t="s">
        <v>27</v>
      </c>
      <c r="AB70" s="99" t="s">
        <v>33</v>
      </c>
      <c r="AC70" s="100">
        <v>8.0</v>
      </c>
      <c r="AD70" s="100" t="s">
        <v>32</v>
      </c>
      <c r="AE70" s="100" t="s">
        <v>27</v>
      </c>
      <c r="AF70" s="100" t="s">
        <v>33</v>
      </c>
      <c r="AG70" s="101">
        <v>9.0</v>
      </c>
      <c r="AH70" s="101" t="s">
        <v>32</v>
      </c>
      <c r="AI70" s="101" t="s">
        <v>27</v>
      </c>
      <c r="AJ70" s="101" t="s">
        <v>33</v>
      </c>
      <c r="AK70" s="102">
        <v>10.0</v>
      </c>
      <c r="AL70" s="102" t="s">
        <v>32</v>
      </c>
      <c r="AM70" s="102" t="s">
        <v>27</v>
      </c>
      <c r="AN70" s="102" t="s">
        <v>33</v>
      </c>
    </row>
    <row r="71" ht="12.75" customHeight="1">
      <c r="A71" s="126"/>
      <c r="B71" s="127">
        <v>5196185.0</v>
      </c>
      <c r="C71" s="127">
        <v>1.27735E7</v>
      </c>
      <c r="D71" s="127">
        <v>3574003.0</v>
      </c>
      <c r="E71" s="128"/>
      <c r="F71" s="129">
        <v>5630137.0</v>
      </c>
      <c r="G71" s="129">
        <v>1.4586185E7</v>
      </c>
      <c r="H71" s="129">
        <v>3819186.0</v>
      </c>
      <c r="I71" s="130"/>
      <c r="J71" s="131">
        <v>5594595.0</v>
      </c>
      <c r="K71" s="131">
        <v>1.1220782E7</v>
      </c>
      <c r="L71" s="131">
        <v>3349744.0</v>
      </c>
      <c r="M71" s="132"/>
      <c r="N71" s="133">
        <v>6132353.0</v>
      </c>
      <c r="O71" s="133">
        <v>1.0226968E7</v>
      </c>
      <c r="P71" s="133">
        <v>3197963.0</v>
      </c>
      <c r="Q71" s="134"/>
      <c r="R71" s="135">
        <v>5716967.0</v>
      </c>
      <c r="S71" s="135">
        <v>1.0216439E7</v>
      </c>
      <c r="T71" s="135">
        <v>3196316.0</v>
      </c>
      <c r="U71" s="136"/>
      <c r="V71" s="137">
        <v>4948312.0</v>
      </c>
      <c r="W71" s="137">
        <v>1.2292986E7</v>
      </c>
      <c r="X71" s="137">
        <v>3506136.0</v>
      </c>
      <c r="Y71" s="138"/>
      <c r="Z71" s="139">
        <v>5007015.0</v>
      </c>
      <c r="AA71" s="139">
        <v>1.2344976E7</v>
      </c>
      <c r="AB71" s="139">
        <v>3513542.0</v>
      </c>
      <c r="AC71" s="140"/>
      <c r="AD71" s="141">
        <v>5136566.0</v>
      </c>
      <c r="AE71" s="141">
        <v>1.2143557E7</v>
      </c>
      <c r="AF71" s="141">
        <v>3484761.0</v>
      </c>
      <c r="AG71" s="142"/>
      <c r="AH71" s="143">
        <v>5699183.0</v>
      </c>
      <c r="AI71" s="143">
        <v>1.3588263E7</v>
      </c>
      <c r="AJ71" s="143">
        <v>3686226.0</v>
      </c>
      <c r="AK71" s="144"/>
      <c r="AL71" s="145">
        <v>5176106.0</v>
      </c>
      <c r="AM71" s="145">
        <v>1.1768102E7</v>
      </c>
      <c r="AN71" s="145">
        <v>3430467.0</v>
      </c>
    </row>
    <row r="72" ht="12.75" customHeight="1">
      <c r="A72" s="126"/>
      <c r="B72" s="127">
        <v>5638889.0</v>
      </c>
      <c r="C72" s="127">
        <v>1.1351922E7</v>
      </c>
      <c r="D72" s="127">
        <v>3369261.0</v>
      </c>
      <c r="E72" s="128"/>
      <c r="F72" s="129">
        <v>5394030.0</v>
      </c>
      <c r="G72" s="129">
        <v>1.2471606E7</v>
      </c>
      <c r="H72" s="129">
        <v>3531516.0</v>
      </c>
      <c r="I72" s="130"/>
      <c r="J72" s="131">
        <v>6347032.0</v>
      </c>
      <c r="K72" s="131">
        <v>1.1922948E7</v>
      </c>
      <c r="L72" s="131">
        <v>3452962.0</v>
      </c>
      <c r="M72" s="132"/>
      <c r="N72" s="133">
        <v>5996327.0</v>
      </c>
      <c r="O72" s="133">
        <v>9820005.0</v>
      </c>
      <c r="P72" s="133">
        <v>3133689.0</v>
      </c>
      <c r="Q72" s="134"/>
      <c r="R72" s="135">
        <v>6292389.0</v>
      </c>
      <c r="S72" s="135">
        <v>1.0901698E7</v>
      </c>
      <c r="T72" s="135">
        <v>3301772.0</v>
      </c>
      <c r="U72" s="136"/>
      <c r="V72" s="137">
        <v>5562973.0</v>
      </c>
      <c r="W72" s="137">
        <v>1.0828278E7</v>
      </c>
      <c r="X72" s="137">
        <v>3290635.0</v>
      </c>
      <c r="Y72" s="138"/>
      <c r="Z72" s="139">
        <v>6032258.0</v>
      </c>
      <c r="AA72" s="139">
        <v>1.1325411E7</v>
      </c>
      <c r="AB72" s="139">
        <v>3365325.0</v>
      </c>
      <c r="AC72" s="140"/>
      <c r="AD72" s="141">
        <v>6154270.0</v>
      </c>
      <c r="AE72" s="141">
        <v>9837358.0</v>
      </c>
      <c r="AF72" s="141">
        <v>3136456.0</v>
      </c>
      <c r="AG72" s="142"/>
      <c r="AH72" s="143">
        <v>5923467.0</v>
      </c>
      <c r="AI72" s="143">
        <v>1.0080813E7</v>
      </c>
      <c r="AJ72" s="143">
        <v>3175030.0</v>
      </c>
      <c r="AK72" s="144"/>
      <c r="AL72" s="145">
        <v>4924815.0</v>
      </c>
      <c r="AM72" s="145">
        <v>1.3152539E7</v>
      </c>
      <c r="AN72" s="145">
        <v>3626643.0</v>
      </c>
    </row>
    <row r="73" ht="12.75" customHeight="1">
      <c r="A73" s="126"/>
      <c r="B73" s="127">
        <v>5134211.0</v>
      </c>
      <c r="C73" s="127">
        <v>1.4631988E7</v>
      </c>
      <c r="D73" s="127">
        <v>3825178.0</v>
      </c>
      <c r="E73" s="128"/>
      <c r="F73" s="129">
        <v>4865269.0</v>
      </c>
      <c r="G73" s="129">
        <v>8781249.0</v>
      </c>
      <c r="H73" s="129">
        <v>2963317.0</v>
      </c>
      <c r="I73" s="130"/>
      <c r="J73" s="131">
        <v>5430716.0</v>
      </c>
      <c r="K73" s="131">
        <v>1.4037348E7</v>
      </c>
      <c r="L73" s="131">
        <v>3746645.0</v>
      </c>
      <c r="M73" s="132"/>
      <c r="N73" s="133">
        <v>5394689.0</v>
      </c>
      <c r="O73" s="133">
        <v>1.2782866E7</v>
      </c>
      <c r="P73" s="133">
        <v>3575313.0</v>
      </c>
      <c r="Q73" s="134"/>
      <c r="R73" s="135">
        <v>6088172.0</v>
      </c>
      <c r="S73" s="135">
        <v>1.0718391E7</v>
      </c>
      <c r="T73" s="135">
        <v>3273895.0</v>
      </c>
      <c r="U73" s="136"/>
      <c r="V73" s="137">
        <v>5118234.0</v>
      </c>
      <c r="W73" s="137">
        <v>1.2926192E7</v>
      </c>
      <c r="X73" s="137">
        <v>3595301.0</v>
      </c>
      <c r="Y73" s="138"/>
      <c r="Z73" s="139">
        <v>5382766.0</v>
      </c>
      <c r="AA73" s="139">
        <v>1.1806062E7</v>
      </c>
      <c r="AB73" s="139">
        <v>3435995.0</v>
      </c>
      <c r="AC73" s="140"/>
      <c r="AD73" s="141">
        <v>5857218.0</v>
      </c>
      <c r="AE73" s="141">
        <v>9413734.0</v>
      </c>
      <c r="AF73" s="141">
        <v>3068181.0</v>
      </c>
      <c r="AG73" s="142"/>
      <c r="AH73" s="143">
        <v>5883758.0</v>
      </c>
      <c r="AI73" s="143">
        <v>1.2253473E7</v>
      </c>
      <c r="AJ73" s="143">
        <v>3500496.0</v>
      </c>
      <c r="AK73" s="144"/>
      <c r="AL73" s="145">
        <v>5369032.0</v>
      </c>
      <c r="AM73" s="145">
        <v>9551901.0</v>
      </c>
      <c r="AN73" s="145">
        <v>3090615.0</v>
      </c>
    </row>
    <row r="74" ht="12.75" customHeight="1">
      <c r="A74" s="126"/>
      <c r="B74" s="127">
        <v>5301630.0</v>
      </c>
      <c r="C74" s="127">
        <v>1.357478E7</v>
      </c>
      <c r="D74" s="127">
        <v>3684397.0</v>
      </c>
      <c r="E74" s="128"/>
      <c r="F74" s="129">
        <v>6166667.0</v>
      </c>
      <c r="G74" s="129">
        <v>1.299269E7</v>
      </c>
      <c r="H74" s="129">
        <v>3604537.0</v>
      </c>
      <c r="I74" s="130"/>
      <c r="J74" s="131">
        <v>5550114.0</v>
      </c>
      <c r="K74" s="131">
        <v>1.383291E7</v>
      </c>
      <c r="L74" s="131">
        <v>3719262.0</v>
      </c>
      <c r="M74" s="132"/>
      <c r="N74" s="133">
        <v>6569030.0</v>
      </c>
      <c r="O74" s="133">
        <v>9752698.0</v>
      </c>
      <c r="P74" s="133">
        <v>3122931.0</v>
      </c>
      <c r="Q74" s="134"/>
      <c r="R74" s="135">
        <v>6147392.0</v>
      </c>
      <c r="S74" s="135">
        <v>1.2233E7</v>
      </c>
      <c r="T74" s="135">
        <v>3497571.0</v>
      </c>
      <c r="U74" s="136"/>
      <c r="V74" s="137">
        <v>4832127.0</v>
      </c>
      <c r="W74" s="137">
        <v>1.3076016E7</v>
      </c>
      <c r="X74" s="137">
        <v>3616077.0</v>
      </c>
      <c r="Y74" s="138"/>
      <c r="Z74" s="139">
        <v>6034611.0</v>
      </c>
      <c r="AA74" s="139">
        <v>1.199633E7</v>
      </c>
      <c r="AB74" s="139">
        <v>3463572.0</v>
      </c>
      <c r="AC74" s="140"/>
      <c r="AD74" s="141">
        <v>6032979.0</v>
      </c>
      <c r="AE74" s="141">
        <v>1.1426572E7</v>
      </c>
      <c r="AF74" s="141">
        <v>3380321.0</v>
      </c>
      <c r="AG74" s="142"/>
      <c r="AH74" s="143">
        <v>5562205.0</v>
      </c>
      <c r="AI74" s="143">
        <v>1.3435632E7</v>
      </c>
      <c r="AJ74" s="143">
        <v>3665465.0</v>
      </c>
      <c r="AK74" s="144"/>
      <c r="AL74" s="145">
        <v>5276980.0</v>
      </c>
      <c r="AM74" s="145">
        <v>1.2124301E7</v>
      </c>
      <c r="AN74" s="145">
        <v>3481997.0</v>
      </c>
    </row>
    <row r="75" ht="12.75" customHeight="1">
      <c r="A75" s="126"/>
      <c r="B75" s="127">
        <v>6267568.0</v>
      </c>
      <c r="C75" s="127">
        <v>9125705.0</v>
      </c>
      <c r="D75" s="127">
        <v>3020878.0</v>
      </c>
      <c r="E75" s="128"/>
      <c r="F75" s="129">
        <v>5332834.0</v>
      </c>
      <c r="G75" s="129">
        <v>1.1364484E7</v>
      </c>
      <c r="H75" s="129">
        <v>3371125.0</v>
      </c>
      <c r="I75" s="130"/>
      <c r="J75" s="131">
        <v>5442739.0</v>
      </c>
      <c r="K75" s="131">
        <v>1.2643415E7</v>
      </c>
      <c r="L75" s="131">
        <v>3555758.0</v>
      </c>
      <c r="M75" s="132"/>
      <c r="N75" s="133">
        <v>5379091.0</v>
      </c>
      <c r="O75" s="133">
        <v>1.142629E7</v>
      </c>
      <c r="P75" s="133">
        <v>3380280.0</v>
      </c>
      <c r="Q75" s="134"/>
      <c r="R75" s="135">
        <v>5695140.0</v>
      </c>
      <c r="S75" s="135">
        <v>1.1169211E7</v>
      </c>
      <c r="T75" s="135">
        <v>3342037.0</v>
      </c>
      <c r="U75" s="136"/>
      <c r="V75" s="137">
        <v>5478739.0</v>
      </c>
      <c r="W75" s="137">
        <v>1.3456293E7</v>
      </c>
      <c r="X75" s="137">
        <v>3668282.0</v>
      </c>
      <c r="Y75" s="138"/>
      <c r="Z75" s="139">
        <v>5393295.0</v>
      </c>
      <c r="AA75" s="139">
        <v>1.3553894E7</v>
      </c>
      <c r="AB75" s="139">
        <v>3681561.0</v>
      </c>
      <c r="AC75" s="140"/>
      <c r="AD75" s="141">
        <v>5525967.0</v>
      </c>
      <c r="AE75" s="141">
        <v>1.0884685E7</v>
      </c>
      <c r="AF75" s="141">
        <v>3299195.0</v>
      </c>
      <c r="AG75" s="142"/>
      <c r="AH75" s="143">
        <v>5232884.0</v>
      </c>
      <c r="AI75" s="143">
        <v>1.1959769E7</v>
      </c>
      <c r="AJ75" s="143">
        <v>3458290.0</v>
      </c>
      <c r="AK75" s="144"/>
      <c r="AL75" s="145">
        <v>5646778.0</v>
      </c>
      <c r="AM75" s="145">
        <v>8831797.0</v>
      </c>
      <c r="AN75" s="145">
        <v>2971834.0</v>
      </c>
    </row>
    <row r="76" ht="12.75" customHeight="1">
      <c r="A76" s="126"/>
      <c r="B76" s="127">
        <v>5766756.0</v>
      </c>
      <c r="C76" s="127">
        <v>1.4666777E7</v>
      </c>
      <c r="D76" s="127">
        <v>3829723.0</v>
      </c>
      <c r="E76" s="128"/>
      <c r="F76" s="129">
        <v>4902857.0</v>
      </c>
      <c r="G76" s="129">
        <v>1.081342E7</v>
      </c>
      <c r="H76" s="129">
        <v>3288377.0</v>
      </c>
      <c r="I76" s="130"/>
      <c r="J76" s="131">
        <v>5446101.0</v>
      </c>
      <c r="K76" s="131">
        <v>1.2409939E7</v>
      </c>
      <c r="L76" s="131">
        <v>3522774.0</v>
      </c>
      <c r="M76" s="132"/>
      <c r="N76" s="133">
        <v>4931593.0</v>
      </c>
      <c r="O76" s="133">
        <v>1.1381459E7</v>
      </c>
      <c r="P76" s="133">
        <v>3373642.0</v>
      </c>
      <c r="Q76" s="134"/>
      <c r="R76" s="135">
        <v>6077519.0</v>
      </c>
      <c r="S76" s="135">
        <v>1.2108719E7</v>
      </c>
      <c r="T76" s="135">
        <v>3479759.0</v>
      </c>
      <c r="U76" s="136"/>
      <c r="V76" s="137">
        <v>5154494.0</v>
      </c>
      <c r="W76" s="137">
        <v>1.24663E7</v>
      </c>
      <c r="X76" s="137">
        <v>3530765.0</v>
      </c>
      <c r="Y76" s="138"/>
      <c r="Z76" s="139">
        <v>5945155.0</v>
      </c>
      <c r="AA76" s="139">
        <v>1.1509484E7</v>
      </c>
      <c r="AB76" s="139">
        <v>3392563.0</v>
      </c>
      <c r="AC76" s="140"/>
      <c r="AD76" s="141">
        <v>5017354.0</v>
      </c>
      <c r="AE76" s="141">
        <v>1.1842432E7</v>
      </c>
      <c r="AF76" s="141">
        <v>3441283.0</v>
      </c>
      <c r="AG76" s="142"/>
      <c r="AH76" s="143">
        <v>5069146.0</v>
      </c>
      <c r="AI76" s="143">
        <v>1.1773113E7</v>
      </c>
      <c r="AJ76" s="143">
        <v>3431197.0</v>
      </c>
      <c r="AK76" s="144"/>
      <c r="AL76" s="145">
        <v>6059211.0</v>
      </c>
      <c r="AM76" s="145">
        <v>1.3157208E7</v>
      </c>
      <c r="AN76" s="145">
        <v>3627287.0</v>
      </c>
    </row>
    <row r="77" ht="12.75" customHeight="1">
      <c r="A77" s="126"/>
      <c r="B77" s="127">
        <v>5398374.0</v>
      </c>
      <c r="C77" s="127">
        <v>1.1827748E7</v>
      </c>
      <c r="D77" s="127">
        <v>3439149.0</v>
      </c>
      <c r="E77" s="128"/>
      <c r="F77" s="129">
        <v>6697289.0</v>
      </c>
      <c r="G77" s="129">
        <v>9708065.0</v>
      </c>
      <c r="H77" s="129">
        <v>3115777.0</v>
      </c>
      <c r="I77" s="130"/>
      <c r="J77" s="131">
        <v>5703371.0</v>
      </c>
      <c r="K77" s="131">
        <v>1.0927741E7</v>
      </c>
      <c r="L77" s="131">
        <v>3305713.0</v>
      </c>
      <c r="M77" s="132"/>
      <c r="N77" s="133">
        <v>5347473.0</v>
      </c>
      <c r="O77" s="133">
        <v>1.405345E7</v>
      </c>
      <c r="P77" s="133">
        <v>3748793.0</v>
      </c>
      <c r="Q77" s="134"/>
      <c r="R77" s="135">
        <v>5503709.0</v>
      </c>
      <c r="S77" s="135">
        <v>1.1202508E7</v>
      </c>
      <c r="T77" s="135">
        <v>3347015.0</v>
      </c>
      <c r="U77" s="136"/>
      <c r="V77" s="137">
        <v>5954955.0</v>
      </c>
      <c r="W77" s="137">
        <v>1.200005E7</v>
      </c>
      <c r="X77" s="137">
        <v>3464109.0</v>
      </c>
      <c r="Y77" s="138"/>
      <c r="Z77" s="139">
        <v>4968593.0</v>
      </c>
      <c r="AA77" s="139">
        <v>1.1438712E7</v>
      </c>
      <c r="AB77" s="139">
        <v>3382117.0</v>
      </c>
      <c r="AC77" s="140"/>
      <c r="AD77" s="141">
        <v>5167203.0</v>
      </c>
      <c r="AE77" s="141">
        <v>1.4107092E7</v>
      </c>
      <c r="AF77" s="141">
        <v>3755941.0</v>
      </c>
      <c r="AG77" s="142"/>
      <c r="AH77" s="143">
        <v>4792997.0</v>
      </c>
      <c r="AI77" s="143">
        <v>1.0863432E7</v>
      </c>
      <c r="AJ77" s="143">
        <v>3295972.0</v>
      </c>
      <c r="AK77" s="144"/>
      <c r="AL77" s="145">
        <v>5692238.0</v>
      </c>
      <c r="AM77" s="145">
        <v>1.0000607E7</v>
      </c>
      <c r="AN77" s="145">
        <v>3162374.0</v>
      </c>
    </row>
    <row r="78" ht="12.75" customHeight="1">
      <c r="A78" s="126"/>
      <c r="B78" s="127">
        <v>5554667.0</v>
      </c>
      <c r="C78" s="127">
        <v>1.0748345E7</v>
      </c>
      <c r="D78" s="127">
        <v>3278467.0</v>
      </c>
      <c r="E78" s="128"/>
      <c r="F78" s="129">
        <v>6150376.0</v>
      </c>
      <c r="G78" s="129">
        <v>9270620.0</v>
      </c>
      <c r="H78" s="129">
        <v>3044769.0</v>
      </c>
      <c r="I78" s="130"/>
      <c r="J78" s="131">
        <v>5224852.0</v>
      </c>
      <c r="K78" s="131">
        <v>1.0257134E7</v>
      </c>
      <c r="L78" s="131">
        <v>3202676.0</v>
      </c>
      <c r="M78" s="132"/>
      <c r="N78" s="133">
        <v>6034101.0</v>
      </c>
      <c r="O78" s="133">
        <v>1.1157362E7</v>
      </c>
      <c r="P78" s="133">
        <v>3340264.0</v>
      </c>
      <c r="Q78" s="134"/>
      <c r="R78" s="135">
        <v>6172858.0</v>
      </c>
      <c r="S78" s="135">
        <v>1.3151318E7</v>
      </c>
      <c r="T78" s="135">
        <v>3626475.0</v>
      </c>
      <c r="U78" s="136"/>
      <c r="V78" s="137">
        <v>5400862.0</v>
      </c>
      <c r="W78" s="137">
        <v>7916896.0</v>
      </c>
      <c r="X78" s="137">
        <v>2813698.0</v>
      </c>
      <c r="Y78" s="138"/>
      <c r="Z78" s="139">
        <v>5749847.0</v>
      </c>
      <c r="AA78" s="139">
        <v>1.3263842E7</v>
      </c>
      <c r="AB78" s="139">
        <v>3641956.0</v>
      </c>
      <c r="AC78" s="140"/>
      <c r="AD78" s="141">
        <v>5397931.0</v>
      </c>
      <c r="AE78" s="141">
        <v>1.1646223E7</v>
      </c>
      <c r="AF78" s="141">
        <v>3412656.0</v>
      </c>
      <c r="AG78" s="142"/>
      <c r="AH78" s="143">
        <v>4640530.0</v>
      </c>
      <c r="AI78" s="143">
        <v>1.0953266E7</v>
      </c>
      <c r="AJ78" s="143">
        <v>3309572.0</v>
      </c>
      <c r="AK78" s="144"/>
      <c r="AL78" s="145">
        <v>5846863.0</v>
      </c>
      <c r="AM78" s="145">
        <v>1.2459022E7</v>
      </c>
      <c r="AN78" s="145">
        <v>3529734.0</v>
      </c>
    </row>
    <row r="79" ht="12.75" customHeight="1">
      <c r="A79" s="126"/>
      <c r="B79" s="127">
        <v>5534211.0</v>
      </c>
      <c r="C79" s="127">
        <v>1.2311988E7</v>
      </c>
      <c r="D79" s="127">
        <v>3508844.0</v>
      </c>
      <c r="E79" s="128"/>
      <c r="F79" s="129">
        <v>5840943.0</v>
      </c>
      <c r="G79" s="129">
        <v>1.1686041E7</v>
      </c>
      <c r="H79" s="129">
        <v>3418485.0</v>
      </c>
      <c r="I79" s="130"/>
      <c r="J79" s="131">
        <v>5625293.0</v>
      </c>
      <c r="K79" s="131">
        <v>1.3180438E7</v>
      </c>
      <c r="L79" s="131">
        <v>3630487.0</v>
      </c>
      <c r="M79" s="132"/>
      <c r="N79" s="133">
        <v>5859232.0</v>
      </c>
      <c r="O79" s="133">
        <v>1.0475614E7</v>
      </c>
      <c r="P79" s="133">
        <v>3236605.0</v>
      </c>
      <c r="Q79" s="134"/>
      <c r="R79" s="135">
        <v>5905547.0</v>
      </c>
      <c r="S79" s="135">
        <v>1.3929609E7</v>
      </c>
      <c r="T79" s="135">
        <v>3732239.0</v>
      </c>
      <c r="U79" s="136"/>
      <c r="V79" s="137">
        <v>5085855.0</v>
      </c>
      <c r="W79" s="137">
        <v>1.1211489E7</v>
      </c>
      <c r="X79" s="137">
        <v>3348356.0</v>
      </c>
      <c r="Y79" s="138"/>
      <c r="Z79" s="139">
        <v>5815480.0</v>
      </c>
      <c r="AA79" s="139">
        <v>1.0069977E7</v>
      </c>
      <c r="AB79" s="139">
        <v>3173323.0</v>
      </c>
      <c r="AC79" s="140"/>
      <c r="AD79" s="141">
        <v>5882804.0</v>
      </c>
      <c r="AE79" s="141">
        <v>1.3480241E7</v>
      </c>
      <c r="AF79" s="141">
        <v>3671545.0</v>
      </c>
      <c r="AG79" s="142"/>
      <c r="AH79" s="143">
        <v>5343719.0</v>
      </c>
      <c r="AI79" s="143">
        <v>9666782.0</v>
      </c>
      <c r="AJ79" s="143">
        <v>3109145.0</v>
      </c>
      <c r="AK79" s="144"/>
      <c r="AL79" s="145">
        <v>5564726.0</v>
      </c>
      <c r="AM79" s="145">
        <v>1.333356E7</v>
      </c>
      <c r="AN79" s="145">
        <v>3651515.0</v>
      </c>
    </row>
    <row r="80" ht="12.75" customHeight="1">
      <c r="A80" s="126"/>
      <c r="B80" s="127">
        <v>5821138.0</v>
      </c>
      <c r="C80" s="127">
        <v>1.2239011E7</v>
      </c>
      <c r="D80" s="127">
        <v>3498430.0</v>
      </c>
      <c r="E80" s="128"/>
      <c r="F80" s="129">
        <v>6091743.0</v>
      </c>
      <c r="G80" s="129">
        <v>8016048.0</v>
      </c>
      <c r="H80" s="129">
        <v>2831263.0</v>
      </c>
      <c r="I80" s="130"/>
      <c r="J80" s="131">
        <v>5627178.0</v>
      </c>
      <c r="K80" s="131">
        <v>1.3190853E7</v>
      </c>
      <c r="L80" s="131">
        <v>3631921.0</v>
      </c>
      <c r="M80" s="132"/>
      <c r="N80" s="133">
        <v>5192998.0</v>
      </c>
      <c r="O80" s="133">
        <v>1.0714098E7</v>
      </c>
      <c r="P80" s="133">
        <v>3273240.0</v>
      </c>
      <c r="Q80" s="134"/>
      <c r="R80" s="135">
        <v>5757066.0</v>
      </c>
      <c r="S80" s="135">
        <v>1.2821044E7</v>
      </c>
      <c r="T80" s="135">
        <v>3580649.0</v>
      </c>
      <c r="U80" s="136"/>
      <c r="V80" s="137">
        <v>5028413.0</v>
      </c>
      <c r="W80" s="137">
        <v>1.3442713E7</v>
      </c>
      <c r="X80" s="137">
        <v>3666431.0</v>
      </c>
      <c r="Y80" s="138"/>
      <c r="Z80" s="139">
        <v>5745558.0</v>
      </c>
      <c r="AA80" s="139">
        <v>1.2731579E7</v>
      </c>
      <c r="AB80" s="139">
        <v>3568134.0</v>
      </c>
      <c r="AC80" s="140"/>
      <c r="AD80" s="141">
        <v>4998919.0</v>
      </c>
      <c r="AE80" s="141">
        <v>1.2907026E7</v>
      </c>
      <c r="AF80" s="141">
        <v>3592635.0</v>
      </c>
      <c r="AG80" s="142"/>
      <c r="AH80" s="143">
        <v>6021670.0</v>
      </c>
      <c r="AI80" s="143">
        <v>1.0640651E7</v>
      </c>
      <c r="AJ80" s="143">
        <v>3262001.0</v>
      </c>
      <c r="AK80" s="144"/>
      <c r="AL80" s="145">
        <v>5557701.0</v>
      </c>
      <c r="AM80" s="145">
        <v>1.2050809E7</v>
      </c>
      <c r="AN80" s="145">
        <v>3471427.0</v>
      </c>
    </row>
    <row r="81" ht="12.75" customHeight="1">
      <c r="A81" s="126"/>
      <c r="B81" s="127">
        <v>5329730.0</v>
      </c>
      <c r="C81" s="127">
        <v>1.3680467E7</v>
      </c>
      <c r="D81" s="127">
        <v>3698712.0</v>
      </c>
      <c r="E81" s="128"/>
      <c r="F81" s="129">
        <v>5124077.0</v>
      </c>
      <c r="G81" s="129">
        <v>1.264044E7</v>
      </c>
      <c r="H81" s="129">
        <v>3555340.0</v>
      </c>
      <c r="I81" s="130"/>
      <c r="J81" s="131">
        <v>5633533.0</v>
      </c>
      <c r="K81" s="131">
        <v>1.0421391E7</v>
      </c>
      <c r="L81" s="131">
        <v>3228218.0</v>
      </c>
      <c r="M81" s="132"/>
      <c r="N81" s="133">
        <v>5558442.0</v>
      </c>
      <c r="O81" s="133">
        <v>1.1715972E7</v>
      </c>
      <c r="P81" s="133">
        <v>3422860.0</v>
      </c>
      <c r="Q81" s="134"/>
      <c r="R81" s="135">
        <v>5813370.0</v>
      </c>
      <c r="S81" s="135">
        <v>1.2139264E7</v>
      </c>
      <c r="T81" s="135">
        <v>3484145.0</v>
      </c>
      <c r="U81" s="136"/>
      <c r="V81" s="137">
        <v>5397099.0</v>
      </c>
      <c r="W81" s="137">
        <v>1.3492174E7</v>
      </c>
      <c r="X81" s="137">
        <v>3673169.0</v>
      </c>
      <c r="Y81" s="138"/>
      <c r="Z81" s="139">
        <v>5206853.0</v>
      </c>
      <c r="AA81" s="139">
        <v>1.2785892E7</v>
      </c>
      <c r="AB81" s="139">
        <v>3575737.0</v>
      </c>
      <c r="AC81" s="140"/>
      <c r="AD81" s="141">
        <v>5878363.0</v>
      </c>
      <c r="AE81" s="141">
        <v>1.1385989E7</v>
      </c>
      <c r="AF81" s="141">
        <v>3374313.0</v>
      </c>
      <c r="AG81" s="142"/>
      <c r="AH81" s="143">
        <v>5481328.0</v>
      </c>
      <c r="AI81" s="143">
        <v>1.0832639E7</v>
      </c>
      <c r="AJ81" s="143">
        <v>3291297.0</v>
      </c>
      <c r="AK81" s="144"/>
      <c r="AL81" s="145">
        <v>5384998.0</v>
      </c>
      <c r="AM81" s="145">
        <v>1.2511515E7</v>
      </c>
      <c r="AN81" s="145">
        <v>3537162.0</v>
      </c>
    </row>
    <row r="82" ht="12.75" customHeight="1">
      <c r="A82" s="126"/>
      <c r="B82" s="127">
        <v>5821053.0</v>
      </c>
      <c r="C82" s="127">
        <v>1.2431136E7</v>
      </c>
      <c r="D82" s="127">
        <v>3525782.0</v>
      </c>
      <c r="E82" s="128"/>
      <c r="F82" s="129">
        <v>5378743.0</v>
      </c>
      <c r="G82" s="129">
        <v>1.1049668E7</v>
      </c>
      <c r="H82" s="129">
        <v>3324104.0</v>
      </c>
      <c r="I82" s="130"/>
      <c r="J82" s="131">
        <v>4855204.0</v>
      </c>
      <c r="K82" s="131">
        <v>9390799.0</v>
      </c>
      <c r="L82" s="131">
        <v>3064441.0</v>
      </c>
      <c r="M82" s="132"/>
      <c r="N82" s="133">
        <v>5589935.0</v>
      </c>
      <c r="O82" s="133">
        <v>1.3047131E7</v>
      </c>
      <c r="P82" s="133">
        <v>3612081.0</v>
      </c>
      <c r="Q82" s="134"/>
      <c r="R82" s="135">
        <v>5808574.0</v>
      </c>
      <c r="S82" s="135">
        <v>1.3118567E7</v>
      </c>
      <c r="T82" s="135">
        <v>3621956.0</v>
      </c>
      <c r="U82" s="136"/>
      <c r="V82" s="137">
        <v>4435770.0</v>
      </c>
      <c r="W82" s="137">
        <v>9724938.0</v>
      </c>
      <c r="X82" s="137">
        <v>3118483.0</v>
      </c>
      <c r="Y82" s="138"/>
      <c r="Z82" s="139">
        <v>5302430.0</v>
      </c>
      <c r="AA82" s="139">
        <v>1.5836286E7</v>
      </c>
      <c r="AB82" s="139">
        <v>3979483.0</v>
      </c>
      <c r="AC82" s="140"/>
      <c r="AD82" s="141">
        <v>5221106.0</v>
      </c>
      <c r="AE82" s="141">
        <v>1.2653513E7</v>
      </c>
      <c r="AF82" s="141">
        <v>3557178.0</v>
      </c>
      <c r="AG82" s="142"/>
      <c r="AH82" s="143">
        <v>6121485.0</v>
      </c>
      <c r="AI82" s="143">
        <v>1.2274366E7</v>
      </c>
      <c r="AJ82" s="143">
        <v>3503479.0</v>
      </c>
      <c r="AK82" s="144"/>
      <c r="AL82" s="145">
        <v>5851716.0</v>
      </c>
      <c r="AM82" s="145">
        <v>1.3426067E7</v>
      </c>
      <c r="AN82" s="145">
        <v>3664160.0</v>
      </c>
    </row>
    <row r="83" ht="12.75" customHeight="1">
      <c r="A83" s="126"/>
      <c r="B83" s="127">
        <v>6127027.0</v>
      </c>
      <c r="C83" s="127">
        <v>1.1127107E7</v>
      </c>
      <c r="D83" s="127">
        <v>3335732.0</v>
      </c>
      <c r="E83" s="128"/>
      <c r="F83" s="129">
        <v>5028148.0</v>
      </c>
      <c r="G83" s="129">
        <v>1.2145874E7</v>
      </c>
      <c r="H83" s="129">
        <v>3485093.0</v>
      </c>
      <c r="I83" s="130"/>
      <c r="J83" s="131">
        <v>5649824.0</v>
      </c>
      <c r="K83" s="131">
        <v>1.3447294E7</v>
      </c>
      <c r="L83" s="131">
        <v>3667055.0</v>
      </c>
      <c r="M83" s="132"/>
      <c r="N83" s="133">
        <v>4806630.0</v>
      </c>
      <c r="O83" s="133">
        <v>1.1778446E7</v>
      </c>
      <c r="P83" s="133">
        <v>3431974.0</v>
      </c>
      <c r="Q83" s="134"/>
      <c r="R83" s="135">
        <v>5895945.0</v>
      </c>
      <c r="S83" s="135">
        <v>1.1456655E7</v>
      </c>
      <c r="T83" s="135">
        <v>3384768.0</v>
      </c>
      <c r="U83" s="136"/>
      <c r="V83" s="137">
        <v>5894515.0</v>
      </c>
      <c r="W83" s="137">
        <v>1.2102797E7</v>
      </c>
      <c r="X83" s="137">
        <v>3478907.0</v>
      </c>
      <c r="Y83" s="138"/>
      <c r="Z83" s="139">
        <v>5225968.0</v>
      </c>
      <c r="AA83" s="139">
        <v>1.1586891E7</v>
      </c>
      <c r="AB83" s="139">
        <v>3403952.0</v>
      </c>
      <c r="AC83" s="140"/>
      <c r="AD83" s="141">
        <v>5418808.0</v>
      </c>
      <c r="AE83" s="141">
        <v>1.3520609E7</v>
      </c>
      <c r="AF83" s="141">
        <v>3677038.0</v>
      </c>
      <c r="AG83" s="142"/>
      <c r="AH83" s="143">
        <v>5196474.0</v>
      </c>
      <c r="AI83" s="143">
        <v>9578527.0</v>
      </c>
      <c r="AJ83" s="143">
        <v>3094919.0</v>
      </c>
      <c r="AK83" s="144"/>
      <c r="AL83" s="145">
        <v>6497912.0</v>
      </c>
      <c r="AM83" s="145">
        <v>1.1169717E7</v>
      </c>
      <c r="AN83" s="145">
        <v>3342113.0</v>
      </c>
    </row>
    <row r="84" ht="12.75" customHeight="1">
      <c r="A84" s="126"/>
      <c r="B84" s="127">
        <v>5473118.0</v>
      </c>
      <c r="C84" s="127">
        <v>1.0630998E7</v>
      </c>
      <c r="D84" s="127">
        <v>3260521.0</v>
      </c>
      <c r="E84" s="128"/>
      <c r="F84" s="129">
        <v>5501506.0</v>
      </c>
      <c r="G84" s="129">
        <v>9728913.0</v>
      </c>
      <c r="H84" s="129">
        <v>3119121.0</v>
      </c>
      <c r="I84" s="130"/>
      <c r="J84" s="131">
        <v>6278481.0</v>
      </c>
      <c r="K84" s="131">
        <v>9678490.0</v>
      </c>
      <c r="L84" s="131">
        <v>3111027.0</v>
      </c>
      <c r="M84" s="132"/>
      <c r="N84" s="133">
        <v>5587302.0</v>
      </c>
      <c r="O84" s="133">
        <v>1.4976272E7</v>
      </c>
      <c r="P84" s="133">
        <v>3869919.0</v>
      </c>
      <c r="Q84" s="134"/>
      <c r="R84" s="135">
        <v>5465224.0</v>
      </c>
      <c r="S84" s="135">
        <v>1.1734107E7</v>
      </c>
      <c r="T84" s="135">
        <v>3425508.0</v>
      </c>
      <c r="U84" s="136"/>
      <c r="V84" s="137">
        <v>5185612.0</v>
      </c>
      <c r="W84" s="137">
        <v>1.4269145E7</v>
      </c>
      <c r="X84" s="137">
        <v>3777452.0</v>
      </c>
      <c r="Y84" s="138"/>
      <c r="Z84" s="139">
        <v>5650558.0</v>
      </c>
      <c r="AA84" s="139">
        <v>1.1964631E7</v>
      </c>
      <c r="AB84" s="139">
        <v>3458993.0</v>
      </c>
      <c r="AC84" s="140"/>
      <c r="AD84" s="141">
        <v>5074812.0</v>
      </c>
      <c r="AE84" s="141">
        <v>1.1172552E7</v>
      </c>
      <c r="AF84" s="141">
        <v>3342537.0</v>
      </c>
      <c r="AG84" s="142"/>
      <c r="AH84" s="143">
        <v>6385170.0</v>
      </c>
      <c r="AI84" s="143">
        <v>1.1740419E7</v>
      </c>
      <c r="AJ84" s="143">
        <v>3426429.0</v>
      </c>
      <c r="AK84" s="144"/>
      <c r="AL84" s="145">
        <v>5448488.0</v>
      </c>
      <c r="AM84" s="145">
        <v>1.329864E7</v>
      </c>
      <c r="AN84" s="145">
        <v>3646730.0</v>
      </c>
    </row>
    <row r="85" ht="12.75" customHeight="1">
      <c r="A85" s="126"/>
      <c r="B85" s="127">
        <v>5386423.0</v>
      </c>
      <c r="C85" s="127">
        <v>1.2195325E7</v>
      </c>
      <c r="D85" s="127">
        <v>3492181.0</v>
      </c>
      <c r="E85" s="128"/>
      <c r="F85" s="129">
        <v>5878419.0</v>
      </c>
      <c r="G85" s="129">
        <v>1.4735978E7</v>
      </c>
      <c r="H85" s="129">
        <v>3838747.0</v>
      </c>
      <c r="I85" s="130"/>
      <c r="J85" s="131">
        <v>5977350.0</v>
      </c>
      <c r="K85" s="131">
        <v>1.0259963E7</v>
      </c>
      <c r="L85" s="131">
        <v>3203118.0</v>
      </c>
      <c r="M85" s="132"/>
      <c r="N85" s="133">
        <v>5157996.0</v>
      </c>
      <c r="O85" s="133">
        <v>1.2894112E7</v>
      </c>
      <c r="P85" s="133">
        <v>3590837.0</v>
      </c>
      <c r="Q85" s="134"/>
      <c r="R85" s="135">
        <v>5529457.0</v>
      </c>
      <c r="S85" s="135">
        <v>1.1818125E7</v>
      </c>
      <c r="T85" s="135">
        <v>3437750.0</v>
      </c>
      <c r="U85" s="136"/>
      <c r="V85" s="137">
        <v>5778711.0</v>
      </c>
      <c r="W85" s="137">
        <v>1.1344589E7</v>
      </c>
      <c r="X85" s="137">
        <v>3368173.0</v>
      </c>
      <c r="Y85" s="138"/>
      <c r="Z85" s="139">
        <v>5125798.0</v>
      </c>
      <c r="AA85" s="139">
        <v>1.2670637E7</v>
      </c>
      <c r="AB85" s="139">
        <v>3559584.0</v>
      </c>
      <c r="AC85" s="140"/>
      <c r="AD85" s="141">
        <v>5482372.0</v>
      </c>
      <c r="AE85" s="141">
        <v>1.0542424E7</v>
      </c>
      <c r="AF85" s="141">
        <v>3246910.0</v>
      </c>
      <c r="AG85" s="142"/>
      <c r="AH85" s="143">
        <v>4514811.0</v>
      </c>
      <c r="AI85" s="143">
        <v>1.040402E7</v>
      </c>
      <c r="AJ85" s="143">
        <v>3225526.0</v>
      </c>
      <c r="AK85" s="144"/>
      <c r="AL85" s="145">
        <v>5481689.0</v>
      </c>
      <c r="AM85" s="145">
        <v>1.0888183E7</v>
      </c>
      <c r="AN85" s="145">
        <v>3299725.0</v>
      </c>
    </row>
    <row r="86" ht="12.75" customHeight="1">
      <c r="A86" s="126"/>
      <c r="B86" s="127">
        <v>6260274.0</v>
      </c>
      <c r="C86" s="127">
        <v>1.3030888E7</v>
      </c>
      <c r="D86" s="127">
        <v>3609832.0</v>
      </c>
      <c r="E86" s="128"/>
      <c r="F86" s="129">
        <v>5545994.0</v>
      </c>
      <c r="G86" s="129">
        <v>1.2310199E7</v>
      </c>
      <c r="H86" s="129">
        <v>3508589.0</v>
      </c>
      <c r="I86" s="130"/>
      <c r="J86" s="131">
        <v>5370853.0</v>
      </c>
      <c r="K86" s="131">
        <v>1.174043E7</v>
      </c>
      <c r="L86" s="131">
        <v>3426431.0</v>
      </c>
      <c r="M86" s="132"/>
      <c r="N86" s="133">
        <v>5234767.0</v>
      </c>
      <c r="O86" s="133">
        <v>1.2650978E7</v>
      </c>
      <c r="P86" s="133">
        <v>3556821.0</v>
      </c>
      <c r="Q86" s="134"/>
      <c r="R86" s="135">
        <v>5408000.0</v>
      </c>
      <c r="S86" s="135">
        <v>1.2973172E7</v>
      </c>
      <c r="T86" s="135">
        <v>3601829.0</v>
      </c>
      <c r="U86" s="136"/>
      <c r="V86" s="137">
        <v>5870478.0</v>
      </c>
      <c r="W86" s="137">
        <v>1.2846466E7</v>
      </c>
      <c r="X86" s="137">
        <v>3584197.0</v>
      </c>
      <c r="Y86" s="138"/>
      <c r="Z86" s="139">
        <v>6012492.0</v>
      </c>
      <c r="AA86" s="139">
        <v>1.0736883E7</v>
      </c>
      <c r="AB86" s="139">
        <v>3276718.0</v>
      </c>
      <c r="AC86" s="140"/>
      <c r="AD86" s="141">
        <v>5136831.0</v>
      </c>
      <c r="AE86" s="141">
        <v>1.5416107E7</v>
      </c>
      <c r="AF86" s="141">
        <v>3926335.0</v>
      </c>
      <c r="AG86" s="142"/>
      <c r="AH86" s="143">
        <v>5906348.0</v>
      </c>
      <c r="AI86" s="143">
        <v>8920470.0</v>
      </c>
      <c r="AJ86" s="143">
        <v>2986716.0</v>
      </c>
      <c r="AK86" s="144"/>
      <c r="AL86" s="145">
        <v>6316756.0</v>
      </c>
      <c r="AM86" s="145">
        <v>1.1392945E7</v>
      </c>
      <c r="AN86" s="145">
        <v>3375344.0</v>
      </c>
    </row>
    <row r="87" ht="12.75" customHeight="1">
      <c r="A87" s="126"/>
      <c r="B87" s="127">
        <v>5497340.0</v>
      </c>
      <c r="C87" s="127">
        <v>1.1675525E7</v>
      </c>
      <c r="D87" s="127">
        <v>3416947.0</v>
      </c>
      <c r="E87" s="128"/>
      <c r="F87" s="129">
        <v>5633888.0</v>
      </c>
      <c r="G87" s="129">
        <v>1.364811E7</v>
      </c>
      <c r="H87" s="129">
        <v>3694335.0</v>
      </c>
      <c r="I87" s="130"/>
      <c r="J87" s="131">
        <v>5835488.0</v>
      </c>
      <c r="K87" s="131">
        <v>1.1542853E7</v>
      </c>
      <c r="L87" s="131">
        <v>3397478.0</v>
      </c>
      <c r="M87" s="132"/>
      <c r="N87" s="133">
        <v>5522018.0</v>
      </c>
      <c r="O87" s="133">
        <v>1.1442176E7</v>
      </c>
      <c r="P87" s="133">
        <v>3382629.0</v>
      </c>
      <c r="Q87" s="134"/>
      <c r="R87" s="135">
        <v>5477698.0</v>
      </c>
      <c r="S87" s="135">
        <v>1.0305618E7</v>
      </c>
      <c r="T87" s="135">
        <v>3210236.0</v>
      </c>
      <c r="U87" s="136"/>
      <c r="V87" s="137">
        <v>5791153.0</v>
      </c>
      <c r="W87" s="137">
        <v>1.327473E7</v>
      </c>
      <c r="X87" s="137">
        <v>3643450.0</v>
      </c>
      <c r="Y87" s="138"/>
      <c r="Z87" s="139">
        <v>4689113.0</v>
      </c>
      <c r="AA87" s="139">
        <v>9728396.0</v>
      </c>
      <c r="AB87" s="139">
        <v>3119038.0</v>
      </c>
      <c r="AC87" s="140"/>
      <c r="AD87" s="141">
        <v>6247717.0</v>
      </c>
      <c r="AE87" s="141">
        <v>8408956.0</v>
      </c>
      <c r="AF87" s="141">
        <v>2899820.0</v>
      </c>
      <c r="AG87" s="142"/>
      <c r="AH87" s="143">
        <v>6131298.0</v>
      </c>
      <c r="AI87" s="143">
        <v>1.2516094E7</v>
      </c>
      <c r="AJ87" s="143">
        <v>3537809.0</v>
      </c>
      <c r="AK87" s="144"/>
      <c r="AL87" s="145">
        <v>5226723.0</v>
      </c>
      <c r="AM87" s="145">
        <v>1.2185562E7</v>
      </c>
      <c r="AN87" s="145">
        <v>3490782.0</v>
      </c>
    </row>
    <row r="88" ht="12.75" customHeight="1">
      <c r="A88" s="126"/>
      <c r="B88" s="127">
        <v>5454308.0</v>
      </c>
      <c r="C88" s="127">
        <v>1.1151307E7</v>
      </c>
      <c r="D88" s="127">
        <v>3339357.0</v>
      </c>
      <c r="E88" s="128"/>
      <c r="F88" s="129">
        <v>5740630.0</v>
      </c>
      <c r="G88" s="129">
        <v>8443971.0</v>
      </c>
      <c r="H88" s="129">
        <v>2905851.0</v>
      </c>
      <c r="I88" s="130"/>
      <c r="J88" s="131">
        <v>4994299.0</v>
      </c>
      <c r="K88" s="131">
        <v>1.2885942E7</v>
      </c>
      <c r="L88" s="131">
        <v>3589699.0</v>
      </c>
      <c r="M88" s="132"/>
      <c r="N88" s="133">
        <v>4996313.0</v>
      </c>
      <c r="O88" s="133">
        <v>1.1522567E7</v>
      </c>
      <c r="P88" s="133">
        <v>3394491.0</v>
      </c>
      <c r="Q88" s="134"/>
      <c r="R88" s="135">
        <v>6164933.0</v>
      </c>
      <c r="S88" s="135">
        <v>1.1433421E7</v>
      </c>
      <c r="T88" s="135">
        <v>3381334.0</v>
      </c>
      <c r="U88" s="136"/>
      <c r="V88" s="137">
        <v>5353774.0</v>
      </c>
      <c r="W88" s="137">
        <v>1.4252877E7</v>
      </c>
      <c r="X88" s="137">
        <v>3775298.0</v>
      </c>
      <c r="Y88" s="138"/>
      <c r="Z88" s="139">
        <v>5522174.0</v>
      </c>
      <c r="AA88" s="139">
        <v>9868496.0</v>
      </c>
      <c r="AB88" s="139">
        <v>3141416.0</v>
      </c>
      <c r="AC88" s="140"/>
      <c r="AD88" s="141">
        <v>5281924.0</v>
      </c>
      <c r="AE88" s="141">
        <v>8015599.0</v>
      </c>
      <c r="AF88" s="141">
        <v>2831183.0</v>
      </c>
      <c r="AG88" s="142"/>
      <c r="AH88" s="143">
        <v>4908803.0</v>
      </c>
      <c r="AI88" s="143">
        <v>7794003.0</v>
      </c>
      <c r="AJ88" s="143">
        <v>2791774.0</v>
      </c>
      <c r="AK88" s="144"/>
      <c r="AL88" s="145">
        <v>6273289.0</v>
      </c>
      <c r="AM88" s="145">
        <v>1.0040545E7</v>
      </c>
      <c r="AN88" s="145">
        <v>3168682.0</v>
      </c>
    </row>
    <row r="89" ht="12.75" customHeight="1">
      <c r="A89" s="126"/>
      <c r="B89" s="127">
        <v>6179063.0</v>
      </c>
      <c r="C89" s="127">
        <v>1.0797137E7</v>
      </c>
      <c r="D89" s="127">
        <v>3285900.0</v>
      </c>
      <c r="E89" s="128"/>
      <c r="F89" s="129">
        <v>5557284.0</v>
      </c>
      <c r="G89" s="129">
        <v>1.1202871E7</v>
      </c>
      <c r="H89" s="129">
        <v>3347069.0</v>
      </c>
      <c r="I89" s="130"/>
      <c r="J89" s="131">
        <v>4685268.0</v>
      </c>
      <c r="K89" s="131">
        <v>1.2235765E7</v>
      </c>
      <c r="L89" s="131">
        <v>3497966.0</v>
      </c>
      <c r="M89" s="132"/>
      <c r="N89" s="133">
        <v>5319206.0</v>
      </c>
      <c r="O89" s="133">
        <v>1.3647431E7</v>
      </c>
      <c r="P89" s="133">
        <v>3694243.0</v>
      </c>
      <c r="Q89" s="134"/>
      <c r="R89" s="135">
        <v>4490609.0</v>
      </c>
      <c r="S89" s="135">
        <v>1.0147733E7</v>
      </c>
      <c r="T89" s="135">
        <v>3185551.0</v>
      </c>
      <c r="U89" s="136"/>
      <c r="V89" s="137">
        <v>6208856.0</v>
      </c>
      <c r="W89" s="137">
        <v>1.099328E7</v>
      </c>
      <c r="X89" s="137">
        <v>3315611.0</v>
      </c>
      <c r="Y89" s="138"/>
      <c r="Z89" s="139">
        <v>5619280.0</v>
      </c>
      <c r="AA89" s="139">
        <v>1.3152185E7</v>
      </c>
      <c r="AB89" s="139">
        <v>3626594.0</v>
      </c>
      <c r="AC89" s="140"/>
      <c r="AD89" s="141">
        <v>5683598.0</v>
      </c>
      <c r="AE89" s="141">
        <v>1.257608E7</v>
      </c>
      <c r="AF89" s="141">
        <v>3546277.0</v>
      </c>
      <c r="AG89" s="142"/>
      <c r="AH89" s="143">
        <v>5633439.0</v>
      </c>
      <c r="AI89" s="143">
        <v>9999072.0</v>
      </c>
      <c r="AJ89" s="143">
        <v>3162131.0</v>
      </c>
      <c r="AK89" s="144"/>
      <c r="AL89" s="145">
        <v>5486219.0</v>
      </c>
      <c r="AM89" s="145">
        <v>1.3902696E7</v>
      </c>
      <c r="AN89" s="145">
        <v>3728632.0</v>
      </c>
    </row>
    <row r="90" ht="12.75" customHeight="1">
      <c r="A90" s="126"/>
      <c r="B90" s="127">
        <v>4712737.0</v>
      </c>
      <c r="C90" s="127">
        <v>1.1066532E7</v>
      </c>
      <c r="D90" s="127">
        <v>3326640.0</v>
      </c>
      <c r="E90" s="128"/>
      <c r="F90" s="129">
        <v>5298003.0</v>
      </c>
      <c r="G90" s="129">
        <v>1.2267569E7</v>
      </c>
      <c r="H90" s="129">
        <v>3502509.0</v>
      </c>
      <c r="I90" s="130"/>
      <c r="J90" s="131">
        <v>5614035.0</v>
      </c>
      <c r="K90" s="131">
        <v>1.2587873E7</v>
      </c>
      <c r="L90" s="131">
        <v>3547939.0</v>
      </c>
      <c r="M90" s="132"/>
      <c r="N90" s="133">
        <v>5756164.0</v>
      </c>
      <c r="O90" s="133">
        <v>9070225.0</v>
      </c>
      <c r="P90" s="133">
        <v>3011681.0</v>
      </c>
      <c r="Q90" s="134"/>
      <c r="R90" s="135">
        <v>4982523.0</v>
      </c>
      <c r="S90" s="135">
        <v>1.1068843E7</v>
      </c>
      <c r="T90" s="135">
        <v>3326987.0</v>
      </c>
      <c r="U90" s="136"/>
      <c r="V90" s="137">
        <v>6673684.0</v>
      </c>
      <c r="W90" s="137">
        <v>9459132.0</v>
      </c>
      <c r="X90" s="137">
        <v>3075570.0</v>
      </c>
      <c r="Y90" s="138"/>
      <c r="Z90" s="139">
        <v>4712015.0</v>
      </c>
      <c r="AA90" s="139">
        <v>1.1538807E7</v>
      </c>
      <c r="AB90" s="139">
        <v>3396882.0</v>
      </c>
      <c r="AC90" s="140"/>
      <c r="AD90" s="141">
        <v>5810243.0</v>
      </c>
      <c r="AE90" s="141">
        <v>1.4547281E7</v>
      </c>
      <c r="AF90" s="141">
        <v>3814090.0</v>
      </c>
      <c r="AG90" s="142"/>
      <c r="AH90" s="143">
        <v>6266632.0</v>
      </c>
      <c r="AI90" s="143">
        <v>1.2003816E7</v>
      </c>
      <c r="AJ90" s="143">
        <v>3464652.0</v>
      </c>
      <c r="AK90" s="144"/>
      <c r="AL90" s="145">
        <v>5497725.0</v>
      </c>
      <c r="AM90" s="145">
        <v>1.2157183E7</v>
      </c>
      <c r="AN90" s="145">
        <v>3486715.0</v>
      </c>
    </row>
    <row r="91" ht="12.75" customHeight="1">
      <c r="A91" s="126"/>
      <c r="B91" s="127">
        <v>6140541.0</v>
      </c>
      <c r="C91" s="127">
        <v>1.1991059E7</v>
      </c>
      <c r="D91" s="127">
        <v>3462811.0</v>
      </c>
      <c r="E91" s="128"/>
      <c r="F91" s="129">
        <v>5377193.0</v>
      </c>
      <c r="G91" s="129">
        <v>8688135.0</v>
      </c>
      <c r="H91" s="129">
        <v>2947564.0</v>
      </c>
      <c r="I91" s="130"/>
      <c r="J91" s="131">
        <v>5989691.0</v>
      </c>
      <c r="K91" s="131">
        <v>1.2019367E7</v>
      </c>
      <c r="L91" s="131">
        <v>3466896.0</v>
      </c>
      <c r="M91" s="132"/>
      <c r="N91" s="133">
        <v>5949953.0</v>
      </c>
      <c r="O91" s="133">
        <v>1.0608449E7</v>
      </c>
      <c r="P91" s="133">
        <v>3257061.0</v>
      </c>
      <c r="Q91" s="134"/>
      <c r="R91" s="135">
        <v>5163994.0</v>
      </c>
      <c r="S91" s="135">
        <v>1.3317858E7</v>
      </c>
      <c r="T91" s="135">
        <v>3649364.0</v>
      </c>
      <c r="U91" s="136"/>
      <c r="V91" s="137">
        <v>4581676.0</v>
      </c>
      <c r="W91" s="137">
        <v>1.2445034E7</v>
      </c>
      <c r="X91" s="137">
        <v>3527752.0</v>
      </c>
      <c r="Y91" s="138"/>
      <c r="Z91" s="139">
        <v>5700258.0</v>
      </c>
      <c r="AA91" s="139">
        <v>1.1414031E7</v>
      </c>
      <c r="AB91" s="139">
        <v>3378466.0</v>
      </c>
      <c r="AC91" s="140"/>
      <c r="AD91" s="141">
        <v>4617377.0</v>
      </c>
      <c r="AE91" s="141">
        <v>1.0882742E7</v>
      </c>
      <c r="AF91" s="141">
        <v>3298900.0</v>
      </c>
      <c r="AG91" s="142"/>
      <c r="AH91" s="143">
        <v>5083111.0</v>
      </c>
      <c r="AI91" s="143">
        <v>1.1041574E7</v>
      </c>
      <c r="AJ91" s="143">
        <v>3322886.0</v>
      </c>
      <c r="AK91" s="144"/>
      <c r="AL91" s="145">
        <v>5410256.0</v>
      </c>
      <c r="AM91" s="145">
        <v>1.2728705E7</v>
      </c>
      <c r="AN91" s="145">
        <v>3567731.0</v>
      </c>
    </row>
    <row r="92" ht="12.75" customHeight="1">
      <c r="A92" s="126"/>
      <c r="B92" s="127">
        <v>5286501.0</v>
      </c>
      <c r="C92" s="127">
        <v>1.1526732E7</v>
      </c>
      <c r="D92" s="127">
        <v>3395104.0</v>
      </c>
      <c r="E92" s="128"/>
      <c r="F92" s="129">
        <v>5989313.0</v>
      </c>
      <c r="G92" s="129">
        <v>1.3818206E7</v>
      </c>
      <c r="H92" s="129">
        <v>3717285.0</v>
      </c>
      <c r="I92" s="130"/>
      <c r="J92" s="131">
        <v>5916571.0</v>
      </c>
      <c r="K92" s="131">
        <v>1.1466183E7</v>
      </c>
      <c r="L92" s="131">
        <v>3386175.0</v>
      </c>
      <c r="M92" s="132"/>
      <c r="N92" s="133">
        <v>5440000.0</v>
      </c>
      <c r="O92" s="133">
        <v>1.2779733E7</v>
      </c>
      <c r="P92" s="133">
        <v>3574875.0</v>
      </c>
      <c r="Q92" s="134"/>
      <c r="R92" s="135">
        <v>4739663.0</v>
      </c>
      <c r="S92" s="135">
        <v>1.0302822E7</v>
      </c>
      <c r="T92" s="135">
        <v>3209801.0</v>
      </c>
      <c r="U92" s="136"/>
      <c r="V92" s="137">
        <v>4721721.0</v>
      </c>
      <c r="W92" s="137">
        <v>1.1159896E7</v>
      </c>
      <c r="X92" s="137">
        <v>3340643.0</v>
      </c>
      <c r="Y92" s="138"/>
      <c r="Z92" s="139">
        <v>5544438.0</v>
      </c>
      <c r="AA92" s="139">
        <v>1.3252376E7</v>
      </c>
      <c r="AB92" s="139">
        <v>3640381.0</v>
      </c>
      <c r="AC92" s="140"/>
      <c r="AD92" s="141">
        <v>4831092.0</v>
      </c>
      <c r="AE92" s="141">
        <v>1.1903692E7</v>
      </c>
      <c r="AF92" s="141">
        <v>3450173.0</v>
      </c>
      <c r="AG92" s="142"/>
      <c r="AH92" s="143">
        <v>5145492.0</v>
      </c>
      <c r="AI92" s="143">
        <v>1.2276988E7</v>
      </c>
      <c r="AJ92" s="143">
        <v>3503853.0</v>
      </c>
      <c r="AK92" s="144"/>
      <c r="AL92" s="145">
        <v>5150292.0</v>
      </c>
      <c r="AM92" s="145">
        <v>8617610.0</v>
      </c>
      <c r="AN92" s="145">
        <v>2935577.0</v>
      </c>
    </row>
    <row r="93" ht="12.75" customHeight="1">
      <c r="A93" s="126"/>
      <c r="B93" s="127">
        <v>5529730.0</v>
      </c>
      <c r="C93" s="127">
        <v>1.4211278E7</v>
      </c>
      <c r="D93" s="127">
        <v>3769785.0</v>
      </c>
      <c r="E93" s="128"/>
      <c r="F93" s="129">
        <v>5867953.0</v>
      </c>
      <c r="G93" s="129">
        <v>1.2479596E7</v>
      </c>
      <c r="H93" s="129">
        <v>3532647.0</v>
      </c>
      <c r="I93" s="130"/>
      <c r="J93" s="131">
        <v>5167623.0</v>
      </c>
      <c r="K93" s="131">
        <v>1.1983383E7</v>
      </c>
      <c r="L93" s="131">
        <v>3461702.0</v>
      </c>
      <c r="M93" s="132"/>
      <c r="N93" s="133">
        <v>5235687.0</v>
      </c>
      <c r="O93" s="133">
        <v>9323268.0</v>
      </c>
      <c r="P93" s="133">
        <v>3053403.0</v>
      </c>
      <c r="Q93" s="134"/>
      <c r="R93" s="135">
        <v>5586285.0</v>
      </c>
      <c r="S93" s="135">
        <v>1.1615577E7</v>
      </c>
      <c r="T93" s="135">
        <v>3408163.0</v>
      </c>
      <c r="U93" s="136"/>
      <c r="V93" s="137">
        <v>5171674.0</v>
      </c>
      <c r="W93" s="137">
        <v>1.4711587E7</v>
      </c>
      <c r="X93" s="137">
        <v>3835569.0</v>
      </c>
      <c r="Y93" s="138"/>
      <c r="Z93" s="139">
        <v>5116117.0</v>
      </c>
      <c r="AA93" s="139">
        <v>1.3701618E7</v>
      </c>
      <c r="AB93" s="139">
        <v>3701570.0</v>
      </c>
      <c r="AC93" s="140"/>
      <c r="AD93" s="141">
        <v>5050390.0</v>
      </c>
      <c r="AE93" s="141">
        <v>1.1226032E7</v>
      </c>
      <c r="AF93" s="141">
        <v>3350527.0</v>
      </c>
      <c r="AG93" s="142"/>
      <c r="AH93" s="143">
        <v>5973374.0</v>
      </c>
      <c r="AI93" s="143">
        <v>1.2597345E7</v>
      </c>
      <c r="AJ93" s="143">
        <v>3549274.0</v>
      </c>
      <c r="AK93" s="144"/>
      <c r="AL93" s="145">
        <v>5514260.0</v>
      </c>
      <c r="AM93" s="145">
        <v>9761383.0</v>
      </c>
      <c r="AN93" s="145">
        <v>3124321.0</v>
      </c>
    </row>
    <row r="94" ht="12.75" customHeight="1">
      <c r="A94" s="126"/>
      <c r="B94" s="127">
        <v>5275591.0</v>
      </c>
      <c r="C94" s="127">
        <v>1.1921425E7</v>
      </c>
      <c r="D94" s="127">
        <v>3452742.0</v>
      </c>
      <c r="E94" s="128"/>
      <c r="F94" s="129">
        <v>6319018.0</v>
      </c>
      <c r="G94" s="129">
        <v>9131356.0</v>
      </c>
      <c r="H94" s="129">
        <v>3021813.0</v>
      </c>
      <c r="I94" s="130"/>
      <c r="J94" s="131">
        <v>6067836.0</v>
      </c>
      <c r="K94" s="131">
        <v>1.2180194E7</v>
      </c>
      <c r="L94" s="131">
        <v>3490013.0</v>
      </c>
      <c r="M94" s="132"/>
      <c r="N94" s="133">
        <v>5030965.0</v>
      </c>
      <c r="O94" s="133">
        <v>1.3161154E7</v>
      </c>
      <c r="P94" s="133">
        <v>3627830.0</v>
      </c>
      <c r="Q94" s="134"/>
      <c r="R94" s="135">
        <v>5522711.0</v>
      </c>
      <c r="S94" s="135">
        <v>1.0162967E7</v>
      </c>
      <c r="T94" s="135">
        <v>3187941.0</v>
      </c>
      <c r="U94" s="136"/>
      <c r="V94" s="137">
        <v>5277022.0</v>
      </c>
      <c r="W94" s="137">
        <v>9858119.0</v>
      </c>
      <c r="X94" s="137">
        <v>3139764.0</v>
      </c>
      <c r="Y94" s="138"/>
      <c r="Z94" s="139">
        <v>5124679.0</v>
      </c>
      <c r="AA94" s="139">
        <v>1.0544867E7</v>
      </c>
      <c r="AB94" s="139">
        <v>3247286.0</v>
      </c>
      <c r="AC94" s="140"/>
      <c r="AD94" s="141">
        <v>5921716.0</v>
      </c>
      <c r="AE94" s="141">
        <v>1.1503791E7</v>
      </c>
      <c r="AF94" s="141">
        <v>3391724.0</v>
      </c>
      <c r="AG94" s="142"/>
      <c r="AH94" s="143">
        <v>5463439.0</v>
      </c>
      <c r="AI94" s="143">
        <v>1.2537115E7</v>
      </c>
      <c r="AJ94" s="143">
        <v>3540779.0</v>
      </c>
      <c r="AK94" s="144"/>
      <c r="AL94" s="145">
        <v>5291051.0</v>
      </c>
      <c r="AM94" s="145">
        <v>1.0678104E7</v>
      </c>
      <c r="AN94" s="145">
        <v>3267737.0</v>
      </c>
    </row>
    <row r="95" ht="12.75" customHeight="1">
      <c r="A95" s="126"/>
      <c r="B95" s="127">
        <v>5974860.0</v>
      </c>
      <c r="C95" s="127">
        <v>1.1398809E7</v>
      </c>
      <c r="D95" s="127">
        <v>3376212.0</v>
      </c>
      <c r="E95" s="128"/>
      <c r="F95" s="129">
        <v>5796160.0</v>
      </c>
      <c r="G95" s="129">
        <v>1.2481344E7</v>
      </c>
      <c r="H95" s="129">
        <v>3532895.0</v>
      </c>
      <c r="I95" s="130"/>
      <c r="J95" s="131">
        <v>5782659.0</v>
      </c>
      <c r="K95" s="131">
        <v>1.1180509E7</v>
      </c>
      <c r="L95" s="131">
        <v>3343727.0</v>
      </c>
      <c r="M95" s="132"/>
      <c r="N95" s="133">
        <v>5370714.0</v>
      </c>
      <c r="O95" s="133">
        <v>1.2933934E7</v>
      </c>
      <c r="P95" s="133">
        <v>3596378.0</v>
      </c>
      <c r="Q95" s="134"/>
      <c r="R95" s="135">
        <v>5538630.0</v>
      </c>
      <c r="S95" s="135">
        <v>1.2057546E7</v>
      </c>
      <c r="T95" s="135">
        <v>3472398.0</v>
      </c>
      <c r="U95" s="136"/>
      <c r="V95" s="137">
        <v>5830593.0</v>
      </c>
      <c r="W95" s="137">
        <v>9493103.0</v>
      </c>
      <c r="X95" s="137">
        <v>3081088.0</v>
      </c>
      <c r="Y95" s="138"/>
      <c r="Z95" s="139">
        <v>4983397.0</v>
      </c>
      <c r="AA95" s="139">
        <v>1.2274309E7</v>
      </c>
      <c r="AB95" s="139">
        <v>3503471.0</v>
      </c>
      <c r="AC95" s="140"/>
      <c r="AD95" s="141">
        <v>5716604.0</v>
      </c>
      <c r="AE95" s="141">
        <v>1.0396701E7</v>
      </c>
      <c r="AF95" s="141">
        <v>3224392.0</v>
      </c>
      <c r="AG95" s="142"/>
      <c r="AH95" s="143">
        <v>5365415.0</v>
      </c>
      <c r="AI95" s="143">
        <v>1.1910364E7</v>
      </c>
      <c r="AJ95" s="143">
        <v>3451140.0</v>
      </c>
      <c r="AK95" s="144"/>
      <c r="AL95" s="145">
        <v>6802876.0</v>
      </c>
      <c r="AM95" s="145">
        <v>1.0033034E7</v>
      </c>
      <c r="AN95" s="145">
        <v>3167497.0</v>
      </c>
    </row>
    <row r="96" ht="12.75" customHeight="1">
      <c r="A96" s="126"/>
      <c r="B96" s="127">
        <v>6149215.0</v>
      </c>
      <c r="C96" s="127">
        <v>1.2634803E7</v>
      </c>
      <c r="D96" s="127">
        <v>3554547.0</v>
      </c>
      <c r="E96" s="128"/>
      <c r="F96" s="129">
        <v>5171598.0</v>
      </c>
      <c r="G96" s="129">
        <v>1.1677655E7</v>
      </c>
      <c r="H96" s="129">
        <v>3417258.0</v>
      </c>
      <c r="I96" s="130"/>
      <c r="J96" s="131">
        <v>5637870.0</v>
      </c>
      <c r="K96" s="131">
        <v>1.0529217E7</v>
      </c>
      <c r="L96" s="131">
        <v>3244875.0</v>
      </c>
      <c r="M96" s="132"/>
      <c r="N96" s="133">
        <v>5279783.0</v>
      </c>
      <c r="O96" s="133">
        <v>1.2824248E7</v>
      </c>
      <c r="P96" s="133">
        <v>3581096.0</v>
      </c>
      <c r="Q96" s="134"/>
      <c r="R96" s="135">
        <v>5578241.0</v>
      </c>
      <c r="S96" s="135">
        <v>9761017.0</v>
      </c>
      <c r="T96" s="135">
        <v>3124263.0</v>
      </c>
      <c r="U96" s="136"/>
      <c r="V96" s="137">
        <v>4881020.0</v>
      </c>
      <c r="W96" s="137">
        <v>1.170539E7</v>
      </c>
      <c r="X96" s="137">
        <v>3421314.0</v>
      </c>
      <c r="Y96" s="138"/>
      <c r="Z96" s="139">
        <v>5081030.0</v>
      </c>
      <c r="AA96" s="139">
        <v>1.1762906E7</v>
      </c>
      <c r="AB96" s="139">
        <v>3429709.0</v>
      </c>
      <c r="AC96" s="140"/>
      <c r="AD96" s="141">
        <v>5780968.0</v>
      </c>
      <c r="AE96" s="141">
        <v>1.0185943E7</v>
      </c>
      <c r="AF96" s="141">
        <v>3191542.0</v>
      </c>
      <c r="AG96" s="142"/>
      <c r="AH96" s="143">
        <v>5664317.0</v>
      </c>
      <c r="AI96" s="143">
        <v>9215408.0</v>
      </c>
      <c r="AJ96" s="143">
        <v>3035689.0</v>
      </c>
      <c r="AK96" s="144"/>
      <c r="AL96" s="145">
        <v>6071011.0</v>
      </c>
      <c r="AM96" s="145">
        <v>1.0709564E7</v>
      </c>
      <c r="AN96" s="145">
        <v>3272547.0</v>
      </c>
    </row>
    <row r="97" ht="12.75" customHeight="1">
      <c r="A97" s="126"/>
      <c r="B97" s="127">
        <v>6083951.0</v>
      </c>
      <c r="C97" s="127">
        <v>1.0669496E7</v>
      </c>
      <c r="D97" s="127">
        <v>3266419.0</v>
      </c>
      <c r="E97" s="128"/>
      <c r="F97" s="129">
        <v>5651917.0</v>
      </c>
      <c r="G97" s="129">
        <v>1.2580903E7</v>
      </c>
      <c r="H97" s="129">
        <v>3546957.0</v>
      </c>
      <c r="I97" s="130"/>
      <c r="J97" s="131">
        <v>5510417.0</v>
      </c>
      <c r="K97" s="131">
        <v>1.2486003E7</v>
      </c>
      <c r="L97" s="131">
        <v>3533554.0</v>
      </c>
      <c r="M97" s="132"/>
      <c r="N97" s="133">
        <v>4807868.0</v>
      </c>
      <c r="O97" s="133">
        <v>1.2484586E7</v>
      </c>
      <c r="P97" s="133">
        <v>3533353.0</v>
      </c>
      <c r="Q97" s="134"/>
      <c r="R97" s="135">
        <v>5399848.0</v>
      </c>
      <c r="S97" s="135">
        <v>1.2322224E7</v>
      </c>
      <c r="T97" s="135">
        <v>3510303.0</v>
      </c>
      <c r="U97" s="136"/>
      <c r="V97" s="137">
        <v>5327562.0</v>
      </c>
      <c r="W97" s="137">
        <v>1.1102537E7</v>
      </c>
      <c r="X97" s="137">
        <v>3332047.0</v>
      </c>
      <c r="Y97" s="138"/>
      <c r="Z97" s="139">
        <v>5147520.0</v>
      </c>
      <c r="AA97" s="139">
        <v>1.2557648E7</v>
      </c>
      <c r="AB97" s="139">
        <v>3543677.0</v>
      </c>
      <c r="AC97" s="140"/>
      <c r="AD97" s="141">
        <v>4758811.0</v>
      </c>
      <c r="AE97" s="141">
        <v>1.2303061E7</v>
      </c>
      <c r="AF97" s="141">
        <v>3507572.0</v>
      </c>
      <c r="AG97" s="142"/>
      <c r="AH97" s="143">
        <v>5653470.0</v>
      </c>
      <c r="AI97" s="143">
        <v>1.08393E7</v>
      </c>
      <c r="AJ97" s="143">
        <v>3292309.0</v>
      </c>
      <c r="AK97" s="144"/>
      <c r="AL97" s="145">
        <v>4772433.0</v>
      </c>
      <c r="AM97" s="145">
        <v>1.1181331E7</v>
      </c>
      <c r="AN97" s="145">
        <v>3343850.0</v>
      </c>
    </row>
    <row r="98" ht="12.75" customHeight="1">
      <c r="A98" s="126"/>
      <c r="B98" s="127">
        <v>4331507.0</v>
      </c>
      <c r="C98" s="127">
        <v>1.0062706E7</v>
      </c>
      <c r="D98" s="127">
        <v>3172177.0</v>
      </c>
      <c r="E98" s="128"/>
      <c r="F98" s="129">
        <v>4898356.0</v>
      </c>
      <c r="G98" s="129">
        <v>1.2856634E7</v>
      </c>
      <c r="H98" s="129">
        <v>3585615.0</v>
      </c>
      <c r="I98" s="130"/>
      <c r="J98" s="131">
        <v>5669441.0</v>
      </c>
      <c r="K98" s="131">
        <v>1.4142812E7</v>
      </c>
      <c r="L98" s="131">
        <v>3760693.0</v>
      </c>
      <c r="M98" s="132"/>
      <c r="N98" s="133">
        <v>5573203.0</v>
      </c>
      <c r="O98" s="133">
        <v>1.217898E7</v>
      </c>
      <c r="P98" s="133">
        <v>3489840.0</v>
      </c>
      <c r="Q98" s="134"/>
      <c r="R98" s="135">
        <v>5885952.0</v>
      </c>
      <c r="S98" s="135">
        <v>1.0619168E7</v>
      </c>
      <c r="T98" s="135">
        <v>3258707.0</v>
      </c>
      <c r="U98" s="136"/>
      <c r="V98" s="137">
        <v>4970128.0</v>
      </c>
      <c r="W98" s="137">
        <v>1.1731682E7</v>
      </c>
      <c r="X98" s="137">
        <v>3425154.0</v>
      </c>
      <c r="Y98" s="138"/>
      <c r="Z98" s="139">
        <v>5433950.0</v>
      </c>
      <c r="AA98" s="139">
        <v>1.0858273E7</v>
      </c>
      <c r="AB98" s="139">
        <v>3295189.0</v>
      </c>
      <c r="AC98" s="140"/>
      <c r="AD98" s="141">
        <v>6004276.0</v>
      </c>
      <c r="AE98" s="141">
        <v>1.230677E7</v>
      </c>
      <c r="AF98" s="141">
        <v>3508101.0</v>
      </c>
      <c r="AG98" s="142"/>
      <c r="AH98" s="143">
        <v>4886090.0</v>
      </c>
      <c r="AI98" s="143">
        <v>1.3787682E7</v>
      </c>
      <c r="AJ98" s="143">
        <v>3713177.0</v>
      </c>
      <c r="AK98" s="144"/>
      <c r="AL98" s="145">
        <v>5371552.0</v>
      </c>
      <c r="AM98" s="145">
        <v>8443846.0</v>
      </c>
      <c r="AN98" s="145">
        <v>2905830.0</v>
      </c>
    </row>
    <row r="99" ht="12.75" customHeight="1">
      <c r="A99" s="126"/>
      <c r="B99" s="127">
        <v>4533693.0</v>
      </c>
      <c r="C99" s="127">
        <v>9564229.0</v>
      </c>
      <c r="D99" s="127">
        <v>3092609.0</v>
      </c>
      <c r="E99" s="128"/>
      <c r="F99" s="129">
        <v>6175000.0</v>
      </c>
      <c r="G99" s="129">
        <v>1.1970846E7</v>
      </c>
      <c r="H99" s="129">
        <v>3459891.0</v>
      </c>
      <c r="I99" s="130"/>
      <c r="J99" s="131">
        <v>5355294.0</v>
      </c>
      <c r="K99" s="131">
        <v>8558472.0</v>
      </c>
      <c r="L99" s="131">
        <v>2925487.0</v>
      </c>
      <c r="M99" s="132"/>
      <c r="N99" s="133">
        <v>5115591.0</v>
      </c>
      <c r="O99" s="133">
        <v>1.2105814E7</v>
      </c>
      <c r="P99" s="133">
        <v>3479341.0</v>
      </c>
      <c r="Q99" s="134"/>
      <c r="R99" s="135">
        <v>5049656.0</v>
      </c>
      <c r="S99" s="135">
        <v>1.2462775E7</v>
      </c>
      <c r="T99" s="135">
        <v>3530266.0</v>
      </c>
      <c r="U99" s="136"/>
      <c r="V99" s="137">
        <v>6131136.0</v>
      </c>
      <c r="W99" s="137">
        <v>1.1078876E7</v>
      </c>
      <c r="X99" s="137">
        <v>3328495.0</v>
      </c>
      <c r="Y99" s="138"/>
      <c r="Z99" s="139">
        <v>5399373.0</v>
      </c>
      <c r="AA99" s="139">
        <v>1.1176551E7</v>
      </c>
      <c r="AB99" s="139">
        <v>3343135.0</v>
      </c>
      <c r="AC99" s="140"/>
      <c r="AD99" s="141">
        <v>4277493.0</v>
      </c>
      <c r="AE99" s="141">
        <v>1.1026701E7</v>
      </c>
      <c r="AF99" s="141">
        <v>3320648.0</v>
      </c>
      <c r="AG99" s="142"/>
      <c r="AH99" s="143">
        <v>4521898.0</v>
      </c>
      <c r="AI99" s="143">
        <v>1.1709375E7</v>
      </c>
      <c r="AJ99" s="143">
        <v>3421896.0</v>
      </c>
      <c r="AK99" s="144"/>
      <c r="AL99" s="145">
        <v>5063221.0</v>
      </c>
      <c r="AM99" s="145">
        <v>8912939.0</v>
      </c>
      <c r="AN99" s="145">
        <v>2985455.0</v>
      </c>
    </row>
    <row r="100" ht="12.75" customHeight="1">
      <c r="A100" s="126"/>
      <c r="B100" s="127">
        <v>6108466.0</v>
      </c>
      <c r="C100" s="127">
        <v>1.1885061E7</v>
      </c>
      <c r="D100" s="127">
        <v>3447472.0</v>
      </c>
      <c r="E100" s="128"/>
      <c r="F100" s="129">
        <v>6103395.0</v>
      </c>
      <c r="G100" s="129">
        <v>1.0759371E7</v>
      </c>
      <c r="H100" s="129">
        <v>3280148.0</v>
      </c>
      <c r="I100" s="130"/>
      <c r="J100" s="131">
        <v>5254417.0</v>
      </c>
      <c r="K100" s="131">
        <v>1.1650231E7</v>
      </c>
      <c r="L100" s="131">
        <v>3413243.0</v>
      </c>
      <c r="M100" s="132"/>
      <c r="N100" s="133">
        <v>5624299.0</v>
      </c>
      <c r="O100" s="133">
        <v>1.1881279E7</v>
      </c>
      <c r="P100" s="133">
        <v>3446923.0</v>
      </c>
      <c r="Q100" s="134"/>
      <c r="R100" s="135">
        <v>5383792.0</v>
      </c>
      <c r="S100" s="135">
        <v>1.4638636E7</v>
      </c>
      <c r="T100" s="135">
        <v>3826047.0</v>
      </c>
      <c r="U100" s="136"/>
      <c r="V100" s="137">
        <v>5109722.0</v>
      </c>
      <c r="W100" s="137">
        <v>1.3106017E7</v>
      </c>
      <c r="X100" s="137">
        <v>3620223.0</v>
      </c>
      <c r="Y100" s="138"/>
      <c r="Z100" s="139">
        <v>6556747.0</v>
      </c>
      <c r="AA100" s="139">
        <v>1.0952959E7</v>
      </c>
      <c r="AB100" s="139">
        <v>3309525.0</v>
      </c>
      <c r="AC100" s="140"/>
      <c r="AD100" s="141">
        <v>5465909.0</v>
      </c>
      <c r="AE100" s="141">
        <v>1.2255331E7</v>
      </c>
      <c r="AF100" s="141">
        <v>3500762.0</v>
      </c>
      <c r="AG100" s="142"/>
      <c r="AH100" s="143">
        <v>5717768.0</v>
      </c>
      <c r="AI100" s="143">
        <v>1.3901385E7</v>
      </c>
      <c r="AJ100" s="143">
        <v>3728456.0</v>
      </c>
      <c r="AK100" s="144"/>
      <c r="AL100" s="145">
        <v>6346539.0</v>
      </c>
      <c r="AM100" s="145">
        <v>1.0054922E7</v>
      </c>
      <c r="AN100" s="145">
        <v>3170950.0</v>
      </c>
    </row>
    <row r="101" ht="30.75" customHeight="1">
      <c r="A101" s="125" t="s">
        <v>35</v>
      </c>
      <c r="B101" s="125">
        <f t="shared" ref="B101:D101" si="21">SUM(B71:B100)/1000000/30</f>
        <v>5.575625233</v>
      </c>
      <c r="C101" s="125">
        <f t="shared" si="21"/>
        <v>11.8967928</v>
      </c>
      <c r="D101" s="125">
        <f t="shared" si="21"/>
        <v>3.4436604</v>
      </c>
      <c r="E101" s="125"/>
      <c r="F101" s="125">
        <f t="shared" ref="F101:H101" si="22">SUM(F71:F100)/1000000/30</f>
        <v>5.636958</v>
      </c>
      <c r="G101" s="125">
        <f t="shared" si="22"/>
        <v>11.4769349</v>
      </c>
      <c r="H101" s="125">
        <f t="shared" si="22"/>
        <v>3.377039433</v>
      </c>
      <c r="I101" s="125"/>
      <c r="J101" s="125">
        <f t="shared" ref="J101:L101" si="23">SUM(J71:J100)/1000000/30</f>
        <v>5.574604833</v>
      </c>
      <c r="K101" s="125">
        <f t="shared" si="23"/>
        <v>11.80035597</v>
      </c>
      <c r="L101" s="125">
        <f t="shared" si="23"/>
        <v>3.429255967</v>
      </c>
      <c r="M101" s="125"/>
      <c r="N101" s="125">
        <f t="shared" ref="N101:P101" si="24">SUM(N71:N100)/1000000/30</f>
        <v>5.459790767</v>
      </c>
      <c r="O101" s="125">
        <f t="shared" si="24"/>
        <v>11.82725217</v>
      </c>
      <c r="P101" s="125">
        <f t="shared" si="24"/>
        <v>3.433011867</v>
      </c>
      <c r="Q101" s="125"/>
      <c r="R101" s="125">
        <f t="shared" ref="R101:T101" si="25">SUM(R71:R100)/1000000/30</f>
        <v>5.608062133</v>
      </c>
      <c r="S101" s="125">
        <f t="shared" si="25"/>
        <v>11.73026773</v>
      </c>
      <c r="T101" s="125">
        <f t="shared" si="25"/>
        <v>3.4205015</v>
      </c>
      <c r="U101" s="125"/>
      <c r="V101" s="125">
        <f t="shared" ref="V101:X101" si="26">SUM(V71:V100)/1000000/30</f>
        <v>5.371895667</v>
      </c>
      <c r="W101" s="125">
        <f t="shared" si="26"/>
        <v>11.92565273</v>
      </c>
      <c r="X101" s="125">
        <f t="shared" si="26"/>
        <v>3.445404967</v>
      </c>
      <c r="Y101" s="125"/>
      <c r="Z101" s="125">
        <f t="shared" ref="Z101:AB101" si="27">SUM(Z71:Z100)/1000000/30</f>
        <v>5.440958933</v>
      </c>
      <c r="AA101" s="125">
        <f t="shared" si="27"/>
        <v>11.9468303</v>
      </c>
      <c r="AB101" s="125">
        <f t="shared" si="27"/>
        <v>3.4516298</v>
      </c>
      <c r="AC101" s="125"/>
      <c r="AD101" s="125">
        <f t="shared" ref="AD101:AF101" si="28">SUM(AD71:AD100)/1000000/30</f>
        <v>5.4277207</v>
      </c>
      <c r="AE101" s="125">
        <f t="shared" si="28"/>
        <v>11.6639598</v>
      </c>
      <c r="AF101" s="125">
        <f t="shared" si="28"/>
        <v>3.406766533</v>
      </c>
      <c r="AG101" s="125"/>
      <c r="AH101" s="125">
        <f t="shared" ref="AH101:AJ101" si="29">SUM(AH71:AH100)/1000000/30</f>
        <v>5.4729907</v>
      </c>
      <c r="AI101" s="125">
        <f t="shared" si="29"/>
        <v>11.36983853</v>
      </c>
      <c r="AJ101" s="125">
        <f t="shared" si="29"/>
        <v>3.364586167</v>
      </c>
      <c r="AK101" s="125"/>
      <c r="AL101" s="125">
        <f t="shared" ref="AL101:AN101" si="30">SUM(AL71:AL100)/1000000/30</f>
        <v>5.612448533</v>
      </c>
      <c r="AM101" s="125">
        <f t="shared" si="30"/>
        <v>11.28414457</v>
      </c>
      <c r="AN101" s="125">
        <f t="shared" si="30"/>
        <v>3.350847767</v>
      </c>
    </row>
    <row r="102" ht="12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  <c r="AA102" s="146"/>
      <c r="AB102" s="146"/>
      <c r="AC102" s="146"/>
      <c r="AD102" s="146"/>
      <c r="AE102" s="146"/>
      <c r="AF102" s="146"/>
      <c r="AG102" s="146"/>
      <c r="AH102" s="146"/>
      <c r="AI102" s="146"/>
      <c r="AJ102" s="146"/>
      <c r="AK102" s="146"/>
      <c r="AL102" s="146"/>
      <c r="AM102" s="146"/>
      <c r="AN102" s="146"/>
    </row>
    <row r="103" ht="12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  <c r="AA103" s="146"/>
      <c r="AB103" s="146"/>
      <c r="AC103" s="146"/>
      <c r="AD103" s="146"/>
      <c r="AE103" s="146"/>
      <c r="AF103" s="146"/>
      <c r="AG103" s="146"/>
      <c r="AH103" s="146"/>
      <c r="AI103" s="146"/>
      <c r="AJ103" s="146"/>
      <c r="AK103" s="146"/>
      <c r="AL103" s="146"/>
      <c r="AM103" s="146"/>
      <c r="AN103" s="146"/>
    </row>
    <row r="104" ht="12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  <c r="AA104" s="146"/>
      <c r="AB104" s="146"/>
      <c r="AC104" s="146"/>
      <c r="AD104" s="146"/>
      <c r="AE104" s="146"/>
      <c r="AF104" s="146"/>
      <c r="AG104" s="146"/>
      <c r="AH104" s="146"/>
      <c r="AI104" s="146"/>
      <c r="AJ104" s="146"/>
      <c r="AK104" s="146"/>
      <c r="AL104" s="146"/>
      <c r="AM104" s="146"/>
      <c r="AN104" s="146"/>
    </row>
    <row r="105" ht="12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  <c r="AA105" s="146"/>
      <c r="AB105" s="146"/>
      <c r="AC105" s="146"/>
      <c r="AD105" s="146"/>
      <c r="AE105" s="146"/>
      <c r="AF105" s="146"/>
      <c r="AG105" s="146"/>
      <c r="AH105" s="146"/>
      <c r="AI105" s="146"/>
      <c r="AJ105" s="146"/>
      <c r="AK105" s="146"/>
      <c r="AL105" s="146"/>
      <c r="AM105" s="146"/>
      <c r="AN105" s="146"/>
    </row>
    <row r="106" ht="12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  <c r="AA106" s="146"/>
      <c r="AB106" s="146"/>
      <c r="AC106" s="146"/>
      <c r="AD106" s="146"/>
      <c r="AE106" s="146"/>
      <c r="AF106" s="146"/>
      <c r="AG106" s="146"/>
      <c r="AH106" s="146"/>
      <c r="AI106" s="146"/>
      <c r="AJ106" s="146"/>
      <c r="AK106" s="146"/>
      <c r="AL106" s="146"/>
      <c r="AM106" s="146"/>
      <c r="AN106" s="146"/>
    </row>
    <row r="107" ht="12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  <c r="AA107" s="146"/>
      <c r="AB107" s="146"/>
      <c r="AC107" s="146"/>
      <c r="AD107" s="146"/>
      <c r="AE107" s="146"/>
      <c r="AF107" s="146"/>
      <c r="AG107" s="146"/>
      <c r="AH107" s="146"/>
      <c r="AI107" s="146"/>
      <c r="AJ107" s="146"/>
      <c r="AK107" s="146"/>
      <c r="AL107" s="146"/>
      <c r="AM107" s="146"/>
      <c r="AN107" s="146"/>
    </row>
    <row r="108" ht="12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  <c r="AA108" s="146"/>
      <c r="AB108" s="146"/>
      <c r="AC108" s="146"/>
      <c r="AD108" s="146"/>
      <c r="AE108" s="146"/>
      <c r="AF108" s="146"/>
      <c r="AG108" s="146"/>
      <c r="AH108" s="146"/>
      <c r="AI108" s="146"/>
      <c r="AJ108" s="146"/>
      <c r="AK108" s="146"/>
      <c r="AL108" s="146"/>
      <c r="AM108" s="146"/>
      <c r="AN108" s="146"/>
    </row>
    <row r="109" ht="12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  <c r="AA109" s="146"/>
      <c r="AB109" s="146"/>
      <c r="AC109" s="146"/>
      <c r="AD109" s="146"/>
      <c r="AE109" s="146"/>
      <c r="AF109" s="146"/>
      <c r="AG109" s="146"/>
      <c r="AH109" s="146"/>
      <c r="AI109" s="146"/>
      <c r="AJ109" s="146"/>
      <c r="AK109" s="146"/>
      <c r="AL109" s="146"/>
      <c r="AM109" s="146"/>
      <c r="AN109" s="146"/>
    </row>
    <row r="110" ht="12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  <c r="AA110" s="146"/>
      <c r="AB110" s="146"/>
      <c r="AC110" s="146"/>
      <c r="AD110" s="146"/>
      <c r="AE110" s="146"/>
      <c r="AF110" s="146"/>
      <c r="AG110" s="146"/>
      <c r="AH110" s="146"/>
      <c r="AI110" s="146"/>
      <c r="AJ110" s="146"/>
      <c r="AK110" s="146"/>
      <c r="AL110" s="146"/>
      <c r="AM110" s="146"/>
      <c r="AN110" s="146"/>
    </row>
    <row r="111" ht="12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  <c r="AA111" s="146"/>
      <c r="AB111" s="146"/>
      <c r="AC111" s="146"/>
      <c r="AD111" s="146"/>
      <c r="AE111" s="146"/>
      <c r="AF111" s="146"/>
      <c r="AG111" s="146"/>
      <c r="AH111" s="146"/>
      <c r="AI111" s="146"/>
      <c r="AJ111" s="146"/>
      <c r="AK111" s="146"/>
      <c r="AL111" s="146"/>
      <c r="AM111" s="146"/>
      <c r="AN111" s="146"/>
    </row>
    <row r="112" ht="12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  <c r="AA112" s="146"/>
      <c r="AB112" s="146"/>
      <c r="AC112" s="146"/>
      <c r="AD112" s="146"/>
      <c r="AE112" s="146"/>
      <c r="AF112" s="146"/>
      <c r="AG112" s="146"/>
      <c r="AH112" s="146"/>
      <c r="AI112" s="146"/>
      <c r="AJ112" s="146"/>
      <c r="AK112" s="146"/>
      <c r="AL112" s="146"/>
      <c r="AM112" s="146"/>
      <c r="AN112" s="146"/>
    </row>
    <row r="113" ht="12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  <c r="AA113" s="146"/>
      <c r="AB113" s="146"/>
      <c r="AC113" s="146"/>
      <c r="AD113" s="146"/>
      <c r="AE113" s="146"/>
      <c r="AF113" s="146"/>
      <c r="AG113" s="146"/>
      <c r="AH113" s="146"/>
      <c r="AI113" s="146"/>
      <c r="AJ113" s="146"/>
      <c r="AK113" s="146"/>
      <c r="AL113" s="146"/>
      <c r="AM113" s="146"/>
      <c r="AN113" s="146"/>
    </row>
    <row r="114" ht="12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  <c r="AA114" s="146"/>
      <c r="AB114" s="146"/>
      <c r="AC114" s="146"/>
      <c r="AD114" s="146"/>
      <c r="AE114" s="146"/>
      <c r="AF114" s="146"/>
      <c r="AG114" s="146"/>
      <c r="AH114" s="146"/>
      <c r="AI114" s="146"/>
      <c r="AJ114" s="146"/>
      <c r="AK114" s="146"/>
      <c r="AL114" s="146"/>
      <c r="AM114" s="146"/>
      <c r="AN114" s="146"/>
    </row>
    <row r="115" ht="12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  <c r="AA115" s="146"/>
      <c r="AB115" s="146"/>
      <c r="AC115" s="146"/>
      <c r="AD115" s="146"/>
      <c r="AE115" s="146"/>
      <c r="AF115" s="146"/>
      <c r="AG115" s="146"/>
      <c r="AH115" s="146"/>
      <c r="AI115" s="146"/>
      <c r="AJ115" s="146"/>
      <c r="AK115" s="146"/>
      <c r="AL115" s="146"/>
      <c r="AM115" s="146"/>
      <c r="AN115" s="146"/>
    </row>
    <row r="116" ht="12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  <c r="AA116" s="146"/>
      <c r="AB116" s="146"/>
      <c r="AC116" s="146"/>
      <c r="AD116" s="146"/>
      <c r="AE116" s="146"/>
      <c r="AF116" s="146"/>
      <c r="AG116" s="146"/>
      <c r="AH116" s="146"/>
      <c r="AI116" s="146"/>
      <c r="AJ116" s="146"/>
      <c r="AK116" s="146"/>
      <c r="AL116" s="146"/>
      <c r="AM116" s="146"/>
      <c r="AN116" s="146"/>
    </row>
    <row r="117" ht="12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  <c r="AA117" s="146"/>
      <c r="AB117" s="146"/>
      <c r="AC117" s="146"/>
      <c r="AD117" s="146"/>
      <c r="AE117" s="146"/>
      <c r="AF117" s="146"/>
      <c r="AG117" s="146"/>
      <c r="AH117" s="146"/>
      <c r="AI117" s="146"/>
      <c r="AJ117" s="146"/>
      <c r="AK117" s="146"/>
      <c r="AL117" s="146"/>
      <c r="AM117" s="146"/>
      <c r="AN117" s="146"/>
    </row>
    <row r="118" ht="12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  <c r="AA118" s="146"/>
      <c r="AB118" s="146"/>
      <c r="AC118" s="146"/>
      <c r="AD118" s="146"/>
      <c r="AE118" s="146"/>
      <c r="AF118" s="146"/>
      <c r="AG118" s="146"/>
      <c r="AH118" s="146"/>
      <c r="AI118" s="146"/>
      <c r="AJ118" s="146"/>
      <c r="AK118" s="146"/>
      <c r="AL118" s="146"/>
      <c r="AM118" s="146"/>
      <c r="AN118" s="146"/>
    </row>
    <row r="119" ht="12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  <c r="AA119" s="146"/>
      <c r="AB119" s="146"/>
      <c r="AC119" s="146"/>
      <c r="AD119" s="146"/>
      <c r="AE119" s="146"/>
      <c r="AF119" s="146"/>
      <c r="AG119" s="146"/>
      <c r="AH119" s="146"/>
      <c r="AI119" s="146"/>
      <c r="AJ119" s="146"/>
      <c r="AK119" s="146"/>
      <c r="AL119" s="146"/>
      <c r="AM119" s="146"/>
      <c r="AN119" s="146"/>
    </row>
    <row r="120" ht="12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  <c r="AA120" s="146"/>
      <c r="AB120" s="146"/>
      <c r="AC120" s="146"/>
      <c r="AD120" s="146"/>
      <c r="AE120" s="146"/>
      <c r="AF120" s="146"/>
      <c r="AG120" s="146"/>
      <c r="AH120" s="146"/>
      <c r="AI120" s="146"/>
      <c r="AJ120" s="146"/>
      <c r="AK120" s="146"/>
      <c r="AL120" s="146"/>
      <c r="AM120" s="146"/>
      <c r="AN120" s="146"/>
    </row>
    <row r="121" ht="12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  <c r="AA121" s="146"/>
      <c r="AB121" s="146"/>
      <c r="AC121" s="146"/>
      <c r="AD121" s="146"/>
      <c r="AE121" s="146"/>
      <c r="AF121" s="146"/>
      <c r="AG121" s="146"/>
      <c r="AH121" s="146"/>
      <c r="AI121" s="146"/>
      <c r="AJ121" s="146"/>
      <c r="AK121" s="146"/>
      <c r="AL121" s="146"/>
      <c r="AM121" s="146"/>
      <c r="AN121" s="146"/>
    </row>
    <row r="122" ht="12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  <c r="AA122" s="146"/>
      <c r="AB122" s="146"/>
      <c r="AC122" s="146"/>
      <c r="AD122" s="146"/>
      <c r="AE122" s="146"/>
      <c r="AF122" s="146"/>
      <c r="AG122" s="146"/>
      <c r="AH122" s="146"/>
      <c r="AI122" s="146"/>
      <c r="AJ122" s="146"/>
      <c r="AK122" s="146"/>
      <c r="AL122" s="146"/>
      <c r="AM122" s="146"/>
      <c r="AN122" s="146"/>
    </row>
    <row r="123" ht="12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  <c r="AA123" s="146"/>
      <c r="AB123" s="146"/>
      <c r="AC123" s="146"/>
      <c r="AD123" s="146"/>
      <c r="AE123" s="146"/>
      <c r="AF123" s="146"/>
      <c r="AG123" s="146"/>
      <c r="AH123" s="146"/>
      <c r="AI123" s="146"/>
      <c r="AJ123" s="146"/>
      <c r="AK123" s="146"/>
      <c r="AL123" s="146"/>
      <c r="AM123" s="146"/>
      <c r="AN123" s="146"/>
    </row>
    <row r="124" ht="12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  <c r="AA124" s="146"/>
      <c r="AB124" s="146"/>
      <c r="AC124" s="146"/>
      <c r="AD124" s="146"/>
      <c r="AE124" s="146"/>
      <c r="AF124" s="146"/>
      <c r="AG124" s="146"/>
      <c r="AH124" s="146"/>
      <c r="AI124" s="146"/>
      <c r="AJ124" s="146"/>
      <c r="AK124" s="146"/>
      <c r="AL124" s="146"/>
      <c r="AM124" s="146"/>
      <c r="AN124" s="146"/>
    </row>
    <row r="125" ht="12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  <c r="AA125" s="146"/>
      <c r="AB125" s="146"/>
      <c r="AC125" s="146"/>
      <c r="AD125" s="146"/>
      <c r="AE125" s="146"/>
      <c r="AF125" s="146"/>
      <c r="AG125" s="146"/>
      <c r="AH125" s="146"/>
      <c r="AI125" s="146"/>
      <c r="AJ125" s="146"/>
      <c r="AK125" s="146"/>
      <c r="AL125" s="146"/>
      <c r="AM125" s="146"/>
      <c r="AN125" s="146"/>
    </row>
    <row r="126" ht="12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  <c r="AA126" s="146"/>
      <c r="AB126" s="146"/>
      <c r="AC126" s="146"/>
      <c r="AD126" s="146"/>
      <c r="AE126" s="146"/>
      <c r="AF126" s="146"/>
      <c r="AG126" s="146"/>
      <c r="AH126" s="146"/>
      <c r="AI126" s="146"/>
      <c r="AJ126" s="146"/>
      <c r="AK126" s="146"/>
      <c r="AL126" s="146"/>
      <c r="AM126" s="146"/>
      <c r="AN126" s="146"/>
    </row>
    <row r="127" ht="12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  <c r="AA127" s="146"/>
      <c r="AB127" s="146"/>
      <c r="AC127" s="146"/>
      <c r="AD127" s="146"/>
      <c r="AE127" s="146"/>
      <c r="AF127" s="146"/>
      <c r="AG127" s="146"/>
      <c r="AH127" s="146"/>
      <c r="AI127" s="146"/>
      <c r="AJ127" s="146"/>
      <c r="AK127" s="146"/>
      <c r="AL127" s="146"/>
      <c r="AM127" s="146"/>
      <c r="AN127" s="146"/>
    </row>
    <row r="128" ht="12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  <c r="AA128" s="146"/>
      <c r="AB128" s="146"/>
      <c r="AC128" s="146"/>
      <c r="AD128" s="146"/>
      <c r="AE128" s="146"/>
      <c r="AF128" s="146"/>
      <c r="AG128" s="146"/>
      <c r="AH128" s="146"/>
      <c r="AI128" s="146"/>
      <c r="AJ128" s="146"/>
      <c r="AK128" s="146"/>
      <c r="AL128" s="146"/>
      <c r="AM128" s="146"/>
      <c r="AN128" s="146"/>
    </row>
    <row r="129" ht="12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  <c r="AA129" s="146"/>
      <c r="AB129" s="146"/>
      <c r="AC129" s="146"/>
      <c r="AD129" s="146"/>
      <c r="AE129" s="146"/>
      <c r="AF129" s="146"/>
      <c r="AG129" s="146"/>
      <c r="AH129" s="146"/>
      <c r="AI129" s="146"/>
      <c r="AJ129" s="146"/>
      <c r="AK129" s="146"/>
      <c r="AL129" s="146"/>
      <c r="AM129" s="146"/>
      <c r="AN129" s="146"/>
    </row>
    <row r="130" ht="12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  <c r="AA130" s="146"/>
      <c r="AB130" s="146"/>
      <c r="AC130" s="146"/>
      <c r="AD130" s="146"/>
      <c r="AE130" s="146"/>
      <c r="AF130" s="146"/>
      <c r="AG130" s="146"/>
      <c r="AH130" s="146"/>
      <c r="AI130" s="146"/>
      <c r="AJ130" s="146"/>
      <c r="AK130" s="146"/>
      <c r="AL130" s="146"/>
      <c r="AM130" s="146"/>
      <c r="AN130" s="146"/>
    </row>
    <row r="131" ht="12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  <c r="AA131" s="146"/>
      <c r="AB131" s="146"/>
      <c r="AC131" s="146"/>
      <c r="AD131" s="146"/>
      <c r="AE131" s="146"/>
      <c r="AF131" s="146"/>
      <c r="AG131" s="146"/>
      <c r="AH131" s="146"/>
      <c r="AI131" s="146"/>
      <c r="AJ131" s="146"/>
      <c r="AK131" s="146"/>
      <c r="AL131" s="146"/>
      <c r="AM131" s="146"/>
      <c r="AN131" s="146"/>
    </row>
    <row r="132" ht="12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  <c r="AA132" s="146"/>
      <c r="AB132" s="146"/>
      <c r="AC132" s="146"/>
      <c r="AD132" s="146"/>
      <c r="AE132" s="146"/>
      <c r="AF132" s="146"/>
      <c r="AG132" s="146"/>
      <c r="AH132" s="146"/>
      <c r="AI132" s="146"/>
      <c r="AJ132" s="146"/>
      <c r="AK132" s="146"/>
      <c r="AL132" s="146"/>
      <c r="AM132" s="146"/>
      <c r="AN132" s="146"/>
    </row>
    <row r="133" ht="12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  <c r="AA133" s="146"/>
      <c r="AB133" s="146"/>
      <c r="AC133" s="146"/>
      <c r="AD133" s="146"/>
      <c r="AE133" s="146"/>
      <c r="AF133" s="146"/>
      <c r="AG133" s="146"/>
      <c r="AH133" s="146"/>
      <c r="AI133" s="146"/>
      <c r="AJ133" s="146"/>
      <c r="AK133" s="146"/>
      <c r="AL133" s="146"/>
      <c r="AM133" s="146"/>
      <c r="AN133" s="146"/>
    </row>
    <row r="134" ht="12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  <c r="AA134" s="146"/>
      <c r="AB134" s="146"/>
      <c r="AC134" s="146"/>
      <c r="AD134" s="146"/>
      <c r="AE134" s="146"/>
      <c r="AF134" s="146"/>
      <c r="AG134" s="146"/>
      <c r="AH134" s="146"/>
      <c r="AI134" s="146"/>
      <c r="AJ134" s="146"/>
      <c r="AK134" s="146"/>
      <c r="AL134" s="146"/>
      <c r="AM134" s="146"/>
      <c r="AN134" s="146"/>
    </row>
    <row r="135" ht="12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  <c r="AA135" s="146"/>
      <c r="AB135" s="146"/>
      <c r="AC135" s="146"/>
      <c r="AD135" s="146"/>
      <c r="AE135" s="146"/>
      <c r="AF135" s="146"/>
      <c r="AG135" s="146"/>
      <c r="AH135" s="146"/>
      <c r="AI135" s="146"/>
      <c r="AJ135" s="146"/>
      <c r="AK135" s="146"/>
      <c r="AL135" s="146"/>
      <c r="AM135" s="146"/>
      <c r="AN135" s="146"/>
    </row>
    <row r="136" ht="12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  <c r="AA136" s="146"/>
      <c r="AB136" s="146"/>
      <c r="AC136" s="146"/>
      <c r="AD136" s="146"/>
      <c r="AE136" s="146"/>
      <c r="AF136" s="146"/>
      <c r="AG136" s="146"/>
      <c r="AH136" s="146"/>
      <c r="AI136" s="146"/>
      <c r="AJ136" s="146"/>
      <c r="AK136" s="146"/>
      <c r="AL136" s="146"/>
      <c r="AM136" s="146"/>
      <c r="AN136" s="146"/>
    </row>
    <row r="137" ht="12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  <c r="AA137" s="146"/>
      <c r="AB137" s="146"/>
      <c r="AC137" s="146"/>
      <c r="AD137" s="146"/>
      <c r="AE137" s="146"/>
      <c r="AF137" s="146"/>
      <c r="AG137" s="146"/>
      <c r="AH137" s="146"/>
      <c r="AI137" s="146"/>
      <c r="AJ137" s="146"/>
      <c r="AK137" s="146"/>
      <c r="AL137" s="146"/>
      <c r="AM137" s="146"/>
      <c r="AN137" s="146"/>
    </row>
    <row r="138" ht="12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  <c r="AA138" s="146"/>
      <c r="AB138" s="146"/>
      <c r="AC138" s="146"/>
      <c r="AD138" s="146"/>
      <c r="AE138" s="146"/>
      <c r="AF138" s="146"/>
      <c r="AG138" s="146"/>
      <c r="AH138" s="146"/>
      <c r="AI138" s="146"/>
      <c r="AJ138" s="146"/>
      <c r="AK138" s="146"/>
      <c r="AL138" s="146"/>
      <c r="AM138" s="146"/>
      <c r="AN138" s="146"/>
    </row>
    <row r="139" ht="12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  <c r="AA139" s="146"/>
      <c r="AB139" s="146"/>
      <c r="AC139" s="146"/>
      <c r="AD139" s="146"/>
      <c r="AE139" s="146"/>
      <c r="AF139" s="146"/>
      <c r="AG139" s="146"/>
      <c r="AH139" s="146"/>
      <c r="AI139" s="146"/>
      <c r="AJ139" s="146"/>
      <c r="AK139" s="146"/>
      <c r="AL139" s="146"/>
      <c r="AM139" s="146"/>
      <c r="AN139" s="146"/>
    </row>
    <row r="140" ht="12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  <c r="AA140" s="146"/>
      <c r="AB140" s="146"/>
      <c r="AC140" s="146"/>
      <c r="AD140" s="146"/>
      <c r="AE140" s="146"/>
      <c r="AF140" s="146"/>
      <c r="AG140" s="146"/>
      <c r="AH140" s="146"/>
      <c r="AI140" s="146"/>
      <c r="AJ140" s="146"/>
      <c r="AK140" s="146"/>
      <c r="AL140" s="146"/>
      <c r="AM140" s="146"/>
      <c r="AN140" s="146"/>
    </row>
    <row r="141" ht="12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  <c r="AA141" s="146"/>
      <c r="AB141" s="146"/>
      <c r="AC141" s="146"/>
      <c r="AD141" s="146"/>
      <c r="AE141" s="146"/>
      <c r="AF141" s="146"/>
      <c r="AG141" s="146"/>
      <c r="AH141" s="146"/>
      <c r="AI141" s="146"/>
      <c r="AJ141" s="146"/>
      <c r="AK141" s="146"/>
      <c r="AL141" s="146"/>
      <c r="AM141" s="146"/>
      <c r="AN141" s="146"/>
    </row>
    <row r="142" ht="12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  <c r="AA142" s="146"/>
      <c r="AB142" s="146"/>
      <c r="AC142" s="146"/>
      <c r="AD142" s="146"/>
      <c r="AE142" s="146"/>
      <c r="AF142" s="146"/>
      <c r="AG142" s="146"/>
      <c r="AH142" s="146"/>
      <c r="AI142" s="146"/>
      <c r="AJ142" s="146"/>
      <c r="AK142" s="146"/>
      <c r="AL142" s="146"/>
      <c r="AM142" s="146"/>
      <c r="AN142" s="146"/>
    </row>
    <row r="143" ht="12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  <c r="AA143" s="146"/>
      <c r="AB143" s="146"/>
      <c r="AC143" s="146"/>
      <c r="AD143" s="146"/>
      <c r="AE143" s="146"/>
      <c r="AF143" s="146"/>
      <c r="AG143" s="146"/>
      <c r="AH143" s="146"/>
      <c r="AI143" s="146"/>
      <c r="AJ143" s="146"/>
      <c r="AK143" s="146"/>
      <c r="AL143" s="146"/>
      <c r="AM143" s="146"/>
      <c r="AN143" s="146"/>
    </row>
    <row r="144" ht="12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  <c r="AA144" s="146"/>
      <c r="AB144" s="146"/>
      <c r="AC144" s="146"/>
      <c r="AD144" s="146"/>
      <c r="AE144" s="146"/>
      <c r="AF144" s="146"/>
      <c r="AG144" s="146"/>
      <c r="AH144" s="146"/>
      <c r="AI144" s="146"/>
      <c r="AJ144" s="146"/>
      <c r="AK144" s="146"/>
      <c r="AL144" s="146"/>
      <c r="AM144" s="146"/>
      <c r="AN144" s="146"/>
    </row>
    <row r="145" ht="12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  <c r="AA145" s="146"/>
      <c r="AB145" s="146"/>
      <c r="AC145" s="146"/>
      <c r="AD145" s="146"/>
      <c r="AE145" s="146"/>
      <c r="AF145" s="146"/>
      <c r="AG145" s="146"/>
      <c r="AH145" s="146"/>
      <c r="AI145" s="146"/>
      <c r="AJ145" s="146"/>
      <c r="AK145" s="146"/>
      <c r="AL145" s="146"/>
      <c r="AM145" s="146"/>
      <c r="AN145" s="146"/>
    </row>
    <row r="146" ht="12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  <c r="AA146" s="146"/>
      <c r="AB146" s="146"/>
      <c r="AC146" s="146"/>
      <c r="AD146" s="146"/>
      <c r="AE146" s="146"/>
      <c r="AF146" s="146"/>
      <c r="AG146" s="146"/>
      <c r="AH146" s="146"/>
      <c r="AI146" s="146"/>
      <c r="AJ146" s="146"/>
      <c r="AK146" s="146"/>
      <c r="AL146" s="146"/>
      <c r="AM146" s="146"/>
      <c r="AN146" s="146"/>
    </row>
    <row r="147" ht="12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  <c r="AA147" s="146"/>
      <c r="AB147" s="146"/>
      <c r="AC147" s="146"/>
      <c r="AD147" s="146"/>
      <c r="AE147" s="146"/>
      <c r="AF147" s="146"/>
      <c r="AG147" s="146"/>
      <c r="AH147" s="146"/>
      <c r="AI147" s="146"/>
      <c r="AJ147" s="146"/>
      <c r="AK147" s="146"/>
      <c r="AL147" s="146"/>
      <c r="AM147" s="146"/>
      <c r="AN147" s="146"/>
    </row>
    <row r="148" ht="12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  <c r="AA148" s="146"/>
      <c r="AB148" s="146"/>
      <c r="AC148" s="146"/>
      <c r="AD148" s="146"/>
      <c r="AE148" s="146"/>
      <c r="AF148" s="146"/>
      <c r="AG148" s="146"/>
      <c r="AH148" s="146"/>
      <c r="AI148" s="146"/>
      <c r="AJ148" s="146"/>
      <c r="AK148" s="146"/>
      <c r="AL148" s="146"/>
      <c r="AM148" s="146"/>
      <c r="AN148" s="146"/>
    </row>
    <row r="149" ht="12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  <c r="AA149" s="146"/>
      <c r="AB149" s="146"/>
      <c r="AC149" s="146"/>
      <c r="AD149" s="146"/>
      <c r="AE149" s="146"/>
      <c r="AF149" s="146"/>
      <c r="AG149" s="146"/>
      <c r="AH149" s="146"/>
      <c r="AI149" s="146"/>
      <c r="AJ149" s="146"/>
      <c r="AK149" s="146"/>
      <c r="AL149" s="146"/>
      <c r="AM149" s="146"/>
      <c r="AN149" s="146"/>
    </row>
    <row r="150" ht="12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  <c r="AA150" s="146"/>
      <c r="AB150" s="146"/>
      <c r="AC150" s="146"/>
      <c r="AD150" s="146"/>
      <c r="AE150" s="146"/>
      <c r="AF150" s="146"/>
      <c r="AG150" s="146"/>
      <c r="AH150" s="146"/>
      <c r="AI150" s="146"/>
      <c r="AJ150" s="146"/>
      <c r="AK150" s="146"/>
      <c r="AL150" s="146"/>
      <c r="AM150" s="146"/>
      <c r="AN150" s="146"/>
    </row>
    <row r="151" ht="12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  <c r="AA151" s="146"/>
      <c r="AB151" s="146"/>
      <c r="AC151" s="146"/>
      <c r="AD151" s="146"/>
      <c r="AE151" s="146"/>
      <c r="AF151" s="146"/>
      <c r="AG151" s="146"/>
      <c r="AH151" s="146"/>
      <c r="AI151" s="146"/>
      <c r="AJ151" s="146"/>
      <c r="AK151" s="146"/>
      <c r="AL151" s="146"/>
      <c r="AM151" s="146"/>
      <c r="AN151" s="146"/>
    </row>
    <row r="152" ht="12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  <c r="AA152" s="146"/>
      <c r="AB152" s="146"/>
      <c r="AC152" s="146"/>
      <c r="AD152" s="146"/>
      <c r="AE152" s="146"/>
      <c r="AF152" s="146"/>
      <c r="AG152" s="146"/>
      <c r="AH152" s="146"/>
      <c r="AI152" s="146"/>
      <c r="AJ152" s="146"/>
      <c r="AK152" s="146"/>
      <c r="AL152" s="146"/>
      <c r="AM152" s="146"/>
      <c r="AN152" s="146"/>
    </row>
    <row r="153" ht="12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  <c r="AA153" s="146"/>
      <c r="AB153" s="146"/>
      <c r="AC153" s="146"/>
      <c r="AD153" s="146"/>
      <c r="AE153" s="146"/>
      <c r="AF153" s="146"/>
      <c r="AG153" s="146"/>
      <c r="AH153" s="146"/>
      <c r="AI153" s="146"/>
      <c r="AJ153" s="146"/>
      <c r="AK153" s="146"/>
      <c r="AL153" s="146"/>
      <c r="AM153" s="146"/>
      <c r="AN153" s="146"/>
    </row>
    <row r="154" ht="12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  <c r="AA154" s="146"/>
      <c r="AB154" s="146"/>
      <c r="AC154" s="146"/>
      <c r="AD154" s="146"/>
      <c r="AE154" s="146"/>
      <c r="AF154" s="146"/>
      <c r="AG154" s="146"/>
      <c r="AH154" s="146"/>
      <c r="AI154" s="146"/>
      <c r="AJ154" s="146"/>
      <c r="AK154" s="146"/>
      <c r="AL154" s="146"/>
      <c r="AM154" s="146"/>
      <c r="AN154" s="146"/>
    </row>
    <row r="155" ht="12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  <c r="AA155" s="146"/>
      <c r="AB155" s="146"/>
      <c r="AC155" s="146"/>
      <c r="AD155" s="146"/>
      <c r="AE155" s="146"/>
      <c r="AF155" s="146"/>
      <c r="AG155" s="146"/>
      <c r="AH155" s="146"/>
      <c r="AI155" s="146"/>
      <c r="AJ155" s="146"/>
      <c r="AK155" s="146"/>
      <c r="AL155" s="146"/>
      <c r="AM155" s="146"/>
      <c r="AN155" s="146"/>
    </row>
    <row r="156" ht="12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  <c r="AA156" s="146"/>
      <c r="AB156" s="146"/>
      <c r="AC156" s="146"/>
      <c r="AD156" s="146"/>
      <c r="AE156" s="146"/>
      <c r="AF156" s="146"/>
      <c r="AG156" s="146"/>
      <c r="AH156" s="146"/>
      <c r="AI156" s="146"/>
      <c r="AJ156" s="146"/>
      <c r="AK156" s="146"/>
      <c r="AL156" s="146"/>
      <c r="AM156" s="146"/>
      <c r="AN156" s="146"/>
    </row>
    <row r="157" ht="12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  <c r="AA157" s="146"/>
      <c r="AB157" s="146"/>
      <c r="AC157" s="146"/>
      <c r="AD157" s="146"/>
      <c r="AE157" s="146"/>
      <c r="AF157" s="146"/>
      <c r="AG157" s="146"/>
      <c r="AH157" s="146"/>
      <c r="AI157" s="146"/>
      <c r="AJ157" s="146"/>
      <c r="AK157" s="146"/>
      <c r="AL157" s="146"/>
      <c r="AM157" s="146"/>
      <c r="AN157" s="146"/>
    </row>
    <row r="158" ht="12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  <c r="AA158" s="146"/>
      <c r="AB158" s="146"/>
      <c r="AC158" s="146"/>
      <c r="AD158" s="146"/>
      <c r="AE158" s="146"/>
      <c r="AF158" s="146"/>
      <c r="AG158" s="146"/>
      <c r="AH158" s="146"/>
      <c r="AI158" s="146"/>
      <c r="AJ158" s="146"/>
      <c r="AK158" s="146"/>
      <c r="AL158" s="146"/>
      <c r="AM158" s="146"/>
      <c r="AN158" s="146"/>
    </row>
    <row r="159" ht="12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  <c r="AA159" s="146"/>
      <c r="AB159" s="146"/>
      <c r="AC159" s="146"/>
      <c r="AD159" s="146"/>
      <c r="AE159" s="146"/>
      <c r="AF159" s="146"/>
      <c r="AG159" s="146"/>
      <c r="AH159" s="146"/>
      <c r="AI159" s="146"/>
      <c r="AJ159" s="146"/>
      <c r="AK159" s="146"/>
      <c r="AL159" s="146"/>
      <c r="AM159" s="146"/>
      <c r="AN159" s="146"/>
    </row>
    <row r="160" ht="12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  <c r="AA160" s="146"/>
      <c r="AB160" s="146"/>
      <c r="AC160" s="146"/>
      <c r="AD160" s="146"/>
      <c r="AE160" s="146"/>
      <c r="AF160" s="146"/>
      <c r="AG160" s="146"/>
      <c r="AH160" s="146"/>
      <c r="AI160" s="146"/>
      <c r="AJ160" s="146"/>
      <c r="AK160" s="146"/>
      <c r="AL160" s="146"/>
      <c r="AM160" s="146"/>
      <c r="AN160" s="146"/>
    </row>
    <row r="161" ht="12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  <c r="AA161" s="146"/>
      <c r="AB161" s="146"/>
      <c r="AC161" s="146"/>
      <c r="AD161" s="146"/>
      <c r="AE161" s="146"/>
      <c r="AF161" s="146"/>
      <c r="AG161" s="146"/>
      <c r="AH161" s="146"/>
      <c r="AI161" s="146"/>
      <c r="AJ161" s="146"/>
      <c r="AK161" s="146"/>
      <c r="AL161" s="146"/>
      <c r="AM161" s="146"/>
      <c r="AN161" s="146"/>
    </row>
    <row r="162" ht="12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  <c r="AA162" s="146"/>
      <c r="AB162" s="146"/>
      <c r="AC162" s="146"/>
      <c r="AD162" s="146"/>
      <c r="AE162" s="146"/>
      <c r="AF162" s="146"/>
      <c r="AG162" s="146"/>
      <c r="AH162" s="146"/>
      <c r="AI162" s="146"/>
      <c r="AJ162" s="146"/>
      <c r="AK162" s="146"/>
      <c r="AL162" s="146"/>
      <c r="AM162" s="146"/>
      <c r="AN162" s="146"/>
    </row>
    <row r="163" ht="12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  <c r="AA163" s="146"/>
      <c r="AB163" s="146"/>
      <c r="AC163" s="146"/>
      <c r="AD163" s="146"/>
      <c r="AE163" s="146"/>
      <c r="AF163" s="146"/>
      <c r="AG163" s="146"/>
      <c r="AH163" s="146"/>
      <c r="AI163" s="146"/>
      <c r="AJ163" s="146"/>
      <c r="AK163" s="146"/>
      <c r="AL163" s="146"/>
      <c r="AM163" s="146"/>
      <c r="AN163" s="146"/>
    </row>
    <row r="164" ht="12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  <c r="AA164" s="146"/>
      <c r="AB164" s="146"/>
      <c r="AC164" s="146"/>
      <c r="AD164" s="146"/>
      <c r="AE164" s="146"/>
      <c r="AF164" s="146"/>
      <c r="AG164" s="146"/>
      <c r="AH164" s="146"/>
      <c r="AI164" s="146"/>
      <c r="AJ164" s="146"/>
      <c r="AK164" s="146"/>
      <c r="AL164" s="146"/>
      <c r="AM164" s="146"/>
      <c r="AN164" s="146"/>
    </row>
    <row r="165" ht="12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  <c r="AA165" s="146"/>
      <c r="AB165" s="146"/>
      <c r="AC165" s="146"/>
      <c r="AD165" s="146"/>
      <c r="AE165" s="146"/>
      <c r="AF165" s="146"/>
      <c r="AG165" s="146"/>
      <c r="AH165" s="146"/>
      <c r="AI165" s="146"/>
      <c r="AJ165" s="146"/>
      <c r="AK165" s="146"/>
      <c r="AL165" s="146"/>
      <c r="AM165" s="146"/>
      <c r="AN165" s="146"/>
    </row>
    <row r="166" ht="12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  <c r="AA166" s="146"/>
      <c r="AB166" s="146"/>
      <c r="AC166" s="146"/>
      <c r="AD166" s="146"/>
      <c r="AE166" s="146"/>
      <c r="AF166" s="146"/>
      <c r="AG166" s="146"/>
      <c r="AH166" s="146"/>
      <c r="AI166" s="146"/>
      <c r="AJ166" s="146"/>
      <c r="AK166" s="146"/>
      <c r="AL166" s="146"/>
      <c r="AM166" s="146"/>
      <c r="AN166" s="146"/>
    </row>
    <row r="167" ht="12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  <c r="AA167" s="146"/>
      <c r="AB167" s="146"/>
      <c r="AC167" s="146"/>
      <c r="AD167" s="146"/>
      <c r="AE167" s="146"/>
      <c r="AF167" s="146"/>
      <c r="AG167" s="146"/>
      <c r="AH167" s="146"/>
      <c r="AI167" s="146"/>
      <c r="AJ167" s="146"/>
      <c r="AK167" s="146"/>
      <c r="AL167" s="146"/>
      <c r="AM167" s="146"/>
      <c r="AN167" s="146"/>
    </row>
    <row r="168" ht="12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  <c r="AA168" s="146"/>
      <c r="AB168" s="146"/>
      <c r="AC168" s="146"/>
      <c r="AD168" s="146"/>
      <c r="AE168" s="146"/>
      <c r="AF168" s="146"/>
      <c r="AG168" s="146"/>
      <c r="AH168" s="146"/>
      <c r="AI168" s="146"/>
      <c r="AJ168" s="146"/>
      <c r="AK168" s="146"/>
      <c r="AL168" s="146"/>
      <c r="AM168" s="146"/>
      <c r="AN168" s="146"/>
    </row>
    <row r="169" ht="12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  <c r="AA169" s="146"/>
      <c r="AB169" s="146"/>
      <c r="AC169" s="146"/>
      <c r="AD169" s="146"/>
      <c r="AE169" s="146"/>
      <c r="AF169" s="146"/>
      <c r="AG169" s="146"/>
      <c r="AH169" s="146"/>
      <c r="AI169" s="146"/>
      <c r="AJ169" s="146"/>
      <c r="AK169" s="146"/>
      <c r="AL169" s="146"/>
      <c r="AM169" s="146"/>
      <c r="AN169" s="146"/>
    </row>
    <row r="170" ht="12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  <c r="AA170" s="146"/>
      <c r="AB170" s="146"/>
      <c r="AC170" s="146"/>
      <c r="AD170" s="146"/>
      <c r="AE170" s="146"/>
      <c r="AF170" s="146"/>
      <c r="AG170" s="146"/>
      <c r="AH170" s="146"/>
      <c r="AI170" s="146"/>
      <c r="AJ170" s="146"/>
      <c r="AK170" s="146"/>
      <c r="AL170" s="146"/>
      <c r="AM170" s="146"/>
      <c r="AN170" s="146"/>
    </row>
    <row r="171" ht="12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  <c r="AA171" s="146"/>
      <c r="AB171" s="146"/>
      <c r="AC171" s="146"/>
      <c r="AD171" s="146"/>
      <c r="AE171" s="146"/>
      <c r="AF171" s="146"/>
      <c r="AG171" s="146"/>
      <c r="AH171" s="146"/>
      <c r="AI171" s="146"/>
      <c r="AJ171" s="146"/>
      <c r="AK171" s="146"/>
      <c r="AL171" s="146"/>
      <c r="AM171" s="146"/>
      <c r="AN171" s="146"/>
    </row>
    <row r="172" ht="12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  <c r="AA172" s="146"/>
      <c r="AB172" s="146"/>
      <c r="AC172" s="146"/>
      <c r="AD172" s="146"/>
      <c r="AE172" s="146"/>
      <c r="AF172" s="146"/>
      <c r="AG172" s="146"/>
      <c r="AH172" s="146"/>
      <c r="AI172" s="146"/>
      <c r="AJ172" s="146"/>
      <c r="AK172" s="146"/>
      <c r="AL172" s="146"/>
      <c r="AM172" s="146"/>
      <c r="AN172" s="146"/>
    </row>
    <row r="173" ht="12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  <c r="AA173" s="146"/>
      <c r="AB173" s="146"/>
      <c r="AC173" s="146"/>
      <c r="AD173" s="146"/>
      <c r="AE173" s="146"/>
      <c r="AF173" s="146"/>
      <c r="AG173" s="146"/>
      <c r="AH173" s="146"/>
      <c r="AI173" s="146"/>
      <c r="AJ173" s="146"/>
      <c r="AK173" s="146"/>
      <c r="AL173" s="146"/>
      <c r="AM173" s="146"/>
      <c r="AN173" s="146"/>
    </row>
    <row r="174" ht="12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  <c r="AA174" s="146"/>
      <c r="AB174" s="146"/>
      <c r="AC174" s="146"/>
      <c r="AD174" s="146"/>
      <c r="AE174" s="146"/>
      <c r="AF174" s="146"/>
      <c r="AG174" s="146"/>
      <c r="AH174" s="146"/>
      <c r="AI174" s="146"/>
      <c r="AJ174" s="146"/>
      <c r="AK174" s="146"/>
      <c r="AL174" s="146"/>
      <c r="AM174" s="146"/>
      <c r="AN174" s="146"/>
    </row>
    <row r="175" ht="12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  <c r="AA175" s="146"/>
      <c r="AB175" s="146"/>
      <c r="AC175" s="146"/>
      <c r="AD175" s="146"/>
      <c r="AE175" s="146"/>
      <c r="AF175" s="146"/>
      <c r="AG175" s="146"/>
      <c r="AH175" s="146"/>
      <c r="AI175" s="146"/>
      <c r="AJ175" s="146"/>
      <c r="AK175" s="146"/>
      <c r="AL175" s="146"/>
      <c r="AM175" s="146"/>
      <c r="AN175" s="146"/>
    </row>
    <row r="176" ht="12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  <c r="AA176" s="146"/>
      <c r="AB176" s="146"/>
      <c r="AC176" s="146"/>
      <c r="AD176" s="146"/>
      <c r="AE176" s="146"/>
      <c r="AF176" s="146"/>
      <c r="AG176" s="146"/>
      <c r="AH176" s="146"/>
      <c r="AI176" s="146"/>
      <c r="AJ176" s="146"/>
      <c r="AK176" s="146"/>
      <c r="AL176" s="146"/>
      <c r="AM176" s="146"/>
      <c r="AN176" s="146"/>
    </row>
    <row r="177" ht="12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  <c r="AA177" s="146"/>
      <c r="AB177" s="146"/>
      <c r="AC177" s="146"/>
      <c r="AD177" s="146"/>
      <c r="AE177" s="146"/>
      <c r="AF177" s="146"/>
      <c r="AG177" s="146"/>
      <c r="AH177" s="146"/>
      <c r="AI177" s="146"/>
      <c r="AJ177" s="146"/>
      <c r="AK177" s="146"/>
      <c r="AL177" s="146"/>
      <c r="AM177" s="146"/>
      <c r="AN177" s="146"/>
    </row>
    <row r="178" ht="12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  <c r="AA178" s="146"/>
      <c r="AB178" s="146"/>
      <c r="AC178" s="146"/>
      <c r="AD178" s="146"/>
      <c r="AE178" s="146"/>
      <c r="AF178" s="146"/>
      <c r="AG178" s="146"/>
      <c r="AH178" s="146"/>
      <c r="AI178" s="146"/>
      <c r="AJ178" s="146"/>
      <c r="AK178" s="146"/>
      <c r="AL178" s="146"/>
      <c r="AM178" s="146"/>
      <c r="AN178" s="146"/>
    </row>
    <row r="179" ht="12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  <c r="AA179" s="146"/>
      <c r="AB179" s="146"/>
      <c r="AC179" s="146"/>
      <c r="AD179" s="146"/>
      <c r="AE179" s="146"/>
      <c r="AF179" s="146"/>
      <c r="AG179" s="146"/>
      <c r="AH179" s="146"/>
      <c r="AI179" s="146"/>
      <c r="AJ179" s="146"/>
      <c r="AK179" s="146"/>
      <c r="AL179" s="146"/>
      <c r="AM179" s="146"/>
      <c r="AN179" s="146"/>
    </row>
    <row r="180" ht="12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  <c r="AA180" s="146"/>
      <c r="AB180" s="146"/>
      <c r="AC180" s="146"/>
      <c r="AD180" s="146"/>
      <c r="AE180" s="146"/>
      <c r="AF180" s="146"/>
      <c r="AG180" s="146"/>
      <c r="AH180" s="146"/>
      <c r="AI180" s="146"/>
      <c r="AJ180" s="146"/>
      <c r="AK180" s="146"/>
      <c r="AL180" s="146"/>
      <c r="AM180" s="146"/>
      <c r="AN180" s="146"/>
    </row>
    <row r="181" ht="12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  <c r="AA181" s="146"/>
      <c r="AB181" s="146"/>
      <c r="AC181" s="146"/>
      <c r="AD181" s="146"/>
      <c r="AE181" s="146"/>
      <c r="AF181" s="146"/>
      <c r="AG181" s="146"/>
      <c r="AH181" s="146"/>
      <c r="AI181" s="146"/>
      <c r="AJ181" s="146"/>
      <c r="AK181" s="146"/>
      <c r="AL181" s="146"/>
      <c r="AM181" s="146"/>
      <c r="AN181" s="146"/>
    </row>
    <row r="182" ht="12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  <c r="AA182" s="146"/>
      <c r="AB182" s="146"/>
      <c r="AC182" s="146"/>
      <c r="AD182" s="146"/>
      <c r="AE182" s="146"/>
      <c r="AF182" s="146"/>
      <c r="AG182" s="146"/>
      <c r="AH182" s="146"/>
      <c r="AI182" s="146"/>
      <c r="AJ182" s="146"/>
      <c r="AK182" s="146"/>
      <c r="AL182" s="146"/>
      <c r="AM182" s="146"/>
      <c r="AN182" s="146"/>
    </row>
    <row r="183" ht="12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  <c r="AA183" s="146"/>
      <c r="AB183" s="146"/>
      <c r="AC183" s="146"/>
      <c r="AD183" s="146"/>
      <c r="AE183" s="146"/>
      <c r="AF183" s="146"/>
      <c r="AG183" s="146"/>
      <c r="AH183" s="146"/>
      <c r="AI183" s="146"/>
      <c r="AJ183" s="146"/>
      <c r="AK183" s="146"/>
      <c r="AL183" s="146"/>
      <c r="AM183" s="146"/>
      <c r="AN183" s="146"/>
    </row>
    <row r="184" ht="12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  <c r="AA184" s="146"/>
      <c r="AB184" s="146"/>
      <c r="AC184" s="146"/>
      <c r="AD184" s="146"/>
      <c r="AE184" s="146"/>
      <c r="AF184" s="146"/>
      <c r="AG184" s="146"/>
      <c r="AH184" s="146"/>
      <c r="AI184" s="146"/>
      <c r="AJ184" s="146"/>
      <c r="AK184" s="146"/>
      <c r="AL184" s="146"/>
      <c r="AM184" s="146"/>
      <c r="AN184" s="146"/>
    </row>
    <row r="185" ht="12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  <c r="AA185" s="146"/>
      <c r="AB185" s="146"/>
      <c r="AC185" s="146"/>
      <c r="AD185" s="146"/>
      <c r="AE185" s="146"/>
      <c r="AF185" s="146"/>
      <c r="AG185" s="146"/>
      <c r="AH185" s="146"/>
      <c r="AI185" s="146"/>
      <c r="AJ185" s="146"/>
      <c r="AK185" s="146"/>
      <c r="AL185" s="146"/>
      <c r="AM185" s="146"/>
      <c r="AN185" s="146"/>
    </row>
    <row r="186" ht="12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  <c r="AA186" s="146"/>
      <c r="AB186" s="146"/>
      <c r="AC186" s="146"/>
      <c r="AD186" s="146"/>
      <c r="AE186" s="146"/>
      <c r="AF186" s="146"/>
      <c r="AG186" s="146"/>
      <c r="AH186" s="146"/>
      <c r="AI186" s="146"/>
      <c r="AJ186" s="146"/>
      <c r="AK186" s="146"/>
      <c r="AL186" s="146"/>
      <c r="AM186" s="146"/>
      <c r="AN186" s="146"/>
    </row>
    <row r="187" ht="12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  <c r="AA187" s="146"/>
      <c r="AB187" s="146"/>
      <c r="AC187" s="146"/>
      <c r="AD187" s="146"/>
      <c r="AE187" s="146"/>
      <c r="AF187" s="146"/>
      <c r="AG187" s="146"/>
      <c r="AH187" s="146"/>
      <c r="AI187" s="146"/>
      <c r="AJ187" s="146"/>
      <c r="AK187" s="146"/>
      <c r="AL187" s="146"/>
      <c r="AM187" s="146"/>
      <c r="AN187" s="146"/>
    </row>
    <row r="188" ht="12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  <c r="AA188" s="146"/>
      <c r="AB188" s="146"/>
      <c r="AC188" s="146"/>
      <c r="AD188" s="146"/>
      <c r="AE188" s="146"/>
      <c r="AF188" s="146"/>
      <c r="AG188" s="146"/>
      <c r="AH188" s="146"/>
      <c r="AI188" s="146"/>
      <c r="AJ188" s="146"/>
      <c r="AK188" s="146"/>
      <c r="AL188" s="146"/>
      <c r="AM188" s="146"/>
      <c r="AN188" s="146"/>
    </row>
    <row r="189" ht="12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  <c r="AA189" s="146"/>
      <c r="AB189" s="146"/>
      <c r="AC189" s="146"/>
      <c r="AD189" s="146"/>
      <c r="AE189" s="146"/>
      <c r="AF189" s="146"/>
      <c r="AG189" s="146"/>
      <c r="AH189" s="146"/>
      <c r="AI189" s="146"/>
      <c r="AJ189" s="146"/>
      <c r="AK189" s="146"/>
      <c r="AL189" s="146"/>
      <c r="AM189" s="146"/>
      <c r="AN189" s="146"/>
    </row>
    <row r="190" ht="12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  <c r="AA190" s="146"/>
      <c r="AB190" s="146"/>
      <c r="AC190" s="146"/>
      <c r="AD190" s="146"/>
      <c r="AE190" s="146"/>
      <c r="AF190" s="146"/>
      <c r="AG190" s="146"/>
      <c r="AH190" s="146"/>
      <c r="AI190" s="146"/>
      <c r="AJ190" s="146"/>
      <c r="AK190" s="146"/>
      <c r="AL190" s="146"/>
      <c r="AM190" s="146"/>
      <c r="AN190" s="146"/>
    </row>
    <row r="191" ht="12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146"/>
      <c r="AL191" s="146"/>
      <c r="AM191" s="146"/>
      <c r="AN191" s="146"/>
    </row>
    <row r="192" ht="12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  <c r="AA192" s="146"/>
      <c r="AB192" s="146"/>
      <c r="AC192" s="146"/>
      <c r="AD192" s="146"/>
      <c r="AE192" s="146"/>
      <c r="AF192" s="146"/>
      <c r="AG192" s="146"/>
      <c r="AH192" s="146"/>
      <c r="AI192" s="146"/>
      <c r="AJ192" s="146"/>
      <c r="AK192" s="146"/>
      <c r="AL192" s="146"/>
      <c r="AM192" s="146"/>
      <c r="AN192" s="146"/>
    </row>
    <row r="193" ht="12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  <c r="AA193" s="146"/>
      <c r="AB193" s="146"/>
      <c r="AC193" s="146"/>
      <c r="AD193" s="146"/>
      <c r="AE193" s="146"/>
      <c r="AF193" s="146"/>
      <c r="AG193" s="146"/>
      <c r="AH193" s="146"/>
      <c r="AI193" s="146"/>
      <c r="AJ193" s="146"/>
      <c r="AK193" s="146"/>
      <c r="AL193" s="146"/>
      <c r="AM193" s="146"/>
      <c r="AN193" s="146"/>
    </row>
    <row r="194" ht="12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  <c r="AA194" s="146"/>
      <c r="AB194" s="146"/>
      <c r="AC194" s="146"/>
      <c r="AD194" s="146"/>
      <c r="AE194" s="146"/>
      <c r="AF194" s="146"/>
      <c r="AG194" s="146"/>
      <c r="AH194" s="146"/>
      <c r="AI194" s="146"/>
      <c r="AJ194" s="146"/>
      <c r="AK194" s="146"/>
      <c r="AL194" s="146"/>
      <c r="AM194" s="146"/>
      <c r="AN194" s="146"/>
    </row>
    <row r="195" ht="12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  <c r="AA195" s="146"/>
      <c r="AB195" s="146"/>
      <c r="AC195" s="146"/>
      <c r="AD195" s="146"/>
      <c r="AE195" s="146"/>
      <c r="AF195" s="146"/>
      <c r="AG195" s="146"/>
      <c r="AH195" s="146"/>
      <c r="AI195" s="146"/>
      <c r="AJ195" s="146"/>
      <c r="AK195" s="146"/>
      <c r="AL195" s="146"/>
      <c r="AM195" s="146"/>
      <c r="AN195" s="146"/>
    </row>
    <row r="196" ht="12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  <c r="AA196" s="146"/>
      <c r="AB196" s="146"/>
      <c r="AC196" s="146"/>
      <c r="AD196" s="146"/>
      <c r="AE196" s="146"/>
      <c r="AF196" s="146"/>
      <c r="AG196" s="146"/>
      <c r="AH196" s="146"/>
      <c r="AI196" s="146"/>
      <c r="AJ196" s="146"/>
      <c r="AK196" s="146"/>
      <c r="AL196" s="146"/>
      <c r="AM196" s="146"/>
      <c r="AN196" s="146"/>
    </row>
    <row r="197" ht="12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  <c r="AA197" s="146"/>
      <c r="AB197" s="146"/>
      <c r="AC197" s="146"/>
      <c r="AD197" s="146"/>
      <c r="AE197" s="146"/>
      <c r="AF197" s="146"/>
      <c r="AG197" s="146"/>
      <c r="AH197" s="146"/>
      <c r="AI197" s="146"/>
      <c r="AJ197" s="146"/>
      <c r="AK197" s="146"/>
      <c r="AL197" s="146"/>
      <c r="AM197" s="146"/>
      <c r="AN197" s="146"/>
    </row>
    <row r="198" ht="12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146"/>
      <c r="AL198" s="146"/>
      <c r="AM198" s="146"/>
      <c r="AN198" s="146"/>
    </row>
    <row r="199" ht="12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  <c r="AA199" s="146"/>
      <c r="AB199" s="146"/>
      <c r="AC199" s="146"/>
      <c r="AD199" s="146"/>
      <c r="AE199" s="146"/>
      <c r="AF199" s="146"/>
      <c r="AG199" s="146"/>
      <c r="AH199" s="146"/>
      <c r="AI199" s="146"/>
      <c r="AJ199" s="146"/>
      <c r="AK199" s="146"/>
      <c r="AL199" s="146"/>
      <c r="AM199" s="146"/>
      <c r="AN199" s="146"/>
    </row>
    <row r="200" ht="12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  <c r="AA200" s="146"/>
      <c r="AB200" s="146"/>
      <c r="AC200" s="146"/>
      <c r="AD200" s="146"/>
      <c r="AE200" s="146"/>
      <c r="AF200" s="146"/>
      <c r="AG200" s="146"/>
      <c r="AH200" s="146"/>
      <c r="AI200" s="146"/>
      <c r="AJ200" s="146"/>
      <c r="AK200" s="146"/>
      <c r="AL200" s="146"/>
      <c r="AM200" s="146"/>
      <c r="AN200" s="146"/>
    </row>
    <row r="201" ht="12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  <c r="AA201" s="146"/>
      <c r="AB201" s="146"/>
      <c r="AC201" s="146"/>
      <c r="AD201" s="146"/>
      <c r="AE201" s="146"/>
      <c r="AF201" s="146"/>
      <c r="AG201" s="146"/>
      <c r="AH201" s="146"/>
      <c r="AI201" s="146"/>
      <c r="AJ201" s="146"/>
      <c r="AK201" s="146"/>
      <c r="AL201" s="146"/>
      <c r="AM201" s="146"/>
      <c r="AN201" s="146"/>
    </row>
    <row r="202" ht="12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  <c r="AA202" s="146"/>
      <c r="AB202" s="146"/>
      <c r="AC202" s="146"/>
      <c r="AD202" s="146"/>
      <c r="AE202" s="146"/>
      <c r="AF202" s="146"/>
      <c r="AG202" s="146"/>
      <c r="AH202" s="146"/>
      <c r="AI202" s="146"/>
      <c r="AJ202" s="146"/>
      <c r="AK202" s="146"/>
      <c r="AL202" s="146"/>
      <c r="AM202" s="146"/>
      <c r="AN202" s="146"/>
    </row>
    <row r="203" ht="12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  <c r="AA203" s="146"/>
      <c r="AB203" s="146"/>
      <c r="AC203" s="146"/>
      <c r="AD203" s="146"/>
      <c r="AE203" s="146"/>
      <c r="AF203" s="146"/>
      <c r="AG203" s="146"/>
      <c r="AH203" s="146"/>
      <c r="AI203" s="146"/>
      <c r="AJ203" s="146"/>
      <c r="AK203" s="146"/>
      <c r="AL203" s="146"/>
      <c r="AM203" s="146"/>
      <c r="AN203" s="146"/>
    </row>
    <row r="204" ht="12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  <c r="AA204" s="146"/>
      <c r="AB204" s="146"/>
      <c r="AC204" s="146"/>
      <c r="AD204" s="146"/>
      <c r="AE204" s="146"/>
      <c r="AF204" s="146"/>
      <c r="AG204" s="146"/>
      <c r="AH204" s="146"/>
      <c r="AI204" s="146"/>
      <c r="AJ204" s="146"/>
      <c r="AK204" s="146"/>
      <c r="AL204" s="146"/>
      <c r="AM204" s="146"/>
      <c r="AN204" s="146"/>
    </row>
    <row r="205" ht="12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146"/>
      <c r="AL205" s="146"/>
      <c r="AM205" s="146"/>
      <c r="AN205" s="146"/>
    </row>
    <row r="206" ht="12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  <c r="AA206" s="146"/>
      <c r="AB206" s="146"/>
      <c r="AC206" s="146"/>
      <c r="AD206" s="146"/>
      <c r="AE206" s="146"/>
      <c r="AF206" s="146"/>
      <c r="AG206" s="146"/>
      <c r="AH206" s="146"/>
      <c r="AI206" s="146"/>
      <c r="AJ206" s="146"/>
      <c r="AK206" s="146"/>
      <c r="AL206" s="146"/>
      <c r="AM206" s="146"/>
      <c r="AN206" s="146"/>
    </row>
    <row r="207" ht="12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  <c r="AA207" s="146"/>
      <c r="AB207" s="146"/>
      <c r="AC207" s="146"/>
      <c r="AD207" s="146"/>
      <c r="AE207" s="146"/>
      <c r="AF207" s="146"/>
      <c r="AG207" s="146"/>
      <c r="AH207" s="146"/>
      <c r="AI207" s="146"/>
      <c r="AJ207" s="146"/>
      <c r="AK207" s="146"/>
      <c r="AL207" s="146"/>
      <c r="AM207" s="146"/>
      <c r="AN207" s="146"/>
    </row>
    <row r="208" ht="12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  <c r="AA208" s="146"/>
      <c r="AB208" s="146"/>
      <c r="AC208" s="146"/>
      <c r="AD208" s="146"/>
      <c r="AE208" s="146"/>
      <c r="AF208" s="146"/>
      <c r="AG208" s="146"/>
      <c r="AH208" s="146"/>
      <c r="AI208" s="146"/>
      <c r="AJ208" s="146"/>
      <c r="AK208" s="146"/>
      <c r="AL208" s="146"/>
      <c r="AM208" s="146"/>
      <c r="AN208" s="146"/>
    </row>
    <row r="209" ht="12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  <c r="AA209" s="146"/>
      <c r="AB209" s="146"/>
      <c r="AC209" s="146"/>
      <c r="AD209" s="146"/>
      <c r="AE209" s="146"/>
      <c r="AF209" s="146"/>
      <c r="AG209" s="146"/>
      <c r="AH209" s="146"/>
      <c r="AI209" s="146"/>
      <c r="AJ209" s="146"/>
      <c r="AK209" s="146"/>
      <c r="AL209" s="146"/>
      <c r="AM209" s="146"/>
      <c r="AN209" s="146"/>
    </row>
    <row r="210" ht="12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  <c r="AA210" s="146"/>
      <c r="AB210" s="146"/>
      <c r="AC210" s="146"/>
      <c r="AD210" s="146"/>
      <c r="AE210" s="146"/>
      <c r="AF210" s="146"/>
      <c r="AG210" s="146"/>
      <c r="AH210" s="146"/>
      <c r="AI210" s="146"/>
      <c r="AJ210" s="146"/>
      <c r="AK210" s="146"/>
      <c r="AL210" s="146"/>
      <c r="AM210" s="146"/>
      <c r="AN210" s="146"/>
    </row>
    <row r="211" ht="12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  <c r="AA211" s="146"/>
      <c r="AB211" s="146"/>
      <c r="AC211" s="146"/>
      <c r="AD211" s="146"/>
      <c r="AE211" s="146"/>
      <c r="AF211" s="146"/>
      <c r="AG211" s="146"/>
      <c r="AH211" s="146"/>
      <c r="AI211" s="146"/>
      <c r="AJ211" s="146"/>
      <c r="AK211" s="146"/>
      <c r="AL211" s="146"/>
      <c r="AM211" s="146"/>
      <c r="AN211" s="146"/>
    </row>
    <row r="212" ht="12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  <c r="AA212" s="146"/>
      <c r="AB212" s="146"/>
      <c r="AC212" s="146"/>
      <c r="AD212" s="146"/>
      <c r="AE212" s="146"/>
      <c r="AF212" s="146"/>
      <c r="AG212" s="146"/>
      <c r="AH212" s="146"/>
      <c r="AI212" s="146"/>
      <c r="AJ212" s="146"/>
      <c r="AK212" s="146"/>
      <c r="AL212" s="146"/>
      <c r="AM212" s="146"/>
      <c r="AN212" s="146"/>
    </row>
    <row r="213" ht="12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  <c r="AA213" s="146"/>
      <c r="AB213" s="146"/>
      <c r="AC213" s="146"/>
      <c r="AD213" s="146"/>
      <c r="AE213" s="146"/>
      <c r="AF213" s="146"/>
      <c r="AG213" s="146"/>
      <c r="AH213" s="146"/>
      <c r="AI213" s="146"/>
      <c r="AJ213" s="146"/>
      <c r="AK213" s="146"/>
      <c r="AL213" s="146"/>
      <c r="AM213" s="146"/>
      <c r="AN213" s="146"/>
    </row>
    <row r="214" ht="12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  <c r="AA214" s="146"/>
      <c r="AB214" s="146"/>
      <c r="AC214" s="146"/>
      <c r="AD214" s="146"/>
      <c r="AE214" s="146"/>
      <c r="AF214" s="146"/>
      <c r="AG214" s="146"/>
      <c r="AH214" s="146"/>
      <c r="AI214" s="146"/>
      <c r="AJ214" s="146"/>
      <c r="AK214" s="146"/>
      <c r="AL214" s="146"/>
      <c r="AM214" s="146"/>
      <c r="AN214" s="146"/>
    </row>
    <row r="215" ht="12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  <c r="AA215" s="146"/>
      <c r="AB215" s="146"/>
      <c r="AC215" s="146"/>
      <c r="AD215" s="146"/>
      <c r="AE215" s="146"/>
      <c r="AF215" s="146"/>
      <c r="AG215" s="146"/>
      <c r="AH215" s="146"/>
      <c r="AI215" s="146"/>
      <c r="AJ215" s="146"/>
      <c r="AK215" s="146"/>
      <c r="AL215" s="146"/>
      <c r="AM215" s="146"/>
      <c r="AN215" s="146"/>
    </row>
    <row r="216" ht="12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  <c r="AA216" s="146"/>
      <c r="AB216" s="146"/>
      <c r="AC216" s="146"/>
      <c r="AD216" s="146"/>
      <c r="AE216" s="146"/>
      <c r="AF216" s="146"/>
      <c r="AG216" s="146"/>
      <c r="AH216" s="146"/>
      <c r="AI216" s="146"/>
      <c r="AJ216" s="146"/>
      <c r="AK216" s="146"/>
      <c r="AL216" s="146"/>
      <c r="AM216" s="146"/>
      <c r="AN216" s="146"/>
    </row>
    <row r="217" ht="12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  <c r="AA217" s="146"/>
      <c r="AB217" s="146"/>
      <c r="AC217" s="146"/>
      <c r="AD217" s="146"/>
      <c r="AE217" s="146"/>
      <c r="AF217" s="146"/>
      <c r="AG217" s="146"/>
      <c r="AH217" s="146"/>
      <c r="AI217" s="146"/>
      <c r="AJ217" s="146"/>
      <c r="AK217" s="146"/>
      <c r="AL217" s="146"/>
      <c r="AM217" s="146"/>
      <c r="AN217" s="146"/>
    </row>
    <row r="218" ht="12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  <c r="AA218" s="146"/>
      <c r="AB218" s="146"/>
      <c r="AC218" s="146"/>
      <c r="AD218" s="146"/>
      <c r="AE218" s="146"/>
      <c r="AF218" s="146"/>
      <c r="AG218" s="146"/>
      <c r="AH218" s="146"/>
      <c r="AI218" s="146"/>
      <c r="AJ218" s="146"/>
      <c r="AK218" s="146"/>
      <c r="AL218" s="146"/>
      <c r="AM218" s="146"/>
      <c r="AN218" s="146"/>
    </row>
    <row r="219" ht="12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  <c r="AA219" s="146"/>
      <c r="AB219" s="146"/>
      <c r="AC219" s="146"/>
      <c r="AD219" s="146"/>
      <c r="AE219" s="146"/>
      <c r="AF219" s="146"/>
      <c r="AG219" s="146"/>
      <c r="AH219" s="146"/>
      <c r="AI219" s="146"/>
      <c r="AJ219" s="146"/>
      <c r="AK219" s="146"/>
      <c r="AL219" s="146"/>
      <c r="AM219" s="146"/>
      <c r="AN219" s="146"/>
    </row>
    <row r="220" ht="12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  <c r="AA220" s="146"/>
      <c r="AB220" s="146"/>
      <c r="AC220" s="146"/>
      <c r="AD220" s="146"/>
      <c r="AE220" s="146"/>
      <c r="AF220" s="146"/>
      <c r="AG220" s="146"/>
      <c r="AH220" s="146"/>
      <c r="AI220" s="146"/>
      <c r="AJ220" s="146"/>
      <c r="AK220" s="146"/>
      <c r="AL220" s="146"/>
      <c r="AM220" s="146"/>
      <c r="AN220" s="146"/>
    </row>
    <row r="221" ht="12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  <c r="AA221" s="146"/>
      <c r="AB221" s="146"/>
      <c r="AC221" s="146"/>
      <c r="AD221" s="146"/>
      <c r="AE221" s="146"/>
      <c r="AF221" s="146"/>
      <c r="AG221" s="146"/>
      <c r="AH221" s="146"/>
      <c r="AI221" s="146"/>
      <c r="AJ221" s="146"/>
      <c r="AK221" s="146"/>
      <c r="AL221" s="146"/>
      <c r="AM221" s="146"/>
      <c r="AN221" s="146"/>
    </row>
    <row r="222" ht="12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  <c r="AA222" s="146"/>
      <c r="AB222" s="146"/>
      <c r="AC222" s="146"/>
      <c r="AD222" s="146"/>
      <c r="AE222" s="146"/>
      <c r="AF222" s="146"/>
      <c r="AG222" s="146"/>
      <c r="AH222" s="146"/>
      <c r="AI222" s="146"/>
      <c r="AJ222" s="146"/>
      <c r="AK222" s="146"/>
      <c r="AL222" s="146"/>
      <c r="AM222" s="146"/>
      <c r="AN222" s="146"/>
    </row>
    <row r="223" ht="12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  <c r="AA223" s="146"/>
      <c r="AB223" s="146"/>
      <c r="AC223" s="146"/>
      <c r="AD223" s="146"/>
      <c r="AE223" s="146"/>
      <c r="AF223" s="146"/>
      <c r="AG223" s="146"/>
      <c r="AH223" s="146"/>
      <c r="AI223" s="146"/>
      <c r="AJ223" s="146"/>
      <c r="AK223" s="146"/>
      <c r="AL223" s="146"/>
      <c r="AM223" s="146"/>
      <c r="AN223" s="146"/>
    </row>
    <row r="224" ht="12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  <c r="AA224" s="146"/>
      <c r="AB224" s="146"/>
      <c r="AC224" s="146"/>
      <c r="AD224" s="146"/>
      <c r="AE224" s="146"/>
      <c r="AF224" s="146"/>
      <c r="AG224" s="146"/>
      <c r="AH224" s="146"/>
      <c r="AI224" s="146"/>
      <c r="AJ224" s="146"/>
      <c r="AK224" s="146"/>
      <c r="AL224" s="146"/>
      <c r="AM224" s="146"/>
      <c r="AN224" s="146"/>
    </row>
    <row r="225" ht="12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  <c r="AA225" s="146"/>
      <c r="AB225" s="146"/>
      <c r="AC225" s="146"/>
      <c r="AD225" s="146"/>
      <c r="AE225" s="146"/>
      <c r="AF225" s="146"/>
      <c r="AG225" s="146"/>
      <c r="AH225" s="146"/>
      <c r="AI225" s="146"/>
      <c r="AJ225" s="146"/>
      <c r="AK225" s="146"/>
      <c r="AL225" s="146"/>
      <c r="AM225" s="146"/>
      <c r="AN225" s="146"/>
    </row>
    <row r="226" ht="12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  <c r="AA226" s="146"/>
      <c r="AB226" s="146"/>
      <c r="AC226" s="146"/>
      <c r="AD226" s="146"/>
      <c r="AE226" s="146"/>
      <c r="AF226" s="146"/>
      <c r="AG226" s="146"/>
      <c r="AH226" s="146"/>
      <c r="AI226" s="146"/>
      <c r="AJ226" s="146"/>
      <c r="AK226" s="146"/>
      <c r="AL226" s="146"/>
      <c r="AM226" s="146"/>
      <c r="AN226" s="146"/>
    </row>
    <row r="227" ht="12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  <c r="AA227" s="146"/>
      <c r="AB227" s="146"/>
      <c r="AC227" s="146"/>
      <c r="AD227" s="146"/>
      <c r="AE227" s="146"/>
      <c r="AF227" s="146"/>
      <c r="AG227" s="146"/>
      <c r="AH227" s="146"/>
      <c r="AI227" s="146"/>
      <c r="AJ227" s="146"/>
      <c r="AK227" s="146"/>
      <c r="AL227" s="146"/>
      <c r="AM227" s="146"/>
      <c r="AN227" s="146"/>
    </row>
    <row r="228" ht="12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  <c r="AA228" s="146"/>
      <c r="AB228" s="146"/>
      <c r="AC228" s="146"/>
      <c r="AD228" s="146"/>
      <c r="AE228" s="146"/>
      <c r="AF228" s="146"/>
      <c r="AG228" s="146"/>
      <c r="AH228" s="146"/>
      <c r="AI228" s="146"/>
      <c r="AJ228" s="146"/>
      <c r="AK228" s="146"/>
      <c r="AL228" s="146"/>
      <c r="AM228" s="146"/>
      <c r="AN228" s="146"/>
    </row>
    <row r="229" ht="12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  <c r="AA229" s="146"/>
      <c r="AB229" s="146"/>
      <c r="AC229" s="146"/>
      <c r="AD229" s="146"/>
      <c r="AE229" s="146"/>
      <c r="AF229" s="146"/>
      <c r="AG229" s="146"/>
      <c r="AH229" s="146"/>
      <c r="AI229" s="146"/>
      <c r="AJ229" s="146"/>
      <c r="AK229" s="146"/>
      <c r="AL229" s="146"/>
      <c r="AM229" s="146"/>
      <c r="AN229" s="146"/>
    </row>
    <row r="230" ht="12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  <c r="AA230" s="146"/>
      <c r="AB230" s="146"/>
      <c r="AC230" s="146"/>
      <c r="AD230" s="146"/>
      <c r="AE230" s="146"/>
      <c r="AF230" s="146"/>
      <c r="AG230" s="146"/>
      <c r="AH230" s="146"/>
      <c r="AI230" s="146"/>
      <c r="AJ230" s="146"/>
      <c r="AK230" s="146"/>
      <c r="AL230" s="146"/>
      <c r="AM230" s="146"/>
      <c r="AN230" s="146"/>
    </row>
    <row r="231" ht="12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  <c r="AA231" s="146"/>
      <c r="AB231" s="146"/>
      <c r="AC231" s="146"/>
      <c r="AD231" s="146"/>
      <c r="AE231" s="146"/>
      <c r="AF231" s="146"/>
      <c r="AG231" s="146"/>
      <c r="AH231" s="146"/>
      <c r="AI231" s="146"/>
      <c r="AJ231" s="146"/>
      <c r="AK231" s="146"/>
      <c r="AL231" s="146"/>
      <c r="AM231" s="146"/>
      <c r="AN231" s="146"/>
    </row>
    <row r="232" ht="12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  <c r="AA232" s="146"/>
      <c r="AB232" s="146"/>
      <c r="AC232" s="146"/>
      <c r="AD232" s="146"/>
      <c r="AE232" s="146"/>
      <c r="AF232" s="146"/>
      <c r="AG232" s="146"/>
      <c r="AH232" s="146"/>
      <c r="AI232" s="146"/>
      <c r="AJ232" s="146"/>
      <c r="AK232" s="146"/>
      <c r="AL232" s="146"/>
      <c r="AM232" s="146"/>
      <c r="AN232" s="146"/>
    </row>
    <row r="233" ht="12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  <c r="AA233" s="146"/>
      <c r="AB233" s="146"/>
      <c r="AC233" s="146"/>
      <c r="AD233" s="146"/>
      <c r="AE233" s="146"/>
      <c r="AF233" s="146"/>
      <c r="AG233" s="146"/>
      <c r="AH233" s="146"/>
      <c r="AI233" s="146"/>
      <c r="AJ233" s="146"/>
      <c r="AK233" s="146"/>
      <c r="AL233" s="146"/>
      <c r="AM233" s="146"/>
      <c r="AN233" s="146"/>
    </row>
    <row r="234" ht="12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  <c r="AA234" s="146"/>
      <c r="AB234" s="146"/>
      <c r="AC234" s="146"/>
      <c r="AD234" s="146"/>
      <c r="AE234" s="146"/>
      <c r="AF234" s="146"/>
      <c r="AG234" s="146"/>
      <c r="AH234" s="146"/>
      <c r="AI234" s="146"/>
      <c r="AJ234" s="146"/>
      <c r="AK234" s="146"/>
      <c r="AL234" s="146"/>
      <c r="AM234" s="146"/>
      <c r="AN234" s="146"/>
    </row>
    <row r="235" ht="12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  <c r="AA235" s="146"/>
      <c r="AB235" s="146"/>
      <c r="AC235" s="146"/>
      <c r="AD235" s="146"/>
      <c r="AE235" s="146"/>
      <c r="AF235" s="146"/>
      <c r="AG235" s="146"/>
      <c r="AH235" s="146"/>
      <c r="AI235" s="146"/>
      <c r="AJ235" s="146"/>
      <c r="AK235" s="146"/>
      <c r="AL235" s="146"/>
      <c r="AM235" s="146"/>
      <c r="AN235" s="146"/>
    </row>
    <row r="236" ht="12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  <c r="AA236" s="146"/>
      <c r="AB236" s="146"/>
      <c r="AC236" s="146"/>
      <c r="AD236" s="146"/>
      <c r="AE236" s="146"/>
      <c r="AF236" s="146"/>
      <c r="AG236" s="146"/>
      <c r="AH236" s="146"/>
      <c r="AI236" s="146"/>
      <c r="AJ236" s="146"/>
      <c r="AK236" s="146"/>
      <c r="AL236" s="146"/>
      <c r="AM236" s="146"/>
      <c r="AN236" s="146"/>
    </row>
    <row r="237" ht="12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  <c r="AA237" s="146"/>
      <c r="AB237" s="146"/>
      <c r="AC237" s="146"/>
      <c r="AD237" s="146"/>
      <c r="AE237" s="146"/>
      <c r="AF237" s="146"/>
      <c r="AG237" s="146"/>
      <c r="AH237" s="146"/>
      <c r="AI237" s="146"/>
      <c r="AJ237" s="146"/>
      <c r="AK237" s="146"/>
      <c r="AL237" s="146"/>
      <c r="AM237" s="146"/>
      <c r="AN237" s="146"/>
    </row>
    <row r="238" ht="12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  <c r="AA238" s="146"/>
      <c r="AB238" s="146"/>
      <c r="AC238" s="146"/>
      <c r="AD238" s="146"/>
      <c r="AE238" s="146"/>
      <c r="AF238" s="146"/>
      <c r="AG238" s="146"/>
      <c r="AH238" s="146"/>
      <c r="AI238" s="146"/>
      <c r="AJ238" s="146"/>
      <c r="AK238" s="146"/>
      <c r="AL238" s="146"/>
      <c r="AM238" s="146"/>
      <c r="AN238" s="146"/>
    </row>
    <row r="239" ht="12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  <c r="AA239" s="146"/>
      <c r="AB239" s="146"/>
      <c r="AC239" s="146"/>
      <c r="AD239" s="146"/>
      <c r="AE239" s="146"/>
      <c r="AF239" s="146"/>
      <c r="AG239" s="146"/>
      <c r="AH239" s="146"/>
      <c r="AI239" s="146"/>
      <c r="AJ239" s="146"/>
      <c r="AK239" s="146"/>
      <c r="AL239" s="146"/>
      <c r="AM239" s="146"/>
      <c r="AN239" s="146"/>
    </row>
    <row r="240" ht="12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  <c r="AA240" s="146"/>
      <c r="AB240" s="146"/>
      <c r="AC240" s="146"/>
      <c r="AD240" s="146"/>
      <c r="AE240" s="146"/>
      <c r="AF240" s="146"/>
      <c r="AG240" s="146"/>
      <c r="AH240" s="146"/>
      <c r="AI240" s="146"/>
      <c r="AJ240" s="146"/>
      <c r="AK240" s="146"/>
      <c r="AL240" s="146"/>
      <c r="AM240" s="146"/>
      <c r="AN240" s="146"/>
    </row>
    <row r="241" ht="12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  <c r="AA241" s="146"/>
      <c r="AB241" s="146"/>
      <c r="AC241" s="146"/>
      <c r="AD241" s="146"/>
      <c r="AE241" s="146"/>
      <c r="AF241" s="146"/>
      <c r="AG241" s="146"/>
      <c r="AH241" s="146"/>
      <c r="AI241" s="146"/>
      <c r="AJ241" s="146"/>
      <c r="AK241" s="146"/>
      <c r="AL241" s="146"/>
      <c r="AM241" s="146"/>
      <c r="AN241" s="146"/>
    </row>
    <row r="242" ht="12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  <c r="AA242" s="146"/>
      <c r="AB242" s="146"/>
      <c r="AC242" s="146"/>
      <c r="AD242" s="146"/>
      <c r="AE242" s="146"/>
      <c r="AF242" s="146"/>
      <c r="AG242" s="146"/>
      <c r="AH242" s="146"/>
      <c r="AI242" s="146"/>
      <c r="AJ242" s="146"/>
      <c r="AK242" s="146"/>
      <c r="AL242" s="146"/>
      <c r="AM242" s="146"/>
      <c r="AN242" s="146"/>
    </row>
    <row r="243" ht="12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  <c r="AA243" s="146"/>
      <c r="AB243" s="146"/>
      <c r="AC243" s="146"/>
      <c r="AD243" s="146"/>
      <c r="AE243" s="146"/>
      <c r="AF243" s="146"/>
      <c r="AG243" s="146"/>
      <c r="AH243" s="146"/>
      <c r="AI243" s="146"/>
      <c r="AJ243" s="146"/>
      <c r="AK243" s="146"/>
      <c r="AL243" s="146"/>
      <c r="AM243" s="146"/>
      <c r="AN243" s="146"/>
    </row>
    <row r="244" ht="12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  <c r="AA244" s="146"/>
      <c r="AB244" s="146"/>
      <c r="AC244" s="146"/>
      <c r="AD244" s="146"/>
      <c r="AE244" s="146"/>
      <c r="AF244" s="146"/>
      <c r="AG244" s="146"/>
      <c r="AH244" s="146"/>
      <c r="AI244" s="146"/>
      <c r="AJ244" s="146"/>
      <c r="AK244" s="146"/>
      <c r="AL244" s="146"/>
      <c r="AM244" s="146"/>
      <c r="AN244" s="146"/>
    </row>
    <row r="245" ht="12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  <c r="AA245" s="146"/>
      <c r="AB245" s="146"/>
      <c r="AC245" s="146"/>
      <c r="AD245" s="146"/>
      <c r="AE245" s="146"/>
      <c r="AF245" s="146"/>
      <c r="AG245" s="146"/>
      <c r="AH245" s="146"/>
      <c r="AI245" s="146"/>
      <c r="AJ245" s="146"/>
      <c r="AK245" s="146"/>
      <c r="AL245" s="146"/>
      <c r="AM245" s="146"/>
      <c r="AN245" s="146"/>
    </row>
    <row r="246" ht="12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  <c r="AA246" s="146"/>
      <c r="AB246" s="146"/>
      <c r="AC246" s="146"/>
      <c r="AD246" s="146"/>
      <c r="AE246" s="146"/>
      <c r="AF246" s="146"/>
      <c r="AG246" s="146"/>
      <c r="AH246" s="146"/>
      <c r="AI246" s="146"/>
      <c r="AJ246" s="146"/>
      <c r="AK246" s="146"/>
      <c r="AL246" s="146"/>
      <c r="AM246" s="146"/>
      <c r="AN246" s="146"/>
    </row>
    <row r="247" ht="12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  <c r="AA247" s="146"/>
      <c r="AB247" s="146"/>
      <c r="AC247" s="146"/>
      <c r="AD247" s="146"/>
      <c r="AE247" s="146"/>
      <c r="AF247" s="146"/>
      <c r="AG247" s="146"/>
      <c r="AH247" s="146"/>
      <c r="AI247" s="146"/>
      <c r="AJ247" s="146"/>
      <c r="AK247" s="146"/>
      <c r="AL247" s="146"/>
      <c r="AM247" s="146"/>
      <c r="AN247" s="146"/>
    </row>
    <row r="248" ht="12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  <c r="AA248" s="146"/>
      <c r="AB248" s="146"/>
      <c r="AC248" s="146"/>
      <c r="AD248" s="146"/>
      <c r="AE248" s="146"/>
      <c r="AF248" s="146"/>
      <c r="AG248" s="146"/>
      <c r="AH248" s="146"/>
      <c r="AI248" s="146"/>
      <c r="AJ248" s="146"/>
      <c r="AK248" s="146"/>
      <c r="AL248" s="146"/>
      <c r="AM248" s="146"/>
      <c r="AN248" s="146"/>
    </row>
    <row r="249" ht="12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  <c r="AA249" s="146"/>
      <c r="AB249" s="146"/>
      <c r="AC249" s="146"/>
      <c r="AD249" s="146"/>
      <c r="AE249" s="146"/>
      <c r="AF249" s="146"/>
      <c r="AG249" s="146"/>
      <c r="AH249" s="146"/>
      <c r="AI249" s="146"/>
      <c r="AJ249" s="146"/>
      <c r="AK249" s="146"/>
      <c r="AL249" s="146"/>
      <c r="AM249" s="146"/>
      <c r="AN249" s="146"/>
    </row>
    <row r="250" ht="12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  <c r="AA250" s="146"/>
      <c r="AB250" s="146"/>
      <c r="AC250" s="146"/>
      <c r="AD250" s="146"/>
      <c r="AE250" s="146"/>
      <c r="AF250" s="146"/>
      <c r="AG250" s="146"/>
      <c r="AH250" s="146"/>
      <c r="AI250" s="146"/>
      <c r="AJ250" s="146"/>
      <c r="AK250" s="146"/>
      <c r="AL250" s="146"/>
      <c r="AM250" s="146"/>
      <c r="AN250" s="146"/>
    </row>
    <row r="251" ht="12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  <c r="AA251" s="146"/>
      <c r="AB251" s="146"/>
      <c r="AC251" s="146"/>
      <c r="AD251" s="146"/>
      <c r="AE251" s="146"/>
      <c r="AF251" s="146"/>
      <c r="AG251" s="146"/>
      <c r="AH251" s="146"/>
      <c r="AI251" s="146"/>
      <c r="AJ251" s="146"/>
      <c r="AK251" s="146"/>
      <c r="AL251" s="146"/>
      <c r="AM251" s="146"/>
      <c r="AN251" s="146"/>
    </row>
    <row r="252" ht="12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  <c r="AA252" s="146"/>
      <c r="AB252" s="146"/>
      <c r="AC252" s="146"/>
      <c r="AD252" s="146"/>
      <c r="AE252" s="146"/>
      <c r="AF252" s="146"/>
      <c r="AG252" s="146"/>
      <c r="AH252" s="146"/>
      <c r="AI252" s="146"/>
      <c r="AJ252" s="146"/>
      <c r="AK252" s="146"/>
      <c r="AL252" s="146"/>
      <c r="AM252" s="146"/>
      <c r="AN252" s="146"/>
    </row>
    <row r="253" ht="12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  <c r="AA253" s="146"/>
      <c r="AB253" s="146"/>
      <c r="AC253" s="146"/>
      <c r="AD253" s="146"/>
      <c r="AE253" s="146"/>
      <c r="AF253" s="146"/>
      <c r="AG253" s="146"/>
      <c r="AH253" s="146"/>
      <c r="AI253" s="146"/>
      <c r="AJ253" s="146"/>
      <c r="AK253" s="146"/>
      <c r="AL253" s="146"/>
      <c r="AM253" s="146"/>
      <c r="AN253" s="146"/>
    </row>
    <row r="254" ht="12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  <c r="AA254" s="146"/>
      <c r="AB254" s="146"/>
      <c r="AC254" s="146"/>
      <c r="AD254" s="146"/>
      <c r="AE254" s="146"/>
      <c r="AF254" s="146"/>
      <c r="AG254" s="146"/>
      <c r="AH254" s="146"/>
      <c r="AI254" s="146"/>
      <c r="AJ254" s="146"/>
      <c r="AK254" s="146"/>
      <c r="AL254" s="146"/>
      <c r="AM254" s="146"/>
      <c r="AN254" s="146"/>
    </row>
    <row r="255" ht="12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  <c r="AA255" s="146"/>
      <c r="AB255" s="146"/>
      <c r="AC255" s="146"/>
      <c r="AD255" s="146"/>
      <c r="AE255" s="146"/>
      <c r="AF255" s="146"/>
      <c r="AG255" s="146"/>
      <c r="AH255" s="146"/>
      <c r="AI255" s="146"/>
      <c r="AJ255" s="146"/>
      <c r="AK255" s="146"/>
      <c r="AL255" s="146"/>
      <c r="AM255" s="146"/>
      <c r="AN255" s="146"/>
    </row>
    <row r="256" ht="12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  <c r="AA256" s="146"/>
      <c r="AB256" s="146"/>
      <c r="AC256" s="146"/>
      <c r="AD256" s="146"/>
      <c r="AE256" s="146"/>
      <c r="AF256" s="146"/>
      <c r="AG256" s="146"/>
      <c r="AH256" s="146"/>
      <c r="AI256" s="146"/>
      <c r="AJ256" s="146"/>
      <c r="AK256" s="146"/>
      <c r="AL256" s="146"/>
      <c r="AM256" s="146"/>
      <c r="AN256" s="146"/>
    </row>
    <row r="257" ht="12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  <c r="AA257" s="146"/>
      <c r="AB257" s="146"/>
      <c r="AC257" s="146"/>
      <c r="AD257" s="146"/>
      <c r="AE257" s="146"/>
      <c r="AF257" s="146"/>
      <c r="AG257" s="146"/>
      <c r="AH257" s="146"/>
      <c r="AI257" s="146"/>
      <c r="AJ257" s="146"/>
      <c r="AK257" s="146"/>
      <c r="AL257" s="146"/>
      <c r="AM257" s="146"/>
      <c r="AN257" s="146"/>
    </row>
    <row r="258" ht="12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  <c r="AA258" s="146"/>
      <c r="AB258" s="146"/>
      <c r="AC258" s="146"/>
      <c r="AD258" s="146"/>
      <c r="AE258" s="146"/>
      <c r="AF258" s="146"/>
      <c r="AG258" s="146"/>
      <c r="AH258" s="146"/>
      <c r="AI258" s="146"/>
      <c r="AJ258" s="146"/>
      <c r="AK258" s="146"/>
      <c r="AL258" s="146"/>
      <c r="AM258" s="146"/>
      <c r="AN258" s="146"/>
    </row>
    <row r="259" ht="12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  <c r="AA259" s="146"/>
      <c r="AB259" s="146"/>
      <c r="AC259" s="146"/>
      <c r="AD259" s="146"/>
      <c r="AE259" s="146"/>
      <c r="AF259" s="146"/>
      <c r="AG259" s="146"/>
      <c r="AH259" s="146"/>
      <c r="AI259" s="146"/>
      <c r="AJ259" s="146"/>
      <c r="AK259" s="146"/>
      <c r="AL259" s="146"/>
      <c r="AM259" s="146"/>
      <c r="AN259" s="146"/>
    </row>
    <row r="260" ht="12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  <c r="AA260" s="146"/>
      <c r="AB260" s="146"/>
      <c r="AC260" s="146"/>
      <c r="AD260" s="146"/>
      <c r="AE260" s="146"/>
      <c r="AF260" s="146"/>
      <c r="AG260" s="146"/>
      <c r="AH260" s="146"/>
      <c r="AI260" s="146"/>
      <c r="AJ260" s="146"/>
      <c r="AK260" s="146"/>
      <c r="AL260" s="146"/>
      <c r="AM260" s="146"/>
      <c r="AN260" s="146"/>
    </row>
    <row r="261" ht="12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  <c r="AA261" s="146"/>
      <c r="AB261" s="146"/>
      <c r="AC261" s="146"/>
      <c r="AD261" s="146"/>
      <c r="AE261" s="146"/>
      <c r="AF261" s="146"/>
      <c r="AG261" s="146"/>
      <c r="AH261" s="146"/>
      <c r="AI261" s="146"/>
      <c r="AJ261" s="146"/>
      <c r="AK261" s="146"/>
      <c r="AL261" s="146"/>
      <c r="AM261" s="146"/>
      <c r="AN261" s="146"/>
    </row>
    <row r="262" ht="12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/>
      <c r="AF262" s="146"/>
      <c r="AG262" s="146"/>
      <c r="AH262" s="146"/>
      <c r="AI262" s="146"/>
      <c r="AJ262" s="146"/>
      <c r="AK262" s="146"/>
      <c r="AL262" s="146"/>
      <c r="AM262" s="146"/>
      <c r="AN262" s="146"/>
    </row>
    <row r="263" ht="12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/>
      <c r="AF263" s="146"/>
      <c r="AG263" s="146"/>
      <c r="AH263" s="146"/>
      <c r="AI263" s="146"/>
      <c r="AJ263" s="146"/>
      <c r="AK263" s="146"/>
      <c r="AL263" s="146"/>
      <c r="AM263" s="146"/>
      <c r="AN263" s="146"/>
    </row>
    <row r="264" ht="12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/>
      <c r="AF264" s="146"/>
      <c r="AG264" s="146"/>
      <c r="AH264" s="146"/>
      <c r="AI264" s="146"/>
      <c r="AJ264" s="146"/>
      <c r="AK264" s="146"/>
      <c r="AL264" s="146"/>
      <c r="AM264" s="146"/>
      <c r="AN264" s="146"/>
    </row>
    <row r="265" ht="12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  <c r="AA265" s="146"/>
      <c r="AB265" s="146"/>
      <c r="AC265" s="146"/>
      <c r="AD265" s="146"/>
      <c r="AE265" s="146"/>
      <c r="AF265" s="146"/>
      <c r="AG265" s="146"/>
      <c r="AH265" s="146"/>
      <c r="AI265" s="146"/>
      <c r="AJ265" s="146"/>
      <c r="AK265" s="146"/>
      <c r="AL265" s="146"/>
      <c r="AM265" s="146"/>
      <c r="AN265" s="146"/>
    </row>
    <row r="266" ht="12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  <c r="AA266" s="146"/>
      <c r="AB266" s="146"/>
      <c r="AC266" s="146"/>
      <c r="AD266" s="146"/>
      <c r="AE266" s="146"/>
      <c r="AF266" s="146"/>
      <c r="AG266" s="146"/>
      <c r="AH266" s="146"/>
      <c r="AI266" s="146"/>
      <c r="AJ266" s="146"/>
      <c r="AK266" s="146"/>
      <c r="AL266" s="146"/>
      <c r="AM266" s="146"/>
      <c r="AN266" s="146"/>
    </row>
    <row r="267" ht="12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  <c r="AA267" s="146"/>
      <c r="AB267" s="146"/>
      <c r="AC267" s="146"/>
      <c r="AD267" s="146"/>
      <c r="AE267" s="146"/>
      <c r="AF267" s="146"/>
      <c r="AG267" s="146"/>
      <c r="AH267" s="146"/>
      <c r="AI267" s="146"/>
      <c r="AJ267" s="146"/>
      <c r="AK267" s="146"/>
      <c r="AL267" s="146"/>
      <c r="AM267" s="146"/>
      <c r="AN267" s="146"/>
    </row>
    <row r="268" ht="12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  <c r="AA268" s="146"/>
      <c r="AB268" s="146"/>
      <c r="AC268" s="146"/>
      <c r="AD268" s="146"/>
      <c r="AE268" s="146"/>
      <c r="AF268" s="146"/>
      <c r="AG268" s="146"/>
      <c r="AH268" s="146"/>
      <c r="AI268" s="146"/>
      <c r="AJ268" s="146"/>
      <c r="AK268" s="146"/>
      <c r="AL268" s="146"/>
      <c r="AM268" s="146"/>
      <c r="AN268" s="146"/>
    </row>
    <row r="269" ht="12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  <c r="AA269" s="146"/>
      <c r="AB269" s="146"/>
      <c r="AC269" s="146"/>
      <c r="AD269" s="146"/>
      <c r="AE269" s="146"/>
      <c r="AF269" s="146"/>
      <c r="AG269" s="146"/>
      <c r="AH269" s="146"/>
      <c r="AI269" s="146"/>
      <c r="AJ269" s="146"/>
      <c r="AK269" s="146"/>
      <c r="AL269" s="146"/>
      <c r="AM269" s="146"/>
      <c r="AN269" s="146"/>
    </row>
    <row r="270" ht="12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  <c r="AA270" s="146"/>
      <c r="AB270" s="146"/>
      <c r="AC270" s="146"/>
      <c r="AD270" s="146"/>
      <c r="AE270" s="146"/>
      <c r="AF270" s="146"/>
      <c r="AG270" s="146"/>
      <c r="AH270" s="146"/>
      <c r="AI270" s="146"/>
      <c r="AJ270" s="146"/>
      <c r="AK270" s="146"/>
      <c r="AL270" s="146"/>
      <c r="AM270" s="146"/>
      <c r="AN270" s="146"/>
    </row>
    <row r="271" ht="12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  <c r="AA271" s="146"/>
      <c r="AB271" s="146"/>
      <c r="AC271" s="146"/>
      <c r="AD271" s="146"/>
      <c r="AE271" s="146"/>
      <c r="AF271" s="146"/>
      <c r="AG271" s="146"/>
      <c r="AH271" s="146"/>
      <c r="AI271" s="146"/>
      <c r="AJ271" s="146"/>
      <c r="AK271" s="146"/>
      <c r="AL271" s="146"/>
      <c r="AM271" s="146"/>
      <c r="AN271" s="146"/>
    </row>
    <row r="272" ht="12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  <c r="AA272" s="146"/>
      <c r="AB272" s="146"/>
      <c r="AC272" s="146"/>
      <c r="AD272" s="146"/>
      <c r="AE272" s="146"/>
      <c r="AF272" s="146"/>
      <c r="AG272" s="146"/>
      <c r="AH272" s="146"/>
      <c r="AI272" s="146"/>
      <c r="AJ272" s="146"/>
      <c r="AK272" s="146"/>
      <c r="AL272" s="146"/>
      <c r="AM272" s="146"/>
      <c r="AN272" s="146"/>
    </row>
    <row r="273" ht="12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  <c r="AA273" s="146"/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146"/>
      <c r="AL273" s="146"/>
      <c r="AM273" s="146"/>
      <c r="AN273" s="146"/>
    </row>
    <row r="274" ht="12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  <c r="AA274" s="146"/>
      <c r="AB274" s="146"/>
      <c r="AC274" s="146"/>
      <c r="AD274" s="146"/>
      <c r="AE274" s="146"/>
      <c r="AF274" s="146"/>
      <c r="AG274" s="146"/>
      <c r="AH274" s="146"/>
      <c r="AI274" s="146"/>
      <c r="AJ274" s="146"/>
      <c r="AK274" s="146"/>
      <c r="AL274" s="146"/>
      <c r="AM274" s="146"/>
      <c r="AN274" s="146"/>
    </row>
    <row r="275" ht="12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  <c r="AA275" s="146"/>
      <c r="AB275" s="146"/>
      <c r="AC275" s="146"/>
      <c r="AD275" s="146"/>
      <c r="AE275" s="146"/>
      <c r="AF275" s="146"/>
      <c r="AG275" s="146"/>
      <c r="AH275" s="146"/>
      <c r="AI275" s="146"/>
      <c r="AJ275" s="146"/>
      <c r="AK275" s="146"/>
      <c r="AL275" s="146"/>
      <c r="AM275" s="146"/>
      <c r="AN275" s="146"/>
    </row>
    <row r="276" ht="12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  <c r="AA276" s="146"/>
      <c r="AB276" s="146"/>
      <c r="AC276" s="146"/>
      <c r="AD276" s="146"/>
      <c r="AE276" s="146"/>
      <c r="AF276" s="146"/>
      <c r="AG276" s="146"/>
      <c r="AH276" s="146"/>
      <c r="AI276" s="146"/>
      <c r="AJ276" s="146"/>
      <c r="AK276" s="146"/>
      <c r="AL276" s="146"/>
      <c r="AM276" s="146"/>
      <c r="AN276" s="146"/>
    </row>
    <row r="277" ht="12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  <c r="AA277" s="146"/>
      <c r="AB277" s="146"/>
      <c r="AC277" s="146"/>
      <c r="AD277" s="146"/>
      <c r="AE277" s="146"/>
      <c r="AF277" s="146"/>
      <c r="AG277" s="146"/>
      <c r="AH277" s="146"/>
      <c r="AI277" s="146"/>
      <c r="AJ277" s="146"/>
      <c r="AK277" s="146"/>
      <c r="AL277" s="146"/>
      <c r="AM277" s="146"/>
      <c r="AN277" s="146"/>
    </row>
    <row r="278" ht="12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  <c r="AA278" s="146"/>
      <c r="AB278" s="146"/>
      <c r="AC278" s="146"/>
      <c r="AD278" s="146"/>
      <c r="AE278" s="146"/>
      <c r="AF278" s="146"/>
      <c r="AG278" s="146"/>
      <c r="AH278" s="146"/>
      <c r="AI278" s="146"/>
      <c r="AJ278" s="146"/>
      <c r="AK278" s="146"/>
      <c r="AL278" s="146"/>
      <c r="AM278" s="146"/>
      <c r="AN278" s="146"/>
    </row>
    <row r="279" ht="12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  <c r="AA279" s="146"/>
      <c r="AB279" s="146"/>
      <c r="AC279" s="146"/>
      <c r="AD279" s="146"/>
      <c r="AE279" s="146"/>
      <c r="AF279" s="146"/>
      <c r="AG279" s="146"/>
      <c r="AH279" s="146"/>
      <c r="AI279" s="146"/>
      <c r="AJ279" s="146"/>
      <c r="AK279" s="146"/>
      <c r="AL279" s="146"/>
      <c r="AM279" s="146"/>
      <c r="AN279" s="146"/>
    </row>
    <row r="280" ht="12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  <c r="AA280" s="146"/>
      <c r="AB280" s="146"/>
      <c r="AC280" s="146"/>
      <c r="AD280" s="146"/>
      <c r="AE280" s="146"/>
      <c r="AF280" s="146"/>
      <c r="AG280" s="146"/>
      <c r="AH280" s="146"/>
      <c r="AI280" s="146"/>
      <c r="AJ280" s="146"/>
      <c r="AK280" s="146"/>
      <c r="AL280" s="146"/>
      <c r="AM280" s="146"/>
      <c r="AN280" s="146"/>
    </row>
    <row r="281" ht="12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  <c r="AA281" s="146"/>
      <c r="AB281" s="146"/>
      <c r="AC281" s="146"/>
      <c r="AD281" s="146"/>
      <c r="AE281" s="146"/>
      <c r="AF281" s="146"/>
      <c r="AG281" s="146"/>
      <c r="AH281" s="146"/>
      <c r="AI281" s="146"/>
      <c r="AJ281" s="146"/>
      <c r="AK281" s="146"/>
      <c r="AL281" s="146"/>
      <c r="AM281" s="146"/>
      <c r="AN281" s="146"/>
    </row>
    <row r="282" ht="12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  <c r="AA282" s="146"/>
      <c r="AB282" s="146"/>
      <c r="AC282" s="146"/>
      <c r="AD282" s="146"/>
      <c r="AE282" s="146"/>
      <c r="AF282" s="146"/>
      <c r="AG282" s="146"/>
      <c r="AH282" s="146"/>
      <c r="AI282" s="146"/>
      <c r="AJ282" s="146"/>
      <c r="AK282" s="146"/>
      <c r="AL282" s="146"/>
      <c r="AM282" s="146"/>
      <c r="AN282" s="146"/>
    </row>
    <row r="283" ht="12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  <c r="AA283" s="146"/>
      <c r="AB283" s="146"/>
      <c r="AC283" s="146"/>
      <c r="AD283" s="146"/>
      <c r="AE283" s="146"/>
      <c r="AF283" s="146"/>
      <c r="AG283" s="146"/>
      <c r="AH283" s="146"/>
      <c r="AI283" s="146"/>
      <c r="AJ283" s="146"/>
      <c r="AK283" s="146"/>
      <c r="AL283" s="146"/>
      <c r="AM283" s="146"/>
      <c r="AN283" s="146"/>
    </row>
    <row r="284" ht="12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  <c r="AA284" s="146"/>
      <c r="AB284" s="146"/>
      <c r="AC284" s="146"/>
      <c r="AD284" s="146"/>
      <c r="AE284" s="146"/>
      <c r="AF284" s="146"/>
      <c r="AG284" s="146"/>
      <c r="AH284" s="146"/>
      <c r="AI284" s="146"/>
      <c r="AJ284" s="146"/>
      <c r="AK284" s="146"/>
      <c r="AL284" s="146"/>
      <c r="AM284" s="146"/>
      <c r="AN284" s="146"/>
    </row>
    <row r="285" ht="12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  <c r="AA285" s="146"/>
      <c r="AB285" s="146"/>
      <c r="AC285" s="146"/>
      <c r="AD285" s="146"/>
      <c r="AE285" s="146"/>
      <c r="AF285" s="146"/>
      <c r="AG285" s="146"/>
      <c r="AH285" s="146"/>
      <c r="AI285" s="146"/>
      <c r="AJ285" s="146"/>
      <c r="AK285" s="146"/>
      <c r="AL285" s="146"/>
      <c r="AM285" s="146"/>
      <c r="AN285" s="146"/>
    </row>
    <row r="286" ht="12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  <c r="AA286" s="146"/>
      <c r="AB286" s="146"/>
      <c r="AC286" s="146"/>
      <c r="AD286" s="146"/>
      <c r="AE286" s="146"/>
      <c r="AF286" s="146"/>
      <c r="AG286" s="146"/>
      <c r="AH286" s="146"/>
      <c r="AI286" s="146"/>
      <c r="AJ286" s="146"/>
      <c r="AK286" s="146"/>
      <c r="AL286" s="146"/>
      <c r="AM286" s="146"/>
      <c r="AN286" s="146"/>
    </row>
    <row r="287" ht="12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  <c r="AA287" s="146"/>
      <c r="AB287" s="146"/>
      <c r="AC287" s="146"/>
      <c r="AD287" s="146"/>
      <c r="AE287" s="146"/>
      <c r="AF287" s="146"/>
      <c r="AG287" s="146"/>
      <c r="AH287" s="146"/>
      <c r="AI287" s="146"/>
      <c r="AJ287" s="146"/>
      <c r="AK287" s="146"/>
      <c r="AL287" s="146"/>
      <c r="AM287" s="146"/>
      <c r="AN287" s="146"/>
    </row>
    <row r="288" ht="12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  <c r="AA288" s="146"/>
      <c r="AB288" s="146"/>
      <c r="AC288" s="146"/>
      <c r="AD288" s="146"/>
      <c r="AE288" s="146"/>
      <c r="AF288" s="146"/>
      <c r="AG288" s="146"/>
      <c r="AH288" s="146"/>
      <c r="AI288" s="146"/>
      <c r="AJ288" s="146"/>
      <c r="AK288" s="146"/>
      <c r="AL288" s="146"/>
      <c r="AM288" s="146"/>
      <c r="AN288" s="146"/>
    </row>
    <row r="289" ht="12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  <c r="AA289" s="146"/>
      <c r="AB289" s="146"/>
      <c r="AC289" s="146"/>
      <c r="AD289" s="146"/>
      <c r="AE289" s="146"/>
      <c r="AF289" s="146"/>
      <c r="AG289" s="146"/>
      <c r="AH289" s="146"/>
      <c r="AI289" s="146"/>
      <c r="AJ289" s="146"/>
      <c r="AK289" s="146"/>
      <c r="AL289" s="146"/>
      <c r="AM289" s="146"/>
      <c r="AN289" s="146"/>
    </row>
    <row r="290" ht="12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  <c r="AA290" s="146"/>
      <c r="AB290" s="146"/>
      <c r="AC290" s="146"/>
      <c r="AD290" s="146"/>
      <c r="AE290" s="146"/>
      <c r="AF290" s="146"/>
      <c r="AG290" s="146"/>
      <c r="AH290" s="146"/>
      <c r="AI290" s="146"/>
      <c r="AJ290" s="146"/>
      <c r="AK290" s="146"/>
      <c r="AL290" s="146"/>
      <c r="AM290" s="146"/>
      <c r="AN290" s="146"/>
    </row>
    <row r="291" ht="12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  <c r="AA291" s="146"/>
      <c r="AB291" s="146"/>
      <c r="AC291" s="146"/>
      <c r="AD291" s="146"/>
      <c r="AE291" s="146"/>
      <c r="AF291" s="146"/>
      <c r="AG291" s="146"/>
      <c r="AH291" s="146"/>
      <c r="AI291" s="146"/>
      <c r="AJ291" s="146"/>
      <c r="AK291" s="146"/>
      <c r="AL291" s="146"/>
      <c r="AM291" s="146"/>
      <c r="AN291" s="146"/>
    </row>
    <row r="292" ht="12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  <c r="AA292" s="146"/>
      <c r="AB292" s="146"/>
      <c r="AC292" s="146"/>
      <c r="AD292" s="146"/>
      <c r="AE292" s="146"/>
      <c r="AF292" s="146"/>
      <c r="AG292" s="146"/>
      <c r="AH292" s="146"/>
      <c r="AI292" s="146"/>
      <c r="AJ292" s="146"/>
      <c r="AK292" s="146"/>
      <c r="AL292" s="146"/>
      <c r="AM292" s="146"/>
      <c r="AN292" s="146"/>
    </row>
    <row r="293" ht="12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  <c r="AA293" s="146"/>
      <c r="AB293" s="146"/>
      <c r="AC293" s="146"/>
      <c r="AD293" s="146"/>
      <c r="AE293" s="146"/>
      <c r="AF293" s="146"/>
      <c r="AG293" s="146"/>
      <c r="AH293" s="146"/>
      <c r="AI293" s="146"/>
      <c r="AJ293" s="146"/>
      <c r="AK293" s="146"/>
      <c r="AL293" s="146"/>
      <c r="AM293" s="146"/>
      <c r="AN293" s="146"/>
    </row>
    <row r="294" ht="12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  <c r="AA294" s="146"/>
      <c r="AB294" s="146"/>
      <c r="AC294" s="146"/>
      <c r="AD294" s="146"/>
      <c r="AE294" s="146"/>
      <c r="AF294" s="146"/>
      <c r="AG294" s="146"/>
      <c r="AH294" s="146"/>
      <c r="AI294" s="146"/>
      <c r="AJ294" s="146"/>
      <c r="AK294" s="146"/>
      <c r="AL294" s="146"/>
      <c r="AM294" s="146"/>
      <c r="AN294" s="146"/>
    </row>
    <row r="295" ht="12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  <c r="AA295" s="146"/>
      <c r="AB295" s="146"/>
      <c r="AC295" s="146"/>
      <c r="AD295" s="146"/>
      <c r="AE295" s="146"/>
      <c r="AF295" s="146"/>
      <c r="AG295" s="146"/>
      <c r="AH295" s="146"/>
      <c r="AI295" s="146"/>
      <c r="AJ295" s="146"/>
      <c r="AK295" s="146"/>
      <c r="AL295" s="146"/>
      <c r="AM295" s="146"/>
      <c r="AN295" s="146"/>
    </row>
    <row r="296" ht="12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/>
      <c r="AF296" s="146"/>
      <c r="AG296" s="146"/>
      <c r="AH296" s="146"/>
      <c r="AI296" s="146"/>
      <c r="AJ296" s="146"/>
      <c r="AK296" s="146"/>
      <c r="AL296" s="146"/>
      <c r="AM296" s="146"/>
      <c r="AN296" s="146"/>
    </row>
    <row r="297" ht="12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  <c r="AA297" s="146"/>
      <c r="AB297" s="146"/>
      <c r="AC297" s="146"/>
      <c r="AD297" s="146"/>
      <c r="AE297" s="146"/>
      <c r="AF297" s="146"/>
      <c r="AG297" s="146"/>
      <c r="AH297" s="146"/>
      <c r="AI297" s="146"/>
      <c r="AJ297" s="146"/>
      <c r="AK297" s="146"/>
      <c r="AL297" s="146"/>
      <c r="AM297" s="146"/>
      <c r="AN297" s="146"/>
    </row>
    <row r="298" ht="12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  <c r="AA298" s="146"/>
      <c r="AB298" s="146"/>
      <c r="AC298" s="146"/>
      <c r="AD298" s="146"/>
      <c r="AE298" s="146"/>
      <c r="AF298" s="146"/>
      <c r="AG298" s="146"/>
      <c r="AH298" s="146"/>
      <c r="AI298" s="146"/>
      <c r="AJ298" s="146"/>
      <c r="AK298" s="146"/>
      <c r="AL298" s="146"/>
      <c r="AM298" s="146"/>
      <c r="AN298" s="146"/>
    </row>
    <row r="299" ht="12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  <c r="AA299" s="146"/>
      <c r="AB299" s="146"/>
      <c r="AC299" s="146"/>
      <c r="AD299" s="146"/>
      <c r="AE299" s="146"/>
      <c r="AF299" s="146"/>
      <c r="AG299" s="146"/>
      <c r="AH299" s="146"/>
      <c r="AI299" s="146"/>
      <c r="AJ299" s="146"/>
      <c r="AK299" s="146"/>
      <c r="AL299" s="146"/>
      <c r="AM299" s="146"/>
      <c r="AN299" s="146"/>
    </row>
    <row r="300" ht="12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  <c r="AA300" s="146"/>
      <c r="AB300" s="146"/>
      <c r="AC300" s="146"/>
      <c r="AD300" s="146"/>
      <c r="AE300" s="146"/>
      <c r="AF300" s="146"/>
      <c r="AG300" s="146"/>
      <c r="AH300" s="146"/>
      <c r="AI300" s="146"/>
      <c r="AJ300" s="146"/>
      <c r="AK300" s="146"/>
      <c r="AL300" s="146"/>
      <c r="AM300" s="146"/>
      <c r="AN300" s="146"/>
    </row>
    <row r="301" ht="12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  <c r="AA301" s="146"/>
      <c r="AB301" s="146"/>
      <c r="AC301" s="146"/>
      <c r="AD301" s="146"/>
      <c r="AE301" s="146"/>
      <c r="AF301" s="146"/>
      <c r="AG301" s="146"/>
      <c r="AH301" s="146"/>
      <c r="AI301" s="146"/>
      <c r="AJ301" s="146"/>
      <c r="AK301" s="146"/>
      <c r="AL301" s="146"/>
      <c r="AM301" s="146"/>
      <c r="AN301" s="146"/>
    </row>
    <row r="302" ht="12.75" customHeight="1">
      <c r="A302" s="147"/>
      <c r="B302" s="147"/>
      <c r="C302" s="147"/>
      <c r="D302" s="147"/>
      <c r="E302" s="148"/>
      <c r="F302" s="148"/>
      <c r="G302" s="148"/>
      <c r="H302" s="148"/>
      <c r="I302" s="149"/>
      <c r="J302" s="149"/>
      <c r="K302" s="149"/>
      <c r="L302" s="149"/>
      <c r="M302" s="150"/>
      <c r="N302" s="150"/>
      <c r="O302" s="150"/>
      <c r="P302" s="150"/>
      <c r="Q302" s="151"/>
      <c r="R302" s="151"/>
      <c r="S302" s="151"/>
      <c r="T302" s="151"/>
      <c r="U302" s="152"/>
      <c r="V302" s="152"/>
      <c r="W302" s="152"/>
      <c r="X302" s="152"/>
      <c r="Y302" s="153"/>
      <c r="Z302" s="153"/>
      <c r="AA302" s="153"/>
      <c r="AB302" s="153"/>
      <c r="AC302" s="154"/>
      <c r="AD302" s="154"/>
      <c r="AE302" s="154"/>
      <c r="AF302" s="154"/>
      <c r="AG302" s="155"/>
      <c r="AH302" s="155"/>
      <c r="AI302" s="155"/>
      <c r="AJ302" s="155"/>
      <c r="AK302" s="156"/>
      <c r="AL302" s="156"/>
      <c r="AM302" s="156"/>
      <c r="AN302" s="156"/>
    </row>
    <row r="303" ht="12.75" customHeight="1">
      <c r="A303" s="147"/>
      <c r="B303" s="147"/>
      <c r="C303" s="147"/>
      <c r="D303" s="147"/>
      <c r="E303" s="148"/>
      <c r="F303" s="148"/>
      <c r="G303" s="148"/>
      <c r="H303" s="148"/>
      <c r="I303" s="149"/>
      <c r="J303" s="149"/>
      <c r="K303" s="149"/>
      <c r="L303" s="149"/>
      <c r="M303" s="150"/>
      <c r="N303" s="150"/>
      <c r="O303" s="150"/>
      <c r="P303" s="150"/>
      <c r="Q303" s="151"/>
      <c r="R303" s="151"/>
      <c r="S303" s="151"/>
      <c r="T303" s="151"/>
      <c r="U303" s="152"/>
      <c r="V303" s="152"/>
      <c r="W303" s="152"/>
      <c r="X303" s="152"/>
      <c r="Y303" s="153"/>
      <c r="Z303" s="153"/>
      <c r="AA303" s="153"/>
      <c r="AB303" s="153"/>
      <c r="AC303" s="154"/>
      <c r="AD303" s="154"/>
      <c r="AE303" s="154"/>
      <c r="AF303" s="154"/>
      <c r="AG303" s="155"/>
      <c r="AH303" s="155"/>
      <c r="AI303" s="155"/>
      <c r="AJ303" s="155"/>
      <c r="AK303" s="156"/>
      <c r="AL303" s="156"/>
      <c r="AM303" s="156"/>
      <c r="AN303" s="156"/>
    </row>
    <row r="304" ht="12.75" customHeight="1">
      <c r="A304" s="147"/>
      <c r="B304" s="147"/>
      <c r="C304" s="147"/>
      <c r="D304" s="147"/>
      <c r="E304" s="148"/>
      <c r="F304" s="148"/>
      <c r="G304" s="148"/>
      <c r="H304" s="148"/>
      <c r="I304" s="149"/>
      <c r="J304" s="149"/>
      <c r="K304" s="149"/>
      <c r="L304" s="149"/>
      <c r="M304" s="150"/>
      <c r="N304" s="150"/>
      <c r="O304" s="150"/>
      <c r="P304" s="150"/>
      <c r="Q304" s="151"/>
      <c r="R304" s="151"/>
      <c r="S304" s="151"/>
      <c r="T304" s="151"/>
      <c r="U304" s="152"/>
      <c r="V304" s="152"/>
      <c r="W304" s="152"/>
      <c r="X304" s="152"/>
      <c r="Y304" s="153"/>
      <c r="Z304" s="153"/>
      <c r="AA304" s="153"/>
      <c r="AB304" s="153"/>
      <c r="AC304" s="154"/>
      <c r="AD304" s="154"/>
      <c r="AE304" s="154"/>
      <c r="AF304" s="154"/>
      <c r="AG304" s="155"/>
      <c r="AH304" s="155"/>
      <c r="AI304" s="155"/>
      <c r="AJ304" s="155"/>
      <c r="AK304" s="156"/>
      <c r="AL304" s="156"/>
      <c r="AM304" s="156"/>
      <c r="AN304" s="156"/>
    </row>
    <row r="305" ht="12.75" customHeight="1">
      <c r="A305" s="147"/>
      <c r="B305" s="147"/>
      <c r="C305" s="147"/>
      <c r="D305" s="147"/>
      <c r="E305" s="148"/>
      <c r="F305" s="148"/>
      <c r="G305" s="148"/>
      <c r="H305" s="148"/>
      <c r="I305" s="149"/>
      <c r="J305" s="149"/>
      <c r="K305" s="149"/>
      <c r="L305" s="149"/>
      <c r="M305" s="150"/>
      <c r="N305" s="150"/>
      <c r="O305" s="150"/>
      <c r="P305" s="150"/>
      <c r="Q305" s="151"/>
      <c r="R305" s="151"/>
      <c r="S305" s="151"/>
      <c r="T305" s="151"/>
      <c r="U305" s="152"/>
      <c r="V305" s="152"/>
      <c r="W305" s="152"/>
      <c r="X305" s="152"/>
      <c r="Y305" s="153"/>
      <c r="Z305" s="153"/>
      <c r="AA305" s="153"/>
      <c r="AB305" s="153"/>
      <c r="AC305" s="154"/>
      <c r="AD305" s="154"/>
      <c r="AE305" s="154"/>
      <c r="AF305" s="154"/>
      <c r="AG305" s="155"/>
      <c r="AH305" s="155"/>
      <c r="AI305" s="155"/>
      <c r="AJ305" s="155"/>
      <c r="AK305" s="156"/>
      <c r="AL305" s="156"/>
      <c r="AM305" s="156"/>
      <c r="AN305" s="156"/>
    </row>
    <row r="306" ht="12.75" customHeight="1">
      <c r="A306" s="147"/>
      <c r="B306" s="147"/>
      <c r="C306" s="147"/>
      <c r="D306" s="147"/>
      <c r="E306" s="148"/>
      <c r="F306" s="148"/>
      <c r="G306" s="148"/>
      <c r="H306" s="148"/>
      <c r="I306" s="149"/>
      <c r="J306" s="149"/>
      <c r="K306" s="149"/>
      <c r="L306" s="149"/>
      <c r="M306" s="150"/>
      <c r="N306" s="150"/>
      <c r="O306" s="150"/>
      <c r="P306" s="150"/>
      <c r="Q306" s="151"/>
      <c r="R306" s="151"/>
      <c r="S306" s="151"/>
      <c r="T306" s="151"/>
      <c r="U306" s="152"/>
      <c r="V306" s="152"/>
      <c r="W306" s="152"/>
      <c r="X306" s="152"/>
      <c r="Y306" s="153"/>
      <c r="Z306" s="153"/>
      <c r="AA306" s="153"/>
      <c r="AB306" s="153"/>
      <c r="AC306" s="154"/>
      <c r="AD306" s="154"/>
      <c r="AE306" s="154"/>
      <c r="AF306" s="154"/>
      <c r="AG306" s="155"/>
      <c r="AH306" s="155"/>
      <c r="AI306" s="155"/>
      <c r="AJ306" s="155"/>
      <c r="AK306" s="156"/>
      <c r="AL306" s="156"/>
      <c r="AM306" s="156"/>
      <c r="AN306" s="156"/>
    </row>
    <row r="307" ht="12.75" customHeight="1">
      <c r="A307" s="147"/>
      <c r="B307" s="147"/>
      <c r="C307" s="147"/>
      <c r="D307" s="147"/>
      <c r="E307" s="148"/>
      <c r="F307" s="148"/>
      <c r="G307" s="148"/>
      <c r="H307" s="148"/>
      <c r="I307" s="149"/>
      <c r="J307" s="149"/>
      <c r="K307" s="149"/>
      <c r="L307" s="149"/>
      <c r="M307" s="150"/>
      <c r="N307" s="150"/>
      <c r="O307" s="150"/>
      <c r="P307" s="150"/>
      <c r="Q307" s="151"/>
      <c r="R307" s="151"/>
      <c r="S307" s="151"/>
      <c r="T307" s="151"/>
      <c r="U307" s="152"/>
      <c r="V307" s="152"/>
      <c r="W307" s="152"/>
      <c r="X307" s="152"/>
      <c r="Y307" s="153"/>
      <c r="Z307" s="153"/>
      <c r="AA307" s="153"/>
      <c r="AB307" s="153"/>
      <c r="AC307" s="154"/>
      <c r="AD307" s="154"/>
      <c r="AE307" s="154"/>
      <c r="AF307" s="154"/>
      <c r="AG307" s="155"/>
      <c r="AH307" s="155"/>
      <c r="AI307" s="155"/>
      <c r="AJ307" s="155"/>
      <c r="AK307" s="156"/>
      <c r="AL307" s="156"/>
      <c r="AM307" s="156"/>
      <c r="AN307" s="156"/>
    </row>
    <row r="308" ht="12.75" customHeight="1">
      <c r="A308" s="147"/>
      <c r="B308" s="147"/>
      <c r="C308" s="147"/>
      <c r="D308" s="147"/>
      <c r="E308" s="148"/>
      <c r="F308" s="148"/>
      <c r="G308" s="148"/>
      <c r="H308" s="148"/>
      <c r="I308" s="149"/>
      <c r="J308" s="149"/>
      <c r="K308" s="149"/>
      <c r="L308" s="149"/>
      <c r="M308" s="150"/>
      <c r="N308" s="150"/>
      <c r="O308" s="150"/>
      <c r="P308" s="150"/>
      <c r="Q308" s="151"/>
      <c r="R308" s="151"/>
      <c r="S308" s="151"/>
      <c r="T308" s="151"/>
      <c r="U308" s="152"/>
      <c r="V308" s="152"/>
      <c r="W308" s="152"/>
      <c r="X308" s="152"/>
      <c r="Y308" s="153"/>
      <c r="Z308" s="153"/>
      <c r="AA308" s="153"/>
      <c r="AB308" s="153"/>
      <c r="AC308" s="154"/>
      <c r="AD308" s="154"/>
      <c r="AE308" s="154"/>
      <c r="AF308" s="154"/>
      <c r="AG308" s="155"/>
      <c r="AH308" s="155"/>
      <c r="AI308" s="155"/>
      <c r="AJ308" s="155"/>
      <c r="AK308" s="156"/>
      <c r="AL308" s="156"/>
      <c r="AM308" s="156"/>
      <c r="AN308" s="156"/>
    </row>
    <row r="309" ht="12.75" customHeight="1">
      <c r="A309" s="147"/>
      <c r="B309" s="147"/>
      <c r="C309" s="147"/>
      <c r="D309" s="147"/>
      <c r="E309" s="148"/>
      <c r="F309" s="148"/>
      <c r="G309" s="148"/>
      <c r="H309" s="148"/>
      <c r="I309" s="149"/>
      <c r="J309" s="149"/>
      <c r="K309" s="149"/>
      <c r="L309" s="149"/>
      <c r="M309" s="150"/>
      <c r="N309" s="150"/>
      <c r="O309" s="150"/>
      <c r="P309" s="150"/>
      <c r="Q309" s="151"/>
      <c r="R309" s="151"/>
      <c r="S309" s="151"/>
      <c r="T309" s="151"/>
      <c r="U309" s="152"/>
      <c r="V309" s="152"/>
      <c r="W309" s="152"/>
      <c r="X309" s="152"/>
      <c r="Y309" s="153"/>
      <c r="Z309" s="153"/>
      <c r="AA309" s="153"/>
      <c r="AB309" s="153"/>
      <c r="AC309" s="154"/>
      <c r="AD309" s="154"/>
      <c r="AE309" s="154"/>
      <c r="AF309" s="154"/>
      <c r="AG309" s="155"/>
      <c r="AH309" s="155"/>
      <c r="AI309" s="155"/>
      <c r="AJ309" s="155"/>
      <c r="AK309" s="156"/>
      <c r="AL309" s="156"/>
      <c r="AM309" s="156"/>
      <c r="AN309" s="156"/>
    </row>
    <row r="310" ht="12.75" customHeight="1">
      <c r="A310" s="147"/>
      <c r="B310" s="147"/>
      <c r="C310" s="147"/>
      <c r="D310" s="147"/>
      <c r="E310" s="148"/>
      <c r="F310" s="148"/>
      <c r="G310" s="148"/>
      <c r="H310" s="148"/>
      <c r="I310" s="149"/>
      <c r="J310" s="149"/>
      <c r="K310" s="149"/>
      <c r="L310" s="149"/>
      <c r="M310" s="150"/>
      <c r="N310" s="150"/>
      <c r="O310" s="150"/>
      <c r="P310" s="150"/>
      <c r="Q310" s="151"/>
      <c r="R310" s="151"/>
      <c r="S310" s="151"/>
      <c r="T310" s="151"/>
      <c r="U310" s="152"/>
      <c r="V310" s="152"/>
      <c r="W310" s="152"/>
      <c r="X310" s="152"/>
      <c r="Y310" s="153"/>
      <c r="Z310" s="153"/>
      <c r="AA310" s="153"/>
      <c r="AB310" s="153"/>
      <c r="AC310" s="154"/>
      <c r="AD310" s="154"/>
      <c r="AE310" s="154"/>
      <c r="AF310" s="154"/>
      <c r="AG310" s="155"/>
      <c r="AH310" s="155"/>
      <c r="AI310" s="155"/>
      <c r="AJ310" s="155"/>
      <c r="AK310" s="156"/>
      <c r="AL310" s="156"/>
      <c r="AM310" s="156"/>
      <c r="AN310" s="156"/>
    </row>
    <row r="311" ht="12.75" customHeight="1">
      <c r="A311" s="147"/>
      <c r="B311" s="147"/>
      <c r="C311" s="147"/>
      <c r="D311" s="147"/>
      <c r="E311" s="148"/>
      <c r="F311" s="148"/>
      <c r="G311" s="148"/>
      <c r="H311" s="148"/>
      <c r="I311" s="149"/>
      <c r="J311" s="149"/>
      <c r="K311" s="149"/>
      <c r="L311" s="149"/>
      <c r="M311" s="150"/>
      <c r="N311" s="150"/>
      <c r="O311" s="150"/>
      <c r="P311" s="150"/>
      <c r="Q311" s="151"/>
      <c r="R311" s="151"/>
      <c r="S311" s="151"/>
      <c r="T311" s="151"/>
      <c r="U311" s="152"/>
      <c r="V311" s="152"/>
      <c r="W311" s="152"/>
      <c r="X311" s="152"/>
      <c r="Y311" s="153"/>
      <c r="Z311" s="153"/>
      <c r="AA311" s="153"/>
      <c r="AB311" s="153"/>
      <c r="AC311" s="154"/>
      <c r="AD311" s="154"/>
      <c r="AE311" s="154"/>
      <c r="AF311" s="154"/>
      <c r="AG311" s="155"/>
      <c r="AH311" s="155"/>
      <c r="AI311" s="155"/>
      <c r="AJ311" s="155"/>
      <c r="AK311" s="156"/>
      <c r="AL311" s="156"/>
      <c r="AM311" s="156"/>
      <c r="AN311" s="156"/>
    </row>
    <row r="312" ht="12.75" customHeight="1">
      <c r="A312" s="147"/>
      <c r="B312" s="147"/>
      <c r="C312" s="147"/>
      <c r="D312" s="147"/>
      <c r="E312" s="148"/>
      <c r="F312" s="148"/>
      <c r="G312" s="148"/>
      <c r="H312" s="148"/>
      <c r="I312" s="149"/>
      <c r="J312" s="149"/>
      <c r="K312" s="149"/>
      <c r="L312" s="149"/>
      <c r="M312" s="150"/>
      <c r="N312" s="150"/>
      <c r="O312" s="150"/>
      <c r="P312" s="150"/>
      <c r="Q312" s="151"/>
      <c r="R312" s="151"/>
      <c r="S312" s="151"/>
      <c r="T312" s="151"/>
      <c r="U312" s="152"/>
      <c r="V312" s="152"/>
      <c r="W312" s="152"/>
      <c r="X312" s="152"/>
      <c r="Y312" s="153"/>
      <c r="Z312" s="153"/>
      <c r="AA312" s="153"/>
      <c r="AB312" s="153"/>
      <c r="AC312" s="154"/>
      <c r="AD312" s="154"/>
      <c r="AE312" s="154"/>
      <c r="AF312" s="154"/>
      <c r="AG312" s="155"/>
      <c r="AH312" s="155"/>
      <c r="AI312" s="155"/>
      <c r="AJ312" s="155"/>
      <c r="AK312" s="156"/>
      <c r="AL312" s="156"/>
      <c r="AM312" s="156"/>
      <c r="AN312" s="156"/>
    </row>
    <row r="313" ht="12.75" customHeight="1">
      <c r="A313" s="147"/>
      <c r="B313" s="147"/>
      <c r="C313" s="147"/>
      <c r="D313" s="147"/>
      <c r="E313" s="148"/>
      <c r="F313" s="148"/>
      <c r="G313" s="148"/>
      <c r="H313" s="148"/>
      <c r="I313" s="149"/>
      <c r="J313" s="149"/>
      <c r="K313" s="149"/>
      <c r="L313" s="149"/>
      <c r="M313" s="150"/>
      <c r="N313" s="150"/>
      <c r="O313" s="150"/>
      <c r="P313" s="150"/>
      <c r="Q313" s="151"/>
      <c r="R313" s="151"/>
      <c r="S313" s="151"/>
      <c r="T313" s="151"/>
      <c r="U313" s="152"/>
      <c r="V313" s="152"/>
      <c r="W313" s="152"/>
      <c r="X313" s="152"/>
      <c r="Y313" s="153"/>
      <c r="Z313" s="153"/>
      <c r="AA313" s="153"/>
      <c r="AB313" s="153"/>
      <c r="AC313" s="154"/>
      <c r="AD313" s="154"/>
      <c r="AE313" s="154"/>
      <c r="AF313" s="154"/>
      <c r="AG313" s="155"/>
      <c r="AH313" s="155"/>
      <c r="AI313" s="155"/>
      <c r="AJ313" s="155"/>
      <c r="AK313" s="156"/>
      <c r="AL313" s="156"/>
      <c r="AM313" s="156"/>
      <c r="AN313" s="156"/>
    </row>
    <row r="314" ht="12.75" customHeight="1">
      <c r="A314" s="147"/>
      <c r="B314" s="147"/>
      <c r="C314" s="147"/>
      <c r="D314" s="147"/>
      <c r="E314" s="148"/>
      <c r="F314" s="148"/>
      <c r="G314" s="148"/>
      <c r="H314" s="148"/>
      <c r="I314" s="149"/>
      <c r="J314" s="149"/>
      <c r="K314" s="149"/>
      <c r="L314" s="149"/>
      <c r="M314" s="150"/>
      <c r="N314" s="150"/>
      <c r="O314" s="150"/>
      <c r="P314" s="150"/>
      <c r="Q314" s="151"/>
      <c r="R314" s="151"/>
      <c r="S314" s="151"/>
      <c r="T314" s="151"/>
      <c r="U314" s="152"/>
      <c r="V314" s="152"/>
      <c r="W314" s="152"/>
      <c r="X314" s="152"/>
      <c r="Y314" s="153"/>
      <c r="Z314" s="153"/>
      <c r="AA314" s="153"/>
      <c r="AB314" s="153"/>
      <c r="AC314" s="154"/>
      <c r="AD314" s="154"/>
      <c r="AE314" s="154"/>
      <c r="AF314" s="154"/>
      <c r="AG314" s="155"/>
      <c r="AH314" s="155"/>
      <c r="AI314" s="155"/>
      <c r="AJ314" s="155"/>
      <c r="AK314" s="156"/>
      <c r="AL314" s="156"/>
      <c r="AM314" s="156"/>
      <c r="AN314" s="156"/>
    </row>
    <row r="315" ht="12.75" customHeight="1">
      <c r="A315" s="147"/>
      <c r="B315" s="147"/>
      <c r="C315" s="147"/>
      <c r="D315" s="147"/>
      <c r="E315" s="148"/>
      <c r="F315" s="148"/>
      <c r="G315" s="148"/>
      <c r="H315" s="148"/>
      <c r="I315" s="149"/>
      <c r="J315" s="149"/>
      <c r="K315" s="149"/>
      <c r="L315" s="149"/>
      <c r="M315" s="150"/>
      <c r="N315" s="150"/>
      <c r="O315" s="150"/>
      <c r="P315" s="150"/>
      <c r="Q315" s="151"/>
      <c r="R315" s="151"/>
      <c r="S315" s="151"/>
      <c r="T315" s="151"/>
      <c r="U315" s="152"/>
      <c r="V315" s="152"/>
      <c r="W315" s="152"/>
      <c r="X315" s="152"/>
      <c r="Y315" s="153"/>
      <c r="Z315" s="153"/>
      <c r="AA315" s="153"/>
      <c r="AB315" s="153"/>
      <c r="AC315" s="154"/>
      <c r="AD315" s="154"/>
      <c r="AE315" s="154"/>
      <c r="AF315" s="154"/>
      <c r="AG315" s="155"/>
      <c r="AH315" s="155"/>
      <c r="AI315" s="155"/>
      <c r="AJ315" s="155"/>
      <c r="AK315" s="156"/>
      <c r="AL315" s="156"/>
      <c r="AM315" s="156"/>
      <c r="AN315" s="156"/>
    </row>
    <row r="316" ht="12.75" customHeight="1">
      <c r="A316" s="147"/>
      <c r="B316" s="147"/>
      <c r="C316" s="147"/>
      <c r="D316" s="147"/>
      <c r="E316" s="148"/>
      <c r="F316" s="148"/>
      <c r="G316" s="148"/>
      <c r="H316" s="148"/>
      <c r="I316" s="149"/>
      <c r="J316" s="149"/>
      <c r="K316" s="149"/>
      <c r="L316" s="149"/>
      <c r="M316" s="150"/>
      <c r="N316" s="150"/>
      <c r="O316" s="150"/>
      <c r="P316" s="150"/>
      <c r="Q316" s="151"/>
      <c r="R316" s="151"/>
      <c r="S316" s="151"/>
      <c r="T316" s="151"/>
      <c r="U316" s="152"/>
      <c r="V316" s="152"/>
      <c r="W316" s="152"/>
      <c r="X316" s="152"/>
      <c r="Y316" s="153"/>
      <c r="Z316" s="153"/>
      <c r="AA316" s="153"/>
      <c r="AB316" s="153"/>
      <c r="AC316" s="154"/>
      <c r="AD316" s="154"/>
      <c r="AE316" s="154"/>
      <c r="AF316" s="154"/>
      <c r="AG316" s="155"/>
      <c r="AH316" s="155"/>
      <c r="AI316" s="155"/>
      <c r="AJ316" s="155"/>
      <c r="AK316" s="156"/>
      <c r="AL316" s="156"/>
      <c r="AM316" s="156"/>
      <c r="AN316" s="156"/>
    </row>
    <row r="317" ht="12.75" customHeight="1">
      <c r="A317" s="147"/>
      <c r="B317" s="147"/>
      <c r="C317" s="147"/>
      <c r="D317" s="147"/>
      <c r="E317" s="148"/>
      <c r="F317" s="148"/>
      <c r="G317" s="148"/>
      <c r="H317" s="148"/>
      <c r="I317" s="149"/>
      <c r="J317" s="149"/>
      <c r="K317" s="149"/>
      <c r="L317" s="149"/>
      <c r="M317" s="150"/>
      <c r="N317" s="150"/>
      <c r="O317" s="150"/>
      <c r="P317" s="150"/>
      <c r="Q317" s="151"/>
      <c r="R317" s="151"/>
      <c r="S317" s="151"/>
      <c r="T317" s="151"/>
      <c r="U317" s="152"/>
      <c r="V317" s="152"/>
      <c r="W317" s="152"/>
      <c r="X317" s="152"/>
      <c r="Y317" s="153"/>
      <c r="Z317" s="153"/>
      <c r="AA317" s="153"/>
      <c r="AB317" s="153"/>
      <c r="AC317" s="154"/>
      <c r="AD317" s="154"/>
      <c r="AE317" s="154"/>
      <c r="AF317" s="154"/>
      <c r="AG317" s="155"/>
      <c r="AH317" s="155"/>
      <c r="AI317" s="155"/>
      <c r="AJ317" s="155"/>
      <c r="AK317" s="156"/>
      <c r="AL317" s="156"/>
      <c r="AM317" s="156"/>
      <c r="AN317" s="156"/>
    </row>
    <row r="318" ht="12.75" customHeight="1">
      <c r="A318" s="147"/>
      <c r="B318" s="147"/>
      <c r="C318" s="147"/>
      <c r="D318" s="147"/>
      <c r="E318" s="148"/>
      <c r="F318" s="148"/>
      <c r="G318" s="148"/>
      <c r="H318" s="148"/>
      <c r="I318" s="149"/>
      <c r="J318" s="149"/>
      <c r="K318" s="149"/>
      <c r="L318" s="149"/>
      <c r="M318" s="150"/>
      <c r="N318" s="150"/>
      <c r="O318" s="150"/>
      <c r="P318" s="150"/>
      <c r="Q318" s="151"/>
      <c r="R318" s="151"/>
      <c r="S318" s="151"/>
      <c r="T318" s="151"/>
      <c r="U318" s="152"/>
      <c r="V318" s="152"/>
      <c r="W318" s="152"/>
      <c r="X318" s="152"/>
      <c r="Y318" s="153"/>
      <c r="Z318" s="153"/>
      <c r="AA318" s="153"/>
      <c r="AB318" s="153"/>
      <c r="AC318" s="154"/>
      <c r="AD318" s="154"/>
      <c r="AE318" s="154"/>
      <c r="AF318" s="154"/>
      <c r="AG318" s="155"/>
      <c r="AH318" s="155"/>
      <c r="AI318" s="155"/>
      <c r="AJ318" s="155"/>
      <c r="AK318" s="156"/>
      <c r="AL318" s="156"/>
      <c r="AM318" s="156"/>
      <c r="AN318" s="156"/>
    </row>
    <row r="319" ht="12.75" customHeight="1">
      <c r="A319" s="147"/>
      <c r="B319" s="147"/>
      <c r="C319" s="147"/>
      <c r="D319" s="147"/>
      <c r="E319" s="148"/>
      <c r="F319" s="148"/>
      <c r="G319" s="148"/>
      <c r="H319" s="148"/>
      <c r="I319" s="149"/>
      <c r="J319" s="149"/>
      <c r="K319" s="149"/>
      <c r="L319" s="149"/>
      <c r="M319" s="150"/>
      <c r="N319" s="150"/>
      <c r="O319" s="150"/>
      <c r="P319" s="150"/>
      <c r="Q319" s="151"/>
      <c r="R319" s="151"/>
      <c r="S319" s="151"/>
      <c r="T319" s="151"/>
      <c r="U319" s="152"/>
      <c r="V319" s="152"/>
      <c r="W319" s="152"/>
      <c r="X319" s="152"/>
      <c r="Y319" s="153"/>
      <c r="Z319" s="153"/>
      <c r="AA319" s="153"/>
      <c r="AB319" s="153"/>
      <c r="AC319" s="154"/>
      <c r="AD319" s="154"/>
      <c r="AE319" s="154"/>
      <c r="AF319" s="154"/>
      <c r="AG319" s="155"/>
      <c r="AH319" s="155"/>
      <c r="AI319" s="155"/>
      <c r="AJ319" s="155"/>
      <c r="AK319" s="156"/>
      <c r="AL319" s="156"/>
      <c r="AM319" s="156"/>
      <c r="AN319" s="156"/>
    </row>
    <row r="320" ht="12.75" customHeight="1">
      <c r="A320" s="147"/>
      <c r="B320" s="147"/>
      <c r="C320" s="147"/>
      <c r="D320" s="147"/>
      <c r="E320" s="148"/>
      <c r="F320" s="148"/>
      <c r="G320" s="148"/>
      <c r="H320" s="148"/>
      <c r="I320" s="149"/>
      <c r="J320" s="149"/>
      <c r="K320" s="149"/>
      <c r="L320" s="149"/>
      <c r="M320" s="150"/>
      <c r="N320" s="150"/>
      <c r="O320" s="150"/>
      <c r="P320" s="150"/>
      <c r="Q320" s="151"/>
      <c r="R320" s="151"/>
      <c r="S320" s="151"/>
      <c r="T320" s="151"/>
      <c r="U320" s="152"/>
      <c r="V320" s="152"/>
      <c r="W320" s="152"/>
      <c r="X320" s="152"/>
      <c r="Y320" s="153"/>
      <c r="Z320" s="153"/>
      <c r="AA320" s="153"/>
      <c r="AB320" s="153"/>
      <c r="AC320" s="154"/>
      <c r="AD320" s="154"/>
      <c r="AE320" s="154"/>
      <c r="AF320" s="154"/>
      <c r="AG320" s="155"/>
      <c r="AH320" s="155"/>
      <c r="AI320" s="155"/>
      <c r="AJ320" s="155"/>
      <c r="AK320" s="156"/>
      <c r="AL320" s="156"/>
      <c r="AM320" s="156"/>
      <c r="AN320" s="156"/>
    </row>
    <row r="321" ht="12.75" customHeight="1">
      <c r="A321" s="147"/>
      <c r="B321" s="147"/>
      <c r="C321" s="147"/>
      <c r="D321" s="147"/>
      <c r="E321" s="148"/>
      <c r="F321" s="148"/>
      <c r="G321" s="148"/>
      <c r="H321" s="148"/>
      <c r="I321" s="149"/>
      <c r="J321" s="149"/>
      <c r="K321" s="149"/>
      <c r="L321" s="149"/>
      <c r="M321" s="150"/>
      <c r="N321" s="150"/>
      <c r="O321" s="150"/>
      <c r="P321" s="150"/>
      <c r="Q321" s="151"/>
      <c r="R321" s="151"/>
      <c r="S321" s="151"/>
      <c r="T321" s="151"/>
      <c r="U321" s="152"/>
      <c r="V321" s="152"/>
      <c r="W321" s="152"/>
      <c r="X321" s="152"/>
      <c r="Y321" s="153"/>
      <c r="Z321" s="153"/>
      <c r="AA321" s="153"/>
      <c r="AB321" s="153"/>
      <c r="AC321" s="154"/>
      <c r="AD321" s="154"/>
      <c r="AE321" s="154"/>
      <c r="AF321" s="154"/>
      <c r="AG321" s="155"/>
      <c r="AH321" s="155"/>
      <c r="AI321" s="155"/>
      <c r="AJ321" s="155"/>
      <c r="AK321" s="156"/>
      <c r="AL321" s="156"/>
      <c r="AM321" s="156"/>
      <c r="AN321" s="156"/>
    </row>
    <row r="322" ht="12.75" customHeight="1">
      <c r="A322" s="147"/>
      <c r="B322" s="147"/>
      <c r="C322" s="147"/>
      <c r="D322" s="147"/>
      <c r="E322" s="148"/>
      <c r="F322" s="148"/>
      <c r="G322" s="148"/>
      <c r="H322" s="148"/>
      <c r="I322" s="149"/>
      <c r="J322" s="149"/>
      <c r="K322" s="149"/>
      <c r="L322" s="149"/>
      <c r="M322" s="150"/>
      <c r="N322" s="150"/>
      <c r="O322" s="150"/>
      <c r="P322" s="150"/>
      <c r="Q322" s="151"/>
      <c r="R322" s="151"/>
      <c r="S322" s="151"/>
      <c r="T322" s="151"/>
      <c r="U322" s="152"/>
      <c r="V322" s="152"/>
      <c r="W322" s="152"/>
      <c r="X322" s="152"/>
      <c r="Y322" s="153"/>
      <c r="Z322" s="153"/>
      <c r="AA322" s="153"/>
      <c r="AB322" s="153"/>
      <c r="AC322" s="154"/>
      <c r="AD322" s="154"/>
      <c r="AE322" s="154"/>
      <c r="AF322" s="154"/>
      <c r="AG322" s="155"/>
      <c r="AH322" s="155"/>
      <c r="AI322" s="155"/>
      <c r="AJ322" s="155"/>
      <c r="AK322" s="156"/>
      <c r="AL322" s="156"/>
      <c r="AM322" s="156"/>
      <c r="AN322" s="156"/>
    </row>
    <row r="323" ht="12.75" customHeight="1">
      <c r="A323" s="147"/>
      <c r="B323" s="147"/>
      <c r="C323" s="147"/>
      <c r="D323" s="147"/>
      <c r="E323" s="148"/>
      <c r="F323" s="148"/>
      <c r="G323" s="148"/>
      <c r="H323" s="148"/>
      <c r="I323" s="149"/>
      <c r="J323" s="149"/>
      <c r="K323" s="149"/>
      <c r="L323" s="149"/>
      <c r="M323" s="150"/>
      <c r="N323" s="150"/>
      <c r="O323" s="150"/>
      <c r="P323" s="150"/>
      <c r="Q323" s="151"/>
      <c r="R323" s="151"/>
      <c r="S323" s="151"/>
      <c r="T323" s="151"/>
      <c r="U323" s="152"/>
      <c r="V323" s="152"/>
      <c r="W323" s="152"/>
      <c r="X323" s="152"/>
      <c r="Y323" s="153"/>
      <c r="Z323" s="153"/>
      <c r="AA323" s="153"/>
      <c r="AB323" s="153"/>
      <c r="AC323" s="154"/>
      <c r="AD323" s="154"/>
      <c r="AE323" s="154"/>
      <c r="AF323" s="154"/>
      <c r="AG323" s="155"/>
      <c r="AH323" s="155"/>
      <c r="AI323" s="155"/>
      <c r="AJ323" s="155"/>
      <c r="AK323" s="156"/>
      <c r="AL323" s="156"/>
      <c r="AM323" s="156"/>
      <c r="AN323" s="156"/>
    </row>
    <row r="324" ht="12.75" customHeight="1">
      <c r="A324" s="147"/>
      <c r="B324" s="147"/>
      <c r="C324" s="147"/>
      <c r="D324" s="147"/>
      <c r="E324" s="148"/>
      <c r="F324" s="148"/>
      <c r="G324" s="148"/>
      <c r="H324" s="148"/>
      <c r="I324" s="149"/>
      <c r="J324" s="149"/>
      <c r="K324" s="149"/>
      <c r="L324" s="149"/>
      <c r="M324" s="150"/>
      <c r="N324" s="150"/>
      <c r="O324" s="150"/>
      <c r="P324" s="150"/>
      <c r="Q324" s="151"/>
      <c r="R324" s="151"/>
      <c r="S324" s="151"/>
      <c r="T324" s="151"/>
      <c r="U324" s="152"/>
      <c r="V324" s="152"/>
      <c r="W324" s="152"/>
      <c r="X324" s="152"/>
      <c r="Y324" s="153"/>
      <c r="Z324" s="153"/>
      <c r="AA324" s="153"/>
      <c r="AB324" s="153"/>
      <c r="AC324" s="154"/>
      <c r="AD324" s="154"/>
      <c r="AE324" s="154"/>
      <c r="AF324" s="154"/>
      <c r="AG324" s="155"/>
      <c r="AH324" s="155"/>
      <c r="AI324" s="155"/>
      <c r="AJ324" s="155"/>
      <c r="AK324" s="156"/>
      <c r="AL324" s="156"/>
      <c r="AM324" s="156"/>
      <c r="AN324" s="156"/>
    </row>
    <row r="325" ht="12.75" customHeight="1">
      <c r="A325" s="147"/>
      <c r="B325" s="147"/>
      <c r="C325" s="147"/>
      <c r="D325" s="147"/>
      <c r="E325" s="148"/>
      <c r="F325" s="148"/>
      <c r="G325" s="148"/>
      <c r="H325" s="148"/>
      <c r="I325" s="149"/>
      <c r="J325" s="149"/>
      <c r="K325" s="149"/>
      <c r="L325" s="149"/>
      <c r="M325" s="150"/>
      <c r="N325" s="150"/>
      <c r="O325" s="150"/>
      <c r="P325" s="150"/>
      <c r="Q325" s="151"/>
      <c r="R325" s="151"/>
      <c r="S325" s="151"/>
      <c r="T325" s="151"/>
      <c r="U325" s="152"/>
      <c r="V325" s="152"/>
      <c r="W325" s="152"/>
      <c r="X325" s="152"/>
      <c r="Y325" s="153"/>
      <c r="Z325" s="153"/>
      <c r="AA325" s="153"/>
      <c r="AB325" s="153"/>
      <c r="AC325" s="154"/>
      <c r="AD325" s="154"/>
      <c r="AE325" s="154"/>
      <c r="AF325" s="154"/>
      <c r="AG325" s="155"/>
      <c r="AH325" s="155"/>
      <c r="AI325" s="155"/>
      <c r="AJ325" s="155"/>
      <c r="AK325" s="156"/>
      <c r="AL325" s="156"/>
      <c r="AM325" s="156"/>
      <c r="AN325" s="156"/>
    </row>
    <row r="326" ht="12.75" customHeight="1">
      <c r="A326" s="147"/>
      <c r="B326" s="147"/>
      <c r="C326" s="147"/>
      <c r="D326" s="147"/>
      <c r="E326" s="148"/>
      <c r="F326" s="148"/>
      <c r="G326" s="148"/>
      <c r="H326" s="148"/>
      <c r="I326" s="149"/>
      <c r="J326" s="149"/>
      <c r="K326" s="149"/>
      <c r="L326" s="149"/>
      <c r="M326" s="150"/>
      <c r="N326" s="150"/>
      <c r="O326" s="150"/>
      <c r="P326" s="150"/>
      <c r="Q326" s="151"/>
      <c r="R326" s="151"/>
      <c r="S326" s="151"/>
      <c r="T326" s="151"/>
      <c r="U326" s="152"/>
      <c r="V326" s="152"/>
      <c r="W326" s="152"/>
      <c r="X326" s="152"/>
      <c r="Y326" s="153"/>
      <c r="Z326" s="153"/>
      <c r="AA326" s="153"/>
      <c r="AB326" s="153"/>
      <c r="AC326" s="154"/>
      <c r="AD326" s="154"/>
      <c r="AE326" s="154"/>
      <c r="AF326" s="154"/>
      <c r="AG326" s="155"/>
      <c r="AH326" s="155"/>
      <c r="AI326" s="155"/>
      <c r="AJ326" s="155"/>
      <c r="AK326" s="156"/>
      <c r="AL326" s="156"/>
      <c r="AM326" s="156"/>
      <c r="AN326" s="156"/>
    </row>
    <row r="327" ht="12.75" customHeight="1">
      <c r="A327" s="147"/>
      <c r="B327" s="147"/>
      <c r="C327" s="147"/>
      <c r="D327" s="147"/>
      <c r="E327" s="148"/>
      <c r="F327" s="148"/>
      <c r="G327" s="148"/>
      <c r="H327" s="148"/>
      <c r="I327" s="149"/>
      <c r="J327" s="149"/>
      <c r="K327" s="149"/>
      <c r="L327" s="149"/>
      <c r="M327" s="150"/>
      <c r="N327" s="150"/>
      <c r="O327" s="150"/>
      <c r="P327" s="150"/>
      <c r="Q327" s="151"/>
      <c r="R327" s="151"/>
      <c r="S327" s="151"/>
      <c r="T327" s="151"/>
      <c r="U327" s="152"/>
      <c r="V327" s="152"/>
      <c r="W327" s="152"/>
      <c r="X327" s="152"/>
      <c r="Y327" s="153"/>
      <c r="Z327" s="153"/>
      <c r="AA327" s="153"/>
      <c r="AB327" s="153"/>
      <c r="AC327" s="154"/>
      <c r="AD327" s="154"/>
      <c r="AE327" s="154"/>
      <c r="AF327" s="154"/>
      <c r="AG327" s="155"/>
      <c r="AH327" s="155"/>
      <c r="AI327" s="155"/>
      <c r="AJ327" s="155"/>
      <c r="AK327" s="156"/>
      <c r="AL327" s="156"/>
      <c r="AM327" s="156"/>
      <c r="AN327" s="156"/>
    </row>
    <row r="328" ht="12.75" customHeight="1">
      <c r="A328" s="147"/>
      <c r="B328" s="147"/>
      <c r="C328" s="147"/>
      <c r="D328" s="147"/>
      <c r="E328" s="148"/>
      <c r="F328" s="148"/>
      <c r="G328" s="148"/>
      <c r="H328" s="148"/>
      <c r="I328" s="149"/>
      <c r="J328" s="149"/>
      <c r="K328" s="149"/>
      <c r="L328" s="149"/>
      <c r="M328" s="150"/>
      <c r="N328" s="150"/>
      <c r="O328" s="150"/>
      <c r="P328" s="150"/>
      <c r="Q328" s="151"/>
      <c r="R328" s="151"/>
      <c r="S328" s="151"/>
      <c r="T328" s="151"/>
      <c r="U328" s="152"/>
      <c r="V328" s="152"/>
      <c r="W328" s="152"/>
      <c r="X328" s="152"/>
      <c r="Y328" s="153"/>
      <c r="Z328" s="153"/>
      <c r="AA328" s="153"/>
      <c r="AB328" s="153"/>
      <c r="AC328" s="154"/>
      <c r="AD328" s="154"/>
      <c r="AE328" s="154"/>
      <c r="AF328" s="154"/>
      <c r="AG328" s="155"/>
      <c r="AH328" s="155"/>
      <c r="AI328" s="155"/>
      <c r="AJ328" s="155"/>
      <c r="AK328" s="156"/>
      <c r="AL328" s="156"/>
      <c r="AM328" s="156"/>
      <c r="AN328" s="156"/>
    </row>
    <row r="329" ht="12.75" customHeight="1">
      <c r="A329" s="147"/>
      <c r="B329" s="147"/>
      <c r="C329" s="147"/>
      <c r="D329" s="147"/>
      <c r="E329" s="148"/>
      <c r="F329" s="148"/>
      <c r="G329" s="148"/>
      <c r="H329" s="148"/>
      <c r="I329" s="149"/>
      <c r="J329" s="149"/>
      <c r="K329" s="149"/>
      <c r="L329" s="149"/>
      <c r="M329" s="150"/>
      <c r="N329" s="150"/>
      <c r="O329" s="150"/>
      <c r="P329" s="150"/>
      <c r="Q329" s="151"/>
      <c r="R329" s="151"/>
      <c r="S329" s="151"/>
      <c r="T329" s="151"/>
      <c r="U329" s="152"/>
      <c r="V329" s="152"/>
      <c r="W329" s="152"/>
      <c r="X329" s="152"/>
      <c r="Y329" s="153"/>
      <c r="Z329" s="153"/>
      <c r="AA329" s="153"/>
      <c r="AB329" s="153"/>
      <c r="AC329" s="154"/>
      <c r="AD329" s="154"/>
      <c r="AE329" s="154"/>
      <c r="AF329" s="154"/>
      <c r="AG329" s="155"/>
      <c r="AH329" s="155"/>
      <c r="AI329" s="155"/>
      <c r="AJ329" s="155"/>
      <c r="AK329" s="156"/>
      <c r="AL329" s="156"/>
      <c r="AM329" s="156"/>
      <c r="AN329" s="156"/>
    </row>
    <row r="330" ht="12.75" customHeight="1">
      <c r="A330" s="147"/>
      <c r="B330" s="147"/>
      <c r="C330" s="147"/>
      <c r="D330" s="147"/>
      <c r="E330" s="148"/>
      <c r="F330" s="148"/>
      <c r="G330" s="148"/>
      <c r="H330" s="148"/>
      <c r="I330" s="149"/>
      <c r="J330" s="149"/>
      <c r="K330" s="149"/>
      <c r="L330" s="149"/>
      <c r="M330" s="150"/>
      <c r="N330" s="150"/>
      <c r="O330" s="150"/>
      <c r="P330" s="150"/>
      <c r="Q330" s="151"/>
      <c r="R330" s="151"/>
      <c r="S330" s="151"/>
      <c r="T330" s="151"/>
      <c r="U330" s="152"/>
      <c r="V330" s="152"/>
      <c r="W330" s="152"/>
      <c r="X330" s="152"/>
      <c r="Y330" s="153"/>
      <c r="Z330" s="153"/>
      <c r="AA330" s="153"/>
      <c r="AB330" s="153"/>
      <c r="AC330" s="154"/>
      <c r="AD330" s="154"/>
      <c r="AE330" s="154"/>
      <c r="AF330" s="154"/>
      <c r="AG330" s="155"/>
      <c r="AH330" s="155"/>
      <c r="AI330" s="155"/>
      <c r="AJ330" s="155"/>
      <c r="AK330" s="156"/>
      <c r="AL330" s="156"/>
      <c r="AM330" s="156"/>
      <c r="AN330" s="156"/>
    </row>
    <row r="331" ht="12.75" customHeight="1">
      <c r="A331" s="147"/>
      <c r="B331" s="147"/>
      <c r="C331" s="147"/>
      <c r="D331" s="147"/>
      <c r="E331" s="148"/>
      <c r="F331" s="148"/>
      <c r="G331" s="148"/>
      <c r="H331" s="148"/>
      <c r="I331" s="149"/>
      <c r="J331" s="149"/>
      <c r="K331" s="149"/>
      <c r="L331" s="149"/>
      <c r="M331" s="150"/>
      <c r="N331" s="150"/>
      <c r="O331" s="150"/>
      <c r="P331" s="150"/>
      <c r="Q331" s="151"/>
      <c r="R331" s="151"/>
      <c r="S331" s="151"/>
      <c r="T331" s="151"/>
      <c r="U331" s="152"/>
      <c r="V331" s="152"/>
      <c r="W331" s="152"/>
      <c r="X331" s="152"/>
      <c r="Y331" s="153"/>
      <c r="Z331" s="153"/>
      <c r="AA331" s="153"/>
      <c r="AB331" s="153"/>
      <c r="AC331" s="154"/>
      <c r="AD331" s="154"/>
      <c r="AE331" s="154"/>
      <c r="AF331" s="154"/>
      <c r="AG331" s="155"/>
      <c r="AH331" s="155"/>
      <c r="AI331" s="155"/>
      <c r="AJ331" s="155"/>
      <c r="AK331" s="156"/>
      <c r="AL331" s="156"/>
      <c r="AM331" s="156"/>
      <c r="AN331" s="156"/>
    </row>
    <row r="332" ht="12.75" customHeight="1">
      <c r="A332" s="147"/>
      <c r="B332" s="147"/>
      <c r="C332" s="147"/>
      <c r="D332" s="147"/>
      <c r="E332" s="148"/>
      <c r="F332" s="148"/>
      <c r="G332" s="148"/>
      <c r="H332" s="148"/>
      <c r="I332" s="149"/>
      <c r="J332" s="149"/>
      <c r="K332" s="149"/>
      <c r="L332" s="149"/>
      <c r="M332" s="150"/>
      <c r="N332" s="150"/>
      <c r="O332" s="150"/>
      <c r="P332" s="150"/>
      <c r="Q332" s="151"/>
      <c r="R332" s="151"/>
      <c r="S332" s="151"/>
      <c r="T332" s="151"/>
      <c r="U332" s="152"/>
      <c r="V332" s="152"/>
      <c r="W332" s="152"/>
      <c r="X332" s="152"/>
      <c r="Y332" s="153"/>
      <c r="Z332" s="153"/>
      <c r="AA332" s="153"/>
      <c r="AB332" s="153"/>
      <c r="AC332" s="154"/>
      <c r="AD332" s="154"/>
      <c r="AE332" s="154"/>
      <c r="AF332" s="154"/>
      <c r="AG332" s="155"/>
      <c r="AH332" s="155"/>
      <c r="AI332" s="155"/>
      <c r="AJ332" s="155"/>
      <c r="AK332" s="156"/>
      <c r="AL332" s="156"/>
      <c r="AM332" s="156"/>
      <c r="AN332" s="156"/>
    </row>
    <row r="333" ht="12.75" customHeight="1">
      <c r="A333" s="147"/>
      <c r="B333" s="147"/>
      <c r="C333" s="147"/>
      <c r="D333" s="147"/>
      <c r="E333" s="148"/>
      <c r="F333" s="148"/>
      <c r="G333" s="148"/>
      <c r="H333" s="148"/>
      <c r="I333" s="149"/>
      <c r="J333" s="149"/>
      <c r="K333" s="149"/>
      <c r="L333" s="149"/>
      <c r="M333" s="150"/>
      <c r="N333" s="150"/>
      <c r="O333" s="150"/>
      <c r="P333" s="150"/>
      <c r="Q333" s="151"/>
      <c r="R333" s="151"/>
      <c r="S333" s="151"/>
      <c r="T333" s="151"/>
      <c r="U333" s="152"/>
      <c r="V333" s="152"/>
      <c r="W333" s="152"/>
      <c r="X333" s="152"/>
      <c r="Y333" s="153"/>
      <c r="Z333" s="153"/>
      <c r="AA333" s="153"/>
      <c r="AB333" s="153"/>
      <c r="AC333" s="154"/>
      <c r="AD333" s="154"/>
      <c r="AE333" s="154"/>
      <c r="AF333" s="154"/>
      <c r="AG333" s="155"/>
      <c r="AH333" s="155"/>
      <c r="AI333" s="155"/>
      <c r="AJ333" s="155"/>
      <c r="AK333" s="156"/>
      <c r="AL333" s="156"/>
      <c r="AM333" s="156"/>
      <c r="AN333" s="156"/>
    </row>
    <row r="334" ht="12.75" customHeight="1">
      <c r="A334" s="147"/>
      <c r="B334" s="147"/>
      <c r="C334" s="147"/>
      <c r="D334" s="147"/>
      <c r="E334" s="148"/>
      <c r="F334" s="148"/>
      <c r="G334" s="148"/>
      <c r="H334" s="148"/>
      <c r="I334" s="149"/>
      <c r="J334" s="149"/>
      <c r="K334" s="149"/>
      <c r="L334" s="149"/>
      <c r="M334" s="150"/>
      <c r="N334" s="150"/>
      <c r="O334" s="150"/>
      <c r="P334" s="150"/>
      <c r="Q334" s="151"/>
      <c r="R334" s="151"/>
      <c r="S334" s="151"/>
      <c r="T334" s="151"/>
      <c r="U334" s="152"/>
      <c r="V334" s="152"/>
      <c r="W334" s="152"/>
      <c r="X334" s="152"/>
      <c r="Y334" s="153"/>
      <c r="Z334" s="153"/>
      <c r="AA334" s="153"/>
      <c r="AB334" s="153"/>
      <c r="AC334" s="154"/>
      <c r="AD334" s="154"/>
      <c r="AE334" s="154"/>
      <c r="AF334" s="154"/>
      <c r="AG334" s="155"/>
      <c r="AH334" s="155"/>
      <c r="AI334" s="155"/>
      <c r="AJ334" s="155"/>
      <c r="AK334" s="156"/>
      <c r="AL334" s="156"/>
      <c r="AM334" s="156"/>
      <c r="AN334" s="156"/>
    </row>
    <row r="335" ht="12.75" customHeight="1">
      <c r="A335" s="147"/>
      <c r="B335" s="147"/>
      <c r="C335" s="147"/>
      <c r="D335" s="147"/>
      <c r="E335" s="148"/>
      <c r="F335" s="148"/>
      <c r="G335" s="148"/>
      <c r="H335" s="148"/>
      <c r="I335" s="149"/>
      <c r="J335" s="149"/>
      <c r="K335" s="149"/>
      <c r="L335" s="149"/>
      <c r="M335" s="150"/>
      <c r="N335" s="150"/>
      <c r="O335" s="150"/>
      <c r="P335" s="150"/>
      <c r="Q335" s="151"/>
      <c r="R335" s="151"/>
      <c r="S335" s="151"/>
      <c r="T335" s="151"/>
      <c r="U335" s="152"/>
      <c r="V335" s="152"/>
      <c r="W335" s="152"/>
      <c r="X335" s="152"/>
      <c r="Y335" s="153"/>
      <c r="Z335" s="153"/>
      <c r="AA335" s="153"/>
      <c r="AB335" s="153"/>
      <c r="AC335" s="154"/>
      <c r="AD335" s="154"/>
      <c r="AE335" s="154"/>
      <c r="AF335" s="154"/>
      <c r="AG335" s="155"/>
      <c r="AH335" s="155"/>
      <c r="AI335" s="155"/>
      <c r="AJ335" s="155"/>
      <c r="AK335" s="156"/>
      <c r="AL335" s="156"/>
      <c r="AM335" s="156"/>
      <c r="AN335" s="156"/>
    </row>
    <row r="336" ht="12.75" customHeight="1">
      <c r="A336" s="147"/>
      <c r="B336" s="147"/>
      <c r="C336" s="147"/>
      <c r="D336" s="147"/>
      <c r="E336" s="148"/>
      <c r="F336" s="148"/>
      <c r="G336" s="148"/>
      <c r="H336" s="148"/>
      <c r="I336" s="149"/>
      <c r="J336" s="149"/>
      <c r="K336" s="149"/>
      <c r="L336" s="149"/>
      <c r="M336" s="150"/>
      <c r="N336" s="150"/>
      <c r="O336" s="150"/>
      <c r="P336" s="150"/>
      <c r="Q336" s="151"/>
      <c r="R336" s="151"/>
      <c r="S336" s="151"/>
      <c r="T336" s="151"/>
      <c r="U336" s="152"/>
      <c r="V336" s="152"/>
      <c r="W336" s="152"/>
      <c r="X336" s="152"/>
      <c r="Y336" s="153"/>
      <c r="Z336" s="153"/>
      <c r="AA336" s="153"/>
      <c r="AB336" s="153"/>
      <c r="AC336" s="154"/>
      <c r="AD336" s="154"/>
      <c r="AE336" s="154"/>
      <c r="AF336" s="154"/>
      <c r="AG336" s="155"/>
      <c r="AH336" s="155"/>
      <c r="AI336" s="155"/>
      <c r="AJ336" s="155"/>
      <c r="AK336" s="156"/>
      <c r="AL336" s="156"/>
      <c r="AM336" s="156"/>
      <c r="AN336" s="156"/>
    </row>
    <row r="337" ht="12.75" customHeight="1">
      <c r="A337" s="147"/>
      <c r="B337" s="147"/>
      <c r="C337" s="147"/>
      <c r="D337" s="147"/>
      <c r="E337" s="148"/>
      <c r="F337" s="148"/>
      <c r="G337" s="148"/>
      <c r="H337" s="148"/>
      <c r="I337" s="149"/>
      <c r="J337" s="149"/>
      <c r="K337" s="149"/>
      <c r="L337" s="149"/>
      <c r="M337" s="150"/>
      <c r="N337" s="150"/>
      <c r="O337" s="150"/>
      <c r="P337" s="150"/>
      <c r="Q337" s="151"/>
      <c r="R337" s="151"/>
      <c r="S337" s="151"/>
      <c r="T337" s="151"/>
      <c r="U337" s="152"/>
      <c r="V337" s="152"/>
      <c r="W337" s="152"/>
      <c r="X337" s="152"/>
      <c r="Y337" s="153"/>
      <c r="Z337" s="153"/>
      <c r="AA337" s="153"/>
      <c r="AB337" s="153"/>
      <c r="AC337" s="154"/>
      <c r="AD337" s="154"/>
      <c r="AE337" s="154"/>
      <c r="AF337" s="154"/>
      <c r="AG337" s="155"/>
      <c r="AH337" s="155"/>
      <c r="AI337" s="155"/>
      <c r="AJ337" s="155"/>
      <c r="AK337" s="156"/>
      <c r="AL337" s="156"/>
      <c r="AM337" s="156"/>
      <c r="AN337" s="156"/>
    </row>
    <row r="338" ht="12.75" customHeight="1">
      <c r="A338" s="147"/>
      <c r="B338" s="147"/>
      <c r="C338" s="147"/>
      <c r="D338" s="147"/>
      <c r="E338" s="148"/>
      <c r="F338" s="148"/>
      <c r="G338" s="148"/>
      <c r="H338" s="148"/>
      <c r="I338" s="149"/>
      <c r="J338" s="149"/>
      <c r="K338" s="149"/>
      <c r="L338" s="149"/>
      <c r="M338" s="150"/>
      <c r="N338" s="150"/>
      <c r="O338" s="150"/>
      <c r="P338" s="150"/>
      <c r="Q338" s="151"/>
      <c r="R338" s="151"/>
      <c r="S338" s="151"/>
      <c r="T338" s="151"/>
      <c r="U338" s="152"/>
      <c r="V338" s="152"/>
      <c r="W338" s="152"/>
      <c r="X338" s="152"/>
      <c r="Y338" s="153"/>
      <c r="Z338" s="153"/>
      <c r="AA338" s="153"/>
      <c r="AB338" s="153"/>
      <c r="AC338" s="154"/>
      <c r="AD338" s="154"/>
      <c r="AE338" s="154"/>
      <c r="AF338" s="154"/>
      <c r="AG338" s="155"/>
      <c r="AH338" s="155"/>
      <c r="AI338" s="155"/>
      <c r="AJ338" s="155"/>
      <c r="AK338" s="156"/>
      <c r="AL338" s="156"/>
      <c r="AM338" s="156"/>
      <c r="AN338" s="156"/>
    </row>
    <row r="339" ht="12.75" customHeight="1">
      <c r="A339" s="147"/>
      <c r="B339" s="147"/>
      <c r="C339" s="147"/>
      <c r="D339" s="147"/>
      <c r="E339" s="148"/>
      <c r="F339" s="148"/>
      <c r="G339" s="148"/>
      <c r="H339" s="148"/>
      <c r="I339" s="149"/>
      <c r="J339" s="149"/>
      <c r="K339" s="149"/>
      <c r="L339" s="149"/>
      <c r="M339" s="150"/>
      <c r="N339" s="150"/>
      <c r="O339" s="150"/>
      <c r="P339" s="150"/>
      <c r="Q339" s="151"/>
      <c r="R339" s="151"/>
      <c r="S339" s="151"/>
      <c r="T339" s="151"/>
      <c r="U339" s="152"/>
      <c r="V339" s="152"/>
      <c r="W339" s="152"/>
      <c r="X339" s="152"/>
      <c r="Y339" s="153"/>
      <c r="Z339" s="153"/>
      <c r="AA339" s="153"/>
      <c r="AB339" s="153"/>
      <c r="AC339" s="154"/>
      <c r="AD339" s="154"/>
      <c r="AE339" s="154"/>
      <c r="AF339" s="154"/>
      <c r="AG339" s="155"/>
      <c r="AH339" s="155"/>
      <c r="AI339" s="155"/>
      <c r="AJ339" s="155"/>
      <c r="AK339" s="156"/>
      <c r="AL339" s="156"/>
      <c r="AM339" s="156"/>
      <c r="AN339" s="156"/>
    </row>
    <row r="340" ht="12.75" customHeight="1">
      <c r="A340" s="147"/>
      <c r="B340" s="147"/>
      <c r="C340" s="147"/>
      <c r="D340" s="147"/>
      <c r="E340" s="148"/>
      <c r="F340" s="148"/>
      <c r="G340" s="148"/>
      <c r="H340" s="148"/>
      <c r="I340" s="149"/>
      <c r="J340" s="149"/>
      <c r="K340" s="149"/>
      <c r="L340" s="149"/>
      <c r="M340" s="150"/>
      <c r="N340" s="150"/>
      <c r="O340" s="150"/>
      <c r="P340" s="150"/>
      <c r="Q340" s="151"/>
      <c r="R340" s="151"/>
      <c r="S340" s="151"/>
      <c r="T340" s="151"/>
      <c r="U340" s="152"/>
      <c r="V340" s="152"/>
      <c r="W340" s="152"/>
      <c r="X340" s="152"/>
      <c r="Y340" s="153"/>
      <c r="Z340" s="153"/>
      <c r="AA340" s="153"/>
      <c r="AB340" s="153"/>
      <c r="AC340" s="154"/>
      <c r="AD340" s="154"/>
      <c r="AE340" s="154"/>
      <c r="AF340" s="154"/>
      <c r="AG340" s="155"/>
      <c r="AH340" s="155"/>
      <c r="AI340" s="155"/>
      <c r="AJ340" s="155"/>
      <c r="AK340" s="156"/>
      <c r="AL340" s="156"/>
      <c r="AM340" s="156"/>
      <c r="AN340" s="156"/>
    </row>
    <row r="341" ht="12.75" customHeight="1">
      <c r="A341" s="147"/>
      <c r="B341" s="147"/>
      <c r="C341" s="147"/>
      <c r="D341" s="147"/>
      <c r="E341" s="148"/>
      <c r="F341" s="148"/>
      <c r="G341" s="148"/>
      <c r="H341" s="148"/>
      <c r="I341" s="149"/>
      <c r="J341" s="149"/>
      <c r="K341" s="149"/>
      <c r="L341" s="149"/>
      <c r="M341" s="150"/>
      <c r="N341" s="150"/>
      <c r="O341" s="150"/>
      <c r="P341" s="150"/>
      <c r="Q341" s="151"/>
      <c r="R341" s="151"/>
      <c r="S341" s="151"/>
      <c r="T341" s="151"/>
      <c r="U341" s="152"/>
      <c r="V341" s="152"/>
      <c r="W341" s="152"/>
      <c r="X341" s="152"/>
      <c r="Y341" s="153"/>
      <c r="Z341" s="153"/>
      <c r="AA341" s="153"/>
      <c r="AB341" s="153"/>
      <c r="AC341" s="154"/>
      <c r="AD341" s="154"/>
      <c r="AE341" s="154"/>
      <c r="AF341" s="154"/>
      <c r="AG341" s="155"/>
      <c r="AH341" s="155"/>
      <c r="AI341" s="155"/>
      <c r="AJ341" s="155"/>
      <c r="AK341" s="156"/>
      <c r="AL341" s="156"/>
      <c r="AM341" s="156"/>
      <c r="AN341" s="156"/>
    </row>
    <row r="342" ht="12.75" customHeight="1">
      <c r="A342" s="147"/>
      <c r="B342" s="147"/>
      <c r="C342" s="147"/>
      <c r="D342" s="147"/>
      <c r="E342" s="148"/>
      <c r="F342" s="148"/>
      <c r="G342" s="148"/>
      <c r="H342" s="148"/>
      <c r="I342" s="149"/>
      <c r="J342" s="149"/>
      <c r="K342" s="149"/>
      <c r="L342" s="149"/>
      <c r="M342" s="150"/>
      <c r="N342" s="150"/>
      <c r="O342" s="150"/>
      <c r="P342" s="150"/>
      <c r="Q342" s="151"/>
      <c r="R342" s="151"/>
      <c r="S342" s="151"/>
      <c r="T342" s="151"/>
      <c r="U342" s="152"/>
      <c r="V342" s="152"/>
      <c r="W342" s="152"/>
      <c r="X342" s="152"/>
      <c r="Y342" s="153"/>
      <c r="Z342" s="153"/>
      <c r="AA342" s="153"/>
      <c r="AB342" s="153"/>
      <c r="AC342" s="154"/>
      <c r="AD342" s="154"/>
      <c r="AE342" s="154"/>
      <c r="AF342" s="154"/>
      <c r="AG342" s="155"/>
      <c r="AH342" s="155"/>
      <c r="AI342" s="155"/>
      <c r="AJ342" s="155"/>
      <c r="AK342" s="156"/>
      <c r="AL342" s="156"/>
      <c r="AM342" s="156"/>
      <c r="AN342" s="156"/>
    </row>
    <row r="343" ht="12.75" customHeight="1">
      <c r="A343" s="147"/>
      <c r="B343" s="147"/>
      <c r="C343" s="147"/>
      <c r="D343" s="147"/>
      <c r="E343" s="148"/>
      <c r="F343" s="148"/>
      <c r="G343" s="148"/>
      <c r="H343" s="148"/>
      <c r="I343" s="149"/>
      <c r="J343" s="149"/>
      <c r="K343" s="149"/>
      <c r="L343" s="149"/>
      <c r="M343" s="150"/>
      <c r="N343" s="150"/>
      <c r="O343" s="150"/>
      <c r="P343" s="150"/>
      <c r="Q343" s="151"/>
      <c r="R343" s="151"/>
      <c r="S343" s="151"/>
      <c r="T343" s="151"/>
      <c r="U343" s="152"/>
      <c r="V343" s="152"/>
      <c r="W343" s="152"/>
      <c r="X343" s="152"/>
      <c r="Y343" s="153"/>
      <c r="Z343" s="153"/>
      <c r="AA343" s="153"/>
      <c r="AB343" s="153"/>
      <c r="AC343" s="154"/>
      <c r="AD343" s="154"/>
      <c r="AE343" s="154"/>
      <c r="AF343" s="154"/>
      <c r="AG343" s="155"/>
      <c r="AH343" s="155"/>
      <c r="AI343" s="155"/>
      <c r="AJ343" s="155"/>
      <c r="AK343" s="156"/>
      <c r="AL343" s="156"/>
      <c r="AM343" s="156"/>
      <c r="AN343" s="156"/>
    </row>
    <row r="344" ht="12.75" customHeight="1">
      <c r="A344" s="147"/>
      <c r="B344" s="147"/>
      <c r="C344" s="147"/>
      <c r="D344" s="147"/>
      <c r="E344" s="148"/>
      <c r="F344" s="148"/>
      <c r="G344" s="148"/>
      <c r="H344" s="148"/>
      <c r="I344" s="149"/>
      <c r="J344" s="149"/>
      <c r="K344" s="149"/>
      <c r="L344" s="149"/>
      <c r="M344" s="150"/>
      <c r="N344" s="150"/>
      <c r="O344" s="150"/>
      <c r="P344" s="150"/>
      <c r="Q344" s="151"/>
      <c r="R344" s="151"/>
      <c r="S344" s="151"/>
      <c r="T344" s="151"/>
      <c r="U344" s="152"/>
      <c r="V344" s="152"/>
      <c r="W344" s="152"/>
      <c r="X344" s="152"/>
      <c r="Y344" s="153"/>
      <c r="Z344" s="153"/>
      <c r="AA344" s="153"/>
      <c r="AB344" s="153"/>
      <c r="AC344" s="154"/>
      <c r="AD344" s="154"/>
      <c r="AE344" s="154"/>
      <c r="AF344" s="154"/>
      <c r="AG344" s="155"/>
      <c r="AH344" s="155"/>
      <c r="AI344" s="155"/>
      <c r="AJ344" s="155"/>
      <c r="AK344" s="156"/>
      <c r="AL344" s="156"/>
      <c r="AM344" s="156"/>
      <c r="AN344" s="156"/>
    </row>
    <row r="345" ht="12.75" customHeight="1">
      <c r="A345" s="147"/>
      <c r="B345" s="147"/>
      <c r="C345" s="147"/>
      <c r="D345" s="147"/>
      <c r="E345" s="148"/>
      <c r="F345" s="148"/>
      <c r="G345" s="148"/>
      <c r="H345" s="148"/>
      <c r="I345" s="149"/>
      <c r="J345" s="149"/>
      <c r="K345" s="149"/>
      <c r="L345" s="149"/>
      <c r="M345" s="150"/>
      <c r="N345" s="150"/>
      <c r="O345" s="150"/>
      <c r="P345" s="150"/>
      <c r="Q345" s="151"/>
      <c r="R345" s="151"/>
      <c r="S345" s="151"/>
      <c r="T345" s="151"/>
      <c r="U345" s="152"/>
      <c r="V345" s="152"/>
      <c r="W345" s="152"/>
      <c r="X345" s="152"/>
      <c r="Y345" s="153"/>
      <c r="Z345" s="153"/>
      <c r="AA345" s="153"/>
      <c r="AB345" s="153"/>
      <c r="AC345" s="154"/>
      <c r="AD345" s="154"/>
      <c r="AE345" s="154"/>
      <c r="AF345" s="154"/>
      <c r="AG345" s="155"/>
      <c r="AH345" s="155"/>
      <c r="AI345" s="155"/>
      <c r="AJ345" s="155"/>
      <c r="AK345" s="156"/>
      <c r="AL345" s="156"/>
      <c r="AM345" s="156"/>
      <c r="AN345" s="156"/>
    </row>
    <row r="346" ht="12.75" customHeight="1">
      <c r="A346" s="147"/>
      <c r="B346" s="147"/>
      <c r="C346" s="147"/>
      <c r="D346" s="147"/>
      <c r="E346" s="148"/>
      <c r="F346" s="148"/>
      <c r="G346" s="148"/>
      <c r="H346" s="148"/>
      <c r="I346" s="149"/>
      <c r="J346" s="149"/>
      <c r="K346" s="149"/>
      <c r="L346" s="149"/>
      <c r="M346" s="150"/>
      <c r="N346" s="150"/>
      <c r="O346" s="150"/>
      <c r="P346" s="150"/>
      <c r="Q346" s="151"/>
      <c r="R346" s="151"/>
      <c r="S346" s="151"/>
      <c r="T346" s="151"/>
      <c r="U346" s="152"/>
      <c r="V346" s="152"/>
      <c r="W346" s="152"/>
      <c r="X346" s="152"/>
      <c r="Y346" s="153"/>
      <c r="Z346" s="153"/>
      <c r="AA346" s="153"/>
      <c r="AB346" s="153"/>
      <c r="AC346" s="154"/>
      <c r="AD346" s="154"/>
      <c r="AE346" s="154"/>
      <c r="AF346" s="154"/>
      <c r="AG346" s="155"/>
      <c r="AH346" s="155"/>
      <c r="AI346" s="155"/>
      <c r="AJ346" s="155"/>
      <c r="AK346" s="156"/>
      <c r="AL346" s="156"/>
      <c r="AM346" s="156"/>
      <c r="AN346" s="156"/>
    </row>
    <row r="347" ht="12.75" customHeight="1">
      <c r="A347" s="147"/>
      <c r="B347" s="147"/>
      <c r="C347" s="147"/>
      <c r="D347" s="147"/>
      <c r="E347" s="148"/>
      <c r="F347" s="148"/>
      <c r="G347" s="148"/>
      <c r="H347" s="148"/>
      <c r="I347" s="149"/>
      <c r="J347" s="149"/>
      <c r="K347" s="149"/>
      <c r="L347" s="149"/>
      <c r="M347" s="150"/>
      <c r="N347" s="150"/>
      <c r="O347" s="150"/>
      <c r="P347" s="150"/>
      <c r="Q347" s="151"/>
      <c r="R347" s="151"/>
      <c r="S347" s="151"/>
      <c r="T347" s="151"/>
      <c r="U347" s="152"/>
      <c r="V347" s="152"/>
      <c r="W347" s="152"/>
      <c r="X347" s="152"/>
      <c r="Y347" s="153"/>
      <c r="Z347" s="153"/>
      <c r="AA347" s="153"/>
      <c r="AB347" s="153"/>
      <c r="AC347" s="154"/>
      <c r="AD347" s="154"/>
      <c r="AE347" s="154"/>
      <c r="AF347" s="154"/>
      <c r="AG347" s="155"/>
      <c r="AH347" s="155"/>
      <c r="AI347" s="155"/>
      <c r="AJ347" s="155"/>
      <c r="AK347" s="156"/>
      <c r="AL347" s="156"/>
      <c r="AM347" s="156"/>
      <c r="AN347" s="156"/>
    </row>
    <row r="348" ht="12.75" customHeight="1">
      <c r="A348" s="147"/>
      <c r="B348" s="147"/>
      <c r="C348" s="147"/>
      <c r="D348" s="147"/>
      <c r="E348" s="148"/>
      <c r="F348" s="148"/>
      <c r="G348" s="148"/>
      <c r="H348" s="148"/>
      <c r="I348" s="149"/>
      <c r="J348" s="149"/>
      <c r="K348" s="149"/>
      <c r="L348" s="149"/>
      <c r="M348" s="150"/>
      <c r="N348" s="150"/>
      <c r="O348" s="150"/>
      <c r="P348" s="150"/>
      <c r="Q348" s="151"/>
      <c r="R348" s="151"/>
      <c r="S348" s="151"/>
      <c r="T348" s="151"/>
      <c r="U348" s="152"/>
      <c r="V348" s="152"/>
      <c r="W348" s="152"/>
      <c r="X348" s="152"/>
      <c r="Y348" s="153"/>
      <c r="Z348" s="153"/>
      <c r="AA348" s="153"/>
      <c r="AB348" s="153"/>
      <c r="AC348" s="154"/>
      <c r="AD348" s="154"/>
      <c r="AE348" s="154"/>
      <c r="AF348" s="154"/>
      <c r="AG348" s="155"/>
      <c r="AH348" s="155"/>
      <c r="AI348" s="155"/>
      <c r="AJ348" s="155"/>
      <c r="AK348" s="156"/>
      <c r="AL348" s="156"/>
      <c r="AM348" s="156"/>
      <c r="AN348" s="156"/>
    </row>
    <row r="349" ht="12.75" customHeight="1">
      <c r="A349" s="147"/>
      <c r="B349" s="147"/>
      <c r="C349" s="147"/>
      <c r="D349" s="147"/>
      <c r="E349" s="148"/>
      <c r="F349" s="148"/>
      <c r="G349" s="148"/>
      <c r="H349" s="148"/>
      <c r="I349" s="149"/>
      <c r="J349" s="149"/>
      <c r="K349" s="149"/>
      <c r="L349" s="149"/>
      <c r="M349" s="150"/>
      <c r="N349" s="150"/>
      <c r="O349" s="150"/>
      <c r="P349" s="150"/>
      <c r="Q349" s="151"/>
      <c r="R349" s="151"/>
      <c r="S349" s="151"/>
      <c r="T349" s="151"/>
      <c r="U349" s="152"/>
      <c r="V349" s="152"/>
      <c r="W349" s="152"/>
      <c r="X349" s="152"/>
      <c r="Y349" s="153"/>
      <c r="Z349" s="153"/>
      <c r="AA349" s="153"/>
      <c r="AB349" s="153"/>
      <c r="AC349" s="154"/>
      <c r="AD349" s="154"/>
      <c r="AE349" s="154"/>
      <c r="AF349" s="154"/>
      <c r="AG349" s="155"/>
      <c r="AH349" s="155"/>
      <c r="AI349" s="155"/>
      <c r="AJ349" s="155"/>
      <c r="AK349" s="156"/>
      <c r="AL349" s="156"/>
      <c r="AM349" s="156"/>
      <c r="AN349" s="156"/>
    </row>
    <row r="350" ht="12.75" customHeight="1">
      <c r="A350" s="147"/>
      <c r="B350" s="147"/>
      <c r="C350" s="147"/>
      <c r="D350" s="147"/>
      <c r="E350" s="148"/>
      <c r="F350" s="148"/>
      <c r="G350" s="148"/>
      <c r="H350" s="148"/>
      <c r="I350" s="149"/>
      <c r="J350" s="149"/>
      <c r="K350" s="149"/>
      <c r="L350" s="149"/>
      <c r="M350" s="150"/>
      <c r="N350" s="150"/>
      <c r="O350" s="150"/>
      <c r="P350" s="150"/>
      <c r="Q350" s="151"/>
      <c r="R350" s="151"/>
      <c r="S350" s="151"/>
      <c r="T350" s="151"/>
      <c r="U350" s="152"/>
      <c r="V350" s="152"/>
      <c r="W350" s="152"/>
      <c r="X350" s="152"/>
      <c r="Y350" s="153"/>
      <c r="Z350" s="153"/>
      <c r="AA350" s="153"/>
      <c r="AB350" s="153"/>
      <c r="AC350" s="154"/>
      <c r="AD350" s="154"/>
      <c r="AE350" s="154"/>
      <c r="AF350" s="154"/>
      <c r="AG350" s="155"/>
      <c r="AH350" s="155"/>
      <c r="AI350" s="155"/>
      <c r="AJ350" s="155"/>
      <c r="AK350" s="156"/>
      <c r="AL350" s="156"/>
      <c r="AM350" s="156"/>
      <c r="AN350" s="156"/>
    </row>
    <row r="351" ht="12.75" customHeight="1">
      <c r="A351" s="147"/>
      <c r="B351" s="147"/>
      <c r="C351" s="147"/>
      <c r="D351" s="147"/>
      <c r="E351" s="148"/>
      <c r="F351" s="148"/>
      <c r="G351" s="148"/>
      <c r="H351" s="148"/>
      <c r="I351" s="149"/>
      <c r="J351" s="149"/>
      <c r="K351" s="149"/>
      <c r="L351" s="149"/>
      <c r="M351" s="150"/>
      <c r="N351" s="150"/>
      <c r="O351" s="150"/>
      <c r="P351" s="150"/>
      <c r="Q351" s="151"/>
      <c r="R351" s="151"/>
      <c r="S351" s="151"/>
      <c r="T351" s="151"/>
      <c r="U351" s="152"/>
      <c r="V351" s="152"/>
      <c r="W351" s="152"/>
      <c r="X351" s="152"/>
      <c r="Y351" s="153"/>
      <c r="Z351" s="153"/>
      <c r="AA351" s="153"/>
      <c r="AB351" s="153"/>
      <c r="AC351" s="154"/>
      <c r="AD351" s="154"/>
      <c r="AE351" s="154"/>
      <c r="AF351" s="154"/>
      <c r="AG351" s="155"/>
      <c r="AH351" s="155"/>
      <c r="AI351" s="155"/>
      <c r="AJ351" s="155"/>
      <c r="AK351" s="156"/>
      <c r="AL351" s="156"/>
      <c r="AM351" s="156"/>
      <c r="AN351" s="156"/>
    </row>
    <row r="352" ht="12.75" customHeight="1">
      <c r="A352" s="147"/>
      <c r="B352" s="147"/>
      <c r="C352" s="147"/>
      <c r="D352" s="147"/>
      <c r="E352" s="148"/>
      <c r="F352" s="148"/>
      <c r="G352" s="148"/>
      <c r="H352" s="148"/>
      <c r="I352" s="149"/>
      <c r="J352" s="149"/>
      <c r="K352" s="149"/>
      <c r="L352" s="149"/>
      <c r="M352" s="150"/>
      <c r="N352" s="150"/>
      <c r="O352" s="150"/>
      <c r="P352" s="150"/>
      <c r="Q352" s="151"/>
      <c r="R352" s="151"/>
      <c r="S352" s="151"/>
      <c r="T352" s="151"/>
      <c r="U352" s="152"/>
      <c r="V352" s="152"/>
      <c r="W352" s="152"/>
      <c r="X352" s="152"/>
      <c r="Y352" s="153"/>
      <c r="Z352" s="153"/>
      <c r="AA352" s="153"/>
      <c r="AB352" s="153"/>
      <c r="AC352" s="154"/>
      <c r="AD352" s="154"/>
      <c r="AE352" s="154"/>
      <c r="AF352" s="154"/>
      <c r="AG352" s="155"/>
      <c r="AH352" s="155"/>
      <c r="AI352" s="155"/>
      <c r="AJ352" s="155"/>
      <c r="AK352" s="156"/>
      <c r="AL352" s="156"/>
      <c r="AM352" s="156"/>
      <c r="AN352" s="156"/>
    </row>
    <row r="353" ht="12.75" customHeight="1">
      <c r="A353" s="147"/>
      <c r="B353" s="147"/>
      <c r="C353" s="147"/>
      <c r="D353" s="147"/>
      <c r="E353" s="148"/>
      <c r="F353" s="148"/>
      <c r="G353" s="148"/>
      <c r="H353" s="148"/>
      <c r="I353" s="149"/>
      <c r="J353" s="149"/>
      <c r="K353" s="149"/>
      <c r="L353" s="149"/>
      <c r="M353" s="150"/>
      <c r="N353" s="150"/>
      <c r="O353" s="150"/>
      <c r="P353" s="150"/>
      <c r="Q353" s="151"/>
      <c r="R353" s="151"/>
      <c r="S353" s="151"/>
      <c r="T353" s="151"/>
      <c r="U353" s="152"/>
      <c r="V353" s="152"/>
      <c r="W353" s="152"/>
      <c r="X353" s="152"/>
      <c r="Y353" s="153"/>
      <c r="Z353" s="153"/>
      <c r="AA353" s="153"/>
      <c r="AB353" s="153"/>
      <c r="AC353" s="154"/>
      <c r="AD353" s="154"/>
      <c r="AE353" s="154"/>
      <c r="AF353" s="154"/>
      <c r="AG353" s="155"/>
      <c r="AH353" s="155"/>
      <c r="AI353" s="155"/>
      <c r="AJ353" s="155"/>
      <c r="AK353" s="156"/>
      <c r="AL353" s="156"/>
      <c r="AM353" s="156"/>
      <c r="AN353" s="156"/>
    </row>
    <row r="354" ht="12.75" customHeight="1">
      <c r="A354" s="147"/>
      <c r="B354" s="147"/>
      <c r="C354" s="147"/>
      <c r="D354" s="147"/>
      <c r="E354" s="148"/>
      <c r="F354" s="148"/>
      <c r="G354" s="148"/>
      <c r="H354" s="148"/>
      <c r="I354" s="149"/>
      <c r="J354" s="149"/>
      <c r="K354" s="149"/>
      <c r="L354" s="149"/>
      <c r="M354" s="150"/>
      <c r="N354" s="150"/>
      <c r="O354" s="150"/>
      <c r="P354" s="150"/>
      <c r="Q354" s="151"/>
      <c r="R354" s="151"/>
      <c r="S354" s="151"/>
      <c r="T354" s="151"/>
      <c r="U354" s="152"/>
      <c r="V354" s="152"/>
      <c r="W354" s="152"/>
      <c r="X354" s="152"/>
      <c r="Y354" s="153"/>
      <c r="Z354" s="153"/>
      <c r="AA354" s="153"/>
      <c r="AB354" s="153"/>
      <c r="AC354" s="154"/>
      <c r="AD354" s="154"/>
      <c r="AE354" s="154"/>
      <c r="AF354" s="154"/>
      <c r="AG354" s="155"/>
      <c r="AH354" s="155"/>
      <c r="AI354" s="155"/>
      <c r="AJ354" s="155"/>
      <c r="AK354" s="156"/>
      <c r="AL354" s="156"/>
      <c r="AM354" s="156"/>
      <c r="AN354" s="156"/>
    </row>
    <row r="355" ht="12.75" customHeight="1">
      <c r="A355" s="147"/>
      <c r="B355" s="147"/>
      <c r="C355" s="147"/>
      <c r="D355" s="147"/>
      <c r="E355" s="148"/>
      <c r="F355" s="148"/>
      <c r="G355" s="148"/>
      <c r="H355" s="148"/>
      <c r="I355" s="149"/>
      <c r="J355" s="149"/>
      <c r="K355" s="149"/>
      <c r="L355" s="149"/>
      <c r="M355" s="150"/>
      <c r="N355" s="150"/>
      <c r="O355" s="150"/>
      <c r="P355" s="150"/>
      <c r="Q355" s="151"/>
      <c r="R355" s="151"/>
      <c r="S355" s="151"/>
      <c r="T355" s="151"/>
      <c r="U355" s="152"/>
      <c r="V355" s="152"/>
      <c r="W355" s="152"/>
      <c r="X355" s="152"/>
      <c r="Y355" s="153"/>
      <c r="Z355" s="153"/>
      <c r="AA355" s="153"/>
      <c r="AB355" s="153"/>
      <c r="AC355" s="154"/>
      <c r="AD355" s="154"/>
      <c r="AE355" s="154"/>
      <c r="AF355" s="154"/>
      <c r="AG355" s="155"/>
      <c r="AH355" s="155"/>
      <c r="AI355" s="155"/>
      <c r="AJ355" s="155"/>
      <c r="AK355" s="156"/>
      <c r="AL355" s="156"/>
      <c r="AM355" s="156"/>
      <c r="AN355" s="156"/>
    </row>
    <row r="356" ht="12.75" customHeight="1">
      <c r="A356" s="147"/>
      <c r="B356" s="147"/>
      <c r="C356" s="147"/>
      <c r="D356" s="147"/>
      <c r="E356" s="148"/>
      <c r="F356" s="148"/>
      <c r="G356" s="148"/>
      <c r="H356" s="148"/>
      <c r="I356" s="149"/>
      <c r="J356" s="149"/>
      <c r="K356" s="149"/>
      <c r="L356" s="149"/>
      <c r="M356" s="150"/>
      <c r="N356" s="150"/>
      <c r="O356" s="150"/>
      <c r="P356" s="150"/>
      <c r="Q356" s="151"/>
      <c r="R356" s="151"/>
      <c r="S356" s="151"/>
      <c r="T356" s="151"/>
      <c r="U356" s="152"/>
      <c r="V356" s="152"/>
      <c r="W356" s="152"/>
      <c r="X356" s="152"/>
      <c r="Y356" s="153"/>
      <c r="Z356" s="153"/>
      <c r="AA356" s="153"/>
      <c r="AB356" s="153"/>
      <c r="AC356" s="154"/>
      <c r="AD356" s="154"/>
      <c r="AE356" s="154"/>
      <c r="AF356" s="154"/>
      <c r="AG356" s="155"/>
      <c r="AH356" s="155"/>
      <c r="AI356" s="155"/>
      <c r="AJ356" s="155"/>
      <c r="AK356" s="156"/>
      <c r="AL356" s="156"/>
      <c r="AM356" s="156"/>
      <c r="AN356" s="156"/>
    </row>
    <row r="357" ht="12.75" customHeight="1">
      <c r="A357" s="147"/>
      <c r="B357" s="147"/>
      <c r="C357" s="147"/>
      <c r="D357" s="147"/>
      <c r="E357" s="148"/>
      <c r="F357" s="148"/>
      <c r="G357" s="148"/>
      <c r="H357" s="148"/>
      <c r="I357" s="149"/>
      <c r="J357" s="149"/>
      <c r="K357" s="149"/>
      <c r="L357" s="149"/>
      <c r="M357" s="150"/>
      <c r="N357" s="150"/>
      <c r="O357" s="150"/>
      <c r="P357" s="150"/>
      <c r="Q357" s="151"/>
      <c r="R357" s="151"/>
      <c r="S357" s="151"/>
      <c r="T357" s="151"/>
      <c r="U357" s="152"/>
      <c r="V357" s="152"/>
      <c r="W357" s="152"/>
      <c r="X357" s="152"/>
      <c r="Y357" s="153"/>
      <c r="Z357" s="153"/>
      <c r="AA357" s="153"/>
      <c r="AB357" s="153"/>
      <c r="AC357" s="154"/>
      <c r="AD357" s="154"/>
      <c r="AE357" s="154"/>
      <c r="AF357" s="154"/>
      <c r="AG357" s="155"/>
      <c r="AH357" s="155"/>
      <c r="AI357" s="155"/>
      <c r="AJ357" s="155"/>
      <c r="AK357" s="156"/>
      <c r="AL357" s="156"/>
      <c r="AM357" s="156"/>
      <c r="AN357" s="156"/>
    </row>
    <row r="358" ht="12.75" customHeight="1">
      <c r="A358" s="147"/>
      <c r="B358" s="147"/>
      <c r="C358" s="147"/>
      <c r="D358" s="147"/>
      <c r="E358" s="148"/>
      <c r="F358" s="148"/>
      <c r="G358" s="148"/>
      <c r="H358" s="148"/>
      <c r="I358" s="149"/>
      <c r="J358" s="149"/>
      <c r="K358" s="149"/>
      <c r="L358" s="149"/>
      <c r="M358" s="150"/>
      <c r="N358" s="150"/>
      <c r="O358" s="150"/>
      <c r="P358" s="150"/>
      <c r="Q358" s="151"/>
      <c r="R358" s="151"/>
      <c r="S358" s="151"/>
      <c r="T358" s="151"/>
      <c r="U358" s="152"/>
      <c r="V358" s="152"/>
      <c r="W358" s="152"/>
      <c r="X358" s="152"/>
      <c r="Y358" s="153"/>
      <c r="Z358" s="153"/>
      <c r="AA358" s="153"/>
      <c r="AB358" s="153"/>
      <c r="AC358" s="154"/>
      <c r="AD358" s="154"/>
      <c r="AE358" s="154"/>
      <c r="AF358" s="154"/>
      <c r="AG358" s="155"/>
      <c r="AH358" s="155"/>
      <c r="AI358" s="155"/>
      <c r="AJ358" s="155"/>
      <c r="AK358" s="156"/>
      <c r="AL358" s="156"/>
      <c r="AM358" s="156"/>
      <c r="AN358" s="156"/>
    </row>
    <row r="359" ht="12.75" customHeight="1">
      <c r="A359" s="147"/>
      <c r="B359" s="147"/>
      <c r="C359" s="147"/>
      <c r="D359" s="147"/>
      <c r="E359" s="148"/>
      <c r="F359" s="148"/>
      <c r="G359" s="148"/>
      <c r="H359" s="148"/>
      <c r="I359" s="149"/>
      <c r="J359" s="149"/>
      <c r="K359" s="149"/>
      <c r="L359" s="149"/>
      <c r="M359" s="150"/>
      <c r="N359" s="150"/>
      <c r="O359" s="150"/>
      <c r="P359" s="150"/>
      <c r="Q359" s="151"/>
      <c r="R359" s="151"/>
      <c r="S359" s="151"/>
      <c r="T359" s="151"/>
      <c r="U359" s="152"/>
      <c r="V359" s="152"/>
      <c r="W359" s="152"/>
      <c r="X359" s="152"/>
      <c r="Y359" s="153"/>
      <c r="Z359" s="153"/>
      <c r="AA359" s="153"/>
      <c r="AB359" s="153"/>
      <c r="AC359" s="154"/>
      <c r="AD359" s="154"/>
      <c r="AE359" s="154"/>
      <c r="AF359" s="154"/>
      <c r="AG359" s="155"/>
      <c r="AH359" s="155"/>
      <c r="AI359" s="155"/>
      <c r="AJ359" s="155"/>
      <c r="AK359" s="156"/>
      <c r="AL359" s="156"/>
      <c r="AM359" s="156"/>
      <c r="AN359" s="156"/>
    </row>
    <row r="360" ht="12.75" customHeight="1">
      <c r="A360" s="147"/>
      <c r="B360" s="147"/>
      <c r="C360" s="147"/>
      <c r="D360" s="147"/>
      <c r="E360" s="148"/>
      <c r="F360" s="148"/>
      <c r="G360" s="148"/>
      <c r="H360" s="148"/>
      <c r="I360" s="149"/>
      <c r="J360" s="149"/>
      <c r="K360" s="149"/>
      <c r="L360" s="149"/>
      <c r="M360" s="150"/>
      <c r="N360" s="150"/>
      <c r="O360" s="150"/>
      <c r="P360" s="150"/>
      <c r="Q360" s="151"/>
      <c r="R360" s="151"/>
      <c r="S360" s="151"/>
      <c r="T360" s="151"/>
      <c r="U360" s="152"/>
      <c r="V360" s="152"/>
      <c r="W360" s="152"/>
      <c r="X360" s="152"/>
      <c r="Y360" s="153"/>
      <c r="Z360" s="153"/>
      <c r="AA360" s="153"/>
      <c r="AB360" s="153"/>
      <c r="AC360" s="154"/>
      <c r="AD360" s="154"/>
      <c r="AE360" s="154"/>
      <c r="AF360" s="154"/>
      <c r="AG360" s="155"/>
      <c r="AH360" s="155"/>
      <c r="AI360" s="155"/>
      <c r="AJ360" s="155"/>
      <c r="AK360" s="156"/>
      <c r="AL360" s="156"/>
      <c r="AM360" s="156"/>
      <c r="AN360" s="156"/>
    </row>
    <row r="361" ht="12.75" customHeight="1">
      <c r="A361" s="147"/>
      <c r="B361" s="147"/>
      <c r="C361" s="147"/>
      <c r="D361" s="147"/>
      <c r="E361" s="148"/>
      <c r="F361" s="148"/>
      <c r="G361" s="148"/>
      <c r="H361" s="148"/>
      <c r="I361" s="149"/>
      <c r="J361" s="149"/>
      <c r="K361" s="149"/>
      <c r="L361" s="149"/>
      <c r="M361" s="150"/>
      <c r="N361" s="150"/>
      <c r="O361" s="150"/>
      <c r="P361" s="150"/>
      <c r="Q361" s="151"/>
      <c r="R361" s="151"/>
      <c r="S361" s="151"/>
      <c r="T361" s="151"/>
      <c r="U361" s="152"/>
      <c r="V361" s="152"/>
      <c r="W361" s="152"/>
      <c r="X361" s="152"/>
      <c r="Y361" s="153"/>
      <c r="Z361" s="153"/>
      <c r="AA361" s="153"/>
      <c r="AB361" s="153"/>
      <c r="AC361" s="154"/>
      <c r="AD361" s="154"/>
      <c r="AE361" s="154"/>
      <c r="AF361" s="154"/>
      <c r="AG361" s="155"/>
      <c r="AH361" s="155"/>
      <c r="AI361" s="155"/>
      <c r="AJ361" s="155"/>
      <c r="AK361" s="156"/>
      <c r="AL361" s="156"/>
      <c r="AM361" s="156"/>
      <c r="AN361" s="156"/>
    </row>
    <row r="362" ht="12.75" customHeight="1">
      <c r="A362" s="147"/>
      <c r="B362" s="147"/>
      <c r="C362" s="147"/>
      <c r="D362" s="147"/>
      <c r="E362" s="148"/>
      <c r="F362" s="148"/>
      <c r="G362" s="148"/>
      <c r="H362" s="148"/>
      <c r="I362" s="149"/>
      <c r="J362" s="149"/>
      <c r="K362" s="149"/>
      <c r="L362" s="149"/>
      <c r="M362" s="150"/>
      <c r="N362" s="150"/>
      <c r="O362" s="150"/>
      <c r="P362" s="150"/>
      <c r="Q362" s="151"/>
      <c r="R362" s="151"/>
      <c r="S362" s="151"/>
      <c r="T362" s="151"/>
      <c r="U362" s="152"/>
      <c r="V362" s="152"/>
      <c r="W362" s="152"/>
      <c r="X362" s="152"/>
      <c r="Y362" s="153"/>
      <c r="Z362" s="153"/>
      <c r="AA362" s="153"/>
      <c r="AB362" s="153"/>
      <c r="AC362" s="154"/>
      <c r="AD362" s="154"/>
      <c r="AE362" s="154"/>
      <c r="AF362" s="154"/>
      <c r="AG362" s="155"/>
      <c r="AH362" s="155"/>
      <c r="AI362" s="155"/>
      <c r="AJ362" s="155"/>
      <c r="AK362" s="156"/>
      <c r="AL362" s="156"/>
      <c r="AM362" s="156"/>
      <c r="AN362" s="156"/>
    </row>
    <row r="363" ht="12.75" customHeight="1">
      <c r="A363" s="147"/>
      <c r="B363" s="147"/>
      <c r="C363" s="147"/>
      <c r="D363" s="147"/>
      <c r="E363" s="148"/>
      <c r="F363" s="148"/>
      <c r="G363" s="148"/>
      <c r="H363" s="148"/>
      <c r="I363" s="149"/>
      <c r="J363" s="149"/>
      <c r="K363" s="149"/>
      <c r="L363" s="149"/>
      <c r="M363" s="150"/>
      <c r="N363" s="150"/>
      <c r="O363" s="150"/>
      <c r="P363" s="150"/>
      <c r="Q363" s="151"/>
      <c r="R363" s="151"/>
      <c r="S363" s="151"/>
      <c r="T363" s="151"/>
      <c r="U363" s="152"/>
      <c r="V363" s="152"/>
      <c r="W363" s="152"/>
      <c r="X363" s="152"/>
      <c r="Y363" s="153"/>
      <c r="Z363" s="153"/>
      <c r="AA363" s="153"/>
      <c r="AB363" s="153"/>
      <c r="AC363" s="154"/>
      <c r="AD363" s="154"/>
      <c r="AE363" s="154"/>
      <c r="AF363" s="154"/>
      <c r="AG363" s="155"/>
      <c r="AH363" s="155"/>
      <c r="AI363" s="155"/>
      <c r="AJ363" s="155"/>
      <c r="AK363" s="156"/>
      <c r="AL363" s="156"/>
      <c r="AM363" s="156"/>
      <c r="AN363" s="156"/>
    </row>
    <row r="364" ht="12.75" customHeight="1">
      <c r="A364" s="147"/>
      <c r="B364" s="147"/>
      <c r="C364" s="147"/>
      <c r="D364" s="147"/>
      <c r="E364" s="148"/>
      <c r="F364" s="148"/>
      <c r="G364" s="148"/>
      <c r="H364" s="148"/>
      <c r="I364" s="149"/>
      <c r="J364" s="149"/>
      <c r="K364" s="149"/>
      <c r="L364" s="149"/>
      <c r="M364" s="150"/>
      <c r="N364" s="150"/>
      <c r="O364" s="150"/>
      <c r="P364" s="150"/>
      <c r="Q364" s="151"/>
      <c r="R364" s="151"/>
      <c r="S364" s="151"/>
      <c r="T364" s="151"/>
      <c r="U364" s="152"/>
      <c r="V364" s="152"/>
      <c r="W364" s="152"/>
      <c r="X364" s="152"/>
      <c r="Y364" s="153"/>
      <c r="Z364" s="153"/>
      <c r="AA364" s="153"/>
      <c r="AB364" s="153"/>
      <c r="AC364" s="154"/>
      <c r="AD364" s="154"/>
      <c r="AE364" s="154"/>
      <c r="AF364" s="154"/>
      <c r="AG364" s="155"/>
      <c r="AH364" s="155"/>
      <c r="AI364" s="155"/>
      <c r="AJ364" s="155"/>
      <c r="AK364" s="156"/>
      <c r="AL364" s="156"/>
      <c r="AM364" s="156"/>
      <c r="AN364" s="156"/>
    </row>
    <row r="365" ht="12.75" customHeight="1">
      <c r="A365" s="147"/>
      <c r="B365" s="147"/>
      <c r="C365" s="147"/>
      <c r="D365" s="147"/>
      <c r="E365" s="148"/>
      <c r="F365" s="148"/>
      <c r="G365" s="148"/>
      <c r="H365" s="148"/>
      <c r="I365" s="149"/>
      <c r="J365" s="149"/>
      <c r="K365" s="149"/>
      <c r="L365" s="149"/>
      <c r="M365" s="150"/>
      <c r="N365" s="150"/>
      <c r="O365" s="150"/>
      <c r="P365" s="150"/>
      <c r="Q365" s="151"/>
      <c r="R365" s="151"/>
      <c r="S365" s="151"/>
      <c r="T365" s="151"/>
      <c r="U365" s="152"/>
      <c r="V365" s="152"/>
      <c r="W365" s="152"/>
      <c r="X365" s="152"/>
      <c r="Y365" s="153"/>
      <c r="Z365" s="153"/>
      <c r="AA365" s="153"/>
      <c r="AB365" s="153"/>
      <c r="AC365" s="154"/>
      <c r="AD365" s="154"/>
      <c r="AE365" s="154"/>
      <c r="AF365" s="154"/>
      <c r="AG365" s="155"/>
      <c r="AH365" s="155"/>
      <c r="AI365" s="155"/>
      <c r="AJ365" s="155"/>
      <c r="AK365" s="156"/>
      <c r="AL365" s="156"/>
      <c r="AM365" s="156"/>
      <c r="AN365" s="156"/>
    </row>
    <row r="366" ht="12.75" customHeight="1">
      <c r="A366" s="147"/>
      <c r="B366" s="147"/>
      <c r="C366" s="147"/>
      <c r="D366" s="147"/>
      <c r="E366" s="148"/>
      <c r="F366" s="148"/>
      <c r="G366" s="148"/>
      <c r="H366" s="148"/>
      <c r="I366" s="149"/>
      <c r="J366" s="149"/>
      <c r="K366" s="149"/>
      <c r="L366" s="149"/>
      <c r="M366" s="150"/>
      <c r="N366" s="150"/>
      <c r="O366" s="150"/>
      <c r="P366" s="150"/>
      <c r="Q366" s="151"/>
      <c r="R366" s="151"/>
      <c r="S366" s="151"/>
      <c r="T366" s="151"/>
      <c r="U366" s="152"/>
      <c r="V366" s="152"/>
      <c r="W366" s="152"/>
      <c r="X366" s="152"/>
      <c r="Y366" s="153"/>
      <c r="Z366" s="153"/>
      <c r="AA366" s="153"/>
      <c r="AB366" s="153"/>
      <c r="AC366" s="154"/>
      <c r="AD366" s="154"/>
      <c r="AE366" s="154"/>
      <c r="AF366" s="154"/>
      <c r="AG366" s="155"/>
      <c r="AH366" s="155"/>
      <c r="AI366" s="155"/>
      <c r="AJ366" s="155"/>
      <c r="AK366" s="156"/>
      <c r="AL366" s="156"/>
      <c r="AM366" s="156"/>
      <c r="AN366" s="156"/>
    </row>
    <row r="367" ht="12.75" customHeight="1">
      <c r="A367" s="147"/>
      <c r="B367" s="147"/>
      <c r="C367" s="147"/>
      <c r="D367" s="147"/>
      <c r="E367" s="148"/>
      <c r="F367" s="148"/>
      <c r="G367" s="148"/>
      <c r="H367" s="148"/>
      <c r="I367" s="149"/>
      <c r="J367" s="149"/>
      <c r="K367" s="149"/>
      <c r="L367" s="149"/>
      <c r="M367" s="150"/>
      <c r="N367" s="150"/>
      <c r="O367" s="150"/>
      <c r="P367" s="150"/>
      <c r="Q367" s="151"/>
      <c r="R367" s="151"/>
      <c r="S367" s="151"/>
      <c r="T367" s="151"/>
      <c r="U367" s="152"/>
      <c r="V367" s="152"/>
      <c r="W367" s="152"/>
      <c r="X367" s="152"/>
      <c r="Y367" s="153"/>
      <c r="Z367" s="153"/>
      <c r="AA367" s="153"/>
      <c r="AB367" s="153"/>
      <c r="AC367" s="154"/>
      <c r="AD367" s="154"/>
      <c r="AE367" s="154"/>
      <c r="AF367" s="154"/>
      <c r="AG367" s="155"/>
      <c r="AH367" s="155"/>
      <c r="AI367" s="155"/>
      <c r="AJ367" s="155"/>
      <c r="AK367" s="156"/>
      <c r="AL367" s="156"/>
      <c r="AM367" s="156"/>
      <c r="AN367" s="156"/>
    </row>
    <row r="368" ht="12.75" customHeight="1">
      <c r="A368" s="147"/>
      <c r="B368" s="147"/>
      <c r="C368" s="147"/>
      <c r="D368" s="147"/>
      <c r="E368" s="148"/>
      <c r="F368" s="148"/>
      <c r="G368" s="148"/>
      <c r="H368" s="148"/>
      <c r="I368" s="149"/>
      <c r="J368" s="149"/>
      <c r="K368" s="149"/>
      <c r="L368" s="149"/>
      <c r="M368" s="150"/>
      <c r="N368" s="150"/>
      <c r="O368" s="150"/>
      <c r="P368" s="150"/>
      <c r="Q368" s="151"/>
      <c r="R368" s="151"/>
      <c r="S368" s="151"/>
      <c r="T368" s="151"/>
      <c r="U368" s="152"/>
      <c r="V368" s="152"/>
      <c r="W368" s="152"/>
      <c r="X368" s="152"/>
      <c r="Y368" s="153"/>
      <c r="Z368" s="153"/>
      <c r="AA368" s="153"/>
      <c r="AB368" s="153"/>
      <c r="AC368" s="154"/>
      <c r="AD368" s="154"/>
      <c r="AE368" s="154"/>
      <c r="AF368" s="154"/>
      <c r="AG368" s="155"/>
      <c r="AH368" s="155"/>
      <c r="AI368" s="155"/>
      <c r="AJ368" s="155"/>
      <c r="AK368" s="156"/>
      <c r="AL368" s="156"/>
      <c r="AM368" s="156"/>
      <c r="AN368" s="156"/>
    </row>
    <row r="369" ht="12.75" customHeight="1">
      <c r="A369" s="147"/>
      <c r="B369" s="147"/>
      <c r="C369" s="147"/>
      <c r="D369" s="147"/>
      <c r="E369" s="148"/>
      <c r="F369" s="148"/>
      <c r="G369" s="148"/>
      <c r="H369" s="148"/>
      <c r="I369" s="149"/>
      <c r="J369" s="149"/>
      <c r="K369" s="149"/>
      <c r="L369" s="149"/>
      <c r="M369" s="150"/>
      <c r="N369" s="150"/>
      <c r="O369" s="150"/>
      <c r="P369" s="150"/>
      <c r="Q369" s="151"/>
      <c r="R369" s="151"/>
      <c r="S369" s="151"/>
      <c r="T369" s="151"/>
      <c r="U369" s="152"/>
      <c r="V369" s="152"/>
      <c r="W369" s="152"/>
      <c r="X369" s="152"/>
      <c r="Y369" s="153"/>
      <c r="Z369" s="153"/>
      <c r="AA369" s="153"/>
      <c r="AB369" s="153"/>
      <c r="AC369" s="154"/>
      <c r="AD369" s="154"/>
      <c r="AE369" s="154"/>
      <c r="AF369" s="154"/>
      <c r="AG369" s="155"/>
      <c r="AH369" s="155"/>
      <c r="AI369" s="155"/>
      <c r="AJ369" s="155"/>
      <c r="AK369" s="156"/>
      <c r="AL369" s="156"/>
      <c r="AM369" s="156"/>
      <c r="AN369" s="156"/>
    </row>
    <row r="370" ht="12.75" customHeight="1">
      <c r="A370" s="147"/>
      <c r="B370" s="147"/>
      <c r="C370" s="147"/>
      <c r="D370" s="147"/>
      <c r="E370" s="148"/>
      <c r="F370" s="148"/>
      <c r="G370" s="148"/>
      <c r="H370" s="148"/>
      <c r="I370" s="149"/>
      <c r="J370" s="149"/>
      <c r="K370" s="149"/>
      <c r="L370" s="149"/>
      <c r="M370" s="150"/>
      <c r="N370" s="150"/>
      <c r="O370" s="150"/>
      <c r="P370" s="150"/>
      <c r="Q370" s="151"/>
      <c r="R370" s="151"/>
      <c r="S370" s="151"/>
      <c r="T370" s="151"/>
      <c r="U370" s="152"/>
      <c r="V370" s="152"/>
      <c r="W370" s="152"/>
      <c r="X370" s="152"/>
      <c r="Y370" s="153"/>
      <c r="Z370" s="153"/>
      <c r="AA370" s="153"/>
      <c r="AB370" s="153"/>
      <c r="AC370" s="154"/>
      <c r="AD370" s="154"/>
      <c r="AE370" s="154"/>
      <c r="AF370" s="154"/>
      <c r="AG370" s="155"/>
      <c r="AH370" s="155"/>
      <c r="AI370" s="155"/>
      <c r="AJ370" s="155"/>
      <c r="AK370" s="156"/>
      <c r="AL370" s="156"/>
      <c r="AM370" s="156"/>
      <c r="AN370" s="156"/>
    </row>
    <row r="371" ht="12.75" customHeight="1">
      <c r="A371" s="147"/>
      <c r="B371" s="147"/>
      <c r="C371" s="147"/>
      <c r="D371" s="147"/>
      <c r="E371" s="148"/>
      <c r="F371" s="148"/>
      <c r="G371" s="148"/>
      <c r="H371" s="148"/>
      <c r="I371" s="149"/>
      <c r="J371" s="149"/>
      <c r="K371" s="149"/>
      <c r="L371" s="149"/>
      <c r="M371" s="150"/>
      <c r="N371" s="150"/>
      <c r="O371" s="150"/>
      <c r="P371" s="150"/>
      <c r="Q371" s="151"/>
      <c r="R371" s="151"/>
      <c r="S371" s="151"/>
      <c r="T371" s="151"/>
      <c r="U371" s="152"/>
      <c r="V371" s="152"/>
      <c r="W371" s="152"/>
      <c r="X371" s="152"/>
      <c r="Y371" s="153"/>
      <c r="Z371" s="153"/>
      <c r="AA371" s="153"/>
      <c r="AB371" s="153"/>
      <c r="AC371" s="154"/>
      <c r="AD371" s="154"/>
      <c r="AE371" s="154"/>
      <c r="AF371" s="154"/>
      <c r="AG371" s="155"/>
      <c r="AH371" s="155"/>
      <c r="AI371" s="155"/>
      <c r="AJ371" s="155"/>
      <c r="AK371" s="156"/>
      <c r="AL371" s="156"/>
      <c r="AM371" s="156"/>
      <c r="AN371" s="156"/>
    </row>
    <row r="372" ht="12.75" customHeight="1">
      <c r="A372" s="147"/>
      <c r="B372" s="147"/>
      <c r="C372" s="147"/>
      <c r="D372" s="147"/>
      <c r="E372" s="148"/>
      <c r="F372" s="148"/>
      <c r="G372" s="148"/>
      <c r="H372" s="148"/>
      <c r="I372" s="149"/>
      <c r="J372" s="149"/>
      <c r="K372" s="149"/>
      <c r="L372" s="149"/>
      <c r="M372" s="150"/>
      <c r="N372" s="150"/>
      <c r="O372" s="150"/>
      <c r="P372" s="150"/>
      <c r="Q372" s="151"/>
      <c r="R372" s="151"/>
      <c r="S372" s="151"/>
      <c r="T372" s="151"/>
      <c r="U372" s="152"/>
      <c r="V372" s="152"/>
      <c r="W372" s="152"/>
      <c r="X372" s="152"/>
      <c r="Y372" s="153"/>
      <c r="Z372" s="153"/>
      <c r="AA372" s="153"/>
      <c r="AB372" s="153"/>
      <c r="AC372" s="154"/>
      <c r="AD372" s="154"/>
      <c r="AE372" s="154"/>
      <c r="AF372" s="154"/>
      <c r="AG372" s="155"/>
      <c r="AH372" s="155"/>
      <c r="AI372" s="155"/>
      <c r="AJ372" s="155"/>
      <c r="AK372" s="156"/>
      <c r="AL372" s="156"/>
      <c r="AM372" s="156"/>
      <c r="AN372" s="156"/>
    </row>
    <row r="373" ht="12.75" customHeight="1">
      <c r="A373" s="147"/>
      <c r="B373" s="147"/>
      <c r="C373" s="147"/>
      <c r="D373" s="147"/>
      <c r="E373" s="148"/>
      <c r="F373" s="148"/>
      <c r="G373" s="148"/>
      <c r="H373" s="148"/>
      <c r="I373" s="149"/>
      <c r="J373" s="149"/>
      <c r="K373" s="149"/>
      <c r="L373" s="149"/>
      <c r="M373" s="150"/>
      <c r="N373" s="150"/>
      <c r="O373" s="150"/>
      <c r="P373" s="150"/>
      <c r="Q373" s="151"/>
      <c r="R373" s="151"/>
      <c r="S373" s="151"/>
      <c r="T373" s="151"/>
      <c r="U373" s="152"/>
      <c r="V373" s="152"/>
      <c r="W373" s="152"/>
      <c r="X373" s="152"/>
      <c r="Y373" s="153"/>
      <c r="Z373" s="153"/>
      <c r="AA373" s="153"/>
      <c r="AB373" s="153"/>
      <c r="AC373" s="154"/>
      <c r="AD373" s="154"/>
      <c r="AE373" s="154"/>
      <c r="AF373" s="154"/>
      <c r="AG373" s="155"/>
      <c r="AH373" s="155"/>
      <c r="AI373" s="155"/>
      <c r="AJ373" s="155"/>
      <c r="AK373" s="156"/>
      <c r="AL373" s="156"/>
      <c r="AM373" s="156"/>
      <c r="AN373" s="156"/>
    </row>
    <row r="374" ht="12.75" customHeight="1">
      <c r="A374" s="147"/>
      <c r="B374" s="147"/>
      <c r="C374" s="147"/>
      <c r="D374" s="147"/>
      <c r="E374" s="148"/>
      <c r="F374" s="148"/>
      <c r="G374" s="148"/>
      <c r="H374" s="148"/>
      <c r="I374" s="149"/>
      <c r="J374" s="149"/>
      <c r="K374" s="149"/>
      <c r="L374" s="149"/>
      <c r="M374" s="150"/>
      <c r="N374" s="150"/>
      <c r="O374" s="150"/>
      <c r="P374" s="150"/>
      <c r="Q374" s="151"/>
      <c r="R374" s="151"/>
      <c r="S374" s="151"/>
      <c r="T374" s="151"/>
      <c r="U374" s="152"/>
      <c r="V374" s="152"/>
      <c r="W374" s="152"/>
      <c r="X374" s="152"/>
      <c r="Y374" s="153"/>
      <c r="Z374" s="153"/>
      <c r="AA374" s="153"/>
      <c r="AB374" s="153"/>
      <c r="AC374" s="154"/>
      <c r="AD374" s="154"/>
      <c r="AE374" s="154"/>
      <c r="AF374" s="154"/>
      <c r="AG374" s="155"/>
      <c r="AH374" s="155"/>
      <c r="AI374" s="155"/>
      <c r="AJ374" s="155"/>
      <c r="AK374" s="156"/>
      <c r="AL374" s="156"/>
      <c r="AM374" s="156"/>
      <c r="AN374" s="156"/>
    </row>
    <row r="375" ht="12.75" customHeight="1">
      <c r="A375" s="147"/>
      <c r="B375" s="147"/>
      <c r="C375" s="147"/>
      <c r="D375" s="147"/>
      <c r="E375" s="148"/>
      <c r="F375" s="148"/>
      <c r="G375" s="148"/>
      <c r="H375" s="148"/>
      <c r="I375" s="149"/>
      <c r="J375" s="149"/>
      <c r="K375" s="149"/>
      <c r="L375" s="149"/>
      <c r="M375" s="150"/>
      <c r="N375" s="150"/>
      <c r="O375" s="150"/>
      <c r="P375" s="150"/>
      <c r="Q375" s="151"/>
      <c r="R375" s="151"/>
      <c r="S375" s="151"/>
      <c r="T375" s="151"/>
      <c r="U375" s="152"/>
      <c r="V375" s="152"/>
      <c r="W375" s="152"/>
      <c r="X375" s="152"/>
      <c r="Y375" s="153"/>
      <c r="Z375" s="153"/>
      <c r="AA375" s="153"/>
      <c r="AB375" s="153"/>
      <c r="AC375" s="154"/>
      <c r="AD375" s="154"/>
      <c r="AE375" s="154"/>
      <c r="AF375" s="154"/>
      <c r="AG375" s="155"/>
      <c r="AH375" s="155"/>
      <c r="AI375" s="155"/>
      <c r="AJ375" s="155"/>
      <c r="AK375" s="156"/>
      <c r="AL375" s="156"/>
      <c r="AM375" s="156"/>
      <c r="AN375" s="156"/>
    </row>
    <row r="376" ht="12.75" customHeight="1">
      <c r="A376" s="147"/>
      <c r="B376" s="147"/>
      <c r="C376" s="147"/>
      <c r="D376" s="147"/>
      <c r="E376" s="148"/>
      <c r="F376" s="148"/>
      <c r="G376" s="148"/>
      <c r="H376" s="148"/>
      <c r="I376" s="149"/>
      <c r="J376" s="149"/>
      <c r="K376" s="149"/>
      <c r="L376" s="149"/>
      <c r="M376" s="150"/>
      <c r="N376" s="150"/>
      <c r="O376" s="150"/>
      <c r="P376" s="150"/>
      <c r="Q376" s="151"/>
      <c r="R376" s="151"/>
      <c r="S376" s="151"/>
      <c r="T376" s="151"/>
      <c r="U376" s="152"/>
      <c r="V376" s="152"/>
      <c r="W376" s="152"/>
      <c r="X376" s="152"/>
      <c r="Y376" s="153"/>
      <c r="Z376" s="153"/>
      <c r="AA376" s="153"/>
      <c r="AB376" s="153"/>
      <c r="AC376" s="154"/>
      <c r="AD376" s="154"/>
      <c r="AE376" s="154"/>
      <c r="AF376" s="154"/>
      <c r="AG376" s="155"/>
      <c r="AH376" s="155"/>
      <c r="AI376" s="155"/>
      <c r="AJ376" s="155"/>
      <c r="AK376" s="156"/>
      <c r="AL376" s="156"/>
      <c r="AM376" s="156"/>
      <c r="AN376" s="156"/>
    </row>
    <row r="377" ht="12.75" customHeight="1">
      <c r="A377" s="147"/>
      <c r="B377" s="147"/>
      <c r="C377" s="147"/>
      <c r="D377" s="147"/>
      <c r="E377" s="148"/>
      <c r="F377" s="148"/>
      <c r="G377" s="148"/>
      <c r="H377" s="148"/>
      <c r="I377" s="149"/>
      <c r="J377" s="149"/>
      <c r="K377" s="149"/>
      <c r="L377" s="149"/>
      <c r="M377" s="150"/>
      <c r="N377" s="150"/>
      <c r="O377" s="150"/>
      <c r="P377" s="150"/>
      <c r="Q377" s="151"/>
      <c r="R377" s="151"/>
      <c r="S377" s="151"/>
      <c r="T377" s="151"/>
      <c r="U377" s="152"/>
      <c r="V377" s="152"/>
      <c r="W377" s="152"/>
      <c r="X377" s="152"/>
      <c r="Y377" s="153"/>
      <c r="Z377" s="153"/>
      <c r="AA377" s="153"/>
      <c r="AB377" s="153"/>
      <c r="AC377" s="154"/>
      <c r="AD377" s="154"/>
      <c r="AE377" s="154"/>
      <c r="AF377" s="154"/>
      <c r="AG377" s="155"/>
      <c r="AH377" s="155"/>
      <c r="AI377" s="155"/>
      <c r="AJ377" s="155"/>
      <c r="AK377" s="156"/>
      <c r="AL377" s="156"/>
      <c r="AM377" s="156"/>
      <c r="AN377" s="156"/>
    </row>
    <row r="378" ht="12.75" customHeight="1">
      <c r="A378" s="147"/>
      <c r="B378" s="147"/>
      <c r="C378" s="147"/>
      <c r="D378" s="147"/>
      <c r="E378" s="148"/>
      <c r="F378" s="148"/>
      <c r="G378" s="148"/>
      <c r="H378" s="148"/>
      <c r="I378" s="149"/>
      <c r="J378" s="149"/>
      <c r="K378" s="149"/>
      <c r="L378" s="149"/>
      <c r="M378" s="150"/>
      <c r="N378" s="150"/>
      <c r="O378" s="150"/>
      <c r="P378" s="150"/>
      <c r="Q378" s="151"/>
      <c r="R378" s="151"/>
      <c r="S378" s="151"/>
      <c r="T378" s="151"/>
      <c r="U378" s="152"/>
      <c r="V378" s="152"/>
      <c r="W378" s="152"/>
      <c r="X378" s="152"/>
      <c r="Y378" s="153"/>
      <c r="Z378" s="153"/>
      <c r="AA378" s="153"/>
      <c r="AB378" s="153"/>
      <c r="AC378" s="154"/>
      <c r="AD378" s="154"/>
      <c r="AE378" s="154"/>
      <c r="AF378" s="154"/>
      <c r="AG378" s="155"/>
      <c r="AH378" s="155"/>
      <c r="AI378" s="155"/>
      <c r="AJ378" s="155"/>
      <c r="AK378" s="156"/>
      <c r="AL378" s="156"/>
      <c r="AM378" s="156"/>
      <c r="AN378" s="156"/>
    </row>
    <row r="379" ht="12.75" customHeight="1">
      <c r="A379" s="147"/>
      <c r="B379" s="147"/>
      <c r="C379" s="147"/>
      <c r="D379" s="147"/>
      <c r="E379" s="148"/>
      <c r="F379" s="148"/>
      <c r="G379" s="148"/>
      <c r="H379" s="148"/>
      <c r="I379" s="149"/>
      <c r="J379" s="149"/>
      <c r="K379" s="149"/>
      <c r="L379" s="149"/>
      <c r="M379" s="150"/>
      <c r="N379" s="150"/>
      <c r="O379" s="150"/>
      <c r="P379" s="150"/>
      <c r="Q379" s="151"/>
      <c r="R379" s="151"/>
      <c r="S379" s="151"/>
      <c r="T379" s="151"/>
      <c r="U379" s="152"/>
      <c r="V379" s="152"/>
      <c r="W379" s="152"/>
      <c r="X379" s="152"/>
      <c r="Y379" s="153"/>
      <c r="Z379" s="153"/>
      <c r="AA379" s="153"/>
      <c r="AB379" s="153"/>
      <c r="AC379" s="154"/>
      <c r="AD379" s="154"/>
      <c r="AE379" s="154"/>
      <c r="AF379" s="154"/>
      <c r="AG379" s="155"/>
      <c r="AH379" s="155"/>
      <c r="AI379" s="155"/>
      <c r="AJ379" s="155"/>
      <c r="AK379" s="156"/>
      <c r="AL379" s="156"/>
      <c r="AM379" s="156"/>
      <c r="AN379" s="156"/>
    </row>
    <row r="380" ht="12.75" customHeight="1">
      <c r="A380" s="147"/>
      <c r="B380" s="147"/>
      <c r="C380" s="147"/>
      <c r="D380" s="147"/>
      <c r="E380" s="148"/>
      <c r="F380" s="148"/>
      <c r="G380" s="148"/>
      <c r="H380" s="148"/>
      <c r="I380" s="149"/>
      <c r="J380" s="149"/>
      <c r="K380" s="149"/>
      <c r="L380" s="149"/>
      <c r="M380" s="150"/>
      <c r="N380" s="150"/>
      <c r="O380" s="150"/>
      <c r="P380" s="150"/>
      <c r="Q380" s="151"/>
      <c r="R380" s="151"/>
      <c r="S380" s="151"/>
      <c r="T380" s="151"/>
      <c r="U380" s="152"/>
      <c r="V380" s="152"/>
      <c r="W380" s="152"/>
      <c r="X380" s="152"/>
      <c r="Y380" s="153"/>
      <c r="Z380" s="153"/>
      <c r="AA380" s="153"/>
      <c r="AB380" s="153"/>
      <c r="AC380" s="154"/>
      <c r="AD380" s="154"/>
      <c r="AE380" s="154"/>
      <c r="AF380" s="154"/>
      <c r="AG380" s="155"/>
      <c r="AH380" s="155"/>
      <c r="AI380" s="155"/>
      <c r="AJ380" s="155"/>
      <c r="AK380" s="156"/>
      <c r="AL380" s="156"/>
      <c r="AM380" s="156"/>
      <c r="AN380" s="156"/>
    </row>
    <row r="381" ht="12.75" customHeight="1">
      <c r="A381" s="147"/>
      <c r="B381" s="147"/>
      <c r="C381" s="147"/>
      <c r="D381" s="147"/>
      <c r="E381" s="148"/>
      <c r="F381" s="148"/>
      <c r="G381" s="148"/>
      <c r="H381" s="148"/>
      <c r="I381" s="149"/>
      <c r="J381" s="149"/>
      <c r="K381" s="149"/>
      <c r="L381" s="149"/>
      <c r="M381" s="150"/>
      <c r="N381" s="150"/>
      <c r="O381" s="150"/>
      <c r="P381" s="150"/>
      <c r="Q381" s="151"/>
      <c r="R381" s="151"/>
      <c r="S381" s="151"/>
      <c r="T381" s="151"/>
      <c r="U381" s="152"/>
      <c r="V381" s="152"/>
      <c r="W381" s="152"/>
      <c r="X381" s="152"/>
      <c r="Y381" s="153"/>
      <c r="Z381" s="153"/>
      <c r="AA381" s="153"/>
      <c r="AB381" s="153"/>
      <c r="AC381" s="154"/>
      <c r="AD381" s="154"/>
      <c r="AE381" s="154"/>
      <c r="AF381" s="154"/>
      <c r="AG381" s="155"/>
      <c r="AH381" s="155"/>
      <c r="AI381" s="155"/>
      <c r="AJ381" s="155"/>
      <c r="AK381" s="156"/>
      <c r="AL381" s="156"/>
      <c r="AM381" s="156"/>
      <c r="AN381" s="156"/>
    </row>
    <row r="382" ht="12.75" customHeight="1">
      <c r="A382" s="147"/>
      <c r="B382" s="147"/>
      <c r="C382" s="147"/>
      <c r="D382" s="147"/>
      <c r="E382" s="148"/>
      <c r="F382" s="148"/>
      <c r="G382" s="148"/>
      <c r="H382" s="148"/>
      <c r="I382" s="149"/>
      <c r="J382" s="149"/>
      <c r="K382" s="149"/>
      <c r="L382" s="149"/>
      <c r="M382" s="150"/>
      <c r="N382" s="150"/>
      <c r="O382" s="150"/>
      <c r="P382" s="150"/>
      <c r="Q382" s="151"/>
      <c r="R382" s="151"/>
      <c r="S382" s="151"/>
      <c r="T382" s="151"/>
      <c r="U382" s="152"/>
      <c r="V382" s="152"/>
      <c r="W382" s="152"/>
      <c r="X382" s="152"/>
      <c r="Y382" s="153"/>
      <c r="Z382" s="153"/>
      <c r="AA382" s="153"/>
      <c r="AB382" s="153"/>
      <c r="AC382" s="154"/>
      <c r="AD382" s="154"/>
      <c r="AE382" s="154"/>
      <c r="AF382" s="154"/>
      <c r="AG382" s="155"/>
      <c r="AH382" s="155"/>
      <c r="AI382" s="155"/>
      <c r="AJ382" s="155"/>
      <c r="AK382" s="156"/>
      <c r="AL382" s="156"/>
      <c r="AM382" s="156"/>
      <c r="AN382" s="156"/>
    </row>
    <row r="383" ht="12.75" customHeight="1">
      <c r="A383" s="147"/>
      <c r="B383" s="147"/>
      <c r="C383" s="147"/>
      <c r="D383" s="147"/>
      <c r="E383" s="148"/>
      <c r="F383" s="148"/>
      <c r="G383" s="148"/>
      <c r="H383" s="148"/>
      <c r="I383" s="149"/>
      <c r="J383" s="149"/>
      <c r="K383" s="149"/>
      <c r="L383" s="149"/>
      <c r="M383" s="150"/>
      <c r="N383" s="150"/>
      <c r="O383" s="150"/>
      <c r="P383" s="150"/>
      <c r="Q383" s="151"/>
      <c r="R383" s="151"/>
      <c r="S383" s="151"/>
      <c r="T383" s="151"/>
      <c r="U383" s="152"/>
      <c r="V383" s="152"/>
      <c r="W383" s="152"/>
      <c r="X383" s="152"/>
      <c r="Y383" s="153"/>
      <c r="Z383" s="153"/>
      <c r="AA383" s="153"/>
      <c r="AB383" s="153"/>
      <c r="AC383" s="154"/>
      <c r="AD383" s="154"/>
      <c r="AE383" s="154"/>
      <c r="AF383" s="154"/>
      <c r="AG383" s="155"/>
      <c r="AH383" s="155"/>
      <c r="AI383" s="155"/>
      <c r="AJ383" s="155"/>
      <c r="AK383" s="156"/>
      <c r="AL383" s="156"/>
      <c r="AM383" s="156"/>
      <c r="AN383" s="156"/>
    </row>
    <row r="384" ht="12.75" customHeight="1">
      <c r="A384" s="147"/>
      <c r="B384" s="147"/>
      <c r="C384" s="147"/>
      <c r="D384" s="147"/>
      <c r="E384" s="148"/>
      <c r="F384" s="148"/>
      <c r="G384" s="148"/>
      <c r="H384" s="148"/>
      <c r="I384" s="149"/>
      <c r="J384" s="149"/>
      <c r="K384" s="149"/>
      <c r="L384" s="149"/>
      <c r="M384" s="150"/>
      <c r="N384" s="150"/>
      <c r="O384" s="150"/>
      <c r="P384" s="150"/>
      <c r="Q384" s="151"/>
      <c r="R384" s="151"/>
      <c r="S384" s="151"/>
      <c r="T384" s="151"/>
      <c r="U384" s="152"/>
      <c r="V384" s="152"/>
      <c r="W384" s="152"/>
      <c r="X384" s="152"/>
      <c r="Y384" s="153"/>
      <c r="Z384" s="153"/>
      <c r="AA384" s="153"/>
      <c r="AB384" s="153"/>
      <c r="AC384" s="154"/>
      <c r="AD384" s="154"/>
      <c r="AE384" s="154"/>
      <c r="AF384" s="154"/>
      <c r="AG384" s="155"/>
      <c r="AH384" s="155"/>
      <c r="AI384" s="155"/>
      <c r="AJ384" s="155"/>
      <c r="AK384" s="156"/>
      <c r="AL384" s="156"/>
      <c r="AM384" s="156"/>
      <c r="AN384" s="156"/>
    </row>
    <row r="385" ht="12.75" customHeight="1">
      <c r="A385" s="147"/>
      <c r="B385" s="147"/>
      <c r="C385" s="147"/>
      <c r="D385" s="147"/>
      <c r="E385" s="148"/>
      <c r="F385" s="148"/>
      <c r="G385" s="148"/>
      <c r="H385" s="148"/>
      <c r="I385" s="149"/>
      <c r="J385" s="149"/>
      <c r="K385" s="149"/>
      <c r="L385" s="149"/>
      <c r="M385" s="150"/>
      <c r="N385" s="150"/>
      <c r="O385" s="150"/>
      <c r="P385" s="150"/>
      <c r="Q385" s="151"/>
      <c r="R385" s="151"/>
      <c r="S385" s="151"/>
      <c r="T385" s="151"/>
      <c r="U385" s="152"/>
      <c r="V385" s="152"/>
      <c r="W385" s="152"/>
      <c r="X385" s="152"/>
      <c r="Y385" s="153"/>
      <c r="Z385" s="153"/>
      <c r="AA385" s="153"/>
      <c r="AB385" s="153"/>
      <c r="AC385" s="154"/>
      <c r="AD385" s="154"/>
      <c r="AE385" s="154"/>
      <c r="AF385" s="154"/>
      <c r="AG385" s="155"/>
      <c r="AH385" s="155"/>
      <c r="AI385" s="155"/>
      <c r="AJ385" s="155"/>
      <c r="AK385" s="156"/>
      <c r="AL385" s="156"/>
      <c r="AM385" s="156"/>
      <c r="AN385" s="156"/>
    </row>
    <row r="386" ht="12.75" customHeight="1">
      <c r="A386" s="147"/>
      <c r="B386" s="147"/>
      <c r="C386" s="147"/>
      <c r="D386" s="147"/>
      <c r="E386" s="148"/>
      <c r="F386" s="148"/>
      <c r="G386" s="148"/>
      <c r="H386" s="148"/>
      <c r="I386" s="149"/>
      <c r="J386" s="149"/>
      <c r="K386" s="149"/>
      <c r="L386" s="149"/>
      <c r="M386" s="150"/>
      <c r="N386" s="150"/>
      <c r="O386" s="150"/>
      <c r="P386" s="150"/>
      <c r="Q386" s="151"/>
      <c r="R386" s="151"/>
      <c r="S386" s="151"/>
      <c r="T386" s="151"/>
      <c r="U386" s="152"/>
      <c r="V386" s="152"/>
      <c r="W386" s="152"/>
      <c r="X386" s="152"/>
      <c r="Y386" s="153"/>
      <c r="Z386" s="153"/>
      <c r="AA386" s="153"/>
      <c r="AB386" s="153"/>
      <c r="AC386" s="154"/>
      <c r="AD386" s="154"/>
      <c r="AE386" s="154"/>
      <c r="AF386" s="154"/>
      <c r="AG386" s="155"/>
      <c r="AH386" s="155"/>
      <c r="AI386" s="155"/>
      <c r="AJ386" s="155"/>
      <c r="AK386" s="156"/>
      <c r="AL386" s="156"/>
      <c r="AM386" s="156"/>
      <c r="AN386" s="156"/>
    </row>
    <row r="387" ht="12.75" customHeight="1">
      <c r="A387" s="147"/>
      <c r="B387" s="147"/>
      <c r="C387" s="147"/>
      <c r="D387" s="147"/>
      <c r="E387" s="148"/>
      <c r="F387" s="148"/>
      <c r="G387" s="148"/>
      <c r="H387" s="148"/>
      <c r="I387" s="149"/>
      <c r="J387" s="149"/>
      <c r="K387" s="149"/>
      <c r="L387" s="149"/>
      <c r="M387" s="150"/>
      <c r="N387" s="150"/>
      <c r="O387" s="150"/>
      <c r="P387" s="150"/>
      <c r="Q387" s="151"/>
      <c r="R387" s="151"/>
      <c r="S387" s="151"/>
      <c r="T387" s="151"/>
      <c r="U387" s="152"/>
      <c r="V387" s="152"/>
      <c r="W387" s="152"/>
      <c r="X387" s="152"/>
      <c r="Y387" s="153"/>
      <c r="Z387" s="153"/>
      <c r="AA387" s="153"/>
      <c r="AB387" s="153"/>
      <c r="AC387" s="154"/>
      <c r="AD387" s="154"/>
      <c r="AE387" s="154"/>
      <c r="AF387" s="154"/>
      <c r="AG387" s="155"/>
      <c r="AH387" s="155"/>
      <c r="AI387" s="155"/>
      <c r="AJ387" s="155"/>
      <c r="AK387" s="156"/>
      <c r="AL387" s="156"/>
      <c r="AM387" s="156"/>
      <c r="AN387" s="156"/>
    </row>
    <row r="388" ht="12.75" customHeight="1">
      <c r="A388" s="147"/>
      <c r="B388" s="147"/>
      <c r="C388" s="147"/>
      <c r="D388" s="147"/>
      <c r="E388" s="148"/>
      <c r="F388" s="148"/>
      <c r="G388" s="148"/>
      <c r="H388" s="148"/>
      <c r="I388" s="149"/>
      <c r="J388" s="149"/>
      <c r="K388" s="149"/>
      <c r="L388" s="149"/>
      <c r="M388" s="150"/>
      <c r="N388" s="150"/>
      <c r="O388" s="150"/>
      <c r="P388" s="150"/>
      <c r="Q388" s="151"/>
      <c r="R388" s="151"/>
      <c r="S388" s="151"/>
      <c r="T388" s="151"/>
      <c r="U388" s="152"/>
      <c r="V388" s="152"/>
      <c r="W388" s="152"/>
      <c r="X388" s="152"/>
      <c r="Y388" s="153"/>
      <c r="Z388" s="153"/>
      <c r="AA388" s="153"/>
      <c r="AB388" s="153"/>
      <c r="AC388" s="154"/>
      <c r="AD388" s="154"/>
      <c r="AE388" s="154"/>
      <c r="AF388" s="154"/>
      <c r="AG388" s="155"/>
      <c r="AH388" s="155"/>
      <c r="AI388" s="155"/>
      <c r="AJ388" s="155"/>
      <c r="AK388" s="156"/>
      <c r="AL388" s="156"/>
      <c r="AM388" s="156"/>
      <c r="AN388" s="156"/>
    </row>
    <row r="389" ht="12.75" customHeight="1">
      <c r="A389" s="147"/>
      <c r="B389" s="147"/>
      <c r="C389" s="147"/>
      <c r="D389" s="147"/>
      <c r="E389" s="148"/>
      <c r="F389" s="148"/>
      <c r="G389" s="148"/>
      <c r="H389" s="148"/>
      <c r="I389" s="149"/>
      <c r="J389" s="149"/>
      <c r="K389" s="149"/>
      <c r="L389" s="149"/>
      <c r="M389" s="150"/>
      <c r="N389" s="150"/>
      <c r="O389" s="150"/>
      <c r="P389" s="150"/>
      <c r="Q389" s="151"/>
      <c r="R389" s="151"/>
      <c r="S389" s="151"/>
      <c r="T389" s="151"/>
      <c r="U389" s="152"/>
      <c r="V389" s="152"/>
      <c r="W389" s="152"/>
      <c r="X389" s="152"/>
      <c r="Y389" s="153"/>
      <c r="Z389" s="153"/>
      <c r="AA389" s="153"/>
      <c r="AB389" s="153"/>
      <c r="AC389" s="154"/>
      <c r="AD389" s="154"/>
      <c r="AE389" s="154"/>
      <c r="AF389" s="154"/>
      <c r="AG389" s="155"/>
      <c r="AH389" s="155"/>
      <c r="AI389" s="155"/>
      <c r="AJ389" s="155"/>
      <c r="AK389" s="156"/>
      <c r="AL389" s="156"/>
      <c r="AM389" s="156"/>
      <c r="AN389" s="156"/>
    </row>
    <row r="390" ht="12.75" customHeight="1">
      <c r="A390" s="147"/>
      <c r="B390" s="147"/>
      <c r="C390" s="147"/>
      <c r="D390" s="147"/>
      <c r="E390" s="148"/>
      <c r="F390" s="148"/>
      <c r="G390" s="148"/>
      <c r="H390" s="148"/>
      <c r="I390" s="149"/>
      <c r="J390" s="149"/>
      <c r="K390" s="149"/>
      <c r="L390" s="149"/>
      <c r="M390" s="150"/>
      <c r="N390" s="150"/>
      <c r="O390" s="150"/>
      <c r="P390" s="150"/>
      <c r="Q390" s="151"/>
      <c r="R390" s="151"/>
      <c r="S390" s="151"/>
      <c r="T390" s="151"/>
      <c r="U390" s="152"/>
      <c r="V390" s="152"/>
      <c r="W390" s="152"/>
      <c r="X390" s="152"/>
      <c r="Y390" s="153"/>
      <c r="Z390" s="153"/>
      <c r="AA390" s="153"/>
      <c r="AB390" s="153"/>
      <c r="AC390" s="154"/>
      <c r="AD390" s="154"/>
      <c r="AE390" s="154"/>
      <c r="AF390" s="154"/>
      <c r="AG390" s="155"/>
      <c r="AH390" s="155"/>
      <c r="AI390" s="155"/>
      <c r="AJ390" s="155"/>
      <c r="AK390" s="156"/>
      <c r="AL390" s="156"/>
      <c r="AM390" s="156"/>
      <c r="AN390" s="156"/>
    </row>
    <row r="391" ht="12.75" customHeight="1">
      <c r="A391" s="147"/>
      <c r="B391" s="147"/>
      <c r="C391" s="147"/>
      <c r="D391" s="147"/>
      <c r="E391" s="148"/>
      <c r="F391" s="148"/>
      <c r="G391" s="148"/>
      <c r="H391" s="148"/>
      <c r="I391" s="149"/>
      <c r="J391" s="149"/>
      <c r="K391" s="149"/>
      <c r="L391" s="149"/>
      <c r="M391" s="150"/>
      <c r="N391" s="150"/>
      <c r="O391" s="150"/>
      <c r="P391" s="150"/>
      <c r="Q391" s="151"/>
      <c r="R391" s="151"/>
      <c r="S391" s="151"/>
      <c r="T391" s="151"/>
      <c r="U391" s="152"/>
      <c r="V391" s="152"/>
      <c r="W391" s="152"/>
      <c r="X391" s="152"/>
      <c r="Y391" s="153"/>
      <c r="Z391" s="153"/>
      <c r="AA391" s="153"/>
      <c r="AB391" s="153"/>
      <c r="AC391" s="154"/>
      <c r="AD391" s="154"/>
      <c r="AE391" s="154"/>
      <c r="AF391" s="154"/>
      <c r="AG391" s="155"/>
      <c r="AH391" s="155"/>
      <c r="AI391" s="155"/>
      <c r="AJ391" s="155"/>
      <c r="AK391" s="156"/>
      <c r="AL391" s="156"/>
      <c r="AM391" s="156"/>
      <c r="AN391" s="156"/>
    </row>
    <row r="392" ht="12.75" customHeight="1">
      <c r="A392" s="147"/>
      <c r="B392" s="147"/>
      <c r="C392" s="147"/>
      <c r="D392" s="147"/>
      <c r="E392" s="148"/>
      <c r="F392" s="148"/>
      <c r="G392" s="148"/>
      <c r="H392" s="148"/>
      <c r="I392" s="149"/>
      <c r="J392" s="149"/>
      <c r="K392" s="149"/>
      <c r="L392" s="149"/>
      <c r="M392" s="150"/>
      <c r="N392" s="150"/>
      <c r="O392" s="150"/>
      <c r="P392" s="150"/>
      <c r="Q392" s="151"/>
      <c r="R392" s="151"/>
      <c r="S392" s="151"/>
      <c r="T392" s="151"/>
      <c r="U392" s="152"/>
      <c r="V392" s="152"/>
      <c r="W392" s="152"/>
      <c r="X392" s="152"/>
      <c r="Y392" s="153"/>
      <c r="Z392" s="153"/>
      <c r="AA392" s="153"/>
      <c r="AB392" s="153"/>
      <c r="AC392" s="154"/>
      <c r="AD392" s="154"/>
      <c r="AE392" s="154"/>
      <c r="AF392" s="154"/>
      <c r="AG392" s="155"/>
      <c r="AH392" s="155"/>
      <c r="AI392" s="155"/>
      <c r="AJ392" s="155"/>
      <c r="AK392" s="156"/>
      <c r="AL392" s="156"/>
      <c r="AM392" s="156"/>
      <c r="AN392" s="156"/>
    </row>
    <row r="393" ht="12.75" customHeight="1">
      <c r="A393" s="147"/>
      <c r="B393" s="147"/>
      <c r="C393" s="147"/>
      <c r="D393" s="147"/>
      <c r="E393" s="148"/>
      <c r="F393" s="148"/>
      <c r="G393" s="148"/>
      <c r="H393" s="148"/>
      <c r="I393" s="149"/>
      <c r="J393" s="149"/>
      <c r="K393" s="149"/>
      <c r="L393" s="149"/>
      <c r="M393" s="150"/>
      <c r="N393" s="150"/>
      <c r="O393" s="150"/>
      <c r="P393" s="150"/>
      <c r="Q393" s="151"/>
      <c r="R393" s="151"/>
      <c r="S393" s="151"/>
      <c r="T393" s="151"/>
      <c r="U393" s="152"/>
      <c r="V393" s="152"/>
      <c r="W393" s="152"/>
      <c r="X393" s="152"/>
      <c r="Y393" s="153"/>
      <c r="Z393" s="153"/>
      <c r="AA393" s="153"/>
      <c r="AB393" s="153"/>
      <c r="AC393" s="154"/>
      <c r="AD393" s="154"/>
      <c r="AE393" s="154"/>
      <c r="AF393" s="154"/>
      <c r="AG393" s="155"/>
      <c r="AH393" s="155"/>
      <c r="AI393" s="155"/>
      <c r="AJ393" s="155"/>
      <c r="AK393" s="156"/>
      <c r="AL393" s="156"/>
      <c r="AM393" s="156"/>
      <c r="AN393" s="156"/>
    </row>
    <row r="394" ht="12.75" customHeight="1">
      <c r="A394" s="147"/>
      <c r="B394" s="147"/>
      <c r="C394" s="147"/>
      <c r="D394" s="147"/>
      <c r="E394" s="148"/>
      <c r="F394" s="148"/>
      <c r="G394" s="148"/>
      <c r="H394" s="148"/>
      <c r="I394" s="149"/>
      <c r="J394" s="149"/>
      <c r="K394" s="149"/>
      <c r="L394" s="149"/>
      <c r="M394" s="150"/>
      <c r="N394" s="150"/>
      <c r="O394" s="150"/>
      <c r="P394" s="150"/>
      <c r="Q394" s="151"/>
      <c r="R394" s="151"/>
      <c r="S394" s="151"/>
      <c r="T394" s="151"/>
      <c r="U394" s="152"/>
      <c r="V394" s="152"/>
      <c r="W394" s="152"/>
      <c r="X394" s="152"/>
      <c r="Y394" s="153"/>
      <c r="Z394" s="153"/>
      <c r="AA394" s="153"/>
      <c r="AB394" s="153"/>
      <c r="AC394" s="154"/>
      <c r="AD394" s="154"/>
      <c r="AE394" s="154"/>
      <c r="AF394" s="154"/>
      <c r="AG394" s="155"/>
      <c r="AH394" s="155"/>
      <c r="AI394" s="155"/>
      <c r="AJ394" s="155"/>
      <c r="AK394" s="156"/>
      <c r="AL394" s="156"/>
      <c r="AM394" s="156"/>
      <c r="AN394" s="156"/>
    </row>
    <row r="395" ht="12.75" customHeight="1">
      <c r="A395" s="147"/>
      <c r="B395" s="147"/>
      <c r="C395" s="147"/>
      <c r="D395" s="147"/>
      <c r="E395" s="148"/>
      <c r="F395" s="148"/>
      <c r="G395" s="148"/>
      <c r="H395" s="148"/>
      <c r="I395" s="149"/>
      <c r="J395" s="149"/>
      <c r="K395" s="149"/>
      <c r="L395" s="149"/>
      <c r="M395" s="150"/>
      <c r="N395" s="150"/>
      <c r="O395" s="150"/>
      <c r="P395" s="150"/>
      <c r="Q395" s="151"/>
      <c r="R395" s="151"/>
      <c r="S395" s="151"/>
      <c r="T395" s="151"/>
      <c r="U395" s="152"/>
      <c r="V395" s="152"/>
      <c r="W395" s="152"/>
      <c r="X395" s="152"/>
      <c r="Y395" s="153"/>
      <c r="Z395" s="153"/>
      <c r="AA395" s="153"/>
      <c r="AB395" s="153"/>
      <c r="AC395" s="154"/>
      <c r="AD395" s="154"/>
      <c r="AE395" s="154"/>
      <c r="AF395" s="154"/>
      <c r="AG395" s="155"/>
      <c r="AH395" s="155"/>
      <c r="AI395" s="155"/>
      <c r="AJ395" s="155"/>
      <c r="AK395" s="156"/>
      <c r="AL395" s="156"/>
      <c r="AM395" s="156"/>
      <c r="AN395" s="156"/>
    </row>
    <row r="396" ht="12.75" customHeight="1">
      <c r="A396" s="147"/>
      <c r="B396" s="147"/>
      <c r="C396" s="147"/>
      <c r="D396" s="147"/>
      <c r="E396" s="148"/>
      <c r="F396" s="148"/>
      <c r="G396" s="148"/>
      <c r="H396" s="148"/>
      <c r="I396" s="149"/>
      <c r="J396" s="149"/>
      <c r="K396" s="149"/>
      <c r="L396" s="149"/>
      <c r="M396" s="150"/>
      <c r="N396" s="150"/>
      <c r="O396" s="150"/>
      <c r="P396" s="150"/>
      <c r="Q396" s="151"/>
      <c r="R396" s="151"/>
      <c r="S396" s="151"/>
      <c r="T396" s="151"/>
      <c r="U396" s="152"/>
      <c r="V396" s="152"/>
      <c r="W396" s="152"/>
      <c r="X396" s="152"/>
      <c r="Y396" s="153"/>
      <c r="Z396" s="153"/>
      <c r="AA396" s="153"/>
      <c r="AB396" s="153"/>
      <c r="AC396" s="154"/>
      <c r="AD396" s="154"/>
      <c r="AE396" s="154"/>
      <c r="AF396" s="154"/>
      <c r="AG396" s="155"/>
      <c r="AH396" s="155"/>
      <c r="AI396" s="155"/>
      <c r="AJ396" s="155"/>
      <c r="AK396" s="156"/>
      <c r="AL396" s="156"/>
      <c r="AM396" s="156"/>
      <c r="AN396" s="156"/>
    </row>
    <row r="397" ht="12.75" customHeight="1">
      <c r="A397" s="147"/>
      <c r="B397" s="147"/>
      <c r="C397" s="147"/>
      <c r="D397" s="147"/>
      <c r="E397" s="148"/>
      <c r="F397" s="148"/>
      <c r="G397" s="148"/>
      <c r="H397" s="148"/>
      <c r="I397" s="149"/>
      <c r="J397" s="149"/>
      <c r="K397" s="149"/>
      <c r="L397" s="149"/>
      <c r="M397" s="150"/>
      <c r="N397" s="150"/>
      <c r="O397" s="150"/>
      <c r="P397" s="150"/>
      <c r="Q397" s="151"/>
      <c r="R397" s="151"/>
      <c r="S397" s="151"/>
      <c r="T397" s="151"/>
      <c r="U397" s="152"/>
      <c r="V397" s="152"/>
      <c r="W397" s="152"/>
      <c r="X397" s="152"/>
      <c r="Y397" s="153"/>
      <c r="Z397" s="153"/>
      <c r="AA397" s="153"/>
      <c r="AB397" s="153"/>
      <c r="AC397" s="154"/>
      <c r="AD397" s="154"/>
      <c r="AE397" s="154"/>
      <c r="AF397" s="154"/>
      <c r="AG397" s="155"/>
      <c r="AH397" s="155"/>
      <c r="AI397" s="155"/>
      <c r="AJ397" s="155"/>
      <c r="AK397" s="156"/>
      <c r="AL397" s="156"/>
      <c r="AM397" s="156"/>
      <c r="AN397" s="156"/>
    </row>
    <row r="398" ht="12.75" customHeight="1">
      <c r="A398" s="147"/>
      <c r="B398" s="147"/>
      <c r="C398" s="147"/>
      <c r="D398" s="147"/>
      <c r="E398" s="148"/>
      <c r="F398" s="148"/>
      <c r="G398" s="148"/>
      <c r="H398" s="148"/>
      <c r="I398" s="149"/>
      <c r="J398" s="149"/>
      <c r="K398" s="149"/>
      <c r="L398" s="149"/>
      <c r="M398" s="150"/>
      <c r="N398" s="150"/>
      <c r="O398" s="150"/>
      <c r="P398" s="150"/>
      <c r="Q398" s="151"/>
      <c r="R398" s="151"/>
      <c r="S398" s="151"/>
      <c r="T398" s="151"/>
      <c r="U398" s="152"/>
      <c r="V398" s="152"/>
      <c r="W398" s="152"/>
      <c r="X398" s="152"/>
      <c r="Y398" s="153"/>
      <c r="Z398" s="153"/>
      <c r="AA398" s="153"/>
      <c r="AB398" s="153"/>
      <c r="AC398" s="154"/>
      <c r="AD398" s="154"/>
      <c r="AE398" s="154"/>
      <c r="AF398" s="154"/>
      <c r="AG398" s="155"/>
      <c r="AH398" s="155"/>
      <c r="AI398" s="155"/>
      <c r="AJ398" s="155"/>
      <c r="AK398" s="156"/>
      <c r="AL398" s="156"/>
      <c r="AM398" s="156"/>
      <c r="AN398" s="156"/>
    </row>
    <row r="399" ht="12.75" customHeight="1">
      <c r="A399" s="147"/>
      <c r="B399" s="147"/>
      <c r="C399" s="147"/>
      <c r="D399" s="147"/>
      <c r="E399" s="148"/>
      <c r="F399" s="148"/>
      <c r="G399" s="148"/>
      <c r="H399" s="148"/>
      <c r="I399" s="149"/>
      <c r="J399" s="149"/>
      <c r="K399" s="149"/>
      <c r="L399" s="149"/>
      <c r="M399" s="150"/>
      <c r="N399" s="150"/>
      <c r="O399" s="150"/>
      <c r="P399" s="150"/>
      <c r="Q399" s="151"/>
      <c r="R399" s="151"/>
      <c r="S399" s="151"/>
      <c r="T399" s="151"/>
      <c r="U399" s="152"/>
      <c r="V399" s="152"/>
      <c r="W399" s="152"/>
      <c r="X399" s="152"/>
      <c r="Y399" s="153"/>
      <c r="Z399" s="153"/>
      <c r="AA399" s="153"/>
      <c r="AB399" s="153"/>
      <c r="AC399" s="154"/>
      <c r="AD399" s="154"/>
      <c r="AE399" s="154"/>
      <c r="AF399" s="154"/>
      <c r="AG399" s="155"/>
      <c r="AH399" s="155"/>
      <c r="AI399" s="155"/>
      <c r="AJ399" s="155"/>
      <c r="AK399" s="156"/>
      <c r="AL399" s="156"/>
      <c r="AM399" s="156"/>
      <c r="AN399" s="156"/>
    </row>
    <row r="400" ht="12.75" customHeight="1">
      <c r="A400" s="147"/>
      <c r="B400" s="147"/>
      <c r="C400" s="147"/>
      <c r="D400" s="147"/>
      <c r="E400" s="148"/>
      <c r="F400" s="148"/>
      <c r="G400" s="148"/>
      <c r="H400" s="148"/>
      <c r="I400" s="149"/>
      <c r="J400" s="149"/>
      <c r="K400" s="149"/>
      <c r="L400" s="149"/>
      <c r="M400" s="150"/>
      <c r="N400" s="150"/>
      <c r="O400" s="150"/>
      <c r="P400" s="150"/>
      <c r="Q400" s="151"/>
      <c r="R400" s="151"/>
      <c r="S400" s="151"/>
      <c r="T400" s="151"/>
      <c r="U400" s="152"/>
      <c r="V400" s="152"/>
      <c r="W400" s="152"/>
      <c r="X400" s="152"/>
      <c r="Y400" s="153"/>
      <c r="Z400" s="153"/>
      <c r="AA400" s="153"/>
      <c r="AB400" s="153"/>
      <c r="AC400" s="154"/>
      <c r="AD400" s="154"/>
      <c r="AE400" s="154"/>
      <c r="AF400" s="154"/>
      <c r="AG400" s="155"/>
      <c r="AH400" s="155"/>
      <c r="AI400" s="155"/>
      <c r="AJ400" s="155"/>
      <c r="AK400" s="156"/>
      <c r="AL400" s="156"/>
      <c r="AM400" s="156"/>
      <c r="AN400" s="156"/>
    </row>
    <row r="401" ht="12.75" customHeight="1">
      <c r="A401" s="147"/>
      <c r="B401" s="147"/>
      <c r="C401" s="147"/>
      <c r="D401" s="147"/>
      <c r="E401" s="148"/>
      <c r="F401" s="148"/>
      <c r="G401" s="148"/>
      <c r="H401" s="148"/>
      <c r="I401" s="149"/>
      <c r="J401" s="149"/>
      <c r="K401" s="149"/>
      <c r="L401" s="149"/>
      <c r="M401" s="150"/>
      <c r="N401" s="150"/>
      <c r="O401" s="150"/>
      <c r="P401" s="150"/>
      <c r="Q401" s="151"/>
      <c r="R401" s="151"/>
      <c r="S401" s="151"/>
      <c r="T401" s="151"/>
      <c r="U401" s="152"/>
      <c r="V401" s="152"/>
      <c r="W401" s="152"/>
      <c r="X401" s="152"/>
      <c r="Y401" s="153"/>
      <c r="Z401" s="153"/>
      <c r="AA401" s="153"/>
      <c r="AB401" s="153"/>
      <c r="AC401" s="154"/>
      <c r="AD401" s="154"/>
      <c r="AE401" s="154"/>
      <c r="AF401" s="154"/>
      <c r="AG401" s="155"/>
      <c r="AH401" s="155"/>
      <c r="AI401" s="155"/>
      <c r="AJ401" s="155"/>
      <c r="AK401" s="156"/>
      <c r="AL401" s="156"/>
      <c r="AM401" s="156"/>
      <c r="AN401" s="156"/>
    </row>
    <row r="402" ht="12.75" customHeight="1">
      <c r="A402" s="147"/>
      <c r="B402" s="147"/>
      <c r="C402" s="147"/>
      <c r="D402" s="147"/>
      <c r="E402" s="148"/>
      <c r="F402" s="148"/>
      <c r="G402" s="148"/>
      <c r="H402" s="148"/>
      <c r="I402" s="149"/>
      <c r="J402" s="149"/>
      <c r="K402" s="149"/>
      <c r="L402" s="149"/>
      <c r="M402" s="150"/>
      <c r="N402" s="150"/>
      <c r="O402" s="150"/>
      <c r="P402" s="150"/>
      <c r="Q402" s="151"/>
      <c r="R402" s="151"/>
      <c r="S402" s="151"/>
      <c r="T402" s="151"/>
      <c r="U402" s="152"/>
      <c r="V402" s="152"/>
      <c r="W402" s="152"/>
      <c r="X402" s="152"/>
      <c r="Y402" s="153"/>
      <c r="Z402" s="153"/>
      <c r="AA402" s="153"/>
      <c r="AB402" s="153"/>
      <c r="AC402" s="154"/>
      <c r="AD402" s="154"/>
      <c r="AE402" s="154"/>
      <c r="AF402" s="154"/>
      <c r="AG402" s="155"/>
      <c r="AH402" s="155"/>
      <c r="AI402" s="155"/>
      <c r="AJ402" s="155"/>
      <c r="AK402" s="156"/>
      <c r="AL402" s="156"/>
      <c r="AM402" s="156"/>
      <c r="AN402" s="156"/>
    </row>
    <row r="403" ht="12.75" customHeight="1">
      <c r="A403" s="147"/>
      <c r="B403" s="147"/>
      <c r="C403" s="147"/>
      <c r="D403" s="147"/>
      <c r="E403" s="148"/>
      <c r="F403" s="148"/>
      <c r="G403" s="148"/>
      <c r="H403" s="148"/>
      <c r="I403" s="149"/>
      <c r="J403" s="149"/>
      <c r="K403" s="149"/>
      <c r="L403" s="149"/>
      <c r="M403" s="150"/>
      <c r="N403" s="150"/>
      <c r="O403" s="150"/>
      <c r="P403" s="150"/>
      <c r="Q403" s="151"/>
      <c r="R403" s="151"/>
      <c r="S403" s="151"/>
      <c r="T403" s="151"/>
      <c r="U403" s="152"/>
      <c r="V403" s="152"/>
      <c r="W403" s="152"/>
      <c r="X403" s="152"/>
      <c r="Y403" s="153"/>
      <c r="Z403" s="153"/>
      <c r="AA403" s="153"/>
      <c r="AB403" s="153"/>
      <c r="AC403" s="154"/>
      <c r="AD403" s="154"/>
      <c r="AE403" s="154"/>
      <c r="AF403" s="154"/>
      <c r="AG403" s="155"/>
      <c r="AH403" s="155"/>
      <c r="AI403" s="155"/>
      <c r="AJ403" s="155"/>
      <c r="AK403" s="156"/>
      <c r="AL403" s="156"/>
      <c r="AM403" s="156"/>
      <c r="AN403" s="156"/>
    </row>
    <row r="404" ht="12.75" customHeight="1">
      <c r="A404" s="147"/>
      <c r="B404" s="147"/>
      <c r="C404" s="147"/>
      <c r="D404" s="147"/>
      <c r="E404" s="148"/>
      <c r="F404" s="148"/>
      <c r="G404" s="148"/>
      <c r="H404" s="148"/>
      <c r="I404" s="149"/>
      <c r="J404" s="149"/>
      <c r="K404" s="149"/>
      <c r="L404" s="149"/>
      <c r="M404" s="150"/>
      <c r="N404" s="150"/>
      <c r="O404" s="150"/>
      <c r="P404" s="150"/>
      <c r="Q404" s="151"/>
      <c r="R404" s="151"/>
      <c r="S404" s="151"/>
      <c r="T404" s="151"/>
      <c r="U404" s="152"/>
      <c r="V404" s="152"/>
      <c r="W404" s="152"/>
      <c r="X404" s="152"/>
      <c r="Y404" s="153"/>
      <c r="Z404" s="153"/>
      <c r="AA404" s="153"/>
      <c r="AB404" s="153"/>
      <c r="AC404" s="154"/>
      <c r="AD404" s="154"/>
      <c r="AE404" s="154"/>
      <c r="AF404" s="154"/>
      <c r="AG404" s="155"/>
      <c r="AH404" s="155"/>
      <c r="AI404" s="155"/>
      <c r="AJ404" s="155"/>
      <c r="AK404" s="156"/>
      <c r="AL404" s="156"/>
      <c r="AM404" s="156"/>
      <c r="AN404" s="156"/>
    </row>
    <row r="405" ht="12.75" customHeight="1">
      <c r="A405" s="147"/>
      <c r="B405" s="147"/>
      <c r="C405" s="147"/>
      <c r="D405" s="147"/>
      <c r="E405" s="148"/>
      <c r="F405" s="148"/>
      <c r="G405" s="148"/>
      <c r="H405" s="148"/>
      <c r="I405" s="149"/>
      <c r="J405" s="149"/>
      <c r="K405" s="149"/>
      <c r="L405" s="149"/>
      <c r="M405" s="150"/>
      <c r="N405" s="150"/>
      <c r="O405" s="150"/>
      <c r="P405" s="150"/>
      <c r="Q405" s="151"/>
      <c r="R405" s="151"/>
      <c r="S405" s="151"/>
      <c r="T405" s="151"/>
      <c r="U405" s="152"/>
      <c r="V405" s="152"/>
      <c r="W405" s="152"/>
      <c r="X405" s="152"/>
      <c r="Y405" s="153"/>
      <c r="Z405" s="153"/>
      <c r="AA405" s="153"/>
      <c r="AB405" s="153"/>
      <c r="AC405" s="154"/>
      <c r="AD405" s="154"/>
      <c r="AE405" s="154"/>
      <c r="AF405" s="154"/>
      <c r="AG405" s="155"/>
      <c r="AH405" s="155"/>
      <c r="AI405" s="155"/>
      <c r="AJ405" s="155"/>
      <c r="AK405" s="156"/>
      <c r="AL405" s="156"/>
      <c r="AM405" s="156"/>
      <c r="AN405" s="156"/>
    </row>
    <row r="406" ht="12.75" customHeight="1">
      <c r="A406" s="147"/>
      <c r="B406" s="147"/>
      <c r="C406" s="147"/>
      <c r="D406" s="147"/>
      <c r="E406" s="148"/>
      <c r="F406" s="148"/>
      <c r="G406" s="148"/>
      <c r="H406" s="148"/>
      <c r="I406" s="149"/>
      <c r="J406" s="149"/>
      <c r="K406" s="149"/>
      <c r="L406" s="149"/>
      <c r="M406" s="150"/>
      <c r="N406" s="150"/>
      <c r="O406" s="150"/>
      <c r="P406" s="150"/>
      <c r="Q406" s="151"/>
      <c r="R406" s="151"/>
      <c r="S406" s="151"/>
      <c r="T406" s="151"/>
      <c r="U406" s="152"/>
      <c r="V406" s="152"/>
      <c r="W406" s="152"/>
      <c r="X406" s="152"/>
      <c r="Y406" s="153"/>
      <c r="Z406" s="153"/>
      <c r="AA406" s="153"/>
      <c r="AB406" s="153"/>
      <c r="AC406" s="154"/>
      <c r="AD406" s="154"/>
      <c r="AE406" s="154"/>
      <c r="AF406" s="154"/>
      <c r="AG406" s="155"/>
      <c r="AH406" s="155"/>
      <c r="AI406" s="155"/>
      <c r="AJ406" s="155"/>
      <c r="AK406" s="156"/>
      <c r="AL406" s="156"/>
      <c r="AM406" s="156"/>
      <c r="AN406" s="156"/>
    </row>
    <row r="407" ht="12.75" customHeight="1">
      <c r="A407" s="147"/>
      <c r="B407" s="147"/>
      <c r="C407" s="147"/>
      <c r="D407" s="147"/>
      <c r="E407" s="148"/>
      <c r="F407" s="148"/>
      <c r="G407" s="148"/>
      <c r="H407" s="148"/>
      <c r="I407" s="149"/>
      <c r="J407" s="149"/>
      <c r="K407" s="149"/>
      <c r="L407" s="149"/>
      <c r="M407" s="150"/>
      <c r="N407" s="150"/>
      <c r="O407" s="150"/>
      <c r="P407" s="150"/>
      <c r="Q407" s="151"/>
      <c r="R407" s="151"/>
      <c r="S407" s="151"/>
      <c r="T407" s="151"/>
      <c r="U407" s="152"/>
      <c r="V407" s="152"/>
      <c r="W407" s="152"/>
      <c r="X407" s="152"/>
      <c r="Y407" s="153"/>
      <c r="Z407" s="153"/>
      <c r="AA407" s="153"/>
      <c r="AB407" s="153"/>
      <c r="AC407" s="154"/>
      <c r="AD407" s="154"/>
      <c r="AE407" s="154"/>
      <c r="AF407" s="154"/>
      <c r="AG407" s="155"/>
      <c r="AH407" s="155"/>
      <c r="AI407" s="155"/>
      <c r="AJ407" s="155"/>
      <c r="AK407" s="156"/>
      <c r="AL407" s="156"/>
      <c r="AM407" s="156"/>
      <c r="AN407" s="156"/>
    </row>
    <row r="408" ht="12.75" customHeight="1">
      <c r="A408" s="147"/>
      <c r="B408" s="147"/>
      <c r="C408" s="147"/>
      <c r="D408" s="147"/>
      <c r="E408" s="148"/>
      <c r="F408" s="148"/>
      <c r="G408" s="148"/>
      <c r="H408" s="148"/>
      <c r="I408" s="149"/>
      <c r="J408" s="149"/>
      <c r="K408" s="149"/>
      <c r="L408" s="149"/>
      <c r="M408" s="150"/>
      <c r="N408" s="150"/>
      <c r="O408" s="150"/>
      <c r="P408" s="150"/>
      <c r="Q408" s="151"/>
      <c r="R408" s="151"/>
      <c r="S408" s="151"/>
      <c r="T408" s="151"/>
      <c r="U408" s="152"/>
      <c r="V408" s="152"/>
      <c r="W408" s="152"/>
      <c r="X408" s="152"/>
      <c r="Y408" s="153"/>
      <c r="Z408" s="153"/>
      <c r="AA408" s="153"/>
      <c r="AB408" s="153"/>
      <c r="AC408" s="154"/>
      <c r="AD408" s="154"/>
      <c r="AE408" s="154"/>
      <c r="AF408" s="154"/>
      <c r="AG408" s="155"/>
      <c r="AH408" s="155"/>
      <c r="AI408" s="155"/>
      <c r="AJ408" s="155"/>
      <c r="AK408" s="156"/>
      <c r="AL408" s="156"/>
      <c r="AM408" s="156"/>
      <c r="AN408" s="156"/>
    </row>
    <row r="409" ht="12.75" customHeight="1">
      <c r="A409" s="147"/>
      <c r="B409" s="147"/>
      <c r="C409" s="147"/>
      <c r="D409" s="147"/>
      <c r="E409" s="148"/>
      <c r="F409" s="148"/>
      <c r="G409" s="148"/>
      <c r="H409" s="148"/>
      <c r="I409" s="149"/>
      <c r="J409" s="149"/>
      <c r="K409" s="149"/>
      <c r="L409" s="149"/>
      <c r="M409" s="150"/>
      <c r="N409" s="150"/>
      <c r="O409" s="150"/>
      <c r="P409" s="150"/>
      <c r="Q409" s="151"/>
      <c r="R409" s="151"/>
      <c r="S409" s="151"/>
      <c r="T409" s="151"/>
      <c r="U409" s="152"/>
      <c r="V409" s="152"/>
      <c r="W409" s="152"/>
      <c r="X409" s="152"/>
      <c r="Y409" s="153"/>
      <c r="Z409" s="153"/>
      <c r="AA409" s="153"/>
      <c r="AB409" s="153"/>
      <c r="AC409" s="154"/>
      <c r="AD409" s="154"/>
      <c r="AE409" s="154"/>
      <c r="AF409" s="154"/>
      <c r="AG409" s="155"/>
      <c r="AH409" s="155"/>
      <c r="AI409" s="155"/>
      <c r="AJ409" s="155"/>
      <c r="AK409" s="156"/>
      <c r="AL409" s="156"/>
      <c r="AM409" s="156"/>
      <c r="AN409" s="156"/>
    </row>
    <row r="410" ht="12.75" customHeight="1">
      <c r="A410" s="147"/>
      <c r="B410" s="147"/>
      <c r="C410" s="147"/>
      <c r="D410" s="147"/>
      <c r="E410" s="148"/>
      <c r="F410" s="148"/>
      <c r="G410" s="148"/>
      <c r="H410" s="148"/>
      <c r="I410" s="149"/>
      <c r="J410" s="149"/>
      <c r="K410" s="149"/>
      <c r="L410" s="149"/>
      <c r="M410" s="150"/>
      <c r="N410" s="150"/>
      <c r="O410" s="150"/>
      <c r="P410" s="150"/>
      <c r="Q410" s="151"/>
      <c r="R410" s="151"/>
      <c r="S410" s="151"/>
      <c r="T410" s="151"/>
      <c r="U410" s="152"/>
      <c r="V410" s="152"/>
      <c r="W410" s="152"/>
      <c r="X410" s="152"/>
      <c r="Y410" s="153"/>
      <c r="Z410" s="153"/>
      <c r="AA410" s="153"/>
      <c r="AB410" s="153"/>
      <c r="AC410" s="154"/>
      <c r="AD410" s="154"/>
      <c r="AE410" s="154"/>
      <c r="AF410" s="154"/>
      <c r="AG410" s="155"/>
      <c r="AH410" s="155"/>
      <c r="AI410" s="155"/>
      <c r="AJ410" s="155"/>
      <c r="AK410" s="156"/>
      <c r="AL410" s="156"/>
      <c r="AM410" s="156"/>
      <c r="AN410" s="156"/>
    </row>
    <row r="411" ht="12.75" customHeight="1">
      <c r="A411" s="147"/>
      <c r="B411" s="147"/>
      <c r="C411" s="147"/>
      <c r="D411" s="147"/>
      <c r="E411" s="148"/>
      <c r="F411" s="148"/>
      <c r="G411" s="148"/>
      <c r="H411" s="148"/>
      <c r="I411" s="149"/>
      <c r="J411" s="149"/>
      <c r="K411" s="149"/>
      <c r="L411" s="149"/>
      <c r="M411" s="150"/>
      <c r="N411" s="150"/>
      <c r="O411" s="150"/>
      <c r="P411" s="150"/>
      <c r="Q411" s="151"/>
      <c r="R411" s="151"/>
      <c r="S411" s="151"/>
      <c r="T411" s="151"/>
      <c r="U411" s="152"/>
      <c r="V411" s="152"/>
      <c r="W411" s="152"/>
      <c r="X411" s="152"/>
      <c r="Y411" s="153"/>
      <c r="Z411" s="153"/>
      <c r="AA411" s="153"/>
      <c r="AB411" s="153"/>
      <c r="AC411" s="154"/>
      <c r="AD411" s="154"/>
      <c r="AE411" s="154"/>
      <c r="AF411" s="154"/>
      <c r="AG411" s="155"/>
      <c r="AH411" s="155"/>
      <c r="AI411" s="155"/>
      <c r="AJ411" s="155"/>
      <c r="AK411" s="156"/>
      <c r="AL411" s="156"/>
      <c r="AM411" s="156"/>
      <c r="AN411" s="156"/>
    </row>
    <row r="412" ht="12.75" customHeight="1">
      <c r="A412" s="147"/>
      <c r="B412" s="147"/>
      <c r="C412" s="147"/>
      <c r="D412" s="147"/>
      <c r="E412" s="148"/>
      <c r="F412" s="148"/>
      <c r="G412" s="148"/>
      <c r="H412" s="148"/>
      <c r="I412" s="149"/>
      <c r="J412" s="149"/>
      <c r="K412" s="149"/>
      <c r="L412" s="149"/>
      <c r="M412" s="150"/>
      <c r="N412" s="150"/>
      <c r="O412" s="150"/>
      <c r="P412" s="150"/>
      <c r="Q412" s="151"/>
      <c r="R412" s="151"/>
      <c r="S412" s="151"/>
      <c r="T412" s="151"/>
      <c r="U412" s="152"/>
      <c r="V412" s="152"/>
      <c r="W412" s="152"/>
      <c r="X412" s="152"/>
      <c r="Y412" s="153"/>
      <c r="Z412" s="153"/>
      <c r="AA412" s="153"/>
      <c r="AB412" s="153"/>
      <c r="AC412" s="154"/>
      <c r="AD412" s="154"/>
      <c r="AE412" s="154"/>
      <c r="AF412" s="154"/>
      <c r="AG412" s="155"/>
      <c r="AH412" s="155"/>
      <c r="AI412" s="155"/>
      <c r="AJ412" s="155"/>
      <c r="AK412" s="156"/>
      <c r="AL412" s="156"/>
      <c r="AM412" s="156"/>
      <c r="AN412" s="156"/>
    </row>
    <row r="413" ht="12.75" customHeight="1">
      <c r="A413" s="147"/>
      <c r="B413" s="147"/>
      <c r="C413" s="147"/>
      <c r="D413" s="147"/>
      <c r="E413" s="148"/>
      <c r="F413" s="148"/>
      <c r="G413" s="148"/>
      <c r="H413" s="148"/>
      <c r="I413" s="149"/>
      <c r="J413" s="149"/>
      <c r="K413" s="149"/>
      <c r="L413" s="149"/>
      <c r="M413" s="150"/>
      <c r="N413" s="150"/>
      <c r="O413" s="150"/>
      <c r="P413" s="150"/>
      <c r="Q413" s="151"/>
      <c r="R413" s="151"/>
      <c r="S413" s="151"/>
      <c r="T413" s="151"/>
      <c r="U413" s="152"/>
      <c r="V413" s="152"/>
      <c r="W413" s="152"/>
      <c r="X413" s="152"/>
      <c r="Y413" s="153"/>
      <c r="Z413" s="153"/>
      <c r="AA413" s="153"/>
      <c r="AB413" s="153"/>
      <c r="AC413" s="154"/>
      <c r="AD413" s="154"/>
      <c r="AE413" s="154"/>
      <c r="AF413" s="154"/>
      <c r="AG413" s="155"/>
      <c r="AH413" s="155"/>
      <c r="AI413" s="155"/>
      <c r="AJ413" s="155"/>
      <c r="AK413" s="156"/>
      <c r="AL413" s="156"/>
      <c r="AM413" s="156"/>
      <c r="AN413" s="156"/>
    </row>
    <row r="414" ht="12.75" customHeight="1">
      <c r="A414" s="147"/>
      <c r="B414" s="147"/>
      <c r="C414" s="147"/>
      <c r="D414" s="147"/>
      <c r="E414" s="148"/>
      <c r="F414" s="148"/>
      <c r="G414" s="148"/>
      <c r="H414" s="148"/>
      <c r="I414" s="149"/>
      <c r="J414" s="149"/>
      <c r="K414" s="149"/>
      <c r="L414" s="149"/>
      <c r="M414" s="150"/>
      <c r="N414" s="150"/>
      <c r="O414" s="150"/>
      <c r="P414" s="150"/>
      <c r="Q414" s="151"/>
      <c r="R414" s="151"/>
      <c r="S414" s="151"/>
      <c r="T414" s="151"/>
      <c r="U414" s="152"/>
      <c r="V414" s="152"/>
      <c r="W414" s="152"/>
      <c r="X414" s="152"/>
      <c r="Y414" s="153"/>
      <c r="Z414" s="153"/>
      <c r="AA414" s="153"/>
      <c r="AB414" s="153"/>
      <c r="AC414" s="154"/>
      <c r="AD414" s="154"/>
      <c r="AE414" s="154"/>
      <c r="AF414" s="154"/>
      <c r="AG414" s="155"/>
      <c r="AH414" s="155"/>
      <c r="AI414" s="155"/>
      <c r="AJ414" s="155"/>
      <c r="AK414" s="156"/>
      <c r="AL414" s="156"/>
      <c r="AM414" s="156"/>
      <c r="AN414" s="156"/>
    </row>
    <row r="415" ht="12.75" customHeight="1">
      <c r="A415" s="147"/>
      <c r="B415" s="147"/>
      <c r="C415" s="147"/>
      <c r="D415" s="147"/>
      <c r="E415" s="148"/>
      <c r="F415" s="148"/>
      <c r="G415" s="148"/>
      <c r="H415" s="148"/>
      <c r="I415" s="149"/>
      <c r="J415" s="149"/>
      <c r="K415" s="149"/>
      <c r="L415" s="149"/>
      <c r="M415" s="150"/>
      <c r="N415" s="150"/>
      <c r="O415" s="150"/>
      <c r="P415" s="150"/>
      <c r="Q415" s="151"/>
      <c r="R415" s="151"/>
      <c r="S415" s="151"/>
      <c r="T415" s="151"/>
      <c r="U415" s="152"/>
      <c r="V415" s="152"/>
      <c r="W415" s="152"/>
      <c r="X415" s="152"/>
      <c r="Y415" s="153"/>
      <c r="Z415" s="153"/>
      <c r="AA415" s="153"/>
      <c r="AB415" s="153"/>
      <c r="AC415" s="154"/>
      <c r="AD415" s="154"/>
      <c r="AE415" s="154"/>
      <c r="AF415" s="154"/>
      <c r="AG415" s="155"/>
      <c r="AH415" s="155"/>
      <c r="AI415" s="155"/>
      <c r="AJ415" s="155"/>
      <c r="AK415" s="156"/>
      <c r="AL415" s="156"/>
      <c r="AM415" s="156"/>
      <c r="AN415" s="156"/>
    </row>
    <row r="416" ht="12.75" customHeight="1">
      <c r="A416" s="147"/>
      <c r="B416" s="147"/>
      <c r="C416" s="147"/>
      <c r="D416" s="147"/>
      <c r="E416" s="148"/>
      <c r="F416" s="148"/>
      <c r="G416" s="148"/>
      <c r="H416" s="148"/>
      <c r="I416" s="149"/>
      <c r="J416" s="149"/>
      <c r="K416" s="149"/>
      <c r="L416" s="149"/>
      <c r="M416" s="150"/>
      <c r="N416" s="150"/>
      <c r="O416" s="150"/>
      <c r="P416" s="150"/>
      <c r="Q416" s="151"/>
      <c r="R416" s="151"/>
      <c r="S416" s="151"/>
      <c r="T416" s="151"/>
      <c r="U416" s="152"/>
      <c r="V416" s="152"/>
      <c r="W416" s="152"/>
      <c r="X416" s="152"/>
      <c r="Y416" s="153"/>
      <c r="Z416" s="153"/>
      <c r="AA416" s="153"/>
      <c r="AB416" s="153"/>
      <c r="AC416" s="154"/>
      <c r="AD416" s="154"/>
      <c r="AE416" s="154"/>
      <c r="AF416" s="154"/>
      <c r="AG416" s="155"/>
      <c r="AH416" s="155"/>
      <c r="AI416" s="155"/>
      <c r="AJ416" s="155"/>
      <c r="AK416" s="156"/>
      <c r="AL416" s="156"/>
      <c r="AM416" s="156"/>
      <c r="AN416" s="156"/>
    </row>
    <row r="417" ht="12.75" customHeight="1">
      <c r="A417" s="147"/>
      <c r="B417" s="147"/>
      <c r="C417" s="147"/>
      <c r="D417" s="147"/>
      <c r="E417" s="148"/>
      <c r="F417" s="148"/>
      <c r="G417" s="148"/>
      <c r="H417" s="148"/>
      <c r="I417" s="149"/>
      <c r="J417" s="149"/>
      <c r="K417" s="149"/>
      <c r="L417" s="149"/>
      <c r="M417" s="150"/>
      <c r="N417" s="150"/>
      <c r="O417" s="150"/>
      <c r="P417" s="150"/>
      <c r="Q417" s="151"/>
      <c r="R417" s="151"/>
      <c r="S417" s="151"/>
      <c r="T417" s="151"/>
      <c r="U417" s="152"/>
      <c r="V417" s="152"/>
      <c r="W417" s="152"/>
      <c r="X417" s="152"/>
      <c r="Y417" s="153"/>
      <c r="Z417" s="153"/>
      <c r="AA417" s="153"/>
      <c r="AB417" s="153"/>
      <c r="AC417" s="154"/>
      <c r="AD417" s="154"/>
      <c r="AE417" s="154"/>
      <c r="AF417" s="154"/>
      <c r="AG417" s="155"/>
      <c r="AH417" s="155"/>
      <c r="AI417" s="155"/>
      <c r="AJ417" s="155"/>
      <c r="AK417" s="156"/>
      <c r="AL417" s="156"/>
      <c r="AM417" s="156"/>
      <c r="AN417" s="156"/>
    </row>
    <row r="418" ht="12.75" customHeight="1">
      <c r="A418" s="147"/>
      <c r="B418" s="147"/>
      <c r="C418" s="147"/>
      <c r="D418" s="147"/>
      <c r="E418" s="148"/>
      <c r="F418" s="148"/>
      <c r="G418" s="148"/>
      <c r="H418" s="148"/>
      <c r="I418" s="149"/>
      <c r="J418" s="149"/>
      <c r="K418" s="149"/>
      <c r="L418" s="149"/>
      <c r="M418" s="150"/>
      <c r="N418" s="150"/>
      <c r="O418" s="150"/>
      <c r="P418" s="150"/>
      <c r="Q418" s="151"/>
      <c r="R418" s="151"/>
      <c r="S418" s="151"/>
      <c r="T418" s="151"/>
      <c r="U418" s="152"/>
      <c r="V418" s="152"/>
      <c r="W418" s="152"/>
      <c r="X418" s="152"/>
      <c r="Y418" s="153"/>
      <c r="Z418" s="153"/>
      <c r="AA418" s="153"/>
      <c r="AB418" s="153"/>
      <c r="AC418" s="154"/>
      <c r="AD418" s="154"/>
      <c r="AE418" s="154"/>
      <c r="AF418" s="154"/>
      <c r="AG418" s="155"/>
      <c r="AH418" s="155"/>
      <c r="AI418" s="155"/>
      <c r="AJ418" s="155"/>
      <c r="AK418" s="156"/>
      <c r="AL418" s="156"/>
      <c r="AM418" s="156"/>
      <c r="AN418" s="156"/>
    </row>
    <row r="419" ht="12.75" customHeight="1">
      <c r="A419" s="147"/>
      <c r="B419" s="147"/>
      <c r="C419" s="147"/>
      <c r="D419" s="147"/>
      <c r="E419" s="148"/>
      <c r="F419" s="148"/>
      <c r="G419" s="148"/>
      <c r="H419" s="148"/>
      <c r="I419" s="149"/>
      <c r="J419" s="149"/>
      <c r="K419" s="149"/>
      <c r="L419" s="149"/>
      <c r="M419" s="150"/>
      <c r="N419" s="150"/>
      <c r="O419" s="150"/>
      <c r="P419" s="150"/>
      <c r="Q419" s="151"/>
      <c r="R419" s="151"/>
      <c r="S419" s="151"/>
      <c r="T419" s="151"/>
      <c r="U419" s="152"/>
      <c r="V419" s="152"/>
      <c r="W419" s="152"/>
      <c r="X419" s="152"/>
      <c r="Y419" s="153"/>
      <c r="Z419" s="153"/>
      <c r="AA419" s="153"/>
      <c r="AB419" s="153"/>
      <c r="AC419" s="154"/>
      <c r="AD419" s="154"/>
      <c r="AE419" s="154"/>
      <c r="AF419" s="154"/>
      <c r="AG419" s="155"/>
      <c r="AH419" s="155"/>
      <c r="AI419" s="155"/>
      <c r="AJ419" s="155"/>
      <c r="AK419" s="156"/>
      <c r="AL419" s="156"/>
      <c r="AM419" s="156"/>
      <c r="AN419" s="156"/>
    </row>
    <row r="420" ht="12.75" customHeight="1">
      <c r="A420" s="147"/>
      <c r="B420" s="147"/>
      <c r="C420" s="147"/>
      <c r="D420" s="147"/>
      <c r="E420" s="148"/>
      <c r="F420" s="148"/>
      <c r="G420" s="148"/>
      <c r="H420" s="148"/>
      <c r="I420" s="149"/>
      <c r="J420" s="149"/>
      <c r="K420" s="149"/>
      <c r="L420" s="149"/>
      <c r="M420" s="150"/>
      <c r="N420" s="150"/>
      <c r="O420" s="150"/>
      <c r="P420" s="150"/>
      <c r="Q420" s="151"/>
      <c r="R420" s="151"/>
      <c r="S420" s="151"/>
      <c r="T420" s="151"/>
      <c r="U420" s="152"/>
      <c r="V420" s="152"/>
      <c r="W420" s="152"/>
      <c r="X420" s="152"/>
      <c r="Y420" s="153"/>
      <c r="Z420" s="153"/>
      <c r="AA420" s="153"/>
      <c r="AB420" s="153"/>
      <c r="AC420" s="154"/>
      <c r="AD420" s="154"/>
      <c r="AE420" s="154"/>
      <c r="AF420" s="154"/>
      <c r="AG420" s="155"/>
      <c r="AH420" s="155"/>
      <c r="AI420" s="155"/>
      <c r="AJ420" s="155"/>
      <c r="AK420" s="156"/>
      <c r="AL420" s="156"/>
      <c r="AM420" s="156"/>
      <c r="AN420" s="156"/>
    </row>
    <row r="421" ht="12.75" customHeight="1">
      <c r="A421" s="147"/>
      <c r="B421" s="147"/>
      <c r="C421" s="147"/>
      <c r="D421" s="147"/>
      <c r="E421" s="148"/>
      <c r="F421" s="148"/>
      <c r="G421" s="148"/>
      <c r="H421" s="148"/>
      <c r="I421" s="149"/>
      <c r="J421" s="149"/>
      <c r="K421" s="149"/>
      <c r="L421" s="149"/>
      <c r="M421" s="150"/>
      <c r="N421" s="150"/>
      <c r="O421" s="150"/>
      <c r="P421" s="150"/>
      <c r="Q421" s="151"/>
      <c r="R421" s="151"/>
      <c r="S421" s="151"/>
      <c r="T421" s="151"/>
      <c r="U421" s="152"/>
      <c r="V421" s="152"/>
      <c r="W421" s="152"/>
      <c r="X421" s="152"/>
      <c r="Y421" s="153"/>
      <c r="Z421" s="153"/>
      <c r="AA421" s="153"/>
      <c r="AB421" s="153"/>
      <c r="AC421" s="154"/>
      <c r="AD421" s="154"/>
      <c r="AE421" s="154"/>
      <c r="AF421" s="154"/>
      <c r="AG421" s="155"/>
      <c r="AH421" s="155"/>
      <c r="AI421" s="155"/>
      <c r="AJ421" s="155"/>
      <c r="AK421" s="156"/>
      <c r="AL421" s="156"/>
      <c r="AM421" s="156"/>
      <c r="AN421" s="156"/>
    </row>
    <row r="422" ht="12.75" customHeight="1">
      <c r="A422" s="147"/>
      <c r="B422" s="147"/>
      <c r="C422" s="147"/>
      <c r="D422" s="147"/>
      <c r="E422" s="148"/>
      <c r="F422" s="148"/>
      <c r="G422" s="148"/>
      <c r="H422" s="148"/>
      <c r="I422" s="149"/>
      <c r="J422" s="149"/>
      <c r="K422" s="149"/>
      <c r="L422" s="149"/>
      <c r="M422" s="150"/>
      <c r="N422" s="150"/>
      <c r="O422" s="150"/>
      <c r="P422" s="150"/>
      <c r="Q422" s="151"/>
      <c r="R422" s="151"/>
      <c r="S422" s="151"/>
      <c r="T422" s="151"/>
      <c r="U422" s="152"/>
      <c r="V422" s="152"/>
      <c r="W422" s="152"/>
      <c r="X422" s="152"/>
      <c r="Y422" s="153"/>
      <c r="Z422" s="153"/>
      <c r="AA422" s="153"/>
      <c r="AB422" s="153"/>
      <c r="AC422" s="154"/>
      <c r="AD422" s="154"/>
      <c r="AE422" s="154"/>
      <c r="AF422" s="154"/>
      <c r="AG422" s="155"/>
      <c r="AH422" s="155"/>
      <c r="AI422" s="155"/>
      <c r="AJ422" s="155"/>
      <c r="AK422" s="156"/>
      <c r="AL422" s="156"/>
      <c r="AM422" s="156"/>
      <c r="AN422" s="156"/>
    </row>
    <row r="423" ht="12.75" customHeight="1">
      <c r="A423" s="147"/>
      <c r="B423" s="147"/>
      <c r="C423" s="147"/>
      <c r="D423" s="147"/>
      <c r="E423" s="148"/>
      <c r="F423" s="148"/>
      <c r="G423" s="148"/>
      <c r="H423" s="148"/>
      <c r="I423" s="149"/>
      <c r="J423" s="149"/>
      <c r="K423" s="149"/>
      <c r="L423" s="149"/>
      <c r="M423" s="150"/>
      <c r="N423" s="150"/>
      <c r="O423" s="150"/>
      <c r="P423" s="150"/>
      <c r="Q423" s="151"/>
      <c r="R423" s="151"/>
      <c r="S423" s="151"/>
      <c r="T423" s="151"/>
      <c r="U423" s="152"/>
      <c r="V423" s="152"/>
      <c r="W423" s="152"/>
      <c r="X423" s="152"/>
      <c r="Y423" s="153"/>
      <c r="Z423" s="153"/>
      <c r="AA423" s="153"/>
      <c r="AB423" s="153"/>
      <c r="AC423" s="154"/>
      <c r="AD423" s="154"/>
      <c r="AE423" s="154"/>
      <c r="AF423" s="154"/>
      <c r="AG423" s="155"/>
      <c r="AH423" s="155"/>
      <c r="AI423" s="155"/>
      <c r="AJ423" s="155"/>
      <c r="AK423" s="156"/>
      <c r="AL423" s="156"/>
      <c r="AM423" s="156"/>
      <c r="AN423" s="156"/>
    </row>
    <row r="424" ht="12.75" customHeight="1">
      <c r="A424" s="147"/>
      <c r="B424" s="147"/>
      <c r="C424" s="147"/>
      <c r="D424" s="147"/>
      <c r="E424" s="148"/>
      <c r="F424" s="148"/>
      <c r="G424" s="148"/>
      <c r="H424" s="148"/>
      <c r="I424" s="149"/>
      <c r="J424" s="149"/>
      <c r="K424" s="149"/>
      <c r="L424" s="149"/>
      <c r="M424" s="150"/>
      <c r="N424" s="150"/>
      <c r="O424" s="150"/>
      <c r="P424" s="150"/>
      <c r="Q424" s="151"/>
      <c r="R424" s="151"/>
      <c r="S424" s="151"/>
      <c r="T424" s="151"/>
      <c r="U424" s="152"/>
      <c r="V424" s="152"/>
      <c r="W424" s="152"/>
      <c r="X424" s="152"/>
      <c r="Y424" s="153"/>
      <c r="Z424" s="153"/>
      <c r="AA424" s="153"/>
      <c r="AB424" s="153"/>
      <c r="AC424" s="154"/>
      <c r="AD424" s="154"/>
      <c r="AE424" s="154"/>
      <c r="AF424" s="154"/>
      <c r="AG424" s="155"/>
      <c r="AH424" s="155"/>
      <c r="AI424" s="155"/>
      <c r="AJ424" s="155"/>
      <c r="AK424" s="156"/>
      <c r="AL424" s="156"/>
      <c r="AM424" s="156"/>
      <c r="AN424" s="156"/>
    </row>
    <row r="425" ht="12.75" customHeight="1">
      <c r="A425" s="147"/>
      <c r="B425" s="147"/>
      <c r="C425" s="147"/>
      <c r="D425" s="147"/>
      <c r="E425" s="148"/>
      <c r="F425" s="148"/>
      <c r="G425" s="148"/>
      <c r="H425" s="148"/>
      <c r="I425" s="149"/>
      <c r="J425" s="149"/>
      <c r="K425" s="149"/>
      <c r="L425" s="149"/>
      <c r="M425" s="150"/>
      <c r="N425" s="150"/>
      <c r="O425" s="150"/>
      <c r="P425" s="150"/>
      <c r="Q425" s="151"/>
      <c r="R425" s="151"/>
      <c r="S425" s="151"/>
      <c r="T425" s="151"/>
      <c r="U425" s="152"/>
      <c r="V425" s="152"/>
      <c r="W425" s="152"/>
      <c r="X425" s="152"/>
      <c r="Y425" s="153"/>
      <c r="Z425" s="153"/>
      <c r="AA425" s="153"/>
      <c r="AB425" s="153"/>
      <c r="AC425" s="154"/>
      <c r="AD425" s="154"/>
      <c r="AE425" s="154"/>
      <c r="AF425" s="154"/>
      <c r="AG425" s="155"/>
      <c r="AH425" s="155"/>
      <c r="AI425" s="155"/>
      <c r="AJ425" s="155"/>
      <c r="AK425" s="156"/>
      <c r="AL425" s="156"/>
      <c r="AM425" s="156"/>
      <c r="AN425" s="156"/>
    </row>
    <row r="426" ht="12.75" customHeight="1">
      <c r="A426" s="147"/>
      <c r="B426" s="147"/>
      <c r="C426" s="147"/>
      <c r="D426" s="147"/>
      <c r="E426" s="148"/>
      <c r="F426" s="148"/>
      <c r="G426" s="148"/>
      <c r="H426" s="148"/>
      <c r="I426" s="149"/>
      <c r="J426" s="149"/>
      <c r="K426" s="149"/>
      <c r="L426" s="149"/>
      <c r="M426" s="150"/>
      <c r="N426" s="150"/>
      <c r="O426" s="150"/>
      <c r="P426" s="150"/>
      <c r="Q426" s="151"/>
      <c r="R426" s="151"/>
      <c r="S426" s="151"/>
      <c r="T426" s="151"/>
      <c r="U426" s="152"/>
      <c r="V426" s="152"/>
      <c r="W426" s="152"/>
      <c r="X426" s="152"/>
      <c r="Y426" s="153"/>
      <c r="Z426" s="153"/>
      <c r="AA426" s="153"/>
      <c r="AB426" s="153"/>
      <c r="AC426" s="154"/>
      <c r="AD426" s="154"/>
      <c r="AE426" s="154"/>
      <c r="AF426" s="154"/>
      <c r="AG426" s="155"/>
      <c r="AH426" s="155"/>
      <c r="AI426" s="155"/>
      <c r="AJ426" s="155"/>
      <c r="AK426" s="156"/>
      <c r="AL426" s="156"/>
      <c r="AM426" s="156"/>
      <c r="AN426" s="156"/>
    </row>
    <row r="427" ht="12.75" customHeight="1">
      <c r="A427" s="147"/>
      <c r="B427" s="147"/>
      <c r="C427" s="147"/>
      <c r="D427" s="147"/>
      <c r="E427" s="148"/>
      <c r="F427" s="148"/>
      <c r="G427" s="148"/>
      <c r="H427" s="148"/>
      <c r="I427" s="149"/>
      <c r="J427" s="149"/>
      <c r="K427" s="149"/>
      <c r="L427" s="149"/>
      <c r="M427" s="150"/>
      <c r="N427" s="150"/>
      <c r="O427" s="150"/>
      <c r="P427" s="150"/>
      <c r="Q427" s="151"/>
      <c r="R427" s="151"/>
      <c r="S427" s="151"/>
      <c r="T427" s="151"/>
      <c r="U427" s="152"/>
      <c r="V427" s="152"/>
      <c r="W427" s="152"/>
      <c r="X427" s="152"/>
      <c r="Y427" s="153"/>
      <c r="Z427" s="153"/>
      <c r="AA427" s="153"/>
      <c r="AB427" s="153"/>
      <c r="AC427" s="154"/>
      <c r="AD427" s="154"/>
      <c r="AE427" s="154"/>
      <c r="AF427" s="154"/>
      <c r="AG427" s="155"/>
      <c r="AH427" s="155"/>
      <c r="AI427" s="155"/>
      <c r="AJ427" s="155"/>
      <c r="AK427" s="156"/>
      <c r="AL427" s="156"/>
      <c r="AM427" s="156"/>
      <c r="AN427" s="156"/>
    </row>
    <row r="428" ht="12.75" customHeight="1">
      <c r="A428" s="147"/>
      <c r="B428" s="147"/>
      <c r="C428" s="147"/>
      <c r="D428" s="147"/>
      <c r="E428" s="148"/>
      <c r="F428" s="148"/>
      <c r="G428" s="148"/>
      <c r="H428" s="148"/>
      <c r="I428" s="149"/>
      <c r="J428" s="149"/>
      <c r="K428" s="149"/>
      <c r="L428" s="149"/>
      <c r="M428" s="150"/>
      <c r="N428" s="150"/>
      <c r="O428" s="150"/>
      <c r="P428" s="150"/>
      <c r="Q428" s="151"/>
      <c r="R428" s="151"/>
      <c r="S428" s="151"/>
      <c r="T428" s="151"/>
      <c r="U428" s="152"/>
      <c r="V428" s="152"/>
      <c r="W428" s="152"/>
      <c r="X428" s="152"/>
      <c r="Y428" s="153"/>
      <c r="Z428" s="153"/>
      <c r="AA428" s="153"/>
      <c r="AB428" s="153"/>
      <c r="AC428" s="154"/>
      <c r="AD428" s="154"/>
      <c r="AE428" s="154"/>
      <c r="AF428" s="154"/>
      <c r="AG428" s="155"/>
      <c r="AH428" s="155"/>
      <c r="AI428" s="155"/>
      <c r="AJ428" s="155"/>
      <c r="AK428" s="156"/>
      <c r="AL428" s="156"/>
      <c r="AM428" s="156"/>
      <c r="AN428" s="156"/>
    </row>
    <row r="429" ht="12.75" customHeight="1">
      <c r="A429" s="147"/>
      <c r="B429" s="147"/>
      <c r="C429" s="147"/>
      <c r="D429" s="147"/>
      <c r="E429" s="148"/>
      <c r="F429" s="148"/>
      <c r="G429" s="148"/>
      <c r="H429" s="148"/>
      <c r="I429" s="149"/>
      <c r="J429" s="149"/>
      <c r="K429" s="149"/>
      <c r="L429" s="149"/>
      <c r="M429" s="150"/>
      <c r="N429" s="150"/>
      <c r="O429" s="150"/>
      <c r="P429" s="150"/>
      <c r="Q429" s="151"/>
      <c r="R429" s="151"/>
      <c r="S429" s="151"/>
      <c r="T429" s="151"/>
      <c r="U429" s="152"/>
      <c r="V429" s="152"/>
      <c r="W429" s="152"/>
      <c r="X429" s="152"/>
      <c r="Y429" s="153"/>
      <c r="Z429" s="153"/>
      <c r="AA429" s="153"/>
      <c r="AB429" s="153"/>
      <c r="AC429" s="154"/>
      <c r="AD429" s="154"/>
      <c r="AE429" s="154"/>
      <c r="AF429" s="154"/>
      <c r="AG429" s="155"/>
      <c r="AH429" s="155"/>
      <c r="AI429" s="155"/>
      <c r="AJ429" s="155"/>
      <c r="AK429" s="156"/>
      <c r="AL429" s="156"/>
      <c r="AM429" s="156"/>
      <c r="AN429" s="156"/>
    </row>
    <row r="430" ht="12.75" customHeight="1">
      <c r="A430" s="147"/>
      <c r="B430" s="147"/>
      <c r="C430" s="147"/>
      <c r="D430" s="147"/>
      <c r="E430" s="148"/>
      <c r="F430" s="148"/>
      <c r="G430" s="148"/>
      <c r="H430" s="148"/>
      <c r="I430" s="149"/>
      <c r="J430" s="149"/>
      <c r="K430" s="149"/>
      <c r="L430" s="149"/>
      <c r="M430" s="150"/>
      <c r="N430" s="150"/>
      <c r="O430" s="150"/>
      <c r="P430" s="150"/>
      <c r="Q430" s="151"/>
      <c r="R430" s="151"/>
      <c r="S430" s="151"/>
      <c r="T430" s="151"/>
      <c r="U430" s="152"/>
      <c r="V430" s="152"/>
      <c r="W430" s="152"/>
      <c r="X430" s="152"/>
      <c r="Y430" s="153"/>
      <c r="Z430" s="153"/>
      <c r="AA430" s="153"/>
      <c r="AB430" s="153"/>
      <c r="AC430" s="154"/>
      <c r="AD430" s="154"/>
      <c r="AE430" s="154"/>
      <c r="AF430" s="154"/>
      <c r="AG430" s="155"/>
      <c r="AH430" s="155"/>
      <c r="AI430" s="155"/>
      <c r="AJ430" s="155"/>
      <c r="AK430" s="156"/>
      <c r="AL430" s="156"/>
      <c r="AM430" s="156"/>
      <c r="AN430" s="156"/>
    </row>
    <row r="431" ht="12.75" customHeight="1">
      <c r="A431" s="147"/>
      <c r="B431" s="147"/>
      <c r="C431" s="147"/>
      <c r="D431" s="147"/>
      <c r="E431" s="148"/>
      <c r="F431" s="148"/>
      <c r="G431" s="148"/>
      <c r="H431" s="148"/>
      <c r="I431" s="149"/>
      <c r="J431" s="149"/>
      <c r="K431" s="149"/>
      <c r="L431" s="149"/>
      <c r="M431" s="150"/>
      <c r="N431" s="150"/>
      <c r="O431" s="150"/>
      <c r="P431" s="150"/>
      <c r="Q431" s="151"/>
      <c r="R431" s="151"/>
      <c r="S431" s="151"/>
      <c r="T431" s="151"/>
      <c r="U431" s="152"/>
      <c r="V431" s="152"/>
      <c r="W431" s="152"/>
      <c r="X431" s="152"/>
      <c r="Y431" s="153"/>
      <c r="Z431" s="153"/>
      <c r="AA431" s="153"/>
      <c r="AB431" s="153"/>
      <c r="AC431" s="154"/>
      <c r="AD431" s="154"/>
      <c r="AE431" s="154"/>
      <c r="AF431" s="154"/>
      <c r="AG431" s="155"/>
      <c r="AH431" s="155"/>
      <c r="AI431" s="155"/>
      <c r="AJ431" s="155"/>
      <c r="AK431" s="156"/>
      <c r="AL431" s="156"/>
      <c r="AM431" s="156"/>
      <c r="AN431" s="156"/>
    </row>
    <row r="432" ht="12.75" customHeight="1">
      <c r="A432" s="147"/>
      <c r="B432" s="147"/>
      <c r="C432" s="147"/>
      <c r="D432" s="147"/>
      <c r="E432" s="148"/>
      <c r="F432" s="148"/>
      <c r="G432" s="148"/>
      <c r="H432" s="148"/>
      <c r="I432" s="149"/>
      <c r="J432" s="149"/>
      <c r="K432" s="149"/>
      <c r="L432" s="149"/>
      <c r="M432" s="150"/>
      <c r="N432" s="150"/>
      <c r="O432" s="150"/>
      <c r="P432" s="150"/>
      <c r="Q432" s="151"/>
      <c r="R432" s="151"/>
      <c r="S432" s="151"/>
      <c r="T432" s="151"/>
      <c r="U432" s="152"/>
      <c r="V432" s="152"/>
      <c r="W432" s="152"/>
      <c r="X432" s="152"/>
      <c r="Y432" s="153"/>
      <c r="Z432" s="153"/>
      <c r="AA432" s="153"/>
      <c r="AB432" s="153"/>
      <c r="AC432" s="154"/>
      <c r="AD432" s="154"/>
      <c r="AE432" s="154"/>
      <c r="AF432" s="154"/>
      <c r="AG432" s="155"/>
      <c r="AH432" s="155"/>
      <c r="AI432" s="155"/>
      <c r="AJ432" s="155"/>
      <c r="AK432" s="156"/>
      <c r="AL432" s="156"/>
      <c r="AM432" s="156"/>
      <c r="AN432" s="156"/>
    </row>
    <row r="433" ht="12.75" customHeight="1">
      <c r="A433" s="147"/>
      <c r="B433" s="147"/>
      <c r="C433" s="147"/>
      <c r="D433" s="147"/>
      <c r="E433" s="148"/>
      <c r="F433" s="148"/>
      <c r="G433" s="148"/>
      <c r="H433" s="148"/>
      <c r="I433" s="149"/>
      <c r="J433" s="149"/>
      <c r="K433" s="149"/>
      <c r="L433" s="149"/>
      <c r="M433" s="150"/>
      <c r="N433" s="150"/>
      <c r="O433" s="150"/>
      <c r="P433" s="150"/>
      <c r="Q433" s="151"/>
      <c r="R433" s="151"/>
      <c r="S433" s="151"/>
      <c r="T433" s="151"/>
      <c r="U433" s="152"/>
      <c r="V433" s="152"/>
      <c r="W433" s="152"/>
      <c r="X433" s="152"/>
      <c r="Y433" s="153"/>
      <c r="Z433" s="153"/>
      <c r="AA433" s="153"/>
      <c r="AB433" s="153"/>
      <c r="AC433" s="154"/>
      <c r="AD433" s="154"/>
      <c r="AE433" s="154"/>
      <c r="AF433" s="154"/>
      <c r="AG433" s="155"/>
      <c r="AH433" s="155"/>
      <c r="AI433" s="155"/>
      <c r="AJ433" s="155"/>
      <c r="AK433" s="156"/>
      <c r="AL433" s="156"/>
      <c r="AM433" s="156"/>
      <c r="AN433" s="156"/>
    </row>
    <row r="434" ht="12.75" customHeight="1">
      <c r="A434" s="147"/>
      <c r="B434" s="147"/>
      <c r="C434" s="147"/>
      <c r="D434" s="147"/>
      <c r="E434" s="148"/>
      <c r="F434" s="148"/>
      <c r="G434" s="148"/>
      <c r="H434" s="148"/>
      <c r="I434" s="149"/>
      <c r="J434" s="149"/>
      <c r="K434" s="149"/>
      <c r="L434" s="149"/>
      <c r="M434" s="150"/>
      <c r="N434" s="150"/>
      <c r="O434" s="150"/>
      <c r="P434" s="150"/>
      <c r="Q434" s="151"/>
      <c r="R434" s="151"/>
      <c r="S434" s="151"/>
      <c r="T434" s="151"/>
      <c r="U434" s="152"/>
      <c r="V434" s="152"/>
      <c r="W434" s="152"/>
      <c r="X434" s="152"/>
      <c r="Y434" s="153"/>
      <c r="Z434" s="153"/>
      <c r="AA434" s="153"/>
      <c r="AB434" s="153"/>
      <c r="AC434" s="154"/>
      <c r="AD434" s="154"/>
      <c r="AE434" s="154"/>
      <c r="AF434" s="154"/>
      <c r="AG434" s="155"/>
      <c r="AH434" s="155"/>
      <c r="AI434" s="155"/>
      <c r="AJ434" s="155"/>
      <c r="AK434" s="156"/>
      <c r="AL434" s="156"/>
      <c r="AM434" s="156"/>
      <c r="AN434" s="156"/>
    </row>
    <row r="435" ht="12.75" customHeight="1">
      <c r="A435" s="147"/>
      <c r="B435" s="147"/>
      <c r="C435" s="147"/>
      <c r="D435" s="147"/>
      <c r="E435" s="148"/>
      <c r="F435" s="148"/>
      <c r="G435" s="148"/>
      <c r="H435" s="148"/>
      <c r="I435" s="149"/>
      <c r="J435" s="149"/>
      <c r="K435" s="149"/>
      <c r="L435" s="149"/>
      <c r="M435" s="150"/>
      <c r="N435" s="150"/>
      <c r="O435" s="150"/>
      <c r="P435" s="150"/>
      <c r="Q435" s="151"/>
      <c r="R435" s="151"/>
      <c r="S435" s="151"/>
      <c r="T435" s="151"/>
      <c r="U435" s="152"/>
      <c r="V435" s="152"/>
      <c r="W435" s="152"/>
      <c r="X435" s="152"/>
      <c r="Y435" s="153"/>
      <c r="Z435" s="153"/>
      <c r="AA435" s="153"/>
      <c r="AB435" s="153"/>
      <c r="AC435" s="154"/>
      <c r="AD435" s="154"/>
      <c r="AE435" s="154"/>
      <c r="AF435" s="154"/>
      <c r="AG435" s="155"/>
      <c r="AH435" s="155"/>
      <c r="AI435" s="155"/>
      <c r="AJ435" s="155"/>
      <c r="AK435" s="156"/>
      <c r="AL435" s="156"/>
      <c r="AM435" s="156"/>
      <c r="AN435" s="156"/>
    </row>
    <row r="436" ht="12.75" customHeight="1">
      <c r="A436" s="147"/>
      <c r="B436" s="147"/>
      <c r="C436" s="147"/>
      <c r="D436" s="147"/>
      <c r="E436" s="148"/>
      <c r="F436" s="148"/>
      <c r="G436" s="148"/>
      <c r="H436" s="148"/>
      <c r="I436" s="149"/>
      <c r="J436" s="149"/>
      <c r="K436" s="149"/>
      <c r="L436" s="149"/>
      <c r="M436" s="150"/>
      <c r="N436" s="150"/>
      <c r="O436" s="150"/>
      <c r="P436" s="150"/>
      <c r="Q436" s="151"/>
      <c r="R436" s="151"/>
      <c r="S436" s="151"/>
      <c r="T436" s="151"/>
      <c r="U436" s="152"/>
      <c r="V436" s="152"/>
      <c r="W436" s="152"/>
      <c r="X436" s="152"/>
      <c r="Y436" s="153"/>
      <c r="Z436" s="153"/>
      <c r="AA436" s="153"/>
      <c r="AB436" s="153"/>
      <c r="AC436" s="154"/>
      <c r="AD436" s="154"/>
      <c r="AE436" s="154"/>
      <c r="AF436" s="154"/>
      <c r="AG436" s="155"/>
      <c r="AH436" s="155"/>
      <c r="AI436" s="155"/>
      <c r="AJ436" s="155"/>
      <c r="AK436" s="156"/>
      <c r="AL436" s="156"/>
      <c r="AM436" s="156"/>
      <c r="AN436" s="156"/>
    </row>
    <row r="437" ht="12.75" customHeight="1">
      <c r="A437" s="147"/>
      <c r="B437" s="147"/>
      <c r="C437" s="147"/>
      <c r="D437" s="147"/>
      <c r="E437" s="148"/>
      <c r="F437" s="148"/>
      <c r="G437" s="148"/>
      <c r="H437" s="148"/>
      <c r="I437" s="149"/>
      <c r="J437" s="149"/>
      <c r="K437" s="149"/>
      <c r="L437" s="149"/>
      <c r="M437" s="150"/>
      <c r="N437" s="150"/>
      <c r="O437" s="150"/>
      <c r="P437" s="150"/>
      <c r="Q437" s="151"/>
      <c r="R437" s="151"/>
      <c r="S437" s="151"/>
      <c r="T437" s="151"/>
      <c r="U437" s="152"/>
      <c r="V437" s="152"/>
      <c r="W437" s="152"/>
      <c r="X437" s="152"/>
      <c r="Y437" s="153"/>
      <c r="Z437" s="153"/>
      <c r="AA437" s="153"/>
      <c r="AB437" s="153"/>
      <c r="AC437" s="154"/>
      <c r="AD437" s="154"/>
      <c r="AE437" s="154"/>
      <c r="AF437" s="154"/>
      <c r="AG437" s="155"/>
      <c r="AH437" s="155"/>
      <c r="AI437" s="155"/>
      <c r="AJ437" s="155"/>
      <c r="AK437" s="156"/>
      <c r="AL437" s="156"/>
      <c r="AM437" s="156"/>
      <c r="AN437" s="156"/>
    </row>
    <row r="438" ht="12.75" customHeight="1">
      <c r="A438" s="147"/>
      <c r="B438" s="147"/>
      <c r="C438" s="147"/>
      <c r="D438" s="147"/>
      <c r="E438" s="148"/>
      <c r="F438" s="148"/>
      <c r="G438" s="148"/>
      <c r="H438" s="148"/>
      <c r="I438" s="149"/>
      <c r="J438" s="149"/>
      <c r="K438" s="149"/>
      <c r="L438" s="149"/>
      <c r="M438" s="150"/>
      <c r="N438" s="150"/>
      <c r="O438" s="150"/>
      <c r="P438" s="150"/>
      <c r="Q438" s="151"/>
      <c r="R438" s="151"/>
      <c r="S438" s="151"/>
      <c r="T438" s="151"/>
      <c r="U438" s="152"/>
      <c r="V438" s="152"/>
      <c r="W438" s="152"/>
      <c r="X438" s="152"/>
      <c r="Y438" s="153"/>
      <c r="Z438" s="153"/>
      <c r="AA438" s="153"/>
      <c r="AB438" s="153"/>
      <c r="AC438" s="154"/>
      <c r="AD438" s="154"/>
      <c r="AE438" s="154"/>
      <c r="AF438" s="154"/>
      <c r="AG438" s="155"/>
      <c r="AH438" s="155"/>
      <c r="AI438" s="155"/>
      <c r="AJ438" s="155"/>
      <c r="AK438" s="156"/>
      <c r="AL438" s="156"/>
      <c r="AM438" s="156"/>
      <c r="AN438" s="156"/>
    </row>
    <row r="439" ht="12.75" customHeight="1">
      <c r="A439" s="147"/>
      <c r="B439" s="147"/>
      <c r="C439" s="147"/>
      <c r="D439" s="147"/>
      <c r="E439" s="148"/>
      <c r="F439" s="148"/>
      <c r="G439" s="148"/>
      <c r="H439" s="148"/>
      <c r="I439" s="149"/>
      <c r="J439" s="149"/>
      <c r="K439" s="149"/>
      <c r="L439" s="149"/>
      <c r="M439" s="150"/>
      <c r="N439" s="150"/>
      <c r="O439" s="150"/>
      <c r="P439" s="150"/>
      <c r="Q439" s="151"/>
      <c r="R439" s="151"/>
      <c r="S439" s="151"/>
      <c r="T439" s="151"/>
      <c r="U439" s="152"/>
      <c r="V439" s="152"/>
      <c r="W439" s="152"/>
      <c r="X439" s="152"/>
      <c r="Y439" s="153"/>
      <c r="Z439" s="153"/>
      <c r="AA439" s="153"/>
      <c r="AB439" s="153"/>
      <c r="AC439" s="154"/>
      <c r="AD439" s="154"/>
      <c r="AE439" s="154"/>
      <c r="AF439" s="154"/>
      <c r="AG439" s="155"/>
      <c r="AH439" s="155"/>
      <c r="AI439" s="155"/>
      <c r="AJ439" s="155"/>
      <c r="AK439" s="156"/>
      <c r="AL439" s="156"/>
      <c r="AM439" s="156"/>
      <c r="AN439" s="156"/>
    </row>
    <row r="440" ht="12.75" customHeight="1">
      <c r="A440" s="147"/>
      <c r="B440" s="147"/>
      <c r="C440" s="147"/>
      <c r="D440" s="147"/>
      <c r="E440" s="148"/>
      <c r="F440" s="148"/>
      <c r="G440" s="148"/>
      <c r="H440" s="148"/>
      <c r="I440" s="149"/>
      <c r="J440" s="149"/>
      <c r="K440" s="149"/>
      <c r="L440" s="149"/>
      <c r="M440" s="150"/>
      <c r="N440" s="150"/>
      <c r="O440" s="150"/>
      <c r="P440" s="150"/>
      <c r="Q440" s="151"/>
      <c r="R440" s="151"/>
      <c r="S440" s="151"/>
      <c r="T440" s="151"/>
      <c r="U440" s="152"/>
      <c r="V440" s="152"/>
      <c r="W440" s="152"/>
      <c r="X440" s="152"/>
      <c r="Y440" s="153"/>
      <c r="Z440" s="153"/>
      <c r="AA440" s="153"/>
      <c r="AB440" s="153"/>
      <c r="AC440" s="154"/>
      <c r="AD440" s="154"/>
      <c r="AE440" s="154"/>
      <c r="AF440" s="154"/>
      <c r="AG440" s="155"/>
      <c r="AH440" s="155"/>
      <c r="AI440" s="155"/>
      <c r="AJ440" s="155"/>
      <c r="AK440" s="156"/>
      <c r="AL440" s="156"/>
      <c r="AM440" s="156"/>
      <c r="AN440" s="156"/>
    </row>
    <row r="441" ht="12.75" customHeight="1">
      <c r="A441" s="147"/>
      <c r="B441" s="147"/>
      <c r="C441" s="147"/>
      <c r="D441" s="147"/>
      <c r="E441" s="148"/>
      <c r="F441" s="148"/>
      <c r="G441" s="148"/>
      <c r="H441" s="148"/>
      <c r="I441" s="149"/>
      <c r="J441" s="149"/>
      <c r="K441" s="149"/>
      <c r="L441" s="149"/>
      <c r="M441" s="150"/>
      <c r="N441" s="150"/>
      <c r="O441" s="150"/>
      <c r="P441" s="150"/>
      <c r="Q441" s="151"/>
      <c r="R441" s="151"/>
      <c r="S441" s="151"/>
      <c r="T441" s="151"/>
      <c r="U441" s="152"/>
      <c r="V441" s="152"/>
      <c r="W441" s="152"/>
      <c r="X441" s="152"/>
      <c r="Y441" s="153"/>
      <c r="Z441" s="153"/>
      <c r="AA441" s="153"/>
      <c r="AB441" s="153"/>
      <c r="AC441" s="154"/>
      <c r="AD441" s="154"/>
      <c r="AE441" s="154"/>
      <c r="AF441" s="154"/>
      <c r="AG441" s="155"/>
      <c r="AH441" s="155"/>
      <c r="AI441" s="155"/>
      <c r="AJ441" s="155"/>
      <c r="AK441" s="156"/>
      <c r="AL441" s="156"/>
      <c r="AM441" s="156"/>
      <c r="AN441" s="156"/>
    </row>
    <row r="442" ht="12.75" customHeight="1">
      <c r="A442" s="147"/>
      <c r="B442" s="147"/>
      <c r="C442" s="147"/>
      <c r="D442" s="147"/>
      <c r="E442" s="148"/>
      <c r="F442" s="148"/>
      <c r="G442" s="148"/>
      <c r="H442" s="148"/>
      <c r="I442" s="149"/>
      <c r="J442" s="149"/>
      <c r="K442" s="149"/>
      <c r="L442" s="149"/>
      <c r="M442" s="150"/>
      <c r="N442" s="150"/>
      <c r="O442" s="150"/>
      <c r="P442" s="150"/>
      <c r="Q442" s="151"/>
      <c r="R442" s="151"/>
      <c r="S442" s="151"/>
      <c r="T442" s="151"/>
      <c r="U442" s="152"/>
      <c r="V442" s="152"/>
      <c r="W442" s="152"/>
      <c r="X442" s="152"/>
      <c r="Y442" s="153"/>
      <c r="Z442" s="153"/>
      <c r="AA442" s="153"/>
      <c r="AB442" s="153"/>
      <c r="AC442" s="154"/>
      <c r="AD442" s="154"/>
      <c r="AE442" s="154"/>
      <c r="AF442" s="154"/>
      <c r="AG442" s="155"/>
      <c r="AH442" s="155"/>
      <c r="AI442" s="155"/>
      <c r="AJ442" s="155"/>
      <c r="AK442" s="156"/>
      <c r="AL442" s="156"/>
      <c r="AM442" s="156"/>
      <c r="AN442" s="156"/>
    </row>
    <row r="443" ht="12.75" customHeight="1">
      <c r="A443" s="147"/>
      <c r="B443" s="147"/>
      <c r="C443" s="147"/>
      <c r="D443" s="147"/>
      <c r="E443" s="148"/>
      <c r="F443" s="148"/>
      <c r="G443" s="148"/>
      <c r="H443" s="148"/>
      <c r="I443" s="149"/>
      <c r="J443" s="149"/>
      <c r="K443" s="149"/>
      <c r="L443" s="149"/>
      <c r="M443" s="150"/>
      <c r="N443" s="150"/>
      <c r="O443" s="150"/>
      <c r="P443" s="150"/>
      <c r="Q443" s="151"/>
      <c r="R443" s="151"/>
      <c r="S443" s="151"/>
      <c r="T443" s="151"/>
      <c r="U443" s="152"/>
      <c r="V443" s="152"/>
      <c r="W443" s="152"/>
      <c r="X443" s="152"/>
      <c r="Y443" s="153"/>
      <c r="Z443" s="153"/>
      <c r="AA443" s="153"/>
      <c r="AB443" s="153"/>
      <c r="AC443" s="154"/>
      <c r="AD443" s="154"/>
      <c r="AE443" s="154"/>
      <c r="AF443" s="154"/>
      <c r="AG443" s="155"/>
      <c r="AH443" s="155"/>
      <c r="AI443" s="155"/>
      <c r="AJ443" s="155"/>
      <c r="AK443" s="156"/>
      <c r="AL443" s="156"/>
      <c r="AM443" s="156"/>
      <c r="AN443" s="156"/>
    </row>
    <row r="444" ht="12.75" customHeight="1">
      <c r="A444" s="147"/>
      <c r="B444" s="147"/>
      <c r="C444" s="147"/>
      <c r="D444" s="147"/>
      <c r="E444" s="148"/>
      <c r="F444" s="148"/>
      <c r="G444" s="148"/>
      <c r="H444" s="148"/>
      <c r="I444" s="149"/>
      <c r="J444" s="149"/>
      <c r="K444" s="149"/>
      <c r="L444" s="149"/>
      <c r="M444" s="150"/>
      <c r="N444" s="150"/>
      <c r="O444" s="150"/>
      <c r="P444" s="150"/>
      <c r="Q444" s="151"/>
      <c r="R444" s="151"/>
      <c r="S444" s="151"/>
      <c r="T444" s="151"/>
      <c r="U444" s="152"/>
      <c r="V444" s="152"/>
      <c r="W444" s="152"/>
      <c r="X444" s="152"/>
      <c r="Y444" s="153"/>
      <c r="Z444" s="153"/>
      <c r="AA444" s="153"/>
      <c r="AB444" s="153"/>
      <c r="AC444" s="154"/>
      <c r="AD444" s="154"/>
      <c r="AE444" s="154"/>
      <c r="AF444" s="154"/>
      <c r="AG444" s="155"/>
      <c r="AH444" s="155"/>
      <c r="AI444" s="155"/>
      <c r="AJ444" s="155"/>
      <c r="AK444" s="156"/>
      <c r="AL444" s="156"/>
      <c r="AM444" s="156"/>
      <c r="AN444" s="156"/>
    </row>
    <row r="445" ht="12.75" customHeight="1">
      <c r="A445" s="147"/>
      <c r="B445" s="147"/>
      <c r="C445" s="147"/>
      <c r="D445" s="147"/>
      <c r="E445" s="148"/>
      <c r="F445" s="148"/>
      <c r="G445" s="148"/>
      <c r="H445" s="148"/>
      <c r="I445" s="149"/>
      <c r="J445" s="149"/>
      <c r="K445" s="149"/>
      <c r="L445" s="149"/>
      <c r="M445" s="150"/>
      <c r="N445" s="150"/>
      <c r="O445" s="150"/>
      <c r="P445" s="150"/>
      <c r="Q445" s="151"/>
      <c r="R445" s="151"/>
      <c r="S445" s="151"/>
      <c r="T445" s="151"/>
      <c r="U445" s="152"/>
      <c r="V445" s="152"/>
      <c r="W445" s="152"/>
      <c r="X445" s="152"/>
      <c r="Y445" s="153"/>
      <c r="Z445" s="153"/>
      <c r="AA445" s="153"/>
      <c r="AB445" s="153"/>
      <c r="AC445" s="154"/>
      <c r="AD445" s="154"/>
      <c r="AE445" s="154"/>
      <c r="AF445" s="154"/>
      <c r="AG445" s="155"/>
      <c r="AH445" s="155"/>
      <c r="AI445" s="155"/>
      <c r="AJ445" s="155"/>
      <c r="AK445" s="156"/>
      <c r="AL445" s="156"/>
      <c r="AM445" s="156"/>
      <c r="AN445" s="156"/>
    </row>
    <row r="446" ht="12.75" customHeight="1">
      <c r="A446" s="147"/>
      <c r="B446" s="147"/>
      <c r="C446" s="147"/>
      <c r="D446" s="147"/>
      <c r="E446" s="148"/>
      <c r="F446" s="148"/>
      <c r="G446" s="148"/>
      <c r="H446" s="148"/>
      <c r="I446" s="149"/>
      <c r="J446" s="149"/>
      <c r="K446" s="149"/>
      <c r="L446" s="149"/>
      <c r="M446" s="150"/>
      <c r="N446" s="150"/>
      <c r="O446" s="150"/>
      <c r="P446" s="150"/>
      <c r="Q446" s="151"/>
      <c r="R446" s="151"/>
      <c r="S446" s="151"/>
      <c r="T446" s="151"/>
      <c r="U446" s="152"/>
      <c r="V446" s="152"/>
      <c r="W446" s="152"/>
      <c r="X446" s="152"/>
      <c r="Y446" s="153"/>
      <c r="Z446" s="153"/>
      <c r="AA446" s="153"/>
      <c r="AB446" s="153"/>
      <c r="AC446" s="154"/>
      <c r="AD446" s="154"/>
      <c r="AE446" s="154"/>
      <c r="AF446" s="154"/>
      <c r="AG446" s="155"/>
      <c r="AH446" s="155"/>
      <c r="AI446" s="155"/>
      <c r="AJ446" s="155"/>
      <c r="AK446" s="156"/>
      <c r="AL446" s="156"/>
      <c r="AM446" s="156"/>
      <c r="AN446" s="156"/>
    </row>
    <row r="447" ht="12.75" customHeight="1">
      <c r="A447" s="147"/>
      <c r="B447" s="147"/>
      <c r="C447" s="147"/>
      <c r="D447" s="147"/>
      <c r="E447" s="148"/>
      <c r="F447" s="148"/>
      <c r="G447" s="148"/>
      <c r="H447" s="148"/>
      <c r="I447" s="149"/>
      <c r="J447" s="149"/>
      <c r="K447" s="149"/>
      <c r="L447" s="149"/>
      <c r="M447" s="150"/>
      <c r="N447" s="150"/>
      <c r="O447" s="150"/>
      <c r="P447" s="150"/>
      <c r="Q447" s="151"/>
      <c r="R447" s="151"/>
      <c r="S447" s="151"/>
      <c r="T447" s="151"/>
      <c r="U447" s="152"/>
      <c r="V447" s="152"/>
      <c r="W447" s="152"/>
      <c r="X447" s="152"/>
      <c r="Y447" s="153"/>
      <c r="Z447" s="153"/>
      <c r="AA447" s="153"/>
      <c r="AB447" s="153"/>
      <c r="AC447" s="154"/>
      <c r="AD447" s="154"/>
      <c r="AE447" s="154"/>
      <c r="AF447" s="154"/>
      <c r="AG447" s="155"/>
      <c r="AH447" s="155"/>
      <c r="AI447" s="155"/>
      <c r="AJ447" s="155"/>
      <c r="AK447" s="156"/>
      <c r="AL447" s="156"/>
      <c r="AM447" s="156"/>
      <c r="AN447" s="156"/>
    </row>
    <row r="448" ht="12.75" customHeight="1">
      <c r="A448" s="147"/>
      <c r="B448" s="147"/>
      <c r="C448" s="147"/>
      <c r="D448" s="147"/>
      <c r="E448" s="148"/>
      <c r="F448" s="148"/>
      <c r="G448" s="148"/>
      <c r="H448" s="148"/>
      <c r="I448" s="149"/>
      <c r="J448" s="149"/>
      <c r="K448" s="149"/>
      <c r="L448" s="149"/>
      <c r="M448" s="150"/>
      <c r="N448" s="150"/>
      <c r="O448" s="150"/>
      <c r="P448" s="150"/>
      <c r="Q448" s="151"/>
      <c r="R448" s="151"/>
      <c r="S448" s="151"/>
      <c r="T448" s="151"/>
      <c r="U448" s="152"/>
      <c r="V448" s="152"/>
      <c r="W448" s="152"/>
      <c r="X448" s="152"/>
      <c r="Y448" s="153"/>
      <c r="Z448" s="153"/>
      <c r="AA448" s="153"/>
      <c r="AB448" s="153"/>
      <c r="AC448" s="154"/>
      <c r="AD448" s="154"/>
      <c r="AE448" s="154"/>
      <c r="AF448" s="154"/>
      <c r="AG448" s="155"/>
      <c r="AH448" s="155"/>
      <c r="AI448" s="155"/>
      <c r="AJ448" s="155"/>
      <c r="AK448" s="156"/>
      <c r="AL448" s="156"/>
      <c r="AM448" s="156"/>
      <c r="AN448" s="156"/>
    </row>
    <row r="449" ht="12.75" customHeight="1">
      <c r="A449" s="147"/>
      <c r="B449" s="147"/>
      <c r="C449" s="147"/>
      <c r="D449" s="147"/>
      <c r="E449" s="148"/>
      <c r="F449" s="148"/>
      <c r="G449" s="148"/>
      <c r="H449" s="148"/>
      <c r="I449" s="149"/>
      <c r="J449" s="149"/>
      <c r="K449" s="149"/>
      <c r="L449" s="149"/>
      <c r="M449" s="150"/>
      <c r="N449" s="150"/>
      <c r="O449" s="150"/>
      <c r="P449" s="150"/>
      <c r="Q449" s="151"/>
      <c r="R449" s="151"/>
      <c r="S449" s="151"/>
      <c r="T449" s="151"/>
      <c r="U449" s="152"/>
      <c r="V449" s="152"/>
      <c r="W449" s="152"/>
      <c r="X449" s="152"/>
      <c r="Y449" s="153"/>
      <c r="Z449" s="153"/>
      <c r="AA449" s="153"/>
      <c r="AB449" s="153"/>
      <c r="AC449" s="154"/>
      <c r="AD449" s="154"/>
      <c r="AE449" s="154"/>
      <c r="AF449" s="154"/>
      <c r="AG449" s="155"/>
      <c r="AH449" s="155"/>
      <c r="AI449" s="155"/>
      <c r="AJ449" s="155"/>
      <c r="AK449" s="156"/>
      <c r="AL449" s="156"/>
      <c r="AM449" s="156"/>
      <c r="AN449" s="156"/>
    </row>
    <row r="450" ht="12.75" customHeight="1">
      <c r="A450" s="147"/>
      <c r="B450" s="147"/>
      <c r="C450" s="147"/>
      <c r="D450" s="147"/>
      <c r="E450" s="148"/>
      <c r="F450" s="148"/>
      <c r="G450" s="148"/>
      <c r="H450" s="148"/>
      <c r="I450" s="149"/>
      <c r="J450" s="149"/>
      <c r="K450" s="149"/>
      <c r="L450" s="149"/>
      <c r="M450" s="150"/>
      <c r="N450" s="150"/>
      <c r="O450" s="150"/>
      <c r="P450" s="150"/>
      <c r="Q450" s="151"/>
      <c r="R450" s="151"/>
      <c r="S450" s="151"/>
      <c r="T450" s="151"/>
      <c r="U450" s="152"/>
      <c r="V450" s="152"/>
      <c r="W450" s="152"/>
      <c r="X450" s="152"/>
      <c r="Y450" s="153"/>
      <c r="Z450" s="153"/>
      <c r="AA450" s="153"/>
      <c r="AB450" s="153"/>
      <c r="AC450" s="154"/>
      <c r="AD450" s="154"/>
      <c r="AE450" s="154"/>
      <c r="AF450" s="154"/>
      <c r="AG450" s="155"/>
      <c r="AH450" s="155"/>
      <c r="AI450" s="155"/>
      <c r="AJ450" s="155"/>
      <c r="AK450" s="156"/>
      <c r="AL450" s="156"/>
      <c r="AM450" s="156"/>
      <c r="AN450" s="156"/>
    </row>
    <row r="451" ht="12.75" customHeight="1">
      <c r="A451" s="147"/>
      <c r="B451" s="147"/>
      <c r="C451" s="147"/>
      <c r="D451" s="147"/>
      <c r="E451" s="148"/>
      <c r="F451" s="148"/>
      <c r="G451" s="148"/>
      <c r="H451" s="148"/>
      <c r="I451" s="149"/>
      <c r="J451" s="149"/>
      <c r="K451" s="149"/>
      <c r="L451" s="149"/>
      <c r="M451" s="150"/>
      <c r="N451" s="150"/>
      <c r="O451" s="150"/>
      <c r="P451" s="150"/>
      <c r="Q451" s="151"/>
      <c r="R451" s="151"/>
      <c r="S451" s="151"/>
      <c r="T451" s="151"/>
      <c r="U451" s="152"/>
      <c r="V451" s="152"/>
      <c r="W451" s="152"/>
      <c r="X451" s="152"/>
      <c r="Y451" s="153"/>
      <c r="Z451" s="153"/>
      <c r="AA451" s="153"/>
      <c r="AB451" s="153"/>
      <c r="AC451" s="154"/>
      <c r="AD451" s="154"/>
      <c r="AE451" s="154"/>
      <c r="AF451" s="154"/>
      <c r="AG451" s="155"/>
      <c r="AH451" s="155"/>
      <c r="AI451" s="155"/>
      <c r="AJ451" s="155"/>
      <c r="AK451" s="156"/>
      <c r="AL451" s="156"/>
      <c r="AM451" s="156"/>
      <c r="AN451" s="156"/>
    </row>
    <row r="452" ht="12.75" customHeight="1">
      <c r="A452" s="147"/>
      <c r="B452" s="147"/>
      <c r="C452" s="147"/>
      <c r="D452" s="147"/>
      <c r="E452" s="148"/>
      <c r="F452" s="148"/>
      <c r="G452" s="148"/>
      <c r="H452" s="148"/>
      <c r="I452" s="149"/>
      <c r="J452" s="149"/>
      <c r="K452" s="149"/>
      <c r="L452" s="149"/>
      <c r="M452" s="150"/>
      <c r="N452" s="150"/>
      <c r="O452" s="150"/>
      <c r="P452" s="150"/>
      <c r="Q452" s="151"/>
      <c r="R452" s="151"/>
      <c r="S452" s="151"/>
      <c r="T452" s="151"/>
      <c r="U452" s="152"/>
      <c r="V452" s="152"/>
      <c r="W452" s="152"/>
      <c r="X452" s="152"/>
      <c r="Y452" s="153"/>
      <c r="Z452" s="153"/>
      <c r="AA452" s="153"/>
      <c r="AB452" s="153"/>
      <c r="AC452" s="154"/>
      <c r="AD452" s="154"/>
      <c r="AE452" s="154"/>
      <c r="AF452" s="154"/>
      <c r="AG452" s="155"/>
      <c r="AH452" s="155"/>
      <c r="AI452" s="155"/>
      <c r="AJ452" s="155"/>
      <c r="AK452" s="156"/>
      <c r="AL452" s="156"/>
      <c r="AM452" s="156"/>
      <c r="AN452" s="156"/>
    </row>
    <row r="453" ht="12.75" customHeight="1">
      <c r="A453" s="147"/>
      <c r="B453" s="147"/>
      <c r="C453" s="147"/>
      <c r="D453" s="147"/>
      <c r="E453" s="148"/>
      <c r="F453" s="148"/>
      <c r="G453" s="148"/>
      <c r="H453" s="148"/>
      <c r="I453" s="149"/>
      <c r="J453" s="149"/>
      <c r="K453" s="149"/>
      <c r="L453" s="149"/>
      <c r="M453" s="150"/>
      <c r="N453" s="150"/>
      <c r="O453" s="150"/>
      <c r="P453" s="150"/>
      <c r="Q453" s="151"/>
      <c r="R453" s="151"/>
      <c r="S453" s="151"/>
      <c r="T453" s="151"/>
      <c r="U453" s="152"/>
      <c r="V453" s="152"/>
      <c r="W453" s="152"/>
      <c r="X453" s="152"/>
      <c r="Y453" s="153"/>
      <c r="Z453" s="153"/>
      <c r="AA453" s="153"/>
      <c r="AB453" s="153"/>
      <c r="AC453" s="154"/>
      <c r="AD453" s="154"/>
      <c r="AE453" s="154"/>
      <c r="AF453" s="154"/>
      <c r="AG453" s="155"/>
      <c r="AH453" s="155"/>
      <c r="AI453" s="155"/>
      <c r="AJ453" s="155"/>
      <c r="AK453" s="156"/>
      <c r="AL453" s="156"/>
      <c r="AM453" s="156"/>
      <c r="AN453" s="156"/>
    </row>
    <row r="454" ht="12.75" customHeight="1">
      <c r="A454" s="147"/>
      <c r="B454" s="147"/>
      <c r="C454" s="147"/>
      <c r="D454" s="147"/>
      <c r="E454" s="148"/>
      <c r="F454" s="148"/>
      <c r="G454" s="148"/>
      <c r="H454" s="148"/>
      <c r="I454" s="149"/>
      <c r="J454" s="149"/>
      <c r="K454" s="149"/>
      <c r="L454" s="149"/>
      <c r="M454" s="150"/>
      <c r="N454" s="150"/>
      <c r="O454" s="150"/>
      <c r="P454" s="150"/>
      <c r="Q454" s="151"/>
      <c r="R454" s="151"/>
      <c r="S454" s="151"/>
      <c r="T454" s="151"/>
      <c r="U454" s="152"/>
      <c r="V454" s="152"/>
      <c r="W454" s="152"/>
      <c r="X454" s="152"/>
      <c r="Y454" s="153"/>
      <c r="Z454" s="153"/>
      <c r="AA454" s="153"/>
      <c r="AB454" s="153"/>
      <c r="AC454" s="154"/>
      <c r="AD454" s="154"/>
      <c r="AE454" s="154"/>
      <c r="AF454" s="154"/>
      <c r="AG454" s="155"/>
      <c r="AH454" s="155"/>
      <c r="AI454" s="155"/>
      <c r="AJ454" s="155"/>
      <c r="AK454" s="156"/>
      <c r="AL454" s="156"/>
      <c r="AM454" s="156"/>
      <c r="AN454" s="156"/>
    </row>
    <row r="455" ht="12.75" customHeight="1">
      <c r="A455" s="147"/>
      <c r="B455" s="147"/>
      <c r="C455" s="147"/>
      <c r="D455" s="147"/>
      <c r="E455" s="148"/>
      <c r="F455" s="148"/>
      <c r="G455" s="148"/>
      <c r="H455" s="148"/>
      <c r="I455" s="149"/>
      <c r="J455" s="149"/>
      <c r="K455" s="149"/>
      <c r="L455" s="149"/>
      <c r="M455" s="150"/>
      <c r="N455" s="150"/>
      <c r="O455" s="150"/>
      <c r="P455" s="150"/>
      <c r="Q455" s="151"/>
      <c r="R455" s="151"/>
      <c r="S455" s="151"/>
      <c r="T455" s="151"/>
      <c r="U455" s="152"/>
      <c r="V455" s="152"/>
      <c r="W455" s="152"/>
      <c r="X455" s="152"/>
      <c r="Y455" s="153"/>
      <c r="Z455" s="153"/>
      <c r="AA455" s="153"/>
      <c r="AB455" s="153"/>
      <c r="AC455" s="154"/>
      <c r="AD455" s="154"/>
      <c r="AE455" s="154"/>
      <c r="AF455" s="154"/>
      <c r="AG455" s="155"/>
      <c r="AH455" s="155"/>
      <c r="AI455" s="155"/>
      <c r="AJ455" s="155"/>
      <c r="AK455" s="156"/>
      <c r="AL455" s="156"/>
      <c r="AM455" s="156"/>
      <c r="AN455" s="156"/>
    </row>
    <row r="456" ht="12.75" customHeight="1">
      <c r="A456" s="147"/>
      <c r="B456" s="147"/>
      <c r="C456" s="147"/>
      <c r="D456" s="147"/>
      <c r="E456" s="148"/>
      <c r="F456" s="148"/>
      <c r="G456" s="148"/>
      <c r="H456" s="148"/>
      <c r="I456" s="149"/>
      <c r="J456" s="149"/>
      <c r="K456" s="149"/>
      <c r="L456" s="149"/>
      <c r="M456" s="150"/>
      <c r="N456" s="150"/>
      <c r="O456" s="150"/>
      <c r="P456" s="150"/>
      <c r="Q456" s="151"/>
      <c r="R456" s="151"/>
      <c r="S456" s="151"/>
      <c r="T456" s="151"/>
      <c r="U456" s="152"/>
      <c r="V456" s="152"/>
      <c r="W456" s="152"/>
      <c r="X456" s="152"/>
      <c r="Y456" s="153"/>
      <c r="Z456" s="153"/>
      <c r="AA456" s="153"/>
      <c r="AB456" s="153"/>
      <c r="AC456" s="154"/>
      <c r="AD456" s="154"/>
      <c r="AE456" s="154"/>
      <c r="AF456" s="154"/>
      <c r="AG456" s="155"/>
      <c r="AH456" s="155"/>
      <c r="AI456" s="155"/>
      <c r="AJ456" s="155"/>
      <c r="AK456" s="156"/>
      <c r="AL456" s="156"/>
      <c r="AM456" s="156"/>
      <c r="AN456" s="156"/>
    </row>
    <row r="457" ht="12.75" customHeight="1">
      <c r="A457" s="147"/>
      <c r="B457" s="147"/>
      <c r="C457" s="147"/>
      <c r="D457" s="147"/>
      <c r="E457" s="148"/>
      <c r="F457" s="148"/>
      <c r="G457" s="148"/>
      <c r="H457" s="148"/>
      <c r="I457" s="149"/>
      <c r="J457" s="149"/>
      <c r="K457" s="149"/>
      <c r="L457" s="149"/>
      <c r="M457" s="150"/>
      <c r="N457" s="150"/>
      <c r="O457" s="150"/>
      <c r="P457" s="150"/>
      <c r="Q457" s="151"/>
      <c r="R457" s="151"/>
      <c r="S457" s="151"/>
      <c r="T457" s="151"/>
      <c r="U457" s="152"/>
      <c r="V457" s="152"/>
      <c r="W457" s="152"/>
      <c r="X457" s="152"/>
      <c r="Y457" s="153"/>
      <c r="Z457" s="153"/>
      <c r="AA457" s="153"/>
      <c r="AB457" s="153"/>
      <c r="AC457" s="154"/>
      <c r="AD457" s="154"/>
      <c r="AE457" s="154"/>
      <c r="AF457" s="154"/>
      <c r="AG457" s="155"/>
      <c r="AH457" s="155"/>
      <c r="AI457" s="155"/>
      <c r="AJ457" s="155"/>
      <c r="AK457" s="156"/>
      <c r="AL457" s="156"/>
      <c r="AM457" s="156"/>
      <c r="AN457" s="156"/>
    </row>
    <row r="458" ht="12.75" customHeight="1">
      <c r="A458" s="147"/>
      <c r="B458" s="147"/>
      <c r="C458" s="147"/>
      <c r="D458" s="147"/>
      <c r="E458" s="148"/>
      <c r="F458" s="148"/>
      <c r="G458" s="148"/>
      <c r="H458" s="148"/>
      <c r="I458" s="149"/>
      <c r="J458" s="149"/>
      <c r="K458" s="149"/>
      <c r="L458" s="149"/>
      <c r="M458" s="150"/>
      <c r="N458" s="150"/>
      <c r="O458" s="150"/>
      <c r="P458" s="150"/>
      <c r="Q458" s="151"/>
      <c r="R458" s="151"/>
      <c r="S458" s="151"/>
      <c r="T458" s="151"/>
      <c r="U458" s="152"/>
      <c r="V458" s="152"/>
      <c r="W458" s="152"/>
      <c r="X458" s="152"/>
      <c r="Y458" s="153"/>
      <c r="Z458" s="153"/>
      <c r="AA458" s="153"/>
      <c r="AB458" s="153"/>
      <c r="AC458" s="154"/>
      <c r="AD458" s="154"/>
      <c r="AE458" s="154"/>
      <c r="AF458" s="154"/>
      <c r="AG458" s="155"/>
      <c r="AH458" s="155"/>
      <c r="AI458" s="155"/>
      <c r="AJ458" s="155"/>
      <c r="AK458" s="156"/>
      <c r="AL458" s="156"/>
      <c r="AM458" s="156"/>
      <c r="AN458" s="156"/>
    </row>
    <row r="459" ht="12.75" customHeight="1">
      <c r="A459" s="147"/>
      <c r="B459" s="147"/>
      <c r="C459" s="147"/>
      <c r="D459" s="147"/>
      <c r="E459" s="148"/>
      <c r="F459" s="148"/>
      <c r="G459" s="148"/>
      <c r="H459" s="148"/>
      <c r="I459" s="149"/>
      <c r="J459" s="149"/>
      <c r="K459" s="149"/>
      <c r="L459" s="149"/>
      <c r="M459" s="150"/>
      <c r="N459" s="150"/>
      <c r="O459" s="150"/>
      <c r="P459" s="150"/>
      <c r="Q459" s="151"/>
      <c r="R459" s="151"/>
      <c r="S459" s="151"/>
      <c r="T459" s="151"/>
      <c r="U459" s="152"/>
      <c r="V459" s="152"/>
      <c r="W459" s="152"/>
      <c r="X459" s="152"/>
      <c r="Y459" s="153"/>
      <c r="Z459" s="153"/>
      <c r="AA459" s="153"/>
      <c r="AB459" s="153"/>
      <c r="AC459" s="154"/>
      <c r="AD459" s="154"/>
      <c r="AE459" s="154"/>
      <c r="AF459" s="154"/>
      <c r="AG459" s="155"/>
      <c r="AH459" s="155"/>
      <c r="AI459" s="155"/>
      <c r="AJ459" s="155"/>
      <c r="AK459" s="156"/>
      <c r="AL459" s="156"/>
      <c r="AM459" s="156"/>
      <c r="AN459" s="156"/>
    </row>
    <row r="460" ht="12.75" customHeight="1">
      <c r="A460" s="147"/>
      <c r="B460" s="147"/>
      <c r="C460" s="147"/>
      <c r="D460" s="147"/>
      <c r="E460" s="148"/>
      <c r="F460" s="148"/>
      <c r="G460" s="148"/>
      <c r="H460" s="148"/>
      <c r="I460" s="149"/>
      <c r="J460" s="149"/>
      <c r="K460" s="149"/>
      <c r="L460" s="149"/>
      <c r="M460" s="150"/>
      <c r="N460" s="150"/>
      <c r="O460" s="150"/>
      <c r="P460" s="150"/>
      <c r="Q460" s="151"/>
      <c r="R460" s="151"/>
      <c r="S460" s="151"/>
      <c r="T460" s="151"/>
      <c r="U460" s="152"/>
      <c r="V460" s="152"/>
      <c r="W460" s="152"/>
      <c r="X460" s="152"/>
      <c r="Y460" s="153"/>
      <c r="Z460" s="153"/>
      <c r="AA460" s="153"/>
      <c r="AB460" s="153"/>
      <c r="AC460" s="154"/>
      <c r="AD460" s="154"/>
      <c r="AE460" s="154"/>
      <c r="AF460" s="154"/>
      <c r="AG460" s="155"/>
      <c r="AH460" s="155"/>
      <c r="AI460" s="155"/>
      <c r="AJ460" s="155"/>
      <c r="AK460" s="156"/>
      <c r="AL460" s="156"/>
      <c r="AM460" s="156"/>
      <c r="AN460" s="156"/>
    </row>
    <row r="461" ht="12.75" customHeight="1">
      <c r="A461" s="147"/>
      <c r="B461" s="147"/>
      <c r="C461" s="147"/>
      <c r="D461" s="147"/>
      <c r="E461" s="148"/>
      <c r="F461" s="148"/>
      <c r="G461" s="148"/>
      <c r="H461" s="148"/>
      <c r="I461" s="149"/>
      <c r="J461" s="149"/>
      <c r="K461" s="149"/>
      <c r="L461" s="149"/>
      <c r="M461" s="150"/>
      <c r="N461" s="150"/>
      <c r="O461" s="150"/>
      <c r="P461" s="150"/>
      <c r="Q461" s="151"/>
      <c r="R461" s="151"/>
      <c r="S461" s="151"/>
      <c r="T461" s="151"/>
      <c r="U461" s="152"/>
      <c r="V461" s="152"/>
      <c r="W461" s="152"/>
      <c r="X461" s="152"/>
      <c r="Y461" s="153"/>
      <c r="Z461" s="153"/>
      <c r="AA461" s="153"/>
      <c r="AB461" s="153"/>
      <c r="AC461" s="154"/>
      <c r="AD461" s="154"/>
      <c r="AE461" s="154"/>
      <c r="AF461" s="154"/>
      <c r="AG461" s="155"/>
      <c r="AH461" s="155"/>
      <c r="AI461" s="155"/>
      <c r="AJ461" s="155"/>
      <c r="AK461" s="156"/>
      <c r="AL461" s="156"/>
      <c r="AM461" s="156"/>
      <c r="AN461" s="156"/>
    </row>
    <row r="462" ht="12.75" customHeight="1">
      <c r="A462" s="147"/>
      <c r="B462" s="147"/>
      <c r="C462" s="147"/>
      <c r="D462" s="147"/>
      <c r="E462" s="148"/>
      <c r="F462" s="148"/>
      <c r="G462" s="148"/>
      <c r="H462" s="148"/>
      <c r="I462" s="149"/>
      <c r="J462" s="149"/>
      <c r="K462" s="149"/>
      <c r="L462" s="149"/>
      <c r="M462" s="150"/>
      <c r="N462" s="150"/>
      <c r="O462" s="150"/>
      <c r="P462" s="150"/>
      <c r="Q462" s="151"/>
      <c r="R462" s="151"/>
      <c r="S462" s="151"/>
      <c r="T462" s="151"/>
      <c r="U462" s="152"/>
      <c r="V462" s="152"/>
      <c r="W462" s="152"/>
      <c r="X462" s="152"/>
      <c r="Y462" s="153"/>
      <c r="Z462" s="153"/>
      <c r="AA462" s="153"/>
      <c r="AB462" s="153"/>
      <c r="AC462" s="154"/>
      <c r="AD462" s="154"/>
      <c r="AE462" s="154"/>
      <c r="AF462" s="154"/>
      <c r="AG462" s="155"/>
      <c r="AH462" s="155"/>
      <c r="AI462" s="155"/>
      <c r="AJ462" s="155"/>
      <c r="AK462" s="156"/>
      <c r="AL462" s="156"/>
      <c r="AM462" s="156"/>
      <c r="AN462" s="156"/>
    </row>
    <row r="463" ht="12.75" customHeight="1">
      <c r="A463" s="147"/>
      <c r="B463" s="147"/>
      <c r="C463" s="147"/>
      <c r="D463" s="147"/>
      <c r="E463" s="148"/>
      <c r="F463" s="148"/>
      <c r="G463" s="148"/>
      <c r="H463" s="148"/>
      <c r="I463" s="149"/>
      <c r="J463" s="149"/>
      <c r="K463" s="149"/>
      <c r="L463" s="149"/>
      <c r="M463" s="150"/>
      <c r="N463" s="150"/>
      <c r="O463" s="150"/>
      <c r="P463" s="150"/>
      <c r="Q463" s="151"/>
      <c r="R463" s="151"/>
      <c r="S463" s="151"/>
      <c r="T463" s="151"/>
      <c r="U463" s="152"/>
      <c r="V463" s="152"/>
      <c r="W463" s="152"/>
      <c r="X463" s="152"/>
      <c r="Y463" s="153"/>
      <c r="Z463" s="153"/>
      <c r="AA463" s="153"/>
      <c r="AB463" s="153"/>
      <c r="AC463" s="154"/>
      <c r="AD463" s="154"/>
      <c r="AE463" s="154"/>
      <c r="AF463" s="154"/>
      <c r="AG463" s="155"/>
      <c r="AH463" s="155"/>
      <c r="AI463" s="155"/>
      <c r="AJ463" s="155"/>
      <c r="AK463" s="156"/>
      <c r="AL463" s="156"/>
      <c r="AM463" s="156"/>
      <c r="AN463" s="156"/>
    </row>
    <row r="464" ht="12.75" customHeight="1">
      <c r="A464" s="147"/>
      <c r="B464" s="147"/>
      <c r="C464" s="147"/>
      <c r="D464" s="147"/>
      <c r="E464" s="148"/>
      <c r="F464" s="148"/>
      <c r="G464" s="148"/>
      <c r="H464" s="148"/>
      <c r="I464" s="149"/>
      <c r="J464" s="149"/>
      <c r="K464" s="149"/>
      <c r="L464" s="149"/>
      <c r="M464" s="150"/>
      <c r="N464" s="150"/>
      <c r="O464" s="150"/>
      <c r="P464" s="150"/>
      <c r="Q464" s="151"/>
      <c r="R464" s="151"/>
      <c r="S464" s="151"/>
      <c r="T464" s="151"/>
      <c r="U464" s="152"/>
      <c r="V464" s="152"/>
      <c r="W464" s="152"/>
      <c r="X464" s="152"/>
      <c r="Y464" s="153"/>
      <c r="Z464" s="153"/>
      <c r="AA464" s="153"/>
      <c r="AB464" s="153"/>
      <c r="AC464" s="154"/>
      <c r="AD464" s="154"/>
      <c r="AE464" s="154"/>
      <c r="AF464" s="154"/>
      <c r="AG464" s="155"/>
      <c r="AH464" s="155"/>
      <c r="AI464" s="155"/>
      <c r="AJ464" s="155"/>
      <c r="AK464" s="156"/>
      <c r="AL464" s="156"/>
      <c r="AM464" s="156"/>
      <c r="AN464" s="156"/>
    </row>
    <row r="465" ht="12.75" customHeight="1">
      <c r="A465" s="147"/>
      <c r="B465" s="147"/>
      <c r="C465" s="147"/>
      <c r="D465" s="147"/>
      <c r="E465" s="148"/>
      <c r="F465" s="148"/>
      <c r="G465" s="148"/>
      <c r="H465" s="148"/>
      <c r="I465" s="149"/>
      <c r="J465" s="149"/>
      <c r="K465" s="149"/>
      <c r="L465" s="149"/>
      <c r="M465" s="150"/>
      <c r="N465" s="150"/>
      <c r="O465" s="150"/>
      <c r="P465" s="150"/>
      <c r="Q465" s="151"/>
      <c r="R465" s="151"/>
      <c r="S465" s="151"/>
      <c r="T465" s="151"/>
      <c r="U465" s="152"/>
      <c r="V465" s="152"/>
      <c r="W465" s="152"/>
      <c r="X465" s="152"/>
      <c r="Y465" s="153"/>
      <c r="Z465" s="153"/>
      <c r="AA465" s="153"/>
      <c r="AB465" s="153"/>
      <c r="AC465" s="154"/>
      <c r="AD465" s="154"/>
      <c r="AE465" s="154"/>
      <c r="AF465" s="154"/>
      <c r="AG465" s="155"/>
      <c r="AH465" s="155"/>
      <c r="AI465" s="155"/>
      <c r="AJ465" s="155"/>
      <c r="AK465" s="156"/>
      <c r="AL465" s="156"/>
      <c r="AM465" s="156"/>
      <c r="AN465" s="156"/>
    </row>
    <row r="466" ht="12.75" customHeight="1">
      <c r="A466" s="147"/>
      <c r="B466" s="147"/>
      <c r="C466" s="147"/>
      <c r="D466" s="147"/>
      <c r="E466" s="148"/>
      <c r="F466" s="148"/>
      <c r="G466" s="148"/>
      <c r="H466" s="148"/>
      <c r="I466" s="149"/>
      <c r="J466" s="149"/>
      <c r="K466" s="149"/>
      <c r="L466" s="149"/>
      <c r="M466" s="150"/>
      <c r="N466" s="150"/>
      <c r="O466" s="150"/>
      <c r="P466" s="150"/>
      <c r="Q466" s="151"/>
      <c r="R466" s="151"/>
      <c r="S466" s="151"/>
      <c r="T466" s="151"/>
      <c r="U466" s="152"/>
      <c r="V466" s="152"/>
      <c r="W466" s="152"/>
      <c r="X466" s="152"/>
      <c r="Y466" s="153"/>
      <c r="Z466" s="153"/>
      <c r="AA466" s="153"/>
      <c r="AB466" s="153"/>
      <c r="AC466" s="154"/>
      <c r="AD466" s="154"/>
      <c r="AE466" s="154"/>
      <c r="AF466" s="154"/>
      <c r="AG466" s="155"/>
      <c r="AH466" s="155"/>
      <c r="AI466" s="155"/>
      <c r="AJ466" s="155"/>
      <c r="AK466" s="156"/>
      <c r="AL466" s="156"/>
      <c r="AM466" s="156"/>
      <c r="AN466" s="156"/>
    </row>
    <row r="467" ht="12.75" customHeight="1">
      <c r="A467" s="147"/>
      <c r="B467" s="147"/>
      <c r="C467" s="147"/>
      <c r="D467" s="147"/>
      <c r="E467" s="148"/>
      <c r="F467" s="148"/>
      <c r="G467" s="148"/>
      <c r="H467" s="148"/>
      <c r="I467" s="149"/>
      <c r="J467" s="149"/>
      <c r="K467" s="149"/>
      <c r="L467" s="149"/>
      <c r="M467" s="150"/>
      <c r="N467" s="150"/>
      <c r="O467" s="150"/>
      <c r="P467" s="150"/>
      <c r="Q467" s="151"/>
      <c r="R467" s="151"/>
      <c r="S467" s="151"/>
      <c r="T467" s="151"/>
      <c r="U467" s="152"/>
      <c r="V467" s="152"/>
      <c r="W467" s="152"/>
      <c r="X467" s="152"/>
      <c r="Y467" s="153"/>
      <c r="Z467" s="153"/>
      <c r="AA467" s="153"/>
      <c r="AB467" s="153"/>
      <c r="AC467" s="154"/>
      <c r="AD467" s="154"/>
      <c r="AE467" s="154"/>
      <c r="AF467" s="154"/>
      <c r="AG467" s="155"/>
      <c r="AH467" s="155"/>
      <c r="AI467" s="155"/>
      <c r="AJ467" s="155"/>
      <c r="AK467" s="156"/>
      <c r="AL467" s="156"/>
      <c r="AM467" s="156"/>
      <c r="AN467" s="156"/>
    </row>
    <row r="468" ht="12.75" customHeight="1">
      <c r="A468" s="147"/>
      <c r="B468" s="147"/>
      <c r="C468" s="147"/>
      <c r="D468" s="147"/>
      <c r="E468" s="148"/>
      <c r="F468" s="148"/>
      <c r="G468" s="148"/>
      <c r="H468" s="148"/>
      <c r="I468" s="149"/>
      <c r="J468" s="149"/>
      <c r="K468" s="149"/>
      <c r="L468" s="149"/>
      <c r="M468" s="150"/>
      <c r="N468" s="150"/>
      <c r="O468" s="150"/>
      <c r="P468" s="150"/>
      <c r="Q468" s="151"/>
      <c r="R468" s="151"/>
      <c r="S468" s="151"/>
      <c r="T468" s="151"/>
      <c r="U468" s="152"/>
      <c r="V468" s="152"/>
      <c r="W468" s="152"/>
      <c r="X468" s="152"/>
      <c r="Y468" s="153"/>
      <c r="Z468" s="153"/>
      <c r="AA468" s="153"/>
      <c r="AB468" s="153"/>
      <c r="AC468" s="154"/>
      <c r="AD468" s="154"/>
      <c r="AE468" s="154"/>
      <c r="AF468" s="154"/>
      <c r="AG468" s="155"/>
      <c r="AH468" s="155"/>
      <c r="AI468" s="155"/>
      <c r="AJ468" s="155"/>
      <c r="AK468" s="156"/>
      <c r="AL468" s="156"/>
      <c r="AM468" s="156"/>
      <c r="AN468" s="156"/>
    </row>
    <row r="469" ht="12.75" customHeight="1">
      <c r="A469" s="147"/>
      <c r="B469" s="147"/>
      <c r="C469" s="147"/>
      <c r="D469" s="147"/>
      <c r="E469" s="148"/>
      <c r="F469" s="148"/>
      <c r="G469" s="148"/>
      <c r="H469" s="148"/>
      <c r="I469" s="149"/>
      <c r="J469" s="149"/>
      <c r="K469" s="149"/>
      <c r="L469" s="149"/>
      <c r="M469" s="150"/>
      <c r="N469" s="150"/>
      <c r="O469" s="150"/>
      <c r="P469" s="150"/>
      <c r="Q469" s="151"/>
      <c r="R469" s="151"/>
      <c r="S469" s="151"/>
      <c r="T469" s="151"/>
      <c r="U469" s="152"/>
      <c r="V469" s="152"/>
      <c r="W469" s="152"/>
      <c r="X469" s="152"/>
      <c r="Y469" s="153"/>
      <c r="Z469" s="153"/>
      <c r="AA469" s="153"/>
      <c r="AB469" s="153"/>
      <c r="AC469" s="154"/>
      <c r="AD469" s="154"/>
      <c r="AE469" s="154"/>
      <c r="AF469" s="154"/>
      <c r="AG469" s="155"/>
      <c r="AH469" s="155"/>
      <c r="AI469" s="155"/>
      <c r="AJ469" s="155"/>
      <c r="AK469" s="156"/>
      <c r="AL469" s="156"/>
      <c r="AM469" s="156"/>
      <c r="AN469" s="156"/>
    </row>
    <row r="470" ht="12.75" customHeight="1">
      <c r="A470" s="147"/>
      <c r="B470" s="147"/>
      <c r="C470" s="147"/>
      <c r="D470" s="147"/>
      <c r="E470" s="148"/>
      <c r="F470" s="148"/>
      <c r="G470" s="148"/>
      <c r="H470" s="148"/>
      <c r="I470" s="149"/>
      <c r="J470" s="149"/>
      <c r="K470" s="149"/>
      <c r="L470" s="149"/>
      <c r="M470" s="150"/>
      <c r="N470" s="150"/>
      <c r="O470" s="150"/>
      <c r="P470" s="150"/>
      <c r="Q470" s="151"/>
      <c r="R470" s="151"/>
      <c r="S470" s="151"/>
      <c r="T470" s="151"/>
      <c r="U470" s="152"/>
      <c r="V470" s="152"/>
      <c r="W470" s="152"/>
      <c r="X470" s="152"/>
      <c r="Y470" s="153"/>
      <c r="Z470" s="153"/>
      <c r="AA470" s="153"/>
      <c r="AB470" s="153"/>
      <c r="AC470" s="154"/>
      <c r="AD470" s="154"/>
      <c r="AE470" s="154"/>
      <c r="AF470" s="154"/>
      <c r="AG470" s="155"/>
      <c r="AH470" s="155"/>
      <c r="AI470" s="155"/>
      <c r="AJ470" s="155"/>
      <c r="AK470" s="156"/>
      <c r="AL470" s="156"/>
      <c r="AM470" s="156"/>
      <c r="AN470" s="156"/>
    </row>
    <row r="471" ht="12.75" customHeight="1">
      <c r="A471" s="147"/>
      <c r="B471" s="147"/>
      <c r="C471" s="147"/>
      <c r="D471" s="147"/>
      <c r="E471" s="148"/>
      <c r="F471" s="148"/>
      <c r="G471" s="148"/>
      <c r="H471" s="148"/>
      <c r="I471" s="149"/>
      <c r="J471" s="149"/>
      <c r="K471" s="149"/>
      <c r="L471" s="149"/>
      <c r="M471" s="150"/>
      <c r="N471" s="150"/>
      <c r="O471" s="150"/>
      <c r="P471" s="150"/>
      <c r="Q471" s="151"/>
      <c r="R471" s="151"/>
      <c r="S471" s="151"/>
      <c r="T471" s="151"/>
      <c r="U471" s="152"/>
      <c r="V471" s="152"/>
      <c r="W471" s="152"/>
      <c r="X471" s="152"/>
      <c r="Y471" s="153"/>
      <c r="Z471" s="153"/>
      <c r="AA471" s="153"/>
      <c r="AB471" s="153"/>
      <c r="AC471" s="154"/>
      <c r="AD471" s="154"/>
      <c r="AE471" s="154"/>
      <c r="AF471" s="154"/>
      <c r="AG471" s="155"/>
      <c r="AH471" s="155"/>
      <c r="AI471" s="155"/>
      <c r="AJ471" s="155"/>
      <c r="AK471" s="156"/>
      <c r="AL471" s="156"/>
      <c r="AM471" s="156"/>
      <c r="AN471" s="156"/>
    </row>
    <row r="472" ht="12.75" customHeight="1">
      <c r="A472" s="147"/>
      <c r="B472" s="147"/>
      <c r="C472" s="147"/>
      <c r="D472" s="147"/>
      <c r="E472" s="148"/>
      <c r="F472" s="148"/>
      <c r="G472" s="148"/>
      <c r="H472" s="148"/>
      <c r="I472" s="149"/>
      <c r="J472" s="149"/>
      <c r="K472" s="149"/>
      <c r="L472" s="149"/>
      <c r="M472" s="150"/>
      <c r="N472" s="150"/>
      <c r="O472" s="150"/>
      <c r="P472" s="150"/>
      <c r="Q472" s="151"/>
      <c r="R472" s="151"/>
      <c r="S472" s="151"/>
      <c r="T472" s="151"/>
      <c r="U472" s="152"/>
      <c r="V472" s="152"/>
      <c r="W472" s="152"/>
      <c r="X472" s="152"/>
      <c r="Y472" s="153"/>
      <c r="Z472" s="153"/>
      <c r="AA472" s="153"/>
      <c r="AB472" s="153"/>
      <c r="AC472" s="154"/>
      <c r="AD472" s="154"/>
      <c r="AE472" s="154"/>
      <c r="AF472" s="154"/>
      <c r="AG472" s="155"/>
      <c r="AH472" s="155"/>
      <c r="AI472" s="155"/>
      <c r="AJ472" s="155"/>
      <c r="AK472" s="156"/>
      <c r="AL472" s="156"/>
      <c r="AM472" s="156"/>
      <c r="AN472" s="156"/>
    </row>
    <row r="473" ht="12.75" customHeight="1">
      <c r="A473" s="147"/>
      <c r="B473" s="147"/>
      <c r="C473" s="147"/>
      <c r="D473" s="147"/>
      <c r="E473" s="148"/>
      <c r="F473" s="148"/>
      <c r="G473" s="148"/>
      <c r="H473" s="148"/>
      <c r="I473" s="149"/>
      <c r="J473" s="149"/>
      <c r="K473" s="149"/>
      <c r="L473" s="149"/>
      <c r="M473" s="150"/>
      <c r="N473" s="150"/>
      <c r="O473" s="150"/>
      <c r="P473" s="150"/>
      <c r="Q473" s="151"/>
      <c r="R473" s="151"/>
      <c r="S473" s="151"/>
      <c r="T473" s="151"/>
      <c r="U473" s="152"/>
      <c r="V473" s="152"/>
      <c r="W473" s="152"/>
      <c r="X473" s="152"/>
      <c r="Y473" s="153"/>
      <c r="Z473" s="153"/>
      <c r="AA473" s="153"/>
      <c r="AB473" s="153"/>
      <c r="AC473" s="154"/>
      <c r="AD473" s="154"/>
      <c r="AE473" s="154"/>
      <c r="AF473" s="154"/>
      <c r="AG473" s="155"/>
      <c r="AH473" s="155"/>
      <c r="AI473" s="155"/>
      <c r="AJ473" s="155"/>
      <c r="AK473" s="156"/>
      <c r="AL473" s="156"/>
      <c r="AM473" s="156"/>
      <c r="AN473" s="156"/>
    </row>
    <row r="474" ht="12.75" customHeight="1">
      <c r="A474" s="147"/>
      <c r="B474" s="147"/>
      <c r="C474" s="147"/>
      <c r="D474" s="147"/>
      <c r="E474" s="148"/>
      <c r="F474" s="148"/>
      <c r="G474" s="148"/>
      <c r="H474" s="148"/>
      <c r="I474" s="149"/>
      <c r="J474" s="149"/>
      <c r="K474" s="149"/>
      <c r="L474" s="149"/>
      <c r="M474" s="150"/>
      <c r="N474" s="150"/>
      <c r="O474" s="150"/>
      <c r="P474" s="150"/>
      <c r="Q474" s="151"/>
      <c r="R474" s="151"/>
      <c r="S474" s="151"/>
      <c r="T474" s="151"/>
      <c r="U474" s="152"/>
      <c r="V474" s="152"/>
      <c r="W474" s="152"/>
      <c r="X474" s="152"/>
      <c r="Y474" s="153"/>
      <c r="Z474" s="153"/>
      <c r="AA474" s="153"/>
      <c r="AB474" s="153"/>
      <c r="AC474" s="154"/>
      <c r="AD474" s="154"/>
      <c r="AE474" s="154"/>
      <c r="AF474" s="154"/>
      <c r="AG474" s="155"/>
      <c r="AH474" s="155"/>
      <c r="AI474" s="155"/>
      <c r="AJ474" s="155"/>
      <c r="AK474" s="156"/>
      <c r="AL474" s="156"/>
      <c r="AM474" s="156"/>
      <c r="AN474" s="156"/>
    </row>
    <row r="475" ht="12.75" customHeight="1">
      <c r="A475" s="147"/>
      <c r="B475" s="147"/>
      <c r="C475" s="147"/>
      <c r="D475" s="147"/>
      <c r="E475" s="148"/>
      <c r="F475" s="148"/>
      <c r="G475" s="148"/>
      <c r="H475" s="148"/>
      <c r="I475" s="149"/>
      <c r="J475" s="149"/>
      <c r="K475" s="149"/>
      <c r="L475" s="149"/>
      <c r="M475" s="150"/>
      <c r="N475" s="150"/>
      <c r="O475" s="150"/>
      <c r="P475" s="150"/>
      <c r="Q475" s="151"/>
      <c r="R475" s="151"/>
      <c r="S475" s="151"/>
      <c r="T475" s="151"/>
      <c r="U475" s="152"/>
      <c r="V475" s="152"/>
      <c r="W475" s="152"/>
      <c r="X475" s="152"/>
      <c r="Y475" s="153"/>
      <c r="Z475" s="153"/>
      <c r="AA475" s="153"/>
      <c r="AB475" s="153"/>
      <c r="AC475" s="154"/>
      <c r="AD475" s="154"/>
      <c r="AE475" s="154"/>
      <c r="AF475" s="154"/>
      <c r="AG475" s="155"/>
      <c r="AH475" s="155"/>
      <c r="AI475" s="155"/>
      <c r="AJ475" s="155"/>
      <c r="AK475" s="156"/>
      <c r="AL475" s="156"/>
      <c r="AM475" s="156"/>
      <c r="AN475" s="156"/>
    </row>
    <row r="476" ht="12.75" customHeight="1">
      <c r="A476" s="147"/>
      <c r="B476" s="147"/>
      <c r="C476" s="147"/>
      <c r="D476" s="147"/>
      <c r="E476" s="148"/>
      <c r="F476" s="148"/>
      <c r="G476" s="148"/>
      <c r="H476" s="148"/>
      <c r="I476" s="149"/>
      <c r="J476" s="149"/>
      <c r="K476" s="149"/>
      <c r="L476" s="149"/>
      <c r="M476" s="150"/>
      <c r="N476" s="150"/>
      <c r="O476" s="150"/>
      <c r="P476" s="150"/>
      <c r="Q476" s="151"/>
      <c r="R476" s="151"/>
      <c r="S476" s="151"/>
      <c r="T476" s="151"/>
      <c r="U476" s="152"/>
      <c r="V476" s="152"/>
      <c r="W476" s="152"/>
      <c r="X476" s="152"/>
      <c r="Y476" s="153"/>
      <c r="Z476" s="153"/>
      <c r="AA476" s="153"/>
      <c r="AB476" s="153"/>
      <c r="AC476" s="154"/>
      <c r="AD476" s="154"/>
      <c r="AE476" s="154"/>
      <c r="AF476" s="154"/>
      <c r="AG476" s="155"/>
      <c r="AH476" s="155"/>
      <c r="AI476" s="155"/>
      <c r="AJ476" s="155"/>
      <c r="AK476" s="156"/>
      <c r="AL476" s="156"/>
      <c r="AM476" s="156"/>
      <c r="AN476" s="156"/>
    </row>
    <row r="477" ht="12.75" customHeight="1">
      <c r="A477" s="147"/>
      <c r="B477" s="147"/>
      <c r="C477" s="147"/>
      <c r="D477" s="147"/>
      <c r="E477" s="148"/>
      <c r="F477" s="148"/>
      <c r="G477" s="148"/>
      <c r="H477" s="148"/>
      <c r="I477" s="149"/>
      <c r="J477" s="149"/>
      <c r="K477" s="149"/>
      <c r="L477" s="149"/>
      <c r="M477" s="150"/>
      <c r="N477" s="150"/>
      <c r="O477" s="150"/>
      <c r="P477" s="150"/>
      <c r="Q477" s="151"/>
      <c r="R477" s="151"/>
      <c r="S477" s="151"/>
      <c r="T477" s="151"/>
      <c r="U477" s="152"/>
      <c r="V477" s="152"/>
      <c r="W477" s="152"/>
      <c r="X477" s="152"/>
      <c r="Y477" s="153"/>
      <c r="Z477" s="153"/>
      <c r="AA477" s="153"/>
      <c r="AB477" s="153"/>
      <c r="AC477" s="154"/>
      <c r="AD477" s="154"/>
      <c r="AE477" s="154"/>
      <c r="AF477" s="154"/>
      <c r="AG477" s="155"/>
      <c r="AH477" s="155"/>
      <c r="AI477" s="155"/>
      <c r="AJ477" s="155"/>
      <c r="AK477" s="156"/>
      <c r="AL477" s="156"/>
      <c r="AM477" s="156"/>
      <c r="AN477" s="156"/>
    </row>
    <row r="478" ht="12.75" customHeight="1">
      <c r="A478" s="147"/>
      <c r="B478" s="147"/>
      <c r="C478" s="147"/>
      <c r="D478" s="147"/>
      <c r="E478" s="148"/>
      <c r="F478" s="148"/>
      <c r="G478" s="148"/>
      <c r="H478" s="148"/>
      <c r="I478" s="149"/>
      <c r="J478" s="149"/>
      <c r="K478" s="149"/>
      <c r="L478" s="149"/>
      <c r="M478" s="150"/>
      <c r="N478" s="150"/>
      <c r="O478" s="150"/>
      <c r="P478" s="150"/>
      <c r="Q478" s="151"/>
      <c r="R478" s="151"/>
      <c r="S478" s="151"/>
      <c r="T478" s="151"/>
      <c r="U478" s="152"/>
      <c r="V478" s="152"/>
      <c r="W478" s="152"/>
      <c r="X478" s="152"/>
      <c r="Y478" s="153"/>
      <c r="Z478" s="153"/>
      <c r="AA478" s="153"/>
      <c r="AB478" s="153"/>
      <c r="AC478" s="154"/>
      <c r="AD478" s="154"/>
      <c r="AE478" s="154"/>
      <c r="AF478" s="154"/>
      <c r="AG478" s="155"/>
      <c r="AH478" s="155"/>
      <c r="AI478" s="155"/>
      <c r="AJ478" s="155"/>
      <c r="AK478" s="156"/>
      <c r="AL478" s="156"/>
      <c r="AM478" s="156"/>
      <c r="AN478" s="156"/>
    </row>
    <row r="479" ht="12.75" customHeight="1">
      <c r="A479" s="147"/>
      <c r="B479" s="147"/>
      <c r="C479" s="147"/>
      <c r="D479" s="147"/>
      <c r="E479" s="148"/>
      <c r="F479" s="148"/>
      <c r="G479" s="148"/>
      <c r="H479" s="148"/>
      <c r="I479" s="149"/>
      <c r="J479" s="149"/>
      <c r="K479" s="149"/>
      <c r="L479" s="149"/>
      <c r="M479" s="150"/>
      <c r="N479" s="150"/>
      <c r="O479" s="150"/>
      <c r="P479" s="150"/>
      <c r="Q479" s="151"/>
      <c r="R479" s="151"/>
      <c r="S479" s="151"/>
      <c r="T479" s="151"/>
      <c r="U479" s="152"/>
      <c r="V479" s="152"/>
      <c r="W479" s="152"/>
      <c r="X479" s="152"/>
      <c r="Y479" s="153"/>
      <c r="Z479" s="153"/>
      <c r="AA479" s="153"/>
      <c r="AB479" s="153"/>
      <c r="AC479" s="154"/>
      <c r="AD479" s="154"/>
      <c r="AE479" s="154"/>
      <c r="AF479" s="154"/>
      <c r="AG479" s="155"/>
      <c r="AH479" s="155"/>
      <c r="AI479" s="155"/>
      <c r="AJ479" s="155"/>
      <c r="AK479" s="156"/>
      <c r="AL479" s="156"/>
      <c r="AM479" s="156"/>
      <c r="AN479" s="156"/>
    </row>
    <row r="480" ht="12.75" customHeight="1">
      <c r="A480" s="147"/>
      <c r="B480" s="147"/>
      <c r="C480" s="147"/>
      <c r="D480" s="147"/>
      <c r="E480" s="148"/>
      <c r="F480" s="148"/>
      <c r="G480" s="148"/>
      <c r="H480" s="148"/>
      <c r="I480" s="149"/>
      <c r="J480" s="149"/>
      <c r="K480" s="149"/>
      <c r="L480" s="149"/>
      <c r="M480" s="150"/>
      <c r="N480" s="150"/>
      <c r="O480" s="150"/>
      <c r="P480" s="150"/>
      <c r="Q480" s="151"/>
      <c r="R480" s="151"/>
      <c r="S480" s="151"/>
      <c r="T480" s="151"/>
      <c r="U480" s="152"/>
      <c r="V480" s="152"/>
      <c r="W480" s="152"/>
      <c r="X480" s="152"/>
      <c r="Y480" s="153"/>
      <c r="Z480" s="153"/>
      <c r="AA480" s="153"/>
      <c r="AB480" s="153"/>
      <c r="AC480" s="154"/>
      <c r="AD480" s="154"/>
      <c r="AE480" s="154"/>
      <c r="AF480" s="154"/>
      <c r="AG480" s="155"/>
      <c r="AH480" s="155"/>
      <c r="AI480" s="155"/>
      <c r="AJ480" s="155"/>
      <c r="AK480" s="156"/>
      <c r="AL480" s="156"/>
      <c r="AM480" s="156"/>
      <c r="AN480" s="156"/>
    </row>
    <row r="481" ht="12.75" customHeight="1">
      <c r="A481" s="147"/>
      <c r="B481" s="147"/>
      <c r="C481" s="147"/>
      <c r="D481" s="147"/>
      <c r="E481" s="148"/>
      <c r="F481" s="148"/>
      <c r="G481" s="148"/>
      <c r="H481" s="148"/>
      <c r="I481" s="149"/>
      <c r="J481" s="149"/>
      <c r="K481" s="149"/>
      <c r="L481" s="149"/>
      <c r="M481" s="150"/>
      <c r="N481" s="150"/>
      <c r="O481" s="150"/>
      <c r="P481" s="150"/>
      <c r="Q481" s="151"/>
      <c r="R481" s="151"/>
      <c r="S481" s="151"/>
      <c r="T481" s="151"/>
      <c r="U481" s="152"/>
      <c r="V481" s="152"/>
      <c r="W481" s="152"/>
      <c r="X481" s="152"/>
      <c r="Y481" s="153"/>
      <c r="Z481" s="153"/>
      <c r="AA481" s="153"/>
      <c r="AB481" s="153"/>
      <c r="AC481" s="154"/>
      <c r="AD481" s="154"/>
      <c r="AE481" s="154"/>
      <c r="AF481" s="154"/>
      <c r="AG481" s="155"/>
      <c r="AH481" s="155"/>
      <c r="AI481" s="155"/>
      <c r="AJ481" s="155"/>
      <c r="AK481" s="156"/>
      <c r="AL481" s="156"/>
      <c r="AM481" s="156"/>
      <c r="AN481" s="156"/>
    </row>
    <row r="482" ht="12.75" customHeight="1">
      <c r="A482" s="147"/>
      <c r="B482" s="147"/>
      <c r="C482" s="147"/>
      <c r="D482" s="147"/>
      <c r="E482" s="148"/>
      <c r="F482" s="148"/>
      <c r="G482" s="148"/>
      <c r="H482" s="148"/>
      <c r="I482" s="149"/>
      <c r="J482" s="149"/>
      <c r="K482" s="149"/>
      <c r="L482" s="149"/>
      <c r="M482" s="150"/>
      <c r="N482" s="150"/>
      <c r="O482" s="150"/>
      <c r="P482" s="150"/>
      <c r="Q482" s="151"/>
      <c r="R482" s="151"/>
      <c r="S482" s="151"/>
      <c r="T482" s="151"/>
      <c r="U482" s="152"/>
      <c r="V482" s="152"/>
      <c r="W482" s="152"/>
      <c r="X482" s="152"/>
      <c r="Y482" s="153"/>
      <c r="Z482" s="153"/>
      <c r="AA482" s="153"/>
      <c r="AB482" s="153"/>
      <c r="AC482" s="154"/>
      <c r="AD482" s="154"/>
      <c r="AE482" s="154"/>
      <c r="AF482" s="154"/>
      <c r="AG482" s="155"/>
      <c r="AH482" s="155"/>
      <c r="AI482" s="155"/>
      <c r="AJ482" s="155"/>
      <c r="AK482" s="156"/>
      <c r="AL482" s="156"/>
      <c r="AM482" s="156"/>
      <c r="AN482" s="156"/>
    </row>
    <row r="483" ht="12.75" customHeight="1">
      <c r="A483" s="147"/>
      <c r="B483" s="147"/>
      <c r="C483" s="147"/>
      <c r="D483" s="147"/>
      <c r="E483" s="148"/>
      <c r="F483" s="148"/>
      <c r="G483" s="148"/>
      <c r="H483" s="148"/>
      <c r="I483" s="149"/>
      <c r="J483" s="149"/>
      <c r="K483" s="149"/>
      <c r="L483" s="149"/>
      <c r="M483" s="150"/>
      <c r="N483" s="150"/>
      <c r="O483" s="150"/>
      <c r="P483" s="150"/>
      <c r="Q483" s="151"/>
      <c r="R483" s="151"/>
      <c r="S483" s="151"/>
      <c r="T483" s="151"/>
      <c r="U483" s="152"/>
      <c r="V483" s="152"/>
      <c r="W483" s="152"/>
      <c r="X483" s="152"/>
      <c r="Y483" s="153"/>
      <c r="Z483" s="153"/>
      <c r="AA483" s="153"/>
      <c r="AB483" s="153"/>
      <c r="AC483" s="154"/>
      <c r="AD483" s="154"/>
      <c r="AE483" s="154"/>
      <c r="AF483" s="154"/>
      <c r="AG483" s="155"/>
      <c r="AH483" s="155"/>
      <c r="AI483" s="155"/>
      <c r="AJ483" s="155"/>
      <c r="AK483" s="156"/>
      <c r="AL483" s="156"/>
      <c r="AM483" s="156"/>
      <c r="AN483" s="156"/>
    </row>
    <row r="484" ht="12.75" customHeight="1">
      <c r="A484" s="147"/>
      <c r="B484" s="147"/>
      <c r="C484" s="147"/>
      <c r="D484" s="147"/>
      <c r="E484" s="148"/>
      <c r="F484" s="148"/>
      <c r="G484" s="148"/>
      <c r="H484" s="148"/>
      <c r="I484" s="149"/>
      <c r="J484" s="149"/>
      <c r="K484" s="149"/>
      <c r="L484" s="149"/>
      <c r="M484" s="150"/>
      <c r="N484" s="150"/>
      <c r="O484" s="150"/>
      <c r="P484" s="150"/>
      <c r="Q484" s="151"/>
      <c r="R484" s="151"/>
      <c r="S484" s="151"/>
      <c r="T484" s="151"/>
      <c r="U484" s="152"/>
      <c r="V484" s="152"/>
      <c r="W484" s="152"/>
      <c r="X484" s="152"/>
      <c r="Y484" s="153"/>
      <c r="Z484" s="153"/>
      <c r="AA484" s="153"/>
      <c r="AB484" s="153"/>
      <c r="AC484" s="154"/>
      <c r="AD484" s="154"/>
      <c r="AE484" s="154"/>
      <c r="AF484" s="154"/>
      <c r="AG484" s="155"/>
      <c r="AH484" s="155"/>
      <c r="AI484" s="155"/>
      <c r="AJ484" s="155"/>
      <c r="AK484" s="156"/>
      <c r="AL484" s="156"/>
      <c r="AM484" s="156"/>
      <c r="AN484" s="156"/>
    </row>
    <row r="485" ht="12.75" customHeight="1">
      <c r="A485" s="147"/>
      <c r="B485" s="147"/>
      <c r="C485" s="147"/>
      <c r="D485" s="147"/>
      <c r="E485" s="148"/>
      <c r="F485" s="148"/>
      <c r="G485" s="148"/>
      <c r="H485" s="148"/>
      <c r="I485" s="149"/>
      <c r="J485" s="149"/>
      <c r="K485" s="149"/>
      <c r="L485" s="149"/>
      <c r="M485" s="150"/>
      <c r="N485" s="150"/>
      <c r="O485" s="150"/>
      <c r="P485" s="150"/>
      <c r="Q485" s="151"/>
      <c r="R485" s="151"/>
      <c r="S485" s="151"/>
      <c r="T485" s="151"/>
      <c r="U485" s="152"/>
      <c r="V485" s="152"/>
      <c r="W485" s="152"/>
      <c r="X485" s="152"/>
      <c r="Y485" s="153"/>
      <c r="Z485" s="153"/>
      <c r="AA485" s="153"/>
      <c r="AB485" s="153"/>
      <c r="AC485" s="154"/>
      <c r="AD485" s="154"/>
      <c r="AE485" s="154"/>
      <c r="AF485" s="154"/>
      <c r="AG485" s="155"/>
      <c r="AH485" s="155"/>
      <c r="AI485" s="155"/>
      <c r="AJ485" s="155"/>
      <c r="AK485" s="156"/>
      <c r="AL485" s="156"/>
      <c r="AM485" s="156"/>
      <c r="AN485" s="156"/>
    </row>
    <row r="486" ht="12.75" customHeight="1">
      <c r="A486" s="147"/>
      <c r="B486" s="147"/>
      <c r="C486" s="147"/>
      <c r="D486" s="147"/>
      <c r="E486" s="148"/>
      <c r="F486" s="148"/>
      <c r="G486" s="148"/>
      <c r="H486" s="148"/>
      <c r="I486" s="149"/>
      <c r="J486" s="149"/>
      <c r="K486" s="149"/>
      <c r="L486" s="149"/>
      <c r="M486" s="150"/>
      <c r="N486" s="150"/>
      <c r="O486" s="150"/>
      <c r="P486" s="150"/>
      <c r="Q486" s="151"/>
      <c r="R486" s="151"/>
      <c r="S486" s="151"/>
      <c r="T486" s="151"/>
      <c r="U486" s="152"/>
      <c r="V486" s="152"/>
      <c r="W486" s="152"/>
      <c r="X486" s="152"/>
      <c r="Y486" s="153"/>
      <c r="Z486" s="153"/>
      <c r="AA486" s="153"/>
      <c r="AB486" s="153"/>
      <c r="AC486" s="154"/>
      <c r="AD486" s="154"/>
      <c r="AE486" s="154"/>
      <c r="AF486" s="154"/>
      <c r="AG486" s="155"/>
      <c r="AH486" s="155"/>
      <c r="AI486" s="155"/>
      <c r="AJ486" s="155"/>
      <c r="AK486" s="156"/>
      <c r="AL486" s="156"/>
      <c r="AM486" s="156"/>
      <c r="AN486" s="156"/>
    </row>
    <row r="487" ht="12.75" customHeight="1">
      <c r="A487" s="147"/>
      <c r="B487" s="147"/>
      <c r="C487" s="147"/>
      <c r="D487" s="147"/>
      <c r="E487" s="148"/>
      <c r="F487" s="148"/>
      <c r="G487" s="148"/>
      <c r="H487" s="148"/>
      <c r="I487" s="149"/>
      <c r="J487" s="149"/>
      <c r="K487" s="149"/>
      <c r="L487" s="149"/>
      <c r="M487" s="150"/>
      <c r="N487" s="150"/>
      <c r="O487" s="150"/>
      <c r="P487" s="150"/>
      <c r="Q487" s="151"/>
      <c r="R487" s="151"/>
      <c r="S487" s="151"/>
      <c r="T487" s="151"/>
      <c r="U487" s="152"/>
      <c r="V487" s="152"/>
      <c r="W487" s="152"/>
      <c r="X487" s="152"/>
      <c r="Y487" s="153"/>
      <c r="Z487" s="153"/>
      <c r="AA487" s="153"/>
      <c r="AB487" s="153"/>
      <c r="AC487" s="154"/>
      <c r="AD487" s="154"/>
      <c r="AE487" s="154"/>
      <c r="AF487" s="154"/>
      <c r="AG487" s="155"/>
      <c r="AH487" s="155"/>
      <c r="AI487" s="155"/>
      <c r="AJ487" s="155"/>
      <c r="AK487" s="156"/>
      <c r="AL487" s="156"/>
      <c r="AM487" s="156"/>
      <c r="AN487" s="156"/>
    </row>
    <row r="488" ht="12.75" customHeight="1">
      <c r="A488" s="147"/>
      <c r="B488" s="147"/>
      <c r="C488" s="147"/>
      <c r="D488" s="147"/>
      <c r="E488" s="148"/>
      <c r="F488" s="148"/>
      <c r="G488" s="148"/>
      <c r="H488" s="148"/>
      <c r="I488" s="149"/>
      <c r="J488" s="149"/>
      <c r="K488" s="149"/>
      <c r="L488" s="149"/>
      <c r="M488" s="150"/>
      <c r="N488" s="150"/>
      <c r="O488" s="150"/>
      <c r="P488" s="150"/>
      <c r="Q488" s="151"/>
      <c r="R488" s="151"/>
      <c r="S488" s="151"/>
      <c r="T488" s="151"/>
      <c r="U488" s="152"/>
      <c r="V488" s="152"/>
      <c r="W488" s="152"/>
      <c r="X488" s="152"/>
      <c r="Y488" s="153"/>
      <c r="Z488" s="153"/>
      <c r="AA488" s="153"/>
      <c r="AB488" s="153"/>
      <c r="AC488" s="154"/>
      <c r="AD488" s="154"/>
      <c r="AE488" s="154"/>
      <c r="AF488" s="154"/>
      <c r="AG488" s="155"/>
      <c r="AH488" s="155"/>
      <c r="AI488" s="155"/>
      <c r="AJ488" s="155"/>
      <c r="AK488" s="156"/>
      <c r="AL488" s="156"/>
      <c r="AM488" s="156"/>
      <c r="AN488" s="156"/>
    </row>
    <row r="489" ht="12.75" customHeight="1">
      <c r="A489" s="147"/>
      <c r="B489" s="147"/>
      <c r="C489" s="147"/>
      <c r="D489" s="147"/>
      <c r="E489" s="148"/>
      <c r="F489" s="148"/>
      <c r="G489" s="148"/>
      <c r="H489" s="148"/>
      <c r="I489" s="149"/>
      <c r="J489" s="149"/>
      <c r="K489" s="149"/>
      <c r="L489" s="149"/>
      <c r="M489" s="150"/>
      <c r="N489" s="150"/>
      <c r="O489" s="150"/>
      <c r="P489" s="150"/>
      <c r="Q489" s="151"/>
      <c r="R489" s="151"/>
      <c r="S489" s="151"/>
      <c r="T489" s="151"/>
      <c r="U489" s="152"/>
      <c r="V489" s="152"/>
      <c r="W489" s="152"/>
      <c r="X489" s="152"/>
      <c r="Y489" s="153"/>
      <c r="Z489" s="153"/>
      <c r="AA489" s="153"/>
      <c r="AB489" s="153"/>
      <c r="AC489" s="154"/>
      <c r="AD489" s="154"/>
      <c r="AE489" s="154"/>
      <c r="AF489" s="154"/>
      <c r="AG489" s="155"/>
      <c r="AH489" s="155"/>
      <c r="AI489" s="155"/>
      <c r="AJ489" s="155"/>
      <c r="AK489" s="156"/>
      <c r="AL489" s="156"/>
      <c r="AM489" s="156"/>
      <c r="AN489" s="156"/>
    </row>
    <row r="490" ht="12.75" customHeight="1">
      <c r="A490" s="147"/>
      <c r="B490" s="147"/>
      <c r="C490" s="147"/>
      <c r="D490" s="147"/>
      <c r="E490" s="148"/>
      <c r="F490" s="148"/>
      <c r="G490" s="148"/>
      <c r="H490" s="148"/>
      <c r="I490" s="149"/>
      <c r="J490" s="149"/>
      <c r="K490" s="149"/>
      <c r="L490" s="149"/>
      <c r="M490" s="150"/>
      <c r="N490" s="150"/>
      <c r="O490" s="150"/>
      <c r="P490" s="150"/>
      <c r="Q490" s="151"/>
      <c r="R490" s="151"/>
      <c r="S490" s="151"/>
      <c r="T490" s="151"/>
      <c r="U490" s="152"/>
      <c r="V490" s="152"/>
      <c r="W490" s="152"/>
      <c r="X490" s="152"/>
      <c r="Y490" s="153"/>
      <c r="Z490" s="153"/>
      <c r="AA490" s="153"/>
      <c r="AB490" s="153"/>
      <c r="AC490" s="154"/>
      <c r="AD490" s="154"/>
      <c r="AE490" s="154"/>
      <c r="AF490" s="154"/>
      <c r="AG490" s="155"/>
      <c r="AH490" s="155"/>
      <c r="AI490" s="155"/>
      <c r="AJ490" s="155"/>
      <c r="AK490" s="156"/>
      <c r="AL490" s="156"/>
      <c r="AM490" s="156"/>
      <c r="AN490" s="156"/>
    </row>
    <row r="491" ht="12.75" customHeight="1">
      <c r="A491" s="147"/>
      <c r="B491" s="147"/>
      <c r="C491" s="147"/>
      <c r="D491" s="147"/>
      <c r="E491" s="148"/>
      <c r="F491" s="148"/>
      <c r="G491" s="148"/>
      <c r="H491" s="148"/>
      <c r="I491" s="149"/>
      <c r="J491" s="149"/>
      <c r="K491" s="149"/>
      <c r="L491" s="149"/>
      <c r="M491" s="150"/>
      <c r="N491" s="150"/>
      <c r="O491" s="150"/>
      <c r="P491" s="150"/>
      <c r="Q491" s="151"/>
      <c r="R491" s="151"/>
      <c r="S491" s="151"/>
      <c r="T491" s="151"/>
      <c r="U491" s="152"/>
      <c r="V491" s="152"/>
      <c r="W491" s="152"/>
      <c r="X491" s="152"/>
      <c r="Y491" s="153"/>
      <c r="Z491" s="153"/>
      <c r="AA491" s="153"/>
      <c r="AB491" s="153"/>
      <c r="AC491" s="154"/>
      <c r="AD491" s="154"/>
      <c r="AE491" s="154"/>
      <c r="AF491" s="154"/>
      <c r="AG491" s="155"/>
      <c r="AH491" s="155"/>
      <c r="AI491" s="155"/>
      <c r="AJ491" s="155"/>
      <c r="AK491" s="156"/>
      <c r="AL491" s="156"/>
      <c r="AM491" s="156"/>
      <c r="AN491" s="156"/>
    </row>
    <row r="492" ht="12.75" customHeight="1">
      <c r="A492" s="147"/>
      <c r="B492" s="147"/>
      <c r="C492" s="147"/>
      <c r="D492" s="147"/>
      <c r="E492" s="148"/>
      <c r="F492" s="148"/>
      <c r="G492" s="148"/>
      <c r="H492" s="148"/>
      <c r="I492" s="149"/>
      <c r="J492" s="149"/>
      <c r="K492" s="149"/>
      <c r="L492" s="149"/>
      <c r="M492" s="150"/>
      <c r="N492" s="150"/>
      <c r="O492" s="150"/>
      <c r="P492" s="150"/>
      <c r="Q492" s="151"/>
      <c r="R492" s="151"/>
      <c r="S492" s="151"/>
      <c r="T492" s="151"/>
      <c r="U492" s="152"/>
      <c r="V492" s="152"/>
      <c r="W492" s="152"/>
      <c r="X492" s="152"/>
      <c r="Y492" s="153"/>
      <c r="Z492" s="153"/>
      <c r="AA492" s="153"/>
      <c r="AB492" s="153"/>
      <c r="AC492" s="154"/>
      <c r="AD492" s="154"/>
      <c r="AE492" s="154"/>
      <c r="AF492" s="154"/>
      <c r="AG492" s="155"/>
      <c r="AH492" s="155"/>
      <c r="AI492" s="155"/>
      <c r="AJ492" s="155"/>
      <c r="AK492" s="156"/>
      <c r="AL492" s="156"/>
      <c r="AM492" s="156"/>
      <c r="AN492" s="156"/>
    </row>
    <row r="493" ht="12.75" customHeight="1">
      <c r="A493" s="147"/>
      <c r="B493" s="147"/>
      <c r="C493" s="147"/>
      <c r="D493" s="147"/>
      <c r="E493" s="148"/>
      <c r="F493" s="148"/>
      <c r="G493" s="148"/>
      <c r="H493" s="148"/>
      <c r="I493" s="149"/>
      <c r="J493" s="149"/>
      <c r="K493" s="149"/>
      <c r="L493" s="149"/>
      <c r="M493" s="150"/>
      <c r="N493" s="150"/>
      <c r="O493" s="150"/>
      <c r="P493" s="150"/>
      <c r="Q493" s="151"/>
      <c r="R493" s="151"/>
      <c r="S493" s="151"/>
      <c r="T493" s="151"/>
      <c r="U493" s="152"/>
      <c r="V493" s="152"/>
      <c r="W493" s="152"/>
      <c r="X493" s="152"/>
      <c r="Y493" s="153"/>
      <c r="Z493" s="153"/>
      <c r="AA493" s="153"/>
      <c r="AB493" s="153"/>
      <c r="AC493" s="154"/>
      <c r="AD493" s="154"/>
      <c r="AE493" s="154"/>
      <c r="AF493" s="154"/>
      <c r="AG493" s="155"/>
      <c r="AH493" s="155"/>
      <c r="AI493" s="155"/>
      <c r="AJ493" s="155"/>
      <c r="AK493" s="156"/>
      <c r="AL493" s="156"/>
      <c r="AM493" s="156"/>
      <c r="AN493" s="156"/>
    </row>
    <row r="494" ht="12.75" customHeight="1">
      <c r="A494" s="147"/>
      <c r="B494" s="147"/>
      <c r="C494" s="147"/>
      <c r="D494" s="147"/>
      <c r="E494" s="148"/>
      <c r="F494" s="148"/>
      <c r="G494" s="148"/>
      <c r="H494" s="148"/>
      <c r="I494" s="149"/>
      <c r="J494" s="149"/>
      <c r="K494" s="149"/>
      <c r="L494" s="149"/>
      <c r="M494" s="150"/>
      <c r="N494" s="150"/>
      <c r="O494" s="150"/>
      <c r="P494" s="150"/>
      <c r="Q494" s="151"/>
      <c r="R494" s="151"/>
      <c r="S494" s="151"/>
      <c r="T494" s="151"/>
      <c r="U494" s="152"/>
      <c r="V494" s="152"/>
      <c r="W494" s="152"/>
      <c r="X494" s="152"/>
      <c r="Y494" s="153"/>
      <c r="Z494" s="153"/>
      <c r="AA494" s="153"/>
      <c r="AB494" s="153"/>
      <c r="AC494" s="154"/>
      <c r="AD494" s="154"/>
      <c r="AE494" s="154"/>
      <c r="AF494" s="154"/>
      <c r="AG494" s="155"/>
      <c r="AH494" s="155"/>
      <c r="AI494" s="155"/>
      <c r="AJ494" s="155"/>
      <c r="AK494" s="156"/>
      <c r="AL494" s="156"/>
      <c r="AM494" s="156"/>
      <c r="AN494" s="156"/>
    </row>
    <row r="495" ht="12.75" customHeight="1">
      <c r="A495" s="147"/>
      <c r="B495" s="147"/>
      <c r="C495" s="147"/>
      <c r="D495" s="147"/>
      <c r="E495" s="148"/>
      <c r="F495" s="148"/>
      <c r="G495" s="148"/>
      <c r="H495" s="148"/>
      <c r="I495" s="149"/>
      <c r="J495" s="149"/>
      <c r="K495" s="149"/>
      <c r="L495" s="149"/>
      <c r="M495" s="150"/>
      <c r="N495" s="150"/>
      <c r="O495" s="150"/>
      <c r="P495" s="150"/>
      <c r="Q495" s="151"/>
      <c r="R495" s="151"/>
      <c r="S495" s="151"/>
      <c r="T495" s="151"/>
      <c r="U495" s="152"/>
      <c r="V495" s="152"/>
      <c r="W495" s="152"/>
      <c r="X495" s="152"/>
      <c r="Y495" s="153"/>
      <c r="Z495" s="153"/>
      <c r="AA495" s="153"/>
      <c r="AB495" s="153"/>
      <c r="AC495" s="154"/>
      <c r="AD495" s="154"/>
      <c r="AE495" s="154"/>
      <c r="AF495" s="154"/>
      <c r="AG495" s="155"/>
      <c r="AH495" s="155"/>
      <c r="AI495" s="155"/>
      <c r="AJ495" s="155"/>
      <c r="AK495" s="156"/>
      <c r="AL495" s="156"/>
      <c r="AM495" s="156"/>
      <c r="AN495" s="156"/>
    </row>
    <row r="496" ht="12.75" customHeight="1">
      <c r="A496" s="147"/>
      <c r="B496" s="147"/>
      <c r="C496" s="147"/>
      <c r="D496" s="147"/>
      <c r="E496" s="148"/>
      <c r="F496" s="148"/>
      <c r="G496" s="148"/>
      <c r="H496" s="148"/>
      <c r="I496" s="149"/>
      <c r="J496" s="149"/>
      <c r="K496" s="149"/>
      <c r="L496" s="149"/>
      <c r="M496" s="150"/>
      <c r="N496" s="150"/>
      <c r="O496" s="150"/>
      <c r="P496" s="150"/>
      <c r="Q496" s="151"/>
      <c r="R496" s="151"/>
      <c r="S496" s="151"/>
      <c r="T496" s="151"/>
      <c r="U496" s="152"/>
      <c r="V496" s="152"/>
      <c r="W496" s="152"/>
      <c r="X496" s="152"/>
      <c r="Y496" s="153"/>
      <c r="Z496" s="153"/>
      <c r="AA496" s="153"/>
      <c r="AB496" s="153"/>
      <c r="AC496" s="154"/>
      <c r="AD496" s="154"/>
      <c r="AE496" s="154"/>
      <c r="AF496" s="154"/>
      <c r="AG496" s="155"/>
      <c r="AH496" s="155"/>
      <c r="AI496" s="155"/>
      <c r="AJ496" s="155"/>
      <c r="AK496" s="156"/>
      <c r="AL496" s="156"/>
      <c r="AM496" s="156"/>
      <c r="AN496" s="156"/>
    </row>
    <row r="497" ht="12.75" customHeight="1">
      <c r="A497" s="147"/>
      <c r="B497" s="147"/>
      <c r="C497" s="147"/>
      <c r="D497" s="147"/>
      <c r="E497" s="148"/>
      <c r="F497" s="148"/>
      <c r="G497" s="148"/>
      <c r="H497" s="148"/>
      <c r="I497" s="149"/>
      <c r="J497" s="149"/>
      <c r="K497" s="149"/>
      <c r="L497" s="149"/>
      <c r="M497" s="150"/>
      <c r="N497" s="150"/>
      <c r="O497" s="150"/>
      <c r="P497" s="150"/>
      <c r="Q497" s="151"/>
      <c r="R497" s="151"/>
      <c r="S497" s="151"/>
      <c r="T497" s="151"/>
      <c r="U497" s="152"/>
      <c r="V497" s="152"/>
      <c r="W497" s="152"/>
      <c r="X497" s="152"/>
      <c r="Y497" s="153"/>
      <c r="Z497" s="153"/>
      <c r="AA497" s="153"/>
      <c r="AB497" s="153"/>
      <c r="AC497" s="154"/>
      <c r="AD497" s="154"/>
      <c r="AE497" s="154"/>
      <c r="AF497" s="154"/>
      <c r="AG497" s="155"/>
      <c r="AH497" s="155"/>
      <c r="AI497" s="155"/>
      <c r="AJ497" s="155"/>
      <c r="AK497" s="156"/>
      <c r="AL497" s="156"/>
      <c r="AM497" s="156"/>
      <c r="AN497" s="156"/>
    </row>
    <row r="498" ht="12.75" customHeight="1">
      <c r="A498" s="147"/>
      <c r="B498" s="147"/>
      <c r="C498" s="147"/>
      <c r="D498" s="147"/>
      <c r="E498" s="148"/>
      <c r="F498" s="148"/>
      <c r="G498" s="148"/>
      <c r="H498" s="148"/>
      <c r="I498" s="149"/>
      <c r="J498" s="149"/>
      <c r="K498" s="149"/>
      <c r="L498" s="149"/>
      <c r="M498" s="150"/>
      <c r="N498" s="150"/>
      <c r="O498" s="150"/>
      <c r="P498" s="150"/>
      <c r="Q498" s="151"/>
      <c r="R498" s="151"/>
      <c r="S498" s="151"/>
      <c r="T498" s="151"/>
      <c r="U498" s="152"/>
      <c r="V498" s="152"/>
      <c r="W498" s="152"/>
      <c r="X498" s="152"/>
      <c r="Y498" s="153"/>
      <c r="Z498" s="153"/>
      <c r="AA498" s="153"/>
      <c r="AB498" s="153"/>
      <c r="AC498" s="154"/>
      <c r="AD498" s="154"/>
      <c r="AE498" s="154"/>
      <c r="AF498" s="154"/>
      <c r="AG498" s="155"/>
      <c r="AH498" s="155"/>
      <c r="AI498" s="155"/>
      <c r="AJ498" s="155"/>
      <c r="AK498" s="156"/>
      <c r="AL498" s="156"/>
      <c r="AM498" s="156"/>
      <c r="AN498" s="156"/>
    </row>
    <row r="499" ht="12.75" customHeight="1">
      <c r="A499" s="147"/>
      <c r="B499" s="147"/>
      <c r="C499" s="147"/>
      <c r="D499" s="147"/>
      <c r="E499" s="148"/>
      <c r="F499" s="148"/>
      <c r="G499" s="148"/>
      <c r="H499" s="148"/>
      <c r="I499" s="149"/>
      <c r="J499" s="149"/>
      <c r="K499" s="149"/>
      <c r="L499" s="149"/>
      <c r="M499" s="150"/>
      <c r="N499" s="150"/>
      <c r="O499" s="150"/>
      <c r="P499" s="150"/>
      <c r="Q499" s="151"/>
      <c r="R499" s="151"/>
      <c r="S499" s="151"/>
      <c r="T499" s="151"/>
      <c r="U499" s="152"/>
      <c r="V499" s="152"/>
      <c r="W499" s="152"/>
      <c r="X499" s="152"/>
      <c r="Y499" s="153"/>
      <c r="Z499" s="153"/>
      <c r="AA499" s="153"/>
      <c r="AB499" s="153"/>
      <c r="AC499" s="154"/>
      <c r="AD499" s="154"/>
      <c r="AE499" s="154"/>
      <c r="AF499" s="154"/>
      <c r="AG499" s="155"/>
      <c r="AH499" s="155"/>
      <c r="AI499" s="155"/>
      <c r="AJ499" s="155"/>
      <c r="AK499" s="156"/>
      <c r="AL499" s="156"/>
      <c r="AM499" s="156"/>
      <c r="AN499" s="156"/>
    </row>
    <row r="500" ht="12.75" customHeight="1">
      <c r="A500" s="147"/>
      <c r="B500" s="147"/>
      <c r="C500" s="147"/>
      <c r="D500" s="147"/>
      <c r="E500" s="148"/>
      <c r="F500" s="148"/>
      <c r="G500" s="148"/>
      <c r="H500" s="148"/>
      <c r="I500" s="149"/>
      <c r="J500" s="149"/>
      <c r="K500" s="149"/>
      <c r="L500" s="149"/>
      <c r="M500" s="150"/>
      <c r="N500" s="150"/>
      <c r="O500" s="150"/>
      <c r="P500" s="150"/>
      <c r="Q500" s="151"/>
      <c r="R500" s="151"/>
      <c r="S500" s="151"/>
      <c r="T500" s="151"/>
      <c r="U500" s="152"/>
      <c r="V500" s="152"/>
      <c r="W500" s="152"/>
      <c r="X500" s="152"/>
      <c r="Y500" s="153"/>
      <c r="Z500" s="153"/>
      <c r="AA500" s="153"/>
      <c r="AB500" s="153"/>
      <c r="AC500" s="154"/>
      <c r="AD500" s="154"/>
      <c r="AE500" s="154"/>
      <c r="AF500" s="154"/>
      <c r="AG500" s="155"/>
      <c r="AH500" s="155"/>
      <c r="AI500" s="155"/>
      <c r="AJ500" s="155"/>
      <c r="AK500" s="156"/>
      <c r="AL500" s="156"/>
      <c r="AM500" s="156"/>
      <c r="AN500" s="156"/>
    </row>
    <row r="501" ht="12.75" customHeight="1">
      <c r="A501" s="147"/>
      <c r="B501" s="147"/>
      <c r="C501" s="147"/>
      <c r="D501" s="147"/>
      <c r="E501" s="148"/>
      <c r="F501" s="148"/>
      <c r="G501" s="148"/>
      <c r="H501" s="148"/>
      <c r="I501" s="149"/>
      <c r="J501" s="149"/>
      <c r="K501" s="149"/>
      <c r="L501" s="149"/>
      <c r="M501" s="150"/>
      <c r="N501" s="150"/>
      <c r="O501" s="150"/>
      <c r="P501" s="150"/>
      <c r="Q501" s="151"/>
      <c r="R501" s="151"/>
      <c r="S501" s="151"/>
      <c r="T501" s="151"/>
      <c r="U501" s="152"/>
      <c r="V501" s="152"/>
      <c r="W501" s="152"/>
      <c r="X501" s="152"/>
      <c r="Y501" s="153"/>
      <c r="Z501" s="153"/>
      <c r="AA501" s="153"/>
      <c r="AB501" s="153"/>
      <c r="AC501" s="154"/>
      <c r="AD501" s="154"/>
      <c r="AE501" s="154"/>
      <c r="AF501" s="154"/>
      <c r="AG501" s="155"/>
      <c r="AH501" s="155"/>
      <c r="AI501" s="155"/>
      <c r="AJ501" s="155"/>
      <c r="AK501" s="156"/>
      <c r="AL501" s="156"/>
      <c r="AM501" s="156"/>
      <c r="AN501" s="156"/>
    </row>
    <row r="502" ht="12.75" customHeight="1">
      <c r="A502" s="147"/>
      <c r="B502" s="147"/>
      <c r="C502" s="147"/>
      <c r="D502" s="147"/>
      <c r="E502" s="148"/>
      <c r="F502" s="148"/>
      <c r="G502" s="148"/>
      <c r="H502" s="148"/>
      <c r="I502" s="149"/>
      <c r="J502" s="149"/>
      <c r="K502" s="149"/>
      <c r="L502" s="149"/>
      <c r="M502" s="150"/>
      <c r="N502" s="150"/>
      <c r="O502" s="150"/>
      <c r="P502" s="150"/>
      <c r="Q502" s="151"/>
      <c r="R502" s="151"/>
      <c r="S502" s="151"/>
      <c r="T502" s="151"/>
      <c r="U502" s="152"/>
      <c r="V502" s="152"/>
      <c r="W502" s="152"/>
      <c r="X502" s="152"/>
      <c r="Y502" s="153"/>
      <c r="Z502" s="153"/>
      <c r="AA502" s="153"/>
      <c r="AB502" s="153"/>
      <c r="AC502" s="154"/>
      <c r="AD502" s="154"/>
      <c r="AE502" s="154"/>
      <c r="AF502" s="154"/>
      <c r="AG502" s="155"/>
      <c r="AH502" s="155"/>
      <c r="AI502" s="155"/>
      <c r="AJ502" s="155"/>
      <c r="AK502" s="156"/>
      <c r="AL502" s="156"/>
      <c r="AM502" s="156"/>
      <c r="AN502" s="156"/>
    </row>
    <row r="503" ht="12.75" customHeight="1">
      <c r="A503" s="147"/>
      <c r="B503" s="147"/>
      <c r="C503" s="147"/>
      <c r="D503" s="147"/>
      <c r="E503" s="148"/>
      <c r="F503" s="148"/>
      <c r="G503" s="148"/>
      <c r="H503" s="148"/>
      <c r="I503" s="149"/>
      <c r="J503" s="149"/>
      <c r="K503" s="149"/>
      <c r="L503" s="149"/>
      <c r="M503" s="150"/>
      <c r="N503" s="150"/>
      <c r="O503" s="150"/>
      <c r="P503" s="150"/>
      <c r="Q503" s="151"/>
      <c r="R503" s="151"/>
      <c r="S503" s="151"/>
      <c r="T503" s="151"/>
      <c r="U503" s="152"/>
      <c r="V503" s="152"/>
      <c r="W503" s="152"/>
      <c r="X503" s="152"/>
      <c r="Y503" s="153"/>
      <c r="Z503" s="153"/>
      <c r="AA503" s="153"/>
      <c r="AB503" s="153"/>
      <c r="AC503" s="154"/>
      <c r="AD503" s="154"/>
      <c r="AE503" s="154"/>
      <c r="AF503" s="154"/>
      <c r="AG503" s="155"/>
      <c r="AH503" s="155"/>
      <c r="AI503" s="155"/>
      <c r="AJ503" s="155"/>
      <c r="AK503" s="156"/>
      <c r="AL503" s="156"/>
      <c r="AM503" s="156"/>
      <c r="AN503" s="156"/>
    </row>
    <row r="504" ht="12.75" customHeight="1">
      <c r="A504" s="147"/>
      <c r="B504" s="147"/>
      <c r="C504" s="147"/>
      <c r="D504" s="147"/>
      <c r="E504" s="148"/>
      <c r="F504" s="148"/>
      <c r="G504" s="148"/>
      <c r="H504" s="148"/>
      <c r="I504" s="149"/>
      <c r="J504" s="149"/>
      <c r="K504" s="149"/>
      <c r="L504" s="149"/>
      <c r="M504" s="150"/>
      <c r="N504" s="150"/>
      <c r="O504" s="150"/>
      <c r="P504" s="150"/>
      <c r="Q504" s="151"/>
      <c r="R504" s="151"/>
      <c r="S504" s="151"/>
      <c r="T504" s="151"/>
      <c r="U504" s="152"/>
      <c r="V504" s="152"/>
      <c r="W504" s="152"/>
      <c r="X504" s="152"/>
      <c r="Y504" s="153"/>
      <c r="Z504" s="153"/>
      <c r="AA504" s="153"/>
      <c r="AB504" s="153"/>
      <c r="AC504" s="154"/>
      <c r="AD504" s="154"/>
      <c r="AE504" s="154"/>
      <c r="AF504" s="154"/>
      <c r="AG504" s="155"/>
      <c r="AH504" s="155"/>
      <c r="AI504" s="155"/>
      <c r="AJ504" s="155"/>
      <c r="AK504" s="156"/>
      <c r="AL504" s="156"/>
      <c r="AM504" s="156"/>
      <c r="AN504" s="156"/>
    </row>
    <row r="505" ht="12.75" customHeight="1">
      <c r="A505" s="147"/>
      <c r="B505" s="147"/>
      <c r="C505" s="147"/>
      <c r="D505" s="147"/>
      <c r="E505" s="148"/>
      <c r="F505" s="148"/>
      <c r="G505" s="148"/>
      <c r="H505" s="148"/>
      <c r="I505" s="149"/>
      <c r="J505" s="149"/>
      <c r="K505" s="149"/>
      <c r="L505" s="149"/>
      <c r="M505" s="150"/>
      <c r="N505" s="150"/>
      <c r="O505" s="150"/>
      <c r="P505" s="150"/>
      <c r="Q505" s="151"/>
      <c r="R505" s="151"/>
      <c r="S505" s="151"/>
      <c r="T505" s="151"/>
      <c r="U505" s="152"/>
      <c r="V505" s="152"/>
      <c r="W505" s="152"/>
      <c r="X505" s="152"/>
      <c r="Y505" s="153"/>
      <c r="Z505" s="153"/>
      <c r="AA505" s="153"/>
      <c r="AB505" s="153"/>
      <c r="AC505" s="154"/>
      <c r="AD505" s="154"/>
      <c r="AE505" s="154"/>
      <c r="AF505" s="154"/>
      <c r="AG505" s="155"/>
      <c r="AH505" s="155"/>
      <c r="AI505" s="155"/>
      <c r="AJ505" s="155"/>
      <c r="AK505" s="156"/>
      <c r="AL505" s="156"/>
      <c r="AM505" s="156"/>
      <c r="AN505" s="156"/>
    </row>
    <row r="506" ht="12.75" customHeight="1">
      <c r="A506" s="147"/>
      <c r="B506" s="147"/>
      <c r="C506" s="147"/>
      <c r="D506" s="147"/>
      <c r="E506" s="148"/>
      <c r="F506" s="148"/>
      <c r="G506" s="148"/>
      <c r="H506" s="148"/>
      <c r="I506" s="149"/>
      <c r="J506" s="149"/>
      <c r="K506" s="149"/>
      <c r="L506" s="149"/>
      <c r="M506" s="150"/>
      <c r="N506" s="150"/>
      <c r="O506" s="150"/>
      <c r="P506" s="150"/>
      <c r="Q506" s="151"/>
      <c r="R506" s="151"/>
      <c r="S506" s="151"/>
      <c r="T506" s="151"/>
      <c r="U506" s="152"/>
      <c r="V506" s="152"/>
      <c r="W506" s="152"/>
      <c r="X506" s="152"/>
      <c r="Y506" s="153"/>
      <c r="Z506" s="153"/>
      <c r="AA506" s="153"/>
      <c r="AB506" s="153"/>
      <c r="AC506" s="154"/>
      <c r="AD506" s="154"/>
      <c r="AE506" s="154"/>
      <c r="AF506" s="154"/>
      <c r="AG506" s="155"/>
      <c r="AH506" s="155"/>
      <c r="AI506" s="155"/>
      <c r="AJ506" s="155"/>
      <c r="AK506" s="156"/>
      <c r="AL506" s="156"/>
      <c r="AM506" s="156"/>
      <c r="AN506" s="156"/>
    </row>
    <row r="507" ht="12.75" customHeight="1">
      <c r="A507" s="147"/>
      <c r="B507" s="147"/>
      <c r="C507" s="147"/>
      <c r="D507" s="147"/>
      <c r="E507" s="148"/>
      <c r="F507" s="148"/>
      <c r="G507" s="148"/>
      <c r="H507" s="148"/>
      <c r="I507" s="149"/>
      <c r="J507" s="149"/>
      <c r="K507" s="149"/>
      <c r="L507" s="149"/>
      <c r="M507" s="150"/>
      <c r="N507" s="150"/>
      <c r="O507" s="150"/>
      <c r="P507" s="150"/>
      <c r="Q507" s="151"/>
      <c r="R507" s="151"/>
      <c r="S507" s="151"/>
      <c r="T507" s="151"/>
      <c r="U507" s="152"/>
      <c r="V507" s="152"/>
      <c r="W507" s="152"/>
      <c r="X507" s="152"/>
      <c r="Y507" s="153"/>
      <c r="Z507" s="153"/>
      <c r="AA507" s="153"/>
      <c r="AB507" s="153"/>
      <c r="AC507" s="154"/>
      <c r="AD507" s="154"/>
      <c r="AE507" s="154"/>
      <c r="AF507" s="154"/>
      <c r="AG507" s="155"/>
      <c r="AH507" s="155"/>
      <c r="AI507" s="155"/>
      <c r="AJ507" s="155"/>
      <c r="AK507" s="156"/>
      <c r="AL507" s="156"/>
      <c r="AM507" s="156"/>
      <c r="AN507" s="156"/>
    </row>
    <row r="508" ht="12.75" customHeight="1">
      <c r="A508" s="147"/>
      <c r="B508" s="147"/>
      <c r="C508" s="147"/>
      <c r="D508" s="147"/>
      <c r="E508" s="148"/>
      <c r="F508" s="148"/>
      <c r="G508" s="148"/>
      <c r="H508" s="148"/>
      <c r="I508" s="149"/>
      <c r="J508" s="149"/>
      <c r="K508" s="149"/>
      <c r="L508" s="149"/>
      <c r="M508" s="150"/>
      <c r="N508" s="150"/>
      <c r="O508" s="150"/>
      <c r="P508" s="150"/>
      <c r="Q508" s="151"/>
      <c r="R508" s="151"/>
      <c r="S508" s="151"/>
      <c r="T508" s="151"/>
      <c r="U508" s="152"/>
      <c r="V508" s="152"/>
      <c r="W508" s="152"/>
      <c r="X508" s="152"/>
      <c r="Y508" s="153"/>
      <c r="Z508" s="153"/>
      <c r="AA508" s="153"/>
      <c r="AB508" s="153"/>
      <c r="AC508" s="154"/>
      <c r="AD508" s="154"/>
      <c r="AE508" s="154"/>
      <c r="AF508" s="154"/>
      <c r="AG508" s="155"/>
      <c r="AH508" s="155"/>
      <c r="AI508" s="155"/>
      <c r="AJ508" s="155"/>
      <c r="AK508" s="156"/>
      <c r="AL508" s="156"/>
      <c r="AM508" s="156"/>
      <c r="AN508" s="156"/>
    </row>
    <row r="509" ht="12.75" customHeight="1">
      <c r="A509" s="147"/>
      <c r="B509" s="147"/>
      <c r="C509" s="147"/>
      <c r="D509" s="147"/>
      <c r="E509" s="148"/>
      <c r="F509" s="148"/>
      <c r="G509" s="148"/>
      <c r="H509" s="148"/>
      <c r="I509" s="149"/>
      <c r="J509" s="149"/>
      <c r="K509" s="149"/>
      <c r="L509" s="149"/>
      <c r="M509" s="150"/>
      <c r="N509" s="150"/>
      <c r="O509" s="150"/>
      <c r="P509" s="150"/>
      <c r="Q509" s="151"/>
      <c r="R509" s="151"/>
      <c r="S509" s="151"/>
      <c r="T509" s="151"/>
      <c r="U509" s="152"/>
      <c r="V509" s="152"/>
      <c r="W509" s="152"/>
      <c r="X509" s="152"/>
      <c r="Y509" s="153"/>
      <c r="Z509" s="153"/>
      <c r="AA509" s="153"/>
      <c r="AB509" s="153"/>
      <c r="AC509" s="154"/>
      <c r="AD509" s="154"/>
      <c r="AE509" s="154"/>
      <c r="AF509" s="154"/>
      <c r="AG509" s="155"/>
      <c r="AH509" s="155"/>
      <c r="AI509" s="155"/>
      <c r="AJ509" s="155"/>
      <c r="AK509" s="156"/>
      <c r="AL509" s="156"/>
      <c r="AM509" s="156"/>
      <c r="AN509" s="156"/>
    </row>
    <row r="510" ht="12.75" customHeight="1">
      <c r="A510" s="147"/>
      <c r="B510" s="147"/>
      <c r="C510" s="147"/>
      <c r="D510" s="147"/>
      <c r="E510" s="148"/>
      <c r="F510" s="148"/>
      <c r="G510" s="148"/>
      <c r="H510" s="148"/>
      <c r="I510" s="149"/>
      <c r="J510" s="149"/>
      <c r="K510" s="149"/>
      <c r="L510" s="149"/>
      <c r="M510" s="150"/>
      <c r="N510" s="150"/>
      <c r="O510" s="150"/>
      <c r="P510" s="150"/>
      <c r="Q510" s="151"/>
      <c r="R510" s="151"/>
      <c r="S510" s="151"/>
      <c r="T510" s="151"/>
      <c r="U510" s="152"/>
      <c r="V510" s="152"/>
      <c r="W510" s="152"/>
      <c r="X510" s="152"/>
      <c r="Y510" s="153"/>
      <c r="Z510" s="153"/>
      <c r="AA510" s="153"/>
      <c r="AB510" s="153"/>
      <c r="AC510" s="154"/>
      <c r="AD510" s="154"/>
      <c r="AE510" s="154"/>
      <c r="AF510" s="154"/>
      <c r="AG510" s="155"/>
      <c r="AH510" s="155"/>
      <c r="AI510" s="155"/>
      <c r="AJ510" s="155"/>
      <c r="AK510" s="156"/>
      <c r="AL510" s="156"/>
      <c r="AM510" s="156"/>
      <c r="AN510" s="156"/>
    </row>
    <row r="511" ht="12.75" customHeight="1">
      <c r="A511" s="147"/>
      <c r="B511" s="147"/>
      <c r="C511" s="147"/>
      <c r="D511" s="147"/>
      <c r="E511" s="148"/>
      <c r="F511" s="148"/>
      <c r="G511" s="148"/>
      <c r="H511" s="148"/>
      <c r="I511" s="149"/>
      <c r="J511" s="149"/>
      <c r="K511" s="149"/>
      <c r="L511" s="149"/>
      <c r="M511" s="150"/>
      <c r="N511" s="150"/>
      <c r="O511" s="150"/>
      <c r="P511" s="150"/>
      <c r="Q511" s="151"/>
      <c r="R511" s="151"/>
      <c r="S511" s="151"/>
      <c r="T511" s="151"/>
      <c r="U511" s="152"/>
      <c r="V511" s="152"/>
      <c r="W511" s="152"/>
      <c r="X511" s="152"/>
      <c r="Y511" s="153"/>
      <c r="Z511" s="153"/>
      <c r="AA511" s="153"/>
      <c r="AB511" s="153"/>
      <c r="AC511" s="154"/>
      <c r="AD511" s="154"/>
      <c r="AE511" s="154"/>
      <c r="AF511" s="154"/>
      <c r="AG511" s="155"/>
      <c r="AH511" s="155"/>
      <c r="AI511" s="155"/>
      <c r="AJ511" s="155"/>
      <c r="AK511" s="156"/>
      <c r="AL511" s="156"/>
      <c r="AM511" s="156"/>
      <c r="AN511" s="156"/>
    </row>
    <row r="512" ht="12.75" customHeight="1">
      <c r="A512" s="147"/>
      <c r="B512" s="147"/>
      <c r="C512" s="147"/>
      <c r="D512" s="147"/>
      <c r="E512" s="148"/>
      <c r="F512" s="148"/>
      <c r="G512" s="148"/>
      <c r="H512" s="148"/>
      <c r="I512" s="149"/>
      <c r="J512" s="149"/>
      <c r="K512" s="149"/>
      <c r="L512" s="149"/>
      <c r="M512" s="150"/>
      <c r="N512" s="150"/>
      <c r="O512" s="150"/>
      <c r="P512" s="150"/>
      <c r="Q512" s="151"/>
      <c r="R512" s="151"/>
      <c r="S512" s="151"/>
      <c r="T512" s="151"/>
      <c r="U512" s="152"/>
      <c r="V512" s="152"/>
      <c r="W512" s="152"/>
      <c r="X512" s="152"/>
      <c r="Y512" s="153"/>
      <c r="Z512" s="153"/>
      <c r="AA512" s="153"/>
      <c r="AB512" s="153"/>
      <c r="AC512" s="154"/>
      <c r="AD512" s="154"/>
      <c r="AE512" s="154"/>
      <c r="AF512" s="154"/>
      <c r="AG512" s="155"/>
      <c r="AH512" s="155"/>
      <c r="AI512" s="155"/>
      <c r="AJ512" s="155"/>
      <c r="AK512" s="156"/>
      <c r="AL512" s="156"/>
      <c r="AM512" s="156"/>
      <c r="AN512" s="156"/>
    </row>
    <row r="513" ht="12.75" customHeight="1">
      <c r="A513" s="147"/>
      <c r="B513" s="147"/>
      <c r="C513" s="147"/>
      <c r="D513" s="147"/>
      <c r="E513" s="148"/>
      <c r="F513" s="148"/>
      <c r="G513" s="148"/>
      <c r="H513" s="148"/>
      <c r="I513" s="149"/>
      <c r="J513" s="149"/>
      <c r="K513" s="149"/>
      <c r="L513" s="149"/>
      <c r="M513" s="150"/>
      <c r="N513" s="150"/>
      <c r="O513" s="150"/>
      <c r="P513" s="150"/>
      <c r="Q513" s="151"/>
      <c r="R513" s="151"/>
      <c r="S513" s="151"/>
      <c r="T513" s="151"/>
      <c r="U513" s="152"/>
      <c r="V513" s="152"/>
      <c r="W513" s="152"/>
      <c r="X513" s="152"/>
      <c r="Y513" s="153"/>
      <c r="Z513" s="153"/>
      <c r="AA513" s="153"/>
      <c r="AB513" s="153"/>
      <c r="AC513" s="154"/>
      <c r="AD513" s="154"/>
      <c r="AE513" s="154"/>
      <c r="AF513" s="154"/>
      <c r="AG513" s="155"/>
      <c r="AH513" s="155"/>
      <c r="AI513" s="155"/>
      <c r="AJ513" s="155"/>
      <c r="AK513" s="156"/>
      <c r="AL513" s="156"/>
      <c r="AM513" s="156"/>
      <c r="AN513" s="156"/>
    </row>
    <row r="514" ht="12.75" customHeight="1">
      <c r="A514" s="147"/>
      <c r="B514" s="147"/>
      <c r="C514" s="147"/>
      <c r="D514" s="147"/>
      <c r="E514" s="148"/>
      <c r="F514" s="148"/>
      <c r="G514" s="148"/>
      <c r="H514" s="148"/>
      <c r="I514" s="149"/>
      <c r="J514" s="149"/>
      <c r="K514" s="149"/>
      <c r="L514" s="149"/>
      <c r="M514" s="150"/>
      <c r="N514" s="150"/>
      <c r="O514" s="150"/>
      <c r="P514" s="150"/>
      <c r="Q514" s="151"/>
      <c r="R514" s="151"/>
      <c r="S514" s="151"/>
      <c r="T514" s="151"/>
      <c r="U514" s="152"/>
      <c r="V514" s="152"/>
      <c r="W514" s="152"/>
      <c r="X514" s="152"/>
      <c r="Y514" s="153"/>
      <c r="Z514" s="153"/>
      <c r="AA514" s="153"/>
      <c r="AB514" s="153"/>
      <c r="AC514" s="154"/>
      <c r="AD514" s="154"/>
      <c r="AE514" s="154"/>
      <c r="AF514" s="154"/>
      <c r="AG514" s="155"/>
      <c r="AH514" s="155"/>
      <c r="AI514" s="155"/>
      <c r="AJ514" s="155"/>
      <c r="AK514" s="156"/>
      <c r="AL514" s="156"/>
      <c r="AM514" s="156"/>
      <c r="AN514" s="156"/>
    </row>
    <row r="515" ht="12.75" customHeight="1">
      <c r="A515" s="147"/>
      <c r="B515" s="147"/>
      <c r="C515" s="147"/>
      <c r="D515" s="147"/>
      <c r="E515" s="148"/>
      <c r="F515" s="148"/>
      <c r="G515" s="148"/>
      <c r="H515" s="148"/>
      <c r="I515" s="149"/>
      <c r="J515" s="149"/>
      <c r="K515" s="149"/>
      <c r="L515" s="149"/>
      <c r="M515" s="150"/>
      <c r="N515" s="150"/>
      <c r="O515" s="150"/>
      <c r="P515" s="150"/>
      <c r="Q515" s="151"/>
      <c r="R515" s="151"/>
      <c r="S515" s="151"/>
      <c r="T515" s="151"/>
      <c r="U515" s="152"/>
      <c r="V515" s="152"/>
      <c r="W515" s="152"/>
      <c r="X515" s="152"/>
      <c r="Y515" s="153"/>
      <c r="Z515" s="153"/>
      <c r="AA515" s="153"/>
      <c r="AB515" s="153"/>
      <c r="AC515" s="154"/>
      <c r="AD515" s="154"/>
      <c r="AE515" s="154"/>
      <c r="AF515" s="154"/>
      <c r="AG515" s="155"/>
      <c r="AH515" s="155"/>
      <c r="AI515" s="155"/>
      <c r="AJ515" s="155"/>
      <c r="AK515" s="156"/>
      <c r="AL515" s="156"/>
      <c r="AM515" s="156"/>
      <c r="AN515" s="156"/>
    </row>
    <row r="516" ht="12.75" customHeight="1">
      <c r="A516" s="147"/>
      <c r="B516" s="147"/>
      <c r="C516" s="147"/>
      <c r="D516" s="147"/>
      <c r="E516" s="148"/>
      <c r="F516" s="148"/>
      <c r="G516" s="148"/>
      <c r="H516" s="148"/>
      <c r="I516" s="149"/>
      <c r="J516" s="149"/>
      <c r="K516" s="149"/>
      <c r="L516" s="149"/>
      <c r="M516" s="150"/>
      <c r="N516" s="150"/>
      <c r="O516" s="150"/>
      <c r="P516" s="150"/>
      <c r="Q516" s="151"/>
      <c r="R516" s="151"/>
      <c r="S516" s="151"/>
      <c r="T516" s="151"/>
      <c r="U516" s="152"/>
      <c r="V516" s="152"/>
      <c r="W516" s="152"/>
      <c r="X516" s="152"/>
      <c r="Y516" s="153"/>
      <c r="Z516" s="153"/>
      <c r="AA516" s="153"/>
      <c r="AB516" s="153"/>
      <c r="AC516" s="154"/>
      <c r="AD516" s="154"/>
      <c r="AE516" s="154"/>
      <c r="AF516" s="154"/>
      <c r="AG516" s="155"/>
      <c r="AH516" s="155"/>
      <c r="AI516" s="155"/>
      <c r="AJ516" s="155"/>
      <c r="AK516" s="156"/>
      <c r="AL516" s="156"/>
      <c r="AM516" s="156"/>
      <c r="AN516" s="156"/>
    </row>
    <row r="517" ht="12.75" customHeight="1">
      <c r="A517" s="147"/>
      <c r="B517" s="147"/>
      <c r="C517" s="147"/>
      <c r="D517" s="147"/>
      <c r="E517" s="148"/>
      <c r="F517" s="148"/>
      <c r="G517" s="148"/>
      <c r="H517" s="148"/>
      <c r="I517" s="149"/>
      <c r="J517" s="149"/>
      <c r="K517" s="149"/>
      <c r="L517" s="149"/>
      <c r="M517" s="150"/>
      <c r="N517" s="150"/>
      <c r="O517" s="150"/>
      <c r="P517" s="150"/>
      <c r="Q517" s="151"/>
      <c r="R517" s="151"/>
      <c r="S517" s="151"/>
      <c r="T517" s="151"/>
      <c r="U517" s="152"/>
      <c r="V517" s="152"/>
      <c r="W517" s="152"/>
      <c r="X517" s="152"/>
      <c r="Y517" s="153"/>
      <c r="Z517" s="153"/>
      <c r="AA517" s="153"/>
      <c r="AB517" s="153"/>
      <c r="AC517" s="154"/>
      <c r="AD517" s="154"/>
      <c r="AE517" s="154"/>
      <c r="AF517" s="154"/>
      <c r="AG517" s="155"/>
      <c r="AH517" s="155"/>
      <c r="AI517" s="155"/>
      <c r="AJ517" s="155"/>
      <c r="AK517" s="156"/>
      <c r="AL517" s="156"/>
      <c r="AM517" s="156"/>
      <c r="AN517" s="156"/>
    </row>
    <row r="518" ht="12.75" customHeight="1">
      <c r="A518" s="147"/>
      <c r="B518" s="147"/>
      <c r="C518" s="147"/>
      <c r="D518" s="147"/>
      <c r="E518" s="148"/>
      <c r="F518" s="148"/>
      <c r="G518" s="148"/>
      <c r="H518" s="148"/>
      <c r="I518" s="149"/>
      <c r="J518" s="149"/>
      <c r="K518" s="149"/>
      <c r="L518" s="149"/>
      <c r="M518" s="150"/>
      <c r="N518" s="150"/>
      <c r="O518" s="150"/>
      <c r="P518" s="150"/>
      <c r="Q518" s="151"/>
      <c r="R518" s="151"/>
      <c r="S518" s="151"/>
      <c r="T518" s="151"/>
      <c r="U518" s="152"/>
      <c r="V518" s="152"/>
      <c r="W518" s="152"/>
      <c r="X518" s="152"/>
      <c r="Y518" s="153"/>
      <c r="Z518" s="153"/>
      <c r="AA518" s="153"/>
      <c r="AB518" s="153"/>
      <c r="AC518" s="154"/>
      <c r="AD518" s="154"/>
      <c r="AE518" s="154"/>
      <c r="AF518" s="154"/>
      <c r="AG518" s="155"/>
      <c r="AH518" s="155"/>
      <c r="AI518" s="155"/>
      <c r="AJ518" s="155"/>
      <c r="AK518" s="156"/>
      <c r="AL518" s="156"/>
      <c r="AM518" s="156"/>
      <c r="AN518" s="156"/>
    </row>
    <row r="519" ht="12.75" customHeight="1">
      <c r="A519" s="147"/>
      <c r="B519" s="147"/>
      <c r="C519" s="147"/>
      <c r="D519" s="147"/>
      <c r="E519" s="148"/>
      <c r="F519" s="148"/>
      <c r="G519" s="148"/>
      <c r="H519" s="148"/>
      <c r="I519" s="149"/>
      <c r="J519" s="149"/>
      <c r="K519" s="149"/>
      <c r="L519" s="149"/>
      <c r="M519" s="150"/>
      <c r="N519" s="150"/>
      <c r="O519" s="150"/>
      <c r="P519" s="150"/>
      <c r="Q519" s="151"/>
      <c r="R519" s="151"/>
      <c r="S519" s="151"/>
      <c r="T519" s="151"/>
      <c r="U519" s="152"/>
      <c r="V519" s="152"/>
      <c r="W519" s="152"/>
      <c r="X519" s="152"/>
      <c r="Y519" s="153"/>
      <c r="Z519" s="153"/>
      <c r="AA519" s="153"/>
      <c r="AB519" s="153"/>
      <c r="AC519" s="154"/>
      <c r="AD519" s="154"/>
      <c r="AE519" s="154"/>
      <c r="AF519" s="154"/>
      <c r="AG519" s="155"/>
      <c r="AH519" s="155"/>
      <c r="AI519" s="155"/>
      <c r="AJ519" s="155"/>
      <c r="AK519" s="156"/>
      <c r="AL519" s="156"/>
      <c r="AM519" s="156"/>
      <c r="AN519" s="156"/>
    </row>
    <row r="520" ht="12.75" customHeight="1">
      <c r="A520" s="147"/>
      <c r="B520" s="147"/>
      <c r="C520" s="147"/>
      <c r="D520" s="147"/>
      <c r="E520" s="148"/>
      <c r="F520" s="148"/>
      <c r="G520" s="148"/>
      <c r="H520" s="148"/>
      <c r="I520" s="149"/>
      <c r="J520" s="149"/>
      <c r="K520" s="149"/>
      <c r="L520" s="149"/>
      <c r="M520" s="150"/>
      <c r="N520" s="150"/>
      <c r="O520" s="150"/>
      <c r="P520" s="150"/>
      <c r="Q520" s="151"/>
      <c r="R520" s="151"/>
      <c r="S520" s="151"/>
      <c r="T520" s="151"/>
      <c r="U520" s="152"/>
      <c r="V520" s="152"/>
      <c r="W520" s="152"/>
      <c r="X520" s="152"/>
      <c r="Y520" s="153"/>
      <c r="Z520" s="153"/>
      <c r="AA520" s="153"/>
      <c r="AB520" s="153"/>
      <c r="AC520" s="154"/>
      <c r="AD520" s="154"/>
      <c r="AE520" s="154"/>
      <c r="AF520" s="154"/>
      <c r="AG520" s="155"/>
      <c r="AH520" s="155"/>
      <c r="AI520" s="155"/>
      <c r="AJ520" s="155"/>
      <c r="AK520" s="156"/>
      <c r="AL520" s="156"/>
      <c r="AM520" s="156"/>
      <c r="AN520" s="156"/>
    </row>
    <row r="521" ht="12.75" customHeight="1">
      <c r="A521" s="147"/>
      <c r="B521" s="147"/>
      <c r="C521" s="147"/>
      <c r="D521" s="147"/>
      <c r="E521" s="148"/>
      <c r="F521" s="148"/>
      <c r="G521" s="148"/>
      <c r="H521" s="148"/>
      <c r="I521" s="149"/>
      <c r="J521" s="149"/>
      <c r="K521" s="149"/>
      <c r="L521" s="149"/>
      <c r="M521" s="150"/>
      <c r="N521" s="150"/>
      <c r="O521" s="150"/>
      <c r="P521" s="150"/>
      <c r="Q521" s="151"/>
      <c r="R521" s="151"/>
      <c r="S521" s="151"/>
      <c r="T521" s="151"/>
      <c r="U521" s="152"/>
      <c r="V521" s="152"/>
      <c r="W521" s="152"/>
      <c r="X521" s="152"/>
      <c r="Y521" s="153"/>
      <c r="Z521" s="153"/>
      <c r="AA521" s="153"/>
      <c r="AB521" s="153"/>
      <c r="AC521" s="154"/>
      <c r="AD521" s="154"/>
      <c r="AE521" s="154"/>
      <c r="AF521" s="154"/>
      <c r="AG521" s="155"/>
      <c r="AH521" s="155"/>
      <c r="AI521" s="155"/>
      <c r="AJ521" s="155"/>
      <c r="AK521" s="156"/>
      <c r="AL521" s="156"/>
      <c r="AM521" s="156"/>
      <c r="AN521" s="156"/>
    </row>
    <row r="522" ht="12.75" customHeight="1">
      <c r="A522" s="147"/>
      <c r="B522" s="147"/>
      <c r="C522" s="147"/>
      <c r="D522" s="147"/>
      <c r="E522" s="148"/>
      <c r="F522" s="148"/>
      <c r="G522" s="148"/>
      <c r="H522" s="148"/>
      <c r="I522" s="149"/>
      <c r="J522" s="149"/>
      <c r="K522" s="149"/>
      <c r="L522" s="149"/>
      <c r="M522" s="150"/>
      <c r="N522" s="150"/>
      <c r="O522" s="150"/>
      <c r="P522" s="150"/>
      <c r="Q522" s="151"/>
      <c r="R522" s="151"/>
      <c r="S522" s="151"/>
      <c r="T522" s="151"/>
      <c r="U522" s="152"/>
      <c r="V522" s="152"/>
      <c r="W522" s="152"/>
      <c r="X522" s="152"/>
      <c r="Y522" s="153"/>
      <c r="Z522" s="153"/>
      <c r="AA522" s="153"/>
      <c r="AB522" s="153"/>
      <c r="AC522" s="154"/>
      <c r="AD522" s="154"/>
      <c r="AE522" s="154"/>
      <c r="AF522" s="154"/>
      <c r="AG522" s="155"/>
      <c r="AH522" s="155"/>
      <c r="AI522" s="155"/>
      <c r="AJ522" s="155"/>
      <c r="AK522" s="156"/>
      <c r="AL522" s="156"/>
      <c r="AM522" s="156"/>
      <c r="AN522" s="156"/>
    </row>
    <row r="523" ht="12.75" customHeight="1">
      <c r="A523" s="147"/>
      <c r="B523" s="147"/>
      <c r="C523" s="147"/>
      <c r="D523" s="147"/>
      <c r="E523" s="148"/>
      <c r="F523" s="148"/>
      <c r="G523" s="148"/>
      <c r="H523" s="148"/>
      <c r="I523" s="149"/>
      <c r="J523" s="149"/>
      <c r="K523" s="149"/>
      <c r="L523" s="149"/>
      <c r="M523" s="150"/>
      <c r="N523" s="150"/>
      <c r="O523" s="150"/>
      <c r="P523" s="150"/>
      <c r="Q523" s="151"/>
      <c r="R523" s="151"/>
      <c r="S523" s="151"/>
      <c r="T523" s="151"/>
      <c r="U523" s="152"/>
      <c r="V523" s="152"/>
      <c r="W523" s="152"/>
      <c r="X523" s="152"/>
      <c r="Y523" s="153"/>
      <c r="Z523" s="153"/>
      <c r="AA523" s="153"/>
      <c r="AB523" s="153"/>
      <c r="AC523" s="154"/>
      <c r="AD523" s="154"/>
      <c r="AE523" s="154"/>
      <c r="AF523" s="154"/>
      <c r="AG523" s="155"/>
      <c r="AH523" s="155"/>
      <c r="AI523" s="155"/>
      <c r="AJ523" s="155"/>
      <c r="AK523" s="156"/>
      <c r="AL523" s="156"/>
      <c r="AM523" s="156"/>
      <c r="AN523" s="156"/>
    </row>
    <row r="524" ht="12.75" customHeight="1">
      <c r="A524" s="147"/>
      <c r="B524" s="147"/>
      <c r="C524" s="147"/>
      <c r="D524" s="147"/>
      <c r="E524" s="148"/>
      <c r="F524" s="148"/>
      <c r="G524" s="148"/>
      <c r="H524" s="148"/>
      <c r="I524" s="149"/>
      <c r="J524" s="149"/>
      <c r="K524" s="149"/>
      <c r="L524" s="149"/>
      <c r="M524" s="150"/>
      <c r="N524" s="150"/>
      <c r="O524" s="150"/>
      <c r="P524" s="150"/>
      <c r="Q524" s="151"/>
      <c r="R524" s="151"/>
      <c r="S524" s="151"/>
      <c r="T524" s="151"/>
      <c r="U524" s="152"/>
      <c r="V524" s="152"/>
      <c r="W524" s="152"/>
      <c r="X524" s="152"/>
      <c r="Y524" s="153"/>
      <c r="Z524" s="153"/>
      <c r="AA524" s="153"/>
      <c r="AB524" s="153"/>
      <c r="AC524" s="154"/>
      <c r="AD524" s="154"/>
      <c r="AE524" s="154"/>
      <c r="AF524" s="154"/>
      <c r="AG524" s="155"/>
      <c r="AH524" s="155"/>
      <c r="AI524" s="155"/>
      <c r="AJ524" s="155"/>
      <c r="AK524" s="156"/>
      <c r="AL524" s="156"/>
      <c r="AM524" s="156"/>
      <c r="AN524" s="156"/>
    </row>
    <row r="525" ht="12.75" customHeight="1">
      <c r="A525" s="147"/>
      <c r="B525" s="147"/>
      <c r="C525" s="147"/>
      <c r="D525" s="147"/>
      <c r="E525" s="148"/>
      <c r="F525" s="148"/>
      <c r="G525" s="148"/>
      <c r="H525" s="148"/>
      <c r="I525" s="149"/>
      <c r="J525" s="149"/>
      <c r="K525" s="149"/>
      <c r="L525" s="149"/>
      <c r="M525" s="150"/>
      <c r="N525" s="150"/>
      <c r="O525" s="150"/>
      <c r="P525" s="150"/>
      <c r="Q525" s="151"/>
      <c r="R525" s="151"/>
      <c r="S525" s="151"/>
      <c r="T525" s="151"/>
      <c r="U525" s="152"/>
      <c r="V525" s="152"/>
      <c r="W525" s="152"/>
      <c r="X525" s="152"/>
      <c r="Y525" s="153"/>
      <c r="Z525" s="153"/>
      <c r="AA525" s="153"/>
      <c r="AB525" s="153"/>
      <c r="AC525" s="154"/>
      <c r="AD525" s="154"/>
      <c r="AE525" s="154"/>
      <c r="AF525" s="154"/>
      <c r="AG525" s="155"/>
      <c r="AH525" s="155"/>
      <c r="AI525" s="155"/>
      <c r="AJ525" s="155"/>
      <c r="AK525" s="156"/>
      <c r="AL525" s="156"/>
      <c r="AM525" s="156"/>
      <c r="AN525" s="156"/>
    </row>
    <row r="526" ht="12.75" customHeight="1">
      <c r="A526" s="147"/>
      <c r="B526" s="147"/>
      <c r="C526" s="147"/>
      <c r="D526" s="147"/>
      <c r="E526" s="148"/>
      <c r="F526" s="148"/>
      <c r="G526" s="148"/>
      <c r="H526" s="148"/>
      <c r="I526" s="149"/>
      <c r="J526" s="149"/>
      <c r="K526" s="149"/>
      <c r="L526" s="149"/>
      <c r="M526" s="150"/>
      <c r="N526" s="150"/>
      <c r="O526" s="150"/>
      <c r="P526" s="150"/>
      <c r="Q526" s="151"/>
      <c r="R526" s="151"/>
      <c r="S526" s="151"/>
      <c r="T526" s="151"/>
      <c r="U526" s="152"/>
      <c r="V526" s="152"/>
      <c r="W526" s="152"/>
      <c r="X526" s="152"/>
      <c r="Y526" s="153"/>
      <c r="Z526" s="153"/>
      <c r="AA526" s="153"/>
      <c r="AB526" s="153"/>
      <c r="AC526" s="154"/>
      <c r="AD526" s="154"/>
      <c r="AE526" s="154"/>
      <c r="AF526" s="154"/>
      <c r="AG526" s="155"/>
      <c r="AH526" s="155"/>
      <c r="AI526" s="155"/>
      <c r="AJ526" s="155"/>
      <c r="AK526" s="156"/>
      <c r="AL526" s="156"/>
      <c r="AM526" s="156"/>
      <c r="AN526" s="156"/>
    </row>
    <row r="527" ht="12.75" customHeight="1">
      <c r="A527" s="147"/>
      <c r="B527" s="147"/>
      <c r="C527" s="147"/>
      <c r="D527" s="147"/>
      <c r="E527" s="148"/>
      <c r="F527" s="148"/>
      <c r="G527" s="148"/>
      <c r="H527" s="148"/>
      <c r="I527" s="149"/>
      <c r="J527" s="149"/>
      <c r="K527" s="149"/>
      <c r="L527" s="149"/>
      <c r="M527" s="150"/>
      <c r="N527" s="150"/>
      <c r="O527" s="150"/>
      <c r="P527" s="150"/>
      <c r="Q527" s="151"/>
      <c r="R527" s="151"/>
      <c r="S527" s="151"/>
      <c r="T527" s="151"/>
      <c r="U527" s="152"/>
      <c r="V527" s="152"/>
      <c r="W527" s="152"/>
      <c r="X527" s="152"/>
      <c r="Y527" s="153"/>
      <c r="Z527" s="153"/>
      <c r="AA527" s="153"/>
      <c r="AB527" s="153"/>
      <c r="AC527" s="154"/>
      <c r="AD527" s="154"/>
      <c r="AE527" s="154"/>
      <c r="AF527" s="154"/>
      <c r="AG527" s="155"/>
      <c r="AH527" s="155"/>
      <c r="AI527" s="155"/>
      <c r="AJ527" s="155"/>
      <c r="AK527" s="156"/>
      <c r="AL527" s="156"/>
      <c r="AM527" s="156"/>
      <c r="AN527" s="156"/>
    </row>
    <row r="528" ht="12.75" customHeight="1">
      <c r="A528" s="147"/>
      <c r="B528" s="147"/>
      <c r="C528" s="147"/>
      <c r="D528" s="147"/>
      <c r="E528" s="148"/>
      <c r="F528" s="148"/>
      <c r="G528" s="148"/>
      <c r="H528" s="148"/>
      <c r="I528" s="149"/>
      <c r="J528" s="149"/>
      <c r="K528" s="149"/>
      <c r="L528" s="149"/>
      <c r="M528" s="150"/>
      <c r="N528" s="150"/>
      <c r="O528" s="150"/>
      <c r="P528" s="150"/>
      <c r="Q528" s="151"/>
      <c r="R528" s="151"/>
      <c r="S528" s="151"/>
      <c r="T528" s="151"/>
      <c r="U528" s="152"/>
      <c r="V528" s="152"/>
      <c r="W528" s="152"/>
      <c r="X528" s="152"/>
      <c r="Y528" s="153"/>
      <c r="Z528" s="153"/>
      <c r="AA528" s="153"/>
      <c r="AB528" s="153"/>
      <c r="AC528" s="154"/>
      <c r="AD528" s="154"/>
      <c r="AE528" s="154"/>
      <c r="AF528" s="154"/>
      <c r="AG528" s="155"/>
      <c r="AH528" s="155"/>
      <c r="AI528" s="155"/>
      <c r="AJ528" s="155"/>
      <c r="AK528" s="156"/>
      <c r="AL528" s="156"/>
      <c r="AM528" s="156"/>
      <c r="AN528" s="156"/>
    </row>
    <row r="529" ht="12.75" customHeight="1">
      <c r="A529" s="147"/>
      <c r="B529" s="147"/>
      <c r="C529" s="147"/>
      <c r="D529" s="147"/>
      <c r="E529" s="148"/>
      <c r="F529" s="148"/>
      <c r="G529" s="148"/>
      <c r="H529" s="148"/>
      <c r="I529" s="149"/>
      <c r="J529" s="149"/>
      <c r="K529" s="149"/>
      <c r="L529" s="149"/>
      <c r="M529" s="150"/>
      <c r="N529" s="150"/>
      <c r="O529" s="150"/>
      <c r="P529" s="150"/>
      <c r="Q529" s="151"/>
      <c r="R529" s="151"/>
      <c r="S529" s="151"/>
      <c r="T529" s="151"/>
      <c r="U529" s="152"/>
      <c r="V529" s="152"/>
      <c r="W529" s="152"/>
      <c r="X529" s="152"/>
      <c r="Y529" s="153"/>
      <c r="Z529" s="153"/>
      <c r="AA529" s="153"/>
      <c r="AB529" s="153"/>
      <c r="AC529" s="154"/>
      <c r="AD529" s="154"/>
      <c r="AE529" s="154"/>
      <c r="AF529" s="154"/>
      <c r="AG529" s="155"/>
      <c r="AH529" s="155"/>
      <c r="AI529" s="155"/>
      <c r="AJ529" s="155"/>
      <c r="AK529" s="156"/>
      <c r="AL529" s="156"/>
      <c r="AM529" s="156"/>
      <c r="AN529" s="156"/>
    </row>
    <row r="530" ht="12.75" customHeight="1">
      <c r="A530" s="147"/>
      <c r="B530" s="147"/>
      <c r="C530" s="147"/>
      <c r="D530" s="147"/>
      <c r="E530" s="148"/>
      <c r="F530" s="148"/>
      <c r="G530" s="148"/>
      <c r="H530" s="148"/>
      <c r="I530" s="149"/>
      <c r="J530" s="149"/>
      <c r="K530" s="149"/>
      <c r="L530" s="149"/>
      <c r="M530" s="150"/>
      <c r="N530" s="150"/>
      <c r="O530" s="150"/>
      <c r="P530" s="150"/>
      <c r="Q530" s="151"/>
      <c r="R530" s="151"/>
      <c r="S530" s="151"/>
      <c r="T530" s="151"/>
      <c r="U530" s="152"/>
      <c r="V530" s="152"/>
      <c r="W530" s="152"/>
      <c r="X530" s="152"/>
      <c r="Y530" s="153"/>
      <c r="Z530" s="153"/>
      <c r="AA530" s="153"/>
      <c r="AB530" s="153"/>
      <c r="AC530" s="154"/>
      <c r="AD530" s="154"/>
      <c r="AE530" s="154"/>
      <c r="AF530" s="154"/>
      <c r="AG530" s="155"/>
      <c r="AH530" s="155"/>
      <c r="AI530" s="155"/>
      <c r="AJ530" s="155"/>
      <c r="AK530" s="156"/>
      <c r="AL530" s="156"/>
      <c r="AM530" s="156"/>
      <c r="AN530" s="156"/>
    </row>
    <row r="531" ht="12.75" customHeight="1">
      <c r="A531" s="147"/>
      <c r="B531" s="147"/>
      <c r="C531" s="147"/>
      <c r="D531" s="147"/>
      <c r="E531" s="148"/>
      <c r="F531" s="148"/>
      <c r="G531" s="148"/>
      <c r="H531" s="148"/>
      <c r="I531" s="149"/>
      <c r="J531" s="149"/>
      <c r="K531" s="149"/>
      <c r="L531" s="149"/>
      <c r="M531" s="150"/>
      <c r="N531" s="150"/>
      <c r="O531" s="150"/>
      <c r="P531" s="150"/>
      <c r="Q531" s="151"/>
      <c r="R531" s="151"/>
      <c r="S531" s="151"/>
      <c r="T531" s="151"/>
      <c r="U531" s="152"/>
      <c r="V531" s="152"/>
      <c r="W531" s="152"/>
      <c r="X531" s="152"/>
      <c r="Y531" s="153"/>
      <c r="Z531" s="153"/>
      <c r="AA531" s="153"/>
      <c r="AB531" s="153"/>
      <c r="AC531" s="154"/>
      <c r="AD531" s="154"/>
      <c r="AE531" s="154"/>
      <c r="AF531" s="154"/>
      <c r="AG531" s="155"/>
      <c r="AH531" s="155"/>
      <c r="AI531" s="155"/>
      <c r="AJ531" s="155"/>
      <c r="AK531" s="156"/>
      <c r="AL531" s="156"/>
      <c r="AM531" s="156"/>
      <c r="AN531" s="156"/>
    </row>
    <row r="532" ht="12.75" customHeight="1">
      <c r="A532" s="147"/>
      <c r="B532" s="147"/>
      <c r="C532" s="147"/>
      <c r="D532" s="147"/>
      <c r="E532" s="148"/>
      <c r="F532" s="148"/>
      <c r="G532" s="148"/>
      <c r="H532" s="148"/>
      <c r="I532" s="149"/>
      <c r="J532" s="149"/>
      <c r="K532" s="149"/>
      <c r="L532" s="149"/>
      <c r="M532" s="150"/>
      <c r="N532" s="150"/>
      <c r="O532" s="150"/>
      <c r="P532" s="150"/>
      <c r="Q532" s="151"/>
      <c r="R532" s="151"/>
      <c r="S532" s="151"/>
      <c r="T532" s="151"/>
      <c r="U532" s="152"/>
      <c r="V532" s="152"/>
      <c r="W532" s="152"/>
      <c r="X532" s="152"/>
      <c r="Y532" s="153"/>
      <c r="Z532" s="153"/>
      <c r="AA532" s="153"/>
      <c r="AB532" s="153"/>
      <c r="AC532" s="154"/>
      <c r="AD532" s="154"/>
      <c r="AE532" s="154"/>
      <c r="AF532" s="154"/>
      <c r="AG532" s="155"/>
      <c r="AH532" s="155"/>
      <c r="AI532" s="155"/>
      <c r="AJ532" s="155"/>
      <c r="AK532" s="156"/>
      <c r="AL532" s="156"/>
      <c r="AM532" s="156"/>
      <c r="AN532" s="156"/>
    </row>
    <row r="533" ht="12.75" customHeight="1">
      <c r="A533" s="147"/>
      <c r="B533" s="147"/>
      <c r="C533" s="147"/>
      <c r="D533" s="147"/>
      <c r="E533" s="148"/>
      <c r="F533" s="148"/>
      <c r="G533" s="148"/>
      <c r="H533" s="148"/>
      <c r="I533" s="149"/>
      <c r="J533" s="149"/>
      <c r="K533" s="149"/>
      <c r="L533" s="149"/>
      <c r="M533" s="150"/>
      <c r="N533" s="150"/>
      <c r="O533" s="150"/>
      <c r="P533" s="150"/>
      <c r="Q533" s="151"/>
      <c r="R533" s="151"/>
      <c r="S533" s="151"/>
      <c r="T533" s="151"/>
      <c r="U533" s="152"/>
      <c r="V533" s="152"/>
      <c r="W533" s="152"/>
      <c r="X533" s="152"/>
      <c r="Y533" s="153"/>
      <c r="Z533" s="153"/>
      <c r="AA533" s="153"/>
      <c r="AB533" s="153"/>
      <c r="AC533" s="154"/>
      <c r="AD533" s="154"/>
      <c r="AE533" s="154"/>
      <c r="AF533" s="154"/>
      <c r="AG533" s="155"/>
      <c r="AH533" s="155"/>
      <c r="AI533" s="155"/>
      <c r="AJ533" s="155"/>
      <c r="AK533" s="156"/>
      <c r="AL533" s="156"/>
      <c r="AM533" s="156"/>
      <c r="AN533" s="156"/>
    </row>
    <row r="534" ht="12.75" customHeight="1">
      <c r="A534" s="147"/>
      <c r="B534" s="147"/>
      <c r="C534" s="147"/>
      <c r="D534" s="147"/>
      <c r="E534" s="148"/>
      <c r="F534" s="148"/>
      <c r="G534" s="148"/>
      <c r="H534" s="148"/>
      <c r="I534" s="149"/>
      <c r="J534" s="149"/>
      <c r="K534" s="149"/>
      <c r="L534" s="149"/>
      <c r="M534" s="150"/>
      <c r="N534" s="150"/>
      <c r="O534" s="150"/>
      <c r="P534" s="150"/>
      <c r="Q534" s="151"/>
      <c r="R534" s="151"/>
      <c r="S534" s="151"/>
      <c r="T534" s="151"/>
      <c r="U534" s="152"/>
      <c r="V534" s="152"/>
      <c r="W534" s="152"/>
      <c r="X534" s="152"/>
      <c r="Y534" s="153"/>
      <c r="Z534" s="153"/>
      <c r="AA534" s="153"/>
      <c r="AB534" s="153"/>
      <c r="AC534" s="154"/>
      <c r="AD534" s="154"/>
      <c r="AE534" s="154"/>
      <c r="AF534" s="154"/>
      <c r="AG534" s="155"/>
      <c r="AH534" s="155"/>
      <c r="AI534" s="155"/>
      <c r="AJ534" s="155"/>
      <c r="AK534" s="156"/>
      <c r="AL534" s="156"/>
      <c r="AM534" s="156"/>
      <c r="AN534" s="156"/>
    </row>
    <row r="535" ht="12.75" customHeight="1">
      <c r="A535" s="147"/>
      <c r="B535" s="147"/>
      <c r="C535" s="147"/>
      <c r="D535" s="147"/>
      <c r="E535" s="148"/>
      <c r="F535" s="148"/>
      <c r="G535" s="148"/>
      <c r="H535" s="148"/>
      <c r="I535" s="149"/>
      <c r="J535" s="149"/>
      <c r="K535" s="149"/>
      <c r="L535" s="149"/>
      <c r="M535" s="150"/>
      <c r="N535" s="150"/>
      <c r="O535" s="150"/>
      <c r="P535" s="150"/>
      <c r="Q535" s="151"/>
      <c r="R535" s="151"/>
      <c r="S535" s="151"/>
      <c r="T535" s="151"/>
      <c r="U535" s="152"/>
      <c r="V535" s="152"/>
      <c r="W535" s="152"/>
      <c r="X535" s="152"/>
      <c r="Y535" s="153"/>
      <c r="Z535" s="153"/>
      <c r="AA535" s="153"/>
      <c r="AB535" s="153"/>
      <c r="AC535" s="154"/>
      <c r="AD535" s="154"/>
      <c r="AE535" s="154"/>
      <c r="AF535" s="154"/>
      <c r="AG535" s="155"/>
      <c r="AH535" s="155"/>
      <c r="AI535" s="155"/>
      <c r="AJ535" s="155"/>
      <c r="AK535" s="156"/>
      <c r="AL535" s="156"/>
      <c r="AM535" s="156"/>
      <c r="AN535" s="156"/>
    </row>
    <row r="536" ht="12.75" customHeight="1">
      <c r="A536" s="147"/>
      <c r="B536" s="147"/>
      <c r="C536" s="147"/>
      <c r="D536" s="147"/>
      <c r="E536" s="148"/>
      <c r="F536" s="148"/>
      <c r="G536" s="148"/>
      <c r="H536" s="148"/>
      <c r="I536" s="149"/>
      <c r="J536" s="149"/>
      <c r="K536" s="149"/>
      <c r="L536" s="149"/>
      <c r="M536" s="150"/>
      <c r="N536" s="150"/>
      <c r="O536" s="150"/>
      <c r="P536" s="150"/>
      <c r="Q536" s="151"/>
      <c r="R536" s="151"/>
      <c r="S536" s="151"/>
      <c r="T536" s="151"/>
      <c r="U536" s="152"/>
      <c r="V536" s="152"/>
      <c r="W536" s="152"/>
      <c r="X536" s="152"/>
      <c r="Y536" s="153"/>
      <c r="Z536" s="153"/>
      <c r="AA536" s="153"/>
      <c r="AB536" s="153"/>
      <c r="AC536" s="154"/>
      <c r="AD536" s="154"/>
      <c r="AE536" s="154"/>
      <c r="AF536" s="154"/>
      <c r="AG536" s="155"/>
      <c r="AH536" s="155"/>
      <c r="AI536" s="155"/>
      <c r="AJ536" s="155"/>
      <c r="AK536" s="156"/>
      <c r="AL536" s="156"/>
      <c r="AM536" s="156"/>
      <c r="AN536" s="156"/>
    </row>
    <row r="537" ht="12.75" customHeight="1">
      <c r="A537" s="147"/>
      <c r="B537" s="147"/>
      <c r="C537" s="147"/>
      <c r="D537" s="147"/>
      <c r="E537" s="148"/>
      <c r="F537" s="148"/>
      <c r="G537" s="148"/>
      <c r="H537" s="148"/>
      <c r="I537" s="149"/>
      <c r="J537" s="149"/>
      <c r="K537" s="149"/>
      <c r="L537" s="149"/>
      <c r="M537" s="150"/>
      <c r="N537" s="150"/>
      <c r="O537" s="150"/>
      <c r="P537" s="150"/>
      <c r="Q537" s="151"/>
      <c r="R537" s="151"/>
      <c r="S537" s="151"/>
      <c r="T537" s="151"/>
      <c r="U537" s="152"/>
      <c r="V537" s="152"/>
      <c r="W537" s="152"/>
      <c r="X537" s="152"/>
      <c r="Y537" s="153"/>
      <c r="Z537" s="153"/>
      <c r="AA537" s="153"/>
      <c r="AB537" s="153"/>
      <c r="AC537" s="154"/>
      <c r="AD537" s="154"/>
      <c r="AE537" s="154"/>
      <c r="AF537" s="154"/>
      <c r="AG537" s="155"/>
      <c r="AH537" s="155"/>
      <c r="AI537" s="155"/>
      <c r="AJ537" s="155"/>
      <c r="AK537" s="156"/>
      <c r="AL537" s="156"/>
      <c r="AM537" s="156"/>
      <c r="AN537" s="156"/>
    </row>
    <row r="538" ht="12.75" customHeight="1">
      <c r="A538" s="147"/>
      <c r="B538" s="147"/>
      <c r="C538" s="147"/>
      <c r="D538" s="147"/>
      <c r="E538" s="148"/>
      <c r="F538" s="148"/>
      <c r="G538" s="148"/>
      <c r="H538" s="148"/>
      <c r="I538" s="149"/>
      <c r="J538" s="149"/>
      <c r="K538" s="149"/>
      <c r="L538" s="149"/>
      <c r="M538" s="150"/>
      <c r="N538" s="150"/>
      <c r="O538" s="150"/>
      <c r="P538" s="150"/>
      <c r="Q538" s="151"/>
      <c r="R538" s="151"/>
      <c r="S538" s="151"/>
      <c r="T538" s="151"/>
      <c r="U538" s="152"/>
      <c r="V538" s="152"/>
      <c r="W538" s="152"/>
      <c r="X538" s="152"/>
      <c r="Y538" s="153"/>
      <c r="Z538" s="153"/>
      <c r="AA538" s="153"/>
      <c r="AB538" s="153"/>
      <c r="AC538" s="154"/>
      <c r="AD538" s="154"/>
      <c r="AE538" s="154"/>
      <c r="AF538" s="154"/>
      <c r="AG538" s="155"/>
      <c r="AH538" s="155"/>
      <c r="AI538" s="155"/>
      <c r="AJ538" s="155"/>
      <c r="AK538" s="156"/>
      <c r="AL538" s="156"/>
      <c r="AM538" s="156"/>
      <c r="AN538" s="156"/>
    </row>
    <row r="539" ht="12.75" customHeight="1">
      <c r="A539" s="147"/>
      <c r="B539" s="147"/>
      <c r="C539" s="147"/>
      <c r="D539" s="147"/>
      <c r="E539" s="148"/>
      <c r="F539" s="148"/>
      <c r="G539" s="148"/>
      <c r="H539" s="148"/>
      <c r="I539" s="149"/>
      <c r="J539" s="149"/>
      <c r="K539" s="149"/>
      <c r="L539" s="149"/>
      <c r="M539" s="150"/>
      <c r="N539" s="150"/>
      <c r="O539" s="150"/>
      <c r="P539" s="150"/>
      <c r="Q539" s="151"/>
      <c r="R539" s="151"/>
      <c r="S539" s="151"/>
      <c r="T539" s="151"/>
      <c r="U539" s="152"/>
      <c r="V539" s="152"/>
      <c r="W539" s="152"/>
      <c r="X539" s="152"/>
      <c r="Y539" s="153"/>
      <c r="Z539" s="153"/>
      <c r="AA539" s="153"/>
      <c r="AB539" s="153"/>
      <c r="AC539" s="154"/>
      <c r="AD539" s="154"/>
      <c r="AE539" s="154"/>
      <c r="AF539" s="154"/>
      <c r="AG539" s="155"/>
      <c r="AH539" s="155"/>
      <c r="AI539" s="155"/>
      <c r="AJ539" s="155"/>
      <c r="AK539" s="156"/>
      <c r="AL539" s="156"/>
      <c r="AM539" s="156"/>
      <c r="AN539" s="156"/>
    </row>
    <row r="540" ht="12.75" customHeight="1">
      <c r="A540" s="147"/>
      <c r="B540" s="147"/>
      <c r="C540" s="147"/>
      <c r="D540" s="147"/>
      <c r="E540" s="148"/>
      <c r="F540" s="148"/>
      <c r="G540" s="148"/>
      <c r="H540" s="148"/>
      <c r="I540" s="149"/>
      <c r="J540" s="149"/>
      <c r="K540" s="149"/>
      <c r="L540" s="149"/>
      <c r="M540" s="150"/>
      <c r="N540" s="150"/>
      <c r="O540" s="150"/>
      <c r="P540" s="150"/>
      <c r="Q540" s="151"/>
      <c r="R540" s="151"/>
      <c r="S540" s="151"/>
      <c r="T540" s="151"/>
      <c r="U540" s="152"/>
      <c r="V540" s="152"/>
      <c r="W540" s="152"/>
      <c r="X540" s="152"/>
      <c r="Y540" s="153"/>
      <c r="Z540" s="153"/>
      <c r="AA540" s="153"/>
      <c r="AB540" s="153"/>
      <c r="AC540" s="154"/>
      <c r="AD540" s="154"/>
      <c r="AE540" s="154"/>
      <c r="AF540" s="154"/>
      <c r="AG540" s="155"/>
      <c r="AH540" s="155"/>
      <c r="AI540" s="155"/>
      <c r="AJ540" s="155"/>
      <c r="AK540" s="156"/>
      <c r="AL540" s="156"/>
      <c r="AM540" s="156"/>
      <c r="AN540" s="156"/>
    </row>
    <row r="541" ht="12.75" customHeight="1">
      <c r="A541" s="147"/>
      <c r="B541" s="147"/>
      <c r="C541" s="147"/>
      <c r="D541" s="147"/>
      <c r="E541" s="148"/>
      <c r="F541" s="148"/>
      <c r="G541" s="148"/>
      <c r="H541" s="148"/>
      <c r="I541" s="149"/>
      <c r="J541" s="149"/>
      <c r="K541" s="149"/>
      <c r="L541" s="149"/>
      <c r="M541" s="150"/>
      <c r="N541" s="150"/>
      <c r="O541" s="150"/>
      <c r="P541" s="150"/>
      <c r="Q541" s="151"/>
      <c r="R541" s="151"/>
      <c r="S541" s="151"/>
      <c r="T541" s="151"/>
      <c r="U541" s="152"/>
      <c r="V541" s="152"/>
      <c r="W541" s="152"/>
      <c r="X541" s="152"/>
      <c r="Y541" s="153"/>
      <c r="Z541" s="153"/>
      <c r="AA541" s="153"/>
      <c r="AB541" s="153"/>
      <c r="AC541" s="154"/>
      <c r="AD541" s="154"/>
      <c r="AE541" s="154"/>
      <c r="AF541" s="154"/>
      <c r="AG541" s="155"/>
      <c r="AH541" s="155"/>
      <c r="AI541" s="155"/>
      <c r="AJ541" s="155"/>
      <c r="AK541" s="156"/>
      <c r="AL541" s="156"/>
      <c r="AM541" s="156"/>
      <c r="AN541" s="156"/>
    </row>
    <row r="542" ht="12.75" customHeight="1">
      <c r="A542" s="147"/>
      <c r="B542" s="147"/>
      <c r="C542" s="147"/>
      <c r="D542" s="147"/>
      <c r="E542" s="148"/>
      <c r="F542" s="148"/>
      <c r="G542" s="148"/>
      <c r="H542" s="148"/>
      <c r="I542" s="149"/>
      <c r="J542" s="149"/>
      <c r="K542" s="149"/>
      <c r="L542" s="149"/>
      <c r="M542" s="150"/>
      <c r="N542" s="150"/>
      <c r="O542" s="150"/>
      <c r="P542" s="150"/>
      <c r="Q542" s="151"/>
      <c r="R542" s="151"/>
      <c r="S542" s="151"/>
      <c r="T542" s="151"/>
      <c r="U542" s="152"/>
      <c r="V542" s="152"/>
      <c r="W542" s="152"/>
      <c r="X542" s="152"/>
      <c r="Y542" s="153"/>
      <c r="Z542" s="153"/>
      <c r="AA542" s="153"/>
      <c r="AB542" s="153"/>
      <c r="AC542" s="154"/>
      <c r="AD542" s="154"/>
      <c r="AE542" s="154"/>
      <c r="AF542" s="154"/>
      <c r="AG542" s="155"/>
      <c r="AH542" s="155"/>
      <c r="AI542" s="155"/>
      <c r="AJ542" s="155"/>
      <c r="AK542" s="156"/>
      <c r="AL542" s="156"/>
      <c r="AM542" s="156"/>
      <c r="AN542" s="156"/>
    </row>
    <row r="543" ht="12.75" customHeight="1">
      <c r="A543" s="147"/>
      <c r="B543" s="147"/>
      <c r="C543" s="147"/>
      <c r="D543" s="147"/>
      <c r="E543" s="148"/>
      <c r="F543" s="148"/>
      <c r="G543" s="148"/>
      <c r="H543" s="148"/>
      <c r="I543" s="149"/>
      <c r="J543" s="149"/>
      <c r="K543" s="149"/>
      <c r="L543" s="149"/>
      <c r="M543" s="150"/>
      <c r="N543" s="150"/>
      <c r="O543" s="150"/>
      <c r="P543" s="150"/>
      <c r="Q543" s="151"/>
      <c r="R543" s="151"/>
      <c r="S543" s="151"/>
      <c r="T543" s="151"/>
      <c r="U543" s="152"/>
      <c r="V543" s="152"/>
      <c r="W543" s="152"/>
      <c r="X543" s="152"/>
      <c r="Y543" s="153"/>
      <c r="Z543" s="153"/>
      <c r="AA543" s="153"/>
      <c r="AB543" s="153"/>
      <c r="AC543" s="154"/>
      <c r="AD543" s="154"/>
      <c r="AE543" s="154"/>
      <c r="AF543" s="154"/>
      <c r="AG543" s="155"/>
      <c r="AH543" s="155"/>
      <c r="AI543" s="155"/>
      <c r="AJ543" s="155"/>
      <c r="AK543" s="156"/>
      <c r="AL543" s="156"/>
      <c r="AM543" s="156"/>
      <c r="AN543" s="156"/>
    </row>
    <row r="544" ht="12.75" customHeight="1">
      <c r="A544" s="147"/>
      <c r="B544" s="147"/>
      <c r="C544" s="147"/>
      <c r="D544" s="147"/>
      <c r="E544" s="148"/>
      <c r="F544" s="148"/>
      <c r="G544" s="148"/>
      <c r="H544" s="148"/>
      <c r="I544" s="149"/>
      <c r="J544" s="149"/>
      <c r="K544" s="149"/>
      <c r="L544" s="149"/>
      <c r="M544" s="150"/>
      <c r="N544" s="150"/>
      <c r="O544" s="150"/>
      <c r="P544" s="150"/>
      <c r="Q544" s="151"/>
      <c r="R544" s="151"/>
      <c r="S544" s="151"/>
      <c r="T544" s="151"/>
      <c r="U544" s="152"/>
      <c r="V544" s="152"/>
      <c r="W544" s="152"/>
      <c r="X544" s="152"/>
      <c r="Y544" s="153"/>
      <c r="Z544" s="153"/>
      <c r="AA544" s="153"/>
      <c r="AB544" s="153"/>
      <c r="AC544" s="154"/>
      <c r="AD544" s="154"/>
      <c r="AE544" s="154"/>
      <c r="AF544" s="154"/>
      <c r="AG544" s="155"/>
      <c r="AH544" s="155"/>
      <c r="AI544" s="155"/>
      <c r="AJ544" s="155"/>
      <c r="AK544" s="156"/>
      <c r="AL544" s="156"/>
      <c r="AM544" s="156"/>
      <c r="AN544" s="156"/>
    </row>
    <row r="545" ht="12.75" customHeight="1">
      <c r="A545" s="147"/>
      <c r="B545" s="147"/>
      <c r="C545" s="147"/>
      <c r="D545" s="147"/>
      <c r="E545" s="148"/>
      <c r="F545" s="148"/>
      <c r="G545" s="148"/>
      <c r="H545" s="148"/>
      <c r="I545" s="149"/>
      <c r="J545" s="149"/>
      <c r="K545" s="149"/>
      <c r="L545" s="149"/>
      <c r="M545" s="150"/>
      <c r="N545" s="150"/>
      <c r="O545" s="150"/>
      <c r="P545" s="150"/>
      <c r="Q545" s="151"/>
      <c r="R545" s="151"/>
      <c r="S545" s="151"/>
      <c r="T545" s="151"/>
      <c r="U545" s="152"/>
      <c r="V545" s="152"/>
      <c r="W545" s="152"/>
      <c r="X545" s="152"/>
      <c r="Y545" s="153"/>
      <c r="Z545" s="153"/>
      <c r="AA545" s="153"/>
      <c r="AB545" s="153"/>
      <c r="AC545" s="154"/>
      <c r="AD545" s="154"/>
      <c r="AE545" s="154"/>
      <c r="AF545" s="154"/>
      <c r="AG545" s="155"/>
      <c r="AH545" s="155"/>
      <c r="AI545" s="155"/>
      <c r="AJ545" s="155"/>
      <c r="AK545" s="156"/>
      <c r="AL545" s="156"/>
      <c r="AM545" s="156"/>
      <c r="AN545" s="156"/>
    </row>
    <row r="546" ht="12.75" customHeight="1">
      <c r="A546" s="147"/>
      <c r="B546" s="147"/>
      <c r="C546" s="147"/>
      <c r="D546" s="147"/>
      <c r="E546" s="148"/>
      <c r="F546" s="148"/>
      <c r="G546" s="148"/>
      <c r="H546" s="148"/>
      <c r="I546" s="149"/>
      <c r="J546" s="149"/>
      <c r="K546" s="149"/>
      <c r="L546" s="149"/>
      <c r="M546" s="150"/>
      <c r="N546" s="150"/>
      <c r="O546" s="150"/>
      <c r="P546" s="150"/>
      <c r="Q546" s="151"/>
      <c r="R546" s="151"/>
      <c r="S546" s="151"/>
      <c r="T546" s="151"/>
      <c r="U546" s="152"/>
      <c r="V546" s="152"/>
      <c r="W546" s="152"/>
      <c r="X546" s="152"/>
      <c r="Y546" s="153"/>
      <c r="Z546" s="153"/>
      <c r="AA546" s="153"/>
      <c r="AB546" s="153"/>
      <c r="AC546" s="154"/>
      <c r="AD546" s="154"/>
      <c r="AE546" s="154"/>
      <c r="AF546" s="154"/>
      <c r="AG546" s="155"/>
      <c r="AH546" s="155"/>
      <c r="AI546" s="155"/>
      <c r="AJ546" s="155"/>
      <c r="AK546" s="156"/>
      <c r="AL546" s="156"/>
      <c r="AM546" s="156"/>
      <c r="AN546" s="156"/>
    </row>
    <row r="547" ht="12.75" customHeight="1">
      <c r="A547" s="147"/>
      <c r="B547" s="147"/>
      <c r="C547" s="147"/>
      <c r="D547" s="147"/>
      <c r="E547" s="148"/>
      <c r="F547" s="148"/>
      <c r="G547" s="148"/>
      <c r="H547" s="148"/>
      <c r="I547" s="149"/>
      <c r="J547" s="149"/>
      <c r="K547" s="149"/>
      <c r="L547" s="149"/>
      <c r="M547" s="150"/>
      <c r="N547" s="150"/>
      <c r="O547" s="150"/>
      <c r="P547" s="150"/>
      <c r="Q547" s="151"/>
      <c r="R547" s="151"/>
      <c r="S547" s="151"/>
      <c r="T547" s="151"/>
      <c r="U547" s="152"/>
      <c r="V547" s="152"/>
      <c r="W547" s="152"/>
      <c r="X547" s="152"/>
      <c r="Y547" s="153"/>
      <c r="Z547" s="153"/>
      <c r="AA547" s="153"/>
      <c r="AB547" s="153"/>
      <c r="AC547" s="154"/>
      <c r="AD547" s="154"/>
      <c r="AE547" s="154"/>
      <c r="AF547" s="154"/>
      <c r="AG547" s="155"/>
      <c r="AH547" s="155"/>
      <c r="AI547" s="155"/>
      <c r="AJ547" s="155"/>
      <c r="AK547" s="156"/>
      <c r="AL547" s="156"/>
      <c r="AM547" s="156"/>
      <c r="AN547" s="156"/>
    </row>
    <row r="548" ht="12.75" customHeight="1">
      <c r="A548" s="147"/>
      <c r="B548" s="147"/>
      <c r="C548" s="147"/>
      <c r="D548" s="147"/>
      <c r="E548" s="148"/>
      <c r="F548" s="148"/>
      <c r="G548" s="148"/>
      <c r="H548" s="148"/>
      <c r="I548" s="149"/>
      <c r="J548" s="149"/>
      <c r="K548" s="149"/>
      <c r="L548" s="149"/>
      <c r="M548" s="150"/>
      <c r="N548" s="150"/>
      <c r="O548" s="150"/>
      <c r="P548" s="150"/>
      <c r="Q548" s="151"/>
      <c r="R548" s="151"/>
      <c r="S548" s="151"/>
      <c r="T548" s="151"/>
      <c r="U548" s="152"/>
      <c r="V548" s="152"/>
      <c r="W548" s="152"/>
      <c r="X548" s="152"/>
      <c r="Y548" s="153"/>
      <c r="Z548" s="153"/>
      <c r="AA548" s="153"/>
      <c r="AB548" s="153"/>
      <c r="AC548" s="154"/>
      <c r="AD548" s="154"/>
      <c r="AE548" s="154"/>
      <c r="AF548" s="154"/>
      <c r="AG548" s="155"/>
      <c r="AH548" s="155"/>
      <c r="AI548" s="155"/>
      <c r="AJ548" s="155"/>
      <c r="AK548" s="156"/>
      <c r="AL548" s="156"/>
      <c r="AM548" s="156"/>
      <c r="AN548" s="156"/>
    </row>
    <row r="549" ht="12.75" customHeight="1">
      <c r="A549" s="147"/>
      <c r="B549" s="147"/>
      <c r="C549" s="147"/>
      <c r="D549" s="147"/>
      <c r="E549" s="148"/>
      <c r="F549" s="148"/>
      <c r="G549" s="148"/>
      <c r="H549" s="148"/>
      <c r="I549" s="149"/>
      <c r="J549" s="149"/>
      <c r="K549" s="149"/>
      <c r="L549" s="149"/>
      <c r="M549" s="150"/>
      <c r="N549" s="150"/>
      <c r="O549" s="150"/>
      <c r="P549" s="150"/>
      <c r="Q549" s="151"/>
      <c r="R549" s="151"/>
      <c r="S549" s="151"/>
      <c r="T549" s="151"/>
      <c r="U549" s="152"/>
      <c r="V549" s="152"/>
      <c r="W549" s="152"/>
      <c r="X549" s="152"/>
      <c r="Y549" s="153"/>
      <c r="Z549" s="153"/>
      <c r="AA549" s="153"/>
      <c r="AB549" s="153"/>
      <c r="AC549" s="154"/>
      <c r="AD549" s="154"/>
      <c r="AE549" s="154"/>
      <c r="AF549" s="154"/>
      <c r="AG549" s="155"/>
      <c r="AH549" s="155"/>
      <c r="AI549" s="155"/>
      <c r="AJ549" s="155"/>
      <c r="AK549" s="156"/>
      <c r="AL549" s="156"/>
      <c r="AM549" s="156"/>
      <c r="AN549" s="156"/>
    </row>
    <row r="550" ht="12.75" customHeight="1">
      <c r="A550" s="147"/>
      <c r="B550" s="147"/>
      <c r="C550" s="147"/>
      <c r="D550" s="147"/>
      <c r="E550" s="148"/>
      <c r="F550" s="148"/>
      <c r="G550" s="148"/>
      <c r="H550" s="148"/>
      <c r="I550" s="149"/>
      <c r="J550" s="149"/>
      <c r="K550" s="149"/>
      <c r="L550" s="149"/>
      <c r="M550" s="150"/>
      <c r="N550" s="150"/>
      <c r="O550" s="150"/>
      <c r="P550" s="150"/>
      <c r="Q550" s="151"/>
      <c r="R550" s="151"/>
      <c r="S550" s="151"/>
      <c r="T550" s="151"/>
      <c r="U550" s="152"/>
      <c r="V550" s="152"/>
      <c r="W550" s="152"/>
      <c r="X550" s="152"/>
      <c r="Y550" s="153"/>
      <c r="Z550" s="153"/>
      <c r="AA550" s="153"/>
      <c r="AB550" s="153"/>
      <c r="AC550" s="154"/>
      <c r="AD550" s="154"/>
      <c r="AE550" s="154"/>
      <c r="AF550" s="154"/>
      <c r="AG550" s="155"/>
      <c r="AH550" s="155"/>
      <c r="AI550" s="155"/>
      <c r="AJ550" s="155"/>
      <c r="AK550" s="156"/>
      <c r="AL550" s="156"/>
      <c r="AM550" s="156"/>
      <c r="AN550" s="156"/>
    </row>
    <row r="551" ht="12.75" customHeight="1">
      <c r="A551" s="147"/>
      <c r="B551" s="147"/>
      <c r="C551" s="147"/>
      <c r="D551" s="147"/>
      <c r="E551" s="148"/>
      <c r="F551" s="148"/>
      <c r="G551" s="148"/>
      <c r="H551" s="148"/>
      <c r="I551" s="149"/>
      <c r="J551" s="149"/>
      <c r="K551" s="149"/>
      <c r="L551" s="149"/>
      <c r="M551" s="150"/>
      <c r="N551" s="150"/>
      <c r="O551" s="150"/>
      <c r="P551" s="150"/>
      <c r="Q551" s="151"/>
      <c r="R551" s="151"/>
      <c r="S551" s="151"/>
      <c r="T551" s="151"/>
      <c r="U551" s="152"/>
      <c r="V551" s="152"/>
      <c r="W551" s="152"/>
      <c r="X551" s="152"/>
      <c r="Y551" s="153"/>
      <c r="Z551" s="153"/>
      <c r="AA551" s="153"/>
      <c r="AB551" s="153"/>
      <c r="AC551" s="154"/>
      <c r="AD551" s="154"/>
      <c r="AE551" s="154"/>
      <c r="AF551" s="154"/>
      <c r="AG551" s="155"/>
      <c r="AH551" s="155"/>
      <c r="AI551" s="155"/>
      <c r="AJ551" s="155"/>
      <c r="AK551" s="156"/>
      <c r="AL551" s="156"/>
      <c r="AM551" s="156"/>
      <c r="AN551" s="156"/>
    </row>
    <row r="552" ht="12.75" customHeight="1">
      <c r="A552" s="147"/>
      <c r="B552" s="147"/>
      <c r="C552" s="147"/>
      <c r="D552" s="147"/>
      <c r="E552" s="148"/>
      <c r="F552" s="148"/>
      <c r="G552" s="148"/>
      <c r="H552" s="148"/>
      <c r="I552" s="149"/>
      <c r="J552" s="149"/>
      <c r="K552" s="149"/>
      <c r="L552" s="149"/>
      <c r="M552" s="150"/>
      <c r="N552" s="150"/>
      <c r="O552" s="150"/>
      <c r="P552" s="150"/>
      <c r="Q552" s="151"/>
      <c r="R552" s="151"/>
      <c r="S552" s="151"/>
      <c r="T552" s="151"/>
      <c r="U552" s="152"/>
      <c r="V552" s="152"/>
      <c r="W552" s="152"/>
      <c r="X552" s="152"/>
      <c r="Y552" s="153"/>
      <c r="Z552" s="153"/>
      <c r="AA552" s="153"/>
      <c r="AB552" s="153"/>
      <c r="AC552" s="154"/>
      <c r="AD552" s="154"/>
      <c r="AE552" s="154"/>
      <c r="AF552" s="154"/>
      <c r="AG552" s="155"/>
      <c r="AH552" s="155"/>
      <c r="AI552" s="155"/>
      <c r="AJ552" s="155"/>
      <c r="AK552" s="156"/>
      <c r="AL552" s="156"/>
      <c r="AM552" s="156"/>
      <c r="AN552" s="156"/>
    </row>
    <row r="553" ht="12.75" customHeight="1">
      <c r="A553" s="147"/>
      <c r="B553" s="147"/>
      <c r="C553" s="147"/>
      <c r="D553" s="147"/>
      <c r="E553" s="148"/>
      <c r="F553" s="148"/>
      <c r="G553" s="148"/>
      <c r="H553" s="148"/>
      <c r="I553" s="149"/>
      <c r="J553" s="149"/>
      <c r="K553" s="149"/>
      <c r="L553" s="149"/>
      <c r="M553" s="150"/>
      <c r="N553" s="150"/>
      <c r="O553" s="150"/>
      <c r="P553" s="150"/>
      <c r="Q553" s="151"/>
      <c r="R553" s="151"/>
      <c r="S553" s="151"/>
      <c r="T553" s="151"/>
      <c r="U553" s="152"/>
      <c r="V553" s="152"/>
      <c r="W553" s="152"/>
      <c r="X553" s="152"/>
      <c r="Y553" s="153"/>
      <c r="Z553" s="153"/>
      <c r="AA553" s="153"/>
      <c r="AB553" s="153"/>
      <c r="AC553" s="154"/>
      <c r="AD553" s="154"/>
      <c r="AE553" s="154"/>
      <c r="AF553" s="154"/>
      <c r="AG553" s="155"/>
      <c r="AH553" s="155"/>
      <c r="AI553" s="155"/>
      <c r="AJ553" s="155"/>
      <c r="AK553" s="156"/>
      <c r="AL553" s="156"/>
      <c r="AM553" s="156"/>
      <c r="AN553" s="156"/>
    </row>
    <row r="554" ht="12.75" customHeight="1">
      <c r="A554" s="147"/>
      <c r="B554" s="147"/>
      <c r="C554" s="147"/>
      <c r="D554" s="147"/>
      <c r="E554" s="148"/>
      <c r="F554" s="148"/>
      <c r="G554" s="148"/>
      <c r="H554" s="148"/>
      <c r="I554" s="149"/>
      <c r="J554" s="149"/>
      <c r="K554" s="149"/>
      <c r="L554" s="149"/>
      <c r="M554" s="150"/>
      <c r="N554" s="150"/>
      <c r="O554" s="150"/>
      <c r="P554" s="150"/>
      <c r="Q554" s="151"/>
      <c r="R554" s="151"/>
      <c r="S554" s="151"/>
      <c r="T554" s="151"/>
      <c r="U554" s="152"/>
      <c r="V554" s="152"/>
      <c r="W554" s="152"/>
      <c r="X554" s="152"/>
      <c r="Y554" s="153"/>
      <c r="Z554" s="153"/>
      <c r="AA554" s="153"/>
      <c r="AB554" s="153"/>
      <c r="AC554" s="154"/>
      <c r="AD554" s="154"/>
      <c r="AE554" s="154"/>
      <c r="AF554" s="154"/>
      <c r="AG554" s="155"/>
      <c r="AH554" s="155"/>
      <c r="AI554" s="155"/>
      <c r="AJ554" s="155"/>
      <c r="AK554" s="156"/>
      <c r="AL554" s="156"/>
      <c r="AM554" s="156"/>
      <c r="AN554" s="156"/>
    </row>
    <row r="555" ht="12.75" customHeight="1">
      <c r="A555" s="147"/>
      <c r="B555" s="147"/>
      <c r="C555" s="147"/>
      <c r="D555" s="147"/>
      <c r="E555" s="148"/>
      <c r="F555" s="148"/>
      <c r="G555" s="148"/>
      <c r="H555" s="148"/>
      <c r="I555" s="149"/>
      <c r="J555" s="149"/>
      <c r="K555" s="149"/>
      <c r="L555" s="149"/>
      <c r="M555" s="150"/>
      <c r="N555" s="150"/>
      <c r="O555" s="150"/>
      <c r="P555" s="150"/>
      <c r="Q555" s="151"/>
      <c r="R555" s="151"/>
      <c r="S555" s="151"/>
      <c r="T555" s="151"/>
      <c r="U555" s="152"/>
      <c r="V555" s="152"/>
      <c r="W555" s="152"/>
      <c r="X555" s="152"/>
      <c r="Y555" s="153"/>
      <c r="Z555" s="153"/>
      <c r="AA555" s="153"/>
      <c r="AB555" s="153"/>
      <c r="AC555" s="154"/>
      <c r="AD555" s="154"/>
      <c r="AE555" s="154"/>
      <c r="AF555" s="154"/>
      <c r="AG555" s="155"/>
      <c r="AH555" s="155"/>
      <c r="AI555" s="155"/>
      <c r="AJ555" s="155"/>
      <c r="AK555" s="156"/>
      <c r="AL555" s="156"/>
      <c r="AM555" s="156"/>
      <c r="AN555" s="156"/>
    </row>
    <row r="556" ht="12.75" customHeight="1">
      <c r="A556" s="147"/>
      <c r="B556" s="147"/>
      <c r="C556" s="147"/>
      <c r="D556" s="147"/>
      <c r="E556" s="148"/>
      <c r="F556" s="148"/>
      <c r="G556" s="148"/>
      <c r="H556" s="148"/>
      <c r="I556" s="149"/>
      <c r="J556" s="149"/>
      <c r="K556" s="149"/>
      <c r="L556" s="149"/>
      <c r="M556" s="150"/>
      <c r="N556" s="150"/>
      <c r="O556" s="150"/>
      <c r="P556" s="150"/>
      <c r="Q556" s="151"/>
      <c r="R556" s="151"/>
      <c r="S556" s="151"/>
      <c r="T556" s="151"/>
      <c r="U556" s="152"/>
      <c r="V556" s="152"/>
      <c r="W556" s="152"/>
      <c r="X556" s="152"/>
      <c r="Y556" s="153"/>
      <c r="Z556" s="153"/>
      <c r="AA556" s="153"/>
      <c r="AB556" s="153"/>
      <c r="AC556" s="154"/>
      <c r="AD556" s="154"/>
      <c r="AE556" s="154"/>
      <c r="AF556" s="154"/>
      <c r="AG556" s="155"/>
      <c r="AH556" s="155"/>
      <c r="AI556" s="155"/>
      <c r="AJ556" s="155"/>
      <c r="AK556" s="156"/>
      <c r="AL556" s="156"/>
      <c r="AM556" s="156"/>
      <c r="AN556" s="156"/>
    </row>
    <row r="557" ht="12.75" customHeight="1">
      <c r="A557" s="147"/>
      <c r="B557" s="147"/>
      <c r="C557" s="147"/>
      <c r="D557" s="147"/>
      <c r="E557" s="148"/>
      <c r="F557" s="148"/>
      <c r="G557" s="148"/>
      <c r="H557" s="148"/>
      <c r="I557" s="149"/>
      <c r="J557" s="149"/>
      <c r="K557" s="149"/>
      <c r="L557" s="149"/>
      <c r="M557" s="150"/>
      <c r="N557" s="150"/>
      <c r="O557" s="150"/>
      <c r="P557" s="150"/>
      <c r="Q557" s="151"/>
      <c r="R557" s="151"/>
      <c r="S557" s="151"/>
      <c r="T557" s="151"/>
      <c r="U557" s="152"/>
      <c r="V557" s="152"/>
      <c r="W557" s="152"/>
      <c r="X557" s="152"/>
      <c r="Y557" s="153"/>
      <c r="Z557" s="153"/>
      <c r="AA557" s="153"/>
      <c r="AB557" s="153"/>
      <c r="AC557" s="154"/>
      <c r="AD557" s="154"/>
      <c r="AE557" s="154"/>
      <c r="AF557" s="154"/>
      <c r="AG557" s="155"/>
      <c r="AH557" s="155"/>
      <c r="AI557" s="155"/>
      <c r="AJ557" s="155"/>
      <c r="AK557" s="156"/>
      <c r="AL557" s="156"/>
      <c r="AM557" s="156"/>
      <c r="AN557" s="156"/>
    </row>
    <row r="558" ht="12.75" customHeight="1">
      <c r="A558" s="147"/>
      <c r="B558" s="147"/>
      <c r="C558" s="147"/>
      <c r="D558" s="147"/>
      <c r="E558" s="148"/>
      <c r="F558" s="148"/>
      <c r="G558" s="148"/>
      <c r="H558" s="148"/>
      <c r="I558" s="149"/>
      <c r="J558" s="149"/>
      <c r="K558" s="149"/>
      <c r="L558" s="149"/>
      <c r="M558" s="150"/>
      <c r="N558" s="150"/>
      <c r="O558" s="150"/>
      <c r="P558" s="150"/>
      <c r="Q558" s="151"/>
      <c r="R558" s="151"/>
      <c r="S558" s="151"/>
      <c r="T558" s="151"/>
      <c r="U558" s="152"/>
      <c r="V558" s="152"/>
      <c r="W558" s="152"/>
      <c r="X558" s="152"/>
      <c r="Y558" s="153"/>
      <c r="Z558" s="153"/>
      <c r="AA558" s="153"/>
      <c r="AB558" s="153"/>
      <c r="AC558" s="154"/>
      <c r="AD558" s="154"/>
      <c r="AE558" s="154"/>
      <c r="AF558" s="154"/>
      <c r="AG558" s="155"/>
      <c r="AH558" s="155"/>
      <c r="AI558" s="155"/>
      <c r="AJ558" s="155"/>
      <c r="AK558" s="156"/>
      <c r="AL558" s="156"/>
      <c r="AM558" s="156"/>
      <c r="AN558" s="156"/>
    </row>
    <row r="559" ht="12.75" customHeight="1">
      <c r="A559" s="147"/>
      <c r="B559" s="147"/>
      <c r="C559" s="147"/>
      <c r="D559" s="147"/>
      <c r="E559" s="148"/>
      <c r="F559" s="148"/>
      <c r="G559" s="148"/>
      <c r="H559" s="148"/>
      <c r="I559" s="149"/>
      <c r="J559" s="149"/>
      <c r="K559" s="149"/>
      <c r="L559" s="149"/>
      <c r="M559" s="150"/>
      <c r="N559" s="150"/>
      <c r="O559" s="150"/>
      <c r="P559" s="150"/>
      <c r="Q559" s="151"/>
      <c r="R559" s="151"/>
      <c r="S559" s="151"/>
      <c r="T559" s="151"/>
      <c r="U559" s="152"/>
      <c r="V559" s="152"/>
      <c r="W559" s="152"/>
      <c r="X559" s="152"/>
      <c r="Y559" s="153"/>
      <c r="Z559" s="153"/>
      <c r="AA559" s="153"/>
      <c r="AB559" s="153"/>
      <c r="AC559" s="154"/>
      <c r="AD559" s="154"/>
      <c r="AE559" s="154"/>
      <c r="AF559" s="154"/>
      <c r="AG559" s="155"/>
      <c r="AH559" s="155"/>
      <c r="AI559" s="155"/>
      <c r="AJ559" s="155"/>
      <c r="AK559" s="156"/>
      <c r="AL559" s="156"/>
      <c r="AM559" s="156"/>
      <c r="AN559" s="156"/>
    </row>
    <row r="560" ht="12.75" customHeight="1">
      <c r="A560" s="147"/>
      <c r="B560" s="147"/>
      <c r="C560" s="147"/>
      <c r="D560" s="147"/>
      <c r="E560" s="148"/>
      <c r="F560" s="148"/>
      <c r="G560" s="148"/>
      <c r="H560" s="148"/>
      <c r="I560" s="149"/>
      <c r="J560" s="149"/>
      <c r="K560" s="149"/>
      <c r="L560" s="149"/>
      <c r="M560" s="150"/>
      <c r="N560" s="150"/>
      <c r="O560" s="150"/>
      <c r="P560" s="150"/>
      <c r="Q560" s="151"/>
      <c r="R560" s="151"/>
      <c r="S560" s="151"/>
      <c r="T560" s="151"/>
      <c r="U560" s="152"/>
      <c r="V560" s="152"/>
      <c r="W560" s="152"/>
      <c r="X560" s="152"/>
      <c r="Y560" s="153"/>
      <c r="Z560" s="153"/>
      <c r="AA560" s="153"/>
      <c r="AB560" s="153"/>
      <c r="AC560" s="154"/>
      <c r="AD560" s="154"/>
      <c r="AE560" s="154"/>
      <c r="AF560" s="154"/>
      <c r="AG560" s="155"/>
      <c r="AH560" s="155"/>
      <c r="AI560" s="155"/>
      <c r="AJ560" s="155"/>
      <c r="AK560" s="156"/>
      <c r="AL560" s="156"/>
      <c r="AM560" s="156"/>
      <c r="AN560" s="156"/>
    </row>
    <row r="561" ht="12.75" customHeight="1">
      <c r="A561" s="147"/>
      <c r="B561" s="147"/>
      <c r="C561" s="147"/>
      <c r="D561" s="147"/>
      <c r="E561" s="148"/>
      <c r="F561" s="148"/>
      <c r="G561" s="148"/>
      <c r="H561" s="148"/>
      <c r="I561" s="149"/>
      <c r="J561" s="149"/>
      <c r="K561" s="149"/>
      <c r="L561" s="149"/>
      <c r="M561" s="150"/>
      <c r="N561" s="150"/>
      <c r="O561" s="150"/>
      <c r="P561" s="150"/>
      <c r="Q561" s="151"/>
      <c r="R561" s="151"/>
      <c r="S561" s="151"/>
      <c r="T561" s="151"/>
      <c r="U561" s="152"/>
      <c r="V561" s="152"/>
      <c r="W561" s="152"/>
      <c r="X561" s="152"/>
      <c r="Y561" s="153"/>
      <c r="Z561" s="153"/>
      <c r="AA561" s="153"/>
      <c r="AB561" s="153"/>
      <c r="AC561" s="154"/>
      <c r="AD561" s="154"/>
      <c r="AE561" s="154"/>
      <c r="AF561" s="154"/>
      <c r="AG561" s="155"/>
      <c r="AH561" s="155"/>
      <c r="AI561" s="155"/>
      <c r="AJ561" s="155"/>
      <c r="AK561" s="156"/>
      <c r="AL561" s="156"/>
      <c r="AM561" s="156"/>
      <c r="AN561" s="156"/>
    </row>
    <row r="562" ht="12.75" customHeight="1">
      <c r="A562" s="147"/>
      <c r="B562" s="147"/>
      <c r="C562" s="147"/>
      <c r="D562" s="147"/>
      <c r="E562" s="148"/>
      <c r="F562" s="148"/>
      <c r="G562" s="148"/>
      <c r="H562" s="148"/>
      <c r="I562" s="149"/>
      <c r="J562" s="149"/>
      <c r="K562" s="149"/>
      <c r="L562" s="149"/>
      <c r="M562" s="150"/>
      <c r="N562" s="150"/>
      <c r="O562" s="150"/>
      <c r="P562" s="150"/>
      <c r="Q562" s="151"/>
      <c r="R562" s="151"/>
      <c r="S562" s="151"/>
      <c r="T562" s="151"/>
      <c r="U562" s="152"/>
      <c r="V562" s="152"/>
      <c r="W562" s="152"/>
      <c r="X562" s="152"/>
      <c r="Y562" s="153"/>
      <c r="Z562" s="153"/>
      <c r="AA562" s="153"/>
      <c r="AB562" s="153"/>
      <c r="AC562" s="154"/>
      <c r="AD562" s="154"/>
      <c r="AE562" s="154"/>
      <c r="AF562" s="154"/>
      <c r="AG562" s="155"/>
      <c r="AH562" s="155"/>
      <c r="AI562" s="155"/>
      <c r="AJ562" s="155"/>
      <c r="AK562" s="156"/>
      <c r="AL562" s="156"/>
      <c r="AM562" s="156"/>
      <c r="AN562" s="156"/>
    </row>
    <row r="563" ht="12.75" customHeight="1">
      <c r="A563" s="147"/>
      <c r="B563" s="147"/>
      <c r="C563" s="147"/>
      <c r="D563" s="147"/>
      <c r="E563" s="148"/>
      <c r="F563" s="148"/>
      <c r="G563" s="148"/>
      <c r="H563" s="148"/>
      <c r="I563" s="149"/>
      <c r="J563" s="149"/>
      <c r="K563" s="149"/>
      <c r="L563" s="149"/>
      <c r="M563" s="150"/>
      <c r="N563" s="150"/>
      <c r="O563" s="150"/>
      <c r="P563" s="150"/>
      <c r="Q563" s="151"/>
      <c r="R563" s="151"/>
      <c r="S563" s="151"/>
      <c r="T563" s="151"/>
      <c r="U563" s="152"/>
      <c r="V563" s="152"/>
      <c r="W563" s="152"/>
      <c r="X563" s="152"/>
      <c r="Y563" s="153"/>
      <c r="Z563" s="153"/>
      <c r="AA563" s="153"/>
      <c r="AB563" s="153"/>
      <c r="AC563" s="154"/>
      <c r="AD563" s="154"/>
      <c r="AE563" s="154"/>
      <c r="AF563" s="154"/>
      <c r="AG563" s="155"/>
      <c r="AH563" s="155"/>
      <c r="AI563" s="155"/>
      <c r="AJ563" s="155"/>
      <c r="AK563" s="156"/>
      <c r="AL563" s="156"/>
      <c r="AM563" s="156"/>
      <c r="AN563" s="156"/>
    </row>
    <row r="564" ht="12.75" customHeight="1">
      <c r="A564" s="147"/>
      <c r="B564" s="147"/>
      <c r="C564" s="147"/>
      <c r="D564" s="147"/>
      <c r="E564" s="148"/>
      <c r="F564" s="148"/>
      <c r="G564" s="148"/>
      <c r="H564" s="148"/>
      <c r="I564" s="149"/>
      <c r="J564" s="149"/>
      <c r="K564" s="149"/>
      <c r="L564" s="149"/>
      <c r="M564" s="150"/>
      <c r="N564" s="150"/>
      <c r="O564" s="150"/>
      <c r="P564" s="150"/>
      <c r="Q564" s="151"/>
      <c r="R564" s="151"/>
      <c r="S564" s="151"/>
      <c r="T564" s="151"/>
      <c r="U564" s="152"/>
      <c r="V564" s="152"/>
      <c r="W564" s="152"/>
      <c r="X564" s="152"/>
      <c r="Y564" s="153"/>
      <c r="Z564" s="153"/>
      <c r="AA564" s="153"/>
      <c r="AB564" s="153"/>
      <c r="AC564" s="154"/>
      <c r="AD564" s="154"/>
      <c r="AE564" s="154"/>
      <c r="AF564" s="154"/>
      <c r="AG564" s="155"/>
      <c r="AH564" s="155"/>
      <c r="AI564" s="155"/>
      <c r="AJ564" s="155"/>
      <c r="AK564" s="156"/>
      <c r="AL564" s="156"/>
      <c r="AM564" s="156"/>
      <c r="AN564" s="156"/>
    </row>
    <row r="565" ht="12.75" customHeight="1">
      <c r="A565" s="147"/>
      <c r="B565" s="147"/>
      <c r="C565" s="147"/>
      <c r="D565" s="147"/>
      <c r="E565" s="148"/>
      <c r="F565" s="148"/>
      <c r="G565" s="148"/>
      <c r="H565" s="148"/>
      <c r="I565" s="149"/>
      <c r="J565" s="149"/>
      <c r="K565" s="149"/>
      <c r="L565" s="149"/>
      <c r="M565" s="150"/>
      <c r="N565" s="150"/>
      <c r="O565" s="150"/>
      <c r="P565" s="150"/>
      <c r="Q565" s="151"/>
      <c r="R565" s="151"/>
      <c r="S565" s="151"/>
      <c r="T565" s="151"/>
      <c r="U565" s="152"/>
      <c r="V565" s="152"/>
      <c r="W565" s="152"/>
      <c r="X565" s="152"/>
      <c r="Y565" s="153"/>
      <c r="Z565" s="153"/>
      <c r="AA565" s="153"/>
      <c r="AB565" s="153"/>
      <c r="AC565" s="154"/>
      <c r="AD565" s="154"/>
      <c r="AE565" s="154"/>
      <c r="AF565" s="154"/>
      <c r="AG565" s="155"/>
      <c r="AH565" s="155"/>
      <c r="AI565" s="155"/>
      <c r="AJ565" s="155"/>
      <c r="AK565" s="156"/>
      <c r="AL565" s="156"/>
      <c r="AM565" s="156"/>
      <c r="AN565" s="156"/>
    </row>
    <row r="566" ht="12.75" customHeight="1">
      <c r="A566" s="147"/>
      <c r="B566" s="147"/>
      <c r="C566" s="147"/>
      <c r="D566" s="147"/>
      <c r="E566" s="148"/>
      <c r="F566" s="148"/>
      <c r="G566" s="148"/>
      <c r="H566" s="148"/>
      <c r="I566" s="149"/>
      <c r="J566" s="149"/>
      <c r="K566" s="149"/>
      <c r="L566" s="149"/>
      <c r="M566" s="150"/>
      <c r="N566" s="150"/>
      <c r="O566" s="150"/>
      <c r="P566" s="150"/>
      <c r="Q566" s="151"/>
      <c r="R566" s="151"/>
      <c r="S566" s="151"/>
      <c r="T566" s="151"/>
      <c r="U566" s="152"/>
      <c r="V566" s="152"/>
      <c r="W566" s="152"/>
      <c r="X566" s="152"/>
      <c r="Y566" s="153"/>
      <c r="Z566" s="153"/>
      <c r="AA566" s="153"/>
      <c r="AB566" s="153"/>
      <c r="AC566" s="154"/>
      <c r="AD566" s="154"/>
      <c r="AE566" s="154"/>
      <c r="AF566" s="154"/>
      <c r="AG566" s="155"/>
      <c r="AH566" s="155"/>
      <c r="AI566" s="155"/>
      <c r="AJ566" s="155"/>
      <c r="AK566" s="156"/>
      <c r="AL566" s="156"/>
      <c r="AM566" s="156"/>
      <c r="AN566" s="156"/>
    </row>
    <row r="567" ht="12.75" customHeight="1">
      <c r="A567" s="147"/>
      <c r="B567" s="147"/>
      <c r="C567" s="147"/>
      <c r="D567" s="147"/>
      <c r="E567" s="148"/>
      <c r="F567" s="148"/>
      <c r="G567" s="148"/>
      <c r="H567" s="148"/>
      <c r="I567" s="149"/>
      <c r="J567" s="149"/>
      <c r="K567" s="149"/>
      <c r="L567" s="149"/>
      <c r="M567" s="150"/>
      <c r="N567" s="150"/>
      <c r="O567" s="150"/>
      <c r="P567" s="150"/>
      <c r="Q567" s="151"/>
      <c r="R567" s="151"/>
      <c r="S567" s="151"/>
      <c r="T567" s="151"/>
      <c r="U567" s="152"/>
      <c r="V567" s="152"/>
      <c r="W567" s="152"/>
      <c r="X567" s="152"/>
      <c r="Y567" s="153"/>
      <c r="Z567" s="153"/>
      <c r="AA567" s="153"/>
      <c r="AB567" s="153"/>
      <c r="AC567" s="154"/>
      <c r="AD567" s="154"/>
      <c r="AE567" s="154"/>
      <c r="AF567" s="154"/>
      <c r="AG567" s="155"/>
      <c r="AH567" s="155"/>
      <c r="AI567" s="155"/>
      <c r="AJ567" s="155"/>
      <c r="AK567" s="156"/>
      <c r="AL567" s="156"/>
      <c r="AM567" s="156"/>
      <c r="AN567" s="156"/>
    </row>
    <row r="568" ht="12.75" customHeight="1">
      <c r="A568" s="147"/>
      <c r="B568" s="147"/>
      <c r="C568" s="147"/>
      <c r="D568" s="147"/>
      <c r="E568" s="148"/>
      <c r="F568" s="148"/>
      <c r="G568" s="148"/>
      <c r="H568" s="148"/>
      <c r="I568" s="149"/>
      <c r="J568" s="149"/>
      <c r="K568" s="149"/>
      <c r="L568" s="149"/>
      <c r="M568" s="150"/>
      <c r="N568" s="150"/>
      <c r="O568" s="150"/>
      <c r="P568" s="150"/>
      <c r="Q568" s="151"/>
      <c r="R568" s="151"/>
      <c r="S568" s="151"/>
      <c r="T568" s="151"/>
      <c r="U568" s="152"/>
      <c r="V568" s="152"/>
      <c r="W568" s="152"/>
      <c r="X568" s="152"/>
      <c r="Y568" s="153"/>
      <c r="Z568" s="153"/>
      <c r="AA568" s="153"/>
      <c r="AB568" s="153"/>
      <c r="AC568" s="154"/>
      <c r="AD568" s="154"/>
      <c r="AE568" s="154"/>
      <c r="AF568" s="154"/>
      <c r="AG568" s="155"/>
      <c r="AH568" s="155"/>
      <c r="AI568" s="155"/>
      <c r="AJ568" s="155"/>
      <c r="AK568" s="156"/>
      <c r="AL568" s="156"/>
      <c r="AM568" s="156"/>
      <c r="AN568" s="156"/>
    </row>
    <row r="569" ht="12.75" customHeight="1">
      <c r="A569" s="147"/>
      <c r="B569" s="147"/>
      <c r="C569" s="147"/>
      <c r="D569" s="147"/>
      <c r="E569" s="148"/>
      <c r="F569" s="148"/>
      <c r="G569" s="148"/>
      <c r="H569" s="148"/>
      <c r="I569" s="149"/>
      <c r="J569" s="149"/>
      <c r="K569" s="149"/>
      <c r="L569" s="149"/>
      <c r="M569" s="150"/>
      <c r="N569" s="150"/>
      <c r="O569" s="150"/>
      <c r="P569" s="150"/>
      <c r="Q569" s="151"/>
      <c r="R569" s="151"/>
      <c r="S569" s="151"/>
      <c r="T569" s="151"/>
      <c r="U569" s="152"/>
      <c r="V569" s="152"/>
      <c r="W569" s="152"/>
      <c r="X569" s="152"/>
      <c r="Y569" s="153"/>
      <c r="Z569" s="153"/>
      <c r="AA569" s="153"/>
      <c r="AB569" s="153"/>
      <c r="AC569" s="154"/>
      <c r="AD569" s="154"/>
      <c r="AE569" s="154"/>
      <c r="AF569" s="154"/>
      <c r="AG569" s="155"/>
      <c r="AH569" s="155"/>
      <c r="AI569" s="155"/>
      <c r="AJ569" s="155"/>
      <c r="AK569" s="156"/>
      <c r="AL569" s="156"/>
      <c r="AM569" s="156"/>
      <c r="AN569" s="156"/>
    </row>
    <row r="570" ht="12.75" customHeight="1">
      <c r="A570" s="147"/>
      <c r="B570" s="147"/>
      <c r="C570" s="147"/>
      <c r="D570" s="147"/>
      <c r="E570" s="148"/>
      <c r="F570" s="148"/>
      <c r="G570" s="148"/>
      <c r="H570" s="148"/>
      <c r="I570" s="149"/>
      <c r="J570" s="149"/>
      <c r="K570" s="149"/>
      <c r="L570" s="149"/>
      <c r="M570" s="150"/>
      <c r="N570" s="150"/>
      <c r="O570" s="150"/>
      <c r="P570" s="150"/>
      <c r="Q570" s="151"/>
      <c r="R570" s="151"/>
      <c r="S570" s="151"/>
      <c r="T570" s="151"/>
      <c r="U570" s="152"/>
      <c r="V570" s="152"/>
      <c r="W570" s="152"/>
      <c r="X570" s="152"/>
      <c r="Y570" s="153"/>
      <c r="Z570" s="153"/>
      <c r="AA570" s="153"/>
      <c r="AB570" s="153"/>
      <c r="AC570" s="154"/>
      <c r="AD570" s="154"/>
      <c r="AE570" s="154"/>
      <c r="AF570" s="154"/>
      <c r="AG570" s="155"/>
      <c r="AH570" s="155"/>
      <c r="AI570" s="155"/>
      <c r="AJ570" s="155"/>
      <c r="AK570" s="156"/>
      <c r="AL570" s="156"/>
      <c r="AM570" s="156"/>
      <c r="AN570" s="156"/>
    </row>
    <row r="571" ht="12.75" customHeight="1">
      <c r="A571" s="147"/>
      <c r="B571" s="147"/>
      <c r="C571" s="147"/>
      <c r="D571" s="147"/>
      <c r="E571" s="148"/>
      <c r="F571" s="148"/>
      <c r="G571" s="148"/>
      <c r="H571" s="148"/>
      <c r="I571" s="149"/>
      <c r="J571" s="149"/>
      <c r="K571" s="149"/>
      <c r="L571" s="149"/>
      <c r="M571" s="150"/>
      <c r="N571" s="150"/>
      <c r="O571" s="150"/>
      <c r="P571" s="150"/>
      <c r="Q571" s="151"/>
      <c r="R571" s="151"/>
      <c r="S571" s="151"/>
      <c r="T571" s="151"/>
      <c r="U571" s="152"/>
      <c r="V571" s="152"/>
      <c r="W571" s="152"/>
      <c r="X571" s="152"/>
      <c r="Y571" s="153"/>
      <c r="Z571" s="153"/>
      <c r="AA571" s="153"/>
      <c r="AB571" s="153"/>
      <c r="AC571" s="154"/>
      <c r="AD571" s="154"/>
      <c r="AE571" s="154"/>
      <c r="AF571" s="154"/>
      <c r="AG571" s="155"/>
      <c r="AH571" s="155"/>
      <c r="AI571" s="155"/>
      <c r="AJ571" s="155"/>
      <c r="AK571" s="156"/>
      <c r="AL571" s="156"/>
      <c r="AM571" s="156"/>
      <c r="AN571" s="156"/>
    </row>
    <row r="572" ht="12.75" customHeight="1">
      <c r="A572" s="147"/>
      <c r="B572" s="147"/>
      <c r="C572" s="147"/>
      <c r="D572" s="147"/>
      <c r="E572" s="148"/>
      <c r="F572" s="148"/>
      <c r="G572" s="148"/>
      <c r="H572" s="148"/>
      <c r="I572" s="149"/>
      <c r="J572" s="149"/>
      <c r="K572" s="149"/>
      <c r="L572" s="149"/>
      <c r="M572" s="150"/>
      <c r="N572" s="150"/>
      <c r="O572" s="150"/>
      <c r="P572" s="150"/>
      <c r="Q572" s="151"/>
      <c r="R572" s="151"/>
      <c r="S572" s="151"/>
      <c r="T572" s="151"/>
      <c r="U572" s="152"/>
      <c r="V572" s="152"/>
      <c r="W572" s="152"/>
      <c r="X572" s="152"/>
      <c r="Y572" s="153"/>
      <c r="Z572" s="153"/>
      <c r="AA572" s="153"/>
      <c r="AB572" s="153"/>
      <c r="AC572" s="154"/>
      <c r="AD572" s="154"/>
      <c r="AE572" s="154"/>
      <c r="AF572" s="154"/>
      <c r="AG572" s="155"/>
      <c r="AH572" s="155"/>
      <c r="AI572" s="155"/>
      <c r="AJ572" s="155"/>
      <c r="AK572" s="156"/>
      <c r="AL572" s="156"/>
      <c r="AM572" s="156"/>
      <c r="AN572" s="156"/>
    </row>
    <row r="573" ht="12.75" customHeight="1">
      <c r="A573" s="147"/>
      <c r="B573" s="147"/>
      <c r="C573" s="147"/>
      <c r="D573" s="147"/>
      <c r="E573" s="148"/>
      <c r="F573" s="148"/>
      <c r="G573" s="148"/>
      <c r="H573" s="148"/>
      <c r="I573" s="149"/>
      <c r="J573" s="149"/>
      <c r="K573" s="149"/>
      <c r="L573" s="149"/>
      <c r="M573" s="150"/>
      <c r="N573" s="150"/>
      <c r="O573" s="150"/>
      <c r="P573" s="150"/>
      <c r="Q573" s="151"/>
      <c r="R573" s="151"/>
      <c r="S573" s="151"/>
      <c r="T573" s="151"/>
      <c r="U573" s="152"/>
      <c r="V573" s="152"/>
      <c r="W573" s="152"/>
      <c r="X573" s="152"/>
      <c r="Y573" s="153"/>
      <c r="Z573" s="153"/>
      <c r="AA573" s="153"/>
      <c r="AB573" s="153"/>
      <c r="AC573" s="154"/>
      <c r="AD573" s="154"/>
      <c r="AE573" s="154"/>
      <c r="AF573" s="154"/>
      <c r="AG573" s="155"/>
      <c r="AH573" s="155"/>
      <c r="AI573" s="155"/>
      <c r="AJ573" s="155"/>
      <c r="AK573" s="156"/>
      <c r="AL573" s="156"/>
      <c r="AM573" s="156"/>
      <c r="AN573" s="156"/>
    </row>
    <row r="574" ht="12.75" customHeight="1">
      <c r="A574" s="147"/>
      <c r="B574" s="147"/>
      <c r="C574" s="147"/>
      <c r="D574" s="147"/>
      <c r="E574" s="148"/>
      <c r="F574" s="148"/>
      <c r="G574" s="148"/>
      <c r="H574" s="148"/>
      <c r="I574" s="149"/>
      <c r="J574" s="149"/>
      <c r="K574" s="149"/>
      <c r="L574" s="149"/>
      <c r="M574" s="150"/>
      <c r="N574" s="150"/>
      <c r="O574" s="150"/>
      <c r="P574" s="150"/>
      <c r="Q574" s="151"/>
      <c r="R574" s="151"/>
      <c r="S574" s="151"/>
      <c r="T574" s="151"/>
      <c r="U574" s="152"/>
      <c r="V574" s="152"/>
      <c r="W574" s="152"/>
      <c r="X574" s="152"/>
      <c r="Y574" s="153"/>
      <c r="Z574" s="153"/>
      <c r="AA574" s="153"/>
      <c r="AB574" s="153"/>
      <c r="AC574" s="154"/>
      <c r="AD574" s="154"/>
      <c r="AE574" s="154"/>
      <c r="AF574" s="154"/>
      <c r="AG574" s="155"/>
      <c r="AH574" s="155"/>
      <c r="AI574" s="155"/>
      <c r="AJ574" s="155"/>
      <c r="AK574" s="156"/>
      <c r="AL574" s="156"/>
      <c r="AM574" s="156"/>
      <c r="AN574" s="156"/>
    </row>
    <row r="575" ht="12.75" customHeight="1">
      <c r="A575" s="147"/>
      <c r="B575" s="147"/>
      <c r="C575" s="147"/>
      <c r="D575" s="147"/>
      <c r="E575" s="148"/>
      <c r="F575" s="148"/>
      <c r="G575" s="148"/>
      <c r="H575" s="148"/>
      <c r="I575" s="149"/>
      <c r="J575" s="149"/>
      <c r="K575" s="149"/>
      <c r="L575" s="149"/>
      <c r="M575" s="150"/>
      <c r="N575" s="150"/>
      <c r="O575" s="150"/>
      <c r="P575" s="150"/>
      <c r="Q575" s="151"/>
      <c r="R575" s="151"/>
      <c r="S575" s="151"/>
      <c r="T575" s="151"/>
      <c r="U575" s="152"/>
      <c r="V575" s="152"/>
      <c r="W575" s="152"/>
      <c r="X575" s="152"/>
      <c r="Y575" s="153"/>
      <c r="Z575" s="153"/>
      <c r="AA575" s="153"/>
      <c r="AB575" s="153"/>
      <c r="AC575" s="154"/>
      <c r="AD575" s="154"/>
      <c r="AE575" s="154"/>
      <c r="AF575" s="154"/>
      <c r="AG575" s="155"/>
      <c r="AH575" s="155"/>
      <c r="AI575" s="155"/>
      <c r="AJ575" s="155"/>
      <c r="AK575" s="156"/>
      <c r="AL575" s="156"/>
      <c r="AM575" s="156"/>
      <c r="AN575" s="156"/>
    </row>
    <row r="576" ht="12.75" customHeight="1">
      <c r="A576" s="147"/>
      <c r="B576" s="147"/>
      <c r="C576" s="147"/>
      <c r="D576" s="147"/>
      <c r="E576" s="148"/>
      <c r="F576" s="148"/>
      <c r="G576" s="148"/>
      <c r="H576" s="148"/>
      <c r="I576" s="149"/>
      <c r="J576" s="149"/>
      <c r="K576" s="149"/>
      <c r="L576" s="149"/>
      <c r="M576" s="150"/>
      <c r="N576" s="150"/>
      <c r="O576" s="150"/>
      <c r="P576" s="150"/>
      <c r="Q576" s="151"/>
      <c r="R576" s="151"/>
      <c r="S576" s="151"/>
      <c r="T576" s="151"/>
      <c r="U576" s="152"/>
      <c r="V576" s="152"/>
      <c r="W576" s="152"/>
      <c r="X576" s="152"/>
      <c r="Y576" s="153"/>
      <c r="Z576" s="153"/>
      <c r="AA576" s="153"/>
      <c r="AB576" s="153"/>
      <c r="AC576" s="154"/>
      <c r="AD576" s="154"/>
      <c r="AE576" s="154"/>
      <c r="AF576" s="154"/>
      <c r="AG576" s="155"/>
      <c r="AH576" s="155"/>
      <c r="AI576" s="155"/>
      <c r="AJ576" s="155"/>
      <c r="AK576" s="156"/>
      <c r="AL576" s="156"/>
      <c r="AM576" s="156"/>
      <c r="AN576" s="156"/>
    </row>
    <row r="577" ht="12.75" customHeight="1">
      <c r="A577" s="147"/>
      <c r="B577" s="147"/>
      <c r="C577" s="147"/>
      <c r="D577" s="147"/>
      <c r="E577" s="148"/>
      <c r="F577" s="148"/>
      <c r="G577" s="148"/>
      <c r="H577" s="148"/>
      <c r="I577" s="149"/>
      <c r="J577" s="149"/>
      <c r="K577" s="149"/>
      <c r="L577" s="149"/>
      <c r="M577" s="150"/>
      <c r="N577" s="150"/>
      <c r="O577" s="150"/>
      <c r="P577" s="150"/>
      <c r="Q577" s="151"/>
      <c r="R577" s="151"/>
      <c r="S577" s="151"/>
      <c r="T577" s="151"/>
      <c r="U577" s="152"/>
      <c r="V577" s="152"/>
      <c r="W577" s="152"/>
      <c r="X577" s="152"/>
      <c r="Y577" s="153"/>
      <c r="Z577" s="153"/>
      <c r="AA577" s="153"/>
      <c r="AB577" s="153"/>
      <c r="AC577" s="154"/>
      <c r="AD577" s="154"/>
      <c r="AE577" s="154"/>
      <c r="AF577" s="154"/>
      <c r="AG577" s="155"/>
      <c r="AH577" s="155"/>
      <c r="AI577" s="155"/>
      <c r="AJ577" s="155"/>
      <c r="AK577" s="156"/>
      <c r="AL577" s="156"/>
      <c r="AM577" s="156"/>
      <c r="AN577" s="156"/>
    </row>
    <row r="578" ht="12.75" customHeight="1">
      <c r="A578" s="147"/>
      <c r="B578" s="147"/>
      <c r="C578" s="147"/>
      <c r="D578" s="147"/>
      <c r="E578" s="148"/>
      <c r="F578" s="148"/>
      <c r="G578" s="148"/>
      <c r="H578" s="148"/>
      <c r="I578" s="149"/>
      <c r="J578" s="149"/>
      <c r="K578" s="149"/>
      <c r="L578" s="149"/>
      <c r="M578" s="150"/>
      <c r="N578" s="150"/>
      <c r="O578" s="150"/>
      <c r="P578" s="150"/>
      <c r="Q578" s="151"/>
      <c r="R578" s="151"/>
      <c r="S578" s="151"/>
      <c r="T578" s="151"/>
      <c r="U578" s="152"/>
      <c r="V578" s="152"/>
      <c r="W578" s="152"/>
      <c r="X578" s="152"/>
      <c r="Y578" s="153"/>
      <c r="Z578" s="153"/>
      <c r="AA578" s="153"/>
      <c r="AB578" s="153"/>
      <c r="AC578" s="154"/>
      <c r="AD578" s="154"/>
      <c r="AE578" s="154"/>
      <c r="AF578" s="154"/>
      <c r="AG578" s="155"/>
      <c r="AH578" s="155"/>
      <c r="AI578" s="155"/>
      <c r="AJ578" s="155"/>
      <c r="AK578" s="156"/>
      <c r="AL578" s="156"/>
      <c r="AM578" s="156"/>
      <c r="AN578" s="156"/>
    </row>
    <row r="579" ht="12.75" customHeight="1">
      <c r="A579" s="147"/>
      <c r="B579" s="147"/>
      <c r="C579" s="147"/>
      <c r="D579" s="147"/>
      <c r="E579" s="148"/>
      <c r="F579" s="148"/>
      <c r="G579" s="148"/>
      <c r="H579" s="148"/>
      <c r="I579" s="149"/>
      <c r="J579" s="149"/>
      <c r="K579" s="149"/>
      <c r="L579" s="149"/>
      <c r="M579" s="150"/>
      <c r="N579" s="150"/>
      <c r="O579" s="150"/>
      <c r="P579" s="150"/>
      <c r="Q579" s="151"/>
      <c r="R579" s="151"/>
      <c r="S579" s="151"/>
      <c r="T579" s="151"/>
      <c r="U579" s="152"/>
      <c r="V579" s="152"/>
      <c r="W579" s="152"/>
      <c r="X579" s="152"/>
      <c r="Y579" s="153"/>
      <c r="Z579" s="153"/>
      <c r="AA579" s="153"/>
      <c r="AB579" s="153"/>
      <c r="AC579" s="154"/>
      <c r="AD579" s="154"/>
      <c r="AE579" s="154"/>
      <c r="AF579" s="154"/>
      <c r="AG579" s="155"/>
      <c r="AH579" s="155"/>
      <c r="AI579" s="155"/>
      <c r="AJ579" s="155"/>
      <c r="AK579" s="156"/>
      <c r="AL579" s="156"/>
      <c r="AM579" s="156"/>
      <c r="AN579" s="156"/>
    </row>
    <row r="580" ht="12.75" customHeight="1">
      <c r="A580" s="147"/>
      <c r="B580" s="147"/>
      <c r="C580" s="147"/>
      <c r="D580" s="147"/>
      <c r="E580" s="148"/>
      <c r="F580" s="148"/>
      <c r="G580" s="148"/>
      <c r="H580" s="148"/>
      <c r="I580" s="149"/>
      <c r="J580" s="149"/>
      <c r="K580" s="149"/>
      <c r="L580" s="149"/>
      <c r="M580" s="150"/>
      <c r="N580" s="150"/>
      <c r="O580" s="150"/>
      <c r="P580" s="150"/>
      <c r="Q580" s="151"/>
      <c r="R580" s="151"/>
      <c r="S580" s="151"/>
      <c r="T580" s="151"/>
      <c r="U580" s="152"/>
      <c r="V580" s="152"/>
      <c r="W580" s="152"/>
      <c r="X580" s="152"/>
      <c r="Y580" s="153"/>
      <c r="Z580" s="153"/>
      <c r="AA580" s="153"/>
      <c r="AB580" s="153"/>
      <c r="AC580" s="154"/>
      <c r="AD580" s="154"/>
      <c r="AE580" s="154"/>
      <c r="AF580" s="154"/>
      <c r="AG580" s="155"/>
      <c r="AH580" s="155"/>
      <c r="AI580" s="155"/>
      <c r="AJ580" s="155"/>
      <c r="AK580" s="156"/>
      <c r="AL580" s="156"/>
      <c r="AM580" s="156"/>
      <c r="AN580" s="156"/>
    </row>
    <row r="581" ht="12.75" customHeight="1">
      <c r="A581" s="147"/>
      <c r="B581" s="147"/>
      <c r="C581" s="147"/>
      <c r="D581" s="147"/>
      <c r="E581" s="148"/>
      <c r="F581" s="148"/>
      <c r="G581" s="148"/>
      <c r="H581" s="148"/>
      <c r="I581" s="149"/>
      <c r="J581" s="149"/>
      <c r="K581" s="149"/>
      <c r="L581" s="149"/>
      <c r="M581" s="150"/>
      <c r="N581" s="150"/>
      <c r="O581" s="150"/>
      <c r="P581" s="150"/>
      <c r="Q581" s="151"/>
      <c r="R581" s="151"/>
      <c r="S581" s="151"/>
      <c r="T581" s="151"/>
      <c r="U581" s="152"/>
      <c r="V581" s="152"/>
      <c r="W581" s="152"/>
      <c r="X581" s="152"/>
      <c r="Y581" s="153"/>
      <c r="Z581" s="153"/>
      <c r="AA581" s="153"/>
      <c r="AB581" s="153"/>
      <c r="AC581" s="154"/>
      <c r="AD581" s="154"/>
      <c r="AE581" s="154"/>
      <c r="AF581" s="154"/>
      <c r="AG581" s="155"/>
      <c r="AH581" s="155"/>
      <c r="AI581" s="155"/>
      <c r="AJ581" s="155"/>
      <c r="AK581" s="156"/>
      <c r="AL581" s="156"/>
      <c r="AM581" s="156"/>
      <c r="AN581" s="156"/>
    </row>
    <row r="582" ht="12.75" customHeight="1">
      <c r="A582" s="147"/>
      <c r="B582" s="147"/>
      <c r="C582" s="147"/>
      <c r="D582" s="147"/>
      <c r="E582" s="148"/>
      <c r="F582" s="148"/>
      <c r="G582" s="148"/>
      <c r="H582" s="148"/>
      <c r="I582" s="149"/>
      <c r="J582" s="149"/>
      <c r="K582" s="149"/>
      <c r="L582" s="149"/>
      <c r="M582" s="150"/>
      <c r="N582" s="150"/>
      <c r="O582" s="150"/>
      <c r="P582" s="150"/>
      <c r="Q582" s="151"/>
      <c r="R582" s="151"/>
      <c r="S582" s="151"/>
      <c r="T582" s="151"/>
      <c r="U582" s="152"/>
      <c r="V582" s="152"/>
      <c r="W582" s="152"/>
      <c r="X582" s="152"/>
      <c r="Y582" s="153"/>
      <c r="Z582" s="153"/>
      <c r="AA582" s="153"/>
      <c r="AB582" s="153"/>
      <c r="AC582" s="154"/>
      <c r="AD582" s="154"/>
      <c r="AE582" s="154"/>
      <c r="AF582" s="154"/>
      <c r="AG582" s="155"/>
      <c r="AH582" s="155"/>
      <c r="AI582" s="155"/>
      <c r="AJ582" s="155"/>
      <c r="AK582" s="156"/>
      <c r="AL582" s="156"/>
      <c r="AM582" s="156"/>
      <c r="AN582" s="156"/>
    </row>
    <row r="583" ht="12.75" customHeight="1">
      <c r="A583" s="147"/>
      <c r="B583" s="147"/>
      <c r="C583" s="147"/>
      <c r="D583" s="147"/>
      <c r="E583" s="148"/>
      <c r="F583" s="148"/>
      <c r="G583" s="148"/>
      <c r="H583" s="148"/>
      <c r="I583" s="149"/>
      <c r="J583" s="149"/>
      <c r="K583" s="149"/>
      <c r="L583" s="149"/>
      <c r="M583" s="150"/>
      <c r="N583" s="150"/>
      <c r="O583" s="150"/>
      <c r="P583" s="150"/>
      <c r="Q583" s="151"/>
      <c r="R583" s="151"/>
      <c r="S583" s="151"/>
      <c r="T583" s="151"/>
      <c r="U583" s="152"/>
      <c r="V583" s="152"/>
      <c r="W583" s="152"/>
      <c r="X583" s="152"/>
      <c r="Y583" s="153"/>
      <c r="Z583" s="153"/>
      <c r="AA583" s="153"/>
      <c r="AB583" s="153"/>
      <c r="AC583" s="154"/>
      <c r="AD583" s="154"/>
      <c r="AE583" s="154"/>
      <c r="AF583" s="154"/>
      <c r="AG583" s="155"/>
      <c r="AH583" s="155"/>
      <c r="AI583" s="155"/>
      <c r="AJ583" s="155"/>
      <c r="AK583" s="156"/>
      <c r="AL583" s="156"/>
      <c r="AM583" s="156"/>
      <c r="AN583" s="156"/>
    </row>
    <row r="584" ht="12.75" customHeight="1">
      <c r="A584" s="147"/>
      <c r="B584" s="147"/>
      <c r="C584" s="147"/>
      <c r="D584" s="147"/>
      <c r="E584" s="148"/>
      <c r="F584" s="148"/>
      <c r="G584" s="148"/>
      <c r="H584" s="148"/>
      <c r="I584" s="149"/>
      <c r="J584" s="149"/>
      <c r="K584" s="149"/>
      <c r="L584" s="149"/>
      <c r="M584" s="150"/>
      <c r="N584" s="150"/>
      <c r="O584" s="150"/>
      <c r="P584" s="150"/>
      <c r="Q584" s="151"/>
      <c r="R584" s="151"/>
      <c r="S584" s="151"/>
      <c r="T584" s="151"/>
      <c r="U584" s="152"/>
      <c r="V584" s="152"/>
      <c r="W584" s="152"/>
      <c r="X584" s="152"/>
      <c r="Y584" s="153"/>
      <c r="Z584" s="153"/>
      <c r="AA584" s="153"/>
      <c r="AB584" s="153"/>
      <c r="AC584" s="154"/>
      <c r="AD584" s="154"/>
      <c r="AE584" s="154"/>
      <c r="AF584" s="154"/>
      <c r="AG584" s="155"/>
      <c r="AH584" s="155"/>
      <c r="AI584" s="155"/>
      <c r="AJ584" s="155"/>
      <c r="AK584" s="156"/>
      <c r="AL584" s="156"/>
      <c r="AM584" s="156"/>
      <c r="AN584" s="156"/>
    </row>
    <row r="585" ht="12.75" customHeight="1">
      <c r="A585" s="147"/>
      <c r="B585" s="147"/>
      <c r="C585" s="147"/>
      <c r="D585" s="147"/>
      <c r="E585" s="148"/>
      <c r="F585" s="148"/>
      <c r="G585" s="148"/>
      <c r="H585" s="148"/>
      <c r="I585" s="149"/>
      <c r="J585" s="149"/>
      <c r="K585" s="149"/>
      <c r="L585" s="149"/>
      <c r="M585" s="150"/>
      <c r="N585" s="150"/>
      <c r="O585" s="150"/>
      <c r="P585" s="150"/>
      <c r="Q585" s="151"/>
      <c r="R585" s="151"/>
      <c r="S585" s="151"/>
      <c r="T585" s="151"/>
      <c r="U585" s="152"/>
      <c r="V585" s="152"/>
      <c r="W585" s="152"/>
      <c r="X585" s="152"/>
      <c r="Y585" s="153"/>
      <c r="Z585" s="153"/>
      <c r="AA585" s="153"/>
      <c r="AB585" s="153"/>
      <c r="AC585" s="154"/>
      <c r="AD585" s="154"/>
      <c r="AE585" s="154"/>
      <c r="AF585" s="154"/>
      <c r="AG585" s="155"/>
      <c r="AH585" s="155"/>
      <c r="AI585" s="155"/>
      <c r="AJ585" s="155"/>
      <c r="AK585" s="156"/>
      <c r="AL585" s="156"/>
      <c r="AM585" s="156"/>
      <c r="AN585" s="156"/>
    </row>
    <row r="586" ht="12.75" customHeight="1">
      <c r="A586" s="147"/>
      <c r="B586" s="147"/>
      <c r="C586" s="147"/>
      <c r="D586" s="147"/>
      <c r="E586" s="148"/>
      <c r="F586" s="148"/>
      <c r="G586" s="148"/>
      <c r="H586" s="148"/>
      <c r="I586" s="149"/>
      <c r="J586" s="149"/>
      <c r="K586" s="149"/>
      <c r="L586" s="149"/>
      <c r="M586" s="150"/>
      <c r="N586" s="150"/>
      <c r="O586" s="150"/>
      <c r="P586" s="150"/>
      <c r="Q586" s="151"/>
      <c r="R586" s="151"/>
      <c r="S586" s="151"/>
      <c r="T586" s="151"/>
      <c r="U586" s="152"/>
      <c r="V586" s="152"/>
      <c r="W586" s="152"/>
      <c r="X586" s="152"/>
      <c r="Y586" s="153"/>
      <c r="Z586" s="153"/>
      <c r="AA586" s="153"/>
      <c r="AB586" s="153"/>
      <c r="AC586" s="154"/>
      <c r="AD586" s="154"/>
      <c r="AE586" s="154"/>
      <c r="AF586" s="154"/>
      <c r="AG586" s="155"/>
      <c r="AH586" s="155"/>
      <c r="AI586" s="155"/>
      <c r="AJ586" s="155"/>
      <c r="AK586" s="156"/>
      <c r="AL586" s="156"/>
      <c r="AM586" s="156"/>
      <c r="AN586" s="156"/>
    </row>
    <row r="587" ht="12.75" customHeight="1">
      <c r="A587" s="147"/>
      <c r="B587" s="147"/>
      <c r="C587" s="147"/>
      <c r="D587" s="147"/>
      <c r="E587" s="148"/>
      <c r="F587" s="148"/>
      <c r="G587" s="148"/>
      <c r="H587" s="148"/>
      <c r="I587" s="149"/>
      <c r="J587" s="149"/>
      <c r="K587" s="149"/>
      <c r="L587" s="149"/>
      <c r="M587" s="150"/>
      <c r="N587" s="150"/>
      <c r="O587" s="150"/>
      <c r="P587" s="150"/>
      <c r="Q587" s="151"/>
      <c r="R587" s="151"/>
      <c r="S587" s="151"/>
      <c r="T587" s="151"/>
      <c r="U587" s="152"/>
      <c r="V587" s="152"/>
      <c r="W587" s="152"/>
      <c r="X587" s="152"/>
      <c r="Y587" s="153"/>
      <c r="Z587" s="153"/>
      <c r="AA587" s="153"/>
      <c r="AB587" s="153"/>
      <c r="AC587" s="154"/>
      <c r="AD587" s="154"/>
      <c r="AE587" s="154"/>
      <c r="AF587" s="154"/>
      <c r="AG587" s="155"/>
      <c r="AH587" s="155"/>
      <c r="AI587" s="155"/>
      <c r="AJ587" s="155"/>
      <c r="AK587" s="156"/>
      <c r="AL587" s="156"/>
      <c r="AM587" s="156"/>
      <c r="AN587" s="156"/>
    </row>
    <row r="588" ht="12.75" customHeight="1">
      <c r="A588" s="147"/>
      <c r="B588" s="147"/>
      <c r="C588" s="147"/>
      <c r="D588" s="147"/>
      <c r="E588" s="148"/>
      <c r="F588" s="148"/>
      <c r="G588" s="148"/>
      <c r="H588" s="148"/>
      <c r="I588" s="149"/>
      <c r="J588" s="149"/>
      <c r="K588" s="149"/>
      <c r="L588" s="149"/>
      <c r="M588" s="150"/>
      <c r="N588" s="150"/>
      <c r="O588" s="150"/>
      <c r="P588" s="150"/>
      <c r="Q588" s="151"/>
      <c r="R588" s="151"/>
      <c r="S588" s="151"/>
      <c r="T588" s="151"/>
      <c r="U588" s="152"/>
      <c r="V588" s="152"/>
      <c r="W588" s="152"/>
      <c r="X588" s="152"/>
      <c r="Y588" s="153"/>
      <c r="Z588" s="153"/>
      <c r="AA588" s="153"/>
      <c r="AB588" s="153"/>
      <c r="AC588" s="154"/>
      <c r="AD588" s="154"/>
      <c r="AE588" s="154"/>
      <c r="AF588" s="154"/>
      <c r="AG588" s="155"/>
      <c r="AH588" s="155"/>
      <c r="AI588" s="155"/>
      <c r="AJ588" s="155"/>
      <c r="AK588" s="156"/>
      <c r="AL588" s="156"/>
      <c r="AM588" s="156"/>
      <c r="AN588" s="156"/>
    </row>
    <row r="589" ht="12.75" customHeight="1">
      <c r="A589" s="147"/>
      <c r="B589" s="147"/>
      <c r="C589" s="147"/>
      <c r="D589" s="147"/>
      <c r="E589" s="148"/>
      <c r="F589" s="148"/>
      <c r="G589" s="148"/>
      <c r="H589" s="148"/>
      <c r="I589" s="149"/>
      <c r="J589" s="149"/>
      <c r="K589" s="149"/>
      <c r="L589" s="149"/>
      <c r="M589" s="150"/>
      <c r="N589" s="150"/>
      <c r="O589" s="150"/>
      <c r="P589" s="150"/>
      <c r="Q589" s="151"/>
      <c r="R589" s="151"/>
      <c r="S589" s="151"/>
      <c r="T589" s="151"/>
      <c r="U589" s="152"/>
      <c r="V589" s="152"/>
      <c r="W589" s="152"/>
      <c r="X589" s="152"/>
      <c r="Y589" s="153"/>
      <c r="Z589" s="153"/>
      <c r="AA589" s="153"/>
      <c r="AB589" s="153"/>
      <c r="AC589" s="154"/>
      <c r="AD589" s="154"/>
      <c r="AE589" s="154"/>
      <c r="AF589" s="154"/>
      <c r="AG589" s="155"/>
      <c r="AH589" s="155"/>
      <c r="AI589" s="155"/>
      <c r="AJ589" s="155"/>
      <c r="AK589" s="156"/>
      <c r="AL589" s="156"/>
      <c r="AM589" s="156"/>
      <c r="AN589" s="156"/>
    </row>
    <row r="590" ht="12.75" customHeight="1">
      <c r="A590" s="147"/>
      <c r="B590" s="147"/>
      <c r="C590" s="147"/>
      <c r="D590" s="147"/>
      <c r="E590" s="148"/>
      <c r="F590" s="148"/>
      <c r="G590" s="148"/>
      <c r="H590" s="148"/>
      <c r="I590" s="149"/>
      <c r="J590" s="149"/>
      <c r="K590" s="149"/>
      <c r="L590" s="149"/>
      <c r="M590" s="150"/>
      <c r="N590" s="150"/>
      <c r="O590" s="150"/>
      <c r="P590" s="150"/>
      <c r="Q590" s="151"/>
      <c r="R590" s="151"/>
      <c r="S590" s="151"/>
      <c r="T590" s="151"/>
      <c r="U590" s="152"/>
      <c r="V590" s="152"/>
      <c r="W590" s="152"/>
      <c r="X590" s="152"/>
      <c r="Y590" s="153"/>
      <c r="Z590" s="153"/>
      <c r="AA590" s="153"/>
      <c r="AB590" s="153"/>
      <c r="AC590" s="154"/>
      <c r="AD590" s="154"/>
      <c r="AE590" s="154"/>
      <c r="AF590" s="154"/>
      <c r="AG590" s="155"/>
      <c r="AH590" s="155"/>
      <c r="AI590" s="155"/>
      <c r="AJ590" s="155"/>
      <c r="AK590" s="156"/>
      <c r="AL590" s="156"/>
      <c r="AM590" s="156"/>
      <c r="AN590" s="156"/>
    </row>
    <row r="591" ht="12.75" customHeight="1">
      <c r="A591" s="147"/>
      <c r="B591" s="147"/>
      <c r="C591" s="147"/>
      <c r="D591" s="147"/>
      <c r="E591" s="148"/>
      <c r="F591" s="148"/>
      <c r="G591" s="148"/>
      <c r="H591" s="148"/>
      <c r="I591" s="149"/>
      <c r="J591" s="149"/>
      <c r="K591" s="149"/>
      <c r="L591" s="149"/>
      <c r="M591" s="150"/>
      <c r="N591" s="150"/>
      <c r="O591" s="150"/>
      <c r="P591" s="150"/>
      <c r="Q591" s="151"/>
      <c r="R591" s="151"/>
      <c r="S591" s="151"/>
      <c r="T591" s="151"/>
      <c r="U591" s="152"/>
      <c r="V591" s="152"/>
      <c r="W591" s="152"/>
      <c r="X591" s="152"/>
      <c r="Y591" s="153"/>
      <c r="Z591" s="153"/>
      <c r="AA591" s="153"/>
      <c r="AB591" s="153"/>
      <c r="AC591" s="154"/>
      <c r="AD591" s="154"/>
      <c r="AE591" s="154"/>
      <c r="AF591" s="154"/>
      <c r="AG591" s="155"/>
      <c r="AH591" s="155"/>
      <c r="AI591" s="155"/>
      <c r="AJ591" s="155"/>
      <c r="AK591" s="156"/>
      <c r="AL591" s="156"/>
      <c r="AM591" s="156"/>
      <c r="AN591" s="156"/>
    </row>
    <row r="592" ht="12.75" customHeight="1">
      <c r="A592" s="147"/>
      <c r="B592" s="147"/>
      <c r="C592" s="147"/>
      <c r="D592" s="147"/>
      <c r="E592" s="148"/>
      <c r="F592" s="148"/>
      <c r="G592" s="148"/>
      <c r="H592" s="148"/>
      <c r="I592" s="149"/>
      <c r="J592" s="149"/>
      <c r="K592" s="149"/>
      <c r="L592" s="149"/>
      <c r="M592" s="150"/>
      <c r="N592" s="150"/>
      <c r="O592" s="150"/>
      <c r="P592" s="150"/>
      <c r="Q592" s="151"/>
      <c r="R592" s="151"/>
      <c r="S592" s="151"/>
      <c r="T592" s="151"/>
      <c r="U592" s="152"/>
      <c r="V592" s="152"/>
      <c r="W592" s="152"/>
      <c r="X592" s="152"/>
      <c r="Y592" s="153"/>
      <c r="Z592" s="153"/>
      <c r="AA592" s="153"/>
      <c r="AB592" s="153"/>
      <c r="AC592" s="154"/>
      <c r="AD592" s="154"/>
      <c r="AE592" s="154"/>
      <c r="AF592" s="154"/>
      <c r="AG592" s="155"/>
      <c r="AH592" s="155"/>
      <c r="AI592" s="155"/>
      <c r="AJ592" s="155"/>
      <c r="AK592" s="156"/>
      <c r="AL592" s="156"/>
      <c r="AM592" s="156"/>
      <c r="AN592" s="156"/>
    </row>
    <row r="593" ht="12.75" customHeight="1">
      <c r="A593" s="147"/>
      <c r="B593" s="147"/>
      <c r="C593" s="147"/>
      <c r="D593" s="147"/>
      <c r="E593" s="148"/>
      <c r="F593" s="148"/>
      <c r="G593" s="148"/>
      <c r="H593" s="148"/>
      <c r="I593" s="149"/>
      <c r="J593" s="149"/>
      <c r="K593" s="149"/>
      <c r="L593" s="149"/>
      <c r="M593" s="150"/>
      <c r="N593" s="150"/>
      <c r="O593" s="150"/>
      <c r="P593" s="150"/>
      <c r="Q593" s="151"/>
      <c r="R593" s="151"/>
      <c r="S593" s="151"/>
      <c r="T593" s="151"/>
      <c r="U593" s="152"/>
      <c r="V593" s="152"/>
      <c r="W593" s="152"/>
      <c r="X593" s="152"/>
      <c r="Y593" s="153"/>
      <c r="Z593" s="153"/>
      <c r="AA593" s="153"/>
      <c r="AB593" s="153"/>
      <c r="AC593" s="154"/>
      <c r="AD593" s="154"/>
      <c r="AE593" s="154"/>
      <c r="AF593" s="154"/>
      <c r="AG593" s="155"/>
      <c r="AH593" s="155"/>
      <c r="AI593" s="155"/>
      <c r="AJ593" s="155"/>
      <c r="AK593" s="156"/>
      <c r="AL593" s="156"/>
      <c r="AM593" s="156"/>
      <c r="AN593" s="156"/>
    </row>
    <row r="594" ht="12.75" customHeight="1">
      <c r="A594" s="147"/>
      <c r="B594" s="147"/>
      <c r="C594" s="147"/>
      <c r="D594" s="147"/>
      <c r="E594" s="148"/>
      <c r="F594" s="148"/>
      <c r="G594" s="148"/>
      <c r="H594" s="148"/>
      <c r="I594" s="149"/>
      <c r="J594" s="149"/>
      <c r="K594" s="149"/>
      <c r="L594" s="149"/>
      <c r="M594" s="150"/>
      <c r="N594" s="150"/>
      <c r="O594" s="150"/>
      <c r="P594" s="150"/>
      <c r="Q594" s="151"/>
      <c r="R594" s="151"/>
      <c r="S594" s="151"/>
      <c r="T594" s="151"/>
      <c r="U594" s="152"/>
      <c r="V594" s="152"/>
      <c r="W594" s="152"/>
      <c r="X594" s="152"/>
      <c r="Y594" s="153"/>
      <c r="Z594" s="153"/>
      <c r="AA594" s="153"/>
      <c r="AB594" s="153"/>
      <c r="AC594" s="154"/>
      <c r="AD594" s="154"/>
      <c r="AE594" s="154"/>
      <c r="AF594" s="154"/>
      <c r="AG594" s="155"/>
      <c r="AH594" s="155"/>
      <c r="AI594" s="155"/>
      <c r="AJ594" s="155"/>
      <c r="AK594" s="156"/>
      <c r="AL594" s="156"/>
      <c r="AM594" s="156"/>
      <c r="AN594" s="156"/>
    </row>
    <row r="595" ht="12.75" customHeight="1">
      <c r="A595" s="147"/>
      <c r="B595" s="147"/>
      <c r="C595" s="147"/>
      <c r="D595" s="147"/>
      <c r="E595" s="148"/>
      <c r="F595" s="148"/>
      <c r="G595" s="148"/>
      <c r="H595" s="148"/>
      <c r="I595" s="149"/>
      <c r="J595" s="149"/>
      <c r="K595" s="149"/>
      <c r="L595" s="149"/>
      <c r="M595" s="150"/>
      <c r="N595" s="150"/>
      <c r="O595" s="150"/>
      <c r="P595" s="150"/>
      <c r="Q595" s="151"/>
      <c r="R595" s="151"/>
      <c r="S595" s="151"/>
      <c r="T595" s="151"/>
      <c r="U595" s="152"/>
      <c r="V595" s="152"/>
      <c r="W595" s="152"/>
      <c r="X595" s="152"/>
      <c r="Y595" s="153"/>
      <c r="Z595" s="153"/>
      <c r="AA595" s="153"/>
      <c r="AB595" s="153"/>
      <c r="AC595" s="154"/>
      <c r="AD595" s="154"/>
      <c r="AE595" s="154"/>
      <c r="AF595" s="154"/>
      <c r="AG595" s="155"/>
      <c r="AH595" s="155"/>
      <c r="AI595" s="155"/>
      <c r="AJ595" s="155"/>
      <c r="AK595" s="156"/>
      <c r="AL595" s="156"/>
      <c r="AM595" s="156"/>
      <c r="AN595" s="156"/>
    </row>
    <row r="596" ht="12.75" customHeight="1">
      <c r="A596" s="147"/>
      <c r="B596" s="147"/>
      <c r="C596" s="147"/>
      <c r="D596" s="147"/>
      <c r="E596" s="148"/>
      <c r="F596" s="148"/>
      <c r="G596" s="148"/>
      <c r="H596" s="148"/>
      <c r="I596" s="149"/>
      <c r="J596" s="149"/>
      <c r="K596" s="149"/>
      <c r="L596" s="149"/>
      <c r="M596" s="150"/>
      <c r="N596" s="150"/>
      <c r="O596" s="150"/>
      <c r="P596" s="150"/>
      <c r="Q596" s="151"/>
      <c r="R596" s="151"/>
      <c r="S596" s="151"/>
      <c r="T596" s="151"/>
      <c r="U596" s="152"/>
      <c r="V596" s="152"/>
      <c r="W596" s="152"/>
      <c r="X596" s="152"/>
      <c r="Y596" s="153"/>
      <c r="Z596" s="153"/>
      <c r="AA596" s="153"/>
      <c r="AB596" s="153"/>
      <c r="AC596" s="154"/>
      <c r="AD596" s="154"/>
      <c r="AE596" s="154"/>
      <c r="AF596" s="154"/>
      <c r="AG596" s="155"/>
      <c r="AH596" s="155"/>
      <c r="AI596" s="155"/>
      <c r="AJ596" s="155"/>
      <c r="AK596" s="156"/>
      <c r="AL596" s="156"/>
      <c r="AM596" s="156"/>
      <c r="AN596" s="156"/>
    </row>
    <row r="597" ht="12.75" customHeight="1">
      <c r="A597" s="147"/>
      <c r="B597" s="147"/>
      <c r="C597" s="147"/>
      <c r="D597" s="147"/>
      <c r="E597" s="148"/>
      <c r="F597" s="148"/>
      <c r="G597" s="148"/>
      <c r="H597" s="148"/>
      <c r="I597" s="149"/>
      <c r="J597" s="149"/>
      <c r="K597" s="149"/>
      <c r="L597" s="149"/>
      <c r="M597" s="150"/>
      <c r="N597" s="150"/>
      <c r="O597" s="150"/>
      <c r="P597" s="150"/>
      <c r="Q597" s="151"/>
      <c r="R597" s="151"/>
      <c r="S597" s="151"/>
      <c r="T597" s="151"/>
      <c r="U597" s="152"/>
      <c r="V597" s="152"/>
      <c r="W597" s="152"/>
      <c r="X597" s="152"/>
      <c r="Y597" s="153"/>
      <c r="Z597" s="153"/>
      <c r="AA597" s="153"/>
      <c r="AB597" s="153"/>
      <c r="AC597" s="154"/>
      <c r="AD597" s="154"/>
      <c r="AE597" s="154"/>
      <c r="AF597" s="154"/>
      <c r="AG597" s="155"/>
      <c r="AH597" s="155"/>
      <c r="AI597" s="155"/>
      <c r="AJ597" s="155"/>
      <c r="AK597" s="156"/>
      <c r="AL597" s="156"/>
      <c r="AM597" s="156"/>
      <c r="AN597" s="156"/>
    </row>
    <row r="598" ht="12.75" customHeight="1">
      <c r="A598" s="147"/>
      <c r="B598" s="147"/>
      <c r="C598" s="147"/>
      <c r="D598" s="147"/>
      <c r="E598" s="148"/>
      <c r="F598" s="148"/>
      <c r="G598" s="148"/>
      <c r="H598" s="148"/>
      <c r="I598" s="149"/>
      <c r="J598" s="149"/>
      <c r="K598" s="149"/>
      <c r="L598" s="149"/>
      <c r="M598" s="150"/>
      <c r="N598" s="150"/>
      <c r="O598" s="150"/>
      <c r="P598" s="150"/>
      <c r="Q598" s="151"/>
      <c r="R598" s="151"/>
      <c r="S598" s="151"/>
      <c r="T598" s="151"/>
      <c r="U598" s="152"/>
      <c r="V598" s="152"/>
      <c r="W598" s="152"/>
      <c r="X598" s="152"/>
      <c r="Y598" s="153"/>
      <c r="Z598" s="153"/>
      <c r="AA598" s="153"/>
      <c r="AB598" s="153"/>
      <c r="AC598" s="154"/>
      <c r="AD598" s="154"/>
      <c r="AE598" s="154"/>
      <c r="AF598" s="154"/>
      <c r="AG598" s="155"/>
      <c r="AH598" s="155"/>
      <c r="AI598" s="155"/>
      <c r="AJ598" s="155"/>
      <c r="AK598" s="156"/>
      <c r="AL598" s="156"/>
      <c r="AM598" s="156"/>
      <c r="AN598" s="156"/>
    </row>
    <row r="599" ht="12.75" customHeight="1">
      <c r="A599" s="147"/>
      <c r="B599" s="147"/>
      <c r="C599" s="147"/>
      <c r="D599" s="147"/>
      <c r="E599" s="148"/>
      <c r="F599" s="148"/>
      <c r="G599" s="148"/>
      <c r="H599" s="148"/>
      <c r="I599" s="149"/>
      <c r="J599" s="149"/>
      <c r="K599" s="149"/>
      <c r="L599" s="149"/>
      <c r="M599" s="150"/>
      <c r="N599" s="150"/>
      <c r="O599" s="150"/>
      <c r="P599" s="150"/>
      <c r="Q599" s="151"/>
      <c r="R599" s="151"/>
      <c r="S599" s="151"/>
      <c r="T599" s="151"/>
      <c r="U599" s="152"/>
      <c r="V599" s="152"/>
      <c r="W599" s="152"/>
      <c r="X599" s="152"/>
      <c r="Y599" s="153"/>
      <c r="Z599" s="153"/>
      <c r="AA599" s="153"/>
      <c r="AB599" s="153"/>
      <c r="AC599" s="154"/>
      <c r="AD599" s="154"/>
      <c r="AE599" s="154"/>
      <c r="AF599" s="154"/>
      <c r="AG599" s="155"/>
      <c r="AH599" s="155"/>
      <c r="AI599" s="155"/>
      <c r="AJ599" s="155"/>
      <c r="AK599" s="156"/>
      <c r="AL599" s="156"/>
      <c r="AM599" s="156"/>
      <c r="AN599" s="156"/>
    </row>
    <row r="600" ht="12.75" customHeight="1">
      <c r="A600" s="147"/>
      <c r="B600" s="147"/>
      <c r="C600" s="147"/>
      <c r="D600" s="147"/>
      <c r="E600" s="148"/>
      <c r="F600" s="148"/>
      <c r="G600" s="148"/>
      <c r="H600" s="148"/>
      <c r="I600" s="149"/>
      <c r="J600" s="149"/>
      <c r="K600" s="149"/>
      <c r="L600" s="149"/>
      <c r="M600" s="150"/>
      <c r="N600" s="150"/>
      <c r="O600" s="150"/>
      <c r="P600" s="150"/>
      <c r="Q600" s="151"/>
      <c r="R600" s="151"/>
      <c r="S600" s="151"/>
      <c r="T600" s="151"/>
      <c r="U600" s="152"/>
      <c r="V600" s="152"/>
      <c r="W600" s="152"/>
      <c r="X600" s="152"/>
      <c r="Y600" s="153"/>
      <c r="Z600" s="153"/>
      <c r="AA600" s="153"/>
      <c r="AB600" s="153"/>
      <c r="AC600" s="154"/>
      <c r="AD600" s="154"/>
      <c r="AE600" s="154"/>
      <c r="AF600" s="154"/>
      <c r="AG600" s="155"/>
      <c r="AH600" s="155"/>
      <c r="AI600" s="155"/>
      <c r="AJ600" s="155"/>
      <c r="AK600" s="156"/>
      <c r="AL600" s="156"/>
      <c r="AM600" s="156"/>
      <c r="AN600" s="156"/>
    </row>
    <row r="601" ht="12.75" customHeight="1">
      <c r="A601" s="147"/>
      <c r="B601" s="147"/>
      <c r="C601" s="147"/>
      <c r="D601" s="147"/>
      <c r="E601" s="148"/>
      <c r="F601" s="148"/>
      <c r="G601" s="148"/>
      <c r="H601" s="148"/>
      <c r="I601" s="149"/>
      <c r="J601" s="149"/>
      <c r="K601" s="149"/>
      <c r="L601" s="149"/>
      <c r="M601" s="150"/>
      <c r="N601" s="150"/>
      <c r="O601" s="150"/>
      <c r="P601" s="150"/>
      <c r="Q601" s="151"/>
      <c r="R601" s="151"/>
      <c r="S601" s="151"/>
      <c r="T601" s="151"/>
      <c r="U601" s="152"/>
      <c r="V601" s="152"/>
      <c r="W601" s="152"/>
      <c r="X601" s="152"/>
      <c r="Y601" s="153"/>
      <c r="Z601" s="153"/>
      <c r="AA601" s="153"/>
      <c r="AB601" s="153"/>
      <c r="AC601" s="154"/>
      <c r="AD601" s="154"/>
      <c r="AE601" s="154"/>
      <c r="AF601" s="154"/>
      <c r="AG601" s="155"/>
      <c r="AH601" s="155"/>
      <c r="AI601" s="155"/>
      <c r="AJ601" s="155"/>
      <c r="AK601" s="156"/>
      <c r="AL601" s="156"/>
      <c r="AM601" s="156"/>
      <c r="AN601" s="156"/>
    </row>
    <row r="602" ht="12.75" customHeight="1">
      <c r="A602" s="147"/>
      <c r="B602" s="147"/>
      <c r="C602" s="147"/>
      <c r="D602" s="147"/>
      <c r="E602" s="148"/>
      <c r="F602" s="148"/>
      <c r="G602" s="148"/>
      <c r="H602" s="148"/>
      <c r="I602" s="149"/>
      <c r="J602" s="149"/>
      <c r="K602" s="149"/>
      <c r="L602" s="149"/>
      <c r="M602" s="150"/>
      <c r="N602" s="150"/>
      <c r="O602" s="150"/>
      <c r="P602" s="150"/>
      <c r="Q602" s="151"/>
      <c r="R602" s="151"/>
      <c r="S602" s="151"/>
      <c r="T602" s="151"/>
      <c r="U602" s="152"/>
      <c r="V602" s="152"/>
      <c r="W602" s="152"/>
      <c r="X602" s="152"/>
      <c r="Y602" s="153"/>
      <c r="Z602" s="153"/>
      <c r="AA602" s="153"/>
      <c r="AB602" s="153"/>
      <c r="AC602" s="154"/>
      <c r="AD602" s="154"/>
      <c r="AE602" s="154"/>
      <c r="AF602" s="154"/>
      <c r="AG602" s="155"/>
      <c r="AH602" s="155"/>
      <c r="AI602" s="155"/>
      <c r="AJ602" s="155"/>
      <c r="AK602" s="156"/>
      <c r="AL602" s="156"/>
      <c r="AM602" s="156"/>
      <c r="AN602" s="156"/>
    </row>
    <row r="603" ht="12.75" customHeight="1">
      <c r="A603" s="147"/>
      <c r="B603" s="147"/>
      <c r="C603" s="147"/>
      <c r="D603" s="147"/>
      <c r="E603" s="148"/>
      <c r="F603" s="148"/>
      <c r="G603" s="148"/>
      <c r="H603" s="148"/>
      <c r="I603" s="149"/>
      <c r="J603" s="149"/>
      <c r="K603" s="149"/>
      <c r="L603" s="149"/>
      <c r="M603" s="150"/>
      <c r="N603" s="150"/>
      <c r="O603" s="150"/>
      <c r="P603" s="150"/>
      <c r="Q603" s="151"/>
      <c r="R603" s="151"/>
      <c r="S603" s="151"/>
      <c r="T603" s="151"/>
      <c r="U603" s="152"/>
      <c r="V603" s="152"/>
      <c r="W603" s="152"/>
      <c r="X603" s="152"/>
      <c r="Y603" s="153"/>
      <c r="Z603" s="153"/>
      <c r="AA603" s="153"/>
      <c r="AB603" s="153"/>
      <c r="AC603" s="154"/>
      <c r="AD603" s="154"/>
      <c r="AE603" s="154"/>
      <c r="AF603" s="154"/>
      <c r="AG603" s="155"/>
      <c r="AH603" s="155"/>
      <c r="AI603" s="155"/>
      <c r="AJ603" s="155"/>
      <c r="AK603" s="156"/>
      <c r="AL603" s="156"/>
      <c r="AM603" s="156"/>
      <c r="AN603" s="156"/>
    </row>
    <row r="604" ht="12.75" customHeight="1">
      <c r="A604" s="147"/>
      <c r="B604" s="147"/>
      <c r="C604" s="147"/>
      <c r="D604" s="147"/>
      <c r="E604" s="148"/>
      <c r="F604" s="148"/>
      <c r="G604" s="148"/>
      <c r="H604" s="148"/>
      <c r="I604" s="149"/>
      <c r="J604" s="149"/>
      <c r="K604" s="149"/>
      <c r="L604" s="149"/>
      <c r="M604" s="150"/>
      <c r="N604" s="150"/>
      <c r="O604" s="150"/>
      <c r="P604" s="150"/>
      <c r="Q604" s="151"/>
      <c r="R604" s="151"/>
      <c r="S604" s="151"/>
      <c r="T604" s="151"/>
      <c r="U604" s="152"/>
      <c r="V604" s="152"/>
      <c r="W604" s="152"/>
      <c r="X604" s="152"/>
      <c r="Y604" s="153"/>
      <c r="Z604" s="153"/>
      <c r="AA604" s="153"/>
      <c r="AB604" s="153"/>
      <c r="AC604" s="154"/>
      <c r="AD604" s="154"/>
      <c r="AE604" s="154"/>
      <c r="AF604" s="154"/>
      <c r="AG604" s="155"/>
      <c r="AH604" s="155"/>
      <c r="AI604" s="155"/>
      <c r="AJ604" s="155"/>
      <c r="AK604" s="156"/>
      <c r="AL604" s="156"/>
      <c r="AM604" s="156"/>
      <c r="AN604" s="156"/>
    </row>
    <row r="605" ht="12.75" customHeight="1">
      <c r="A605" s="147"/>
      <c r="B605" s="147"/>
      <c r="C605" s="147"/>
      <c r="D605" s="147"/>
      <c r="E605" s="148"/>
      <c r="F605" s="148"/>
      <c r="G605" s="148"/>
      <c r="H605" s="148"/>
      <c r="I605" s="149"/>
      <c r="J605" s="149"/>
      <c r="K605" s="149"/>
      <c r="L605" s="149"/>
      <c r="M605" s="150"/>
      <c r="N605" s="150"/>
      <c r="O605" s="150"/>
      <c r="P605" s="150"/>
      <c r="Q605" s="151"/>
      <c r="R605" s="151"/>
      <c r="S605" s="151"/>
      <c r="T605" s="151"/>
      <c r="U605" s="152"/>
      <c r="V605" s="152"/>
      <c r="W605" s="152"/>
      <c r="X605" s="152"/>
      <c r="Y605" s="153"/>
      <c r="Z605" s="153"/>
      <c r="AA605" s="153"/>
      <c r="AB605" s="153"/>
      <c r="AC605" s="154"/>
      <c r="AD605" s="154"/>
      <c r="AE605" s="154"/>
      <c r="AF605" s="154"/>
      <c r="AG605" s="155"/>
      <c r="AH605" s="155"/>
      <c r="AI605" s="155"/>
      <c r="AJ605" s="155"/>
      <c r="AK605" s="156"/>
      <c r="AL605" s="156"/>
      <c r="AM605" s="156"/>
      <c r="AN605" s="156"/>
    </row>
    <row r="606" ht="12.75" customHeight="1">
      <c r="A606" s="147"/>
      <c r="B606" s="147"/>
      <c r="C606" s="147"/>
      <c r="D606" s="147"/>
      <c r="E606" s="148"/>
      <c r="F606" s="148"/>
      <c r="G606" s="148"/>
      <c r="H606" s="148"/>
      <c r="I606" s="149"/>
      <c r="J606" s="149"/>
      <c r="K606" s="149"/>
      <c r="L606" s="149"/>
      <c r="M606" s="150"/>
      <c r="N606" s="150"/>
      <c r="O606" s="150"/>
      <c r="P606" s="150"/>
      <c r="Q606" s="151"/>
      <c r="R606" s="151"/>
      <c r="S606" s="151"/>
      <c r="T606" s="151"/>
      <c r="U606" s="152"/>
      <c r="V606" s="152"/>
      <c r="W606" s="152"/>
      <c r="X606" s="152"/>
      <c r="Y606" s="153"/>
      <c r="Z606" s="153"/>
      <c r="AA606" s="153"/>
      <c r="AB606" s="153"/>
      <c r="AC606" s="154"/>
      <c r="AD606" s="154"/>
      <c r="AE606" s="154"/>
      <c r="AF606" s="154"/>
      <c r="AG606" s="155"/>
      <c r="AH606" s="155"/>
      <c r="AI606" s="155"/>
      <c r="AJ606" s="155"/>
      <c r="AK606" s="156"/>
      <c r="AL606" s="156"/>
      <c r="AM606" s="156"/>
      <c r="AN606" s="156"/>
    </row>
    <row r="607" ht="12.75" customHeight="1">
      <c r="A607" s="147"/>
      <c r="B607" s="147"/>
      <c r="C607" s="147"/>
      <c r="D607" s="147"/>
      <c r="E607" s="148"/>
      <c r="F607" s="148"/>
      <c r="G607" s="148"/>
      <c r="H607" s="148"/>
      <c r="I607" s="149"/>
      <c r="J607" s="149"/>
      <c r="K607" s="149"/>
      <c r="L607" s="149"/>
      <c r="M607" s="150"/>
      <c r="N607" s="150"/>
      <c r="O607" s="150"/>
      <c r="P607" s="150"/>
      <c r="Q607" s="151"/>
      <c r="R607" s="151"/>
      <c r="S607" s="151"/>
      <c r="T607" s="151"/>
      <c r="U607" s="152"/>
      <c r="V607" s="152"/>
      <c r="W607" s="152"/>
      <c r="X607" s="152"/>
      <c r="Y607" s="153"/>
      <c r="Z607" s="153"/>
      <c r="AA607" s="153"/>
      <c r="AB607" s="153"/>
      <c r="AC607" s="154"/>
      <c r="AD607" s="154"/>
      <c r="AE607" s="154"/>
      <c r="AF607" s="154"/>
      <c r="AG607" s="155"/>
      <c r="AH607" s="155"/>
      <c r="AI607" s="155"/>
      <c r="AJ607" s="155"/>
      <c r="AK607" s="156"/>
      <c r="AL607" s="156"/>
      <c r="AM607" s="156"/>
      <c r="AN607" s="156"/>
    </row>
    <row r="608" ht="12.75" customHeight="1">
      <c r="A608" s="147"/>
      <c r="B608" s="147"/>
      <c r="C608" s="147"/>
      <c r="D608" s="147"/>
      <c r="E608" s="148"/>
      <c r="F608" s="148"/>
      <c r="G608" s="148"/>
      <c r="H608" s="148"/>
      <c r="I608" s="149"/>
      <c r="J608" s="149"/>
      <c r="K608" s="149"/>
      <c r="L608" s="149"/>
      <c r="M608" s="150"/>
      <c r="N608" s="150"/>
      <c r="O608" s="150"/>
      <c r="P608" s="150"/>
      <c r="Q608" s="151"/>
      <c r="R608" s="151"/>
      <c r="S608" s="151"/>
      <c r="T608" s="151"/>
      <c r="U608" s="152"/>
      <c r="V608" s="152"/>
      <c r="W608" s="152"/>
      <c r="X608" s="152"/>
      <c r="Y608" s="153"/>
      <c r="Z608" s="153"/>
      <c r="AA608" s="153"/>
      <c r="AB608" s="153"/>
      <c r="AC608" s="154"/>
      <c r="AD608" s="154"/>
      <c r="AE608" s="154"/>
      <c r="AF608" s="154"/>
      <c r="AG608" s="155"/>
      <c r="AH608" s="155"/>
      <c r="AI608" s="155"/>
      <c r="AJ608" s="155"/>
      <c r="AK608" s="156"/>
      <c r="AL608" s="156"/>
      <c r="AM608" s="156"/>
      <c r="AN608" s="156"/>
    </row>
    <row r="609" ht="12.75" customHeight="1">
      <c r="A609" s="147"/>
      <c r="B609" s="147"/>
      <c r="C609" s="147"/>
      <c r="D609" s="147"/>
      <c r="E609" s="148"/>
      <c r="F609" s="148"/>
      <c r="G609" s="148"/>
      <c r="H609" s="148"/>
      <c r="I609" s="149"/>
      <c r="J609" s="149"/>
      <c r="K609" s="149"/>
      <c r="L609" s="149"/>
      <c r="M609" s="150"/>
      <c r="N609" s="150"/>
      <c r="O609" s="150"/>
      <c r="P609" s="150"/>
      <c r="Q609" s="151"/>
      <c r="R609" s="151"/>
      <c r="S609" s="151"/>
      <c r="T609" s="151"/>
      <c r="U609" s="152"/>
      <c r="V609" s="152"/>
      <c r="W609" s="152"/>
      <c r="X609" s="152"/>
      <c r="Y609" s="153"/>
      <c r="Z609" s="153"/>
      <c r="AA609" s="153"/>
      <c r="AB609" s="153"/>
      <c r="AC609" s="154"/>
      <c r="AD609" s="154"/>
      <c r="AE609" s="154"/>
      <c r="AF609" s="154"/>
      <c r="AG609" s="155"/>
      <c r="AH609" s="155"/>
      <c r="AI609" s="155"/>
      <c r="AJ609" s="155"/>
      <c r="AK609" s="156"/>
      <c r="AL609" s="156"/>
      <c r="AM609" s="156"/>
      <c r="AN609" s="156"/>
    </row>
    <row r="610" ht="12.75" customHeight="1">
      <c r="A610" s="147"/>
      <c r="B610" s="147"/>
      <c r="C610" s="147"/>
      <c r="D610" s="147"/>
      <c r="E610" s="148"/>
      <c r="F610" s="148"/>
      <c r="G610" s="148"/>
      <c r="H610" s="148"/>
      <c r="I610" s="149"/>
      <c r="J610" s="149"/>
      <c r="K610" s="149"/>
      <c r="L610" s="149"/>
      <c r="M610" s="150"/>
      <c r="N610" s="150"/>
      <c r="O610" s="150"/>
      <c r="P610" s="150"/>
      <c r="Q610" s="151"/>
      <c r="R610" s="151"/>
      <c r="S610" s="151"/>
      <c r="T610" s="151"/>
      <c r="U610" s="152"/>
      <c r="V610" s="152"/>
      <c r="W610" s="152"/>
      <c r="X610" s="152"/>
      <c r="Y610" s="153"/>
      <c r="Z610" s="153"/>
      <c r="AA610" s="153"/>
      <c r="AB610" s="153"/>
      <c r="AC610" s="154"/>
      <c r="AD610" s="154"/>
      <c r="AE610" s="154"/>
      <c r="AF610" s="154"/>
      <c r="AG610" s="155"/>
      <c r="AH610" s="155"/>
      <c r="AI610" s="155"/>
      <c r="AJ610" s="155"/>
      <c r="AK610" s="156"/>
      <c r="AL610" s="156"/>
      <c r="AM610" s="156"/>
      <c r="AN610" s="156"/>
    </row>
    <row r="611" ht="12.75" customHeight="1">
      <c r="A611" s="147"/>
      <c r="B611" s="147"/>
      <c r="C611" s="147"/>
      <c r="D611" s="147"/>
      <c r="E611" s="148"/>
      <c r="F611" s="148"/>
      <c r="G611" s="148"/>
      <c r="H611" s="148"/>
      <c r="I611" s="149"/>
      <c r="J611" s="149"/>
      <c r="K611" s="149"/>
      <c r="L611" s="149"/>
      <c r="M611" s="150"/>
      <c r="N611" s="150"/>
      <c r="O611" s="150"/>
      <c r="P611" s="150"/>
      <c r="Q611" s="151"/>
      <c r="R611" s="151"/>
      <c r="S611" s="151"/>
      <c r="T611" s="151"/>
      <c r="U611" s="152"/>
      <c r="V611" s="152"/>
      <c r="W611" s="152"/>
      <c r="X611" s="152"/>
      <c r="Y611" s="153"/>
      <c r="Z611" s="153"/>
      <c r="AA611" s="153"/>
      <c r="AB611" s="153"/>
      <c r="AC611" s="154"/>
      <c r="AD611" s="154"/>
      <c r="AE611" s="154"/>
      <c r="AF611" s="154"/>
      <c r="AG611" s="155"/>
      <c r="AH611" s="155"/>
      <c r="AI611" s="155"/>
      <c r="AJ611" s="155"/>
      <c r="AK611" s="156"/>
      <c r="AL611" s="156"/>
      <c r="AM611" s="156"/>
      <c r="AN611" s="156"/>
    </row>
    <row r="612" ht="12.75" customHeight="1">
      <c r="A612" s="147"/>
      <c r="B612" s="147"/>
      <c r="C612" s="147"/>
      <c r="D612" s="147"/>
      <c r="E612" s="148"/>
      <c r="F612" s="148"/>
      <c r="G612" s="148"/>
      <c r="H612" s="148"/>
      <c r="I612" s="149"/>
      <c r="J612" s="149"/>
      <c r="K612" s="149"/>
      <c r="L612" s="149"/>
      <c r="M612" s="150"/>
      <c r="N612" s="150"/>
      <c r="O612" s="150"/>
      <c r="P612" s="150"/>
      <c r="Q612" s="151"/>
      <c r="R612" s="151"/>
      <c r="S612" s="151"/>
      <c r="T612" s="151"/>
      <c r="U612" s="152"/>
      <c r="V612" s="152"/>
      <c r="W612" s="152"/>
      <c r="X612" s="152"/>
      <c r="Y612" s="153"/>
      <c r="Z612" s="153"/>
      <c r="AA612" s="153"/>
      <c r="AB612" s="153"/>
      <c r="AC612" s="154"/>
      <c r="AD612" s="154"/>
      <c r="AE612" s="154"/>
      <c r="AF612" s="154"/>
      <c r="AG612" s="155"/>
      <c r="AH612" s="155"/>
      <c r="AI612" s="155"/>
      <c r="AJ612" s="155"/>
      <c r="AK612" s="156"/>
      <c r="AL612" s="156"/>
      <c r="AM612" s="156"/>
      <c r="AN612" s="156"/>
    </row>
    <row r="613" ht="12.75" customHeight="1">
      <c r="A613" s="147"/>
      <c r="B613" s="147"/>
      <c r="C613" s="147"/>
      <c r="D613" s="147"/>
      <c r="E613" s="148"/>
      <c r="F613" s="148"/>
      <c r="G613" s="148"/>
      <c r="H613" s="148"/>
      <c r="I613" s="149"/>
      <c r="J613" s="149"/>
      <c r="K613" s="149"/>
      <c r="L613" s="149"/>
      <c r="M613" s="150"/>
      <c r="N613" s="150"/>
      <c r="O613" s="150"/>
      <c r="P613" s="150"/>
      <c r="Q613" s="151"/>
      <c r="R613" s="151"/>
      <c r="S613" s="151"/>
      <c r="T613" s="151"/>
      <c r="U613" s="152"/>
      <c r="V613" s="152"/>
      <c r="W613" s="152"/>
      <c r="X613" s="152"/>
      <c r="Y613" s="153"/>
      <c r="Z613" s="153"/>
      <c r="AA613" s="153"/>
      <c r="AB613" s="153"/>
      <c r="AC613" s="154"/>
      <c r="AD613" s="154"/>
      <c r="AE613" s="154"/>
      <c r="AF613" s="154"/>
      <c r="AG613" s="155"/>
      <c r="AH613" s="155"/>
      <c r="AI613" s="155"/>
      <c r="AJ613" s="155"/>
      <c r="AK613" s="156"/>
      <c r="AL613" s="156"/>
      <c r="AM613" s="156"/>
      <c r="AN613" s="156"/>
    </row>
    <row r="614" ht="12.75" customHeight="1">
      <c r="A614" s="147"/>
      <c r="B614" s="147"/>
      <c r="C614" s="147"/>
      <c r="D614" s="147"/>
      <c r="E614" s="148"/>
      <c r="F614" s="148"/>
      <c r="G614" s="148"/>
      <c r="H614" s="148"/>
      <c r="I614" s="149"/>
      <c r="J614" s="149"/>
      <c r="K614" s="149"/>
      <c r="L614" s="149"/>
      <c r="M614" s="150"/>
      <c r="N614" s="150"/>
      <c r="O614" s="150"/>
      <c r="P614" s="150"/>
      <c r="Q614" s="151"/>
      <c r="R614" s="151"/>
      <c r="S614" s="151"/>
      <c r="T614" s="151"/>
      <c r="U614" s="152"/>
      <c r="V614" s="152"/>
      <c r="W614" s="152"/>
      <c r="X614" s="152"/>
      <c r="Y614" s="153"/>
      <c r="Z614" s="153"/>
      <c r="AA614" s="153"/>
      <c r="AB614" s="153"/>
      <c r="AC614" s="154"/>
      <c r="AD614" s="154"/>
      <c r="AE614" s="154"/>
      <c r="AF614" s="154"/>
      <c r="AG614" s="155"/>
      <c r="AH614" s="155"/>
      <c r="AI614" s="155"/>
      <c r="AJ614" s="155"/>
      <c r="AK614" s="156"/>
      <c r="AL614" s="156"/>
      <c r="AM614" s="156"/>
      <c r="AN614" s="156"/>
    </row>
    <row r="615" ht="12.75" customHeight="1">
      <c r="A615" s="147"/>
      <c r="B615" s="147"/>
      <c r="C615" s="147"/>
      <c r="D615" s="147"/>
      <c r="E615" s="148"/>
      <c r="F615" s="148"/>
      <c r="G615" s="148"/>
      <c r="H615" s="148"/>
      <c r="I615" s="149"/>
      <c r="J615" s="149"/>
      <c r="K615" s="149"/>
      <c r="L615" s="149"/>
      <c r="M615" s="150"/>
      <c r="N615" s="150"/>
      <c r="O615" s="150"/>
      <c r="P615" s="150"/>
      <c r="Q615" s="151"/>
      <c r="R615" s="151"/>
      <c r="S615" s="151"/>
      <c r="T615" s="151"/>
      <c r="U615" s="152"/>
      <c r="V615" s="152"/>
      <c r="W615" s="152"/>
      <c r="X615" s="152"/>
      <c r="Y615" s="153"/>
      <c r="Z615" s="153"/>
      <c r="AA615" s="153"/>
      <c r="AB615" s="153"/>
      <c r="AC615" s="154"/>
      <c r="AD615" s="154"/>
      <c r="AE615" s="154"/>
      <c r="AF615" s="154"/>
      <c r="AG615" s="155"/>
      <c r="AH615" s="155"/>
      <c r="AI615" s="155"/>
      <c r="AJ615" s="155"/>
      <c r="AK615" s="156"/>
      <c r="AL615" s="156"/>
      <c r="AM615" s="156"/>
      <c r="AN615" s="156"/>
    </row>
    <row r="616" ht="12.75" customHeight="1">
      <c r="A616" s="147"/>
      <c r="B616" s="147"/>
      <c r="C616" s="147"/>
      <c r="D616" s="147"/>
      <c r="E616" s="148"/>
      <c r="F616" s="148"/>
      <c r="G616" s="148"/>
      <c r="H616" s="148"/>
      <c r="I616" s="149"/>
      <c r="J616" s="149"/>
      <c r="K616" s="149"/>
      <c r="L616" s="149"/>
      <c r="M616" s="150"/>
      <c r="N616" s="150"/>
      <c r="O616" s="150"/>
      <c r="P616" s="150"/>
      <c r="Q616" s="151"/>
      <c r="R616" s="151"/>
      <c r="S616" s="151"/>
      <c r="T616" s="151"/>
      <c r="U616" s="152"/>
      <c r="V616" s="152"/>
      <c r="W616" s="152"/>
      <c r="X616" s="152"/>
      <c r="Y616" s="153"/>
      <c r="Z616" s="153"/>
      <c r="AA616" s="153"/>
      <c r="AB616" s="153"/>
      <c r="AC616" s="154"/>
      <c r="AD616" s="154"/>
      <c r="AE616" s="154"/>
      <c r="AF616" s="154"/>
      <c r="AG616" s="155"/>
      <c r="AH616" s="155"/>
      <c r="AI616" s="155"/>
      <c r="AJ616" s="155"/>
      <c r="AK616" s="156"/>
      <c r="AL616" s="156"/>
      <c r="AM616" s="156"/>
      <c r="AN616" s="156"/>
    </row>
    <row r="617" ht="12.75" customHeight="1">
      <c r="A617" s="147"/>
      <c r="B617" s="147"/>
      <c r="C617" s="147"/>
      <c r="D617" s="147"/>
      <c r="E617" s="148"/>
      <c r="F617" s="148"/>
      <c r="G617" s="148"/>
      <c r="H617" s="148"/>
      <c r="I617" s="149"/>
      <c r="J617" s="149"/>
      <c r="K617" s="149"/>
      <c r="L617" s="149"/>
      <c r="M617" s="150"/>
      <c r="N617" s="150"/>
      <c r="O617" s="150"/>
      <c r="P617" s="150"/>
      <c r="Q617" s="151"/>
      <c r="R617" s="151"/>
      <c r="S617" s="151"/>
      <c r="T617" s="151"/>
      <c r="U617" s="152"/>
      <c r="V617" s="152"/>
      <c r="W617" s="152"/>
      <c r="X617" s="152"/>
      <c r="Y617" s="153"/>
      <c r="Z617" s="153"/>
      <c r="AA617" s="153"/>
      <c r="AB617" s="153"/>
      <c r="AC617" s="154"/>
      <c r="AD617" s="154"/>
      <c r="AE617" s="154"/>
      <c r="AF617" s="154"/>
      <c r="AG617" s="155"/>
      <c r="AH617" s="155"/>
      <c r="AI617" s="155"/>
      <c r="AJ617" s="155"/>
      <c r="AK617" s="156"/>
      <c r="AL617" s="156"/>
      <c r="AM617" s="156"/>
      <c r="AN617" s="156"/>
    </row>
    <row r="618" ht="12.75" customHeight="1">
      <c r="A618" s="147"/>
      <c r="B618" s="147"/>
      <c r="C618" s="147"/>
      <c r="D618" s="147"/>
      <c r="E618" s="148"/>
      <c r="F618" s="148"/>
      <c r="G618" s="148"/>
      <c r="H618" s="148"/>
      <c r="I618" s="149"/>
      <c r="J618" s="149"/>
      <c r="K618" s="149"/>
      <c r="L618" s="149"/>
      <c r="M618" s="150"/>
      <c r="N618" s="150"/>
      <c r="O618" s="150"/>
      <c r="P618" s="150"/>
      <c r="Q618" s="151"/>
      <c r="R618" s="151"/>
      <c r="S618" s="151"/>
      <c r="T618" s="151"/>
      <c r="U618" s="152"/>
      <c r="V618" s="152"/>
      <c r="W618" s="152"/>
      <c r="X618" s="152"/>
      <c r="Y618" s="153"/>
      <c r="Z618" s="153"/>
      <c r="AA618" s="153"/>
      <c r="AB618" s="153"/>
      <c r="AC618" s="154"/>
      <c r="AD618" s="154"/>
      <c r="AE618" s="154"/>
      <c r="AF618" s="154"/>
      <c r="AG618" s="155"/>
      <c r="AH618" s="155"/>
      <c r="AI618" s="155"/>
      <c r="AJ618" s="155"/>
      <c r="AK618" s="156"/>
      <c r="AL618" s="156"/>
      <c r="AM618" s="156"/>
      <c r="AN618" s="156"/>
    </row>
    <row r="619" ht="12.75" customHeight="1">
      <c r="A619" s="147"/>
      <c r="B619" s="147"/>
      <c r="C619" s="147"/>
      <c r="D619" s="147"/>
      <c r="E619" s="148"/>
      <c r="F619" s="148"/>
      <c r="G619" s="148"/>
      <c r="H619" s="148"/>
      <c r="I619" s="149"/>
      <c r="J619" s="149"/>
      <c r="K619" s="149"/>
      <c r="L619" s="149"/>
      <c r="M619" s="150"/>
      <c r="N619" s="150"/>
      <c r="O619" s="150"/>
      <c r="P619" s="150"/>
      <c r="Q619" s="151"/>
      <c r="R619" s="151"/>
      <c r="S619" s="151"/>
      <c r="T619" s="151"/>
      <c r="U619" s="152"/>
      <c r="V619" s="152"/>
      <c r="W619" s="152"/>
      <c r="X619" s="152"/>
      <c r="Y619" s="153"/>
      <c r="Z619" s="153"/>
      <c r="AA619" s="153"/>
      <c r="AB619" s="153"/>
      <c r="AC619" s="154"/>
      <c r="AD619" s="154"/>
      <c r="AE619" s="154"/>
      <c r="AF619" s="154"/>
      <c r="AG619" s="155"/>
      <c r="AH619" s="155"/>
      <c r="AI619" s="155"/>
      <c r="AJ619" s="155"/>
      <c r="AK619" s="156"/>
      <c r="AL619" s="156"/>
      <c r="AM619" s="156"/>
      <c r="AN619" s="156"/>
    </row>
    <row r="620" ht="12.75" customHeight="1">
      <c r="A620" s="147"/>
      <c r="B620" s="147"/>
      <c r="C620" s="147"/>
      <c r="D620" s="147"/>
      <c r="E620" s="148"/>
      <c r="F620" s="148"/>
      <c r="G620" s="148"/>
      <c r="H620" s="148"/>
      <c r="I620" s="149"/>
      <c r="J620" s="149"/>
      <c r="K620" s="149"/>
      <c r="L620" s="149"/>
      <c r="M620" s="150"/>
      <c r="N620" s="150"/>
      <c r="O620" s="150"/>
      <c r="P620" s="150"/>
      <c r="Q620" s="151"/>
      <c r="R620" s="151"/>
      <c r="S620" s="151"/>
      <c r="T620" s="151"/>
      <c r="U620" s="152"/>
      <c r="V620" s="152"/>
      <c r="W620" s="152"/>
      <c r="X620" s="152"/>
      <c r="Y620" s="153"/>
      <c r="Z620" s="153"/>
      <c r="AA620" s="153"/>
      <c r="AB620" s="153"/>
      <c r="AC620" s="154"/>
      <c r="AD620" s="154"/>
      <c r="AE620" s="154"/>
      <c r="AF620" s="154"/>
      <c r="AG620" s="155"/>
      <c r="AH620" s="155"/>
      <c r="AI620" s="155"/>
      <c r="AJ620" s="155"/>
      <c r="AK620" s="156"/>
      <c r="AL620" s="156"/>
      <c r="AM620" s="156"/>
      <c r="AN620" s="156"/>
    </row>
    <row r="621" ht="12.75" customHeight="1">
      <c r="A621" s="147"/>
      <c r="B621" s="147"/>
      <c r="C621" s="147"/>
      <c r="D621" s="147"/>
      <c r="E621" s="148"/>
      <c r="F621" s="148"/>
      <c r="G621" s="148"/>
      <c r="H621" s="148"/>
      <c r="I621" s="149"/>
      <c r="J621" s="149"/>
      <c r="K621" s="149"/>
      <c r="L621" s="149"/>
      <c r="M621" s="150"/>
      <c r="N621" s="150"/>
      <c r="O621" s="150"/>
      <c r="P621" s="150"/>
      <c r="Q621" s="151"/>
      <c r="R621" s="151"/>
      <c r="S621" s="151"/>
      <c r="T621" s="151"/>
      <c r="U621" s="152"/>
      <c r="V621" s="152"/>
      <c r="W621" s="152"/>
      <c r="X621" s="152"/>
      <c r="Y621" s="153"/>
      <c r="Z621" s="153"/>
      <c r="AA621" s="153"/>
      <c r="AB621" s="153"/>
      <c r="AC621" s="154"/>
      <c r="AD621" s="154"/>
      <c r="AE621" s="154"/>
      <c r="AF621" s="154"/>
      <c r="AG621" s="155"/>
      <c r="AH621" s="155"/>
      <c r="AI621" s="155"/>
      <c r="AJ621" s="155"/>
      <c r="AK621" s="156"/>
      <c r="AL621" s="156"/>
      <c r="AM621" s="156"/>
      <c r="AN621" s="156"/>
    </row>
    <row r="622" ht="12.75" customHeight="1">
      <c r="A622" s="147"/>
      <c r="B622" s="147"/>
      <c r="C622" s="147"/>
      <c r="D622" s="147"/>
      <c r="E622" s="148"/>
      <c r="F622" s="148"/>
      <c r="G622" s="148"/>
      <c r="H622" s="148"/>
      <c r="I622" s="149"/>
      <c r="J622" s="149"/>
      <c r="K622" s="149"/>
      <c r="L622" s="149"/>
      <c r="M622" s="150"/>
      <c r="N622" s="150"/>
      <c r="O622" s="150"/>
      <c r="P622" s="150"/>
      <c r="Q622" s="151"/>
      <c r="R622" s="151"/>
      <c r="S622" s="151"/>
      <c r="T622" s="151"/>
      <c r="U622" s="152"/>
      <c r="V622" s="152"/>
      <c r="W622" s="152"/>
      <c r="X622" s="152"/>
      <c r="Y622" s="153"/>
      <c r="Z622" s="153"/>
      <c r="AA622" s="153"/>
      <c r="AB622" s="153"/>
      <c r="AC622" s="154"/>
      <c r="AD622" s="154"/>
      <c r="AE622" s="154"/>
      <c r="AF622" s="154"/>
      <c r="AG622" s="155"/>
      <c r="AH622" s="155"/>
      <c r="AI622" s="155"/>
      <c r="AJ622" s="155"/>
      <c r="AK622" s="156"/>
      <c r="AL622" s="156"/>
      <c r="AM622" s="156"/>
      <c r="AN622" s="156"/>
    </row>
    <row r="623" ht="12.75" customHeight="1">
      <c r="A623" s="147"/>
      <c r="B623" s="147"/>
      <c r="C623" s="147"/>
      <c r="D623" s="147"/>
      <c r="E623" s="148"/>
      <c r="F623" s="148"/>
      <c r="G623" s="148"/>
      <c r="H623" s="148"/>
      <c r="I623" s="149"/>
      <c r="J623" s="149"/>
      <c r="K623" s="149"/>
      <c r="L623" s="149"/>
      <c r="M623" s="150"/>
      <c r="N623" s="150"/>
      <c r="O623" s="150"/>
      <c r="P623" s="150"/>
      <c r="Q623" s="151"/>
      <c r="R623" s="151"/>
      <c r="S623" s="151"/>
      <c r="T623" s="151"/>
      <c r="U623" s="152"/>
      <c r="V623" s="152"/>
      <c r="W623" s="152"/>
      <c r="X623" s="152"/>
      <c r="Y623" s="153"/>
      <c r="Z623" s="153"/>
      <c r="AA623" s="153"/>
      <c r="AB623" s="153"/>
      <c r="AC623" s="154"/>
      <c r="AD623" s="154"/>
      <c r="AE623" s="154"/>
      <c r="AF623" s="154"/>
      <c r="AG623" s="155"/>
      <c r="AH623" s="155"/>
      <c r="AI623" s="155"/>
      <c r="AJ623" s="155"/>
      <c r="AK623" s="156"/>
      <c r="AL623" s="156"/>
      <c r="AM623" s="156"/>
      <c r="AN623" s="156"/>
    </row>
    <row r="624" ht="12.75" customHeight="1">
      <c r="A624" s="147"/>
      <c r="B624" s="147"/>
      <c r="C624" s="147"/>
      <c r="D624" s="147"/>
      <c r="E624" s="148"/>
      <c r="F624" s="148"/>
      <c r="G624" s="148"/>
      <c r="H624" s="148"/>
      <c r="I624" s="149"/>
      <c r="J624" s="149"/>
      <c r="K624" s="149"/>
      <c r="L624" s="149"/>
      <c r="M624" s="150"/>
      <c r="N624" s="150"/>
      <c r="O624" s="150"/>
      <c r="P624" s="150"/>
      <c r="Q624" s="151"/>
      <c r="R624" s="151"/>
      <c r="S624" s="151"/>
      <c r="T624" s="151"/>
      <c r="U624" s="152"/>
      <c r="V624" s="152"/>
      <c r="W624" s="152"/>
      <c r="X624" s="152"/>
      <c r="Y624" s="153"/>
      <c r="Z624" s="153"/>
      <c r="AA624" s="153"/>
      <c r="AB624" s="153"/>
      <c r="AC624" s="154"/>
      <c r="AD624" s="154"/>
      <c r="AE624" s="154"/>
      <c r="AF624" s="154"/>
      <c r="AG624" s="155"/>
      <c r="AH624" s="155"/>
      <c r="AI624" s="155"/>
      <c r="AJ624" s="155"/>
      <c r="AK624" s="156"/>
      <c r="AL624" s="156"/>
      <c r="AM624" s="156"/>
      <c r="AN624" s="156"/>
    </row>
    <row r="625" ht="12.75" customHeight="1">
      <c r="A625" s="147"/>
      <c r="B625" s="147"/>
      <c r="C625" s="147"/>
      <c r="D625" s="147"/>
      <c r="E625" s="148"/>
      <c r="F625" s="148"/>
      <c r="G625" s="148"/>
      <c r="H625" s="148"/>
      <c r="I625" s="149"/>
      <c r="J625" s="149"/>
      <c r="K625" s="149"/>
      <c r="L625" s="149"/>
      <c r="M625" s="150"/>
      <c r="N625" s="150"/>
      <c r="O625" s="150"/>
      <c r="P625" s="150"/>
      <c r="Q625" s="151"/>
      <c r="R625" s="151"/>
      <c r="S625" s="151"/>
      <c r="T625" s="151"/>
      <c r="U625" s="152"/>
      <c r="V625" s="152"/>
      <c r="W625" s="152"/>
      <c r="X625" s="152"/>
      <c r="Y625" s="153"/>
      <c r="Z625" s="153"/>
      <c r="AA625" s="153"/>
      <c r="AB625" s="153"/>
      <c r="AC625" s="154"/>
      <c r="AD625" s="154"/>
      <c r="AE625" s="154"/>
      <c r="AF625" s="154"/>
      <c r="AG625" s="155"/>
      <c r="AH625" s="155"/>
      <c r="AI625" s="155"/>
      <c r="AJ625" s="155"/>
      <c r="AK625" s="156"/>
      <c r="AL625" s="156"/>
      <c r="AM625" s="156"/>
      <c r="AN625" s="156"/>
    </row>
    <row r="626" ht="12.75" customHeight="1">
      <c r="A626" s="147"/>
      <c r="B626" s="147"/>
      <c r="C626" s="147"/>
      <c r="D626" s="147"/>
      <c r="E626" s="148"/>
      <c r="F626" s="148"/>
      <c r="G626" s="148"/>
      <c r="H626" s="148"/>
      <c r="I626" s="149"/>
      <c r="J626" s="149"/>
      <c r="K626" s="149"/>
      <c r="L626" s="149"/>
      <c r="M626" s="150"/>
      <c r="N626" s="150"/>
      <c r="O626" s="150"/>
      <c r="P626" s="150"/>
      <c r="Q626" s="151"/>
      <c r="R626" s="151"/>
      <c r="S626" s="151"/>
      <c r="T626" s="151"/>
      <c r="U626" s="152"/>
      <c r="V626" s="152"/>
      <c r="W626" s="152"/>
      <c r="X626" s="152"/>
      <c r="Y626" s="153"/>
      <c r="Z626" s="153"/>
      <c r="AA626" s="153"/>
      <c r="AB626" s="153"/>
      <c r="AC626" s="154"/>
      <c r="AD626" s="154"/>
      <c r="AE626" s="154"/>
      <c r="AF626" s="154"/>
      <c r="AG626" s="155"/>
      <c r="AH626" s="155"/>
      <c r="AI626" s="155"/>
      <c r="AJ626" s="155"/>
      <c r="AK626" s="156"/>
      <c r="AL626" s="156"/>
      <c r="AM626" s="156"/>
      <c r="AN626" s="156"/>
    </row>
    <row r="627" ht="12.75" customHeight="1">
      <c r="A627" s="147"/>
      <c r="B627" s="147"/>
      <c r="C627" s="147"/>
      <c r="D627" s="147"/>
      <c r="E627" s="148"/>
      <c r="F627" s="148"/>
      <c r="G627" s="148"/>
      <c r="H627" s="148"/>
      <c r="I627" s="149"/>
      <c r="J627" s="149"/>
      <c r="K627" s="149"/>
      <c r="L627" s="149"/>
      <c r="M627" s="150"/>
      <c r="N627" s="150"/>
      <c r="O627" s="150"/>
      <c r="P627" s="150"/>
      <c r="Q627" s="151"/>
      <c r="R627" s="151"/>
      <c r="S627" s="151"/>
      <c r="T627" s="151"/>
      <c r="U627" s="152"/>
      <c r="V627" s="152"/>
      <c r="W627" s="152"/>
      <c r="X627" s="152"/>
      <c r="Y627" s="153"/>
      <c r="Z627" s="153"/>
      <c r="AA627" s="153"/>
      <c r="AB627" s="153"/>
      <c r="AC627" s="154"/>
      <c r="AD627" s="154"/>
      <c r="AE627" s="154"/>
      <c r="AF627" s="154"/>
      <c r="AG627" s="155"/>
      <c r="AH627" s="155"/>
      <c r="AI627" s="155"/>
      <c r="AJ627" s="155"/>
      <c r="AK627" s="156"/>
      <c r="AL627" s="156"/>
      <c r="AM627" s="156"/>
      <c r="AN627" s="156"/>
    </row>
    <row r="628" ht="12.75" customHeight="1">
      <c r="A628" s="147"/>
      <c r="B628" s="147"/>
      <c r="C628" s="147"/>
      <c r="D628" s="147"/>
      <c r="E628" s="148"/>
      <c r="F628" s="148"/>
      <c r="G628" s="148"/>
      <c r="H628" s="148"/>
      <c r="I628" s="149"/>
      <c r="J628" s="149"/>
      <c r="K628" s="149"/>
      <c r="L628" s="149"/>
      <c r="M628" s="150"/>
      <c r="N628" s="150"/>
      <c r="O628" s="150"/>
      <c r="P628" s="150"/>
      <c r="Q628" s="151"/>
      <c r="R628" s="151"/>
      <c r="S628" s="151"/>
      <c r="T628" s="151"/>
      <c r="U628" s="152"/>
      <c r="V628" s="152"/>
      <c r="W628" s="152"/>
      <c r="X628" s="152"/>
      <c r="Y628" s="153"/>
      <c r="Z628" s="153"/>
      <c r="AA628" s="153"/>
      <c r="AB628" s="153"/>
      <c r="AC628" s="154"/>
      <c r="AD628" s="154"/>
      <c r="AE628" s="154"/>
      <c r="AF628" s="154"/>
      <c r="AG628" s="155"/>
      <c r="AH628" s="155"/>
      <c r="AI628" s="155"/>
      <c r="AJ628" s="155"/>
      <c r="AK628" s="156"/>
      <c r="AL628" s="156"/>
      <c r="AM628" s="156"/>
      <c r="AN628" s="156"/>
    </row>
    <row r="629" ht="12.75" customHeight="1">
      <c r="A629" s="147"/>
      <c r="B629" s="147"/>
      <c r="C629" s="147"/>
      <c r="D629" s="147"/>
      <c r="E629" s="148"/>
      <c r="F629" s="148"/>
      <c r="G629" s="148"/>
      <c r="H629" s="148"/>
      <c r="I629" s="149"/>
      <c r="J629" s="149"/>
      <c r="K629" s="149"/>
      <c r="L629" s="149"/>
      <c r="M629" s="150"/>
      <c r="N629" s="150"/>
      <c r="O629" s="150"/>
      <c r="P629" s="150"/>
      <c r="Q629" s="151"/>
      <c r="R629" s="151"/>
      <c r="S629" s="151"/>
      <c r="T629" s="151"/>
      <c r="U629" s="152"/>
      <c r="V629" s="152"/>
      <c r="W629" s="152"/>
      <c r="X629" s="152"/>
      <c r="Y629" s="153"/>
      <c r="Z629" s="153"/>
      <c r="AA629" s="153"/>
      <c r="AB629" s="153"/>
      <c r="AC629" s="154"/>
      <c r="AD629" s="154"/>
      <c r="AE629" s="154"/>
      <c r="AF629" s="154"/>
      <c r="AG629" s="155"/>
      <c r="AH629" s="155"/>
      <c r="AI629" s="155"/>
      <c r="AJ629" s="155"/>
      <c r="AK629" s="156"/>
      <c r="AL629" s="156"/>
      <c r="AM629" s="156"/>
      <c r="AN629" s="156"/>
    </row>
    <row r="630" ht="12.75" customHeight="1">
      <c r="A630" s="147"/>
      <c r="B630" s="147"/>
      <c r="C630" s="147"/>
      <c r="D630" s="147"/>
      <c r="E630" s="148"/>
      <c r="F630" s="148"/>
      <c r="G630" s="148"/>
      <c r="H630" s="148"/>
      <c r="I630" s="149"/>
      <c r="J630" s="149"/>
      <c r="K630" s="149"/>
      <c r="L630" s="149"/>
      <c r="M630" s="150"/>
      <c r="N630" s="150"/>
      <c r="O630" s="150"/>
      <c r="P630" s="150"/>
      <c r="Q630" s="151"/>
      <c r="R630" s="151"/>
      <c r="S630" s="151"/>
      <c r="T630" s="151"/>
      <c r="U630" s="152"/>
      <c r="V630" s="152"/>
      <c r="W630" s="152"/>
      <c r="X630" s="152"/>
      <c r="Y630" s="153"/>
      <c r="Z630" s="153"/>
      <c r="AA630" s="153"/>
      <c r="AB630" s="153"/>
      <c r="AC630" s="154"/>
      <c r="AD630" s="154"/>
      <c r="AE630" s="154"/>
      <c r="AF630" s="154"/>
      <c r="AG630" s="155"/>
      <c r="AH630" s="155"/>
      <c r="AI630" s="155"/>
      <c r="AJ630" s="155"/>
      <c r="AK630" s="156"/>
      <c r="AL630" s="156"/>
      <c r="AM630" s="156"/>
      <c r="AN630" s="156"/>
    </row>
    <row r="631" ht="12.75" customHeight="1">
      <c r="A631" s="147"/>
      <c r="B631" s="147"/>
      <c r="C631" s="147"/>
      <c r="D631" s="147"/>
      <c r="E631" s="148"/>
      <c r="F631" s="148"/>
      <c r="G631" s="148"/>
      <c r="H631" s="148"/>
      <c r="I631" s="149"/>
      <c r="J631" s="149"/>
      <c r="K631" s="149"/>
      <c r="L631" s="149"/>
      <c r="M631" s="150"/>
      <c r="N631" s="150"/>
      <c r="O631" s="150"/>
      <c r="P631" s="150"/>
      <c r="Q631" s="151"/>
      <c r="R631" s="151"/>
      <c r="S631" s="151"/>
      <c r="T631" s="151"/>
      <c r="U631" s="152"/>
      <c r="V631" s="152"/>
      <c r="W631" s="152"/>
      <c r="X631" s="152"/>
      <c r="Y631" s="153"/>
      <c r="Z631" s="153"/>
      <c r="AA631" s="153"/>
      <c r="AB631" s="153"/>
      <c r="AC631" s="154"/>
      <c r="AD631" s="154"/>
      <c r="AE631" s="154"/>
      <c r="AF631" s="154"/>
      <c r="AG631" s="155"/>
      <c r="AH631" s="155"/>
      <c r="AI631" s="155"/>
      <c r="AJ631" s="155"/>
      <c r="AK631" s="156"/>
      <c r="AL631" s="156"/>
      <c r="AM631" s="156"/>
      <c r="AN631" s="156"/>
    </row>
    <row r="632" ht="12.75" customHeight="1">
      <c r="A632" s="147"/>
      <c r="B632" s="147"/>
      <c r="C632" s="147"/>
      <c r="D632" s="147"/>
      <c r="E632" s="148"/>
      <c r="F632" s="148"/>
      <c r="G632" s="148"/>
      <c r="H632" s="148"/>
      <c r="I632" s="149"/>
      <c r="J632" s="149"/>
      <c r="K632" s="149"/>
      <c r="L632" s="149"/>
      <c r="M632" s="150"/>
      <c r="N632" s="150"/>
      <c r="O632" s="150"/>
      <c r="P632" s="150"/>
      <c r="Q632" s="151"/>
      <c r="R632" s="151"/>
      <c r="S632" s="151"/>
      <c r="T632" s="151"/>
      <c r="U632" s="152"/>
      <c r="V632" s="152"/>
      <c r="W632" s="152"/>
      <c r="X632" s="152"/>
      <c r="Y632" s="153"/>
      <c r="Z632" s="153"/>
      <c r="AA632" s="153"/>
      <c r="AB632" s="153"/>
      <c r="AC632" s="154"/>
      <c r="AD632" s="154"/>
      <c r="AE632" s="154"/>
      <c r="AF632" s="154"/>
      <c r="AG632" s="155"/>
      <c r="AH632" s="155"/>
      <c r="AI632" s="155"/>
      <c r="AJ632" s="155"/>
      <c r="AK632" s="156"/>
      <c r="AL632" s="156"/>
      <c r="AM632" s="156"/>
      <c r="AN632" s="156"/>
    </row>
    <row r="633" ht="12.75" customHeight="1">
      <c r="A633" s="147"/>
      <c r="B633" s="147"/>
      <c r="C633" s="147"/>
      <c r="D633" s="147"/>
      <c r="E633" s="148"/>
      <c r="F633" s="148"/>
      <c r="G633" s="148"/>
      <c r="H633" s="148"/>
      <c r="I633" s="149"/>
      <c r="J633" s="149"/>
      <c r="K633" s="149"/>
      <c r="L633" s="149"/>
      <c r="M633" s="150"/>
      <c r="N633" s="150"/>
      <c r="O633" s="150"/>
      <c r="P633" s="150"/>
      <c r="Q633" s="151"/>
      <c r="R633" s="151"/>
      <c r="S633" s="151"/>
      <c r="T633" s="151"/>
      <c r="U633" s="152"/>
      <c r="V633" s="152"/>
      <c r="W633" s="152"/>
      <c r="X633" s="152"/>
      <c r="Y633" s="153"/>
      <c r="Z633" s="153"/>
      <c r="AA633" s="153"/>
      <c r="AB633" s="153"/>
      <c r="AC633" s="154"/>
      <c r="AD633" s="154"/>
      <c r="AE633" s="154"/>
      <c r="AF633" s="154"/>
      <c r="AG633" s="155"/>
      <c r="AH633" s="155"/>
      <c r="AI633" s="155"/>
      <c r="AJ633" s="155"/>
      <c r="AK633" s="156"/>
      <c r="AL633" s="156"/>
      <c r="AM633" s="156"/>
      <c r="AN633" s="156"/>
    </row>
    <row r="634" ht="12.75" customHeight="1">
      <c r="A634" s="147"/>
      <c r="B634" s="147"/>
      <c r="C634" s="147"/>
      <c r="D634" s="147"/>
      <c r="E634" s="148"/>
      <c r="F634" s="148"/>
      <c r="G634" s="148"/>
      <c r="H634" s="148"/>
      <c r="I634" s="149"/>
      <c r="J634" s="149"/>
      <c r="K634" s="149"/>
      <c r="L634" s="149"/>
      <c r="M634" s="150"/>
      <c r="N634" s="150"/>
      <c r="O634" s="150"/>
      <c r="P634" s="150"/>
      <c r="Q634" s="151"/>
      <c r="R634" s="151"/>
      <c r="S634" s="151"/>
      <c r="T634" s="151"/>
      <c r="U634" s="152"/>
      <c r="V634" s="152"/>
      <c r="W634" s="152"/>
      <c r="X634" s="152"/>
      <c r="Y634" s="153"/>
      <c r="Z634" s="153"/>
      <c r="AA634" s="153"/>
      <c r="AB634" s="153"/>
      <c r="AC634" s="154"/>
      <c r="AD634" s="154"/>
      <c r="AE634" s="154"/>
      <c r="AF634" s="154"/>
      <c r="AG634" s="155"/>
      <c r="AH634" s="155"/>
      <c r="AI634" s="155"/>
      <c r="AJ634" s="155"/>
      <c r="AK634" s="156"/>
      <c r="AL634" s="156"/>
      <c r="AM634" s="156"/>
      <c r="AN634" s="156"/>
    </row>
    <row r="635" ht="12.75" customHeight="1">
      <c r="A635" s="147"/>
      <c r="B635" s="147"/>
      <c r="C635" s="147"/>
      <c r="D635" s="147"/>
      <c r="E635" s="148"/>
      <c r="F635" s="148"/>
      <c r="G635" s="148"/>
      <c r="H635" s="148"/>
      <c r="I635" s="149"/>
      <c r="J635" s="149"/>
      <c r="K635" s="149"/>
      <c r="L635" s="149"/>
      <c r="M635" s="150"/>
      <c r="N635" s="150"/>
      <c r="O635" s="150"/>
      <c r="P635" s="150"/>
      <c r="Q635" s="151"/>
      <c r="R635" s="151"/>
      <c r="S635" s="151"/>
      <c r="T635" s="151"/>
      <c r="U635" s="152"/>
      <c r="V635" s="152"/>
      <c r="W635" s="152"/>
      <c r="X635" s="152"/>
      <c r="Y635" s="153"/>
      <c r="Z635" s="153"/>
      <c r="AA635" s="153"/>
      <c r="AB635" s="153"/>
      <c r="AC635" s="154"/>
      <c r="AD635" s="154"/>
      <c r="AE635" s="154"/>
      <c r="AF635" s="154"/>
      <c r="AG635" s="155"/>
      <c r="AH635" s="155"/>
      <c r="AI635" s="155"/>
      <c r="AJ635" s="155"/>
      <c r="AK635" s="156"/>
      <c r="AL635" s="156"/>
      <c r="AM635" s="156"/>
      <c r="AN635" s="156"/>
    </row>
    <row r="636" ht="12.75" customHeight="1">
      <c r="A636" s="147"/>
      <c r="B636" s="147"/>
      <c r="C636" s="147"/>
      <c r="D636" s="147"/>
      <c r="E636" s="148"/>
      <c r="F636" s="148"/>
      <c r="G636" s="148"/>
      <c r="H636" s="148"/>
      <c r="I636" s="149"/>
      <c r="J636" s="149"/>
      <c r="K636" s="149"/>
      <c r="L636" s="149"/>
      <c r="M636" s="150"/>
      <c r="N636" s="150"/>
      <c r="O636" s="150"/>
      <c r="P636" s="150"/>
      <c r="Q636" s="151"/>
      <c r="R636" s="151"/>
      <c r="S636" s="151"/>
      <c r="T636" s="151"/>
      <c r="U636" s="152"/>
      <c r="V636" s="152"/>
      <c r="W636" s="152"/>
      <c r="X636" s="152"/>
      <c r="Y636" s="153"/>
      <c r="Z636" s="153"/>
      <c r="AA636" s="153"/>
      <c r="AB636" s="153"/>
      <c r="AC636" s="154"/>
      <c r="AD636" s="154"/>
      <c r="AE636" s="154"/>
      <c r="AF636" s="154"/>
      <c r="AG636" s="155"/>
      <c r="AH636" s="155"/>
      <c r="AI636" s="155"/>
      <c r="AJ636" s="155"/>
      <c r="AK636" s="156"/>
      <c r="AL636" s="156"/>
      <c r="AM636" s="156"/>
      <c r="AN636" s="156"/>
    </row>
    <row r="637" ht="12.75" customHeight="1">
      <c r="A637" s="147"/>
      <c r="B637" s="147"/>
      <c r="C637" s="147"/>
      <c r="D637" s="147"/>
      <c r="E637" s="148"/>
      <c r="F637" s="148"/>
      <c r="G637" s="148"/>
      <c r="H637" s="148"/>
      <c r="I637" s="149"/>
      <c r="J637" s="149"/>
      <c r="K637" s="149"/>
      <c r="L637" s="149"/>
      <c r="M637" s="150"/>
      <c r="N637" s="150"/>
      <c r="O637" s="150"/>
      <c r="P637" s="150"/>
      <c r="Q637" s="151"/>
      <c r="R637" s="151"/>
      <c r="S637" s="151"/>
      <c r="T637" s="151"/>
      <c r="U637" s="152"/>
      <c r="V637" s="152"/>
      <c r="W637" s="152"/>
      <c r="X637" s="152"/>
      <c r="Y637" s="153"/>
      <c r="Z637" s="153"/>
      <c r="AA637" s="153"/>
      <c r="AB637" s="153"/>
      <c r="AC637" s="154"/>
      <c r="AD637" s="154"/>
      <c r="AE637" s="154"/>
      <c r="AF637" s="154"/>
      <c r="AG637" s="155"/>
      <c r="AH637" s="155"/>
      <c r="AI637" s="155"/>
      <c r="AJ637" s="155"/>
      <c r="AK637" s="156"/>
      <c r="AL637" s="156"/>
      <c r="AM637" s="156"/>
      <c r="AN637" s="156"/>
    </row>
    <row r="638" ht="12.75" customHeight="1">
      <c r="A638" s="147"/>
      <c r="B638" s="147"/>
      <c r="C638" s="147"/>
      <c r="D638" s="147"/>
      <c r="E638" s="148"/>
      <c r="F638" s="148"/>
      <c r="G638" s="148"/>
      <c r="H638" s="148"/>
      <c r="I638" s="149"/>
      <c r="J638" s="149"/>
      <c r="K638" s="149"/>
      <c r="L638" s="149"/>
      <c r="M638" s="150"/>
      <c r="N638" s="150"/>
      <c r="O638" s="150"/>
      <c r="P638" s="150"/>
      <c r="Q638" s="151"/>
      <c r="R638" s="151"/>
      <c r="S638" s="151"/>
      <c r="T638" s="151"/>
      <c r="U638" s="152"/>
      <c r="V638" s="152"/>
      <c r="W638" s="152"/>
      <c r="X638" s="152"/>
      <c r="Y638" s="153"/>
      <c r="Z638" s="153"/>
      <c r="AA638" s="153"/>
      <c r="AB638" s="153"/>
      <c r="AC638" s="154"/>
      <c r="AD638" s="154"/>
      <c r="AE638" s="154"/>
      <c r="AF638" s="154"/>
      <c r="AG638" s="155"/>
      <c r="AH638" s="155"/>
      <c r="AI638" s="155"/>
      <c r="AJ638" s="155"/>
      <c r="AK638" s="156"/>
      <c r="AL638" s="156"/>
      <c r="AM638" s="156"/>
      <c r="AN638" s="156"/>
    </row>
    <row r="639" ht="12.75" customHeight="1">
      <c r="A639" s="147"/>
      <c r="B639" s="147"/>
      <c r="C639" s="147"/>
      <c r="D639" s="147"/>
      <c r="E639" s="148"/>
      <c r="F639" s="148"/>
      <c r="G639" s="148"/>
      <c r="H639" s="148"/>
      <c r="I639" s="149"/>
      <c r="J639" s="149"/>
      <c r="K639" s="149"/>
      <c r="L639" s="149"/>
      <c r="M639" s="150"/>
      <c r="N639" s="150"/>
      <c r="O639" s="150"/>
      <c r="P639" s="150"/>
      <c r="Q639" s="151"/>
      <c r="R639" s="151"/>
      <c r="S639" s="151"/>
      <c r="T639" s="151"/>
      <c r="U639" s="152"/>
      <c r="V639" s="152"/>
      <c r="W639" s="152"/>
      <c r="X639" s="152"/>
      <c r="Y639" s="153"/>
      <c r="Z639" s="153"/>
      <c r="AA639" s="153"/>
      <c r="AB639" s="153"/>
      <c r="AC639" s="154"/>
      <c r="AD639" s="154"/>
      <c r="AE639" s="154"/>
      <c r="AF639" s="154"/>
      <c r="AG639" s="155"/>
      <c r="AH639" s="155"/>
      <c r="AI639" s="155"/>
      <c r="AJ639" s="155"/>
      <c r="AK639" s="156"/>
      <c r="AL639" s="156"/>
      <c r="AM639" s="156"/>
      <c r="AN639" s="156"/>
    </row>
    <row r="640" ht="12.75" customHeight="1">
      <c r="A640" s="147"/>
      <c r="B640" s="147"/>
      <c r="C640" s="147"/>
      <c r="D640" s="147"/>
      <c r="E640" s="148"/>
      <c r="F640" s="148"/>
      <c r="G640" s="148"/>
      <c r="H640" s="148"/>
      <c r="I640" s="149"/>
      <c r="J640" s="149"/>
      <c r="K640" s="149"/>
      <c r="L640" s="149"/>
      <c r="M640" s="150"/>
      <c r="N640" s="150"/>
      <c r="O640" s="150"/>
      <c r="P640" s="150"/>
      <c r="Q640" s="151"/>
      <c r="R640" s="151"/>
      <c r="S640" s="151"/>
      <c r="T640" s="151"/>
      <c r="U640" s="152"/>
      <c r="V640" s="152"/>
      <c r="W640" s="152"/>
      <c r="X640" s="152"/>
      <c r="Y640" s="153"/>
      <c r="Z640" s="153"/>
      <c r="AA640" s="153"/>
      <c r="AB640" s="153"/>
      <c r="AC640" s="154"/>
      <c r="AD640" s="154"/>
      <c r="AE640" s="154"/>
      <c r="AF640" s="154"/>
      <c r="AG640" s="155"/>
      <c r="AH640" s="155"/>
      <c r="AI640" s="155"/>
      <c r="AJ640" s="155"/>
      <c r="AK640" s="156"/>
      <c r="AL640" s="156"/>
      <c r="AM640" s="156"/>
      <c r="AN640" s="156"/>
    </row>
    <row r="641" ht="12.75" customHeight="1">
      <c r="A641" s="147"/>
      <c r="B641" s="147"/>
      <c r="C641" s="147"/>
      <c r="D641" s="147"/>
      <c r="E641" s="148"/>
      <c r="F641" s="148"/>
      <c r="G641" s="148"/>
      <c r="H641" s="148"/>
      <c r="I641" s="149"/>
      <c r="J641" s="149"/>
      <c r="K641" s="149"/>
      <c r="L641" s="149"/>
      <c r="M641" s="150"/>
      <c r="N641" s="150"/>
      <c r="O641" s="150"/>
      <c r="P641" s="150"/>
      <c r="Q641" s="151"/>
      <c r="R641" s="151"/>
      <c r="S641" s="151"/>
      <c r="T641" s="151"/>
      <c r="U641" s="152"/>
      <c r="V641" s="152"/>
      <c r="W641" s="152"/>
      <c r="X641" s="152"/>
      <c r="Y641" s="153"/>
      <c r="Z641" s="153"/>
      <c r="AA641" s="153"/>
      <c r="AB641" s="153"/>
      <c r="AC641" s="154"/>
      <c r="AD641" s="154"/>
      <c r="AE641" s="154"/>
      <c r="AF641" s="154"/>
      <c r="AG641" s="155"/>
      <c r="AH641" s="155"/>
      <c r="AI641" s="155"/>
      <c r="AJ641" s="155"/>
      <c r="AK641" s="156"/>
      <c r="AL641" s="156"/>
      <c r="AM641" s="156"/>
      <c r="AN641" s="156"/>
    </row>
    <row r="642" ht="12.75" customHeight="1">
      <c r="A642" s="147"/>
      <c r="B642" s="147"/>
      <c r="C642" s="147"/>
      <c r="D642" s="147"/>
      <c r="E642" s="148"/>
      <c r="F642" s="148"/>
      <c r="G642" s="148"/>
      <c r="H642" s="148"/>
      <c r="I642" s="149"/>
      <c r="J642" s="149"/>
      <c r="K642" s="149"/>
      <c r="L642" s="149"/>
      <c r="M642" s="150"/>
      <c r="N642" s="150"/>
      <c r="O642" s="150"/>
      <c r="P642" s="150"/>
      <c r="Q642" s="151"/>
      <c r="R642" s="151"/>
      <c r="S642" s="151"/>
      <c r="T642" s="151"/>
      <c r="U642" s="152"/>
      <c r="V642" s="152"/>
      <c r="W642" s="152"/>
      <c r="X642" s="152"/>
      <c r="Y642" s="153"/>
      <c r="Z642" s="153"/>
      <c r="AA642" s="153"/>
      <c r="AB642" s="153"/>
      <c r="AC642" s="154"/>
      <c r="AD642" s="154"/>
      <c r="AE642" s="154"/>
      <c r="AF642" s="154"/>
      <c r="AG642" s="155"/>
      <c r="AH642" s="155"/>
      <c r="AI642" s="155"/>
      <c r="AJ642" s="155"/>
      <c r="AK642" s="156"/>
      <c r="AL642" s="156"/>
      <c r="AM642" s="156"/>
      <c r="AN642" s="156"/>
    </row>
    <row r="643" ht="12.75" customHeight="1">
      <c r="A643" s="147"/>
      <c r="B643" s="147"/>
      <c r="C643" s="147"/>
      <c r="D643" s="147"/>
      <c r="E643" s="148"/>
      <c r="F643" s="148"/>
      <c r="G643" s="148"/>
      <c r="H643" s="148"/>
      <c r="I643" s="149"/>
      <c r="J643" s="149"/>
      <c r="K643" s="149"/>
      <c r="L643" s="149"/>
      <c r="M643" s="150"/>
      <c r="N643" s="150"/>
      <c r="O643" s="150"/>
      <c r="P643" s="150"/>
      <c r="Q643" s="151"/>
      <c r="R643" s="151"/>
      <c r="S643" s="151"/>
      <c r="T643" s="151"/>
      <c r="U643" s="152"/>
      <c r="V643" s="152"/>
      <c r="W643" s="152"/>
      <c r="X643" s="152"/>
      <c r="Y643" s="153"/>
      <c r="Z643" s="153"/>
      <c r="AA643" s="153"/>
      <c r="AB643" s="153"/>
      <c r="AC643" s="154"/>
      <c r="AD643" s="154"/>
      <c r="AE643" s="154"/>
      <c r="AF643" s="154"/>
      <c r="AG643" s="155"/>
      <c r="AH643" s="155"/>
      <c r="AI643" s="155"/>
      <c r="AJ643" s="155"/>
      <c r="AK643" s="156"/>
      <c r="AL643" s="156"/>
      <c r="AM643" s="156"/>
      <c r="AN643" s="156"/>
    </row>
    <row r="644" ht="12.75" customHeight="1">
      <c r="A644" s="147"/>
      <c r="B644" s="147"/>
      <c r="C644" s="147"/>
      <c r="D644" s="147"/>
      <c r="E644" s="148"/>
      <c r="F644" s="148"/>
      <c r="G644" s="148"/>
      <c r="H644" s="148"/>
      <c r="I644" s="149"/>
      <c r="J644" s="149"/>
      <c r="K644" s="149"/>
      <c r="L644" s="149"/>
      <c r="M644" s="150"/>
      <c r="N644" s="150"/>
      <c r="O644" s="150"/>
      <c r="P644" s="150"/>
      <c r="Q644" s="151"/>
      <c r="R644" s="151"/>
      <c r="S644" s="151"/>
      <c r="T644" s="151"/>
      <c r="U644" s="152"/>
      <c r="V644" s="152"/>
      <c r="W644" s="152"/>
      <c r="X644" s="152"/>
      <c r="Y644" s="153"/>
      <c r="Z644" s="153"/>
      <c r="AA644" s="153"/>
      <c r="AB644" s="153"/>
      <c r="AC644" s="154"/>
      <c r="AD644" s="154"/>
      <c r="AE644" s="154"/>
      <c r="AF644" s="154"/>
      <c r="AG644" s="155"/>
      <c r="AH644" s="155"/>
      <c r="AI644" s="155"/>
      <c r="AJ644" s="155"/>
      <c r="AK644" s="156"/>
      <c r="AL644" s="156"/>
      <c r="AM644" s="156"/>
      <c r="AN644" s="156"/>
    </row>
    <row r="645" ht="12.75" customHeight="1">
      <c r="A645" s="147"/>
      <c r="B645" s="147"/>
      <c r="C645" s="147"/>
      <c r="D645" s="147"/>
      <c r="E645" s="148"/>
      <c r="F645" s="148"/>
      <c r="G645" s="148"/>
      <c r="H645" s="148"/>
      <c r="I645" s="149"/>
      <c r="J645" s="149"/>
      <c r="K645" s="149"/>
      <c r="L645" s="149"/>
      <c r="M645" s="150"/>
      <c r="N645" s="150"/>
      <c r="O645" s="150"/>
      <c r="P645" s="150"/>
      <c r="Q645" s="151"/>
      <c r="R645" s="151"/>
      <c r="S645" s="151"/>
      <c r="T645" s="151"/>
      <c r="U645" s="152"/>
      <c r="V645" s="152"/>
      <c r="W645" s="152"/>
      <c r="X645" s="152"/>
      <c r="Y645" s="153"/>
      <c r="Z645" s="153"/>
      <c r="AA645" s="153"/>
      <c r="AB645" s="153"/>
      <c r="AC645" s="154"/>
      <c r="AD645" s="154"/>
      <c r="AE645" s="154"/>
      <c r="AF645" s="154"/>
      <c r="AG645" s="155"/>
      <c r="AH645" s="155"/>
      <c r="AI645" s="155"/>
      <c r="AJ645" s="155"/>
      <c r="AK645" s="156"/>
      <c r="AL645" s="156"/>
      <c r="AM645" s="156"/>
      <c r="AN645" s="156"/>
    </row>
    <row r="646" ht="12.75" customHeight="1">
      <c r="A646" s="147"/>
      <c r="B646" s="147"/>
      <c r="C646" s="147"/>
      <c r="D646" s="147"/>
      <c r="E646" s="148"/>
      <c r="F646" s="148"/>
      <c r="G646" s="148"/>
      <c r="H646" s="148"/>
      <c r="I646" s="149"/>
      <c r="J646" s="149"/>
      <c r="K646" s="149"/>
      <c r="L646" s="149"/>
      <c r="M646" s="150"/>
      <c r="N646" s="150"/>
      <c r="O646" s="150"/>
      <c r="P646" s="150"/>
      <c r="Q646" s="151"/>
      <c r="R646" s="151"/>
      <c r="S646" s="151"/>
      <c r="T646" s="151"/>
      <c r="U646" s="152"/>
      <c r="V646" s="152"/>
      <c r="W646" s="152"/>
      <c r="X646" s="152"/>
      <c r="Y646" s="153"/>
      <c r="Z646" s="153"/>
      <c r="AA646" s="153"/>
      <c r="AB646" s="153"/>
      <c r="AC646" s="154"/>
      <c r="AD646" s="154"/>
      <c r="AE646" s="154"/>
      <c r="AF646" s="154"/>
      <c r="AG646" s="155"/>
      <c r="AH646" s="155"/>
      <c r="AI646" s="155"/>
      <c r="AJ646" s="155"/>
      <c r="AK646" s="156"/>
      <c r="AL646" s="156"/>
      <c r="AM646" s="156"/>
      <c r="AN646" s="156"/>
    </row>
    <row r="647" ht="12.75" customHeight="1">
      <c r="A647" s="147"/>
      <c r="B647" s="147"/>
      <c r="C647" s="147"/>
      <c r="D647" s="147"/>
      <c r="E647" s="148"/>
      <c r="F647" s="148"/>
      <c r="G647" s="148"/>
      <c r="H647" s="148"/>
      <c r="I647" s="149"/>
      <c r="J647" s="149"/>
      <c r="K647" s="149"/>
      <c r="L647" s="149"/>
      <c r="M647" s="150"/>
      <c r="N647" s="150"/>
      <c r="O647" s="150"/>
      <c r="P647" s="150"/>
      <c r="Q647" s="151"/>
      <c r="R647" s="151"/>
      <c r="S647" s="151"/>
      <c r="T647" s="151"/>
      <c r="U647" s="152"/>
      <c r="V647" s="152"/>
      <c r="W647" s="152"/>
      <c r="X647" s="152"/>
      <c r="Y647" s="153"/>
      <c r="Z647" s="153"/>
      <c r="AA647" s="153"/>
      <c r="AB647" s="153"/>
      <c r="AC647" s="154"/>
      <c r="AD647" s="154"/>
      <c r="AE647" s="154"/>
      <c r="AF647" s="154"/>
      <c r="AG647" s="155"/>
      <c r="AH647" s="155"/>
      <c r="AI647" s="155"/>
      <c r="AJ647" s="155"/>
      <c r="AK647" s="156"/>
      <c r="AL647" s="156"/>
      <c r="AM647" s="156"/>
      <c r="AN647" s="156"/>
    </row>
    <row r="648" ht="12.75" customHeight="1">
      <c r="A648" s="147"/>
      <c r="B648" s="147"/>
      <c r="C648" s="147"/>
      <c r="D648" s="147"/>
      <c r="E648" s="148"/>
      <c r="F648" s="148"/>
      <c r="G648" s="148"/>
      <c r="H648" s="148"/>
      <c r="I648" s="149"/>
      <c r="J648" s="149"/>
      <c r="K648" s="149"/>
      <c r="L648" s="149"/>
      <c r="M648" s="150"/>
      <c r="N648" s="150"/>
      <c r="O648" s="150"/>
      <c r="P648" s="150"/>
      <c r="Q648" s="151"/>
      <c r="R648" s="151"/>
      <c r="S648" s="151"/>
      <c r="T648" s="151"/>
      <c r="U648" s="152"/>
      <c r="V648" s="152"/>
      <c r="W648" s="152"/>
      <c r="X648" s="152"/>
      <c r="Y648" s="153"/>
      <c r="Z648" s="153"/>
      <c r="AA648" s="153"/>
      <c r="AB648" s="153"/>
      <c r="AC648" s="154"/>
      <c r="AD648" s="154"/>
      <c r="AE648" s="154"/>
      <c r="AF648" s="154"/>
      <c r="AG648" s="155"/>
      <c r="AH648" s="155"/>
      <c r="AI648" s="155"/>
      <c r="AJ648" s="155"/>
      <c r="AK648" s="156"/>
      <c r="AL648" s="156"/>
      <c r="AM648" s="156"/>
      <c r="AN648" s="156"/>
    </row>
    <row r="649" ht="12.75" customHeight="1">
      <c r="A649" s="147"/>
      <c r="B649" s="147"/>
      <c r="C649" s="147"/>
      <c r="D649" s="147"/>
      <c r="E649" s="148"/>
      <c r="F649" s="148"/>
      <c r="G649" s="148"/>
      <c r="H649" s="148"/>
      <c r="I649" s="149"/>
      <c r="J649" s="149"/>
      <c r="K649" s="149"/>
      <c r="L649" s="149"/>
      <c r="M649" s="150"/>
      <c r="N649" s="150"/>
      <c r="O649" s="150"/>
      <c r="P649" s="150"/>
      <c r="Q649" s="151"/>
      <c r="R649" s="151"/>
      <c r="S649" s="151"/>
      <c r="T649" s="151"/>
      <c r="U649" s="152"/>
      <c r="V649" s="152"/>
      <c r="W649" s="152"/>
      <c r="X649" s="152"/>
      <c r="Y649" s="153"/>
      <c r="Z649" s="153"/>
      <c r="AA649" s="153"/>
      <c r="AB649" s="153"/>
      <c r="AC649" s="154"/>
      <c r="AD649" s="154"/>
      <c r="AE649" s="154"/>
      <c r="AF649" s="154"/>
      <c r="AG649" s="155"/>
      <c r="AH649" s="155"/>
      <c r="AI649" s="155"/>
      <c r="AJ649" s="155"/>
      <c r="AK649" s="156"/>
      <c r="AL649" s="156"/>
      <c r="AM649" s="156"/>
      <c r="AN649" s="156"/>
    </row>
    <row r="650" ht="12.75" customHeight="1">
      <c r="A650" s="147"/>
      <c r="B650" s="147"/>
      <c r="C650" s="147"/>
      <c r="D650" s="147"/>
      <c r="E650" s="148"/>
      <c r="F650" s="148"/>
      <c r="G650" s="148"/>
      <c r="H650" s="148"/>
      <c r="I650" s="149"/>
      <c r="J650" s="149"/>
      <c r="K650" s="149"/>
      <c r="L650" s="149"/>
      <c r="M650" s="150"/>
      <c r="N650" s="150"/>
      <c r="O650" s="150"/>
      <c r="P650" s="150"/>
      <c r="Q650" s="151"/>
      <c r="R650" s="151"/>
      <c r="S650" s="151"/>
      <c r="T650" s="151"/>
      <c r="U650" s="152"/>
      <c r="V650" s="152"/>
      <c r="W650" s="152"/>
      <c r="X650" s="152"/>
      <c r="Y650" s="153"/>
      <c r="Z650" s="153"/>
      <c r="AA650" s="153"/>
      <c r="AB650" s="153"/>
      <c r="AC650" s="154"/>
      <c r="AD650" s="154"/>
      <c r="AE650" s="154"/>
      <c r="AF650" s="154"/>
      <c r="AG650" s="155"/>
      <c r="AH650" s="155"/>
      <c r="AI650" s="155"/>
      <c r="AJ650" s="155"/>
      <c r="AK650" s="156"/>
      <c r="AL650" s="156"/>
      <c r="AM650" s="156"/>
      <c r="AN650" s="156"/>
    </row>
    <row r="651" ht="12.75" customHeight="1">
      <c r="A651" s="147"/>
      <c r="B651" s="147"/>
      <c r="C651" s="147"/>
      <c r="D651" s="147"/>
      <c r="E651" s="148"/>
      <c r="F651" s="148"/>
      <c r="G651" s="148"/>
      <c r="H651" s="148"/>
      <c r="I651" s="149"/>
      <c r="J651" s="149"/>
      <c r="K651" s="149"/>
      <c r="L651" s="149"/>
      <c r="M651" s="150"/>
      <c r="N651" s="150"/>
      <c r="O651" s="150"/>
      <c r="P651" s="150"/>
      <c r="Q651" s="151"/>
      <c r="R651" s="151"/>
      <c r="S651" s="151"/>
      <c r="T651" s="151"/>
      <c r="U651" s="152"/>
      <c r="V651" s="152"/>
      <c r="W651" s="152"/>
      <c r="X651" s="152"/>
      <c r="Y651" s="153"/>
      <c r="Z651" s="153"/>
      <c r="AA651" s="153"/>
      <c r="AB651" s="153"/>
      <c r="AC651" s="154"/>
      <c r="AD651" s="154"/>
      <c r="AE651" s="154"/>
      <c r="AF651" s="154"/>
      <c r="AG651" s="155"/>
      <c r="AH651" s="155"/>
      <c r="AI651" s="155"/>
      <c r="AJ651" s="155"/>
      <c r="AK651" s="156"/>
      <c r="AL651" s="156"/>
      <c r="AM651" s="156"/>
      <c r="AN651" s="156"/>
    </row>
    <row r="652" ht="12.75" customHeight="1">
      <c r="A652" s="147"/>
      <c r="B652" s="147"/>
      <c r="C652" s="147"/>
      <c r="D652" s="147"/>
      <c r="E652" s="148"/>
      <c r="F652" s="148"/>
      <c r="G652" s="148"/>
      <c r="H652" s="148"/>
      <c r="I652" s="149"/>
      <c r="J652" s="149"/>
      <c r="K652" s="149"/>
      <c r="L652" s="149"/>
      <c r="M652" s="150"/>
      <c r="N652" s="150"/>
      <c r="O652" s="150"/>
      <c r="P652" s="150"/>
      <c r="Q652" s="151"/>
      <c r="R652" s="151"/>
      <c r="S652" s="151"/>
      <c r="T652" s="151"/>
      <c r="U652" s="152"/>
      <c r="V652" s="152"/>
      <c r="W652" s="152"/>
      <c r="X652" s="152"/>
      <c r="Y652" s="153"/>
      <c r="Z652" s="153"/>
      <c r="AA652" s="153"/>
      <c r="AB652" s="153"/>
      <c r="AC652" s="154"/>
      <c r="AD652" s="154"/>
      <c r="AE652" s="154"/>
      <c r="AF652" s="154"/>
      <c r="AG652" s="155"/>
      <c r="AH652" s="155"/>
      <c r="AI652" s="155"/>
      <c r="AJ652" s="155"/>
      <c r="AK652" s="156"/>
      <c r="AL652" s="156"/>
      <c r="AM652" s="156"/>
      <c r="AN652" s="156"/>
    </row>
    <row r="653" ht="12.75" customHeight="1">
      <c r="A653" s="147"/>
      <c r="B653" s="147"/>
      <c r="C653" s="147"/>
      <c r="D653" s="147"/>
      <c r="E653" s="148"/>
      <c r="F653" s="148"/>
      <c r="G653" s="148"/>
      <c r="H653" s="148"/>
      <c r="I653" s="149"/>
      <c r="J653" s="149"/>
      <c r="K653" s="149"/>
      <c r="L653" s="149"/>
      <c r="M653" s="150"/>
      <c r="N653" s="150"/>
      <c r="O653" s="150"/>
      <c r="P653" s="150"/>
      <c r="Q653" s="151"/>
      <c r="R653" s="151"/>
      <c r="S653" s="151"/>
      <c r="T653" s="151"/>
      <c r="U653" s="152"/>
      <c r="V653" s="152"/>
      <c r="W653" s="152"/>
      <c r="X653" s="152"/>
      <c r="Y653" s="153"/>
      <c r="Z653" s="153"/>
      <c r="AA653" s="153"/>
      <c r="AB653" s="153"/>
      <c r="AC653" s="154"/>
      <c r="AD653" s="154"/>
      <c r="AE653" s="154"/>
      <c r="AF653" s="154"/>
      <c r="AG653" s="155"/>
      <c r="AH653" s="155"/>
      <c r="AI653" s="155"/>
      <c r="AJ653" s="155"/>
      <c r="AK653" s="156"/>
      <c r="AL653" s="156"/>
      <c r="AM653" s="156"/>
      <c r="AN653" s="156"/>
    </row>
    <row r="654" ht="12.75" customHeight="1">
      <c r="A654" s="147"/>
      <c r="B654" s="147"/>
      <c r="C654" s="147"/>
      <c r="D654" s="147"/>
      <c r="E654" s="148"/>
      <c r="F654" s="148"/>
      <c r="G654" s="148"/>
      <c r="H654" s="148"/>
      <c r="I654" s="149"/>
      <c r="J654" s="149"/>
      <c r="K654" s="149"/>
      <c r="L654" s="149"/>
      <c r="M654" s="150"/>
      <c r="N654" s="150"/>
      <c r="O654" s="150"/>
      <c r="P654" s="150"/>
      <c r="Q654" s="151"/>
      <c r="R654" s="151"/>
      <c r="S654" s="151"/>
      <c r="T654" s="151"/>
      <c r="U654" s="152"/>
      <c r="V654" s="152"/>
      <c r="W654" s="152"/>
      <c r="X654" s="152"/>
      <c r="Y654" s="153"/>
      <c r="Z654" s="153"/>
      <c r="AA654" s="153"/>
      <c r="AB654" s="153"/>
      <c r="AC654" s="154"/>
      <c r="AD654" s="154"/>
      <c r="AE654" s="154"/>
      <c r="AF654" s="154"/>
      <c r="AG654" s="155"/>
      <c r="AH654" s="155"/>
      <c r="AI654" s="155"/>
      <c r="AJ654" s="155"/>
      <c r="AK654" s="156"/>
      <c r="AL654" s="156"/>
      <c r="AM654" s="156"/>
      <c r="AN654" s="156"/>
    </row>
    <row r="655" ht="12.75" customHeight="1">
      <c r="A655" s="147"/>
      <c r="B655" s="147"/>
      <c r="C655" s="147"/>
      <c r="D655" s="147"/>
      <c r="E655" s="148"/>
      <c r="F655" s="148"/>
      <c r="G655" s="148"/>
      <c r="H655" s="148"/>
      <c r="I655" s="149"/>
      <c r="J655" s="149"/>
      <c r="K655" s="149"/>
      <c r="L655" s="149"/>
      <c r="M655" s="150"/>
      <c r="N655" s="150"/>
      <c r="O655" s="150"/>
      <c r="P655" s="150"/>
      <c r="Q655" s="151"/>
      <c r="R655" s="151"/>
      <c r="S655" s="151"/>
      <c r="T655" s="151"/>
      <c r="U655" s="152"/>
      <c r="V655" s="152"/>
      <c r="W655" s="152"/>
      <c r="X655" s="152"/>
      <c r="Y655" s="153"/>
      <c r="Z655" s="153"/>
      <c r="AA655" s="153"/>
      <c r="AB655" s="153"/>
      <c r="AC655" s="154"/>
      <c r="AD655" s="154"/>
      <c r="AE655" s="154"/>
      <c r="AF655" s="154"/>
      <c r="AG655" s="155"/>
      <c r="AH655" s="155"/>
      <c r="AI655" s="155"/>
      <c r="AJ655" s="155"/>
      <c r="AK655" s="156"/>
      <c r="AL655" s="156"/>
      <c r="AM655" s="156"/>
      <c r="AN655" s="156"/>
    </row>
    <row r="656" ht="12.75" customHeight="1">
      <c r="A656" s="147"/>
      <c r="B656" s="147"/>
      <c r="C656" s="147"/>
      <c r="D656" s="147"/>
      <c r="E656" s="148"/>
      <c r="F656" s="148"/>
      <c r="G656" s="148"/>
      <c r="H656" s="148"/>
      <c r="I656" s="149"/>
      <c r="J656" s="149"/>
      <c r="K656" s="149"/>
      <c r="L656" s="149"/>
      <c r="M656" s="150"/>
      <c r="N656" s="150"/>
      <c r="O656" s="150"/>
      <c r="P656" s="150"/>
      <c r="Q656" s="151"/>
      <c r="R656" s="151"/>
      <c r="S656" s="151"/>
      <c r="T656" s="151"/>
      <c r="U656" s="152"/>
      <c r="V656" s="152"/>
      <c r="W656" s="152"/>
      <c r="X656" s="152"/>
      <c r="Y656" s="153"/>
      <c r="Z656" s="153"/>
      <c r="AA656" s="153"/>
      <c r="AB656" s="153"/>
      <c r="AC656" s="154"/>
      <c r="AD656" s="154"/>
      <c r="AE656" s="154"/>
      <c r="AF656" s="154"/>
      <c r="AG656" s="155"/>
      <c r="AH656" s="155"/>
      <c r="AI656" s="155"/>
      <c r="AJ656" s="155"/>
      <c r="AK656" s="156"/>
      <c r="AL656" s="156"/>
      <c r="AM656" s="156"/>
      <c r="AN656" s="156"/>
    </row>
    <row r="657" ht="12.75" customHeight="1">
      <c r="A657" s="147"/>
      <c r="B657" s="147"/>
      <c r="C657" s="147"/>
      <c r="D657" s="147"/>
      <c r="E657" s="148"/>
      <c r="F657" s="148"/>
      <c r="G657" s="148"/>
      <c r="H657" s="148"/>
      <c r="I657" s="149"/>
      <c r="J657" s="149"/>
      <c r="K657" s="149"/>
      <c r="L657" s="149"/>
      <c r="M657" s="150"/>
      <c r="N657" s="150"/>
      <c r="O657" s="150"/>
      <c r="P657" s="150"/>
      <c r="Q657" s="151"/>
      <c r="R657" s="151"/>
      <c r="S657" s="151"/>
      <c r="T657" s="151"/>
      <c r="U657" s="152"/>
      <c r="V657" s="152"/>
      <c r="W657" s="152"/>
      <c r="X657" s="152"/>
      <c r="Y657" s="153"/>
      <c r="Z657" s="153"/>
      <c r="AA657" s="153"/>
      <c r="AB657" s="153"/>
      <c r="AC657" s="154"/>
      <c r="AD657" s="154"/>
      <c r="AE657" s="154"/>
      <c r="AF657" s="154"/>
      <c r="AG657" s="155"/>
      <c r="AH657" s="155"/>
      <c r="AI657" s="155"/>
      <c r="AJ657" s="155"/>
      <c r="AK657" s="156"/>
      <c r="AL657" s="156"/>
      <c r="AM657" s="156"/>
      <c r="AN657" s="156"/>
    </row>
    <row r="658" ht="12.75" customHeight="1">
      <c r="A658" s="147"/>
      <c r="B658" s="147"/>
      <c r="C658" s="147"/>
      <c r="D658" s="147"/>
      <c r="E658" s="148"/>
      <c r="F658" s="148"/>
      <c r="G658" s="148"/>
      <c r="H658" s="148"/>
      <c r="I658" s="149"/>
      <c r="J658" s="149"/>
      <c r="K658" s="149"/>
      <c r="L658" s="149"/>
      <c r="M658" s="150"/>
      <c r="N658" s="150"/>
      <c r="O658" s="150"/>
      <c r="P658" s="150"/>
      <c r="Q658" s="151"/>
      <c r="R658" s="151"/>
      <c r="S658" s="151"/>
      <c r="T658" s="151"/>
      <c r="U658" s="152"/>
      <c r="V658" s="152"/>
      <c r="W658" s="152"/>
      <c r="X658" s="152"/>
      <c r="Y658" s="153"/>
      <c r="Z658" s="153"/>
      <c r="AA658" s="153"/>
      <c r="AB658" s="153"/>
      <c r="AC658" s="154"/>
      <c r="AD658" s="154"/>
      <c r="AE658" s="154"/>
      <c r="AF658" s="154"/>
      <c r="AG658" s="155"/>
      <c r="AH658" s="155"/>
      <c r="AI658" s="155"/>
      <c r="AJ658" s="155"/>
      <c r="AK658" s="156"/>
      <c r="AL658" s="156"/>
      <c r="AM658" s="156"/>
      <c r="AN658" s="156"/>
    </row>
    <row r="659" ht="12.75" customHeight="1">
      <c r="A659" s="147"/>
      <c r="B659" s="147"/>
      <c r="C659" s="147"/>
      <c r="D659" s="147"/>
      <c r="E659" s="148"/>
      <c r="F659" s="148"/>
      <c r="G659" s="148"/>
      <c r="H659" s="148"/>
      <c r="I659" s="149"/>
      <c r="J659" s="149"/>
      <c r="K659" s="149"/>
      <c r="L659" s="149"/>
      <c r="M659" s="150"/>
      <c r="N659" s="150"/>
      <c r="O659" s="150"/>
      <c r="P659" s="150"/>
      <c r="Q659" s="151"/>
      <c r="R659" s="151"/>
      <c r="S659" s="151"/>
      <c r="T659" s="151"/>
      <c r="U659" s="152"/>
      <c r="V659" s="152"/>
      <c r="W659" s="152"/>
      <c r="X659" s="152"/>
      <c r="Y659" s="153"/>
      <c r="Z659" s="153"/>
      <c r="AA659" s="153"/>
      <c r="AB659" s="153"/>
      <c r="AC659" s="154"/>
      <c r="AD659" s="154"/>
      <c r="AE659" s="154"/>
      <c r="AF659" s="154"/>
      <c r="AG659" s="155"/>
      <c r="AH659" s="155"/>
      <c r="AI659" s="155"/>
      <c r="AJ659" s="155"/>
      <c r="AK659" s="156"/>
      <c r="AL659" s="156"/>
      <c r="AM659" s="156"/>
      <c r="AN659" s="156"/>
    </row>
    <row r="660" ht="12.75" customHeight="1">
      <c r="A660" s="147"/>
      <c r="B660" s="147"/>
      <c r="C660" s="147"/>
      <c r="D660" s="147"/>
      <c r="E660" s="148"/>
      <c r="F660" s="148"/>
      <c r="G660" s="148"/>
      <c r="H660" s="148"/>
      <c r="I660" s="149"/>
      <c r="J660" s="149"/>
      <c r="K660" s="149"/>
      <c r="L660" s="149"/>
      <c r="M660" s="150"/>
      <c r="N660" s="150"/>
      <c r="O660" s="150"/>
      <c r="P660" s="150"/>
      <c r="Q660" s="151"/>
      <c r="R660" s="151"/>
      <c r="S660" s="151"/>
      <c r="T660" s="151"/>
      <c r="U660" s="152"/>
      <c r="V660" s="152"/>
      <c r="W660" s="152"/>
      <c r="X660" s="152"/>
      <c r="Y660" s="153"/>
      <c r="Z660" s="153"/>
      <c r="AA660" s="153"/>
      <c r="AB660" s="153"/>
      <c r="AC660" s="154"/>
      <c r="AD660" s="154"/>
      <c r="AE660" s="154"/>
      <c r="AF660" s="154"/>
      <c r="AG660" s="155"/>
      <c r="AH660" s="155"/>
      <c r="AI660" s="155"/>
      <c r="AJ660" s="155"/>
      <c r="AK660" s="156"/>
      <c r="AL660" s="156"/>
      <c r="AM660" s="156"/>
      <c r="AN660" s="156"/>
    </row>
    <row r="661" ht="12.75" customHeight="1">
      <c r="A661" s="147"/>
      <c r="B661" s="147"/>
      <c r="C661" s="147"/>
      <c r="D661" s="147"/>
      <c r="E661" s="148"/>
      <c r="F661" s="148"/>
      <c r="G661" s="148"/>
      <c r="H661" s="148"/>
      <c r="I661" s="149"/>
      <c r="J661" s="149"/>
      <c r="K661" s="149"/>
      <c r="L661" s="149"/>
      <c r="M661" s="150"/>
      <c r="N661" s="150"/>
      <c r="O661" s="150"/>
      <c r="P661" s="150"/>
      <c r="Q661" s="151"/>
      <c r="R661" s="151"/>
      <c r="S661" s="151"/>
      <c r="T661" s="151"/>
      <c r="U661" s="152"/>
      <c r="V661" s="152"/>
      <c r="W661" s="152"/>
      <c r="X661" s="152"/>
      <c r="Y661" s="153"/>
      <c r="Z661" s="153"/>
      <c r="AA661" s="153"/>
      <c r="AB661" s="153"/>
      <c r="AC661" s="154"/>
      <c r="AD661" s="154"/>
      <c r="AE661" s="154"/>
      <c r="AF661" s="154"/>
      <c r="AG661" s="155"/>
      <c r="AH661" s="155"/>
      <c r="AI661" s="155"/>
      <c r="AJ661" s="155"/>
      <c r="AK661" s="156"/>
      <c r="AL661" s="156"/>
      <c r="AM661" s="156"/>
      <c r="AN661" s="156"/>
    </row>
    <row r="662" ht="12.75" customHeight="1">
      <c r="A662" s="147"/>
      <c r="B662" s="147"/>
      <c r="C662" s="147"/>
      <c r="D662" s="147"/>
      <c r="E662" s="148"/>
      <c r="F662" s="148"/>
      <c r="G662" s="148"/>
      <c r="H662" s="148"/>
      <c r="I662" s="149"/>
      <c r="J662" s="149"/>
      <c r="K662" s="149"/>
      <c r="L662" s="149"/>
      <c r="M662" s="150"/>
      <c r="N662" s="150"/>
      <c r="O662" s="150"/>
      <c r="P662" s="150"/>
      <c r="Q662" s="151"/>
      <c r="R662" s="151"/>
      <c r="S662" s="151"/>
      <c r="T662" s="151"/>
      <c r="U662" s="152"/>
      <c r="V662" s="152"/>
      <c r="W662" s="152"/>
      <c r="X662" s="152"/>
      <c r="Y662" s="153"/>
      <c r="Z662" s="153"/>
      <c r="AA662" s="153"/>
      <c r="AB662" s="153"/>
      <c r="AC662" s="154"/>
      <c r="AD662" s="154"/>
      <c r="AE662" s="154"/>
      <c r="AF662" s="154"/>
      <c r="AG662" s="155"/>
      <c r="AH662" s="155"/>
      <c r="AI662" s="155"/>
      <c r="AJ662" s="155"/>
      <c r="AK662" s="156"/>
      <c r="AL662" s="156"/>
      <c r="AM662" s="156"/>
      <c r="AN662" s="156"/>
    </row>
    <row r="663" ht="12.75" customHeight="1">
      <c r="A663" s="147"/>
      <c r="B663" s="147"/>
      <c r="C663" s="147"/>
      <c r="D663" s="147"/>
      <c r="E663" s="148"/>
      <c r="F663" s="148"/>
      <c r="G663" s="148"/>
      <c r="H663" s="148"/>
      <c r="I663" s="149"/>
      <c r="J663" s="149"/>
      <c r="K663" s="149"/>
      <c r="L663" s="149"/>
      <c r="M663" s="150"/>
      <c r="N663" s="150"/>
      <c r="O663" s="150"/>
      <c r="P663" s="150"/>
      <c r="Q663" s="151"/>
      <c r="R663" s="151"/>
      <c r="S663" s="151"/>
      <c r="T663" s="151"/>
      <c r="U663" s="152"/>
      <c r="V663" s="152"/>
      <c r="W663" s="152"/>
      <c r="X663" s="152"/>
      <c r="Y663" s="153"/>
      <c r="Z663" s="153"/>
      <c r="AA663" s="153"/>
      <c r="AB663" s="153"/>
      <c r="AC663" s="154"/>
      <c r="AD663" s="154"/>
      <c r="AE663" s="154"/>
      <c r="AF663" s="154"/>
      <c r="AG663" s="155"/>
      <c r="AH663" s="155"/>
      <c r="AI663" s="155"/>
      <c r="AJ663" s="155"/>
      <c r="AK663" s="156"/>
      <c r="AL663" s="156"/>
      <c r="AM663" s="156"/>
      <c r="AN663" s="156"/>
    </row>
    <row r="664" ht="12.75" customHeight="1">
      <c r="A664" s="147"/>
      <c r="B664" s="147"/>
      <c r="C664" s="147"/>
      <c r="D664" s="147"/>
      <c r="E664" s="148"/>
      <c r="F664" s="148"/>
      <c r="G664" s="148"/>
      <c r="H664" s="148"/>
      <c r="I664" s="149"/>
      <c r="J664" s="149"/>
      <c r="K664" s="149"/>
      <c r="L664" s="149"/>
      <c r="M664" s="150"/>
      <c r="N664" s="150"/>
      <c r="O664" s="150"/>
      <c r="P664" s="150"/>
      <c r="Q664" s="151"/>
      <c r="R664" s="151"/>
      <c r="S664" s="151"/>
      <c r="T664" s="151"/>
      <c r="U664" s="152"/>
      <c r="V664" s="152"/>
      <c r="W664" s="152"/>
      <c r="X664" s="152"/>
      <c r="Y664" s="153"/>
      <c r="Z664" s="153"/>
      <c r="AA664" s="153"/>
      <c r="AB664" s="153"/>
      <c r="AC664" s="154"/>
      <c r="AD664" s="154"/>
      <c r="AE664" s="154"/>
      <c r="AF664" s="154"/>
      <c r="AG664" s="155"/>
      <c r="AH664" s="155"/>
      <c r="AI664" s="155"/>
      <c r="AJ664" s="155"/>
      <c r="AK664" s="156"/>
      <c r="AL664" s="156"/>
      <c r="AM664" s="156"/>
      <c r="AN664" s="156"/>
    </row>
    <row r="665" ht="12.75" customHeight="1">
      <c r="A665" s="147"/>
      <c r="B665" s="147"/>
      <c r="C665" s="147"/>
      <c r="D665" s="147"/>
      <c r="E665" s="148"/>
      <c r="F665" s="148"/>
      <c r="G665" s="148"/>
      <c r="H665" s="148"/>
      <c r="I665" s="149"/>
      <c r="J665" s="149"/>
      <c r="K665" s="149"/>
      <c r="L665" s="149"/>
      <c r="M665" s="150"/>
      <c r="N665" s="150"/>
      <c r="O665" s="150"/>
      <c r="P665" s="150"/>
      <c r="Q665" s="151"/>
      <c r="R665" s="151"/>
      <c r="S665" s="151"/>
      <c r="T665" s="151"/>
      <c r="U665" s="152"/>
      <c r="V665" s="152"/>
      <c r="W665" s="152"/>
      <c r="X665" s="152"/>
      <c r="Y665" s="153"/>
      <c r="Z665" s="153"/>
      <c r="AA665" s="153"/>
      <c r="AB665" s="153"/>
      <c r="AC665" s="154"/>
      <c r="AD665" s="154"/>
      <c r="AE665" s="154"/>
      <c r="AF665" s="154"/>
      <c r="AG665" s="155"/>
      <c r="AH665" s="155"/>
      <c r="AI665" s="155"/>
      <c r="AJ665" s="155"/>
      <c r="AK665" s="156"/>
      <c r="AL665" s="156"/>
      <c r="AM665" s="156"/>
      <c r="AN665" s="156"/>
    </row>
    <row r="666" ht="12.75" customHeight="1">
      <c r="A666" s="147"/>
      <c r="B666" s="147"/>
      <c r="C666" s="147"/>
      <c r="D666" s="147"/>
      <c r="E666" s="148"/>
      <c r="F666" s="148"/>
      <c r="G666" s="148"/>
      <c r="H666" s="148"/>
      <c r="I666" s="149"/>
      <c r="J666" s="149"/>
      <c r="K666" s="149"/>
      <c r="L666" s="149"/>
      <c r="M666" s="150"/>
      <c r="N666" s="150"/>
      <c r="O666" s="150"/>
      <c r="P666" s="150"/>
      <c r="Q666" s="151"/>
      <c r="R666" s="151"/>
      <c r="S666" s="151"/>
      <c r="T666" s="151"/>
      <c r="U666" s="152"/>
      <c r="V666" s="152"/>
      <c r="W666" s="152"/>
      <c r="X666" s="152"/>
      <c r="Y666" s="153"/>
      <c r="Z666" s="153"/>
      <c r="AA666" s="153"/>
      <c r="AB666" s="153"/>
      <c r="AC666" s="154"/>
      <c r="AD666" s="154"/>
      <c r="AE666" s="154"/>
      <c r="AF666" s="154"/>
      <c r="AG666" s="155"/>
      <c r="AH666" s="155"/>
      <c r="AI666" s="155"/>
      <c r="AJ666" s="155"/>
      <c r="AK666" s="156"/>
      <c r="AL666" s="156"/>
      <c r="AM666" s="156"/>
      <c r="AN666" s="156"/>
    </row>
    <row r="667" ht="12.75" customHeight="1">
      <c r="A667" s="147"/>
      <c r="B667" s="147"/>
      <c r="C667" s="147"/>
      <c r="D667" s="147"/>
      <c r="E667" s="148"/>
      <c r="F667" s="148"/>
      <c r="G667" s="148"/>
      <c r="H667" s="148"/>
      <c r="I667" s="149"/>
      <c r="J667" s="149"/>
      <c r="K667" s="149"/>
      <c r="L667" s="149"/>
      <c r="M667" s="150"/>
      <c r="N667" s="150"/>
      <c r="O667" s="150"/>
      <c r="P667" s="150"/>
      <c r="Q667" s="151"/>
      <c r="R667" s="151"/>
      <c r="S667" s="151"/>
      <c r="T667" s="151"/>
      <c r="U667" s="152"/>
      <c r="V667" s="152"/>
      <c r="W667" s="152"/>
      <c r="X667" s="152"/>
      <c r="Y667" s="153"/>
      <c r="Z667" s="153"/>
      <c r="AA667" s="153"/>
      <c r="AB667" s="153"/>
      <c r="AC667" s="154"/>
      <c r="AD667" s="154"/>
      <c r="AE667" s="154"/>
      <c r="AF667" s="154"/>
      <c r="AG667" s="155"/>
      <c r="AH667" s="155"/>
      <c r="AI667" s="155"/>
      <c r="AJ667" s="155"/>
      <c r="AK667" s="156"/>
      <c r="AL667" s="156"/>
      <c r="AM667" s="156"/>
      <c r="AN667" s="156"/>
    </row>
    <row r="668" ht="12.75" customHeight="1">
      <c r="A668" s="147"/>
      <c r="B668" s="147"/>
      <c r="C668" s="147"/>
      <c r="D668" s="147"/>
      <c r="E668" s="148"/>
      <c r="F668" s="148"/>
      <c r="G668" s="148"/>
      <c r="H668" s="148"/>
      <c r="I668" s="149"/>
      <c r="J668" s="149"/>
      <c r="K668" s="149"/>
      <c r="L668" s="149"/>
      <c r="M668" s="150"/>
      <c r="N668" s="150"/>
      <c r="O668" s="150"/>
      <c r="P668" s="150"/>
      <c r="Q668" s="151"/>
      <c r="R668" s="151"/>
      <c r="S668" s="151"/>
      <c r="T668" s="151"/>
      <c r="U668" s="152"/>
      <c r="V668" s="152"/>
      <c r="W668" s="152"/>
      <c r="X668" s="152"/>
      <c r="Y668" s="153"/>
      <c r="Z668" s="153"/>
      <c r="AA668" s="153"/>
      <c r="AB668" s="153"/>
      <c r="AC668" s="154"/>
      <c r="AD668" s="154"/>
      <c r="AE668" s="154"/>
      <c r="AF668" s="154"/>
      <c r="AG668" s="155"/>
      <c r="AH668" s="155"/>
      <c r="AI668" s="155"/>
      <c r="AJ668" s="155"/>
      <c r="AK668" s="156"/>
      <c r="AL668" s="156"/>
      <c r="AM668" s="156"/>
      <c r="AN668" s="156"/>
    </row>
    <row r="669" ht="12.75" customHeight="1">
      <c r="A669" s="147"/>
      <c r="B669" s="147"/>
      <c r="C669" s="147"/>
      <c r="D669" s="147"/>
      <c r="E669" s="148"/>
      <c r="F669" s="148"/>
      <c r="G669" s="148"/>
      <c r="H669" s="148"/>
      <c r="I669" s="149"/>
      <c r="J669" s="149"/>
      <c r="K669" s="149"/>
      <c r="L669" s="149"/>
      <c r="M669" s="150"/>
      <c r="N669" s="150"/>
      <c r="O669" s="150"/>
      <c r="P669" s="150"/>
      <c r="Q669" s="151"/>
      <c r="R669" s="151"/>
      <c r="S669" s="151"/>
      <c r="T669" s="151"/>
      <c r="U669" s="152"/>
      <c r="V669" s="152"/>
      <c r="W669" s="152"/>
      <c r="X669" s="152"/>
      <c r="Y669" s="153"/>
      <c r="Z669" s="153"/>
      <c r="AA669" s="153"/>
      <c r="AB669" s="153"/>
      <c r="AC669" s="154"/>
      <c r="AD669" s="154"/>
      <c r="AE669" s="154"/>
      <c r="AF669" s="154"/>
      <c r="AG669" s="155"/>
      <c r="AH669" s="155"/>
      <c r="AI669" s="155"/>
      <c r="AJ669" s="155"/>
      <c r="AK669" s="156"/>
      <c r="AL669" s="156"/>
      <c r="AM669" s="156"/>
      <c r="AN669" s="156"/>
    </row>
    <row r="670" ht="12.75" customHeight="1">
      <c r="A670" s="147"/>
      <c r="B670" s="147"/>
      <c r="C670" s="147"/>
      <c r="D670" s="147"/>
      <c r="E670" s="148"/>
      <c r="F670" s="148"/>
      <c r="G670" s="148"/>
      <c r="H670" s="148"/>
      <c r="I670" s="149"/>
      <c r="J670" s="149"/>
      <c r="K670" s="149"/>
      <c r="L670" s="149"/>
      <c r="M670" s="150"/>
      <c r="N670" s="150"/>
      <c r="O670" s="150"/>
      <c r="P670" s="150"/>
      <c r="Q670" s="151"/>
      <c r="R670" s="151"/>
      <c r="S670" s="151"/>
      <c r="T670" s="151"/>
      <c r="U670" s="152"/>
      <c r="V670" s="152"/>
      <c r="W670" s="152"/>
      <c r="X670" s="152"/>
      <c r="Y670" s="153"/>
      <c r="Z670" s="153"/>
      <c r="AA670" s="153"/>
      <c r="AB670" s="153"/>
      <c r="AC670" s="154"/>
      <c r="AD670" s="154"/>
      <c r="AE670" s="154"/>
      <c r="AF670" s="154"/>
      <c r="AG670" s="155"/>
      <c r="AH670" s="155"/>
      <c r="AI670" s="155"/>
      <c r="AJ670" s="155"/>
      <c r="AK670" s="156"/>
      <c r="AL670" s="156"/>
      <c r="AM670" s="156"/>
      <c r="AN670" s="156"/>
    </row>
    <row r="671" ht="12.75" customHeight="1">
      <c r="A671" s="147"/>
      <c r="B671" s="147"/>
      <c r="C671" s="147"/>
      <c r="D671" s="147"/>
      <c r="E671" s="148"/>
      <c r="F671" s="148"/>
      <c r="G671" s="148"/>
      <c r="H671" s="148"/>
      <c r="I671" s="149"/>
      <c r="J671" s="149"/>
      <c r="K671" s="149"/>
      <c r="L671" s="149"/>
      <c r="M671" s="150"/>
      <c r="N671" s="150"/>
      <c r="O671" s="150"/>
      <c r="P671" s="150"/>
      <c r="Q671" s="151"/>
      <c r="R671" s="151"/>
      <c r="S671" s="151"/>
      <c r="T671" s="151"/>
      <c r="U671" s="152"/>
      <c r="V671" s="152"/>
      <c r="W671" s="152"/>
      <c r="X671" s="152"/>
      <c r="Y671" s="153"/>
      <c r="Z671" s="153"/>
      <c r="AA671" s="153"/>
      <c r="AB671" s="153"/>
      <c r="AC671" s="154"/>
      <c r="AD671" s="154"/>
      <c r="AE671" s="154"/>
      <c r="AF671" s="154"/>
      <c r="AG671" s="155"/>
      <c r="AH671" s="155"/>
      <c r="AI671" s="155"/>
      <c r="AJ671" s="155"/>
      <c r="AK671" s="156"/>
      <c r="AL671" s="156"/>
      <c r="AM671" s="156"/>
      <c r="AN671" s="156"/>
    </row>
    <row r="672" ht="12.75" customHeight="1">
      <c r="A672" s="147"/>
      <c r="B672" s="147"/>
      <c r="C672" s="147"/>
      <c r="D672" s="147"/>
      <c r="E672" s="148"/>
      <c r="F672" s="148"/>
      <c r="G672" s="148"/>
      <c r="H672" s="148"/>
      <c r="I672" s="149"/>
      <c r="J672" s="149"/>
      <c r="K672" s="149"/>
      <c r="L672" s="149"/>
      <c r="M672" s="150"/>
      <c r="N672" s="150"/>
      <c r="O672" s="150"/>
      <c r="P672" s="150"/>
      <c r="Q672" s="151"/>
      <c r="R672" s="151"/>
      <c r="S672" s="151"/>
      <c r="T672" s="151"/>
      <c r="U672" s="152"/>
      <c r="V672" s="152"/>
      <c r="W672" s="152"/>
      <c r="X672" s="152"/>
      <c r="Y672" s="153"/>
      <c r="Z672" s="153"/>
      <c r="AA672" s="153"/>
      <c r="AB672" s="153"/>
      <c r="AC672" s="154"/>
      <c r="AD672" s="154"/>
      <c r="AE672" s="154"/>
      <c r="AF672" s="154"/>
      <c r="AG672" s="155"/>
      <c r="AH672" s="155"/>
      <c r="AI672" s="155"/>
      <c r="AJ672" s="155"/>
      <c r="AK672" s="156"/>
      <c r="AL672" s="156"/>
      <c r="AM672" s="156"/>
      <c r="AN672" s="156"/>
    </row>
    <row r="673" ht="12.75" customHeight="1">
      <c r="A673" s="147"/>
      <c r="B673" s="147"/>
      <c r="C673" s="147"/>
      <c r="D673" s="147"/>
      <c r="E673" s="148"/>
      <c r="F673" s="148"/>
      <c r="G673" s="148"/>
      <c r="H673" s="148"/>
      <c r="I673" s="149"/>
      <c r="J673" s="149"/>
      <c r="K673" s="149"/>
      <c r="L673" s="149"/>
      <c r="M673" s="150"/>
      <c r="N673" s="150"/>
      <c r="O673" s="150"/>
      <c r="P673" s="150"/>
      <c r="Q673" s="151"/>
      <c r="R673" s="151"/>
      <c r="S673" s="151"/>
      <c r="T673" s="151"/>
      <c r="U673" s="152"/>
      <c r="V673" s="152"/>
      <c r="W673" s="152"/>
      <c r="X673" s="152"/>
      <c r="Y673" s="153"/>
      <c r="Z673" s="153"/>
      <c r="AA673" s="153"/>
      <c r="AB673" s="153"/>
      <c r="AC673" s="154"/>
      <c r="AD673" s="154"/>
      <c r="AE673" s="154"/>
      <c r="AF673" s="154"/>
      <c r="AG673" s="155"/>
      <c r="AH673" s="155"/>
      <c r="AI673" s="155"/>
      <c r="AJ673" s="155"/>
      <c r="AK673" s="156"/>
      <c r="AL673" s="156"/>
      <c r="AM673" s="156"/>
      <c r="AN673" s="156"/>
    </row>
    <row r="674" ht="12.75" customHeight="1">
      <c r="A674" s="147"/>
      <c r="B674" s="147"/>
      <c r="C674" s="147"/>
      <c r="D674" s="147"/>
      <c r="E674" s="148"/>
      <c r="F674" s="148"/>
      <c r="G674" s="148"/>
      <c r="H674" s="148"/>
      <c r="I674" s="149"/>
      <c r="J674" s="149"/>
      <c r="K674" s="149"/>
      <c r="L674" s="149"/>
      <c r="M674" s="150"/>
      <c r="N674" s="150"/>
      <c r="O674" s="150"/>
      <c r="P674" s="150"/>
      <c r="Q674" s="151"/>
      <c r="R674" s="151"/>
      <c r="S674" s="151"/>
      <c r="T674" s="151"/>
      <c r="U674" s="152"/>
      <c r="V674" s="152"/>
      <c r="W674" s="152"/>
      <c r="X674" s="152"/>
      <c r="Y674" s="153"/>
      <c r="Z674" s="153"/>
      <c r="AA674" s="153"/>
      <c r="AB674" s="153"/>
      <c r="AC674" s="154"/>
      <c r="AD674" s="154"/>
      <c r="AE674" s="154"/>
      <c r="AF674" s="154"/>
      <c r="AG674" s="155"/>
      <c r="AH674" s="155"/>
      <c r="AI674" s="155"/>
      <c r="AJ674" s="155"/>
      <c r="AK674" s="156"/>
      <c r="AL674" s="156"/>
      <c r="AM674" s="156"/>
      <c r="AN674" s="156"/>
    </row>
    <row r="675" ht="12.75" customHeight="1">
      <c r="A675" s="147"/>
      <c r="B675" s="147"/>
      <c r="C675" s="147"/>
      <c r="D675" s="147"/>
      <c r="E675" s="148"/>
      <c r="F675" s="148"/>
      <c r="G675" s="148"/>
      <c r="H675" s="148"/>
      <c r="I675" s="149"/>
      <c r="J675" s="149"/>
      <c r="K675" s="149"/>
      <c r="L675" s="149"/>
      <c r="M675" s="150"/>
      <c r="N675" s="150"/>
      <c r="O675" s="150"/>
      <c r="P675" s="150"/>
      <c r="Q675" s="151"/>
      <c r="R675" s="151"/>
      <c r="S675" s="151"/>
      <c r="T675" s="151"/>
      <c r="U675" s="152"/>
      <c r="V675" s="152"/>
      <c r="W675" s="152"/>
      <c r="X675" s="152"/>
      <c r="Y675" s="153"/>
      <c r="Z675" s="153"/>
      <c r="AA675" s="153"/>
      <c r="AB675" s="153"/>
      <c r="AC675" s="154"/>
      <c r="AD675" s="154"/>
      <c r="AE675" s="154"/>
      <c r="AF675" s="154"/>
      <c r="AG675" s="155"/>
      <c r="AH675" s="155"/>
      <c r="AI675" s="155"/>
      <c r="AJ675" s="155"/>
      <c r="AK675" s="156"/>
      <c r="AL675" s="156"/>
      <c r="AM675" s="156"/>
      <c r="AN675" s="156"/>
    </row>
    <row r="676" ht="12.75" customHeight="1">
      <c r="A676" s="147"/>
      <c r="B676" s="147"/>
      <c r="C676" s="147"/>
      <c r="D676" s="147"/>
      <c r="E676" s="148"/>
      <c r="F676" s="148"/>
      <c r="G676" s="148"/>
      <c r="H676" s="148"/>
      <c r="I676" s="149"/>
      <c r="J676" s="149"/>
      <c r="K676" s="149"/>
      <c r="L676" s="149"/>
      <c r="M676" s="150"/>
      <c r="N676" s="150"/>
      <c r="O676" s="150"/>
      <c r="P676" s="150"/>
      <c r="Q676" s="151"/>
      <c r="R676" s="151"/>
      <c r="S676" s="151"/>
      <c r="T676" s="151"/>
      <c r="U676" s="152"/>
      <c r="V676" s="152"/>
      <c r="W676" s="152"/>
      <c r="X676" s="152"/>
      <c r="Y676" s="153"/>
      <c r="Z676" s="153"/>
      <c r="AA676" s="153"/>
      <c r="AB676" s="153"/>
      <c r="AC676" s="154"/>
      <c r="AD676" s="154"/>
      <c r="AE676" s="154"/>
      <c r="AF676" s="154"/>
      <c r="AG676" s="155"/>
      <c r="AH676" s="155"/>
      <c r="AI676" s="155"/>
      <c r="AJ676" s="155"/>
      <c r="AK676" s="156"/>
      <c r="AL676" s="156"/>
      <c r="AM676" s="156"/>
      <c r="AN676" s="156"/>
    </row>
    <row r="677" ht="12.75" customHeight="1">
      <c r="A677" s="147"/>
      <c r="B677" s="147"/>
      <c r="C677" s="147"/>
      <c r="D677" s="147"/>
      <c r="E677" s="148"/>
      <c r="F677" s="148"/>
      <c r="G677" s="148"/>
      <c r="H677" s="148"/>
      <c r="I677" s="149"/>
      <c r="J677" s="149"/>
      <c r="K677" s="149"/>
      <c r="L677" s="149"/>
      <c r="M677" s="150"/>
      <c r="N677" s="150"/>
      <c r="O677" s="150"/>
      <c r="P677" s="150"/>
      <c r="Q677" s="151"/>
      <c r="R677" s="151"/>
      <c r="S677" s="151"/>
      <c r="T677" s="151"/>
      <c r="U677" s="152"/>
      <c r="V677" s="152"/>
      <c r="W677" s="152"/>
      <c r="X677" s="152"/>
      <c r="Y677" s="153"/>
      <c r="Z677" s="153"/>
      <c r="AA677" s="153"/>
      <c r="AB677" s="153"/>
      <c r="AC677" s="154"/>
      <c r="AD677" s="154"/>
      <c r="AE677" s="154"/>
      <c r="AF677" s="154"/>
      <c r="AG677" s="155"/>
      <c r="AH677" s="155"/>
      <c r="AI677" s="155"/>
      <c r="AJ677" s="155"/>
      <c r="AK677" s="156"/>
      <c r="AL677" s="156"/>
      <c r="AM677" s="156"/>
      <c r="AN677" s="156"/>
    </row>
    <row r="678" ht="12.75" customHeight="1">
      <c r="A678" s="147"/>
      <c r="B678" s="147"/>
      <c r="C678" s="147"/>
      <c r="D678" s="147"/>
      <c r="E678" s="148"/>
      <c r="F678" s="148"/>
      <c r="G678" s="148"/>
      <c r="H678" s="148"/>
      <c r="I678" s="149"/>
      <c r="J678" s="149"/>
      <c r="K678" s="149"/>
      <c r="L678" s="149"/>
      <c r="M678" s="150"/>
      <c r="N678" s="150"/>
      <c r="O678" s="150"/>
      <c r="P678" s="150"/>
      <c r="Q678" s="151"/>
      <c r="R678" s="151"/>
      <c r="S678" s="151"/>
      <c r="T678" s="151"/>
      <c r="U678" s="152"/>
      <c r="V678" s="152"/>
      <c r="W678" s="152"/>
      <c r="X678" s="152"/>
      <c r="Y678" s="153"/>
      <c r="Z678" s="153"/>
      <c r="AA678" s="153"/>
      <c r="AB678" s="153"/>
      <c r="AC678" s="154"/>
      <c r="AD678" s="154"/>
      <c r="AE678" s="154"/>
      <c r="AF678" s="154"/>
      <c r="AG678" s="155"/>
      <c r="AH678" s="155"/>
      <c r="AI678" s="155"/>
      <c r="AJ678" s="155"/>
      <c r="AK678" s="156"/>
      <c r="AL678" s="156"/>
      <c r="AM678" s="156"/>
      <c r="AN678" s="156"/>
    </row>
    <row r="679" ht="12.75" customHeight="1">
      <c r="A679" s="147"/>
      <c r="B679" s="147"/>
      <c r="C679" s="147"/>
      <c r="D679" s="147"/>
      <c r="E679" s="148"/>
      <c r="F679" s="148"/>
      <c r="G679" s="148"/>
      <c r="H679" s="148"/>
      <c r="I679" s="149"/>
      <c r="J679" s="149"/>
      <c r="K679" s="149"/>
      <c r="L679" s="149"/>
      <c r="M679" s="150"/>
      <c r="N679" s="150"/>
      <c r="O679" s="150"/>
      <c r="P679" s="150"/>
      <c r="Q679" s="151"/>
      <c r="R679" s="151"/>
      <c r="S679" s="151"/>
      <c r="T679" s="151"/>
      <c r="U679" s="152"/>
      <c r="V679" s="152"/>
      <c r="W679" s="152"/>
      <c r="X679" s="152"/>
      <c r="Y679" s="153"/>
      <c r="Z679" s="153"/>
      <c r="AA679" s="153"/>
      <c r="AB679" s="153"/>
      <c r="AC679" s="154"/>
      <c r="AD679" s="154"/>
      <c r="AE679" s="154"/>
      <c r="AF679" s="154"/>
      <c r="AG679" s="155"/>
      <c r="AH679" s="155"/>
      <c r="AI679" s="155"/>
      <c r="AJ679" s="155"/>
      <c r="AK679" s="156"/>
      <c r="AL679" s="156"/>
      <c r="AM679" s="156"/>
      <c r="AN679" s="156"/>
    </row>
    <row r="680" ht="12.75" customHeight="1">
      <c r="A680" s="147"/>
      <c r="B680" s="147"/>
      <c r="C680" s="147"/>
      <c r="D680" s="147"/>
      <c r="E680" s="148"/>
      <c r="F680" s="148"/>
      <c r="G680" s="148"/>
      <c r="H680" s="148"/>
      <c r="I680" s="149"/>
      <c r="J680" s="149"/>
      <c r="K680" s="149"/>
      <c r="L680" s="149"/>
      <c r="M680" s="150"/>
      <c r="N680" s="150"/>
      <c r="O680" s="150"/>
      <c r="P680" s="150"/>
      <c r="Q680" s="151"/>
      <c r="R680" s="151"/>
      <c r="S680" s="151"/>
      <c r="T680" s="151"/>
      <c r="U680" s="152"/>
      <c r="V680" s="152"/>
      <c r="W680" s="152"/>
      <c r="X680" s="152"/>
      <c r="Y680" s="153"/>
      <c r="Z680" s="153"/>
      <c r="AA680" s="153"/>
      <c r="AB680" s="153"/>
      <c r="AC680" s="154"/>
      <c r="AD680" s="154"/>
      <c r="AE680" s="154"/>
      <c r="AF680" s="154"/>
      <c r="AG680" s="155"/>
      <c r="AH680" s="155"/>
      <c r="AI680" s="155"/>
      <c r="AJ680" s="155"/>
      <c r="AK680" s="156"/>
      <c r="AL680" s="156"/>
      <c r="AM680" s="156"/>
      <c r="AN680" s="156"/>
    </row>
    <row r="681" ht="12.75" customHeight="1">
      <c r="A681" s="147"/>
      <c r="B681" s="147"/>
      <c r="C681" s="147"/>
      <c r="D681" s="147"/>
      <c r="E681" s="148"/>
      <c r="F681" s="148"/>
      <c r="G681" s="148"/>
      <c r="H681" s="148"/>
      <c r="I681" s="149"/>
      <c r="J681" s="149"/>
      <c r="K681" s="149"/>
      <c r="L681" s="149"/>
      <c r="M681" s="150"/>
      <c r="N681" s="150"/>
      <c r="O681" s="150"/>
      <c r="P681" s="150"/>
      <c r="Q681" s="151"/>
      <c r="R681" s="151"/>
      <c r="S681" s="151"/>
      <c r="T681" s="151"/>
      <c r="U681" s="152"/>
      <c r="V681" s="152"/>
      <c r="W681" s="152"/>
      <c r="X681" s="152"/>
      <c r="Y681" s="153"/>
      <c r="Z681" s="153"/>
      <c r="AA681" s="153"/>
      <c r="AB681" s="153"/>
      <c r="AC681" s="154"/>
      <c r="AD681" s="154"/>
      <c r="AE681" s="154"/>
      <c r="AF681" s="154"/>
      <c r="AG681" s="155"/>
      <c r="AH681" s="155"/>
      <c r="AI681" s="155"/>
      <c r="AJ681" s="155"/>
      <c r="AK681" s="156"/>
      <c r="AL681" s="156"/>
      <c r="AM681" s="156"/>
      <c r="AN681" s="156"/>
    </row>
    <row r="682" ht="12.75" customHeight="1">
      <c r="A682" s="147"/>
      <c r="B682" s="147"/>
      <c r="C682" s="147"/>
      <c r="D682" s="147"/>
      <c r="E682" s="148"/>
      <c r="F682" s="148"/>
      <c r="G682" s="148"/>
      <c r="H682" s="148"/>
      <c r="I682" s="149"/>
      <c r="J682" s="149"/>
      <c r="K682" s="149"/>
      <c r="L682" s="149"/>
      <c r="M682" s="150"/>
      <c r="N682" s="150"/>
      <c r="O682" s="150"/>
      <c r="P682" s="150"/>
      <c r="Q682" s="151"/>
      <c r="R682" s="151"/>
      <c r="S682" s="151"/>
      <c r="T682" s="151"/>
      <c r="U682" s="152"/>
      <c r="V682" s="152"/>
      <c r="W682" s="152"/>
      <c r="X682" s="152"/>
      <c r="Y682" s="153"/>
      <c r="Z682" s="153"/>
      <c r="AA682" s="153"/>
      <c r="AB682" s="153"/>
      <c r="AC682" s="154"/>
      <c r="AD682" s="154"/>
      <c r="AE682" s="154"/>
      <c r="AF682" s="154"/>
      <c r="AG682" s="155"/>
      <c r="AH682" s="155"/>
      <c r="AI682" s="155"/>
      <c r="AJ682" s="155"/>
      <c r="AK682" s="156"/>
      <c r="AL682" s="156"/>
      <c r="AM682" s="156"/>
      <c r="AN682" s="156"/>
    </row>
    <row r="683" ht="12.75" customHeight="1">
      <c r="A683" s="147"/>
      <c r="B683" s="147"/>
      <c r="C683" s="147"/>
      <c r="D683" s="147"/>
      <c r="E683" s="148"/>
      <c r="F683" s="148"/>
      <c r="G683" s="148"/>
      <c r="H683" s="148"/>
      <c r="I683" s="149"/>
      <c r="J683" s="149"/>
      <c r="K683" s="149"/>
      <c r="L683" s="149"/>
      <c r="M683" s="150"/>
      <c r="N683" s="150"/>
      <c r="O683" s="150"/>
      <c r="P683" s="150"/>
      <c r="Q683" s="151"/>
      <c r="R683" s="151"/>
      <c r="S683" s="151"/>
      <c r="T683" s="151"/>
      <c r="U683" s="152"/>
      <c r="V683" s="152"/>
      <c r="W683" s="152"/>
      <c r="X683" s="152"/>
      <c r="Y683" s="153"/>
      <c r="Z683" s="153"/>
      <c r="AA683" s="153"/>
      <c r="AB683" s="153"/>
      <c r="AC683" s="154"/>
      <c r="AD683" s="154"/>
      <c r="AE683" s="154"/>
      <c r="AF683" s="154"/>
      <c r="AG683" s="155"/>
      <c r="AH683" s="155"/>
      <c r="AI683" s="155"/>
      <c r="AJ683" s="155"/>
      <c r="AK683" s="156"/>
      <c r="AL683" s="156"/>
      <c r="AM683" s="156"/>
      <c r="AN683" s="156"/>
    </row>
    <row r="684" ht="12.75" customHeight="1">
      <c r="A684" s="147"/>
      <c r="B684" s="147"/>
      <c r="C684" s="147"/>
      <c r="D684" s="147"/>
      <c r="E684" s="148"/>
      <c r="F684" s="148"/>
      <c r="G684" s="148"/>
      <c r="H684" s="148"/>
      <c r="I684" s="149"/>
      <c r="J684" s="149"/>
      <c r="K684" s="149"/>
      <c r="L684" s="149"/>
      <c r="M684" s="150"/>
      <c r="N684" s="150"/>
      <c r="O684" s="150"/>
      <c r="P684" s="150"/>
      <c r="Q684" s="151"/>
      <c r="R684" s="151"/>
      <c r="S684" s="151"/>
      <c r="T684" s="151"/>
      <c r="U684" s="152"/>
      <c r="V684" s="152"/>
      <c r="W684" s="152"/>
      <c r="X684" s="152"/>
      <c r="Y684" s="153"/>
      <c r="Z684" s="153"/>
      <c r="AA684" s="153"/>
      <c r="AB684" s="153"/>
      <c r="AC684" s="154"/>
      <c r="AD684" s="154"/>
      <c r="AE684" s="154"/>
      <c r="AF684" s="154"/>
      <c r="AG684" s="155"/>
      <c r="AH684" s="155"/>
      <c r="AI684" s="155"/>
      <c r="AJ684" s="155"/>
      <c r="AK684" s="156"/>
      <c r="AL684" s="156"/>
      <c r="AM684" s="156"/>
      <c r="AN684" s="156"/>
    </row>
    <row r="685" ht="12.75" customHeight="1">
      <c r="A685" s="147"/>
      <c r="B685" s="147"/>
      <c r="C685" s="147"/>
      <c r="D685" s="147"/>
      <c r="E685" s="148"/>
      <c r="F685" s="148"/>
      <c r="G685" s="148"/>
      <c r="H685" s="148"/>
      <c r="I685" s="149"/>
      <c r="J685" s="149"/>
      <c r="K685" s="149"/>
      <c r="L685" s="149"/>
      <c r="M685" s="150"/>
      <c r="N685" s="150"/>
      <c r="O685" s="150"/>
      <c r="P685" s="150"/>
      <c r="Q685" s="151"/>
      <c r="R685" s="151"/>
      <c r="S685" s="151"/>
      <c r="T685" s="151"/>
      <c r="U685" s="152"/>
      <c r="V685" s="152"/>
      <c r="W685" s="152"/>
      <c r="X685" s="152"/>
      <c r="Y685" s="153"/>
      <c r="Z685" s="153"/>
      <c r="AA685" s="153"/>
      <c r="AB685" s="153"/>
      <c r="AC685" s="154"/>
      <c r="AD685" s="154"/>
      <c r="AE685" s="154"/>
      <c r="AF685" s="154"/>
      <c r="AG685" s="155"/>
      <c r="AH685" s="155"/>
      <c r="AI685" s="155"/>
      <c r="AJ685" s="155"/>
      <c r="AK685" s="156"/>
      <c r="AL685" s="156"/>
      <c r="AM685" s="156"/>
      <c r="AN685" s="156"/>
    </row>
    <row r="686" ht="12.75" customHeight="1">
      <c r="A686" s="147"/>
      <c r="B686" s="147"/>
      <c r="C686" s="147"/>
      <c r="D686" s="147"/>
      <c r="E686" s="148"/>
      <c r="F686" s="148"/>
      <c r="G686" s="148"/>
      <c r="H686" s="148"/>
      <c r="I686" s="149"/>
      <c r="J686" s="149"/>
      <c r="K686" s="149"/>
      <c r="L686" s="149"/>
      <c r="M686" s="150"/>
      <c r="N686" s="150"/>
      <c r="O686" s="150"/>
      <c r="P686" s="150"/>
      <c r="Q686" s="151"/>
      <c r="R686" s="151"/>
      <c r="S686" s="151"/>
      <c r="T686" s="151"/>
      <c r="U686" s="152"/>
      <c r="V686" s="152"/>
      <c r="W686" s="152"/>
      <c r="X686" s="152"/>
      <c r="Y686" s="153"/>
      <c r="Z686" s="153"/>
      <c r="AA686" s="153"/>
      <c r="AB686" s="153"/>
      <c r="AC686" s="154"/>
      <c r="AD686" s="154"/>
      <c r="AE686" s="154"/>
      <c r="AF686" s="154"/>
      <c r="AG686" s="155"/>
      <c r="AH686" s="155"/>
      <c r="AI686" s="155"/>
      <c r="AJ686" s="155"/>
      <c r="AK686" s="156"/>
      <c r="AL686" s="156"/>
      <c r="AM686" s="156"/>
      <c r="AN686" s="156"/>
    </row>
    <row r="687" ht="12.75" customHeight="1">
      <c r="A687" s="147"/>
      <c r="B687" s="147"/>
      <c r="C687" s="147"/>
      <c r="D687" s="147"/>
      <c r="E687" s="148"/>
      <c r="F687" s="148"/>
      <c r="G687" s="148"/>
      <c r="H687" s="148"/>
      <c r="I687" s="149"/>
      <c r="J687" s="149"/>
      <c r="K687" s="149"/>
      <c r="L687" s="149"/>
      <c r="M687" s="150"/>
      <c r="N687" s="150"/>
      <c r="O687" s="150"/>
      <c r="P687" s="150"/>
      <c r="Q687" s="151"/>
      <c r="R687" s="151"/>
      <c r="S687" s="151"/>
      <c r="T687" s="151"/>
      <c r="U687" s="152"/>
      <c r="V687" s="152"/>
      <c r="W687" s="152"/>
      <c r="X687" s="152"/>
      <c r="Y687" s="153"/>
      <c r="Z687" s="153"/>
      <c r="AA687" s="153"/>
      <c r="AB687" s="153"/>
      <c r="AC687" s="154"/>
      <c r="AD687" s="154"/>
      <c r="AE687" s="154"/>
      <c r="AF687" s="154"/>
      <c r="AG687" s="155"/>
      <c r="AH687" s="155"/>
      <c r="AI687" s="155"/>
      <c r="AJ687" s="155"/>
      <c r="AK687" s="156"/>
      <c r="AL687" s="156"/>
      <c r="AM687" s="156"/>
      <c r="AN687" s="156"/>
    </row>
    <row r="688" ht="12.75" customHeight="1">
      <c r="A688" s="147"/>
      <c r="B688" s="147"/>
      <c r="C688" s="147"/>
      <c r="D688" s="147"/>
      <c r="E688" s="148"/>
      <c r="F688" s="148"/>
      <c r="G688" s="148"/>
      <c r="H688" s="148"/>
      <c r="I688" s="149"/>
      <c r="J688" s="149"/>
      <c r="K688" s="149"/>
      <c r="L688" s="149"/>
      <c r="M688" s="150"/>
      <c r="N688" s="150"/>
      <c r="O688" s="150"/>
      <c r="P688" s="150"/>
      <c r="Q688" s="151"/>
      <c r="R688" s="151"/>
      <c r="S688" s="151"/>
      <c r="T688" s="151"/>
      <c r="U688" s="152"/>
      <c r="V688" s="152"/>
      <c r="W688" s="152"/>
      <c r="X688" s="152"/>
      <c r="Y688" s="153"/>
      <c r="Z688" s="153"/>
      <c r="AA688" s="153"/>
      <c r="AB688" s="153"/>
      <c r="AC688" s="154"/>
      <c r="AD688" s="154"/>
      <c r="AE688" s="154"/>
      <c r="AF688" s="154"/>
      <c r="AG688" s="155"/>
      <c r="AH688" s="155"/>
      <c r="AI688" s="155"/>
      <c r="AJ688" s="155"/>
      <c r="AK688" s="156"/>
      <c r="AL688" s="156"/>
      <c r="AM688" s="156"/>
      <c r="AN688" s="156"/>
    </row>
    <row r="689" ht="12.75" customHeight="1">
      <c r="A689" s="147"/>
      <c r="B689" s="147"/>
      <c r="C689" s="147"/>
      <c r="D689" s="147"/>
      <c r="E689" s="148"/>
      <c r="F689" s="148"/>
      <c r="G689" s="148"/>
      <c r="H689" s="148"/>
      <c r="I689" s="149"/>
      <c r="J689" s="149"/>
      <c r="K689" s="149"/>
      <c r="L689" s="149"/>
      <c r="M689" s="150"/>
      <c r="N689" s="150"/>
      <c r="O689" s="150"/>
      <c r="P689" s="150"/>
      <c r="Q689" s="151"/>
      <c r="R689" s="151"/>
      <c r="S689" s="151"/>
      <c r="T689" s="151"/>
      <c r="U689" s="152"/>
      <c r="V689" s="152"/>
      <c r="W689" s="152"/>
      <c r="X689" s="152"/>
      <c r="Y689" s="153"/>
      <c r="Z689" s="153"/>
      <c r="AA689" s="153"/>
      <c r="AB689" s="153"/>
      <c r="AC689" s="154"/>
      <c r="AD689" s="154"/>
      <c r="AE689" s="154"/>
      <c r="AF689" s="154"/>
      <c r="AG689" s="155"/>
      <c r="AH689" s="155"/>
      <c r="AI689" s="155"/>
      <c r="AJ689" s="155"/>
      <c r="AK689" s="156"/>
      <c r="AL689" s="156"/>
      <c r="AM689" s="156"/>
      <c r="AN689" s="156"/>
    </row>
    <row r="690" ht="12.75" customHeight="1">
      <c r="A690" s="147"/>
      <c r="B690" s="147"/>
      <c r="C690" s="147"/>
      <c r="D690" s="147"/>
      <c r="E690" s="148"/>
      <c r="F690" s="148"/>
      <c r="G690" s="148"/>
      <c r="H690" s="148"/>
      <c r="I690" s="149"/>
      <c r="J690" s="149"/>
      <c r="K690" s="149"/>
      <c r="L690" s="149"/>
      <c r="M690" s="150"/>
      <c r="N690" s="150"/>
      <c r="O690" s="150"/>
      <c r="P690" s="150"/>
      <c r="Q690" s="151"/>
      <c r="R690" s="151"/>
      <c r="S690" s="151"/>
      <c r="T690" s="151"/>
      <c r="U690" s="152"/>
      <c r="V690" s="152"/>
      <c r="W690" s="152"/>
      <c r="X690" s="152"/>
      <c r="Y690" s="153"/>
      <c r="Z690" s="153"/>
      <c r="AA690" s="153"/>
      <c r="AB690" s="153"/>
      <c r="AC690" s="154"/>
      <c r="AD690" s="154"/>
      <c r="AE690" s="154"/>
      <c r="AF690" s="154"/>
      <c r="AG690" s="155"/>
      <c r="AH690" s="155"/>
      <c r="AI690" s="155"/>
      <c r="AJ690" s="155"/>
      <c r="AK690" s="156"/>
      <c r="AL690" s="156"/>
      <c r="AM690" s="156"/>
      <c r="AN690" s="156"/>
    </row>
    <row r="691" ht="12.75" customHeight="1">
      <c r="A691" s="147"/>
      <c r="B691" s="147"/>
      <c r="C691" s="147"/>
      <c r="D691" s="147"/>
      <c r="E691" s="148"/>
      <c r="F691" s="148"/>
      <c r="G691" s="148"/>
      <c r="H691" s="148"/>
      <c r="I691" s="149"/>
      <c r="J691" s="149"/>
      <c r="K691" s="149"/>
      <c r="L691" s="149"/>
      <c r="M691" s="150"/>
      <c r="N691" s="150"/>
      <c r="O691" s="150"/>
      <c r="P691" s="150"/>
      <c r="Q691" s="151"/>
      <c r="R691" s="151"/>
      <c r="S691" s="151"/>
      <c r="T691" s="151"/>
      <c r="U691" s="152"/>
      <c r="V691" s="152"/>
      <c r="W691" s="152"/>
      <c r="X691" s="152"/>
      <c r="Y691" s="153"/>
      <c r="Z691" s="153"/>
      <c r="AA691" s="153"/>
      <c r="AB691" s="153"/>
      <c r="AC691" s="154"/>
      <c r="AD691" s="154"/>
      <c r="AE691" s="154"/>
      <c r="AF691" s="154"/>
      <c r="AG691" s="155"/>
      <c r="AH691" s="155"/>
      <c r="AI691" s="155"/>
      <c r="AJ691" s="155"/>
      <c r="AK691" s="156"/>
      <c r="AL691" s="156"/>
      <c r="AM691" s="156"/>
      <c r="AN691" s="156"/>
    </row>
    <row r="692" ht="12.75" customHeight="1">
      <c r="A692" s="147"/>
      <c r="B692" s="147"/>
      <c r="C692" s="147"/>
      <c r="D692" s="147"/>
      <c r="E692" s="148"/>
      <c r="F692" s="148"/>
      <c r="G692" s="148"/>
      <c r="H692" s="148"/>
      <c r="I692" s="149"/>
      <c r="J692" s="149"/>
      <c r="K692" s="149"/>
      <c r="L692" s="149"/>
      <c r="M692" s="150"/>
      <c r="N692" s="150"/>
      <c r="O692" s="150"/>
      <c r="P692" s="150"/>
      <c r="Q692" s="151"/>
      <c r="R692" s="151"/>
      <c r="S692" s="151"/>
      <c r="T692" s="151"/>
      <c r="U692" s="152"/>
      <c r="V692" s="152"/>
      <c r="W692" s="152"/>
      <c r="X692" s="152"/>
      <c r="Y692" s="153"/>
      <c r="Z692" s="153"/>
      <c r="AA692" s="153"/>
      <c r="AB692" s="153"/>
      <c r="AC692" s="154"/>
      <c r="AD692" s="154"/>
      <c r="AE692" s="154"/>
      <c r="AF692" s="154"/>
      <c r="AG692" s="155"/>
      <c r="AH692" s="155"/>
      <c r="AI692" s="155"/>
      <c r="AJ692" s="155"/>
      <c r="AK692" s="156"/>
      <c r="AL692" s="156"/>
      <c r="AM692" s="156"/>
      <c r="AN692" s="156"/>
    </row>
    <row r="693" ht="12.75" customHeight="1">
      <c r="A693" s="147"/>
      <c r="B693" s="147"/>
      <c r="C693" s="147"/>
      <c r="D693" s="147"/>
      <c r="E693" s="148"/>
      <c r="F693" s="148"/>
      <c r="G693" s="148"/>
      <c r="H693" s="148"/>
      <c r="I693" s="149"/>
      <c r="J693" s="149"/>
      <c r="K693" s="149"/>
      <c r="L693" s="149"/>
      <c r="M693" s="150"/>
      <c r="N693" s="150"/>
      <c r="O693" s="150"/>
      <c r="P693" s="150"/>
      <c r="Q693" s="151"/>
      <c r="R693" s="151"/>
      <c r="S693" s="151"/>
      <c r="T693" s="151"/>
      <c r="U693" s="152"/>
      <c r="V693" s="152"/>
      <c r="W693" s="152"/>
      <c r="X693" s="152"/>
      <c r="Y693" s="153"/>
      <c r="Z693" s="153"/>
      <c r="AA693" s="153"/>
      <c r="AB693" s="153"/>
      <c r="AC693" s="154"/>
      <c r="AD693" s="154"/>
      <c r="AE693" s="154"/>
      <c r="AF693" s="154"/>
      <c r="AG693" s="155"/>
      <c r="AH693" s="155"/>
      <c r="AI693" s="155"/>
      <c r="AJ693" s="155"/>
      <c r="AK693" s="156"/>
      <c r="AL693" s="156"/>
      <c r="AM693" s="156"/>
      <c r="AN693" s="156"/>
    </row>
    <row r="694" ht="12.75" customHeight="1">
      <c r="A694" s="147"/>
      <c r="B694" s="147"/>
      <c r="C694" s="147"/>
      <c r="D694" s="147"/>
      <c r="E694" s="148"/>
      <c r="F694" s="148"/>
      <c r="G694" s="148"/>
      <c r="H694" s="148"/>
      <c r="I694" s="149"/>
      <c r="J694" s="149"/>
      <c r="K694" s="149"/>
      <c r="L694" s="149"/>
      <c r="M694" s="150"/>
      <c r="N694" s="150"/>
      <c r="O694" s="150"/>
      <c r="P694" s="150"/>
      <c r="Q694" s="151"/>
      <c r="R694" s="151"/>
      <c r="S694" s="151"/>
      <c r="T694" s="151"/>
      <c r="U694" s="152"/>
      <c r="V694" s="152"/>
      <c r="W694" s="152"/>
      <c r="X694" s="152"/>
      <c r="Y694" s="153"/>
      <c r="Z694" s="153"/>
      <c r="AA694" s="153"/>
      <c r="AB694" s="153"/>
      <c r="AC694" s="154"/>
      <c r="AD694" s="154"/>
      <c r="AE694" s="154"/>
      <c r="AF694" s="154"/>
      <c r="AG694" s="155"/>
      <c r="AH694" s="155"/>
      <c r="AI694" s="155"/>
      <c r="AJ694" s="155"/>
      <c r="AK694" s="156"/>
      <c r="AL694" s="156"/>
      <c r="AM694" s="156"/>
      <c r="AN694" s="156"/>
    </row>
    <row r="695" ht="12.75" customHeight="1">
      <c r="A695" s="147"/>
      <c r="B695" s="147"/>
      <c r="C695" s="147"/>
      <c r="D695" s="147"/>
      <c r="E695" s="148"/>
      <c r="F695" s="148"/>
      <c r="G695" s="148"/>
      <c r="H695" s="148"/>
      <c r="I695" s="149"/>
      <c r="J695" s="149"/>
      <c r="K695" s="149"/>
      <c r="L695" s="149"/>
      <c r="M695" s="150"/>
      <c r="N695" s="150"/>
      <c r="O695" s="150"/>
      <c r="P695" s="150"/>
      <c r="Q695" s="151"/>
      <c r="R695" s="151"/>
      <c r="S695" s="151"/>
      <c r="T695" s="151"/>
      <c r="U695" s="152"/>
      <c r="V695" s="152"/>
      <c r="W695" s="152"/>
      <c r="X695" s="152"/>
      <c r="Y695" s="153"/>
      <c r="Z695" s="153"/>
      <c r="AA695" s="153"/>
      <c r="AB695" s="153"/>
      <c r="AC695" s="154"/>
      <c r="AD695" s="154"/>
      <c r="AE695" s="154"/>
      <c r="AF695" s="154"/>
      <c r="AG695" s="155"/>
      <c r="AH695" s="155"/>
      <c r="AI695" s="155"/>
      <c r="AJ695" s="155"/>
      <c r="AK695" s="156"/>
      <c r="AL695" s="156"/>
      <c r="AM695" s="156"/>
      <c r="AN695" s="156"/>
    </row>
    <row r="696" ht="12.75" customHeight="1">
      <c r="A696" s="147"/>
      <c r="B696" s="147"/>
      <c r="C696" s="147"/>
      <c r="D696" s="147"/>
      <c r="E696" s="148"/>
      <c r="F696" s="148"/>
      <c r="G696" s="148"/>
      <c r="H696" s="148"/>
      <c r="I696" s="149"/>
      <c r="J696" s="149"/>
      <c r="K696" s="149"/>
      <c r="L696" s="149"/>
      <c r="M696" s="150"/>
      <c r="N696" s="150"/>
      <c r="O696" s="150"/>
      <c r="P696" s="150"/>
      <c r="Q696" s="151"/>
      <c r="R696" s="151"/>
      <c r="S696" s="151"/>
      <c r="T696" s="151"/>
      <c r="U696" s="152"/>
      <c r="V696" s="152"/>
      <c r="W696" s="152"/>
      <c r="X696" s="152"/>
      <c r="Y696" s="153"/>
      <c r="Z696" s="153"/>
      <c r="AA696" s="153"/>
      <c r="AB696" s="153"/>
      <c r="AC696" s="154"/>
      <c r="AD696" s="154"/>
      <c r="AE696" s="154"/>
      <c r="AF696" s="154"/>
      <c r="AG696" s="155"/>
      <c r="AH696" s="155"/>
      <c r="AI696" s="155"/>
      <c r="AJ696" s="155"/>
      <c r="AK696" s="156"/>
      <c r="AL696" s="156"/>
      <c r="AM696" s="156"/>
      <c r="AN696" s="156"/>
    </row>
    <row r="697" ht="12.75" customHeight="1">
      <c r="A697" s="147"/>
      <c r="B697" s="147"/>
      <c r="C697" s="147"/>
      <c r="D697" s="147"/>
      <c r="E697" s="148"/>
      <c r="F697" s="148"/>
      <c r="G697" s="148"/>
      <c r="H697" s="148"/>
      <c r="I697" s="149"/>
      <c r="J697" s="149"/>
      <c r="K697" s="149"/>
      <c r="L697" s="149"/>
      <c r="M697" s="150"/>
      <c r="N697" s="150"/>
      <c r="O697" s="150"/>
      <c r="P697" s="150"/>
      <c r="Q697" s="151"/>
      <c r="R697" s="151"/>
      <c r="S697" s="151"/>
      <c r="T697" s="151"/>
      <c r="U697" s="152"/>
      <c r="V697" s="152"/>
      <c r="W697" s="152"/>
      <c r="X697" s="152"/>
      <c r="Y697" s="153"/>
      <c r="Z697" s="153"/>
      <c r="AA697" s="153"/>
      <c r="AB697" s="153"/>
      <c r="AC697" s="154"/>
      <c r="AD697" s="154"/>
      <c r="AE697" s="154"/>
      <c r="AF697" s="154"/>
      <c r="AG697" s="155"/>
      <c r="AH697" s="155"/>
      <c r="AI697" s="155"/>
      <c r="AJ697" s="155"/>
      <c r="AK697" s="156"/>
      <c r="AL697" s="156"/>
      <c r="AM697" s="156"/>
      <c r="AN697" s="156"/>
    </row>
    <row r="698" ht="12.75" customHeight="1">
      <c r="A698" s="147"/>
      <c r="B698" s="147"/>
      <c r="C698" s="147"/>
      <c r="D698" s="147"/>
      <c r="E698" s="148"/>
      <c r="F698" s="148"/>
      <c r="G698" s="148"/>
      <c r="H698" s="148"/>
      <c r="I698" s="149"/>
      <c r="J698" s="149"/>
      <c r="K698" s="149"/>
      <c r="L698" s="149"/>
      <c r="M698" s="150"/>
      <c r="N698" s="150"/>
      <c r="O698" s="150"/>
      <c r="P698" s="150"/>
      <c r="Q698" s="151"/>
      <c r="R698" s="151"/>
      <c r="S698" s="151"/>
      <c r="T698" s="151"/>
      <c r="U698" s="152"/>
      <c r="V698" s="152"/>
      <c r="W698" s="152"/>
      <c r="X698" s="152"/>
      <c r="Y698" s="153"/>
      <c r="Z698" s="153"/>
      <c r="AA698" s="153"/>
      <c r="AB698" s="153"/>
      <c r="AC698" s="154"/>
      <c r="AD698" s="154"/>
      <c r="AE698" s="154"/>
      <c r="AF698" s="154"/>
      <c r="AG698" s="155"/>
      <c r="AH698" s="155"/>
      <c r="AI698" s="155"/>
      <c r="AJ698" s="155"/>
      <c r="AK698" s="156"/>
      <c r="AL698" s="156"/>
      <c r="AM698" s="156"/>
      <c r="AN698" s="156"/>
    </row>
    <row r="699" ht="12.75" customHeight="1">
      <c r="A699" s="147"/>
      <c r="B699" s="147"/>
      <c r="C699" s="147"/>
      <c r="D699" s="147"/>
      <c r="E699" s="148"/>
      <c r="F699" s="148"/>
      <c r="G699" s="148"/>
      <c r="H699" s="148"/>
      <c r="I699" s="149"/>
      <c r="J699" s="149"/>
      <c r="K699" s="149"/>
      <c r="L699" s="149"/>
      <c r="M699" s="150"/>
      <c r="N699" s="150"/>
      <c r="O699" s="150"/>
      <c r="P699" s="150"/>
      <c r="Q699" s="151"/>
      <c r="R699" s="151"/>
      <c r="S699" s="151"/>
      <c r="T699" s="151"/>
      <c r="U699" s="152"/>
      <c r="V699" s="152"/>
      <c r="W699" s="152"/>
      <c r="X699" s="152"/>
      <c r="Y699" s="153"/>
      <c r="Z699" s="153"/>
      <c r="AA699" s="153"/>
      <c r="AB699" s="153"/>
      <c r="AC699" s="154"/>
      <c r="AD699" s="154"/>
      <c r="AE699" s="154"/>
      <c r="AF699" s="154"/>
      <c r="AG699" s="155"/>
      <c r="AH699" s="155"/>
      <c r="AI699" s="155"/>
      <c r="AJ699" s="155"/>
      <c r="AK699" s="156"/>
      <c r="AL699" s="156"/>
      <c r="AM699" s="156"/>
      <c r="AN699" s="156"/>
    </row>
    <row r="700" ht="12.75" customHeight="1">
      <c r="A700" s="147"/>
      <c r="B700" s="147"/>
      <c r="C700" s="147"/>
      <c r="D700" s="147"/>
      <c r="E700" s="148"/>
      <c r="F700" s="148"/>
      <c r="G700" s="148"/>
      <c r="H700" s="148"/>
      <c r="I700" s="149"/>
      <c r="J700" s="149"/>
      <c r="K700" s="149"/>
      <c r="L700" s="149"/>
      <c r="M700" s="150"/>
      <c r="N700" s="150"/>
      <c r="O700" s="150"/>
      <c r="P700" s="150"/>
      <c r="Q700" s="151"/>
      <c r="R700" s="151"/>
      <c r="S700" s="151"/>
      <c r="T700" s="151"/>
      <c r="U700" s="152"/>
      <c r="V700" s="152"/>
      <c r="W700" s="152"/>
      <c r="X700" s="152"/>
      <c r="Y700" s="153"/>
      <c r="Z700" s="153"/>
      <c r="AA700" s="153"/>
      <c r="AB700" s="153"/>
      <c r="AC700" s="154"/>
      <c r="AD700" s="154"/>
      <c r="AE700" s="154"/>
      <c r="AF700" s="154"/>
      <c r="AG700" s="155"/>
      <c r="AH700" s="155"/>
      <c r="AI700" s="155"/>
      <c r="AJ700" s="155"/>
      <c r="AK700" s="156"/>
      <c r="AL700" s="156"/>
      <c r="AM700" s="156"/>
      <c r="AN700" s="156"/>
    </row>
    <row r="701" ht="12.75" customHeight="1">
      <c r="A701" s="147"/>
      <c r="B701" s="147"/>
      <c r="C701" s="147"/>
      <c r="D701" s="147"/>
      <c r="E701" s="148"/>
      <c r="F701" s="148"/>
      <c r="G701" s="148"/>
      <c r="H701" s="148"/>
      <c r="I701" s="149"/>
      <c r="J701" s="149"/>
      <c r="K701" s="149"/>
      <c r="L701" s="149"/>
      <c r="M701" s="150"/>
      <c r="N701" s="150"/>
      <c r="O701" s="150"/>
      <c r="P701" s="150"/>
      <c r="Q701" s="151"/>
      <c r="R701" s="151"/>
      <c r="S701" s="151"/>
      <c r="T701" s="151"/>
      <c r="U701" s="152"/>
      <c r="V701" s="152"/>
      <c r="W701" s="152"/>
      <c r="X701" s="152"/>
      <c r="Y701" s="153"/>
      <c r="Z701" s="153"/>
      <c r="AA701" s="153"/>
      <c r="AB701" s="153"/>
      <c r="AC701" s="154"/>
      <c r="AD701" s="154"/>
      <c r="AE701" s="154"/>
      <c r="AF701" s="154"/>
      <c r="AG701" s="155"/>
      <c r="AH701" s="155"/>
      <c r="AI701" s="155"/>
      <c r="AJ701" s="155"/>
      <c r="AK701" s="156"/>
      <c r="AL701" s="156"/>
      <c r="AM701" s="156"/>
      <c r="AN701" s="156"/>
    </row>
    <row r="702" ht="12.75" customHeight="1">
      <c r="A702" s="147"/>
      <c r="B702" s="147"/>
      <c r="C702" s="147"/>
      <c r="D702" s="147"/>
      <c r="E702" s="148"/>
      <c r="F702" s="148"/>
      <c r="G702" s="148"/>
      <c r="H702" s="148"/>
      <c r="I702" s="149"/>
      <c r="J702" s="149"/>
      <c r="K702" s="149"/>
      <c r="L702" s="149"/>
      <c r="M702" s="150"/>
      <c r="N702" s="150"/>
      <c r="O702" s="150"/>
      <c r="P702" s="150"/>
      <c r="Q702" s="151"/>
      <c r="R702" s="151"/>
      <c r="S702" s="151"/>
      <c r="T702" s="151"/>
      <c r="U702" s="152"/>
      <c r="V702" s="152"/>
      <c r="W702" s="152"/>
      <c r="X702" s="152"/>
      <c r="Y702" s="153"/>
      <c r="Z702" s="153"/>
      <c r="AA702" s="153"/>
      <c r="AB702" s="153"/>
      <c r="AC702" s="154"/>
      <c r="AD702" s="154"/>
      <c r="AE702" s="154"/>
      <c r="AF702" s="154"/>
      <c r="AG702" s="155"/>
      <c r="AH702" s="155"/>
      <c r="AI702" s="155"/>
      <c r="AJ702" s="155"/>
      <c r="AK702" s="156"/>
      <c r="AL702" s="156"/>
      <c r="AM702" s="156"/>
      <c r="AN702" s="156"/>
    </row>
    <row r="703" ht="12.75" customHeight="1">
      <c r="A703" s="147"/>
      <c r="B703" s="147"/>
      <c r="C703" s="147"/>
      <c r="D703" s="147"/>
      <c r="E703" s="148"/>
      <c r="F703" s="148"/>
      <c r="G703" s="148"/>
      <c r="H703" s="148"/>
      <c r="I703" s="149"/>
      <c r="J703" s="149"/>
      <c r="K703" s="149"/>
      <c r="L703" s="149"/>
      <c r="M703" s="150"/>
      <c r="N703" s="150"/>
      <c r="O703" s="150"/>
      <c r="P703" s="150"/>
      <c r="Q703" s="151"/>
      <c r="R703" s="151"/>
      <c r="S703" s="151"/>
      <c r="T703" s="151"/>
      <c r="U703" s="152"/>
      <c r="V703" s="152"/>
      <c r="W703" s="152"/>
      <c r="X703" s="152"/>
      <c r="Y703" s="153"/>
      <c r="Z703" s="153"/>
      <c r="AA703" s="153"/>
      <c r="AB703" s="153"/>
      <c r="AC703" s="154"/>
      <c r="AD703" s="154"/>
      <c r="AE703" s="154"/>
      <c r="AF703" s="154"/>
      <c r="AG703" s="155"/>
      <c r="AH703" s="155"/>
      <c r="AI703" s="155"/>
      <c r="AJ703" s="155"/>
      <c r="AK703" s="156"/>
      <c r="AL703" s="156"/>
      <c r="AM703" s="156"/>
      <c r="AN703" s="156"/>
    </row>
    <row r="704" ht="12.75" customHeight="1">
      <c r="A704" s="147"/>
      <c r="B704" s="147"/>
      <c r="C704" s="147"/>
      <c r="D704" s="147"/>
      <c r="E704" s="148"/>
      <c r="F704" s="148"/>
      <c r="G704" s="148"/>
      <c r="H704" s="148"/>
      <c r="I704" s="149"/>
      <c r="J704" s="149"/>
      <c r="K704" s="149"/>
      <c r="L704" s="149"/>
      <c r="M704" s="150"/>
      <c r="N704" s="150"/>
      <c r="O704" s="150"/>
      <c r="P704" s="150"/>
      <c r="Q704" s="151"/>
      <c r="R704" s="151"/>
      <c r="S704" s="151"/>
      <c r="T704" s="151"/>
      <c r="U704" s="152"/>
      <c r="V704" s="152"/>
      <c r="W704" s="152"/>
      <c r="X704" s="152"/>
      <c r="Y704" s="153"/>
      <c r="Z704" s="153"/>
      <c r="AA704" s="153"/>
      <c r="AB704" s="153"/>
      <c r="AC704" s="154"/>
      <c r="AD704" s="154"/>
      <c r="AE704" s="154"/>
      <c r="AF704" s="154"/>
      <c r="AG704" s="155"/>
      <c r="AH704" s="155"/>
      <c r="AI704" s="155"/>
      <c r="AJ704" s="155"/>
      <c r="AK704" s="156"/>
      <c r="AL704" s="156"/>
      <c r="AM704" s="156"/>
      <c r="AN704" s="156"/>
    </row>
    <row r="705" ht="12.75" customHeight="1">
      <c r="A705" s="147"/>
      <c r="B705" s="147"/>
      <c r="C705" s="147"/>
      <c r="D705" s="147"/>
      <c r="E705" s="148"/>
      <c r="F705" s="148"/>
      <c r="G705" s="148"/>
      <c r="H705" s="148"/>
      <c r="I705" s="149"/>
      <c r="J705" s="149"/>
      <c r="K705" s="149"/>
      <c r="L705" s="149"/>
      <c r="M705" s="150"/>
      <c r="N705" s="150"/>
      <c r="O705" s="150"/>
      <c r="P705" s="150"/>
      <c r="Q705" s="151"/>
      <c r="R705" s="151"/>
      <c r="S705" s="151"/>
      <c r="T705" s="151"/>
      <c r="U705" s="152"/>
      <c r="V705" s="152"/>
      <c r="W705" s="152"/>
      <c r="X705" s="152"/>
      <c r="Y705" s="153"/>
      <c r="Z705" s="153"/>
      <c r="AA705" s="153"/>
      <c r="AB705" s="153"/>
      <c r="AC705" s="154"/>
      <c r="AD705" s="154"/>
      <c r="AE705" s="154"/>
      <c r="AF705" s="154"/>
      <c r="AG705" s="155"/>
      <c r="AH705" s="155"/>
      <c r="AI705" s="155"/>
      <c r="AJ705" s="155"/>
      <c r="AK705" s="156"/>
      <c r="AL705" s="156"/>
      <c r="AM705" s="156"/>
      <c r="AN705" s="156"/>
    </row>
    <row r="706" ht="12.75" customHeight="1">
      <c r="A706" s="147"/>
      <c r="B706" s="147"/>
      <c r="C706" s="147"/>
      <c r="D706" s="147"/>
      <c r="E706" s="148"/>
      <c r="F706" s="148"/>
      <c r="G706" s="148"/>
      <c r="H706" s="148"/>
      <c r="I706" s="149"/>
      <c r="J706" s="149"/>
      <c r="K706" s="149"/>
      <c r="L706" s="149"/>
      <c r="M706" s="150"/>
      <c r="N706" s="150"/>
      <c r="O706" s="150"/>
      <c r="P706" s="150"/>
      <c r="Q706" s="151"/>
      <c r="R706" s="151"/>
      <c r="S706" s="151"/>
      <c r="T706" s="151"/>
      <c r="U706" s="152"/>
      <c r="V706" s="152"/>
      <c r="W706" s="152"/>
      <c r="X706" s="152"/>
      <c r="Y706" s="153"/>
      <c r="Z706" s="153"/>
      <c r="AA706" s="153"/>
      <c r="AB706" s="153"/>
      <c r="AC706" s="154"/>
      <c r="AD706" s="154"/>
      <c r="AE706" s="154"/>
      <c r="AF706" s="154"/>
      <c r="AG706" s="155"/>
      <c r="AH706" s="155"/>
      <c r="AI706" s="155"/>
      <c r="AJ706" s="155"/>
      <c r="AK706" s="156"/>
      <c r="AL706" s="156"/>
      <c r="AM706" s="156"/>
      <c r="AN706" s="156"/>
    </row>
    <row r="707" ht="12.75" customHeight="1">
      <c r="A707" s="147"/>
      <c r="B707" s="147"/>
      <c r="C707" s="147"/>
      <c r="D707" s="147"/>
      <c r="E707" s="148"/>
      <c r="F707" s="148"/>
      <c r="G707" s="148"/>
      <c r="H707" s="148"/>
      <c r="I707" s="149"/>
      <c r="J707" s="149"/>
      <c r="K707" s="149"/>
      <c r="L707" s="149"/>
      <c r="M707" s="150"/>
      <c r="N707" s="150"/>
      <c r="O707" s="150"/>
      <c r="P707" s="150"/>
      <c r="Q707" s="151"/>
      <c r="R707" s="151"/>
      <c r="S707" s="151"/>
      <c r="T707" s="151"/>
      <c r="U707" s="152"/>
      <c r="V707" s="152"/>
      <c r="W707" s="152"/>
      <c r="X707" s="152"/>
      <c r="Y707" s="153"/>
      <c r="Z707" s="153"/>
      <c r="AA707" s="153"/>
      <c r="AB707" s="153"/>
      <c r="AC707" s="154"/>
      <c r="AD707" s="154"/>
      <c r="AE707" s="154"/>
      <c r="AF707" s="154"/>
      <c r="AG707" s="155"/>
      <c r="AH707" s="155"/>
      <c r="AI707" s="155"/>
      <c r="AJ707" s="155"/>
      <c r="AK707" s="156"/>
      <c r="AL707" s="156"/>
      <c r="AM707" s="156"/>
      <c r="AN707" s="156"/>
    </row>
    <row r="708" ht="12.75" customHeight="1">
      <c r="A708" s="147"/>
      <c r="B708" s="147"/>
      <c r="C708" s="147"/>
      <c r="D708" s="147"/>
      <c r="E708" s="148"/>
      <c r="F708" s="148"/>
      <c r="G708" s="148"/>
      <c r="H708" s="148"/>
      <c r="I708" s="149"/>
      <c r="J708" s="149"/>
      <c r="K708" s="149"/>
      <c r="L708" s="149"/>
      <c r="M708" s="150"/>
      <c r="N708" s="150"/>
      <c r="O708" s="150"/>
      <c r="P708" s="150"/>
      <c r="Q708" s="151"/>
      <c r="R708" s="151"/>
      <c r="S708" s="151"/>
      <c r="T708" s="151"/>
      <c r="U708" s="152"/>
      <c r="V708" s="152"/>
      <c r="W708" s="152"/>
      <c r="X708" s="152"/>
      <c r="Y708" s="153"/>
      <c r="Z708" s="153"/>
      <c r="AA708" s="153"/>
      <c r="AB708" s="153"/>
      <c r="AC708" s="154"/>
      <c r="AD708" s="154"/>
      <c r="AE708" s="154"/>
      <c r="AF708" s="154"/>
      <c r="AG708" s="155"/>
      <c r="AH708" s="155"/>
      <c r="AI708" s="155"/>
      <c r="AJ708" s="155"/>
      <c r="AK708" s="156"/>
      <c r="AL708" s="156"/>
      <c r="AM708" s="156"/>
      <c r="AN708" s="156"/>
    </row>
    <row r="709" ht="12.75" customHeight="1">
      <c r="A709" s="147"/>
      <c r="B709" s="147"/>
      <c r="C709" s="147"/>
      <c r="D709" s="147"/>
      <c r="E709" s="148"/>
      <c r="F709" s="148"/>
      <c r="G709" s="148"/>
      <c r="H709" s="148"/>
      <c r="I709" s="149"/>
      <c r="J709" s="149"/>
      <c r="K709" s="149"/>
      <c r="L709" s="149"/>
      <c r="M709" s="150"/>
      <c r="N709" s="150"/>
      <c r="O709" s="150"/>
      <c r="P709" s="150"/>
      <c r="Q709" s="151"/>
      <c r="R709" s="151"/>
      <c r="S709" s="151"/>
      <c r="T709" s="151"/>
      <c r="U709" s="152"/>
      <c r="V709" s="152"/>
      <c r="W709" s="152"/>
      <c r="X709" s="152"/>
      <c r="Y709" s="153"/>
      <c r="Z709" s="153"/>
      <c r="AA709" s="153"/>
      <c r="AB709" s="153"/>
      <c r="AC709" s="154"/>
      <c r="AD709" s="154"/>
      <c r="AE709" s="154"/>
      <c r="AF709" s="154"/>
      <c r="AG709" s="155"/>
      <c r="AH709" s="155"/>
      <c r="AI709" s="155"/>
      <c r="AJ709" s="155"/>
      <c r="AK709" s="156"/>
      <c r="AL709" s="156"/>
      <c r="AM709" s="156"/>
      <c r="AN709" s="156"/>
    </row>
    <row r="710" ht="12.75" customHeight="1">
      <c r="A710" s="147"/>
      <c r="B710" s="147"/>
      <c r="C710" s="147"/>
      <c r="D710" s="147"/>
      <c r="E710" s="148"/>
      <c r="F710" s="148"/>
      <c r="G710" s="148"/>
      <c r="H710" s="148"/>
      <c r="I710" s="149"/>
      <c r="J710" s="149"/>
      <c r="K710" s="149"/>
      <c r="L710" s="149"/>
      <c r="M710" s="150"/>
      <c r="N710" s="150"/>
      <c r="O710" s="150"/>
      <c r="P710" s="150"/>
      <c r="Q710" s="151"/>
      <c r="R710" s="151"/>
      <c r="S710" s="151"/>
      <c r="T710" s="151"/>
      <c r="U710" s="152"/>
      <c r="V710" s="152"/>
      <c r="W710" s="152"/>
      <c r="X710" s="152"/>
      <c r="Y710" s="153"/>
      <c r="Z710" s="153"/>
      <c r="AA710" s="153"/>
      <c r="AB710" s="153"/>
      <c r="AC710" s="154"/>
      <c r="AD710" s="154"/>
      <c r="AE710" s="154"/>
      <c r="AF710" s="154"/>
      <c r="AG710" s="155"/>
      <c r="AH710" s="155"/>
      <c r="AI710" s="155"/>
      <c r="AJ710" s="155"/>
      <c r="AK710" s="156"/>
      <c r="AL710" s="156"/>
      <c r="AM710" s="156"/>
      <c r="AN710" s="156"/>
    </row>
    <row r="711" ht="12.75" customHeight="1">
      <c r="A711" s="147"/>
      <c r="B711" s="147"/>
      <c r="C711" s="147"/>
      <c r="D711" s="147"/>
      <c r="E711" s="148"/>
      <c r="F711" s="148"/>
      <c r="G711" s="148"/>
      <c r="H711" s="148"/>
      <c r="I711" s="149"/>
      <c r="J711" s="149"/>
      <c r="K711" s="149"/>
      <c r="L711" s="149"/>
      <c r="M711" s="150"/>
      <c r="N711" s="150"/>
      <c r="O711" s="150"/>
      <c r="P711" s="150"/>
      <c r="Q711" s="151"/>
      <c r="R711" s="151"/>
      <c r="S711" s="151"/>
      <c r="T711" s="151"/>
      <c r="U711" s="152"/>
      <c r="V711" s="152"/>
      <c r="W711" s="152"/>
      <c r="X711" s="152"/>
      <c r="Y711" s="153"/>
      <c r="Z711" s="153"/>
      <c r="AA711" s="153"/>
      <c r="AB711" s="153"/>
      <c r="AC711" s="154"/>
      <c r="AD711" s="154"/>
      <c r="AE711" s="154"/>
      <c r="AF711" s="154"/>
      <c r="AG711" s="155"/>
      <c r="AH711" s="155"/>
      <c r="AI711" s="155"/>
      <c r="AJ711" s="155"/>
      <c r="AK711" s="156"/>
      <c r="AL711" s="156"/>
      <c r="AM711" s="156"/>
      <c r="AN711" s="156"/>
    </row>
    <row r="712" ht="12.75" customHeight="1">
      <c r="A712" s="147"/>
      <c r="B712" s="147"/>
      <c r="C712" s="147"/>
      <c r="D712" s="147"/>
      <c r="E712" s="148"/>
      <c r="F712" s="148"/>
      <c r="G712" s="148"/>
      <c r="H712" s="148"/>
      <c r="I712" s="149"/>
      <c r="J712" s="149"/>
      <c r="K712" s="149"/>
      <c r="L712" s="149"/>
      <c r="M712" s="150"/>
      <c r="N712" s="150"/>
      <c r="O712" s="150"/>
      <c r="P712" s="150"/>
      <c r="Q712" s="151"/>
      <c r="R712" s="151"/>
      <c r="S712" s="151"/>
      <c r="T712" s="151"/>
      <c r="U712" s="152"/>
      <c r="V712" s="152"/>
      <c r="W712" s="152"/>
      <c r="X712" s="152"/>
      <c r="Y712" s="153"/>
      <c r="Z712" s="153"/>
      <c r="AA712" s="153"/>
      <c r="AB712" s="153"/>
      <c r="AC712" s="154"/>
      <c r="AD712" s="154"/>
      <c r="AE712" s="154"/>
      <c r="AF712" s="154"/>
      <c r="AG712" s="155"/>
      <c r="AH712" s="155"/>
      <c r="AI712" s="155"/>
      <c r="AJ712" s="155"/>
      <c r="AK712" s="156"/>
      <c r="AL712" s="156"/>
      <c r="AM712" s="156"/>
      <c r="AN712" s="156"/>
    </row>
    <row r="713" ht="12.75" customHeight="1">
      <c r="A713" s="147"/>
      <c r="B713" s="147"/>
      <c r="C713" s="147"/>
      <c r="D713" s="147"/>
      <c r="E713" s="148"/>
      <c r="F713" s="148"/>
      <c r="G713" s="148"/>
      <c r="H713" s="148"/>
      <c r="I713" s="149"/>
      <c r="J713" s="149"/>
      <c r="K713" s="149"/>
      <c r="L713" s="149"/>
      <c r="M713" s="150"/>
      <c r="N713" s="150"/>
      <c r="O713" s="150"/>
      <c r="P713" s="150"/>
      <c r="Q713" s="151"/>
      <c r="R713" s="151"/>
      <c r="S713" s="151"/>
      <c r="T713" s="151"/>
      <c r="U713" s="152"/>
      <c r="V713" s="152"/>
      <c r="W713" s="152"/>
      <c r="X713" s="152"/>
      <c r="Y713" s="153"/>
      <c r="Z713" s="153"/>
      <c r="AA713" s="153"/>
      <c r="AB713" s="153"/>
      <c r="AC713" s="154"/>
      <c r="AD713" s="154"/>
      <c r="AE713" s="154"/>
      <c r="AF713" s="154"/>
      <c r="AG713" s="155"/>
      <c r="AH713" s="155"/>
      <c r="AI713" s="155"/>
      <c r="AJ713" s="155"/>
      <c r="AK713" s="156"/>
      <c r="AL713" s="156"/>
      <c r="AM713" s="156"/>
      <c r="AN713" s="156"/>
    </row>
    <row r="714" ht="12.75" customHeight="1">
      <c r="A714" s="147"/>
      <c r="B714" s="147"/>
      <c r="C714" s="147"/>
      <c r="D714" s="147"/>
      <c r="E714" s="148"/>
      <c r="F714" s="148"/>
      <c r="G714" s="148"/>
      <c r="H714" s="148"/>
      <c r="I714" s="149"/>
      <c r="J714" s="149"/>
      <c r="K714" s="149"/>
      <c r="L714" s="149"/>
      <c r="M714" s="150"/>
      <c r="N714" s="150"/>
      <c r="O714" s="150"/>
      <c r="P714" s="150"/>
      <c r="Q714" s="151"/>
      <c r="R714" s="151"/>
      <c r="S714" s="151"/>
      <c r="T714" s="151"/>
      <c r="U714" s="152"/>
      <c r="V714" s="152"/>
      <c r="W714" s="152"/>
      <c r="X714" s="152"/>
      <c r="Y714" s="153"/>
      <c r="Z714" s="153"/>
      <c r="AA714" s="153"/>
      <c r="AB714" s="153"/>
      <c r="AC714" s="154"/>
      <c r="AD714" s="154"/>
      <c r="AE714" s="154"/>
      <c r="AF714" s="154"/>
      <c r="AG714" s="155"/>
      <c r="AH714" s="155"/>
      <c r="AI714" s="155"/>
      <c r="AJ714" s="155"/>
      <c r="AK714" s="156"/>
      <c r="AL714" s="156"/>
      <c r="AM714" s="156"/>
      <c r="AN714" s="156"/>
    </row>
    <row r="715" ht="12.75" customHeight="1">
      <c r="A715" s="147"/>
      <c r="B715" s="147"/>
      <c r="C715" s="147"/>
      <c r="D715" s="147"/>
      <c r="E715" s="148"/>
      <c r="F715" s="148"/>
      <c r="G715" s="148"/>
      <c r="H715" s="148"/>
      <c r="I715" s="149"/>
      <c r="J715" s="149"/>
      <c r="K715" s="149"/>
      <c r="L715" s="149"/>
      <c r="M715" s="150"/>
      <c r="N715" s="150"/>
      <c r="O715" s="150"/>
      <c r="P715" s="150"/>
      <c r="Q715" s="151"/>
      <c r="R715" s="151"/>
      <c r="S715" s="151"/>
      <c r="T715" s="151"/>
      <c r="U715" s="152"/>
      <c r="V715" s="152"/>
      <c r="W715" s="152"/>
      <c r="X715" s="152"/>
      <c r="Y715" s="153"/>
      <c r="Z715" s="153"/>
      <c r="AA715" s="153"/>
      <c r="AB715" s="153"/>
      <c r="AC715" s="154"/>
      <c r="AD715" s="154"/>
      <c r="AE715" s="154"/>
      <c r="AF715" s="154"/>
      <c r="AG715" s="155"/>
      <c r="AH715" s="155"/>
      <c r="AI715" s="155"/>
      <c r="AJ715" s="155"/>
      <c r="AK715" s="156"/>
      <c r="AL715" s="156"/>
      <c r="AM715" s="156"/>
      <c r="AN715" s="156"/>
    </row>
    <row r="716" ht="12.75" customHeight="1">
      <c r="A716" s="147"/>
      <c r="B716" s="147"/>
      <c r="C716" s="147"/>
      <c r="D716" s="147"/>
      <c r="E716" s="148"/>
      <c r="F716" s="148"/>
      <c r="G716" s="148"/>
      <c r="H716" s="148"/>
      <c r="I716" s="149"/>
      <c r="J716" s="149"/>
      <c r="K716" s="149"/>
      <c r="L716" s="149"/>
      <c r="M716" s="150"/>
      <c r="N716" s="150"/>
      <c r="O716" s="150"/>
      <c r="P716" s="150"/>
      <c r="Q716" s="151"/>
      <c r="R716" s="151"/>
      <c r="S716" s="151"/>
      <c r="T716" s="151"/>
      <c r="U716" s="152"/>
      <c r="V716" s="152"/>
      <c r="W716" s="152"/>
      <c r="X716" s="152"/>
      <c r="Y716" s="153"/>
      <c r="Z716" s="153"/>
      <c r="AA716" s="153"/>
      <c r="AB716" s="153"/>
      <c r="AC716" s="154"/>
      <c r="AD716" s="154"/>
      <c r="AE716" s="154"/>
      <c r="AF716" s="154"/>
      <c r="AG716" s="155"/>
      <c r="AH716" s="155"/>
      <c r="AI716" s="155"/>
      <c r="AJ716" s="155"/>
      <c r="AK716" s="156"/>
      <c r="AL716" s="156"/>
      <c r="AM716" s="156"/>
      <c r="AN716" s="156"/>
    </row>
    <row r="717" ht="12.75" customHeight="1">
      <c r="A717" s="147"/>
      <c r="B717" s="147"/>
      <c r="C717" s="147"/>
      <c r="D717" s="147"/>
      <c r="E717" s="148"/>
      <c r="F717" s="148"/>
      <c r="G717" s="148"/>
      <c r="H717" s="148"/>
      <c r="I717" s="149"/>
      <c r="J717" s="149"/>
      <c r="K717" s="149"/>
      <c r="L717" s="149"/>
      <c r="M717" s="150"/>
      <c r="N717" s="150"/>
      <c r="O717" s="150"/>
      <c r="P717" s="150"/>
      <c r="Q717" s="151"/>
      <c r="R717" s="151"/>
      <c r="S717" s="151"/>
      <c r="T717" s="151"/>
      <c r="U717" s="152"/>
      <c r="V717" s="152"/>
      <c r="W717" s="152"/>
      <c r="X717" s="152"/>
      <c r="Y717" s="153"/>
      <c r="Z717" s="153"/>
      <c r="AA717" s="153"/>
      <c r="AB717" s="153"/>
      <c r="AC717" s="154"/>
      <c r="AD717" s="154"/>
      <c r="AE717" s="154"/>
      <c r="AF717" s="154"/>
      <c r="AG717" s="155"/>
      <c r="AH717" s="155"/>
      <c r="AI717" s="155"/>
      <c r="AJ717" s="155"/>
      <c r="AK717" s="156"/>
      <c r="AL717" s="156"/>
      <c r="AM717" s="156"/>
      <c r="AN717" s="156"/>
    </row>
    <row r="718" ht="12.75" customHeight="1">
      <c r="A718" s="147"/>
      <c r="B718" s="147"/>
      <c r="C718" s="147"/>
      <c r="D718" s="147"/>
      <c r="E718" s="148"/>
      <c r="F718" s="148"/>
      <c r="G718" s="148"/>
      <c r="H718" s="148"/>
      <c r="I718" s="149"/>
      <c r="J718" s="149"/>
      <c r="K718" s="149"/>
      <c r="L718" s="149"/>
      <c r="M718" s="150"/>
      <c r="N718" s="150"/>
      <c r="O718" s="150"/>
      <c r="P718" s="150"/>
      <c r="Q718" s="151"/>
      <c r="R718" s="151"/>
      <c r="S718" s="151"/>
      <c r="T718" s="151"/>
      <c r="U718" s="152"/>
      <c r="V718" s="152"/>
      <c r="W718" s="152"/>
      <c r="X718" s="152"/>
      <c r="Y718" s="153"/>
      <c r="Z718" s="153"/>
      <c r="AA718" s="153"/>
      <c r="AB718" s="153"/>
      <c r="AC718" s="154"/>
      <c r="AD718" s="154"/>
      <c r="AE718" s="154"/>
      <c r="AF718" s="154"/>
      <c r="AG718" s="155"/>
      <c r="AH718" s="155"/>
      <c r="AI718" s="155"/>
      <c r="AJ718" s="155"/>
      <c r="AK718" s="156"/>
      <c r="AL718" s="156"/>
      <c r="AM718" s="156"/>
      <c r="AN718" s="156"/>
    </row>
    <row r="719" ht="12.75" customHeight="1">
      <c r="A719" s="147"/>
      <c r="B719" s="147"/>
      <c r="C719" s="147"/>
      <c r="D719" s="147"/>
      <c r="E719" s="148"/>
      <c r="F719" s="148"/>
      <c r="G719" s="148"/>
      <c r="H719" s="148"/>
      <c r="I719" s="149"/>
      <c r="J719" s="149"/>
      <c r="K719" s="149"/>
      <c r="L719" s="149"/>
      <c r="M719" s="150"/>
      <c r="N719" s="150"/>
      <c r="O719" s="150"/>
      <c r="P719" s="150"/>
      <c r="Q719" s="151"/>
      <c r="R719" s="151"/>
      <c r="S719" s="151"/>
      <c r="T719" s="151"/>
      <c r="U719" s="152"/>
      <c r="V719" s="152"/>
      <c r="W719" s="152"/>
      <c r="X719" s="152"/>
      <c r="Y719" s="153"/>
      <c r="Z719" s="153"/>
      <c r="AA719" s="153"/>
      <c r="AB719" s="153"/>
      <c r="AC719" s="154"/>
      <c r="AD719" s="154"/>
      <c r="AE719" s="154"/>
      <c r="AF719" s="154"/>
      <c r="AG719" s="155"/>
      <c r="AH719" s="155"/>
      <c r="AI719" s="155"/>
      <c r="AJ719" s="155"/>
      <c r="AK719" s="156"/>
      <c r="AL719" s="156"/>
      <c r="AM719" s="156"/>
      <c r="AN719" s="156"/>
    </row>
    <row r="720" ht="12.75" customHeight="1">
      <c r="A720" s="147"/>
      <c r="B720" s="147"/>
      <c r="C720" s="147"/>
      <c r="D720" s="147"/>
      <c r="E720" s="148"/>
      <c r="F720" s="148"/>
      <c r="G720" s="148"/>
      <c r="H720" s="148"/>
      <c r="I720" s="149"/>
      <c r="J720" s="149"/>
      <c r="K720" s="149"/>
      <c r="L720" s="149"/>
      <c r="M720" s="150"/>
      <c r="N720" s="150"/>
      <c r="O720" s="150"/>
      <c r="P720" s="150"/>
      <c r="Q720" s="151"/>
      <c r="R720" s="151"/>
      <c r="S720" s="151"/>
      <c r="T720" s="151"/>
      <c r="U720" s="152"/>
      <c r="V720" s="152"/>
      <c r="W720" s="152"/>
      <c r="X720" s="152"/>
      <c r="Y720" s="153"/>
      <c r="Z720" s="153"/>
      <c r="AA720" s="153"/>
      <c r="AB720" s="153"/>
      <c r="AC720" s="154"/>
      <c r="AD720" s="154"/>
      <c r="AE720" s="154"/>
      <c r="AF720" s="154"/>
      <c r="AG720" s="155"/>
      <c r="AH720" s="155"/>
      <c r="AI720" s="155"/>
      <c r="AJ720" s="155"/>
      <c r="AK720" s="156"/>
      <c r="AL720" s="156"/>
      <c r="AM720" s="156"/>
      <c r="AN720" s="156"/>
    </row>
    <row r="721" ht="12.75" customHeight="1">
      <c r="A721" s="147"/>
      <c r="B721" s="147"/>
      <c r="C721" s="147"/>
      <c r="D721" s="147"/>
      <c r="E721" s="148"/>
      <c r="F721" s="148"/>
      <c r="G721" s="148"/>
      <c r="H721" s="148"/>
      <c r="I721" s="149"/>
      <c r="J721" s="149"/>
      <c r="K721" s="149"/>
      <c r="L721" s="149"/>
      <c r="M721" s="150"/>
      <c r="N721" s="150"/>
      <c r="O721" s="150"/>
      <c r="P721" s="150"/>
      <c r="Q721" s="151"/>
      <c r="R721" s="151"/>
      <c r="S721" s="151"/>
      <c r="T721" s="151"/>
      <c r="U721" s="152"/>
      <c r="V721" s="152"/>
      <c r="W721" s="152"/>
      <c r="X721" s="152"/>
      <c r="Y721" s="153"/>
      <c r="Z721" s="153"/>
      <c r="AA721" s="153"/>
      <c r="AB721" s="153"/>
      <c r="AC721" s="154"/>
      <c r="AD721" s="154"/>
      <c r="AE721" s="154"/>
      <c r="AF721" s="154"/>
      <c r="AG721" s="155"/>
      <c r="AH721" s="155"/>
      <c r="AI721" s="155"/>
      <c r="AJ721" s="155"/>
      <c r="AK721" s="156"/>
      <c r="AL721" s="156"/>
      <c r="AM721" s="156"/>
      <c r="AN721" s="156"/>
    </row>
    <row r="722" ht="12.75" customHeight="1">
      <c r="A722" s="147"/>
      <c r="B722" s="147"/>
      <c r="C722" s="147"/>
      <c r="D722" s="147"/>
      <c r="E722" s="148"/>
      <c r="F722" s="148"/>
      <c r="G722" s="148"/>
      <c r="H722" s="148"/>
      <c r="I722" s="149"/>
      <c r="J722" s="149"/>
      <c r="K722" s="149"/>
      <c r="L722" s="149"/>
      <c r="M722" s="150"/>
      <c r="N722" s="150"/>
      <c r="O722" s="150"/>
      <c r="P722" s="150"/>
      <c r="Q722" s="151"/>
      <c r="R722" s="151"/>
      <c r="S722" s="151"/>
      <c r="T722" s="151"/>
      <c r="U722" s="152"/>
      <c r="V722" s="152"/>
      <c r="W722" s="152"/>
      <c r="X722" s="152"/>
      <c r="Y722" s="153"/>
      <c r="Z722" s="153"/>
      <c r="AA722" s="153"/>
      <c r="AB722" s="153"/>
      <c r="AC722" s="154"/>
      <c r="AD722" s="154"/>
      <c r="AE722" s="154"/>
      <c r="AF722" s="154"/>
      <c r="AG722" s="155"/>
      <c r="AH722" s="155"/>
      <c r="AI722" s="155"/>
      <c r="AJ722" s="155"/>
      <c r="AK722" s="156"/>
      <c r="AL722" s="156"/>
      <c r="AM722" s="156"/>
      <c r="AN722" s="156"/>
    </row>
    <row r="723" ht="12.75" customHeight="1">
      <c r="A723" s="147"/>
      <c r="B723" s="147"/>
      <c r="C723" s="147"/>
      <c r="D723" s="147"/>
      <c r="E723" s="148"/>
      <c r="F723" s="148"/>
      <c r="G723" s="148"/>
      <c r="H723" s="148"/>
      <c r="I723" s="149"/>
      <c r="J723" s="149"/>
      <c r="K723" s="149"/>
      <c r="L723" s="149"/>
      <c r="M723" s="150"/>
      <c r="N723" s="150"/>
      <c r="O723" s="150"/>
      <c r="P723" s="150"/>
      <c r="Q723" s="151"/>
      <c r="R723" s="151"/>
      <c r="S723" s="151"/>
      <c r="T723" s="151"/>
      <c r="U723" s="152"/>
      <c r="V723" s="152"/>
      <c r="W723" s="152"/>
      <c r="X723" s="152"/>
      <c r="Y723" s="153"/>
      <c r="Z723" s="153"/>
      <c r="AA723" s="153"/>
      <c r="AB723" s="153"/>
      <c r="AC723" s="154"/>
      <c r="AD723" s="154"/>
      <c r="AE723" s="154"/>
      <c r="AF723" s="154"/>
      <c r="AG723" s="155"/>
      <c r="AH723" s="155"/>
      <c r="AI723" s="155"/>
      <c r="AJ723" s="155"/>
      <c r="AK723" s="156"/>
      <c r="AL723" s="156"/>
      <c r="AM723" s="156"/>
      <c r="AN723" s="156"/>
    </row>
    <row r="724" ht="12.75" customHeight="1">
      <c r="A724" s="147"/>
      <c r="B724" s="147"/>
      <c r="C724" s="147"/>
      <c r="D724" s="147"/>
      <c r="E724" s="148"/>
      <c r="F724" s="148"/>
      <c r="G724" s="148"/>
      <c r="H724" s="148"/>
      <c r="I724" s="149"/>
      <c r="J724" s="149"/>
      <c r="K724" s="149"/>
      <c r="L724" s="149"/>
      <c r="M724" s="150"/>
      <c r="N724" s="150"/>
      <c r="O724" s="150"/>
      <c r="P724" s="150"/>
      <c r="Q724" s="151"/>
      <c r="R724" s="151"/>
      <c r="S724" s="151"/>
      <c r="T724" s="151"/>
      <c r="U724" s="152"/>
      <c r="V724" s="152"/>
      <c r="W724" s="152"/>
      <c r="X724" s="152"/>
      <c r="Y724" s="153"/>
      <c r="Z724" s="153"/>
      <c r="AA724" s="153"/>
      <c r="AB724" s="153"/>
      <c r="AC724" s="154"/>
      <c r="AD724" s="154"/>
      <c r="AE724" s="154"/>
      <c r="AF724" s="154"/>
      <c r="AG724" s="155"/>
      <c r="AH724" s="155"/>
      <c r="AI724" s="155"/>
      <c r="AJ724" s="155"/>
      <c r="AK724" s="156"/>
      <c r="AL724" s="156"/>
      <c r="AM724" s="156"/>
      <c r="AN724" s="156"/>
    </row>
    <row r="725" ht="12.75" customHeight="1">
      <c r="A725" s="147"/>
      <c r="B725" s="147"/>
      <c r="C725" s="147"/>
      <c r="D725" s="147"/>
      <c r="E725" s="148"/>
      <c r="F725" s="148"/>
      <c r="G725" s="148"/>
      <c r="H725" s="148"/>
      <c r="I725" s="149"/>
      <c r="J725" s="149"/>
      <c r="K725" s="149"/>
      <c r="L725" s="149"/>
      <c r="M725" s="150"/>
      <c r="N725" s="150"/>
      <c r="O725" s="150"/>
      <c r="P725" s="150"/>
      <c r="Q725" s="151"/>
      <c r="R725" s="151"/>
      <c r="S725" s="151"/>
      <c r="T725" s="151"/>
      <c r="U725" s="152"/>
      <c r="V725" s="152"/>
      <c r="W725" s="152"/>
      <c r="X725" s="152"/>
      <c r="Y725" s="153"/>
      <c r="Z725" s="153"/>
      <c r="AA725" s="153"/>
      <c r="AB725" s="153"/>
      <c r="AC725" s="154"/>
      <c r="AD725" s="154"/>
      <c r="AE725" s="154"/>
      <c r="AF725" s="154"/>
      <c r="AG725" s="155"/>
      <c r="AH725" s="155"/>
      <c r="AI725" s="155"/>
      <c r="AJ725" s="155"/>
      <c r="AK725" s="156"/>
      <c r="AL725" s="156"/>
      <c r="AM725" s="156"/>
      <c r="AN725" s="156"/>
    </row>
    <row r="726" ht="12.75" customHeight="1">
      <c r="A726" s="147"/>
      <c r="B726" s="147"/>
      <c r="C726" s="147"/>
      <c r="D726" s="147"/>
      <c r="E726" s="148"/>
      <c r="F726" s="148"/>
      <c r="G726" s="148"/>
      <c r="H726" s="148"/>
      <c r="I726" s="149"/>
      <c r="J726" s="149"/>
      <c r="K726" s="149"/>
      <c r="L726" s="149"/>
      <c r="M726" s="150"/>
      <c r="N726" s="150"/>
      <c r="O726" s="150"/>
      <c r="P726" s="150"/>
      <c r="Q726" s="151"/>
      <c r="R726" s="151"/>
      <c r="S726" s="151"/>
      <c r="T726" s="151"/>
      <c r="U726" s="152"/>
      <c r="V726" s="152"/>
      <c r="W726" s="152"/>
      <c r="X726" s="152"/>
      <c r="Y726" s="153"/>
      <c r="Z726" s="153"/>
      <c r="AA726" s="153"/>
      <c r="AB726" s="153"/>
      <c r="AC726" s="154"/>
      <c r="AD726" s="154"/>
      <c r="AE726" s="154"/>
      <c r="AF726" s="154"/>
      <c r="AG726" s="155"/>
      <c r="AH726" s="155"/>
      <c r="AI726" s="155"/>
      <c r="AJ726" s="155"/>
      <c r="AK726" s="156"/>
      <c r="AL726" s="156"/>
      <c r="AM726" s="156"/>
      <c r="AN726" s="156"/>
    </row>
    <row r="727" ht="12.75" customHeight="1">
      <c r="A727" s="147"/>
      <c r="B727" s="147"/>
      <c r="C727" s="147"/>
      <c r="D727" s="147"/>
      <c r="E727" s="148"/>
      <c r="F727" s="148"/>
      <c r="G727" s="148"/>
      <c r="H727" s="148"/>
      <c r="I727" s="149"/>
      <c r="J727" s="149"/>
      <c r="K727" s="149"/>
      <c r="L727" s="149"/>
      <c r="M727" s="150"/>
      <c r="N727" s="150"/>
      <c r="O727" s="150"/>
      <c r="P727" s="150"/>
      <c r="Q727" s="151"/>
      <c r="R727" s="151"/>
      <c r="S727" s="151"/>
      <c r="T727" s="151"/>
      <c r="U727" s="152"/>
      <c r="V727" s="152"/>
      <c r="W727" s="152"/>
      <c r="X727" s="152"/>
      <c r="Y727" s="153"/>
      <c r="Z727" s="153"/>
      <c r="AA727" s="153"/>
      <c r="AB727" s="153"/>
      <c r="AC727" s="154"/>
      <c r="AD727" s="154"/>
      <c r="AE727" s="154"/>
      <c r="AF727" s="154"/>
      <c r="AG727" s="155"/>
      <c r="AH727" s="155"/>
      <c r="AI727" s="155"/>
      <c r="AJ727" s="155"/>
      <c r="AK727" s="156"/>
      <c r="AL727" s="156"/>
      <c r="AM727" s="156"/>
      <c r="AN727" s="156"/>
    </row>
    <row r="728" ht="12.75" customHeight="1">
      <c r="A728" s="147"/>
      <c r="B728" s="147"/>
      <c r="C728" s="147"/>
      <c r="D728" s="147"/>
      <c r="E728" s="148"/>
      <c r="F728" s="148"/>
      <c r="G728" s="148"/>
      <c r="H728" s="148"/>
      <c r="I728" s="149"/>
      <c r="J728" s="149"/>
      <c r="K728" s="149"/>
      <c r="L728" s="149"/>
      <c r="M728" s="150"/>
      <c r="N728" s="150"/>
      <c r="O728" s="150"/>
      <c r="P728" s="150"/>
      <c r="Q728" s="151"/>
      <c r="R728" s="151"/>
      <c r="S728" s="151"/>
      <c r="T728" s="151"/>
      <c r="U728" s="152"/>
      <c r="V728" s="152"/>
      <c r="W728" s="152"/>
      <c r="X728" s="152"/>
      <c r="Y728" s="153"/>
      <c r="Z728" s="153"/>
      <c r="AA728" s="153"/>
      <c r="AB728" s="153"/>
      <c r="AC728" s="154"/>
      <c r="AD728" s="154"/>
      <c r="AE728" s="154"/>
      <c r="AF728" s="154"/>
      <c r="AG728" s="155"/>
      <c r="AH728" s="155"/>
      <c r="AI728" s="155"/>
      <c r="AJ728" s="155"/>
      <c r="AK728" s="156"/>
      <c r="AL728" s="156"/>
      <c r="AM728" s="156"/>
      <c r="AN728" s="156"/>
    </row>
    <row r="729" ht="12.75" customHeight="1">
      <c r="A729" s="147"/>
      <c r="B729" s="147"/>
      <c r="C729" s="147"/>
      <c r="D729" s="147"/>
      <c r="E729" s="148"/>
      <c r="F729" s="148"/>
      <c r="G729" s="148"/>
      <c r="H729" s="148"/>
      <c r="I729" s="149"/>
      <c r="J729" s="149"/>
      <c r="K729" s="149"/>
      <c r="L729" s="149"/>
      <c r="M729" s="150"/>
      <c r="N729" s="150"/>
      <c r="O729" s="150"/>
      <c r="P729" s="150"/>
      <c r="Q729" s="151"/>
      <c r="R729" s="151"/>
      <c r="S729" s="151"/>
      <c r="T729" s="151"/>
      <c r="U729" s="152"/>
      <c r="V729" s="152"/>
      <c r="W729" s="152"/>
      <c r="X729" s="152"/>
      <c r="Y729" s="153"/>
      <c r="Z729" s="153"/>
      <c r="AA729" s="153"/>
      <c r="AB729" s="153"/>
      <c r="AC729" s="154"/>
      <c r="AD729" s="154"/>
      <c r="AE729" s="154"/>
      <c r="AF729" s="154"/>
      <c r="AG729" s="155"/>
      <c r="AH729" s="155"/>
      <c r="AI729" s="155"/>
      <c r="AJ729" s="155"/>
      <c r="AK729" s="156"/>
      <c r="AL729" s="156"/>
      <c r="AM729" s="156"/>
      <c r="AN729" s="156"/>
    </row>
    <row r="730" ht="12.75" customHeight="1">
      <c r="A730" s="147"/>
      <c r="B730" s="147"/>
      <c r="C730" s="147"/>
      <c r="D730" s="147"/>
      <c r="E730" s="148"/>
      <c r="F730" s="148"/>
      <c r="G730" s="148"/>
      <c r="H730" s="148"/>
      <c r="I730" s="149"/>
      <c r="J730" s="149"/>
      <c r="K730" s="149"/>
      <c r="L730" s="149"/>
      <c r="M730" s="150"/>
      <c r="N730" s="150"/>
      <c r="O730" s="150"/>
      <c r="P730" s="150"/>
      <c r="Q730" s="151"/>
      <c r="R730" s="151"/>
      <c r="S730" s="151"/>
      <c r="T730" s="151"/>
      <c r="U730" s="152"/>
      <c r="V730" s="152"/>
      <c r="W730" s="152"/>
      <c r="X730" s="152"/>
      <c r="Y730" s="153"/>
      <c r="Z730" s="153"/>
      <c r="AA730" s="153"/>
      <c r="AB730" s="153"/>
      <c r="AC730" s="154"/>
      <c r="AD730" s="154"/>
      <c r="AE730" s="154"/>
      <c r="AF730" s="154"/>
      <c r="AG730" s="155"/>
      <c r="AH730" s="155"/>
      <c r="AI730" s="155"/>
      <c r="AJ730" s="155"/>
      <c r="AK730" s="156"/>
      <c r="AL730" s="156"/>
      <c r="AM730" s="156"/>
      <c r="AN730" s="156"/>
    </row>
    <row r="731" ht="12.75" customHeight="1">
      <c r="A731" s="147"/>
      <c r="B731" s="147"/>
      <c r="C731" s="147"/>
      <c r="D731" s="147"/>
      <c r="E731" s="148"/>
      <c r="F731" s="148"/>
      <c r="G731" s="148"/>
      <c r="H731" s="148"/>
      <c r="I731" s="149"/>
      <c r="J731" s="149"/>
      <c r="K731" s="149"/>
      <c r="L731" s="149"/>
      <c r="M731" s="150"/>
      <c r="N731" s="150"/>
      <c r="O731" s="150"/>
      <c r="P731" s="150"/>
      <c r="Q731" s="151"/>
      <c r="R731" s="151"/>
      <c r="S731" s="151"/>
      <c r="T731" s="151"/>
      <c r="U731" s="152"/>
      <c r="V731" s="152"/>
      <c r="W731" s="152"/>
      <c r="X731" s="152"/>
      <c r="Y731" s="153"/>
      <c r="Z731" s="153"/>
      <c r="AA731" s="153"/>
      <c r="AB731" s="153"/>
      <c r="AC731" s="154"/>
      <c r="AD731" s="154"/>
      <c r="AE731" s="154"/>
      <c r="AF731" s="154"/>
      <c r="AG731" s="155"/>
      <c r="AH731" s="155"/>
      <c r="AI731" s="155"/>
      <c r="AJ731" s="155"/>
      <c r="AK731" s="156"/>
      <c r="AL731" s="156"/>
      <c r="AM731" s="156"/>
      <c r="AN731" s="156"/>
    </row>
    <row r="732" ht="12.75" customHeight="1">
      <c r="A732" s="147"/>
      <c r="B732" s="147"/>
      <c r="C732" s="147"/>
      <c r="D732" s="147"/>
      <c r="E732" s="148"/>
      <c r="F732" s="148"/>
      <c r="G732" s="148"/>
      <c r="H732" s="148"/>
      <c r="I732" s="149"/>
      <c r="J732" s="149"/>
      <c r="K732" s="149"/>
      <c r="L732" s="149"/>
      <c r="M732" s="150"/>
      <c r="N732" s="150"/>
      <c r="O732" s="150"/>
      <c r="P732" s="150"/>
      <c r="Q732" s="151"/>
      <c r="R732" s="151"/>
      <c r="S732" s="151"/>
      <c r="T732" s="151"/>
      <c r="U732" s="152"/>
      <c r="V732" s="152"/>
      <c r="W732" s="152"/>
      <c r="X732" s="152"/>
      <c r="Y732" s="153"/>
      <c r="Z732" s="153"/>
      <c r="AA732" s="153"/>
      <c r="AB732" s="153"/>
      <c r="AC732" s="154"/>
      <c r="AD732" s="154"/>
      <c r="AE732" s="154"/>
      <c r="AF732" s="154"/>
      <c r="AG732" s="155"/>
      <c r="AH732" s="155"/>
      <c r="AI732" s="155"/>
      <c r="AJ732" s="155"/>
      <c r="AK732" s="156"/>
      <c r="AL732" s="156"/>
      <c r="AM732" s="156"/>
      <c r="AN732" s="156"/>
    </row>
    <row r="733" ht="12.75" customHeight="1">
      <c r="A733" s="147"/>
      <c r="B733" s="147"/>
      <c r="C733" s="147"/>
      <c r="D733" s="147"/>
      <c r="E733" s="148"/>
      <c r="F733" s="148"/>
      <c r="G733" s="148"/>
      <c r="H733" s="148"/>
      <c r="I733" s="149"/>
      <c r="J733" s="149"/>
      <c r="K733" s="149"/>
      <c r="L733" s="149"/>
      <c r="M733" s="150"/>
      <c r="N733" s="150"/>
      <c r="O733" s="150"/>
      <c r="P733" s="150"/>
      <c r="Q733" s="151"/>
      <c r="R733" s="151"/>
      <c r="S733" s="151"/>
      <c r="T733" s="151"/>
      <c r="U733" s="152"/>
      <c r="V733" s="152"/>
      <c r="W733" s="152"/>
      <c r="X733" s="152"/>
      <c r="Y733" s="153"/>
      <c r="Z733" s="153"/>
      <c r="AA733" s="153"/>
      <c r="AB733" s="153"/>
      <c r="AC733" s="154"/>
      <c r="AD733" s="154"/>
      <c r="AE733" s="154"/>
      <c r="AF733" s="154"/>
      <c r="AG733" s="155"/>
      <c r="AH733" s="155"/>
      <c r="AI733" s="155"/>
      <c r="AJ733" s="155"/>
      <c r="AK733" s="156"/>
      <c r="AL733" s="156"/>
      <c r="AM733" s="156"/>
      <c r="AN733" s="156"/>
    </row>
    <row r="734" ht="12.75" customHeight="1">
      <c r="A734" s="147"/>
      <c r="B734" s="147"/>
      <c r="C734" s="147"/>
      <c r="D734" s="147"/>
      <c r="E734" s="148"/>
      <c r="F734" s="148"/>
      <c r="G734" s="148"/>
      <c r="H734" s="148"/>
      <c r="I734" s="149"/>
      <c r="J734" s="149"/>
      <c r="K734" s="149"/>
      <c r="L734" s="149"/>
      <c r="M734" s="150"/>
      <c r="N734" s="150"/>
      <c r="O734" s="150"/>
      <c r="P734" s="150"/>
      <c r="Q734" s="151"/>
      <c r="R734" s="151"/>
      <c r="S734" s="151"/>
      <c r="T734" s="151"/>
      <c r="U734" s="152"/>
      <c r="V734" s="152"/>
      <c r="W734" s="152"/>
      <c r="X734" s="152"/>
      <c r="Y734" s="153"/>
      <c r="Z734" s="153"/>
      <c r="AA734" s="153"/>
      <c r="AB734" s="153"/>
      <c r="AC734" s="154"/>
      <c r="AD734" s="154"/>
      <c r="AE734" s="154"/>
      <c r="AF734" s="154"/>
      <c r="AG734" s="155"/>
      <c r="AH734" s="155"/>
      <c r="AI734" s="155"/>
      <c r="AJ734" s="155"/>
      <c r="AK734" s="156"/>
      <c r="AL734" s="156"/>
      <c r="AM734" s="156"/>
      <c r="AN734" s="156"/>
    </row>
    <row r="735" ht="12.75" customHeight="1">
      <c r="A735" s="147"/>
      <c r="B735" s="147"/>
      <c r="C735" s="147"/>
      <c r="D735" s="147"/>
      <c r="E735" s="148"/>
      <c r="F735" s="148"/>
      <c r="G735" s="148"/>
      <c r="H735" s="148"/>
      <c r="I735" s="149"/>
      <c r="J735" s="149"/>
      <c r="K735" s="149"/>
      <c r="L735" s="149"/>
      <c r="M735" s="150"/>
      <c r="N735" s="150"/>
      <c r="O735" s="150"/>
      <c r="P735" s="150"/>
      <c r="Q735" s="151"/>
      <c r="R735" s="151"/>
      <c r="S735" s="151"/>
      <c r="T735" s="151"/>
      <c r="U735" s="152"/>
      <c r="V735" s="152"/>
      <c r="W735" s="152"/>
      <c r="X735" s="152"/>
      <c r="Y735" s="153"/>
      <c r="Z735" s="153"/>
      <c r="AA735" s="153"/>
      <c r="AB735" s="153"/>
      <c r="AC735" s="154"/>
      <c r="AD735" s="154"/>
      <c r="AE735" s="154"/>
      <c r="AF735" s="154"/>
      <c r="AG735" s="155"/>
      <c r="AH735" s="155"/>
      <c r="AI735" s="155"/>
      <c r="AJ735" s="155"/>
      <c r="AK735" s="156"/>
      <c r="AL735" s="156"/>
      <c r="AM735" s="156"/>
      <c r="AN735" s="156"/>
    </row>
    <row r="736" ht="12.75" customHeight="1">
      <c r="A736" s="147"/>
      <c r="B736" s="147"/>
      <c r="C736" s="147"/>
      <c r="D736" s="147"/>
      <c r="E736" s="148"/>
      <c r="F736" s="148"/>
      <c r="G736" s="148"/>
      <c r="H736" s="148"/>
      <c r="I736" s="149"/>
      <c r="J736" s="149"/>
      <c r="K736" s="149"/>
      <c r="L736" s="149"/>
      <c r="M736" s="150"/>
      <c r="N736" s="150"/>
      <c r="O736" s="150"/>
      <c r="P736" s="150"/>
      <c r="Q736" s="151"/>
      <c r="R736" s="151"/>
      <c r="S736" s="151"/>
      <c r="T736" s="151"/>
      <c r="U736" s="152"/>
      <c r="V736" s="152"/>
      <c r="W736" s="152"/>
      <c r="X736" s="152"/>
      <c r="Y736" s="153"/>
      <c r="Z736" s="153"/>
      <c r="AA736" s="153"/>
      <c r="AB736" s="153"/>
      <c r="AC736" s="154"/>
      <c r="AD736" s="154"/>
      <c r="AE736" s="154"/>
      <c r="AF736" s="154"/>
      <c r="AG736" s="155"/>
      <c r="AH736" s="155"/>
      <c r="AI736" s="155"/>
      <c r="AJ736" s="155"/>
      <c r="AK736" s="156"/>
      <c r="AL736" s="156"/>
      <c r="AM736" s="156"/>
      <c r="AN736" s="156"/>
    </row>
    <row r="737" ht="12.75" customHeight="1">
      <c r="A737" s="147"/>
      <c r="B737" s="147"/>
      <c r="C737" s="147"/>
      <c r="D737" s="147"/>
      <c r="E737" s="148"/>
      <c r="F737" s="148"/>
      <c r="G737" s="148"/>
      <c r="H737" s="148"/>
      <c r="I737" s="149"/>
      <c r="J737" s="149"/>
      <c r="K737" s="149"/>
      <c r="L737" s="149"/>
      <c r="M737" s="150"/>
      <c r="N737" s="150"/>
      <c r="O737" s="150"/>
      <c r="P737" s="150"/>
      <c r="Q737" s="151"/>
      <c r="R737" s="151"/>
      <c r="S737" s="151"/>
      <c r="T737" s="151"/>
      <c r="U737" s="152"/>
      <c r="V737" s="152"/>
      <c r="W737" s="152"/>
      <c r="X737" s="152"/>
      <c r="Y737" s="153"/>
      <c r="Z737" s="153"/>
      <c r="AA737" s="153"/>
      <c r="AB737" s="153"/>
      <c r="AC737" s="154"/>
      <c r="AD737" s="154"/>
      <c r="AE737" s="154"/>
      <c r="AF737" s="154"/>
      <c r="AG737" s="155"/>
      <c r="AH737" s="155"/>
      <c r="AI737" s="155"/>
      <c r="AJ737" s="155"/>
      <c r="AK737" s="156"/>
      <c r="AL737" s="156"/>
      <c r="AM737" s="156"/>
      <c r="AN737" s="156"/>
    </row>
    <row r="738" ht="12.75" customHeight="1">
      <c r="A738" s="147"/>
      <c r="B738" s="147"/>
      <c r="C738" s="147"/>
      <c r="D738" s="147"/>
      <c r="E738" s="148"/>
      <c r="F738" s="148"/>
      <c r="G738" s="148"/>
      <c r="H738" s="148"/>
      <c r="I738" s="149"/>
      <c r="J738" s="149"/>
      <c r="K738" s="149"/>
      <c r="L738" s="149"/>
      <c r="M738" s="150"/>
      <c r="N738" s="150"/>
      <c r="O738" s="150"/>
      <c r="P738" s="150"/>
      <c r="Q738" s="151"/>
      <c r="R738" s="151"/>
      <c r="S738" s="151"/>
      <c r="T738" s="151"/>
      <c r="U738" s="152"/>
      <c r="V738" s="152"/>
      <c r="W738" s="152"/>
      <c r="X738" s="152"/>
      <c r="Y738" s="153"/>
      <c r="Z738" s="153"/>
      <c r="AA738" s="153"/>
      <c r="AB738" s="153"/>
      <c r="AC738" s="154"/>
      <c r="AD738" s="154"/>
      <c r="AE738" s="154"/>
      <c r="AF738" s="154"/>
      <c r="AG738" s="155"/>
      <c r="AH738" s="155"/>
      <c r="AI738" s="155"/>
      <c r="AJ738" s="155"/>
      <c r="AK738" s="156"/>
      <c r="AL738" s="156"/>
      <c r="AM738" s="156"/>
      <c r="AN738" s="156"/>
    </row>
    <row r="739" ht="12.75" customHeight="1">
      <c r="A739" s="147"/>
      <c r="B739" s="147"/>
      <c r="C739" s="147"/>
      <c r="D739" s="147"/>
      <c r="E739" s="148"/>
      <c r="F739" s="148"/>
      <c r="G739" s="148"/>
      <c r="H739" s="148"/>
      <c r="I739" s="149"/>
      <c r="J739" s="149"/>
      <c r="K739" s="149"/>
      <c r="L739" s="149"/>
      <c r="M739" s="150"/>
      <c r="N739" s="150"/>
      <c r="O739" s="150"/>
      <c r="P739" s="150"/>
      <c r="Q739" s="151"/>
      <c r="R739" s="151"/>
      <c r="S739" s="151"/>
      <c r="T739" s="151"/>
      <c r="U739" s="152"/>
      <c r="V739" s="152"/>
      <c r="W739" s="152"/>
      <c r="X739" s="152"/>
      <c r="Y739" s="153"/>
      <c r="Z739" s="153"/>
      <c r="AA739" s="153"/>
      <c r="AB739" s="153"/>
      <c r="AC739" s="154"/>
      <c r="AD739" s="154"/>
      <c r="AE739" s="154"/>
      <c r="AF739" s="154"/>
      <c r="AG739" s="155"/>
      <c r="AH739" s="155"/>
      <c r="AI739" s="155"/>
      <c r="AJ739" s="155"/>
      <c r="AK739" s="156"/>
      <c r="AL739" s="156"/>
      <c r="AM739" s="156"/>
      <c r="AN739" s="156"/>
    </row>
    <row r="740" ht="12.75" customHeight="1">
      <c r="A740" s="147"/>
      <c r="B740" s="147"/>
      <c r="C740" s="147"/>
      <c r="D740" s="147"/>
      <c r="E740" s="148"/>
      <c r="F740" s="148"/>
      <c r="G740" s="148"/>
      <c r="H740" s="148"/>
      <c r="I740" s="149"/>
      <c r="J740" s="149"/>
      <c r="K740" s="149"/>
      <c r="L740" s="149"/>
      <c r="M740" s="150"/>
      <c r="N740" s="150"/>
      <c r="O740" s="150"/>
      <c r="P740" s="150"/>
      <c r="Q740" s="151"/>
      <c r="R740" s="151"/>
      <c r="S740" s="151"/>
      <c r="T740" s="151"/>
      <c r="U740" s="152"/>
      <c r="V740" s="152"/>
      <c r="W740" s="152"/>
      <c r="X740" s="152"/>
      <c r="Y740" s="153"/>
      <c r="Z740" s="153"/>
      <c r="AA740" s="153"/>
      <c r="AB740" s="153"/>
      <c r="AC740" s="154"/>
      <c r="AD740" s="154"/>
      <c r="AE740" s="154"/>
      <c r="AF740" s="154"/>
      <c r="AG740" s="155"/>
      <c r="AH740" s="155"/>
      <c r="AI740" s="155"/>
      <c r="AJ740" s="155"/>
      <c r="AK740" s="156"/>
      <c r="AL740" s="156"/>
      <c r="AM740" s="156"/>
      <c r="AN740" s="156"/>
    </row>
    <row r="741" ht="12.75" customHeight="1">
      <c r="A741" s="147"/>
      <c r="B741" s="147"/>
      <c r="C741" s="147"/>
      <c r="D741" s="147"/>
      <c r="E741" s="148"/>
      <c r="F741" s="148"/>
      <c r="G741" s="148"/>
      <c r="H741" s="148"/>
      <c r="I741" s="149"/>
      <c r="J741" s="149"/>
      <c r="K741" s="149"/>
      <c r="L741" s="149"/>
      <c r="M741" s="150"/>
      <c r="N741" s="150"/>
      <c r="O741" s="150"/>
      <c r="P741" s="150"/>
      <c r="Q741" s="151"/>
      <c r="R741" s="151"/>
      <c r="S741" s="151"/>
      <c r="T741" s="151"/>
      <c r="U741" s="152"/>
      <c r="V741" s="152"/>
      <c r="W741" s="152"/>
      <c r="X741" s="152"/>
      <c r="Y741" s="153"/>
      <c r="Z741" s="153"/>
      <c r="AA741" s="153"/>
      <c r="AB741" s="153"/>
      <c r="AC741" s="154"/>
      <c r="AD741" s="154"/>
      <c r="AE741" s="154"/>
      <c r="AF741" s="154"/>
      <c r="AG741" s="155"/>
      <c r="AH741" s="155"/>
      <c r="AI741" s="155"/>
      <c r="AJ741" s="155"/>
      <c r="AK741" s="156"/>
      <c r="AL741" s="156"/>
      <c r="AM741" s="156"/>
      <c r="AN741" s="156"/>
    </row>
    <row r="742" ht="12.75" customHeight="1">
      <c r="A742" s="147"/>
      <c r="B742" s="147"/>
      <c r="C742" s="147"/>
      <c r="D742" s="147"/>
      <c r="E742" s="148"/>
      <c r="F742" s="148"/>
      <c r="G742" s="148"/>
      <c r="H742" s="148"/>
      <c r="I742" s="149"/>
      <c r="J742" s="149"/>
      <c r="K742" s="149"/>
      <c r="L742" s="149"/>
      <c r="M742" s="150"/>
      <c r="N742" s="150"/>
      <c r="O742" s="150"/>
      <c r="P742" s="150"/>
      <c r="Q742" s="151"/>
      <c r="R742" s="151"/>
      <c r="S742" s="151"/>
      <c r="T742" s="151"/>
      <c r="U742" s="152"/>
      <c r="V742" s="152"/>
      <c r="W742" s="152"/>
      <c r="X742" s="152"/>
      <c r="Y742" s="153"/>
      <c r="Z742" s="153"/>
      <c r="AA742" s="153"/>
      <c r="AB742" s="153"/>
      <c r="AC742" s="154"/>
      <c r="AD742" s="154"/>
      <c r="AE742" s="154"/>
      <c r="AF742" s="154"/>
      <c r="AG742" s="155"/>
      <c r="AH742" s="155"/>
      <c r="AI742" s="155"/>
      <c r="AJ742" s="155"/>
      <c r="AK742" s="156"/>
      <c r="AL742" s="156"/>
      <c r="AM742" s="156"/>
      <c r="AN742" s="156"/>
    </row>
    <row r="743" ht="12.75" customHeight="1">
      <c r="A743" s="147"/>
      <c r="B743" s="147"/>
      <c r="C743" s="147"/>
      <c r="D743" s="147"/>
      <c r="E743" s="148"/>
      <c r="F743" s="148"/>
      <c r="G743" s="148"/>
      <c r="H743" s="148"/>
      <c r="I743" s="149"/>
      <c r="J743" s="149"/>
      <c r="K743" s="149"/>
      <c r="L743" s="149"/>
      <c r="M743" s="150"/>
      <c r="N743" s="150"/>
      <c r="O743" s="150"/>
      <c r="P743" s="150"/>
      <c r="Q743" s="151"/>
      <c r="R743" s="151"/>
      <c r="S743" s="151"/>
      <c r="T743" s="151"/>
      <c r="U743" s="152"/>
      <c r="V743" s="152"/>
      <c r="W743" s="152"/>
      <c r="X743" s="152"/>
      <c r="Y743" s="153"/>
      <c r="Z743" s="153"/>
      <c r="AA743" s="153"/>
      <c r="AB743" s="153"/>
      <c r="AC743" s="154"/>
      <c r="AD743" s="154"/>
      <c r="AE743" s="154"/>
      <c r="AF743" s="154"/>
      <c r="AG743" s="155"/>
      <c r="AH743" s="155"/>
      <c r="AI743" s="155"/>
      <c r="AJ743" s="155"/>
      <c r="AK743" s="156"/>
      <c r="AL743" s="156"/>
      <c r="AM743" s="156"/>
      <c r="AN743" s="156"/>
    </row>
    <row r="744" ht="12.75" customHeight="1">
      <c r="A744" s="147"/>
      <c r="B744" s="147"/>
      <c r="C744" s="147"/>
      <c r="D744" s="147"/>
      <c r="E744" s="148"/>
      <c r="F744" s="148"/>
      <c r="G744" s="148"/>
      <c r="H744" s="148"/>
      <c r="I744" s="149"/>
      <c r="J744" s="149"/>
      <c r="K744" s="149"/>
      <c r="L744" s="149"/>
      <c r="M744" s="150"/>
      <c r="N744" s="150"/>
      <c r="O744" s="150"/>
      <c r="P744" s="150"/>
      <c r="Q744" s="151"/>
      <c r="R744" s="151"/>
      <c r="S744" s="151"/>
      <c r="T744" s="151"/>
      <c r="U744" s="152"/>
      <c r="V744" s="152"/>
      <c r="W744" s="152"/>
      <c r="X744" s="152"/>
      <c r="Y744" s="153"/>
      <c r="Z744" s="153"/>
      <c r="AA744" s="153"/>
      <c r="AB744" s="153"/>
      <c r="AC744" s="154"/>
      <c r="AD744" s="154"/>
      <c r="AE744" s="154"/>
      <c r="AF744" s="154"/>
      <c r="AG744" s="155"/>
      <c r="AH744" s="155"/>
      <c r="AI744" s="155"/>
      <c r="AJ744" s="155"/>
      <c r="AK744" s="156"/>
      <c r="AL744" s="156"/>
      <c r="AM744" s="156"/>
      <c r="AN744" s="156"/>
    </row>
    <row r="745" ht="12.75" customHeight="1">
      <c r="A745" s="147"/>
      <c r="B745" s="147"/>
      <c r="C745" s="147"/>
      <c r="D745" s="147"/>
      <c r="E745" s="148"/>
      <c r="F745" s="148"/>
      <c r="G745" s="148"/>
      <c r="H745" s="148"/>
      <c r="I745" s="149"/>
      <c r="J745" s="149"/>
      <c r="K745" s="149"/>
      <c r="L745" s="149"/>
      <c r="M745" s="150"/>
      <c r="N745" s="150"/>
      <c r="O745" s="150"/>
      <c r="P745" s="150"/>
      <c r="Q745" s="151"/>
      <c r="R745" s="151"/>
      <c r="S745" s="151"/>
      <c r="T745" s="151"/>
      <c r="U745" s="152"/>
      <c r="V745" s="152"/>
      <c r="W745" s="152"/>
      <c r="X745" s="152"/>
      <c r="Y745" s="153"/>
      <c r="Z745" s="153"/>
      <c r="AA745" s="153"/>
      <c r="AB745" s="153"/>
      <c r="AC745" s="154"/>
      <c r="AD745" s="154"/>
      <c r="AE745" s="154"/>
      <c r="AF745" s="154"/>
      <c r="AG745" s="155"/>
      <c r="AH745" s="155"/>
      <c r="AI745" s="155"/>
      <c r="AJ745" s="155"/>
      <c r="AK745" s="156"/>
      <c r="AL745" s="156"/>
      <c r="AM745" s="156"/>
      <c r="AN745" s="156"/>
    </row>
    <row r="746" ht="12.75" customHeight="1">
      <c r="A746" s="147"/>
      <c r="B746" s="147"/>
      <c r="C746" s="147"/>
      <c r="D746" s="147"/>
      <c r="E746" s="148"/>
      <c r="F746" s="148"/>
      <c r="G746" s="148"/>
      <c r="H746" s="148"/>
      <c r="I746" s="149"/>
      <c r="J746" s="149"/>
      <c r="K746" s="149"/>
      <c r="L746" s="149"/>
      <c r="M746" s="150"/>
      <c r="N746" s="150"/>
      <c r="O746" s="150"/>
      <c r="P746" s="150"/>
      <c r="Q746" s="151"/>
      <c r="R746" s="151"/>
      <c r="S746" s="151"/>
      <c r="T746" s="151"/>
      <c r="U746" s="152"/>
      <c r="V746" s="152"/>
      <c r="W746" s="152"/>
      <c r="X746" s="152"/>
      <c r="Y746" s="153"/>
      <c r="Z746" s="153"/>
      <c r="AA746" s="153"/>
      <c r="AB746" s="153"/>
      <c r="AC746" s="154"/>
      <c r="AD746" s="154"/>
      <c r="AE746" s="154"/>
      <c r="AF746" s="154"/>
      <c r="AG746" s="155"/>
      <c r="AH746" s="155"/>
      <c r="AI746" s="155"/>
      <c r="AJ746" s="155"/>
      <c r="AK746" s="156"/>
      <c r="AL746" s="156"/>
      <c r="AM746" s="156"/>
      <c r="AN746" s="156"/>
    </row>
    <row r="747" ht="12.75" customHeight="1">
      <c r="A747" s="147"/>
      <c r="B747" s="147"/>
      <c r="C747" s="147"/>
      <c r="D747" s="147"/>
      <c r="E747" s="148"/>
      <c r="F747" s="148"/>
      <c r="G747" s="148"/>
      <c r="H747" s="148"/>
      <c r="I747" s="149"/>
      <c r="J747" s="149"/>
      <c r="K747" s="149"/>
      <c r="L747" s="149"/>
      <c r="M747" s="150"/>
      <c r="N747" s="150"/>
      <c r="O747" s="150"/>
      <c r="P747" s="150"/>
      <c r="Q747" s="151"/>
      <c r="R747" s="151"/>
      <c r="S747" s="151"/>
      <c r="T747" s="151"/>
      <c r="U747" s="152"/>
      <c r="V747" s="152"/>
      <c r="W747" s="152"/>
      <c r="X747" s="152"/>
      <c r="Y747" s="153"/>
      <c r="Z747" s="153"/>
      <c r="AA747" s="153"/>
      <c r="AB747" s="153"/>
      <c r="AC747" s="154"/>
      <c r="AD747" s="154"/>
      <c r="AE747" s="154"/>
      <c r="AF747" s="154"/>
      <c r="AG747" s="155"/>
      <c r="AH747" s="155"/>
      <c r="AI747" s="155"/>
      <c r="AJ747" s="155"/>
      <c r="AK747" s="156"/>
      <c r="AL747" s="156"/>
      <c r="AM747" s="156"/>
      <c r="AN747" s="156"/>
    </row>
    <row r="748" ht="12.75" customHeight="1">
      <c r="A748" s="147"/>
      <c r="B748" s="147"/>
      <c r="C748" s="147"/>
      <c r="D748" s="147"/>
      <c r="E748" s="148"/>
      <c r="F748" s="148"/>
      <c r="G748" s="148"/>
      <c r="H748" s="148"/>
      <c r="I748" s="149"/>
      <c r="J748" s="149"/>
      <c r="K748" s="149"/>
      <c r="L748" s="149"/>
      <c r="M748" s="150"/>
      <c r="N748" s="150"/>
      <c r="O748" s="150"/>
      <c r="P748" s="150"/>
      <c r="Q748" s="151"/>
      <c r="R748" s="151"/>
      <c r="S748" s="151"/>
      <c r="T748" s="151"/>
      <c r="U748" s="152"/>
      <c r="V748" s="152"/>
      <c r="W748" s="152"/>
      <c r="X748" s="152"/>
      <c r="Y748" s="153"/>
      <c r="Z748" s="153"/>
      <c r="AA748" s="153"/>
      <c r="AB748" s="153"/>
      <c r="AC748" s="154"/>
      <c r="AD748" s="154"/>
      <c r="AE748" s="154"/>
      <c r="AF748" s="154"/>
      <c r="AG748" s="155"/>
      <c r="AH748" s="155"/>
      <c r="AI748" s="155"/>
      <c r="AJ748" s="155"/>
      <c r="AK748" s="156"/>
      <c r="AL748" s="156"/>
      <c r="AM748" s="156"/>
      <c r="AN748" s="156"/>
    </row>
    <row r="749" ht="12.75" customHeight="1">
      <c r="A749" s="147"/>
      <c r="B749" s="147"/>
      <c r="C749" s="147"/>
      <c r="D749" s="147"/>
      <c r="E749" s="148"/>
      <c r="F749" s="148"/>
      <c r="G749" s="148"/>
      <c r="H749" s="148"/>
      <c r="I749" s="149"/>
      <c r="J749" s="149"/>
      <c r="K749" s="149"/>
      <c r="L749" s="149"/>
      <c r="M749" s="150"/>
      <c r="N749" s="150"/>
      <c r="O749" s="150"/>
      <c r="P749" s="150"/>
      <c r="Q749" s="151"/>
      <c r="R749" s="151"/>
      <c r="S749" s="151"/>
      <c r="T749" s="151"/>
      <c r="U749" s="152"/>
      <c r="V749" s="152"/>
      <c r="W749" s="152"/>
      <c r="X749" s="152"/>
      <c r="Y749" s="153"/>
      <c r="Z749" s="153"/>
      <c r="AA749" s="153"/>
      <c r="AB749" s="153"/>
      <c r="AC749" s="154"/>
      <c r="AD749" s="154"/>
      <c r="AE749" s="154"/>
      <c r="AF749" s="154"/>
      <c r="AG749" s="155"/>
      <c r="AH749" s="155"/>
      <c r="AI749" s="155"/>
      <c r="AJ749" s="155"/>
      <c r="AK749" s="156"/>
      <c r="AL749" s="156"/>
      <c r="AM749" s="156"/>
      <c r="AN749" s="156"/>
    </row>
    <row r="750" ht="12.75" customHeight="1">
      <c r="A750" s="147"/>
      <c r="B750" s="147"/>
      <c r="C750" s="147"/>
      <c r="D750" s="147"/>
      <c r="E750" s="148"/>
      <c r="F750" s="148"/>
      <c r="G750" s="148"/>
      <c r="H750" s="148"/>
      <c r="I750" s="149"/>
      <c r="J750" s="149"/>
      <c r="K750" s="149"/>
      <c r="L750" s="149"/>
      <c r="M750" s="150"/>
      <c r="N750" s="150"/>
      <c r="O750" s="150"/>
      <c r="P750" s="150"/>
      <c r="Q750" s="151"/>
      <c r="R750" s="151"/>
      <c r="S750" s="151"/>
      <c r="T750" s="151"/>
      <c r="U750" s="152"/>
      <c r="V750" s="152"/>
      <c r="W750" s="152"/>
      <c r="X750" s="152"/>
      <c r="Y750" s="153"/>
      <c r="Z750" s="153"/>
      <c r="AA750" s="153"/>
      <c r="AB750" s="153"/>
      <c r="AC750" s="154"/>
      <c r="AD750" s="154"/>
      <c r="AE750" s="154"/>
      <c r="AF750" s="154"/>
      <c r="AG750" s="155"/>
      <c r="AH750" s="155"/>
      <c r="AI750" s="155"/>
      <c r="AJ750" s="155"/>
      <c r="AK750" s="156"/>
      <c r="AL750" s="156"/>
      <c r="AM750" s="156"/>
      <c r="AN750" s="156"/>
    </row>
    <row r="751" ht="12.75" customHeight="1">
      <c r="A751" s="147"/>
      <c r="B751" s="147"/>
      <c r="C751" s="147"/>
      <c r="D751" s="147"/>
      <c r="E751" s="148"/>
      <c r="F751" s="148"/>
      <c r="G751" s="148"/>
      <c r="H751" s="148"/>
      <c r="I751" s="149"/>
      <c r="J751" s="149"/>
      <c r="K751" s="149"/>
      <c r="L751" s="149"/>
      <c r="M751" s="150"/>
      <c r="N751" s="150"/>
      <c r="O751" s="150"/>
      <c r="P751" s="150"/>
      <c r="Q751" s="151"/>
      <c r="R751" s="151"/>
      <c r="S751" s="151"/>
      <c r="T751" s="151"/>
      <c r="U751" s="152"/>
      <c r="V751" s="152"/>
      <c r="W751" s="152"/>
      <c r="X751" s="152"/>
      <c r="Y751" s="153"/>
      <c r="Z751" s="153"/>
      <c r="AA751" s="153"/>
      <c r="AB751" s="153"/>
      <c r="AC751" s="154"/>
      <c r="AD751" s="154"/>
      <c r="AE751" s="154"/>
      <c r="AF751" s="154"/>
      <c r="AG751" s="155"/>
      <c r="AH751" s="155"/>
      <c r="AI751" s="155"/>
      <c r="AJ751" s="155"/>
      <c r="AK751" s="156"/>
      <c r="AL751" s="156"/>
      <c r="AM751" s="156"/>
      <c r="AN751" s="156"/>
    </row>
    <row r="752" ht="12.75" customHeight="1">
      <c r="A752" s="147"/>
      <c r="B752" s="147"/>
      <c r="C752" s="147"/>
      <c r="D752" s="147"/>
      <c r="E752" s="148"/>
      <c r="F752" s="148"/>
      <c r="G752" s="148"/>
      <c r="H752" s="148"/>
      <c r="I752" s="149"/>
      <c r="J752" s="149"/>
      <c r="K752" s="149"/>
      <c r="L752" s="149"/>
      <c r="M752" s="150"/>
      <c r="N752" s="150"/>
      <c r="O752" s="150"/>
      <c r="P752" s="150"/>
      <c r="Q752" s="151"/>
      <c r="R752" s="151"/>
      <c r="S752" s="151"/>
      <c r="T752" s="151"/>
      <c r="U752" s="152"/>
      <c r="V752" s="152"/>
      <c r="W752" s="152"/>
      <c r="X752" s="152"/>
      <c r="Y752" s="153"/>
      <c r="Z752" s="153"/>
      <c r="AA752" s="153"/>
      <c r="AB752" s="153"/>
      <c r="AC752" s="154"/>
      <c r="AD752" s="154"/>
      <c r="AE752" s="154"/>
      <c r="AF752" s="154"/>
      <c r="AG752" s="155"/>
      <c r="AH752" s="155"/>
      <c r="AI752" s="155"/>
      <c r="AJ752" s="155"/>
      <c r="AK752" s="156"/>
      <c r="AL752" s="156"/>
      <c r="AM752" s="156"/>
      <c r="AN752" s="156"/>
    </row>
    <row r="753" ht="12.75" customHeight="1">
      <c r="A753" s="147"/>
      <c r="B753" s="147"/>
      <c r="C753" s="147"/>
      <c r="D753" s="147"/>
      <c r="E753" s="148"/>
      <c r="F753" s="148"/>
      <c r="G753" s="148"/>
      <c r="H753" s="148"/>
      <c r="I753" s="149"/>
      <c r="J753" s="149"/>
      <c r="K753" s="149"/>
      <c r="L753" s="149"/>
      <c r="M753" s="150"/>
      <c r="N753" s="150"/>
      <c r="O753" s="150"/>
      <c r="P753" s="150"/>
      <c r="Q753" s="151"/>
      <c r="R753" s="151"/>
      <c r="S753" s="151"/>
      <c r="T753" s="151"/>
      <c r="U753" s="152"/>
      <c r="V753" s="152"/>
      <c r="W753" s="152"/>
      <c r="X753" s="152"/>
      <c r="Y753" s="153"/>
      <c r="Z753" s="153"/>
      <c r="AA753" s="153"/>
      <c r="AB753" s="153"/>
      <c r="AC753" s="154"/>
      <c r="AD753" s="154"/>
      <c r="AE753" s="154"/>
      <c r="AF753" s="154"/>
      <c r="AG753" s="155"/>
      <c r="AH753" s="155"/>
      <c r="AI753" s="155"/>
      <c r="AJ753" s="155"/>
      <c r="AK753" s="156"/>
      <c r="AL753" s="156"/>
      <c r="AM753" s="156"/>
      <c r="AN753" s="156"/>
    </row>
    <row r="754" ht="12.75" customHeight="1">
      <c r="A754" s="147"/>
      <c r="B754" s="147"/>
      <c r="C754" s="147"/>
      <c r="D754" s="147"/>
      <c r="E754" s="148"/>
      <c r="F754" s="148"/>
      <c r="G754" s="148"/>
      <c r="H754" s="148"/>
      <c r="I754" s="149"/>
      <c r="J754" s="149"/>
      <c r="K754" s="149"/>
      <c r="L754" s="149"/>
      <c r="M754" s="150"/>
      <c r="N754" s="150"/>
      <c r="O754" s="150"/>
      <c r="P754" s="150"/>
      <c r="Q754" s="151"/>
      <c r="R754" s="151"/>
      <c r="S754" s="151"/>
      <c r="T754" s="151"/>
      <c r="U754" s="152"/>
      <c r="V754" s="152"/>
      <c r="W754" s="152"/>
      <c r="X754" s="152"/>
      <c r="Y754" s="153"/>
      <c r="Z754" s="153"/>
      <c r="AA754" s="153"/>
      <c r="AB754" s="153"/>
      <c r="AC754" s="154"/>
      <c r="AD754" s="154"/>
      <c r="AE754" s="154"/>
      <c r="AF754" s="154"/>
      <c r="AG754" s="155"/>
      <c r="AH754" s="155"/>
      <c r="AI754" s="155"/>
      <c r="AJ754" s="155"/>
      <c r="AK754" s="156"/>
      <c r="AL754" s="156"/>
      <c r="AM754" s="156"/>
      <c r="AN754" s="156"/>
    </row>
    <row r="755" ht="12.75" customHeight="1">
      <c r="A755" s="147"/>
      <c r="B755" s="147"/>
      <c r="C755" s="147"/>
      <c r="D755" s="147"/>
      <c r="E755" s="148"/>
      <c r="F755" s="148"/>
      <c r="G755" s="148"/>
      <c r="H755" s="148"/>
      <c r="I755" s="149"/>
      <c r="J755" s="149"/>
      <c r="K755" s="149"/>
      <c r="L755" s="149"/>
      <c r="M755" s="150"/>
      <c r="N755" s="150"/>
      <c r="O755" s="150"/>
      <c r="P755" s="150"/>
      <c r="Q755" s="151"/>
      <c r="R755" s="151"/>
      <c r="S755" s="151"/>
      <c r="T755" s="151"/>
      <c r="U755" s="152"/>
      <c r="V755" s="152"/>
      <c r="W755" s="152"/>
      <c r="X755" s="152"/>
      <c r="Y755" s="153"/>
      <c r="Z755" s="153"/>
      <c r="AA755" s="153"/>
      <c r="AB755" s="153"/>
      <c r="AC755" s="154"/>
      <c r="AD755" s="154"/>
      <c r="AE755" s="154"/>
      <c r="AF755" s="154"/>
      <c r="AG755" s="155"/>
      <c r="AH755" s="155"/>
      <c r="AI755" s="155"/>
      <c r="AJ755" s="155"/>
      <c r="AK755" s="156"/>
      <c r="AL755" s="156"/>
      <c r="AM755" s="156"/>
      <c r="AN755" s="156"/>
    </row>
    <row r="756" ht="12.75" customHeight="1">
      <c r="A756" s="147"/>
      <c r="B756" s="147"/>
      <c r="C756" s="147"/>
      <c r="D756" s="147"/>
      <c r="E756" s="148"/>
      <c r="F756" s="148"/>
      <c r="G756" s="148"/>
      <c r="H756" s="148"/>
      <c r="I756" s="149"/>
      <c r="J756" s="149"/>
      <c r="K756" s="149"/>
      <c r="L756" s="149"/>
      <c r="M756" s="150"/>
      <c r="N756" s="150"/>
      <c r="O756" s="150"/>
      <c r="P756" s="150"/>
      <c r="Q756" s="151"/>
      <c r="R756" s="151"/>
      <c r="S756" s="151"/>
      <c r="T756" s="151"/>
      <c r="U756" s="152"/>
      <c r="V756" s="152"/>
      <c r="W756" s="152"/>
      <c r="X756" s="152"/>
      <c r="Y756" s="153"/>
      <c r="Z756" s="153"/>
      <c r="AA756" s="153"/>
      <c r="AB756" s="153"/>
      <c r="AC756" s="154"/>
      <c r="AD756" s="154"/>
      <c r="AE756" s="154"/>
      <c r="AF756" s="154"/>
      <c r="AG756" s="155"/>
      <c r="AH756" s="155"/>
      <c r="AI756" s="155"/>
      <c r="AJ756" s="155"/>
      <c r="AK756" s="156"/>
      <c r="AL756" s="156"/>
      <c r="AM756" s="156"/>
      <c r="AN756" s="156"/>
    </row>
    <row r="757" ht="12.75" customHeight="1">
      <c r="A757" s="147"/>
      <c r="B757" s="147"/>
      <c r="C757" s="147"/>
      <c r="D757" s="147"/>
      <c r="E757" s="148"/>
      <c r="F757" s="148"/>
      <c r="G757" s="148"/>
      <c r="H757" s="148"/>
      <c r="I757" s="149"/>
      <c r="J757" s="149"/>
      <c r="K757" s="149"/>
      <c r="L757" s="149"/>
      <c r="M757" s="150"/>
      <c r="N757" s="150"/>
      <c r="O757" s="150"/>
      <c r="P757" s="150"/>
      <c r="Q757" s="151"/>
      <c r="R757" s="151"/>
      <c r="S757" s="151"/>
      <c r="T757" s="151"/>
      <c r="U757" s="152"/>
      <c r="V757" s="152"/>
      <c r="W757" s="152"/>
      <c r="X757" s="152"/>
      <c r="Y757" s="153"/>
      <c r="Z757" s="153"/>
      <c r="AA757" s="153"/>
      <c r="AB757" s="153"/>
      <c r="AC757" s="154"/>
      <c r="AD757" s="154"/>
      <c r="AE757" s="154"/>
      <c r="AF757" s="154"/>
      <c r="AG757" s="155"/>
      <c r="AH757" s="155"/>
      <c r="AI757" s="155"/>
      <c r="AJ757" s="155"/>
      <c r="AK757" s="156"/>
      <c r="AL757" s="156"/>
      <c r="AM757" s="156"/>
      <c r="AN757" s="156"/>
    </row>
    <row r="758" ht="12.75" customHeight="1">
      <c r="A758" s="147"/>
      <c r="B758" s="147"/>
      <c r="C758" s="147"/>
      <c r="D758" s="147"/>
      <c r="E758" s="148"/>
      <c r="F758" s="148"/>
      <c r="G758" s="148"/>
      <c r="H758" s="148"/>
      <c r="I758" s="149"/>
      <c r="J758" s="149"/>
      <c r="K758" s="149"/>
      <c r="L758" s="149"/>
      <c r="M758" s="150"/>
      <c r="N758" s="150"/>
      <c r="O758" s="150"/>
      <c r="P758" s="150"/>
      <c r="Q758" s="151"/>
      <c r="R758" s="151"/>
      <c r="S758" s="151"/>
      <c r="T758" s="151"/>
      <c r="U758" s="152"/>
      <c r="V758" s="152"/>
      <c r="W758" s="152"/>
      <c r="X758" s="152"/>
      <c r="Y758" s="153"/>
      <c r="Z758" s="153"/>
      <c r="AA758" s="153"/>
      <c r="AB758" s="153"/>
      <c r="AC758" s="154"/>
      <c r="AD758" s="154"/>
      <c r="AE758" s="154"/>
      <c r="AF758" s="154"/>
      <c r="AG758" s="155"/>
      <c r="AH758" s="155"/>
      <c r="AI758" s="155"/>
      <c r="AJ758" s="155"/>
      <c r="AK758" s="156"/>
      <c r="AL758" s="156"/>
      <c r="AM758" s="156"/>
      <c r="AN758" s="156"/>
    </row>
    <row r="759" ht="12.75" customHeight="1">
      <c r="A759" s="147"/>
      <c r="B759" s="147"/>
      <c r="C759" s="147"/>
      <c r="D759" s="147"/>
      <c r="E759" s="148"/>
      <c r="F759" s="148"/>
      <c r="G759" s="148"/>
      <c r="H759" s="148"/>
      <c r="I759" s="149"/>
      <c r="J759" s="149"/>
      <c r="K759" s="149"/>
      <c r="L759" s="149"/>
      <c r="M759" s="150"/>
      <c r="N759" s="150"/>
      <c r="O759" s="150"/>
      <c r="P759" s="150"/>
      <c r="Q759" s="151"/>
      <c r="R759" s="151"/>
      <c r="S759" s="151"/>
      <c r="T759" s="151"/>
      <c r="U759" s="152"/>
      <c r="V759" s="152"/>
      <c r="W759" s="152"/>
      <c r="X759" s="152"/>
      <c r="Y759" s="153"/>
      <c r="Z759" s="153"/>
      <c r="AA759" s="153"/>
      <c r="AB759" s="153"/>
      <c r="AC759" s="154"/>
      <c r="AD759" s="154"/>
      <c r="AE759" s="154"/>
      <c r="AF759" s="154"/>
      <c r="AG759" s="155"/>
      <c r="AH759" s="155"/>
      <c r="AI759" s="155"/>
      <c r="AJ759" s="155"/>
      <c r="AK759" s="156"/>
      <c r="AL759" s="156"/>
      <c r="AM759" s="156"/>
      <c r="AN759" s="156"/>
    </row>
    <row r="760" ht="12.75" customHeight="1">
      <c r="A760" s="147"/>
      <c r="B760" s="147"/>
      <c r="C760" s="147"/>
      <c r="D760" s="147"/>
      <c r="E760" s="148"/>
      <c r="F760" s="148"/>
      <c r="G760" s="148"/>
      <c r="H760" s="148"/>
      <c r="I760" s="149"/>
      <c r="J760" s="149"/>
      <c r="K760" s="149"/>
      <c r="L760" s="149"/>
      <c r="M760" s="150"/>
      <c r="N760" s="150"/>
      <c r="O760" s="150"/>
      <c r="P760" s="150"/>
      <c r="Q760" s="151"/>
      <c r="R760" s="151"/>
      <c r="S760" s="151"/>
      <c r="T760" s="151"/>
      <c r="U760" s="152"/>
      <c r="V760" s="152"/>
      <c r="W760" s="152"/>
      <c r="X760" s="152"/>
      <c r="Y760" s="153"/>
      <c r="Z760" s="153"/>
      <c r="AA760" s="153"/>
      <c r="AB760" s="153"/>
      <c r="AC760" s="154"/>
      <c r="AD760" s="154"/>
      <c r="AE760" s="154"/>
      <c r="AF760" s="154"/>
      <c r="AG760" s="155"/>
      <c r="AH760" s="155"/>
      <c r="AI760" s="155"/>
      <c r="AJ760" s="155"/>
      <c r="AK760" s="156"/>
      <c r="AL760" s="156"/>
      <c r="AM760" s="156"/>
      <c r="AN760" s="156"/>
    </row>
    <row r="761" ht="12.75" customHeight="1">
      <c r="A761" s="147"/>
      <c r="B761" s="147"/>
      <c r="C761" s="147"/>
      <c r="D761" s="147"/>
      <c r="E761" s="148"/>
      <c r="F761" s="148"/>
      <c r="G761" s="148"/>
      <c r="H761" s="148"/>
      <c r="I761" s="149"/>
      <c r="J761" s="149"/>
      <c r="K761" s="149"/>
      <c r="L761" s="149"/>
      <c r="M761" s="150"/>
      <c r="N761" s="150"/>
      <c r="O761" s="150"/>
      <c r="P761" s="150"/>
      <c r="Q761" s="151"/>
      <c r="R761" s="151"/>
      <c r="S761" s="151"/>
      <c r="T761" s="151"/>
      <c r="U761" s="152"/>
      <c r="V761" s="152"/>
      <c r="W761" s="152"/>
      <c r="X761" s="152"/>
      <c r="Y761" s="153"/>
      <c r="Z761" s="153"/>
      <c r="AA761" s="153"/>
      <c r="AB761" s="153"/>
      <c r="AC761" s="154"/>
      <c r="AD761" s="154"/>
      <c r="AE761" s="154"/>
      <c r="AF761" s="154"/>
      <c r="AG761" s="155"/>
      <c r="AH761" s="155"/>
      <c r="AI761" s="155"/>
      <c r="AJ761" s="155"/>
      <c r="AK761" s="156"/>
      <c r="AL761" s="156"/>
      <c r="AM761" s="156"/>
      <c r="AN761" s="156"/>
    </row>
    <row r="762" ht="12.75" customHeight="1">
      <c r="A762" s="147"/>
      <c r="B762" s="147"/>
      <c r="C762" s="147"/>
      <c r="D762" s="147"/>
      <c r="E762" s="148"/>
      <c r="F762" s="148"/>
      <c r="G762" s="148"/>
      <c r="H762" s="148"/>
      <c r="I762" s="149"/>
      <c r="J762" s="149"/>
      <c r="K762" s="149"/>
      <c r="L762" s="149"/>
      <c r="M762" s="150"/>
      <c r="N762" s="150"/>
      <c r="O762" s="150"/>
      <c r="P762" s="150"/>
      <c r="Q762" s="151"/>
      <c r="R762" s="151"/>
      <c r="S762" s="151"/>
      <c r="T762" s="151"/>
      <c r="U762" s="152"/>
      <c r="V762" s="152"/>
      <c r="W762" s="152"/>
      <c r="X762" s="152"/>
      <c r="Y762" s="153"/>
      <c r="Z762" s="153"/>
      <c r="AA762" s="153"/>
      <c r="AB762" s="153"/>
      <c r="AC762" s="154"/>
      <c r="AD762" s="154"/>
      <c r="AE762" s="154"/>
      <c r="AF762" s="154"/>
      <c r="AG762" s="155"/>
      <c r="AH762" s="155"/>
      <c r="AI762" s="155"/>
      <c r="AJ762" s="155"/>
      <c r="AK762" s="156"/>
      <c r="AL762" s="156"/>
      <c r="AM762" s="156"/>
      <c r="AN762" s="156"/>
    </row>
    <row r="763" ht="12.75" customHeight="1">
      <c r="A763" s="147"/>
      <c r="B763" s="147"/>
      <c r="C763" s="147"/>
      <c r="D763" s="147"/>
      <c r="E763" s="148"/>
      <c r="F763" s="148"/>
      <c r="G763" s="148"/>
      <c r="H763" s="148"/>
      <c r="I763" s="149"/>
      <c r="J763" s="149"/>
      <c r="K763" s="149"/>
      <c r="L763" s="149"/>
      <c r="M763" s="150"/>
      <c r="N763" s="150"/>
      <c r="O763" s="150"/>
      <c r="P763" s="150"/>
      <c r="Q763" s="151"/>
      <c r="R763" s="151"/>
      <c r="S763" s="151"/>
      <c r="T763" s="151"/>
      <c r="U763" s="152"/>
      <c r="V763" s="152"/>
      <c r="W763" s="152"/>
      <c r="X763" s="152"/>
      <c r="Y763" s="153"/>
      <c r="Z763" s="153"/>
      <c r="AA763" s="153"/>
      <c r="AB763" s="153"/>
      <c r="AC763" s="154"/>
      <c r="AD763" s="154"/>
      <c r="AE763" s="154"/>
      <c r="AF763" s="154"/>
      <c r="AG763" s="155"/>
      <c r="AH763" s="155"/>
      <c r="AI763" s="155"/>
      <c r="AJ763" s="155"/>
      <c r="AK763" s="156"/>
      <c r="AL763" s="156"/>
      <c r="AM763" s="156"/>
      <c r="AN763" s="156"/>
    </row>
    <row r="764" ht="12.75" customHeight="1">
      <c r="A764" s="147"/>
      <c r="B764" s="147"/>
      <c r="C764" s="147"/>
      <c r="D764" s="147"/>
      <c r="E764" s="148"/>
      <c r="F764" s="148"/>
      <c r="G764" s="148"/>
      <c r="H764" s="148"/>
      <c r="I764" s="149"/>
      <c r="J764" s="149"/>
      <c r="K764" s="149"/>
      <c r="L764" s="149"/>
      <c r="M764" s="150"/>
      <c r="N764" s="150"/>
      <c r="O764" s="150"/>
      <c r="P764" s="150"/>
      <c r="Q764" s="151"/>
      <c r="R764" s="151"/>
      <c r="S764" s="151"/>
      <c r="T764" s="151"/>
      <c r="U764" s="152"/>
      <c r="V764" s="152"/>
      <c r="W764" s="152"/>
      <c r="X764" s="152"/>
      <c r="Y764" s="153"/>
      <c r="Z764" s="153"/>
      <c r="AA764" s="153"/>
      <c r="AB764" s="153"/>
      <c r="AC764" s="154"/>
      <c r="AD764" s="154"/>
      <c r="AE764" s="154"/>
      <c r="AF764" s="154"/>
      <c r="AG764" s="155"/>
      <c r="AH764" s="155"/>
      <c r="AI764" s="155"/>
      <c r="AJ764" s="155"/>
      <c r="AK764" s="156"/>
      <c r="AL764" s="156"/>
      <c r="AM764" s="156"/>
      <c r="AN764" s="156"/>
    </row>
    <row r="765" ht="12.75" customHeight="1">
      <c r="A765" s="147"/>
      <c r="B765" s="147"/>
      <c r="C765" s="147"/>
      <c r="D765" s="147"/>
      <c r="E765" s="148"/>
      <c r="F765" s="148"/>
      <c r="G765" s="148"/>
      <c r="H765" s="148"/>
      <c r="I765" s="149"/>
      <c r="J765" s="149"/>
      <c r="K765" s="149"/>
      <c r="L765" s="149"/>
      <c r="M765" s="150"/>
      <c r="N765" s="150"/>
      <c r="O765" s="150"/>
      <c r="P765" s="150"/>
      <c r="Q765" s="151"/>
      <c r="R765" s="151"/>
      <c r="S765" s="151"/>
      <c r="T765" s="151"/>
      <c r="U765" s="152"/>
      <c r="V765" s="152"/>
      <c r="W765" s="152"/>
      <c r="X765" s="152"/>
      <c r="Y765" s="153"/>
      <c r="Z765" s="153"/>
      <c r="AA765" s="153"/>
      <c r="AB765" s="153"/>
      <c r="AC765" s="154"/>
      <c r="AD765" s="154"/>
      <c r="AE765" s="154"/>
      <c r="AF765" s="154"/>
      <c r="AG765" s="155"/>
      <c r="AH765" s="155"/>
      <c r="AI765" s="155"/>
      <c r="AJ765" s="155"/>
      <c r="AK765" s="156"/>
      <c r="AL765" s="156"/>
      <c r="AM765" s="156"/>
      <c r="AN765" s="156"/>
    </row>
    <row r="766" ht="12.75" customHeight="1">
      <c r="A766" s="147"/>
      <c r="B766" s="147"/>
      <c r="C766" s="147"/>
      <c r="D766" s="147"/>
      <c r="E766" s="148"/>
      <c r="F766" s="148"/>
      <c r="G766" s="148"/>
      <c r="H766" s="148"/>
      <c r="I766" s="149"/>
      <c r="J766" s="149"/>
      <c r="K766" s="149"/>
      <c r="L766" s="149"/>
      <c r="M766" s="150"/>
      <c r="N766" s="150"/>
      <c r="O766" s="150"/>
      <c r="P766" s="150"/>
      <c r="Q766" s="151"/>
      <c r="R766" s="151"/>
      <c r="S766" s="151"/>
      <c r="T766" s="151"/>
      <c r="U766" s="152"/>
      <c r="V766" s="152"/>
      <c r="W766" s="152"/>
      <c r="X766" s="152"/>
      <c r="Y766" s="153"/>
      <c r="Z766" s="153"/>
      <c r="AA766" s="153"/>
      <c r="AB766" s="153"/>
      <c r="AC766" s="154"/>
      <c r="AD766" s="154"/>
      <c r="AE766" s="154"/>
      <c r="AF766" s="154"/>
      <c r="AG766" s="155"/>
      <c r="AH766" s="155"/>
      <c r="AI766" s="155"/>
      <c r="AJ766" s="155"/>
      <c r="AK766" s="156"/>
      <c r="AL766" s="156"/>
      <c r="AM766" s="156"/>
      <c r="AN766" s="156"/>
    </row>
    <row r="767" ht="12.75" customHeight="1">
      <c r="A767" s="147"/>
      <c r="B767" s="147"/>
      <c r="C767" s="147"/>
      <c r="D767" s="147"/>
      <c r="E767" s="148"/>
      <c r="F767" s="148"/>
      <c r="G767" s="148"/>
      <c r="H767" s="148"/>
      <c r="I767" s="149"/>
      <c r="J767" s="149"/>
      <c r="K767" s="149"/>
      <c r="L767" s="149"/>
      <c r="M767" s="150"/>
      <c r="N767" s="150"/>
      <c r="O767" s="150"/>
      <c r="P767" s="150"/>
      <c r="Q767" s="151"/>
      <c r="R767" s="151"/>
      <c r="S767" s="151"/>
      <c r="T767" s="151"/>
      <c r="U767" s="152"/>
      <c r="V767" s="152"/>
      <c r="W767" s="152"/>
      <c r="X767" s="152"/>
      <c r="Y767" s="153"/>
      <c r="Z767" s="153"/>
      <c r="AA767" s="153"/>
      <c r="AB767" s="153"/>
      <c r="AC767" s="154"/>
      <c r="AD767" s="154"/>
      <c r="AE767" s="154"/>
      <c r="AF767" s="154"/>
      <c r="AG767" s="155"/>
      <c r="AH767" s="155"/>
      <c r="AI767" s="155"/>
      <c r="AJ767" s="155"/>
      <c r="AK767" s="156"/>
      <c r="AL767" s="156"/>
      <c r="AM767" s="156"/>
      <c r="AN767" s="156"/>
    </row>
    <row r="768" ht="12.75" customHeight="1">
      <c r="A768" s="147"/>
      <c r="B768" s="147"/>
      <c r="C768" s="147"/>
      <c r="D768" s="147"/>
      <c r="E768" s="148"/>
      <c r="F768" s="148"/>
      <c r="G768" s="148"/>
      <c r="H768" s="148"/>
      <c r="I768" s="149"/>
      <c r="J768" s="149"/>
      <c r="K768" s="149"/>
      <c r="L768" s="149"/>
      <c r="M768" s="150"/>
      <c r="N768" s="150"/>
      <c r="O768" s="150"/>
      <c r="P768" s="150"/>
      <c r="Q768" s="151"/>
      <c r="R768" s="151"/>
      <c r="S768" s="151"/>
      <c r="T768" s="151"/>
      <c r="U768" s="152"/>
      <c r="V768" s="152"/>
      <c r="W768" s="152"/>
      <c r="X768" s="152"/>
      <c r="Y768" s="153"/>
      <c r="Z768" s="153"/>
      <c r="AA768" s="153"/>
      <c r="AB768" s="153"/>
      <c r="AC768" s="154"/>
      <c r="AD768" s="154"/>
      <c r="AE768" s="154"/>
      <c r="AF768" s="154"/>
      <c r="AG768" s="155"/>
      <c r="AH768" s="155"/>
      <c r="AI768" s="155"/>
      <c r="AJ768" s="155"/>
      <c r="AK768" s="156"/>
      <c r="AL768" s="156"/>
      <c r="AM768" s="156"/>
      <c r="AN768" s="156"/>
    </row>
    <row r="769" ht="12.75" customHeight="1">
      <c r="A769" s="147"/>
      <c r="B769" s="147"/>
      <c r="C769" s="147"/>
      <c r="D769" s="147"/>
      <c r="E769" s="148"/>
      <c r="F769" s="148"/>
      <c r="G769" s="148"/>
      <c r="H769" s="148"/>
      <c r="I769" s="149"/>
      <c r="J769" s="149"/>
      <c r="K769" s="149"/>
      <c r="L769" s="149"/>
      <c r="M769" s="150"/>
      <c r="N769" s="150"/>
      <c r="O769" s="150"/>
      <c r="P769" s="150"/>
      <c r="Q769" s="151"/>
      <c r="R769" s="151"/>
      <c r="S769" s="151"/>
      <c r="T769" s="151"/>
      <c r="U769" s="152"/>
      <c r="V769" s="152"/>
      <c r="W769" s="152"/>
      <c r="X769" s="152"/>
      <c r="Y769" s="153"/>
      <c r="Z769" s="153"/>
      <c r="AA769" s="153"/>
      <c r="AB769" s="153"/>
      <c r="AC769" s="154"/>
      <c r="AD769" s="154"/>
      <c r="AE769" s="154"/>
      <c r="AF769" s="154"/>
      <c r="AG769" s="155"/>
      <c r="AH769" s="155"/>
      <c r="AI769" s="155"/>
      <c r="AJ769" s="155"/>
      <c r="AK769" s="156"/>
      <c r="AL769" s="156"/>
      <c r="AM769" s="156"/>
      <c r="AN769" s="156"/>
    </row>
    <row r="770" ht="12.75" customHeight="1">
      <c r="A770" s="147"/>
      <c r="B770" s="147"/>
      <c r="C770" s="147"/>
      <c r="D770" s="147"/>
      <c r="E770" s="148"/>
      <c r="F770" s="148"/>
      <c r="G770" s="148"/>
      <c r="H770" s="148"/>
      <c r="I770" s="149"/>
      <c r="J770" s="149"/>
      <c r="K770" s="149"/>
      <c r="L770" s="149"/>
      <c r="M770" s="150"/>
      <c r="N770" s="150"/>
      <c r="O770" s="150"/>
      <c r="P770" s="150"/>
      <c r="Q770" s="151"/>
      <c r="R770" s="151"/>
      <c r="S770" s="151"/>
      <c r="T770" s="151"/>
      <c r="U770" s="152"/>
      <c r="V770" s="152"/>
      <c r="W770" s="152"/>
      <c r="X770" s="152"/>
      <c r="Y770" s="153"/>
      <c r="Z770" s="153"/>
      <c r="AA770" s="153"/>
      <c r="AB770" s="153"/>
      <c r="AC770" s="154"/>
      <c r="AD770" s="154"/>
      <c r="AE770" s="154"/>
      <c r="AF770" s="154"/>
      <c r="AG770" s="155"/>
      <c r="AH770" s="155"/>
      <c r="AI770" s="155"/>
      <c r="AJ770" s="155"/>
      <c r="AK770" s="156"/>
      <c r="AL770" s="156"/>
      <c r="AM770" s="156"/>
      <c r="AN770" s="156"/>
    </row>
    <row r="771" ht="12.75" customHeight="1">
      <c r="A771" s="147"/>
      <c r="B771" s="147"/>
      <c r="C771" s="147"/>
      <c r="D771" s="147"/>
      <c r="E771" s="148"/>
      <c r="F771" s="148"/>
      <c r="G771" s="148"/>
      <c r="H771" s="148"/>
      <c r="I771" s="149"/>
      <c r="J771" s="149"/>
      <c r="K771" s="149"/>
      <c r="L771" s="149"/>
      <c r="M771" s="150"/>
      <c r="N771" s="150"/>
      <c r="O771" s="150"/>
      <c r="P771" s="150"/>
      <c r="Q771" s="151"/>
      <c r="R771" s="151"/>
      <c r="S771" s="151"/>
      <c r="T771" s="151"/>
      <c r="U771" s="152"/>
      <c r="V771" s="152"/>
      <c r="W771" s="152"/>
      <c r="X771" s="152"/>
      <c r="Y771" s="153"/>
      <c r="Z771" s="153"/>
      <c r="AA771" s="153"/>
      <c r="AB771" s="153"/>
      <c r="AC771" s="154"/>
      <c r="AD771" s="154"/>
      <c r="AE771" s="154"/>
      <c r="AF771" s="154"/>
      <c r="AG771" s="155"/>
      <c r="AH771" s="155"/>
      <c r="AI771" s="155"/>
      <c r="AJ771" s="155"/>
      <c r="AK771" s="156"/>
      <c r="AL771" s="156"/>
      <c r="AM771" s="156"/>
      <c r="AN771" s="156"/>
    </row>
    <row r="772" ht="12.75" customHeight="1">
      <c r="A772" s="147"/>
      <c r="B772" s="147"/>
      <c r="C772" s="147"/>
      <c r="D772" s="147"/>
      <c r="E772" s="148"/>
      <c r="F772" s="148"/>
      <c r="G772" s="148"/>
      <c r="H772" s="148"/>
      <c r="I772" s="149"/>
      <c r="J772" s="149"/>
      <c r="K772" s="149"/>
      <c r="L772" s="149"/>
      <c r="M772" s="150"/>
      <c r="N772" s="150"/>
      <c r="O772" s="150"/>
      <c r="P772" s="150"/>
      <c r="Q772" s="151"/>
      <c r="R772" s="151"/>
      <c r="S772" s="151"/>
      <c r="T772" s="151"/>
      <c r="U772" s="152"/>
      <c r="V772" s="152"/>
      <c r="W772" s="152"/>
      <c r="X772" s="152"/>
      <c r="Y772" s="153"/>
      <c r="Z772" s="153"/>
      <c r="AA772" s="153"/>
      <c r="AB772" s="153"/>
      <c r="AC772" s="154"/>
      <c r="AD772" s="154"/>
      <c r="AE772" s="154"/>
      <c r="AF772" s="154"/>
      <c r="AG772" s="155"/>
      <c r="AH772" s="155"/>
      <c r="AI772" s="155"/>
      <c r="AJ772" s="155"/>
      <c r="AK772" s="156"/>
      <c r="AL772" s="156"/>
      <c r="AM772" s="156"/>
      <c r="AN772" s="156"/>
    </row>
    <row r="773" ht="12.75" customHeight="1">
      <c r="A773" s="147"/>
      <c r="B773" s="147"/>
      <c r="C773" s="147"/>
      <c r="D773" s="147"/>
      <c r="E773" s="148"/>
      <c r="F773" s="148"/>
      <c r="G773" s="148"/>
      <c r="H773" s="148"/>
      <c r="I773" s="149"/>
      <c r="J773" s="149"/>
      <c r="K773" s="149"/>
      <c r="L773" s="149"/>
      <c r="M773" s="150"/>
      <c r="N773" s="150"/>
      <c r="O773" s="150"/>
      <c r="P773" s="150"/>
      <c r="Q773" s="151"/>
      <c r="R773" s="151"/>
      <c r="S773" s="151"/>
      <c r="T773" s="151"/>
      <c r="U773" s="152"/>
      <c r="V773" s="152"/>
      <c r="W773" s="152"/>
      <c r="X773" s="152"/>
      <c r="Y773" s="153"/>
      <c r="Z773" s="153"/>
      <c r="AA773" s="153"/>
      <c r="AB773" s="153"/>
      <c r="AC773" s="154"/>
      <c r="AD773" s="154"/>
      <c r="AE773" s="154"/>
      <c r="AF773" s="154"/>
      <c r="AG773" s="155"/>
      <c r="AH773" s="155"/>
      <c r="AI773" s="155"/>
      <c r="AJ773" s="155"/>
      <c r="AK773" s="156"/>
      <c r="AL773" s="156"/>
      <c r="AM773" s="156"/>
      <c r="AN773" s="156"/>
    </row>
    <row r="774" ht="12.75" customHeight="1">
      <c r="A774" s="147"/>
      <c r="B774" s="147"/>
      <c r="C774" s="147"/>
      <c r="D774" s="147"/>
      <c r="E774" s="148"/>
      <c r="F774" s="148"/>
      <c r="G774" s="148"/>
      <c r="H774" s="148"/>
      <c r="I774" s="149"/>
      <c r="J774" s="149"/>
      <c r="K774" s="149"/>
      <c r="L774" s="149"/>
      <c r="M774" s="150"/>
      <c r="N774" s="150"/>
      <c r="O774" s="150"/>
      <c r="P774" s="150"/>
      <c r="Q774" s="151"/>
      <c r="R774" s="151"/>
      <c r="S774" s="151"/>
      <c r="T774" s="151"/>
      <c r="U774" s="152"/>
      <c r="V774" s="152"/>
      <c r="W774" s="152"/>
      <c r="X774" s="152"/>
      <c r="Y774" s="153"/>
      <c r="Z774" s="153"/>
      <c r="AA774" s="153"/>
      <c r="AB774" s="153"/>
      <c r="AC774" s="154"/>
      <c r="AD774" s="154"/>
      <c r="AE774" s="154"/>
      <c r="AF774" s="154"/>
      <c r="AG774" s="155"/>
      <c r="AH774" s="155"/>
      <c r="AI774" s="155"/>
      <c r="AJ774" s="155"/>
      <c r="AK774" s="156"/>
      <c r="AL774" s="156"/>
      <c r="AM774" s="156"/>
      <c r="AN774" s="156"/>
    </row>
    <row r="775" ht="12.75" customHeight="1">
      <c r="A775" s="147"/>
      <c r="B775" s="147"/>
      <c r="C775" s="147"/>
      <c r="D775" s="147"/>
      <c r="E775" s="148"/>
      <c r="F775" s="148"/>
      <c r="G775" s="148"/>
      <c r="H775" s="148"/>
      <c r="I775" s="149"/>
      <c r="J775" s="149"/>
      <c r="K775" s="149"/>
      <c r="L775" s="149"/>
      <c r="M775" s="150"/>
      <c r="N775" s="150"/>
      <c r="O775" s="150"/>
      <c r="P775" s="150"/>
      <c r="Q775" s="151"/>
      <c r="R775" s="151"/>
      <c r="S775" s="151"/>
      <c r="T775" s="151"/>
      <c r="U775" s="152"/>
      <c r="V775" s="152"/>
      <c r="W775" s="152"/>
      <c r="X775" s="152"/>
      <c r="Y775" s="153"/>
      <c r="Z775" s="153"/>
      <c r="AA775" s="153"/>
      <c r="AB775" s="153"/>
      <c r="AC775" s="154"/>
      <c r="AD775" s="154"/>
      <c r="AE775" s="154"/>
      <c r="AF775" s="154"/>
      <c r="AG775" s="155"/>
      <c r="AH775" s="155"/>
      <c r="AI775" s="155"/>
      <c r="AJ775" s="155"/>
      <c r="AK775" s="156"/>
      <c r="AL775" s="156"/>
      <c r="AM775" s="156"/>
      <c r="AN775" s="156"/>
    </row>
    <row r="776" ht="12.75" customHeight="1">
      <c r="A776" s="147"/>
      <c r="B776" s="147"/>
      <c r="C776" s="147"/>
      <c r="D776" s="147"/>
      <c r="E776" s="148"/>
      <c r="F776" s="148"/>
      <c r="G776" s="148"/>
      <c r="H776" s="148"/>
      <c r="I776" s="149"/>
      <c r="J776" s="149"/>
      <c r="K776" s="149"/>
      <c r="L776" s="149"/>
      <c r="M776" s="150"/>
      <c r="N776" s="150"/>
      <c r="O776" s="150"/>
      <c r="P776" s="150"/>
      <c r="Q776" s="151"/>
      <c r="R776" s="151"/>
      <c r="S776" s="151"/>
      <c r="T776" s="151"/>
      <c r="U776" s="152"/>
      <c r="V776" s="152"/>
      <c r="W776" s="152"/>
      <c r="X776" s="152"/>
      <c r="Y776" s="153"/>
      <c r="Z776" s="153"/>
      <c r="AA776" s="153"/>
      <c r="AB776" s="153"/>
      <c r="AC776" s="154"/>
      <c r="AD776" s="154"/>
      <c r="AE776" s="154"/>
      <c r="AF776" s="154"/>
      <c r="AG776" s="155"/>
      <c r="AH776" s="155"/>
      <c r="AI776" s="155"/>
      <c r="AJ776" s="155"/>
      <c r="AK776" s="156"/>
      <c r="AL776" s="156"/>
      <c r="AM776" s="156"/>
      <c r="AN776" s="156"/>
    </row>
    <row r="777" ht="12.75" customHeight="1">
      <c r="A777" s="147"/>
      <c r="B777" s="147"/>
      <c r="C777" s="147"/>
      <c r="D777" s="147"/>
      <c r="E777" s="148"/>
      <c r="F777" s="148"/>
      <c r="G777" s="148"/>
      <c r="H777" s="148"/>
      <c r="I777" s="149"/>
      <c r="J777" s="149"/>
      <c r="K777" s="149"/>
      <c r="L777" s="149"/>
      <c r="M777" s="150"/>
      <c r="N777" s="150"/>
      <c r="O777" s="150"/>
      <c r="P777" s="150"/>
      <c r="Q777" s="151"/>
      <c r="R777" s="151"/>
      <c r="S777" s="151"/>
      <c r="T777" s="151"/>
      <c r="U777" s="152"/>
      <c r="V777" s="152"/>
      <c r="W777" s="152"/>
      <c r="X777" s="152"/>
      <c r="Y777" s="153"/>
      <c r="Z777" s="153"/>
      <c r="AA777" s="153"/>
      <c r="AB777" s="153"/>
      <c r="AC777" s="154"/>
      <c r="AD777" s="154"/>
      <c r="AE777" s="154"/>
      <c r="AF777" s="154"/>
      <c r="AG777" s="155"/>
      <c r="AH777" s="155"/>
      <c r="AI777" s="155"/>
      <c r="AJ777" s="155"/>
      <c r="AK777" s="156"/>
      <c r="AL777" s="156"/>
      <c r="AM777" s="156"/>
      <c r="AN777" s="156"/>
    </row>
    <row r="778" ht="12.75" customHeight="1">
      <c r="A778" s="147"/>
      <c r="B778" s="147"/>
      <c r="C778" s="147"/>
      <c r="D778" s="147"/>
      <c r="E778" s="148"/>
      <c r="F778" s="148"/>
      <c r="G778" s="148"/>
      <c r="H778" s="148"/>
      <c r="I778" s="149"/>
      <c r="J778" s="149"/>
      <c r="K778" s="149"/>
      <c r="L778" s="149"/>
      <c r="M778" s="150"/>
      <c r="N778" s="150"/>
      <c r="O778" s="150"/>
      <c r="P778" s="150"/>
      <c r="Q778" s="151"/>
      <c r="R778" s="151"/>
      <c r="S778" s="151"/>
      <c r="T778" s="151"/>
      <c r="U778" s="152"/>
      <c r="V778" s="152"/>
      <c r="W778" s="152"/>
      <c r="X778" s="152"/>
      <c r="Y778" s="153"/>
      <c r="Z778" s="153"/>
      <c r="AA778" s="153"/>
      <c r="AB778" s="153"/>
      <c r="AC778" s="154"/>
      <c r="AD778" s="154"/>
      <c r="AE778" s="154"/>
      <c r="AF778" s="154"/>
      <c r="AG778" s="155"/>
      <c r="AH778" s="155"/>
      <c r="AI778" s="155"/>
      <c r="AJ778" s="155"/>
      <c r="AK778" s="156"/>
      <c r="AL778" s="156"/>
      <c r="AM778" s="156"/>
      <c r="AN778" s="156"/>
    </row>
    <row r="779" ht="12.75" customHeight="1">
      <c r="A779" s="147"/>
      <c r="B779" s="147"/>
      <c r="C779" s="147"/>
      <c r="D779" s="147"/>
      <c r="E779" s="148"/>
      <c r="F779" s="148"/>
      <c r="G779" s="148"/>
      <c r="H779" s="148"/>
      <c r="I779" s="149"/>
      <c r="J779" s="149"/>
      <c r="K779" s="149"/>
      <c r="L779" s="149"/>
      <c r="M779" s="150"/>
      <c r="N779" s="150"/>
      <c r="O779" s="150"/>
      <c r="P779" s="150"/>
      <c r="Q779" s="151"/>
      <c r="R779" s="151"/>
      <c r="S779" s="151"/>
      <c r="T779" s="151"/>
      <c r="U779" s="152"/>
      <c r="V779" s="152"/>
      <c r="W779" s="152"/>
      <c r="X779" s="152"/>
      <c r="Y779" s="153"/>
      <c r="Z779" s="153"/>
      <c r="AA779" s="153"/>
      <c r="AB779" s="153"/>
      <c r="AC779" s="154"/>
      <c r="AD779" s="154"/>
      <c r="AE779" s="154"/>
      <c r="AF779" s="154"/>
      <c r="AG779" s="155"/>
      <c r="AH779" s="155"/>
      <c r="AI779" s="155"/>
      <c r="AJ779" s="155"/>
      <c r="AK779" s="156"/>
      <c r="AL779" s="156"/>
      <c r="AM779" s="156"/>
      <c r="AN779" s="156"/>
    </row>
    <row r="780" ht="12.75" customHeight="1">
      <c r="A780" s="147"/>
      <c r="B780" s="147"/>
      <c r="C780" s="147"/>
      <c r="D780" s="147"/>
      <c r="E780" s="148"/>
      <c r="F780" s="148"/>
      <c r="G780" s="148"/>
      <c r="H780" s="148"/>
      <c r="I780" s="149"/>
      <c r="J780" s="149"/>
      <c r="K780" s="149"/>
      <c r="L780" s="149"/>
      <c r="M780" s="150"/>
      <c r="N780" s="150"/>
      <c r="O780" s="150"/>
      <c r="P780" s="150"/>
      <c r="Q780" s="151"/>
      <c r="R780" s="151"/>
      <c r="S780" s="151"/>
      <c r="T780" s="151"/>
      <c r="U780" s="152"/>
      <c r="V780" s="152"/>
      <c r="W780" s="152"/>
      <c r="X780" s="152"/>
      <c r="Y780" s="153"/>
      <c r="Z780" s="153"/>
      <c r="AA780" s="153"/>
      <c r="AB780" s="153"/>
      <c r="AC780" s="154"/>
      <c r="AD780" s="154"/>
      <c r="AE780" s="154"/>
      <c r="AF780" s="154"/>
      <c r="AG780" s="155"/>
      <c r="AH780" s="155"/>
      <c r="AI780" s="155"/>
      <c r="AJ780" s="155"/>
      <c r="AK780" s="156"/>
      <c r="AL780" s="156"/>
      <c r="AM780" s="156"/>
      <c r="AN780" s="156"/>
    </row>
    <row r="781" ht="12.75" customHeight="1">
      <c r="A781" s="147"/>
      <c r="B781" s="147"/>
      <c r="C781" s="147"/>
      <c r="D781" s="147"/>
      <c r="E781" s="148"/>
      <c r="F781" s="148"/>
      <c r="G781" s="148"/>
      <c r="H781" s="148"/>
      <c r="I781" s="149"/>
      <c r="J781" s="149"/>
      <c r="K781" s="149"/>
      <c r="L781" s="149"/>
      <c r="M781" s="150"/>
      <c r="N781" s="150"/>
      <c r="O781" s="150"/>
      <c r="P781" s="150"/>
      <c r="Q781" s="151"/>
      <c r="R781" s="151"/>
      <c r="S781" s="151"/>
      <c r="T781" s="151"/>
      <c r="U781" s="152"/>
      <c r="V781" s="152"/>
      <c r="W781" s="152"/>
      <c r="X781" s="152"/>
      <c r="Y781" s="153"/>
      <c r="Z781" s="153"/>
      <c r="AA781" s="153"/>
      <c r="AB781" s="153"/>
      <c r="AC781" s="154"/>
      <c r="AD781" s="154"/>
      <c r="AE781" s="154"/>
      <c r="AF781" s="154"/>
      <c r="AG781" s="155"/>
      <c r="AH781" s="155"/>
      <c r="AI781" s="155"/>
      <c r="AJ781" s="155"/>
      <c r="AK781" s="156"/>
      <c r="AL781" s="156"/>
      <c r="AM781" s="156"/>
      <c r="AN781" s="156"/>
    </row>
    <row r="782" ht="12.75" customHeight="1">
      <c r="A782" s="147"/>
      <c r="B782" s="147"/>
      <c r="C782" s="147"/>
      <c r="D782" s="147"/>
      <c r="E782" s="148"/>
      <c r="F782" s="148"/>
      <c r="G782" s="148"/>
      <c r="H782" s="148"/>
      <c r="I782" s="149"/>
      <c r="J782" s="149"/>
      <c r="K782" s="149"/>
      <c r="L782" s="149"/>
      <c r="M782" s="150"/>
      <c r="N782" s="150"/>
      <c r="O782" s="150"/>
      <c r="P782" s="150"/>
      <c r="Q782" s="151"/>
      <c r="R782" s="151"/>
      <c r="S782" s="151"/>
      <c r="T782" s="151"/>
      <c r="U782" s="152"/>
      <c r="V782" s="152"/>
      <c r="W782" s="152"/>
      <c r="X782" s="152"/>
      <c r="Y782" s="153"/>
      <c r="Z782" s="153"/>
      <c r="AA782" s="153"/>
      <c r="AB782" s="153"/>
      <c r="AC782" s="154"/>
      <c r="AD782" s="154"/>
      <c r="AE782" s="154"/>
      <c r="AF782" s="154"/>
      <c r="AG782" s="155"/>
      <c r="AH782" s="155"/>
      <c r="AI782" s="155"/>
      <c r="AJ782" s="155"/>
      <c r="AK782" s="156"/>
      <c r="AL782" s="156"/>
      <c r="AM782" s="156"/>
      <c r="AN782" s="156"/>
    </row>
    <row r="783" ht="12.75" customHeight="1">
      <c r="A783" s="147"/>
      <c r="B783" s="147"/>
      <c r="C783" s="147"/>
      <c r="D783" s="147"/>
      <c r="E783" s="148"/>
      <c r="F783" s="148"/>
      <c r="G783" s="148"/>
      <c r="H783" s="148"/>
      <c r="I783" s="149"/>
      <c r="J783" s="149"/>
      <c r="K783" s="149"/>
      <c r="L783" s="149"/>
      <c r="M783" s="150"/>
      <c r="N783" s="150"/>
      <c r="O783" s="150"/>
      <c r="P783" s="150"/>
      <c r="Q783" s="151"/>
      <c r="R783" s="151"/>
      <c r="S783" s="151"/>
      <c r="T783" s="151"/>
      <c r="U783" s="152"/>
      <c r="V783" s="152"/>
      <c r="W783" s="152"/>
      <c r="X783" s="152"/>
      <c r="Y783" s="153"/>
      <c r="Z783" s="153"/>
      <c r="AA783" s="153"/>
      <c r="AB783" s="153"/>
      <c r="AC783" s="154"/>
      <c r="AD783" s="154"/>
      <c r="AE783" s="154"/>
      <c r="AF783" s="154"/>
      <c r="AG783" s="155"/>
      <c r="AH783" s="155"/>
      <c r="AI783" s="155"/>
      <c r="AJ783" s="155"/>
      <c r="AK783" s="156"/>
      <c r="AL783" s="156"/>
      <c r="AM783" s="156"/>
      <c r="AN783" s="156"/>
    </row>
    <row r="784" ht="12.75" customHeight="1">
      <c r="A784" s="147"/>
      <c r="B784" s="147"/>
      <c r="C784" s="147"/>
      <c r="D784" s="147"/>
      <c r="E784" s="148"/>
      <c r="F784" s="148"/>
      <c r="G784" s="148"/>
      <c r="H784" s="148"/>
      <c r="I784" s="149"/>
      <c r="J784" s="149"/>
      <c r="K784" s="149"/>
      <c r="L784" s="149"/>
      <c r="M784" s="150"/>
      <c r="N784" s="150"/>
      <c r="O784" s="150"/>
      <c r="P784" s="150"/>
      <c r="Q784" s="151"/>
      <c r="R784" s="151"/>
      <c r="S784" s="151"/>
      <c r="T784" s="151"/>
      <c r="U784" s="152"/>
      <c r="V784" s="152"/>
      <c r="W784" s="152"/>
      <c r="X784" s="152"/>
      <c r="Y784" s="153"/>
      <c r="Z784" s="153"/>
      <c r="AA784" s="153"/>
      <c r="AB784" s="153"/>
      <c r="AC784" s="154"/>
      <c r="AD784" s="154"/>
      <c r="AE784" s="154"/>
      <c r="AF784" s="154"/>
      <c r="AG784" s="155"/>
      <c r="AH784" s="155"/>
      <c r="AI784" s="155"/>
      <c r="AJ784" s="155"/>
      <c r="AK784" s="156"/>
      <c r="AL784" s="156"/>
      <c r="AM784" s="156"/>
      <c r="AN784" s="156"/>
    </row>
    <row r="785" ht="12.75" customHeight="1">
      <c r="A785" s="147"/>
      <c r="B785" s="147"/>
      <c r="C785" s="147"/>
      <c r="D785" s="147"/>
      <c r="E785" s="148"/>
      <c r="F785" s="148"/>
      <c r="G785" s="148"/>
      <c r="H785" s="148"/>
      <c r="I785" s="149"/>
      <c r="J785" s="149"/>
      <c r="K785" s="149"/>
      <c r="L785" s="149"/>
      <c r="M785" s="150"/>
      <c r="N785" s="150"/>
      <c r="O785" s="150"/>
      <c r="P785" s="150"/>
      <c r="Q785" s="151"/>
      <c r="R785" s="151"/>
      <c r="S785" s="151"/>
      <c r="T785" s="151"/>
      <c r="U785" s="152"/>
      <c r="V785" s="152"/>
      <c r="W785" s="152"/>
      <c r="X785" s="152"/>
      <c r="Y785" s="153"/>
      <c r="Z785" s="153"/>
      <c r="AA785" s="153"/>
      <c r="AB785" s="153"/>
      <c r="AC785" s="154"/>
      <c r="AD785" s="154"/>
      <c r="AE785" s="154"/>
      <c r="AF785" s="154"/>
      <c r="AG785" s="155"/>
      <c r="AH785" s="155"/>
      <c r="AI785" s="155"/>
      <c r="AJ785" s="155"/>
      <c r="AK785" s="156"/>
      <c r="AL785" s="156"/>
      <c r="AM785" s="156"/>
      <c r="AN785" s="156"/>
    </row>
    <row r="786" ht="12.75" customHeight="1">
      <c r="A786" s="147"/>
      <c r="B786" s="147"/>
      <c r="C786" s="147"/>
      <c r="D786" s="147"/>
      <c r="E786" s="148"/>
      <c r="F786" s="148"/>
      <c r="G786" s="148"/>
      <c r="H786" s="148"/>
      <c r="I786" s="149"/>
      <c r="J786" s="149"/>
      <c r="K786" s="149"/>
      <c r="L786" s="149"/>
      <c r="M786" s="150"/>
      <c r="N786" s="150"/>
      <c r="O786" s="150"/>
      <c r="P786" s="150"/>
      <c r="Q786" s="151"/>
      <c r="R786" s="151"/>
      <c r="S786" s="151"/>
      <c r="T786" s="151"/>
      <c r="U786" s="152"/>
      <c r="V786" s="152"/>
      <c r="W786" s="152"/>
      <c r="X786" s="152"/>
      <c r="Y786" s="153"/>
      <c r="Z786" s="153"/>
      <c r="AA786" s="153"/>
      <c r="AB786" s="153"/>
      <c r="AC786" s="154"/>
      <c r="AD786" s="154"/>
      <c r="AE786" s="154"/>
      <c r="AF786" s="154"/>
      <c r="AG786" s="155"/>
      <c r="AH786" s="155"/>
      <c r="AI786" s="155"/>
      <c r="AJ786" s="155"/>
      <c r="AK786" s="156"/>
      <c r="AL786" s="156"/>
      <c r="AM786" s="156"/>
      <c r="AN786" s="156"/>
    </row>
    <row r="787" ht="12.75" customHeight="1">
      <c r="A787" s="147"/>
      <c r="B787" s="147"/>
      <c r="C787" s="147"/>
      <c r="D787" s="147"/>
      <c r="E787" s="148"/>
      <c r="F787" s="148"/>
      <c r="G787" s="148"/>
      <c r="H787" s="148"/>
      <c r="I787" s="149"/>
      <c r="J787" s="149"/>
      <c r="K787" s="149"/>
      <c r="L787" s="149"/>
      <c r="M787" s="150"/>
      <c r="N787" s="150"/>
      <c r="O787" s="150"/>
      <c r="P787" s="150"/>
      <c r="Q787" s="151"/>
      <c r="R787" s="151"/>
      <c r="S787" s="151"/>
      <c r="T787" s="151"/>
      <c r="U787" s="152"/>
      <c r="V787" s="152"/>
      <c r="W787" s="152"/>
      <c r="X787" s="152"/>
      <c r="Y787" s="153"/>
      <c r="Z787" s="153"/>
      <c r="AA787" s="153"/>
      <c r="AB787" s="153"/>
      <c r="AC787" s="154"/>
      <c r="AD787" s="154"/>
      <c r="AE787" s="154"/>
      <c r="AF787" s="154"/>
      <c r="AG787" s="155"/>
      <c r="AH787" s="155"/>
      <c r="AI787" s="155"/>
      <c r="AJ787" s="155"/>
      <c r="AK787" s="156"/>
      <c r="AL787" s="156"/>
      <c r="AM787" s="156"/>
      <c r="AN787" s="156"/>
    </row>
    <row r="788" ht="12.75" customHeight="1">
      <c r="A788" s="147"/>
      <c r="B788" s="147"/>
      <c r="C788" s="147"/>
      <c r="D788" s="147"/>
      <c r="E788" s="148"/>
      <c r="F788" s="148"/>
      <c r="G788" s="148"/>
      <c r="H788" s="148"/>
      <c r="I788" s="149"/>
      <c r="J788" s="149"/>
      <c r="K788" s="149"/>
      <c r="L788" s="149"/>
      <c r="M788" s="150"/>
      <c r="N788" s="150"/>
      <c r="O788" s="150"/>
      <c r="P788" s="150"/>
      <c r="Q788" s="151"/>
      <c r="R788" s="151"/>
      <c r="S788" s="151"/>
      <c r="T788" s="151"/>
      <c r="U788" s="152"/>
      <c r="V788" s="152"/>
      <c r="W788" s="152"/>
      <c r="X788" s="152"/>
      <c r="Y788" s="153"/>
      <c r="Z788" s="153"/>
      <c r="AA788" s="153"/>
      <c r="AB788" s="153"/>
      <c r="AC788" s="154"/>
      <c r="AD788" s="154"/>
      <c r="AE788" s="154"/>
      <c r="AF788" s="154"/>
      <c r="AG788" s="155"/>
      <c r="AH788" s="155"/>
      <c r="AI788" s="155"/>
      <c r="AJ788" s="155"/>
      <c r="AK788" s="156"/>
      <c r="AL788" s="156"/>
      <c r="AM788" s="156"/>
      <c r="AN788" s="156"/>
    </row>
    <row r="789" ht="12.75" customHeight="1">
      <c r="A789" s="147"/>
      <c r="B789" s="147"/>
      <c r="C789" s="147"/>
      <c r="D789" s="147"/>
      <c r="E789" s="148"/>
      <c r="F789" s="148"/>
      <c r="G789" s="148"/>
      <c r="H789" s="148"/>
      <c r="I789" s="149"/>
      <c r="J789" s="149"/>
      <c r="K789" s="149"/>
      <c r="L789" s="149"/>
      <c r="M789" s="150"/>
      <c r="N789" s="150"/>
      <c r="O789" s="150"/>
      <c r="P789" s="150"/>
      <c r="Q789" s="151"/>
      <c r="R789" s="151"/>
      <c r="S789" s="151"/>
      <c r="T789" s="151"/>
      <c r="U789" s="152"/>
      <c r="V789" s="152"/>
      <c r="W789" s="152"/>
      <c r="X789" s="152"/>
      <c r="Y789" s="153"/>
      <c r="Z789" s="153"/>
      <c r="AA789" s="153"/>
      <c r="AB789" s="153"/>
      <c r="AC789" s="154"/>
      <c r="AD789" s="154"/>
      <c r="AE789" s="154"/>
      <c r="AF789" s="154"/>
      <c r="AG789" s="155"/>
      <c r="AH789" s="155"/>
      <c r="AI789" s="155"/>
      <c r="AJ789" s="155"/>
      <c r="AK789" s="156"/>
      <c r="AL789" s="156"/>
      <c r="AM789" s="156"/>
      <c r="AN789" s="156"/>
    </row>
    <row r="790" ht="12.75" customHeight="1">
      <c r="A790" s="147"/>
      <c r="B790" s="147"/>
      <c r="C790" s="147"/>
      <c r="D790" s="147"/>
      <c r="E790" s="148"/>
      <c r="F790" s="148"/>
      <c r="G790" s="148"/>
      <c r="H790" s="148"/>
      <c r="I790" s="149"/>
      <c r="J790" s="149"/>
      <c r="K790" s="149"/>
      <c r="L790" s="149"/>
      <c r="M790" s="150"/>
      <c r="N790" s="150"/>
      <c r="O790" s="150"/>
      <c r="P790" s="150"/>
      <c r="Q790" s="151"/>
      <c r="R790" s="151"/>
      <c r="S790" s="151"/>
      <c r="T790" s="151"/>
      <c r="U790" s="152"/>
      <c r="V790" s="152"/>
      <c r="W790" s="152"/>
      <c r="X790" s="152"/>
      <c r="Y790" s="153"/>
      <c r="Z790" s="153"/>
      <c r="AA790" s="153"/>
      <c r="AB790" s="153"/>
      <c r="AC790" s="154"/>
      <c r="AD790" s="154"/>
      <c r="AE790" s="154"/>
      <c r="AF790" s="154"/>
      <c r="AG790" s="155"/>
      <c r="AH790" s="155"/>
      <c r="AI790" s="155"/>
      <c r="AJ790" s="155"/>
      <c r="AK790" s="156"/>
      <c r="AL790" s="156"/>
      <c r="AM790" s="156"/>
      <c r="AN790" s="156"/>
    </row>
    <row r="791" ht="12.75" customHeight="1">
      <c r="A791" s="147"/>
      <c r="B791" s="147"/>
      <c r="C791" s="147"/>
      <c r="D791" s="147"/>
      <c r="E791" s="148"/>
      <c r="F791" s="148"/>
      <c r="G791" s="148"/>
      <c r="H791" s="148"/>
      <c r="I791" s="149"/>
      <c r="J791" s="149"/>
      <c r="K791" s="149"/>
      <c r="L791" s="149"/>
      <c r="M791" s="150"/>
      <c r="N791" s="150"/>
      <c r="O791" s="150"/>
      <c r="P791" s="150"/>
      <c r="Q791" s="151"/>
      <c r="R791" s="151"/>
      <c r="S791" s="151"/>
      <c r="T791" s="151"/>
      <c r="U791" s="152"/>
      <c r="V791" s="152"/>
      <c r="W791" s="152"/>
      <c r="X791" s="152"/>
      <c r="Y791" s="153"/>
      <c r="Z791" s="153"/>
      <c r="AA791" s="153"/>
      <c r="AB791" s="153"/>
      <c r="AC791" s="154"/>
      <c r="AD791" s="154"/>
      <c r="AE791" s="154"/>
      <c r="AF791" s="154"/>
      <c r="AG791" s="155"/>
      <c r="AH791" s="155"/>
      <c r="AI791" s="155"/>
      <c r="AJ791" s="155"/>
      <c r="AK791" s="156"/>
      <c r="AL791" s="156"/>
      <c r="AM791" s="156"/>
      <c r="AN791" s="156"/>
    </row>
    <row r="792" ht="12.75" customHeight="1">
      <c r="A792" s="147"/>
      <c r="B792" s="147"/>
      <c r="C792" s="147"/>
      <c r="D792" s="147"/>
      <c r="E792" s="148"/>
      <c r="F792" s="148"/>
      <c r="G792" s="148"/>
      <c r="H792" s="148"/>
      <c r="I792" s="149"/>
      <c r="J792" s="149"/>
      <c r="K792" s="149"/>
      <c r="L792" s="149"/>
      <c r="M792" s="150"/>
      <c r="N792" s="150"/>
      <c r="O792" s="150"/>
      <c r="P792" s="150"/>
      <c r="Q792" s="151"/>
      <c r="R792" s="151"/>
      <c r="S792" s="151"/>
      <c r="T792" s="151"/>
      <c r="U792" s="152"/>
      <c r="V792" s="152"/>
      <c r="W792" s="152"/>
      <c r="X792" s="152"/>
      <c r="Y792" s="153"/>
      <c r="Z792" s="153"/>
      <c r="AA792" s="153"/>
      <c r="AB792" s="153"/>
      <c r="AC792" s="154"/>
      <c r="AD792" s="154"/>
      <c r="AE792" s="154"/>
      <c r="AF792" s="154"/>
      <c r="AG792" s="155"/>
      <c r="AH792" s="155"/>
      <c r="AI792" s="155"/>
      <c r="AJ792" s="155"/>
      <c r="AK792" s="156"/>
      <c r="AL792" s="156"/>
      <c r="AM792" s="156"/>
      <c r="AN792" s="156"/>
    </row>
    <row r="793" ht="12.75" customHeight="1">
      <c r="A793" s="147"/>
      <c r="B793" s="147"/>
      <c r="C793" s="147"/>
      <c r="D793" s="147"/>
      <c r="E793" s="148"/>
      <c r="F793" s="148"/>
      <c r="G793" s="148"/>
      <c r="H793" s="148"/>
      <c r="I793" s="149"/>
      <c r="J793" s="149"/>
      <c r="K793" s="149"/>
      <c r="L793" s="149"/>
      <c r="M793" s="150"/>
      <c r="N793" s="150"/>
      <c r="O793" s="150"/>
      <c r="P793" s="150"/>
      <c r="Q793" s="151"/>
      <c r="R793" s="151"/>
      <c r="S793" s="151"/>
      <c r="T793" s="151"/>
      <c r="U793" s="152"/>
      <c r="V793" s="152"/>
      <c r="W793" s="152"/>
      <c r="X793" s="152"/>
      <c r="Y793" s="153"/>
      <c r="Z793" s="153"/>
      <c r="AA793" s="153"/>
      <c r="AB793" s="153"/>
      <c r="AC793" s="154"/>
      <c r="AD793" s="154"/>
      <c r="AE793" s="154"/>
      <c r="AF793" s="154"/>
      <c r="AG793" s="155"/>
      <c r="AH793" s="155"/>
      <c r="AI793" s="155"/>
      <c r="AJ793" s="155"/>
      <c r="AK793" s="156"/>
      <c r="AL793" s="156"/>
      <c r="AM793" s="156"/>
      <c r="AN793" s="156"/>
    </row>
    <row r="794" ht="12.75" customHeight="1">
      <c r="A794" s="147"/>
      <c r="B794" s="147"/>
      <c r="C794" s="147"/>
      <c r="D794" s="147"/>
      <c r="E794" s="148"/>
      <c r="F794" s="148"/>
      <c r="G794" s="148"/>
      <c r="H794" s="148"/>
      <c r="I794" s="149"/>
      <c r="J794" s="149"/>
      <c r="K794" s="149"/>
      <c r="L794" s="149"/>
      <c r="M794" s="150"/>
      <c r="N794" s="150"/>
      <c r="O794" s="150"/>
      <c r="P794" s="150"/>
      <c r="Q794" s="151"/>
      <c r="R794" s="151"/>
      <c r="S794" s="151"/>
      <c r="T794" s="151"/>
      <c r="U794" s="152"/>
      <c r="V794" s="152"/>
      <c r="W794" s="152"/>
      <c r="X794" s="152"/>
      <c r="Y794" s="153"/>
      <c r="Z794" s="153"/>
      <c r="AA794" s="153"/>
      <c r="AB794" s="153"/>
      <c r="AC794" s="154"/>
      <c r="AD794" s="154"/>
      <c r="AE794" s="154"/>
      <c r="AF794" s="154"/>
      <c r="AG794" s="155"/>
      <c r="AH794" s="155"/>
      <c r="AI794" s="155"/>
      <c r="AJ794" s="155"/>
      <c r="AK794" s="156"/>
      <c r="AL794" s="156"/>
      <c r="AM794" s="156"/>
      <c r="AN794" s="156"/>
    </row>
    <row r="795" ht="12.75" customHeight="1">
      <c r="A795" s="147"/>
      <c r="B795" s="147"/>
      <c r="C795" s="147"/>
      <c r="D795" s="147"/>
      <c r="E795" s="148"/>
      <c r="F795" s="148"/>
      <c r="G795" s="148"/>
      <c r="H795" s="148"/>
      <c r="I795" s="149"/>
      <c r="J795" s="149"/>
      <c r="K795" s="149"/>
      <c r="L795" s="149"/>
      <c r="M795" s="150"/>
      <c r="N795" s="150"/>
      <c r="O795" s="150"/>
      <c r="P795" s="150"/>
      <c r="Q795" s="151"/>
      <c r="R795" s="151"/>
      <c r="S795" s="151"/>
      <c r="T795" s="151"/>
      <c r="U795" s="152"/>
      <c r="V795" s="152"/>
      <c r="W795" s="152"/>
      <c r="X795" s="152"/>
      <c r="Y795" s="153"/>
      <c r="Z795" s="153"/>
      <c r="AA795" s="153"/>
      <c r="AB795" s="153"/>
      <c r="AC795" s="154"/>
      <c r="AD795" s="154"/>
      <c r="AE795" s="154"/>
      <c r="AF795" s="154"/>
      <c r="AG795" s="155"/>
      <c r="AH795" s="155"/>
      <c r="AI795" s="155"/>
      <c r="AJ795" s="155"/>
      <c r="AK795" s="156"/>
      <c r="AL795" s="156"/>
      <c r="AM795" s="156"/>
      <c r="AN795" s="156"/>
    </row>
    <row r="796" ht="12.75" customHeight="1">
      <c r="A796" s="147"/>
      <c r="B796" s="147"/>
      <c r="C796" s="147"/>
      <c r="D796" s="147"/>
      <c r="E796" s="148"/>
      <c r="F796" s="148"/>
      <c r="G796" s="148"/>
      <c r="H796" s="148"/>
      <c r="I796" s="149"/>
      <c r="J796" s="149"/>
      <c r="K796" s="149"/>
      <c r="L796" s="149"/>
      <c r="M796" s="150"/>
      <c r="N796" s="150"/>
      <c r="O796" s="150"/>
      <c r="P796" s="150"/>
      <c r="Q796" s="151"/>
      <c r="R796" s="151"/>
      <c r="S796" s="151"/>
      <c r="T796" s="151"/>
      <c r="U796" s="152"/>
      <c r="V796" s="152"/>
      <c r="W796" s="152"/>
      <c r="X796" s="152"/>
      <c r="Y796" s="153"/>
      <c r="Z796" s="153"/>
      <c r="AA796" s="153"/>
      <c r="AB796" s="153"/>
      <c r="AC796" s="154"/>
      <c r="AD796" s="154"/>
      <c r="AE796" s="154"/>
      <c r="AF796" s="154"/>
      <c r="AG796" s="155"/>
      <c r="AH796" s="155"/>
      <c r="AI796" s="155"/>
      <c r="AJ796" s="155"/>
      <c r="AK796" s="156"/>
      <c r="AL796" s="156"/>
      <c r="AM796" s="156"/>
      <c r="AN796" s="156"/>
    </row>
    <row r="797" ht="12.75" customHeight="1">
      <c r="A797" s="147"/>
      <c r="B797" s="147"/>
      <c r="C797" s="147"/>
      <c r="D797" s="147"/>
      <c r="E797" s="148"/>
      <c r="F797" s="148"/>
      <c r="G797" s="148"/>
      <c r="H797" s="148"/>
      <c r="I797" s="149"/>
      <c r="J797" s="149"/>
      <c r="K797" s="149"/>
      <c r="L797" s="149"/>
      <c r="M797" s="150"/>
      <c r="N797" s="150"/>
      <c r="O797" s="150"/>
      <c r="P797" s="150"/>
      <c r="Q797" s="151"/>
      <c r="R797" s="151"/>
      <c r="S797" s="151"/>
      <c r="T797" s="151"/>
      <c r="U797" s="152"/>
      <c r="V797" s="152"/>
      <c r="W797" s="152"/>
      <c r="X797" s="152"/>
      <c r="Y797" s="153"/>
      <c r="Z797" s="153"/>
      <c r="AA797" s="153"/>
      <c r="AB797" s="153"/>
      <c r="AC797" s="154"/>
      <c r="AD797" s="154"/>
      <c r="AE797" s="154"/>
      <c r="AF797" s="154"/>
      <c r="AG797" s="155"/>
      <c r="AH797" s="155"/>
      <c r="AI797" s="155"/>
      <c r="AJ797" s="155"/>
      <c r="AK797" s="156"/>
      <c r="AL797" s="156"/>
      <c r="AM797" s="156"/>
      <c r="AN797" s="156"/>
    </row>
    <row r="798" ht="12.75" customHeight="1">
      <c r="A798" s="147"/>
      <c r="B798" s="147"/>
      <c r="C798" s="147"/>
      <c r="D798" s="147"/>
      <c r="E798" s="148"/>
      <c r="F798" s="148"/>
      <c r="G798" s="148"/>
      <c r="H798" s="148"/>
      <c r="I798" s="149"/>
      <c r="J798" s="149"/>
      <c r="K798" s="149"/>
      <c r="L798" s="149"/>
      <c r="M798" s="150"/>
      <c r="N798" s="150"/>
      <c r="O798" s="150"/>
      <c r="P798" s="150"/>
      <c r="Q798" s="151"/>
      <c r="R798" s="151"/>
      <c r="S798" s="151"/>
      <c r="T798" s="151"/>
      <c r="U798" s="152"/>
      <c r="V798" s="152"/>
      <c r="W798" s="152"/>
      <c r="X798" s="152"/>
      <c r="Y798" s="153"/>
      <c r="Z798" s="153"/>
      <c r="AA798" s="153"/>
      <c r="AB798" s="153"/>
      <c r="AC798" s="154"/>
      <c r="AD798" s="154"/>
      <c r="AE798" s="154"/>
      <c r="AF798" s="154"/>
      <c r="AG798" s="155"/>
      <c r="AH798" s="155"/>
      <c r="AI798" s="155"/>
      <c r="AJ798" s="155"/>
      <c r="AK798" s="156"/>
      <c r="AL798" s="156"/>
      <c r="AM798" s="156"/>
      <c r="AN798" s="156"/>
    </row>
    <row r="799" ht="12.75" customHeight="1">
      <c r="A799" s="147"/>
      <c r="B799" s="147"/>
      <c r="C799" s="147"/>
      <c r="D799" s="147"/>
      <c r="E799" s="148"/>
      <c r="F799" s="148"/>
      <c r="G799" s="148"/>
      <c r="H799" s="148"/>
      <c r="I799" s="149"/>
      <c r="J799" s="149"/>
      <c r="K799" s="149"/>
      <c r="L799" s="149"/>
      <c r="M799" s="150"/>
      <c r="N799" s="150"/>
      <c r="O799" s="150"/>
      <c r="P799" s="150"/>
      <c r="Q799" s="151"/>
      <c r="R799" s="151"/>
      <c r="S799" s="151"/>
      <c r="T799" s="151"/>
      <c r="U799" s="152"/>
      <c r="V799" s="152"/>
      <c r="W799" s="152"/>
      <c r="X799" s="152"/>
      <c r="Y799" s="153"/>
      <c r="Z799" s="153"/>
      <c r="AA799" s="153"/>
      <c r="AB799" s="153"/>
      <c r="AC799" s="154"/>
      <c r="AD799" s="154"/>
      <c r="AE799" s="154"/>
      <c r="AF799" s="154"/>
      <c r="AG799" s="155"/>
      <c r="AH799" s="155"/>
      <c r="AI799" s="155"/>
      <c r="AJ799" s="155"/>
      <c r="AK799" s="156"/>
      <c r="AL799" s="156"/>
      <c r="AM799" s="156"/>
      <c r="AN799" s="156"/>
    </row>
    <row r="800" ht="12.75" customHeight="1">
      <c r="A800" s="147"/>
      <c r="B800" s="147"/>
      <c r="C800" s="147"/>
      <c r="D800" s="147"/>
      <c r="E800" s="148"/>
      <c r="F800" s="148"/>
      <c r="G800" s="148"/>
      <c r="H800" s="148"/>
      <c r="I800" s="149"/>
      <c r="J800" s="149"/>
      <c r="K800" s="149"/>
      <c r="L800" s="149"/>
      <c r="M800" s="150"/>
      <c r="N800" s="150"/>
      <c r="O800" s="150"/>
      <c r="P800" s="150"/>
      <c r="Q800" s="151"/>
      <c r="R800" s="151"/>
      <c r="S800" s="151"/>
      <c r="T800" s="151"/>
      <c r="U800" s="152"/>
      <c r="V800" s="152"/>
      <c r="W800" s="152"/>
      <c r="X800" s="152"/>
      <c r="Y800" s="153"/>
      <c r="Z800" s="153"/>
      <c r="AA800" s="153"/>
      <c r="AB800" s="153"/>
      <c r="AC800" s="154"/>
      <c r="AD800" s="154"/>
      <c r="AE800" s="154"/>
      <c r="AF800" s="154"/>
      <c r="AG800" s="155"/>
      <c r="AH800" s="155"/>
      <c r="AI800" s="155"/>
      <c r="AJ800" s="155"/>
      <c r="AK800" s="156"/>
      <c r="AL800" s="156"/>
      <c r="AM800" s="156"/>
      <c r="AN800" s="156"/>
    </row>
    <row r="801" ht="12.75" customHeight="1">
      <c r="A801" s="147"/>
      <c r="B801" s="147"/>
      <c r="C801" s="147"/>
      <c r="D801" s="147"/>
      <c r="E801" s="148"/>
      <c r="F801" s="148"/>
      <c r="G801" s="148"/>
      <c r="H801" s="148"/>
      <c r="I801" s="149"/>
      <c r="J801" s="149"/>
      <c r="K801" s="149"/>
      <c r="L801" s="149"/>
      <c r="M801" s="150"/>
      <c r="N801" s="150"/>
      <c r="O801" s="150"/>
      <c r="P801" s="150"/>
      <c r="Q801" s="151"/>
      <c r="R801" s="151"/>
      <c r="S801" s="151"/>
      <c r="T801" s="151"/>
      <c r="U801" s="152"/>
      <c r="V801" s="152"/>
      <c r="W801" s="152"/>
      <c r="X801" s="152"/>
      <c r="Y801" s="153"/>
      <c r="Z801" s="153"/>
      <c r="AA801" s="153"/>
      <c r="AB801" s="153"/>
      <c r="AC801" s="154"/>
      <c r="AD801" s="154"/>
      <c r="AE801" s="154"/>
      <c r="AF801" s="154"/>
      <c r="AG801" s="155"/>
      <c r="AH801" s="155"/>
      <c r="AI801" s="155"/>
      <c r="AJ801" s="155"/>
      <c r="AK801" s="156"/>
      <c r="AL801" s="156"/>
      <c r="AM801" s="156"/>
      <c r="AN801" s="156"/>
    </row>
    <row r="802" ht="12.75" customHeight="1">
      <c r="A802" s="147"/>
      <c r="B802" s="147"/>
      <c r="C802" s="147"/>
      <c r="D802" s="147"/>
      <c r="E802" s="148"/>
      <c r="F802" s="148"/>
      <c r="G802" s="148"/>
      <c r="H802" s="148"/>
      <c r="I802" s="149"/>
      <c r="J802" s="149"/>
      <c r="K802" s="149"/>
      <c r="L802" s="149"/>
      <c r="M802" s="150"/>
      <c r="N802" s="150"/>
      <c r="O802" s="150"/>
      <c r="P802" s="150"/>
      <c r="Q802" s="151"/>
      <c r="R802" s="151"/>
      <c r="S802" s="151"/>
      <c r="T802" s="151"/>
      <c r="U802" s="152"/>
      <c r="V802" s="152"/>
      <c r="W802" s="152"/>
      <c r="X802" s="152"/>
      <c r="Y802" s="153"/>
      <c r="Z802" s="153"/>
      <c r="AA802" s="153"/>
      <c r="AB802" s="153"/>
      <c r="AC802" s="154"/>
      <c r="AD802" s="154"/>
      <c r="AE802" s="154"/>
      <c r="AF802" s="154"/>
      <c r="AG802" s="155"/>
      <c r="AH802" s="155"/>
      <c r="AI802" s="155"/>
      <c r="AJ802" s="155"/>
      <c r="AK802" s="156"/>
      <c r="AL802" s="156"/>
      <c r="AM802" s="156"/>
      <c r="AN802" s="156"/>
    </row>
    <row r="803" ht="12.75" customHeight="1">
      <c r="A803" s="147"/>
      <c r="B803" s="147"/>
      <c r="C803" s="147"/>
      <c r="D803" s="147"/>
      <c r="E803" s="148"/>
      <c r="F803" s="148"/>
      <c r="G803" s="148"/>
      <c r="H803" s="148"/>
      <c r="I803" s="149"/>
      <c r="J803" s="149"/>
      <c r="K803" s="149"/>
      <c r="L803" s="149"/>
      <c r="M803" s="150"/>
      <c r="N803" s="150"/>
      <c r="O803" s="150"/>
      <c r="P803" s="150"/>
      <c r="Q803" s="151"/>
      <c r="R803" s="151"/>
      <c r="S803" s="151"/>
      <c r="T803" s="151"/>
      <c r="U803" s="152"/>
      <c r="V803" s="152"/>
      <c r="W803" s="152"/>
      <c r="X803" s="152"/>
      <c r="Y803" s="153"/>
      <c r="Z803" s="153"/>
      <c r="AA803" s="153"/>
      <c r="AB803" s="153"/>
      <c r="AC803" s="154"/>
      <c r="AD803" s="154"/>
      <c r="AE803" s="154"/>
      <c r="AF803" s="154"/>
      <c r="AG803" s="155"/>
      <c r="AH803" s="155"/>
      <c r="AI803" s="155"/>
      <c r="AJ803" s="155"/>
      <c r="AK803" s="156"/>
      <c r="AL803" s="156"/>
      <c r="AM803" s="156"/>
      <c r="AN803" s="156"/>
    </row>
    <row r="804" ht="12.75" customHeight="1">
      <c r="A804" s="147"/>
      <c r="B804" s="147"/>
      <c r="C804" s="147"/>
      <c r="D804" s="147"/>
      <c r="E804" s="148"/>
      <c r="F804" s="148"/>
      <c r="G804" s="148"/>
      <c r="H804" s="148"/>
      <c r="I804" s="149"/>
      <c r="J804" s="149"/>
      <c r="K804" s="149"/>
      <c r="L804" s="149"/>
      <c r="M804" s="150"/>
      <c r="N804" s="150"/>
      <c r="O804" s="150"/>
      <c r="P804" s="150"/>
      <c r="Q804" s="151"/>
      <c r="R804" s="151"/>
      <c r="S804" s="151"/>
      <c r="T804" s="151"/>
      <c r="U804" s="152"/>
      <c r="V804" s="152"/>
      <c r="W804" s="152"/>
      <c r="X804" s="152"/>
      <c r="Y804" s="153"/>
      <c r="Z804" s="153"/>
      <c r="AA804" s="153"/>
      <c r="AB804" s="153"/>
      <c r="AC804" s="154"/>
      <c r="AD804" s="154"/>
      <c r="AE804" s="154"/>
      <c r="AF804" s="154"/>
      <c r="AG804" s="155"/>
      <c r="AH804" s="155"/>
      <c r="AI804" s="155"/>
      <c r="AJ804" s="155"/>
      <c r="AK804" s="156"/>
      <c r="AL804" s="156"/>
      <c r="AM804" s="156"/>
      <c r="AN804" s="156"/>
    </row>
    <row r="805" ht="12.75" customHeight="1">
      <c r="A805" s="147"/>
      <c r="B805" s="147"/>
      <c r="C805" s="147"/>
      <c r="D805" s="147"/>
      <c r="E805" s="148"/>
      <c r="F805" s="148"/>
      <c r="G805" s="148"/>
      <c r="H805" s="148"/>
      <c r="I805" s="149"/>
      <c r="J805" s="149"/>
      <c r="K805" s="149"/>
      <c r="L805" s="149"/>
      <c r="M805" s="150"/>
      <c r="N805" s="150"/>
      <c r="O805" s="150"/>
      <c r="P805" s="150"/>
      <c r="Q805" s="151"/>
      <c r="R805" s="151"/>
      <c r="S805" s="151"/>
      <c r="T805" s="151"/>
      <c r="U805" s="152"/>
      <c r="V805" s="152"/>
      <c r="W805" s="152"/>
      <c r="X805" s="152"/>
      <c r="Y805" s="153"/>
      <c r="Z805" s="153"/>
      <c r="AA805" s="153"/>
      <c r="AB805" s="153"/>
      <c r="AC805" s="154"/>
      <c r="AD805" s="154"/>
      <c r="AE805" s="154"/>
      <c r="AF805" s="154"/>
      <c r="AG805" s="155"/>
      <c r="AH805" s="155"/>
      <c r="AI805" s="155"/>
      <c r="AJ805" s="155"/>
      <c r="AK805" s="156"/>
      <c r="AL805" s="156"/>
      <c r="AM805" s="156"/>
      <c r="AN805" s="156"/>
    </row>
    <row r="806" ht="12.75" customHeight="1">
      <c r="A806" s="147"/>
      <c r="B806" s="147"/>
      <c r="C806" s="147"/>
      <c r="D806" s="147"/>
      <c r="E806" s="148"/>
      <c r="F806" s="148"/>
      <c r="G806" s="148"/>
      <c r="H806" s="148"/>
      <c r="I806" s="149"/>
      <c r="J806" s="149"/>
      <c r="K806" s="149"/>
      <c r="L806" s="149"/>
      <c r="M806" s="150"/>
      <c r="N806" s="150"/>
      <c r="O806" s="150"/>
      <c r="P806" s="150"/>
      <c r="Q806" s="151"/>
      <c r="R806" s="151"/>
      <c r="S806" s="151"/>
      <c r="T806" s="151"/>
      <c r="U806" s="152"/>
      <c r="V806" s="152"/>
      <c r="W806" s="152"/>
      <c r="X806" s="152"/>
      <c r="Y806" s="153"/>
      <c r="Z806" s="153"/>
      <c r="AA806" s="153"/>
      <c r="AB806" s="153"/>
      <c r="AC806" s="154"/>
      <c r="AD806" s="154"/>
      <c r="AE806" s="154"/>
      <c r="AF806" s="154"/>
      <c r="AG806" s="155"/>
      <c r="AH806" s="155"/>
      <c r="AI806" s="155"/>
      <c r="AJ806" s="155"/>
      <c r="AK806" s="156"/>
      <c r="AL806" s="156"/>
      <c r="AM806" s="156"/>
      <c r="AN806" s="156"/>
    </row>
    <row r="807" ht="12.75" customHeight="1">
      <c r="A807" s="147"/>
      <c r="B807" s="147"/>
      <c r="C807" s="147"/>
      <c r="D807" s="147"/>
      <c r="E807" s="148"/>
      <c r="F807" s="148"/>
      <c r="G807" s="148"/>
      <c r="H807" s="148"/>
      <c r="I807" s="149"/>
      <c r="J807" s="149"/>
      <c r="K807" s="149"/>
      <c r="L807" s="149"/>
      <c r="M807" s="150"/>
      <c r="N807" s="150"/>
      <c r="O807" s="150"/>
      <c r="P807" s="150"/>
      <c r="Q807" s="151"/>
      <c r="R807" s="151"/>
      <c r="S807" s="151"/>
      <c r="T807" s="151"/>
      <c r="U807" s="152"/>
      <c r="V807" s="152"/>
      <c r="W807" s="152"/>
      <c r="X807" s="152"/>
      <c r="Y807" s="153"/>
      <c r="Z807" s="153"/>
      <c r="AA807" s="153"/>
      <c r="AB807" s="153"/>
      <c r="AC807" s="154"/>
      <c r="AD807" s="154"/>
      <c r="AE807" s="154"/>
      <c r="AF807" s="154"/>
      <c r="AG807" s="155"/>
      <c r="AH807" s="155"/>
      <c r="AI807" s="155"/>
      <c r="AJ807" s="155"/>
      <c r="AK807" s="156"/>
      <c r="AL807" s="156"/>
      <c r="AM807" s="156"/>
      <c r="AN807" s="156"/>
    </row>
    <row r="808" ht="12.75" customHeight="1">
      <c r="A808" s="147"/>
      <c r="B808" s="147"/>
      <c r="C808" s="147"/>
      <c r="D808" s="147"/>
      <c r="E808" s="148"/>
      <c r="F808" s="148"/>
      <c r="G808" s="148"/>
      <c r="H808" s="148"/>
      <c r="I808" s="149"/>
      <c r="J808" s="149"/>
      <c r="K808" s="149"/>
      <c r="L808" s="149"/>
      <c r="M808" s="150"/>
      <c r="N808" s="150"/>
      <c r="O808" s="150"/>
      <c r="P808" s="150"/>
      <c r="Q808" s="151"/>
      <c r="R808" s="151"/>
      <c r="S808" s="151"/>
      <c r="T808" s="151"/>
      <c r="U808" s="152"/>
      <c r="V808" s="152"/>
      <c r="W808" s="152"/>
      <c r="X808" s="152"/>
      <c r="Y808" s="153"/>
      <c r="Z808" s="153"/>
      <c r="AA808" s="153"/>
      <c r="AB808" s="153"/>
      <c r="AC808" s="154"/>
      <c r="AD808" s="154"/>
      <c r="AE808" s="154"/>
      <c r="AF808" s="154"/>
      <c r="AG808" s="155"/>
      <c r="AH808" s="155"/>
      <c r="AI808" s="155"/>
      <c r="AJ808" s="155"/>
      <c r="AK808" s="156"/>
      <c r="AL808" s="156"/>
      <c r="AM808" s="156"/>
      <c r="AN808" s="156"/>
    </row>
    <row r="809" ht="12.75" customHeight="1">
      <c r="A809" s="147"/>
      <c r="B809" s="147"/>
      <c r="C809" s="147"/>
      <c r="D809" s="147"/>
      <c r="E809" s="148"/>
      <c r="F809" s="148"/>
      <c r="G809" s="148"/>
      <c r="H809" s="148"/>
      <c r="I809" s="149"/>
      <c r="J809" s="149"/>
      <c r="K809" s="149"/>
      <c r="L809" s="149"/>
      <c r="M809" s="150"/>
      <c r="N809" s="150"/>
      <c r="O809" s="150"/>
      <c r="P809" s="150"/>
      <c r="Q809" s="151"/>
      <c r="R809" s="151"/>
      <c r="S809" s="151"/>
      <c r="T809" s="151"/>
      <c r="U809" s="152"/>
      <c r="V809" s="152"/>
      <c r="W809" s="152"/>
      <c r="X809" s="152"/>
      <c r="Y809" s="153"/>
      <c r="Z809" s="153"/>
      <c r="AA809" s="153"/>
      <c r="AB809" s="153"/>
      <c r="AC809" s="154"/>
      <c r="AD809" s="154"/>
      <c r="AE809" s="154"/>
      <c r="AF809" s="154"/>
      <c r="AG809" s="155"/>
      <c r="AH809" s="155"/>
      <c r="AI809" s="155"/>
      <c r="AJ809" s="155"/>
      <c r="AK809" s="156"/>
      <c r="AL809" s="156"/>
      <c r="AM809" s="156"/>
      <c r="AN809" s="156"/>
    </row>
    <row r="810" ht="12.75" customHeight="1">
      <c r="A810" s="147"/>
      <c r="B810" s="147"/>
      <c r="C810" s="147"/>
      <c r="D810" s="147"/>
      <c r="E810" s="148"/>
      <c r="F810" s="148"/>
      <c r="G810" s="148"/>
      <c r="H810" s="148"/>
      <c r="I810" s="149"/>
      <c r="J810" s="149"/>
      <c r="K810" s="149"/>
      <c r="L810" s="149"/>
      <c r="M810" s="150"/>
      <c r="N810" s="150"/>
      <c r="O810" s="150"/>
      <c r="P810" s="150"/>
      <c r="Q810" s="151"/>
      <c r="R810" s="151"/>
      <c r="S810" s="151"/>
      <c r="T810" s="151"/>
      <c r="U810" s="152"/>
      <c r="V810" s="152"/>
      <c r="W810" s="152"/>
      <c r="X810" s="152"/>
      <c r="Y810" s="153"/>
      <c r="Z810" s="153"/>
      <c r="AA810" s="153"/>
      <c r="AB810" s="153"/>
      <c r="AC810" s="154"/>
      <c r="AD810" s="154"/>
      <c r="AE810" s="154"/>
      <c r="AF810" s="154"/>
      <c r="AG810" s="155"/>
      <c r="AH810" s="155"/>
      <c r="AI810" s="155"/>
      <c r="AJ810" s="155"/>
      <c r="AK810" s="156"/>
      <c r="AL810" s="156"/>
      <c r="AM810" s="156"/>
      <c r="AN810" s="156"/>
    </row>
    <row r="811" ht="12.75" customHeight="1">
      <c r="A811" s="147"/>
      <c r="B811" s="147"/>
      <c r="C811" s="147"/>
      <c r="D811" s="147"/>
      <c r="E811" s="148"/>
      <c r="F811" s="148"/>
      <c r="G811" s="148"/>
      <c r="H811" s="148"/>
      <c r="I811" s="149"/>
      <c r="J811" s="149"/>
      <c r="K811" s="149"/>
      <c r="L811" s="149"/>
      <c r="M811" s="150"/>
      <c r="N811" s="150"/>
      <c r="O811" s="150"/>
      <c r="P811" s="150"/>
      <c r="Q811" s="151"/>
      <c r="R811" s="151"/>
      <c r="S811" s="151"/>
      <c r="T811" s="151"/>
      <c r="U811" s="152"/>
      <c r="V811" s="152"/>
      <c r="W811" s="152"/>
      <c r="X811" s="152"/>
      <c r="Y811" s="153"/>
      <c r="Z811" s="153"/>
      <c r="AA811" s="153"/>
      <c r="AB811" s="153"/>
      <c r="AC811" s="154"/>
      <c r="AD811" s="154"/>
      <c r="AE811" s="154"/>
      <c r="AF811" s="154"/>
      <c r="AG811" s="155"/>
      <c r="AH811" s="155"/>
      <c r="AI811" s="155"/>
      <c r="AJ811" s="155"/>
      <c r="AK811" s="156"/>
      <c r="AL811" s="156"/>
      <c r="AM811" s="156"/>
      <c r="AN811" s="156"/>
    </row>
    <row r="812" ht="12.75" customHeight="1">
      <c r="A812" s="147"/>
      <c r="B812" s="147"/>
      <c r="C812" s="147"/>
      <c r="D812" s="147"/>
      <c r="E812" s="148"/>
      <c r="F812" s="148"/>
      <c r="G812" s="148"/>
      <c r="H812" s="148"/>
      <c r="I812" s="149"/>
      <c r="J812" s="149"/>
      <c r="K812" s="149"/>
      <c r="L812" s="149"/>
      <c r="M812" s="150"/>
      <c r="N812" s="150"/>
      <c r="O812" s="150"/>
      <c r="P812" s="150"/>
      <c r="Q812" s="151"/>
      <c r="R812" s="151"/>
      <c r="S812" s="151"/>
      <c r="T812" s="151"/>
      <c r="U812" s="152"/>
      <c r="V812" s="152"/>
      <c r="W812" s="152"/>
      <c r="X812" s="152"/>
      <c r="Y812" s="153"/>
      <c r="Z812" s="153"/>
      <c r="AA812" s="153"/>
      <c r="AB812" s="153"/>
      <c r="AC812" s="154"/>
      <c r="AD812" s="154"/>
      <c r="AE812" s="154"/>
      <c r="AF812" s="154"/>
      <c r="AG812" s="155"/>
      <c r="AH812" s="155"/>
      <c r="AI812" s="155"/>
      <c r="AJ812" s="155"/>
      <c r="AK812" s="156"/>
      <c r="AL812" s="156"/>
      <c r="AM812" s="156"/>
      <c r="AN812" s="156"/>
    </row>
    <row r="813" ht="12.75" customHeight="1">
      <c r="A813" s="147"/>
      <c r="B813" s="147"/>
      <c r="C813" s="147"/>
      <c r="D813" s="147"/>
      <c r="E813" s="148"/>
      <c r="F813" s="148"/>
      <c r="G813" s="148"/>
      <c r="H813" s="148"/>
      <c r="I813" s="149"/>
      <c r="J813" s="149"/>
      <c r="K813" s="149"/>
      <c r="L813" s="149"/>
      <c r="M813" s="150"/>
      <c r="N813" s="150"/>
      <c r="O813" s="150"/>
      <c r="P813" s="150"/>
      <c r="Q813" s="151"/>
      <c r="R813" s="151"/>
      <c r="S813" s="151"/>
      <c r="T813" s="151"/>
      <c r="U813" s="152"/>
      <c r="V813" s="152"/>
      <c r="W813" s="152"/>
      <c r="X813" s="152"/>
      <c r="Y813" s="153"/>
      <c r="Z813" s="153"/>
      <c r="AA813" s="153"/>
      <c r="AB813" s="153"/>
      <c r="AC813" s="154"/>
      <c r="AD813" s="154"/>
      <c r="AE813" s="154"/>
      <c r="AF813" s="154"/>
      <c r="AG813" s="155"/>
      <c r="AH813" s="155"/>
      <c r="AI813" s="155"/>
      <c r="AJ813" s="155"/>
      <c r="AK813" s="156"/>
      <c r="AL813" s="156"/>
      <c r="AM813" s="156"/>
      <c r="AN813" s="156"/>
    </row>
    <row r="814" ht="12.75" customHeight="1">
      <c r="A814" s="147"/>
      <c r="B814" s="147"/>
      <c r="C814" s="147"/>
      <c r="D814" s="147"/>
      <c r="E814" s="148"/>
      <c r="F814" s="148"/>
      <c r="G814" s="148"/>
      <c r="H814" s="148"/>
      <c r="I814" s="149"/>
      <c r="J814" s="149"/>
      <c r="K814" s="149"/>
      <c r="L814" s="149"/>
      <c r="M814" s="150"/>
      <c r="N814" s="150"/>
      <c r="O814" s="150"/>
      <c r="P814" s="150"/>
      <c r="Q814" s="151"/>
      <c r="R814" s="151"/>
      <c r="S814" s="151"/>
      <c r="T814" s="151"/>
      <c r="U814" s="152"/>
      <c r="V814" s="152"/>
      <c r="W814" s="152"/>
      <c r="X814" s="152"/>
      <c r="Y814" s="153"/>
      <c r="Z814" s="153"/>
      <c r="AA814" s="153"/>
      <c r="AB814" s="153"/>
      <c r="AC814" s="154"/>
      <c r="AD814" s="154"/>
      <c r="AE814" s="154"/>
      <c r="AF814" s="154"/>
      <c r="AG814" s="155"/>
      <c r="AH814" s="155"/>
      <c r="AI814" s="155"/>
      <c r="AJ814" s="155"/>
      <c r="AK814" s="156"/>
      <c r="AL814" s="156"/>
      <c r="AM814" s="156"/>
      <c r="AN814" s="156"/>
    </row>
    <row r="815" ht="12.75" customHeight="1">
      <c r="A815" s="147"/>
      <c r="B815" s="147"/>
      <c r="C815" s="147"/>
      <c r="D815" s="147"/>
      <c r="E815" s="148"/>
      <c r="F815" s="148"/>
      <c r="G815" s="148"/>
      <c r="H815" s="148"/>
      <c r="I815" s="149"/>
      <c r="J815" s="149"/>
      <c r="K815" s="149"/>
      <c r="L815" s="149"/>
      <c r="M815" s="150"/>
      <c r="N815" s="150"/>
      <c r="O815" s="150"/>
      <c r="P815" s="150"/>
      <c r="Q815" s="151"/>
      <c r="R815" s="151"/>
      <c r="S815" s="151"/>
      <c r="T815" s="151"/>
      <c r="U815" s="152"/>
      <c r="V815" s="152"/>
      <c r="W815" s="152"/>
      <c r="X815" s="152"/>
      <c r="Y815" s="153"/>
      <c r="Z815" s="153"/>
      <c r="AA815" s="153"/>
      <c r="AB815" s="153"/>
      <c r="AC815" s="154"/>
      <c r="AD815" s="154"/>
      <c r="AE815" s="154"/>
      <c r="AF815" s="154"/>
      <c r="AG815" s="155"/>
      <c r="AH815" s="155"/>
      <c r="AI815" s="155"/>
      <c r="AJ815" s="155"/>
      <c r="AK815" s="156"/>
      <c r="AL815" s="156"/>
      <c r="AM815" s="156"/>
      <c r="AN815" s="156"/>
    </row>
    <row r="816" ht="12.75" customHeight="1">
      <c r="A816" s="147"/>
      <c r="B816" s="147"/>
      <c r="C816" s="147"/>
      <c r="D816" s="147"/>
      <c r="E816" s="148"/>
      <c r="F816" s="148"/>
      <c r="G816" s="148"/>
      <c r="H816" s="148"/>
      <c r="I816" s="149"/>
      <c r="J816" s="149"/>
      <c r="K816" s="149"/>
      <c r="L816" s="149"/>
      <c r="M816" s="150"/>
      <c r="N816" s="150"/>
      <c r="O816" s="150"/>
      <c r="P816" s="150"/>
      <c r="Q816" s="151"/>
      <c r="R816" s="151"/>
      <c r="S816" s="151"/>
      <c r="T816" s="151"/>
      <c r="U816" s="152"/>
      <c r="V816" s="152"/>
      <c r="W816" s="152"/>
      <c r="X816" s="152"/>
      <c r="Y816" s="153"/>
      <c r="Z816" s="153"/>
      <c r="AA816" s="153"/>
      <c r="AB816" s="153"/>
      <c r="AC816" s="154"/>
      <c r="AD816" s="154"/>
      <c r="AE816" s="154"/>
      <c r="AF816" s="154"/>
      <c r="AG816" s="155"/>
      <c r="AH816" s="155"/>
      <c r="AI816" s="155"/>
      <c r="AJ816" s="155"/>
      <c r="AK816" s="156"/>
      <c r="AL816" s="156"/>
      <c r="AM816" s="156"/>
      <c r="AN816" s="156"/>
    </row>
    <row r="817" ht="12.75" customHeight="1">
      <c r="A817" s="147"/>
      <c r="B817" s="147"/>
      <c r="C817" s="147"/>
      <c r="D817" s="147"/>
      <c r="E817" s="148"/>
      <c r="F817" s="148"/>
      <c r="G817" s="148"/>
      <c r="H817" s="148"/>
      <c r="I817" s="149"/>
      <c r="J817" s="149"/>
      <c r="K817" s="149"/>
      <c r="L817" s="149"/>
      <c r="M817" s="150"/>
      <c r="N817" s="150"/>
      <c r="O817" s="150"/>
      <c r="P817" s="150"/>
      <c r="Q817" s="151"/>
      <c r="R817" s="151"/>
      <c r="S817" s="151"/>
      <c r="T817" s="151"/>
      <c r="U817" s="152"/>
      <c r="V817" s="152"/>
      <c r="W817" s="152"/>
      <c r="X817" s="152"/>
      <c r="Y817" s="153"/>
      <c r="Z817" s="153"/>
      <c r="AA817" s="153"/>
      <c r="AB817" s="153"/>
      <c r="AC817" s="154"/>
      <c r="AD817" s="154"/>
      <c r="AE817" s="154"/>
      <c r="AF817" s="154"/>
      <c r="AG817" s="155"/>
      <c r="AH817" s="155"/>
      <c r="AI817" s="155"/>
      <c r="AJ817" s="155"/>
      <c r="AK817" s="156"/>
      <c r="AL817" s="156"/>
      <c r="AM817" s="156"/>
      <c r="AN817" s="156"/>
    </row>
    <row r="818" ht="12.75" customHeight="1">
      <c r="A818" s="147"/>
      <c r="B818" s="147"/>
      <c r="C818" s="147"/>
      <c r="D818" s="147"/>
      <c r="E818" s="148"/>
      <c r="F818" s="148"/>
      <c r="G818" s="148"/>
      <c r="H818" s="148"/>
      <c r="I818" s="149"/>
      <c r="J818" s="149"/>
      <c r="K818" s="149"/>
      <c r="L818" s="149"/>
      <c r="M818" s="150"/>
      <c r="N818" s="150"/>
      <c r="O818" s="150"/>
      <c r="P818" s="150"/>
      <c r="Q818" s="151"/>
      <c r="R818" s="151"/>
      <c r="S818" s="151"/>
      <c r="T818" s="151"/>
      <c r="U818" s="152"/>
      <c r="V818" s="152"/>
      <c r="W818" s="152"/>
      <c r="X818" s="152"/>
      <c r="Y818" s="153"/>
      <c r="Z818" s="153"/>
      <c r="AA818" s="153"/>
      <c r="AB818" s="153"/>
      <c r="AC818" s="154"/>
      <c r="AD818" s="154"/>
      <c r="AE818" s="154"/>
      <c r="AF818" s="154"/>
      <c r="AG818" s="155"/>
      <c r="AH818" s="155"/>
      <c r="AI818" s="155"/>
      <c r="AJ818" s="155"/>
      <c r="AK818" s="156"/>
      <c r="AL818" s="156"/>
      <c r="AM818" s="156"/>
      <c r="AN818" s="156"/>
    </row>
    <row r="819" ht="12.75" customHeight="1">
      <c r="A819" s="147"/>
      <c r="B819" s="147"/>
      <c r="C819" s="147"/>
      <c r="D819" s="147"/>
      <c r="E819" s="148"/>
      <c r="F819" s="148"/>
      <c r="G819" s="148"/>
      <c r="H819" s="148"/>
      <c r="I819" s="149"/>
      <c r="J819" s="149"/>
      <c r="K819" s="149"/>
      <c r="L819" s="149"/>
      <c r="M819" s="150"/>
      <c r="N819" s="150"/>
      <c r="O819" s="150"/>
      <c r="P819" s="150"/>
      <c r="Q819" s="151"/>
      <c r="R819" s="151"/>
      <c r="S819" s="151"/>
      <c r="T819" s="151"/>
      <c r="U819" s="152"/>
      <c r="V819" s="152"/>
      <c r="W819" s="152"/>
      <c r="X819" s="152"/>
      <c r="Y819" s="153"/>
      <c r="Z819" s="153"/>
      <c r="AA819" s="153"/>
      <c r="AB819" s="153"/>
      <c r="AC819" s="154"/>
      <c r="AD819" s="154"/>
      <c r="AE819" s="154"/>
      <c r="AF819" s="154"/>
      <c r="AG819" s="155"/>
      <c r="AH819" s="155"/>
      <c r="AI819" s="155"/>
      <c r="AJ819" s="155"/>
      <c r="AK819" s="156"/>
      <c r="AL819" s="156"/>
      <c r="AM819" s="156"/>
      <c r="AN819" s="156"/>
    </row>
    <row r="820" ht="12.75" customHeight="1">
      <c r="A820" s="147"/>
      <c r="B820" s="147"/>
      <c r="C820" s="147"/>
      <c r="D820" s="147"/>
      <c r="E820" s="148"/>
      <c r="F820" s="148"/>
      <c r="G820" s="148"/>
      <c r="H820" s="148"/>
      <c r="I820" s="149"/>
      <c r="J820" s="149"/>
      <c r="K820" s="149"/>
      <c r="L820" s="149"/>
      <c r="M820" s="150"/>
      <c r="N820" s="150"/>
      <c r="O820" s="150"/>
      <c r="P820" s="150"/>
      <c r="Q820" s="151"/>
      <c r="R820" s="151"/>
      <c r="S820" s="151"/>
      <c r="T820" s="151"/>
      <c r="U820" s="152"/>
      <c r="V820" s="152"/>
      <c r="W820" s="152"/>
      <c r="X820" s="152"/>
      <c r="Y820" s="153"/>
      <c r="Z820" s="153"/>
      <c r="AA820" s="153"/>
      <c r="AB820" s="153"/>
      <c r="AC820" s="154"/>
      <c r="AD820" s="154"/>
      <c r="AE820" s="154"/>
      <c r="AF820" s="154"/>
      <c r="AG820" s="155"/>
      <c r="AH820" s="155"/>
      <c r="AI820" s="155"/>
      <c r="AJ820" s="155"/>
      <c r="AK820" s="156"/>
      <c r="AL820" s="156"/>
      <c r="AM820" s="156"/>
      <c r="AN820" s="156"/>
    </row>
    <row r="821" ht="12.75" customHeight="1">
      <c r="A821" s="147"/>
      <c r="B821" s="147"/>
      <c r="C821" s="147"/>
      <c r="D821" s="147"/>
      <c r="E821" s="148"/>
      <c r="F821" s="148"/>
      <c r="G821" s="148"/>
      <c r="H821" s="148"/>
      <c r="I821" s="149"/>
      <c r="J821" s="149"/>
      <c r="K821" s="149"/>
      <c r="L821" s="149"/>
      <c r="M821" s="150"/>
      <c r="N821" s="150"/>
      <c r="O821" s="150"/>
      <c r="P821" s="150"/>
      <c r="Q821" s="151"/>
      <c r="R821" s="151"/>
      <c r="S821" s="151"/>
      <c r="T821" s="151"/>
      <c r="U821" s="152"/>
      <c r="V821" s="152"/>
      <c r="W821" s="152"/>
      <c r="X821" s="152"/>
      <c r="Y821" s="153"/>
      <c r="Z821" s="153"/>
      <c r="AA821" s="153"/>
      <c r="AB821" s="153"/>
      <c r="AC821" s="154"/>
      <c r="AD821" s="154"/>
      <c r="AE821" s="154"/>
      <c r="AF821" s="154"/>
      <c r="AG821" s="155"/>
      <c r="AH821" s="155"/>
      <c r="AI821" s="155"/>
      <c r="AJ821" s="155"/>
      <c r="AK821" s="156"/>
      <c r="AL821" s="156"/>
      <c r="AM821" s="156"/>
      <c r="AN821" s="156"/>
    </row>
    <row r="822" ht="12.75" customHeight="1">
      <c r="A822" s="147"/>
      <c r="B822" s="147"/>
      <c r="C822" s="147"/>
      <c r="D822" s="147"/>
      <c r="E822" s="148"/>
      <c r="F822" s="148"/>
      <c r="G822" s="148"/>
      <c r="H822" s="148"/>
      <c r="I822" s="149"/>
      <c r="J822" s="149"/>
      <c r="K822" s="149"/>
      <c r="L822" s="149"/>
      <c r="M822" s="150"/>
      <c r="N822" s="150"/>
      <c r="O822" s="150"/>
      <c r="P822" s="150"/>
      <c r="Q822" s="151"/>
      <c r="R822" s="151"/>
      <c r="S822" s="151"/>
      <c r="T822" s="151"/>
      <c r="U822" s="152"/>
      <c r="V822" s="152"/>
      <c r="W822" s="152"/>
      <c r="X822" s="152"/>
      <c r="Y822" s="153"/>
      <c r="Z822" s="153"/>
      <c r="AA822" s="153"/>
      <c r="AB822" s="153"/>
      <c r="AC822" s="154"/>
      <c r="AD822" s="154"/>
      <c r="AE822" s="154"/>
      <c r="AF822" s="154"/>
      <c r="AG822" s="155"/>
      <c r="AH822" s="155"/>
      <c r="AI822" s="155"/>
      <c r="AJ822" s="155"/>
      <c r="AK822" s="156"/>
      <c r="AL822" s="156"/>
      <c r="AM822" s="156"/>
      <c r="AN822" s="156"/>
    </row>
    <row r="823" ht="12.75" customHeight="1">
      <c r="A823" s="147"/>
      <c r="B823" s="147"/>
      <c r="C823" s="147"/>
      <c r="D823" s="147"/>
      <c r="E823" s="148"/>
      <c r="F823" s="148"/>
      <c r="G823" s="148"/>
      <c r="H823" s="148"/>
      <c r="I823" s="149"/>
      <c r="J823" s="149"/>
      <c r="K823" s="149"/>
      <c r="L823" s="149"/>
      <c r="M823" s="150"/>
      <c r="N823" s="150"/>
      <c r="O823" s="150"/>
      <c r="P823" s="150"/>
      <c r="Q823" s="151"/>
      <c r="R823" s="151"/>
      <c r="S823" s="151"/>
      <c r="T823" s="151"/>
      <c r="U823" s="152"/>
      <c r="V823" s="152"/>
      <c r="W823" s="152"/>
      <c r="X823" s="152"/>
      <c r="Y823" s="153"/>
      <c r="Z823" s="153"/>
      <c r="AA823" s="153"/>
      <c r="AB823" s="153"/>
      <c r="AC823" s="154"/>
      <c r="AD823" s="154"/>
      <c r="AE823" s="154"/>
      <c r="AF823" s="154"/>
      <c r="AG823" s="155"/>
      <c r="AH823" s="155"/>
      <c r="AI823" s="155"/>
      <c r="AJ823" s="155"/>
      <c r="AK823" s="156"/>
      <c r="AL823" s="156"/>
      <c r="AM823" s="156"/>
      <c r="AN823" s="156"/>
    </row>
    <row r="824" ht="12.75" customHeight="1">
      <c r="A824" s="147"/>
      <c r="B824" s="147"/>
      <c r="C824" s="147"/>
      <c r="D824" s="147"/>
      <c r="E824" s="148"/>
      <c r="F824" s="148"/>
      <c r="G824" s="148"/>
      <c r="H824" s="148"/>
      <c r="I824" s="149"/>
      <c r="J824" s="149"/>
      <c r="K824" s="149"/>
      <c r="L824" s="149"/>
      <c r="M824" s="150"/>
      <c r="N824" s="150"/>
      <c r="O824" s="150"/>
      <c r="P824" s="150"/>
      <c r="Q824" s="151"/>
      <c r="R824" s="151"/>
      <c r="S824" s="151"/>
      <c r="T824" s="151"/>
      <c r="U824" s="152"/>
      <c r="V824" s="152"/>
      <c r="W824" s="152"/>
      <c r="X824" s="152"/>
      <c r="Y824" s="153"/>
      <c r="Z824" s="153"/>
      <c r="AA824" s="153"/>
      <c r="AB824" s="153"/>
      <c r="AC824" s="154"/>
      <c r="AD824" s="154"/>
      <c r="AE824" s="154"/>
      <c r="AF824" s="154"/>
      <c r="AG824" s="155"/>
      <c r="AH824" s="155"/>
      <c r="AI824" s="155"/>
      <c r="AJ824" s="155"/>
      <c r="AK824" s="156"/>
      <c r="AL824" s="156"/>
      <c r="AM824" s="156"/>
      <c r="AN824" s="156"/>
    </row>
    <row r="825" ht="12.75" customHeight="1">
      <c r="A825" s="147"/>
      <c r="B825" s="147"/>
      <c r="C825" s="147"/>
      <c r="D825" s="147"/>
      <c r="E825" s="148"/>
      <c r="F825" s="148"/>
      <c r="G825" s="148"/>
      <c r="H825" s="148"/>
      <c r="I825" s="149"/>
      <c r="J825" s="149"/>
      <c r="K825" s="149"/>
      <c r="L825" s="149"/>
      <c r="M825" s="150"/>
      <c r="N825" s="150"/>
      <c r="O825" s="150"/>
      <c r="P825" s="150"/>
      <c r="Q825" s="151"/>
      <c r="R825" s="151"/>
      <c r="S825" s="151"/>
      <c r="T825" s="151"/>
      <c r="U825" s="152"/>
      <c r="V825" s="152"/>
      <c r="W825" s="152"/>
      <c r="X825" s="152"/>
      <c r="Y825" s="153"/>
      <c r="Z825" s="153"/>
      <c r="AA825" s="153"/>
      <c r="AB825" s="153"/>
      <c r="AC825" s="154"/>
      <c r="AD825" s="154"/>
      <c r="AE825" s="154"/>
      <c r="AF825" s="154"/>
      <c r="AG825" s="155"/>
      <c r="AH825" s="155"/>
      <c r="AI825" s="155"/>
      <c r="AJ825" s="155"/>
      <c r="AK825" s="156"/>
      <c r="AL825" s="156"/>
      <c r="AM825" s="156"/>
      <c r="AN825" s="156"/>
    </row>
    <row r="826" ht="12.75" customHeight="1">
      <c r="A826" s="147"/>
      <c r="B826" s="147"/>
      <c r="C826" s="147"/>
      <c r="D826" s="147"/>
      <c r="E826" s="148"/>
      <c r="F826" s="148"/>
      <c r="G826" s="148"/>
      <c r="H826" s="148"/>
      <c r="I826" s="149"/>
      <c r="J826" s="149"/>
      <c r="K826" s="149"/>
      <c r="L826" s="149"/>
      <c r="M826" s="150"/>
      <c r="N826" s="150"/>
      <c r="O826" s="150"/>
      <c r="P826" s="150"/>
      <c r="Q826" s="151"/>
      <c r="R826" s="151"/>
      <c r="S826" s="151"/>
      <c r="T826" s="151"/>
      <c r="U826" s="152"/>
      <c r="V826" s="152"/>
      <c r="W826" s="152"/>
      <c r="X826" s="152"/>
      <c r="Y826" s="153"/>
      <c r="Z826" s="153"/>
      <c r="AA826" s="153"/>
      <c r="AB826" s="153"/>
      <c r="AC826" s="154"/>
      <c r="AD826" s="154"/>
      <c r="AE826" s="154"/>
      <c r="AF826" s="154"/>
      <c r="AG826" s="155"/>
      <c r="AH826" s="155"/>
      <c r="AI826" s="155"/>
      <c r="AJ826" s="155"/>
      <c r="AK826" s="156"/>
      <c r="AL826" s="156"/>
      <c r="AM826" s="156"/>
      <c r="AN826" s="156"/>
    </row>
    <row r="827" ht="12.75" customHeight="1">
      <c r="A827" s="147"/>
      <c r="B827" s="147"/>
      <c r="C827" s="147"/>
      <c r="D827" s="147"/>
      <c r="E827" s="148"/>
      <c r="F827" s="148"/>
      <c r="G827" s="148"/>
      <c r="H827" s="148"/>
      <c r="I827" s="149"/>
      <c r="J827" s="149"/>
      <c r="K827" s="149"/>
      <c r="L827" s="149"/>
      <c r="M827" s="150"/>
      <c r="N827" s="150"/>
      <c r="O827" s="150"/>
      <c r="P827" s="150"/>
      <c r="Q827" s="151"/>
      <c r="R827" s="151"/>
      <c r="S827" s="151"/>
      <c r="T827" s="151"/>
      <c r="U827" s="152"/>
      <c r="V827" s="152"/>
      <c r="W827" s="152"/>
      <c r="X827" s="152"/>
      <c r="Y827" s="153"/>
      <c r="Z827" s="153"/>
      <c r="AA827" s="153"/>
      <c r="AB827" s="153"/>
      <c r="AC827" s="154"/>
      <c r="AD827" s="154"/>
      <c r="AE827" s="154"/>
      <c r="AF827" s="154"/>
      <c r="AG827" s="155"/>
      <c r="AH827" s="155"/>
      <c r="AI827" s="155"/>
      <c r="AJ827" s="155"/>
      <c r="AK827" s="156"/>
      <c r="AL827" s="156"/>
      <c r="AM827" s="156"/>
      <c r="AN827" s="156"/>
    </row>
    <row r="828" ht="12.75" customHeight="1">
      <c r="A828" s="147"/>
      <c r="B828" s="147"/>
      <c r="C828" s="147"/>
      <c r="D828" s="147"/>
      <c r="E828" s="148"/>
      <c r="F828" s="148"/>
      <c r="G828" s="148"/>
      <c r="H828" s="148"/>
      <c r="I828" s="149"/>
      <c r="J828" s="149"/>
      <c r="K828" s="149"/>
      <c r="L828" s="149"/>
      <c r="M828" s="150"/>
      <c r="N828" s="150"/>
      <c r="O828" s="150"/>
      <c r="P828" s="150"/>
      <c r="Q828" s="151"/>
      <c r="R828" s="151"/>
      <c r="S828" s="151"/>
      <c r="T828" s="151"/>
      <c r="U828" s="152"/>
      <c r="V828" s="152"/>
      <c r="W828" s="152"/>
      <c r="X828" s="152"/>
      <c r="Y828" s="153"/>
      <c r="Z828" s="153"/>
      <c r="AA828" s="153"/>
      <c r="AB828" s="153"/>
      <c r="AC828" s="154"/>
      <c r="AD828" s="154"/>
      <c r="AE828" s="154"/>
      <c r="AF828" s="154"/>
      <c r="AG828" s="155"/>
      <c r="AH828" s="155"/>
      <c r="AI828" s="155"/>
      <c r="AJ828" s="155"/>
      <c r="AK828" s="156"/>
      <c r="AL828" s="156"/>
      <c r="AM828" s="156"/>
      <c r="AN828" s="156"/>
    </row>
    <row r="829" ht="12.75" customHeight="1">
      <c r="A829" s="147"/>
      <c r="B829" s="147"/>
      <c r="C829" s="147"/>
      <c r="D829" s="147"/>
      <c r="E829" s="148"/>
      <c r="F829" s="148"/>
      <c r="G829" s="148"/>
      <c r="H829" s="148"/>
      <c r="I829" s="149"/>
      <c r="J829" s="149"/>
      <c r="K829" s="149"/>
      <c r="L829" s="149"/>
      <c r="M829" s="150"/>
      <c r="N829" s="150"/>
      <c r="O829" s="150"/>
      <c r="P829" s="150"/>
      <c r="Q829" s="151"/>
      <c r="R829" s="151"/>
      <c r="S829" s="151"/>
      <c r="T829" s="151"/>
      <c r="U829" s="152"/>
      <c r="V829" s="152"/>
      <c r="W829" s="152"/>
      <c r="X829" s="152"/>
      <c r="Y829" s="153"/>
      <c r="Z829" s="153"/>
      <c r="AA829" s="153"/>
      <c r="AB829" s="153"/>
      <c r="AC829" s="154"/>
      <c r="AD829" s="154"/>
      <c r="AE829" s="154"/>
      <c r="AF829" s="154"/>
      <c r="AG829" s="155"/>
      <c r="AH829" s="155"/>
      <c r="AI829" s="155"/>
      <c r="AJ829" s="155"/>
      <c r="AK829" s="156"/>
      <c r="AL829" s="156"/>
      <c r="AM829" s="156"/>
      <c r="AN829" s="156"/>
    </row>
    <row r="830" ht="12.75" customHeight="1">
      <c r="A830" s="147"/>
      <c r="B830" s="147"/>
      <c r="C830" s="147"/>
      <c r="D830" s="147"/>
      <c r="E830" s="148"/>
      <c r="F830" s="148"/>
      <c r="G830" s="148"/>
      <c r="H830" s="148"/>
      <c r="I830" s="149"/>
      <c r="J830" s="149"/>
      <c r="K830" s="149"/>
      <c r="L830" s="149"/>
      <c r="M830" s="150"/>
      <c r="N830" s="150"/>
      <c r="O830" s="150"/>
      <c r="P830" s="150"/>
      <c r="Q830" s="151"/>
      <c r="R830" s="151"/>
      <c r="S830" s="151"/>
      <c r="T830" s="151"/>
      <c r="U830" s="152"/>
      <c r="V830" s="152"/>
      <c r="W830" s="152"/>
      <c r="X830" s="152"/>
      <c r="Y830" s="153"/>
      <c r="Z830" s="153"/>
      <c r="AA830" s="153"/>
      <c r="AB830" s="153"/>
      <c r="AC830" s="154"/>
      <c r="AD830" s="154"/>
      <c r="AE830" s="154"/>
      <c r="AF830" s="154"/>
      <c r="AG830" s="155"/>
      <c r="AH830" s="155"/>
      <c r="AI830" s="155"/>
      <c r="AJ830" s="155"/>
      <c r="AK830" s="156"/>
      <c r="AL830" s="156"/>
      <c r="AM830" s="156"/>
      <c r="AN830" s="156"/>
    </row>
    <row r="831" ht="12.75" customHeight="1">
      <c r="A831" s="147"/>
      <c r="B831" s="147"/>
      <c r="C831" s="147"/>
      <c r="D831" s="147"/>
      <c r="E831" s="148"/>
      <c r="F831" s="148"/>
      <c r="G831" s="148"/>
      <c r="H831" s="148"/>
      <c r="I831" s="149"/>
      <c r="J831" s="149"/>
      <c r="K831" s="149"/>
      <c r="L831" s="149"/>
      <c r="M831" s="150"/>
      <c r="N831" s="150"/>
      <c r="O831" s="150"/>
      <c r="P831" s="150"/>
      <c r="Q831" s="151"/>
      <c r="R831" s="151"/>
      <c r="S831" s="151"/>
      <c r="T831" s="151"/>
      <c r="U831" s="152"/>
      <c r="V831" s="152"/>
      <c r="W831" s="152"/>
      <c r="X831" s="152"/>
      <c r="Y831" s="153"/>
      <c r="Z831" s="153"/>
      <c r="AA831" s="153"/>
      <c r="AB831" s="153"/>
      <c r="AC831" s="154"/>
      <c r="AD831" s="154"/>
      <c r="AE831" s="154"/>
      <c r="AF831" s="154"/>
      <c r="AG831" s="155"/>
      <c r="AH831" s="155"/>
      <c r="AI831" s="155"/>
      <c r="AJ831" s="155"/>
      <c r="AK831" s="156"/>
      <c r="AL831" s="156"/>
      <c r="AM831" s="156"/>
      <c r="AN831" s="156"/>
    </row>
    <row r="832" ht="12.75" customHeight="1">
      <c r="A832" s="147"/>
      <c r="B832" s="147"/>
      <c r="C832" s="147"/>
      <c r="D832" s="147"/>
      <c r="E832" s="148"/>
      <c r="F832" s="148"/>
      <c r="G832" s="148"/>
      <c r="H832" s="148"/>
      <c r="I832" s="149"/>
      <c r="J832" s="149"/>
      <c r="K832" s="149"/>
      <c r="L832" s="149"/>
      <c r="M832" s="150"/>
      <c r="N832" s="150"/>
      <c r="O832" s="150"/>
      <c r="P832" s="150"/>
      <c r="Q832" s="151"/>
      <c r="R832" s="151"/>
      <c r="S832" s="151"/>
      <c r="T832" s="151"/>
      <c r="U832" s="152"/>
      <c r="V832" s="152"/>
      <c r="W832" s="152"/>
      <c r="X832" s="152"/>
      <c r="Y832" s="153"/>
      <c r="Z832" s="153"/>
      <c r="AA832" s="153"/>
      <c r="AB832" s="153"/>
      <c r="AC832" s="154"/>
      <c r="AD832" s="154"/>
      <c r="AE832" s="154"/>
      <c r="AF832" s="154"/>
      <c r="AG832" s="155"/>
      <c r="AH832" s="155"/>
      <c r="AI832" s="155"/>
      <c r="AJ832" s="155"/>
      <c r="AK832" s="156"/>
      <c r="AL832" s="156"/>
      <c r="AM832" s="156"/>
      <c r="AN832" s="156"/>
    </row>
    <row r="833" ht="12.75" customHeight="1">
      <c r="A833" s="147"/>
      <c r="B833" s="147"/>
      <c r="C833" s="147"/>
      <c r="D833" s="147"/>
      <c r="E833" s="148"/>
      <c r="F833" s="148"/>
      <c r="G833" s="148"/>
      <c r="H833" s="148"/>
      <c r="I833" s="149"/>
      <c r="J833" s="149"/>
      <c r="K833" s="149"/>
      <c r="L833" s="149"/>
      <c r="M833" s="150"/>
      <c r="N833" s="150"/>
      <c r="O833" s="150"/>
      <c r="P833" s="150"/>
      <c r="Q833" s="151"/>
      <c r="R833" s="151"/>
      <c r="S833" s="151"/>
      <c r="T833" s="151"/>
      <c r="U833" s="152"/>
      <c r="V833" s="152"/>
      <c r="W833" s="152"/>
      <c r="X833" s="152"/>
      <c r="Y833" s="153"/>
      <c r="Z833" s="153"/>
      <c r="AA833" s="153"/>
      <c r="AB833" s="153"/>
      <c r="AC833" s="154"/>
      <c r="AD833" s="154"/>
      <c r="AE833" s="154"/>
      <c r="AF833" s="154"/>
      <c r="AG833" s="155"/>
      <c r="AH833" s="155"/>
      <c r="AI833" s="155"/>
      <c r="AJ833" s="155"/>
      <c r="AK833" s="156"/>
      <c r="AL833" s="156"/>
      <c r="AM833" s="156"/>
      <c r="AN833" s="156"/>
    </row>
    <row r="834" ht="12.75" customHeight="1">
      <c r="A834" s="147"/>
      <c r="B834" s="147"/>
      <c r="C834" s="147"/>
      <c r="D834" s="147"/>
      <c r="E834" s="148"/>
      <c r="F834" s="148"/>
      <c r="G834" s="148"/>
      <c r="H834" s="148"/>
      <c r="I834" s="149"/>
      <c r="J834" s="149"/>
      <c r="K834" s="149"/>
      <c r="L834" s="149"/>
      <c r="M834" s="150"/>
      <c r="N834" s="150"/>
      <c r="O834" s="150"/>
      <c r="P834" s="150"/>
      <c r="Q834" s="151"/>
      <c r="R834" s="151"/>
      <c r="S834" s="151"/>
      <c r="T834" s="151"/>
      <c r="U834" s="152"/>
      <c r="V834" s="152"/>
      <c r="W834" s="152"/>
      <c r="X834" s="152"/>
      <c r="Y834" s="153"/>
      <c r="Z834" s="153"/>
      <c r="AA834" s="153"/>
      <c r="AB834" s="153"/>
      <c r="AC834" s="154"/>
      <c r="AD834" s="154"/>
      <c r="AE834" s="154"/>
      <c r="AF834" s="154"/>
      <c r="AG834" s="155"/>
      <c r="AH834" s="155"/>
      <c r="AI834" s="155"/>
      <c r="AJ834" s="155"/>
      <c r="AK834" s="156"/>
      <c r="AL834" s="156"/>
      <c r="AM834" s="156"/>
      <c r="AN834" s="156"/>
    </row>
    <row r="835" ht="12.75" customHeight="1">
      <c r="A835" s="147"/>
      <c r="B835" s="147"/>
      <c r="C835" s="147"/>
      <c r="D835" s="147"/>
      <c r="E835" s="148"/>
      <c r="F835" s="148"/>
      <c r="G835" s="148"/>
      <c r="H835" s="148"/>
      <c r="I835" s="149"/>
      <c r="J835" s="149"/>
      <c r="K835" s="149"/>
      <c r="L835" s="149"/>
      <c r="M835" s="150"/>
      <c r="N835" s="150"/>
      <c r="O835" s="150"/>
      <c r="P835" s="150"/>
      <c r="Q835" s="151"/>
      <c r="R835" s="151"/>
      <c r="S835" s="151"/>
      <c r="T835" s="151"/>
      <c r="U835" s="152"/>
      <c r="V835" s="152"/>
      <c r="W835" s="152"/>
      <c r="X835" s="152"/>
      <c r="Y835" s="153"/>
      <c r="Z835" s="153"/>
      <c r="AA835" s="153"/>
      <c r="AB835" s="153"/>
      <c r="AC835" s="154"/>
      <c r="AD835" s="154"/>
      <c r="AE835" s="154"/>
      <c r="AF835" s="154"/>
      <c r="AG835" s="155"/>
      <c r="AH835" s="155"/>
      <c r="AI835" s="155"/>
      <c r="AJ835" s="155"/>
      <c r="AK835" s="156"/>
      <c r="AL835" s="156"/>
      <c r="AM835" s="156"/>
      <c r="AN835" s="156"/>
    </row>
    <row r="836" ht="12.75" customHeight="1">
      <c r="A836" s="147"/>
      <c r="B836" s="147"/>
      <c r="C836" s="147"/>
      <c r="D836" s="147"/>
      <c r="E836" s="148"/>
      <c r="F836" s="148"/>
      <c r="G836" s="148"/>
      <c r="H836" s="148"/>
      <c r="I836" s="149"/>
      <c r="J836" s="149"/>
      <c r="K836" s="149"/>
      <c r="L836" s="149"/>
      <c r="M836" s="150"/>
      <c r="N836" s="150"/>
      <c r="O836" s="150"/>
      <c r="P836" s="150"/>
      <c r="Q836" s="151"/>
      <c r="R836" s="151"/>
      <c r="S836" s="151"/>
      <c r="T836" s="151"/>
      <c r="U836" s="152"/>
      <c r="V836" s="152"/>
      <c r="W836" s="152"/>
      <c r="X836" s="152"/>
      <c r="Y836" s="153"/>
      <c r="Z836" s="153"/>
      <c r="AA836" s="153"/>
      <c r="AB836" s="153"/>
      <c r="AC836" s="154"/>
      <c r="AD836" s="154"/>
      <c r="AE836" s="154"/>
      <c r="AF836" s="154"/>
      <c r="AG836" s="155"/>
      <c r="AH836" s="155"/>
      <c r="AI836" s="155"/>
      <c r="AJ836" s="155"/>
      <c r="AK836" s="156"/>
      <c r="AL836" s="156"/>
      <c r="AM836" s="156"/>
      <c r="AN836" s="156"/>
    </row>
    <row r="837" ht="12.75" customHeight="1">
      <c r="A837" s="147"/>
      <c r="B837" s="147"/>
      <c r="C837" s="147"/>
      <c r="D837" s="147"/>
      <c r="E837" s="148"/>
      <c r="F837" s="148"/>
      <c r="G837" s="148"/>
      <c r="H837" s="148"/>
      <c r="I837" s="149"/>
      <c r="J837" s="149"/>
      <c r="K837" s="149"/>
      <c r="L837" s="149"/>
      <c r="M837" s="150"/>
      <c r="N837" s="150"/>
      <c r="O837" s="150"/>
      <c r="P837" s="150"/>
      <c r="Q837" s="151"/>
      <c r="R837" s="151"/>
      <c r="S837" s="151"/>
      <c r="T837" s="151"/>
      <c r="U837" s="152"/>
      <c r="V837" s="152"/>
      <c r="W837" s="152"/>
      <c r="X837" s="152"/>
      <c r="Y837" s="153"/>
      <c r="Z837" s="153"/>
      <c r="AA837" s="153"/>
      <c r="AB837" s="153"/>
      <c r="AC837" s="154"/>
      <c r="AD837" s="154"/>
      <c r="AE837" s="154"/>
      <c r="AF837" s="154"/>
      <c r="AG837" s="155"/>
      <c r="AH837" s="155"/>
      <c r="AI837" s="155"/>
      <c r="AJ837" s="155"/>
      <c r="AK837" s="156"/>
      <c r="AL837" s="156"/>
      <c r="AM837" s="156"/>
      <c r="AN837" s="156"/>
    </row>
    <row r="838" ht="12.75" customHeight="1">
      <c r="A838" s="147"/>
      <c r="B838" s="147"/>
      <c r="C838" s="147"/>
      <c r="D838" s="147"/>
      <c r="E838" s="148"/>
      <c r="F838" s="148"/>
      <c r="G838" s="148"/>
      <c r="H838" s="148"/>
      <c r="I838" s="149"/>
      <c r="J838" s="149"/>
      <c r="K838" s="149"/>
      <c r="L838" s="149"/>
      <c r="M838" s="150"/>
      <c r="N838" s="150"/>
      <c r="O838" s="150"/>
      <c r="P838" s="150"/>
      <c r="Q838" s="151"/>
      <c r="R838" s="151"/>
      <c r="S838" s="151"/>
      <c r="T838" s="151"/>
      <c r="U838" s="152"/>
      <c r="V838" s="152"/>
      <c r="W838" s="152"/>
      <c r="X838" s="152"/>
      <c r="Y838" s="153"/>
      <c r="Z838" s="153"/>
      <c r="AA838" s="153"/>
      <c r="AB838" s="153"/>
      <c r="AC838" s="154"/>
      <c r="AD838" s="154"/>
      <c r="AE838" s="154"/>
      <c r="AF838" s="154"/>
      <c r="AG838" s="155"/>
      <c r="AH838" s="155"/>
      <c r="AI838" s="155"/>
      <c r="AJ838" s="155"/>
      <c r="AK838" s="156"/>
      <c r="AL838" s="156"/>
      <c r="AM838" s="156"/>
      <c r="AN838" s="156"/>
    </row>
    <row r="839" ht="12.75" customHeight="1">
      <c r="A839" s="147"/>
      <c r="B839" s="147"/>
      <c r="C839" s="147"/>
      <c r="D839" s="147"/>
      <c r="E839" s="148"/>
      <c r="F839" s="148"/>
      <c r="G839" s="148"/>
      <c r="H839" s="148"/>
      <c r="I839" s="149"/>
      <c r="J839" s="149"/>
      <c r="K839" s="149"/>
      <c r="L839" s="149"/>
      <c r="M839" s="150"/>
      <c r="N839" s="150"/>
      <c r="O839" s="150"/>
      <c r="P839" s="150"/>
      <c r="Q839" s="151"/>
      <c r="R839" s="151"/>
      <c r="S839" s="151"/>
      <c r="T839" s="151"/>
      <c r="U839" s="152"/>
      <c r="V839" s="152"/>
      <c r="W839" s="152"/>
      <c r="X839" s="152"/>
      <c r="Y839" s="153"/>
      <c r="Z839" s="153"/>
      <c r="AA839" s="153"/>
      <c r="AB839" s="153"/>
      <c r="AC839" s="154"/>
      <c r="AD839" s="154"/>
      <c r="AE839" s="154"/>
      <c r="AF839" s="154"/>
      <c r="AG839" s="155"/>
      <c r="AH839" s="155"/>
      <c r="AI839" s="155"/>
      <c r="AJ839" s="155"/>
      <c r="AK839" s="156"/>
      <c r="AL839" s="156"/>
      <c r="AM839" s="156"/>
      <c r="AN839" s="156"/>
    </row>
    <row r="840" ht="12.75" customHeight="1">
      <c r="A840" s="147"/>
      <c r="B840" s="147"/>
      <c r="C840" s="147"/>
      <c r="D840" s="147"/>
      <c r="E840" s="148"/>
      <c r="F840" s="148"/>
      <c r="G840" s="148"/>
      <c r="H840" s="148"/>
      <c r="I840" s="149"/>
      <c r="J840" s="149"/>
      <c r="K840" s="149"/>
      <c r="L840" s="149"/>
      <c r="M840" s="150"/>
      <c r="N840" s="150"/>
      <c r="O840" s="150"/>
      <c r="P840" s="150"/>
      <c r="Q840" s="151"/>
      <c r="R840" s="151"/>
      <c r="S840" s="151"/>
      <c r="T840" s="151"/>
      <c r="U840" s="152"/>
      <c r="V840" s="152"/>
      <c r="W840" s="152"/>
      <c r="X840" s="152"/>
      <c r="Y840" s="153"/>
      <c r="Z840" s="153"/>
      <c r="AA840" s="153"/>
      <c r="AB840" s="153"/>
      <c r="AC840" s="154"/>
      <c r="AD840" s="154"/>
      <c r="AE840" s="154"/>
      <c r="AF840" s="154"/>
      <c r="AG840" s="155"/>
      <c r="AH840" s="155"/>
      <c r="AI840" s="155"/>
      <c r="AJ840" s="155"/>
      <c r="AK840" s="156"/>
      <c r="AL840" s="156"/>
      <c r="AM840" s="156"/>
      <c r="AN840" s="156"/>
    </row>
    <row r="841" ht="12.75" customHeight="1">
      <c r="A841" s="147"/>
      <c r="B841" s="147"/>
      <c r="C841" s="147"/>
      <c r="D841" s="147"/>
      <c r="E841" s="148"/>
      <c r="F841" s="148"/>
      <c r="G841" s="148"/>
      <c r="H841" s="148"/>
      <c r="I841" s="149"/>
      <c r="J841" s="149"/>
      <c r="K841" s="149"/>
      <c r="L841" s="149"/>
      <c r="M841" s="150"/>
      <c r="N841" s="150"/>
      <c r="O841" s="150"/>
      <c r="P841" s="150"/>
      <c r="Q841" s="151"/>
      <c r="R841" s="151"/>
      <c r="S841" s="151"/>
      <c r="T841" s="151"/>
      <c r="U841" s="152"/>
      <c r="V841" s="152"/>
      <c r="W841" s="152"/>
      <c r="X841" s="152"/>
      <c r="Y841" s="153"/>
      <c r="Z841" s="153"/>
      <c r="AA841" s="153"/>
      <c r="AB841" s="153"/>
      <c r="AC841" s="154"/>
      <c r="AD841" s="154"/>
      <c r="AE841" s="154"/>
      <c r="AF841" s="154"/>
      <c r="AG841" s="155"/>
      <c r="AH841" s="155"/>
      <c r="AI841" s="155"/>
      <c r="AJ841" s="155"/>
      <c r="AK841" s="156"/>
      <c r="AL841" s="156"/>
      <c r="AM841" s="156"/>
      <c r="AN841" s="156"/>
    </row>
    <row r="842" ht="12.75" customHeight="1">
      <c r="A842" s="147"/>
      <c r="B842" s="147"/>
      <c r="C842" s="147"/>
      <c r="D842" s="147"/>
      <c r="E842" s="148"/>
      <c r="F842" s="148"/>
      <c r="G842" s="148"/>
      <c r="H842" s="148"/>
      <c r="I842" s="149"/>
      <c r="J842" s="149"/>
      <c r="K842" s="149"/>
      <c r="L842" s="149"/>
      <c r="M842" s="150"/>
      <c r="N842" s="150"/>
      <c r="O842" s="150"/>
      <c r="P842" s="150"/>
      <c r="Q842" s="151"/>
      <c r="R842" s="151"/>
      <c r="S842" s="151"/>
      <c r="T842" s="151"/>
      <c r="U842" s="152"/>
      <c r="V842" s="152"/>
      <c r="W842" s="152"/>
      <c r="X842" s="152"/>
      <c r="Y842" s="153"/>
      <c r="Z842" s="153"/>
      <c r="AA842" s="153"/>
      <c r="AB842" s="153"/>
      <c r="AC842" s="154"/>
      <c r="AD842" s="154"/>
      <c r="AE842" s="154"/>
      <c r="AF842" s="154"/>
      <c r="AG842" s="155"/>
      <c r="AH842" s="155"/>
      <c r="AI842" s="155"/>
      <c r="AJ842" s="155"/>
      <c r="AK842" s="156"/>
      <c r="AL842" s="156"/>
      <c r="AM842" s="156"/>
      <c r="AN842" s="156"/>
    </row>
    <row r="843" ht="12.75" customHeight="1">
      <c r="A843" s="147"/>
      <c r="B843" s="147"/>
      <c r="C843" s="147"/>
      <c r="D843" s="147"/>
      <c r="E843" s="148"/>
      <c r="F843" s="148"/>
      <c r="G843" s="148"/>
      <c r="H843" s="148"/>
      <c r="I843" s="149"/>
      <c r="J843" s="149"/>
      <c r="K843" s="149"/>
      <c r="L843" s="149"/>
      <c r="M843" s="150"/>
      <c r="N843" s="150"/>
      <c r="O843" s="150"/>
      <c r="P843" s="150"/>
      <c r="Q843" s="151"/>
      <c r="R843" s="151"/>
      <c r="S843" s="151"/>
      <c r="T843" s="151"/>
      <c r="U843" s="152"/>
      <c r="V843" s="152"/>
      <c r="W843" s="152"/>
      <c r="X843" s="152"/>
      <c r="Y843" s="153"/>
      <c r="Z843" s="153"/>
      <c r="AA843" s="153"/>
      <c r="AB843" s="153"/>
      <c r="AC843" s="154"/>
      <c r="AD843" s="154"/>
      <c r="AE843" s="154"/>
      <c r="AF843" s="154"/>
      <c r="AG843" s="155"/>
      <c r="AH843" s="155"/>
      <c r="AI843" s="155"/>
      <c r="AJ843" s="155"/>
      <c r="AK843" s="156"/>
      <c r="AL843" s="156"/>
      <c r="AM843" s="156"/>
      <c r="AN843" s="156"/>
    </row>
    <row r="844" ht="12.75" customHeight="1">
      <c r="A844" s="147"/>
      <c r="B844" s="147"/>
      <c r="C844" s="147"/>
      <c r="D844" s="147"/>
      <c r="E844" s="148"/>
      <c r="F844" s="148"/>
      <c r="G844" s="148"/>
      <c r="H844" s="148"/>
      <c r="I844" s="149"/>
      <c r="J844" s="149"/>
      <c r="K844" s="149"/>
      <c r="L844" s="149"/>
      <c r="M844" s="150"/>
      <c r="N844" s="150"/>
      <c r="O844" s="150"/>
      <c r="P844" s="150"/>
      <c r="Q844" s="151"/>
      <c r="R844" s="151"/>
      <c r="S844" s="151"/>
      <c r="T844" s="151"/>
      <c r="U844" s="152"/>
      <c r="V844" s="152"/>
      <c r="W844" s="152"/>
      <c r="X844" s="152"/>
      <c r="Y844" s="153"/>
      <c r="Z844" s="153"/>
      <c r="AA844" s="153"/>
      <c r="AB844" s="153"/>
      <c r="AC844" s="154"/>
      <c r="AD844" s="154"/>
      <c r="AE844" s="154"/>
      <c r="AF844" s="154"/>
      <c r="AG844" s="155"/>
      <c r="AH844" s="155"/>
      <c r="AI844" s="155"/>
      <c r="AJ844" s="155"/>
      <c r="AK844" s="156"/>
      <c r="AL844" s="156"/>
      <c r="AM844" s="156"/>
      <c r="AN844" s="156"/>
    </row>
    <row r="845" ht="12.75" customHeight="1">
      <c r="A845" s="147"/>
      <c r="B845" s="147"/>
      <c r="C845" s="147"/>
      <c r="D845" s="147"/>
      <c r="E845" s="148"/>
      <c r="F845" s="148"/>
      <c r="G845" s="148"/>
      <c r="H845" s="148"/>
      <c r="I845" s="149"/>
      <c r="J845" s="149"/>
      <c r="K845" s="149"/>
      <c r="L845" s="149"/>
      <c r="M845" s="150"/>
      <c r="N845" s="150"/>
      <c r="O845" s="150"/>
      <c r="P845" s="150"/>
      <c r="Q845" s="151"/>
      <c r="R845" s="151"/>
      <c r="S845" s="151"/>
      <c r="T845" s="151"/>
      <c r="U845" s="152"/>
      <c r="V845" s="152"/>
      <c r="W845" s="152"/>
      <c r="X845" s="152"/>
      <c r="Y845" s="153"/>
      <c r="Z845" s="153"/>
      <c r="AA845" s="153"/>
      <c r="AB845" s="153"/>
      <c r="AC845" s="154"/>
      <c r="AD845" s="154"/>
      <c r="AE845" s="154"/>
      <c r="AF845" s="154"/>
      <c r="AG845" s="155"/>
      <c r="AH845" s="155"/>
      <c r="AI845" s="155"/>
      <c r="AJ845" s="155"/>
      <c r="AK845" s="156"/>
      <c r="AL845" s="156"/>
      <c r="AM845" s="156"/>
      <c r="AN845" s="156"/>
    </row>
    <row r="846" ht="12.75" customHeight="1">
      <c r="A846" s="147"/>
      <c r="B846" s="147"/>
      <c r="C846" s="147"/>
      <c r="D846" s="147"/>
      <c r="E846" s="148"/>
      <c r="F846" s="148"/>
      <c r="G846" s="148"/>
      <c r="H846" s="148"/>
      <c r="I846" s="149"/>
      <c r="J846" s="149"/>
      <c r="K846" s="149"/>
      <c r="L846" s="149"/>
      <c r="M846" s="150"/>
      <c r="N846" s="150"/>
      <c r="O846" s="150"/>
      <c r="P846" s="150"/>
      <c r="Q846" s="151"/>
      <c r="R846" s="151"/>
      <c r="S846" s="151"/>
      <c r="T846" s="151"/>
      <c r="U846" s="152"/>
      <c r="V846" s="152"/>
      <c r="W846" s="152"/>
      <c r="X846" s="152"/>
      <c r="Y846" s="153"/>
      <c r="Z846" s="153"/>
      <c r="AA846" s="153"/>
      <c r="AB846" s="153"/>
      <c r="AC846" s="154"/>
      <c r="AD846" s="154"/>
      <c r="AE846" s="154"/>
      <c r="AF846" s="154"/>
      <c r="AG846" s="155"/>
      <c r="AH846" s="155"/>
      <c r="AI846" s="155"/>
      <c r="AJ846" s="155"/>
      <c r="AK846" s="156"/>
      <c r="AL846" s="156"/>
      <c r="AM846" s="156"/>
      <c r="AN846" s="156"/>
    </row>
    <row r="847" ht="12.75" customHeight="1">
      <c r="A847" s="147"/>
      <c r="B847" s="147"/>
      <c r="C847" s="147"/>
      <c r="D847" s="147"/>
      <c r="E847" s="148"/>
      <c r="F847" s="148"/>
      <c r="G847" s="148"/>
      <c r="H847" s="148"/>
      <c r="I847" s="149"/>
      <c r="J847" s="149"/>
      <c r="K847" s="149"/>
      <c r="L847" s="149"/>
      <c r="M847" s="150"/>
      <c r="N847" s="150"/>
      <c r="O847" s="150"/>
      <c r="P847" s="150"/>
      <c r="Q847" s="151"/>
      <c r="R847" s="151"/>
      <c r="S847" s="151"/>
      <c r="T847" s="151"/>
      <c r="U847" s="152"/>
      <c r="V847" s="152"/>
      <c r="W847" s="152"/>
      <c r="X847" s="152"/>
      <c r="Y847" s="153"/>
      <c r="Z847" s="153"/>
      <c r="AA847" s="153"/>
      <c r="AB847" s="153"/>
      <c r="AC847" s="154"/>
      <c r="AD847" s="154"/>
      <c r="AE847" s="154"/>
      <c r="AF847" s="154"/>
      <c r="AG847" s="155"/>
      <c r="AH847" s="155"/>
      <c r="AI847" s="155"/>
      <c r="AJ847" s="155"/>
      <c r="AK847" s="156"/>
      <c r="AL847" s="156"/>
      <c r="AM847" s="156"/>
      <c r="AN847" s="156"/>
    </row>
    <row r="848" ht="12.75" customHeight="1">
      <c r="A848" s="147"/>
      <c r="B848" s="147"/>
      <c r="C848" s="147"/>
      <c r="D848" s="147"/>
      <c r="E848" s="148"/>
      <c r="F848" s="148"/>
      <c r="G848" s="148"/>
      <c r="H848" s="148"/>
      <c r="I848" s="149"/>
      <c r="J848" s="149"/>
      <c r="K848" s="149"/>
      <c r="L848" s="149"/>
      <c r="M848" s="150"/>
      <c r="N848" s="150"/>
      <c r="O848" s="150"/>
      <c r="P848" s="150"/>
      <c r="Q848" s="151"/>
      <c r="R848" s="151"/>
      <c r="S848" s="151"/>
      <c r="T848" s="151"/>
      <c r="U848" s="152"/>
      <c r="V848" s="152"/>
      <c r="W848" s="152"/>
      <c r="X848" s="152"/>
      <c r="Y848" s="153"/>
      <c r="Z848" s="153"/>
      <c r="AA848" s="153"/>
      <c r="AB848" s="153"/>
      <c r="AC848" s="154"/>
      <c r="AD848" s="154"/>
      <c r="AE848" s="154"/>
      <c r="AF848" s="154"/>
      <c r="AG848" s="155"/>
      <c r="AH848" s="155"/>
      <c r="AI848" s="155"/>
      <c r="AJ848" s="155"/>
      <c r="AK848" s="156"/>
      <c r="AL848" s="156"/>
      <c r="AM848" s="156"/>
      <c r="AN848" s="156"/>
    </row>
    <row r="849" ht="12.75" customHeight="1">
      <c r="A849" s="147"/>
      <c r="B849" s="147"/>
      <c r="C849" s="147"/>
      <c r="D849" s="147"/>
      <c r="E849" s="148"/>
      <c r="F849" s="148"/>
      <c r="G849" s="148"/>
      <c r="H849" s="148"/>
      <c r="I849" s="149"/>
      <c r="J849" s="149"/>
      <c r="K849" s="149"/>
      <c r="L849" s="149"/>
      <c r="M849" s="150"/>
      <c r="N849" s="150"/>
      <c r="O849" s="150"/>
      <c r="P849" s="150"/>
      <c r="Q849" s="151"/>
      <c r="R849" s="151"/>
      <c r="S849" s="151"/>
      <c r="T849" s="151"/>
      <c r="U849" s="152"/>
      <c r="V849" s="152"/>
      <c r="W849" s="152"/>
      <c r="X849" s="152"/>
      <c r="Y849" s="153"/>
      <c r="Z849" s="153"/>
      <c r="AA849" s="153"/>
      <c r="AB849" s="153"/>
      <c r="AC849" s="154"/>
      <c r="AD849" s="154"/>
      <c r="AE849" s="154"/>
      <c r="AF849" s="154"/>
      <c r="AG849" s="155"/>
      <c r="AH849" s="155"/>
      <c r="AI849" s="155"/>
      <c r="AJ849" s="155"/>
      <c r="AK849" s="156"/>
      <c r="AL849" s="156"/>
      <c r="AM849" s="156"/>
      <c r="AN849" s="156"/>
    </row>
    <row r="850" ht="12.75" customHeight="1">
      <c r="A850" s="147"/>
      <c r="B850" s="147"/>
      <c r="C850" s="147"/>
      <c r="D850" s="147"/>
      <c r="E850" s="148"/>
      <c r="F850" s="148"/>
      <c r="G850" s="148"/>
      <c r="H850" s="148"/>
      <c r="I850" s="149"/>
      <c r="J850" s="149"/>
      <c r="K850" s="149"/>
      <c r="L850" s="149"/>
      <c r="M850" s="150"/>
      <c r="N850" s="150"/>
      <c r="O850" s="150"/>
      <c r="P850" s="150"/>
      <c r="Q850" s="151"/>
      <c r="R850" s="151"/>
      <c r="S850" s="151"/>
      <c r="T850" s="151"/>
      <c r="U850" s="152"/>
      <c r="V850" s="152"/>
      <c r="W850" s="152"/>
      <c r="X850" s="152"/>
      <c r="Y850" s="153"/>
      <c r="Z850" s="153"/>
      <c r="AA850" s="153"/>
      <c r="AB850" s="153"/>
      <c r="AC850" s="154"/>
      <c r="AD850" s="154"/>
      <c r="AE850" s="154"/>
      <c r="AF850" s="154"/>
      <c r="AG850" s="155"/>
      <c r="AH850" s="155"/>
      <c r="AI850" s="155"/>
      <c r="AJ850" s="155"/>
      <c r="AK850" s="156"/>
      <c r="AL850" s="156"/>
      <c r="AM850" s="156"/>
      <c r="AN850" s="156"/>
    </row>
    <row r="851" ht="12.75" customHeight="1">
      <c r="A851" s="147"/>
      <c r="B851" s="147"/>
      <c r="C851" s="147"/>
      <c r="D851" s="147"/>
      <c r="E851" s="148"/>
      <c r="F851" s="148"/>
      <c r="G851" s="148"/>
      <c r="H851" s="148"/>
      <c r="I851" s="149"/>
      <c r="J851" s="149"/>
      <c r="K851" s="149"/>
      <c r="L851" s="149"/>
      <c r="M851" s="150"/>
      <c r="N851" s="150"/>
      <c r="O851" s="150"/>
      <c r="P851" s="150"/>
      <c r="Q851" s="151"/>
      <c r="R851" s="151"/>
      <c r="S851" s="151"/>
      <c r="T851" s="151"/>
      <c r="U851" s="152"/>
      <c r="V851" s="152"/>
      <c r="W851" s="152"/>
      <c r="X851" s="152"/>
      <c r="Y851" s="153"/>
      <c r="Z851" s="153"/>
      <c r="AA851" s="153"/>
      <c r="AB851" s="153"/>
      <c r="AC851" s="154"/>
      <c r="AD851" s="154"/>
      <c r="AE851" s="154"/>
      <c r="AF851" s="154"/>
      <c r="AG851" s="155"/>
      <c r="AH851" s="155"/>
      <c r="AI851" s="155"/>
      <c r="AJ851" s="155"/>
      <c r="AK851" s="156"/>
      <c r="AL851" s="156"/>
      <c r="AM851" s="156"/>
      <c r="AN851" s="156"/>
    </row>
    <row r="852" ht="12.75" customHeight="1">
      <c r="A852" s="147"/>
      <c r="B852" s="147"/>
      <c r="C852" s="147"/>
      <c r="D852" s="147"/>
      <c r="E852" s="148"/>
      <c r="F852" s="148"/>
      <c r="G852" s="148"/>
      <c r="H852" s="148"/>
      <c r="I852" s="149"/>
      <c r="J852" s="149"/>
      <c r="K852" s="149"/>
      <c r="L852" s="149"/>
      <c r="M852" s="150"/>
      <c r="N852" s="150"/>
      <c r="O852" s="150"/>
      <c r="P852" s="150"/>
      <c r="Q852" s="151"/>
      <c r="R852" s="151"/>
      <c r="S852" s="151"/>
      <c r="T852" s="151"/>
      <c r="U852" s="152"/>
      <c r="V852" s="152"/>
      <c r="W852" s="152"/>
      <c r="X852" s="152"/>
      <c r="Y852" s="153"/>
      <c r="Z852" s="153"/>
      <c r="AA852" s="153"/>
      <c r="AB852" s="153"/>
      <c r="AC852" s="154"/>
      <c r="AD852" s="154"/>
      <c r="AE852" s="154"/>
      <c r="AF852" s="154"/>
      <c r="AG852" s="155"/>
      <c r="AH852" s="155"/>
      <c r="AI852" s="155"/>
      <c r="AJ852" s="155"/>
      <c r="AK852" s="156"/>
      <c r="AL852" s="156"/>
      <c r="AM852" s="156"/>
      <c r="AN852" s="156"/>
    </row>
    <row r="853" ht="12.75" customHeight="1">
      <c r="A853" s="147"/>
      <c r="B853" s="147"/>
      <c r="C853" s="147"/>
      <c r="D853" s="147"/>
      <c r="E853" s="148"/>
      <c r="F853" s="148"/>
      <c r="G853" s="148"/>
      <c r="H853" s="148"/>
      <c r="I853" s="149"/>
      <c r="J853" s="149"/>
      <c r="K853" s="149"/>
      <c r="L853" s="149"/>
      <c r="M853" s="150"/>
      <c r="N853" s="150"/>
      <c r="O853" s="150"/>
      <c r="P853" s="150"/>
      <c r="Q853" s="151"/>
      <c r="R853" s="151"/>
      <c r="S853" s="151"/>
      <c r="T853" s="151"/>
      <c r="U853" s="152"/>
      <c r="V853" s="152"/>
      <c r="W853" s="152"/>
      <c r="X853" s="152"/>
      <c r="Y853" s="153"/>
      <c r="Z853" s="153"/>
      <c r="AA853" s="153"/>
      <c r="AB853" s="153"/>
      <c r="AC853" s="154"/>
      <c r="AD853" s="154"/>
      <c r="AE853" s="154"/>
      <c r="AF853" s="154"/>
      <c r="AG853" s="155"/>
      <c r="AH853" s="155"/>
      <c r="AI853" s="155"/>
      <c r="AJ853" s="155"/>
      <c r="AK853" s="156"/>
      <c r="AL853" s="156"/>
      <c r="AM853" s="156"/>
      <c r="AN853" s="156"/>
    </row>
    <row r="854" ht="12.75" customHeight="1">
      <c r="A854" s="147"/>
      <c r="B854" s="147"/>
      <c r="C854" s="147"/>
      <c r="D854" s="147"/>
      <c r="E854" s="148"/>
      <c r="F854" s="148"/>
      <c r="G854" s="148"/>
      <c r="H854" s="148"/>
      <c r="I854" s="149"/>
      <c r="J854" s="149"/>
      <c r="K854" s="149"/>
      <c r="L854" s="149"/>
      <c r="M854" s="150"/>
      <c r="N854" s="150"/>
      <c r="O854" s="150"/>
      <c r="P854" s="150"/>
      <c r="Q854" s="151"/>
      <c r="R854" s="151"/>
      <c r="S854" s="151"/>
      <c r="T854" s="151"/>
      <c r="U854" s="152"/>
      <c r="V854" s="152"/>
      <c r="W854" s="152"/>
      <c r="X854" s="152"/>
      <c r="Y854" s="153"/>
      <c r="Z854" s="153"/>
      <c r="AA854" s="153"/>
      <c r="AB854" s="153"/>
      <c r="AC854" s="154"/>
      <c r="AD854" s="154"/>
      <c r="AE854" s="154"/>
      <c r="AF854" s="154"/>
      <c r="AG854" s="155"/>
      <c r="AH854" s="155"/>
      <c r="AI854" s="155"/>
      <c r="AJ854" s="155"/>
      <c r="AK854" s="156"/>
      <c r="AL854" s="156"/>
      <c r="AM854" s="156"/>
      <c r="AN854" s="156"/>
    </row>
    <row r="855" ht="12.75" customHeight="1">
      <c r="A855" s="147"/>
      <c r="B855" s="147"/>
      <c r="C855" s="147"/>
      <c r="D855" s="147"/>
      <c r="E855" s="148"/>
      <c r="F855" s="148"/>
      <c r="G855" s="148"/>
      <c r="H855" s="148"/>
      <c r="I855" s="149"/>
      <c r="J855" s="149"/>
      <c r="K855" s="149"/>
      <c r="L855" s="149"/>
      <c r="M855" s="150"/>
      <c r="N855" s="150"/>
      <c r="O855" s="150"/>
      <c r="P855" s="150"/>
      <c r="Q855" s="151"/>
      <c r="R855" s="151"/>
      <c r="S855" s="151"/>
      <c r="T855" s="151"/>
      <c r="U855" s="152"/>
      <c r="V855" s="152"/>
      <c r="W855" s="152"/>
      <c r="X855" s="152"/>
      <c r="Y855" s="153"/>
      <c r="Z855" s="153"/>
      <c r="AA855" s="153"/>
      <c r="AB855" s="153"/>
      <c r="AC855" s="154"/>
      <c r="AD855" s="154"/>
      <c r="AE855" s="154"/>
      <c r="AF855" s="154"/>
      <c r="AG855" s="155"/>
      <c r="AH855" s="155"/>
      <c r="AI855" s="155"/>
      <c r="AJ855" s="155"/>
      <c r="AK855" s="156"/>
      <c r="AL855" s="156"/>
      <c r="AM855" s="156"/>
      <c r="AN855" s="156"/>
    </row>
    <row r="856" ht="12.75" customHeight="1">
      <c r="A856" s="147"/>
      <c r="B856" s="147"/>
      <c r="C856" s="147"/>
      <c r="D856" s="147"/>
      <c r="E856" s="148"/>
      <c r="F856" s="148"/>
      <c r="G856" s="148"/>
      <c r="H856" s="148"/>
      <c r="I856" s="149"/>
      <c r="J856" s="149"/>
      <c r="K856" s="149"/>
      <c r="L856" s="149"/>
      <c r="M856" s="150"/>
      <c r="N856" s="150"/>
      <c r="O856" s="150"/>
      <c r="P856" s="150"/>
      <c r="Q856" s="151"/>
      <c r="R856" s="151"/>
      <c r="S856" s="151"/>
      <c r="T856" s="151"/>
      <c r="U856" s="152"/>
      <c r="V856" s="152"/>
      <c r="W856" s="152"/>
      <c r="X856" s="152"/>
      <c r="Y856" s="153"/>
      <c r="Z856" s="153"/>
      <c r="AA856" s="153"/>
      <c r="AB856" s="153"/>
      <c r="AC856" s="154"/>
      <c r="AD856" s="154"/>
      <c r="AE856" s="154"/>
      <c r="AF856" s="154"/>
      <c r="AG856" s="155"/>
      <c r="AH856" s="155"/>
      <c r="AI856" s="155"/>
      <c r="AJ856" s="155"/>
      <c r="AK856" s="156"/>
      <c r="AL856" s="156"/>
      <c r="AM856" s="156"/>
      <c r="AN856" s="156"/>
    </row>
    <row r="857" ht="12.75" customHeight="1">
      <c r="A857" s="147"/>
      <c r="B857" s="147"/>
      <c r="C857" s="147"/>
      <c r="D857" s="147"/>
      <c r="E857" s="148"/>
      <c r="F857" s="148"/>
      <c r="G857" s="148"/>
      <c r="H857" s="148"/>
      <c r="I857" s="149"/>
      <c r="J857" s="149"/>
      <c r="K857" s="149"/>
      <c r="L857" s="149"/>
      <c r="M857" s="150"/>
      <c r="N857" s="150"/>
      <c r="O857" s="150"/>
      <c r="P857" s="150"/>
      <c r="Q857" s="151"/>
      <c r="R857" s="151"/>
      <c r="S857" s="151"/>
      <c r="T857" s="151"/>
      <c r="U857" s="152"/>
      <c r="V857" s="152"/>
      <c r="W857" s="152"/>
      <c r="X857" s="152"/>
      <c r="Y857" s="153"/>
      <c r="Z857" s="153"/>
      <c r="AA857" s="153"/>
      <c r="AB857" s="153"/>
      <c r="AC857" s="154"/>
      <c r="AD857" s="154"/>
      <c r="AE857" s="154"/>
      <c r="AF857" s="154"/>
      <c r="AG857" s="155"/>
      <c r="AH857" s="155"/>
      <c r="AI857" s="155"/>
      <c r="AJ857" s="155"/>
      <c r="AK857" s="156"/>
      <c r="AL857" s="156"/>
      <c r="AM857" s="156"/>
      <c r="AN857" s="156"/>
    </row>
    <row r="858" ht="12.75" customHeight="1">
      <c r="A858" s="147"/>
      <c r="B858" s="147"/>
      <c r="C858" s="147"/>
      <c r="D858" s="147"/>
      <c r="E858" s="148"/>
      <c r="F858" s="148"/>
      <c r="G858" s="148"/>
      <c r="H858" s="148"/>
      <c r="I858" s="149"/>
      <c r="J858" s="149"/>
      <c r="K858" s="149"/>
      <c r="L858" s="149"/>
      <c r="M858" s="150"/>
      <c r="N858" s="150"/>
      <c r="O858" s="150"/>
      <c r="P858" s="150"/>
      <c r="Q858" s="151"/>
      <c r="R858" s="151"/>
      <c r="S858" s="151"/>
      <c r="T858" s="151"/>
      <c r="U858" s="152"/>
      <c r="V858" s="152"/>
      <c r="W858" s="152"/>
      <c r="X858" s="152"/>
      <c r="Y858" s="153"/>
      <c r="Z858" s="153"/>
      <c r="AA858" s="153"/>
      <c r="AB858" s="153"/>
      <c r="AC858" s="154"/>
      <c r="AD858" s="154"/>
      <c r="AE858" s="154"/>
      <c r="AF858" s="154"/>
      <c r="AG858" s="155"/>
      <c r="AH858" s="155"/>
      <c r="AI858" s="155"/>
      <c r="AJ858" s="155"/>
      <c r="AK858" s="156"/>
      <c r="AL858" s="156"/>
      <c r="AM858" s="156"/>
      <c r="AN858" s="156"/>
    </row>
    <row r="859" ht="12.75" customHeight="1">
      <c r="A859" s="147"/>
      <c r="B859" s="147"/>
      <c r="C859" s="147"/>
      <c r="D859" s="147"/>
      <c r="E859" s="148"/>
      <c r="F859" s="148"/>
      <c r="G859" s="148"/>
      <c r="H859" s="148"/>
      <c r="I859" s="149"/>
      <c r="J859" s="149"/>
      <c r="K859" s="149"/>
      <c r="L859" s="149"/>
      <c r="M859" s="150"/>
      <c r="N859" s="150"/>
      <c r="O859" s="150"/>
      <c r="P859" s="150"/>
      <c r="Q859" s="151"/>
      <c r="R859" s="151"/>
      <c r="S859" s="151"/>
      <c r="T859" s="151"/>
      <c r="U859" s="152"/>
      <c r="V859" s="152"/>
      <c r="W859" s="152"/>
      <c r="X859" s="152"/>
      <c r="Y859" s="153"/>
      <c r="Z859" s="153"/>
      <c r="AA859" s="153"/>
      <c r="AB859" s="153"/>
      <c r="AC859" s="154"/>
      <c r="AD859" s="154"/>
      <c r="AE859" s="154"/>
      <c r="AF859" s="154"/>
      <c r="AG859" s="155"/>
      <c r="AH859" s="155"/>
      <c r="AI859" s="155"/>
      <c r="AJ859" s="155"/>
      <c r="AK859" s="156"/>
      <c r="AL859" s="156"/>
      <c r="AM859" s="156"/>
      <c r="AN859" s="156"/>
    </row>
    <row r="860" ht="12.75" customHeight="1">
      <c r="A860" s="147"/>
      <c r="B860" s="147"/>
      <c r="C860" s="147"/>
      <c r="D860" s="147"/>
      <c r="E860" s="148"/>
      <c r="F860" s="148"/>
      <c r="G860" s="148"/>
      <c r="H860" s="148"/>
      <c r="I860" s="149"/>
      <c r="J860" s="149"/>
      <c r="K860" s="149"/>
      <c r="L860" s="149"/>
      <c r="M860" s="150"/>
      <c r="N860" s="150"/>
      <c r="O860" s="150"/>
      <c r="P860" s="150"/>
      <c r="Q860" s="151"/>
      <c r="R860" s="151"/>
      <c r="S860" s="151"/>
      <c r="T860" s="151"/>
      <c r="U860" s="152"/>
      <c r="V860" s="152"/>
      <c r="W860" s="152"/>
      <c r="X860" s="152"/>
      <c r="Y860" s="153"/>
      <c r="Z860" s="153"/>
      <c r="AA860" s="153"/>
      <c r="AB860" s="153"/>
      <c r="AC860" s="154"/>
      <c r="AD860" s="154"/>
      <c r="AE860" s="154"/>
      <c r="AF860" s="154"/>
      <c r="AG860" s="155"/>
      <c r="AH860" s="155"/>
      <c r="AI860" s="155"/>
      <c r="AJ860" s="155"/>
      <c r="AK860" s="156"/>
      <c r="AL860" s="156"/>
      <c r="AM860" s="156"/>
      <c r="AN860" s="156"/>
    </row>
    <row r="861" ht="12.75" customHeight="1">
      <c r="A861" s="147"/>
      <c r="B861" s="147"/>
      <c r="C861" s="147"/>
      <c r="D861" s="147"/>
      <c r="E861" s="148"/>
      <c r="F861" s="148"/>
      <c r="G861" s="148"/>
      <c r="H861" s="148"/>
      <c r="I861" s="149"/>
      <c r="J861" s="149"/>
      <c r="K861" s="149"/>
      <c r="L861" s="149"/>
      <c r="M861" s="150"/>
      <c r="N861" s="150"/>
      <c r="O861" s="150"/>
      <c r="P861" s="150"/>
      <c r="Q861" s="151"/>
      <c r="R861" s="151"/>
      <c r="S861" s="151"/>
      <c r="T861" s="151"/>
      <c r="U861" s="152"/>
      <c r="V861" s="152"/>
      <c r="W861" s="152"/>
      <c r="X861" s="152"/>
      <c r="Y861" s="153"/>
      <c r="Z861" s="153"/>
      <c r="AA861" s="153"/>
      <c r="AB861" s="153"/>
      <c r="AC861" s="154"/>
      <c r="AD861" s="154"/>
      <c r="AE861" s="154"/>
      <c r="AF861" s="154"/>
      <c r="AG861" s="155"/>
      <c r="AH861" s="155"/>
      <c r="AI861" s="155"/>
      <c r="AJ861" s="155"/>
      <c r="AK861" s="156"/>
      <c r="AL861" s="156"/>
      <c r="AM861" s="156"/>
      <c r="AN861" s="156"/>
    </row>
    <row r="862" ht="12.75" customHeight="1">
      <c r="A862" s="147"/>
      <c r="B862" s="147"/>
      <c r="C862" s="147"/>
      <c r="D862" s="147"/>
      <c r="E862" s="148"/>
      <c r="F862" s="148"/>
      <c r="G862" s="148"/>
      <c r="H862" s="148"/>
      <c r="I862" s="149"/>
      <c r="J862" s="149"/>
      <c r="K862" s="149"/>
      <c r="L862" s="149"/>
      <c r="M862" s="150"/>
      <c r="N862" s="150"/>
      <c r="O862" s="150"/>
      <c r="P862" s="150"/>
      <c r="Q862" s="151"/>
      <c r="R862" s="151"/>
      <c r="S862" s="151"/>
      <c r="T862" s="151"/>
      <c r="U862" s="152"/>
      <c r="V862" s="152"/>
      <c r="W862" s="152"/>
      <c r="X862" s="152"/>
      <c r="Y862" s="153"/>
      <c r="Z862" s="153"/>
      <c r="AA862" s="153"/>
      <c r="AB862" s="153"/>
      <c r="AC862" s="154"/>
      <c r="AD862" s="154"/>
      <c r="AE862" s="154"/>
      <c r="AF862" s="154"/>
      <c r="AG862" s="155"/>
      <c r="AH862" s="155"/>
      <c r="AI862" s="155"/>
      <c r="AJ862" s="155"/>
      <c r="AK862" s="156"/>
      <c r="AL862" s="156"/>
      <c r="AM862" s="156"/>
      <c r="AN862" s="156"/>
    </row>
    <row r="863" ht="12.75" customHeight="1">
      <c r="A863" s="147"/>
      <c r="B863" s="147"/>
      <c r="C863" s="147"/>
      <c r="D863" s="147"/>
      <c r="E863" s="148"/>
      <c r="F863" s="148"/>
      <c r="G863" s="148"/>
      <c r="H863" s="148"/>
      <c r="I863" s="149"/>
      <c r="J863" s="149"/>
      <c r="K863" s="149"/>
      <c r="L863" s="149"/>
      <c r="M863" s="150"/>
      <c r="N863" s="150"/>
      <c r="O863" s="150"/>
      <c r="P863" s="150"/>
      <c r="Q863" s="151"/>
      <c r="R863" s="151"/>
      <c r="S863" s="151"/>
      <c r="T863" s="151"/>
      <c r="U863" s="152"/>
      <c r="V863" s="152"/>
      <c r="W863" s="152"/>
      <c r="X863" s="152"/>
      <c r="Y863" s="153"/>
      <c r="Z863" s="153"/>
      <c r="AA863" s="153"/>
      <c r="AB863" s="153"/>
      <c r="AC863" s="154"/>
      <c r="AD863" s="154"/>
      <c r="AE863" s="154"/>
      <c r="AF863" s="154"/>
      <c r="AG863" s="155"/>
      <c r="AH863" s="155"/>
      <c r="AI863" s="155"/>
      <c r="AJ863" s="155"/>
      <c r="AK863" s="156"/>
      <c r="AL863" s="156"/>
      <c r="AM863" s="156"/>
      <c r="AN863" s="156"/>
    </row>
    <row r="864" ht="12.75" customHeight="1">
      <c r="A864" s="147"/>
      <c r="B864" s="147"/>
      <c r="C864" s="147"/>
      <c r="D864" s="147"/>
      <c r="E864" s="148"/>
      <c r="F864" s="148"/>
      <c r="G864" s="148"/>
      <c r="H864" s="148"/>
      <c r="I864" s="149"/>
      <c r="J864" s="149"/>
      <c r="K864" s="149"/>
      <c r="L864" s="149"/>
      <c r="M864" s="150"/>
      <c r="N864" s="150"/>
      <c r="O864" s="150"/>
      <c r="P864" s="150"/>
      <c r="Q864" s="151"/>
      <c r="R864" s="151"/>
      <c r="S864" s="151"/>
      <c r="T864" s="151"/>
      <c r="U864" s="152"/>
      <c r="V864" s="152"/>
      <c r="W864" s="152"/>
      <c r="X864" s="152"/>
      <c r="Y864" s="153"/>
      <c r="Z864" s="153"/>
      <c r="AA864" s="153"/>
      <c r="AB864" s="153"/>
      <c r="AC864" s="154"/>
      <c r="AD864" s="154"/>
      <c r="AE864" s="154"/>
      <c r="AF864" s="154"/>
      <c r="AG864" s="155"/>
      <c r="AH864" s="155"/>
      <c r="AI864" s="155"/>
      <c r="AJ864" s="155"/>
      <c r="AK864" s="156"/>
      <c r="AL864" s="156"/>
      <c r="AM864" s="156"/>
      <c r="AN864" s="156"/>
    </row>
    <row r="865" ht="12.75" customHeight="1">
      <c r="A865" s="147"/>
      <c r="B865" s="147"/>
      <c r="C865" s="147"/>
      <c r="D865" s="147"/>
      <c r="E865" s="148"/>
      <c r="F865" s="148"/>
      <c r="G865" s="148"/>
      <c r="H865" s="148"/>
      <c r="I865" s="149"/>
      <c r="J865" s="149"/>
      <c r="K865" s="149"/>
      <c r="L865" s="149"/>
      <c r="M865" s="150"/>
      <c r="N865" s="150"/>
      <c r="O865" s="150"/>
      <c r="P865" s="150"/>
      <c r="Q865" s="151"/>
      <c r="R865" s="151"/>
      <c r="S865" s="151"/>
      <c r="T865" s="151"/>
      <c r="U865" s="152"/>
      <c r="V865" s="152"/>
      <c r="W865" s="152"/>
      <c r="X865" s="152"/>
      <c r="Y865" s="153"/>
      <c r="Z865" s="153"/>
      <c r="AA865" s="153"/>
      <c r="AB865" s="153"/>
      <c r="AC865" s="154"/>
      <c r="AD865" s="154"/>
      <c r="AE865" s="154"/>
      <c r="AF865" s="154"/>
      <c r="AG865" s="155"/>
      <c r="AH865" s="155"/>
      <c r="AI865" s="155"/>
      <c r="AJ865" s="155"/>
      <c r="AK865" s="156"/>
      <c r="AL865" s="156"/>
      <c r="AM865" s="156"/>
      <c r="AN865" s="156"/>
    </row>
    <row r="866" ht="12.75" customHeight="1">
      <c r="A866" s="147"/>
      <c r="B866" s="147"/>
      <c r="C866" s="147"/>
      <c r="D866" s="147"/>
      <c r="E866" s="148"/>
      <c r="F866" s="148"/>
      <c r="G866" s="148"/>
      <c r="H866" s="148"/>
      <c r="I866" s="149"/>
      <c r="J866" s="149"/>
      <c r="K866" s="149"/>
      <c r="L866" s="149"/>
      <c r="M866" s="150"/>
      <c r="N866" s="150"/>
      <c r="O866" s="150"/>
      <c r="P866" s="150"/>
      <c r="Q866" s="151"/>
      <c r="R866" s="151"/>
      <c r="S866" s="151"/>
      <c r="T866" s="151"/>
      <c r="U866" s="152"/>
      <c r="V866" s="152"/>
      <c r="W866" s="152"/>
      <c r="X866" s="152"/>
      <c r="Y866" s="153"/>
      <c r="Z866" s="153"/>
      <c r="AA866" s="153"/>
      <c r="AB866" s="153"/>
      <c r="AC866" s="154"/>
      <c r="AD866" s="154"/>
      <c r="AE866" s="154"/>
      <c r="AF866" s="154"/>
      <c r="AG866" s="155"/>
      <c r="AH866" s="155"/>
      <c r="AI866" s="155"/>
      <c r="AJ866" s="155"/>
      <c r="AK866" s="156"/>
      <c r="AL866" s="156"/>
      <c r="AM866" s="156"/>
      <c r="AN866" s="156"/>
    </row>
    <row r="867" ht="12.75" customHeight="1">
      <c r="A867" s="147"/>
      <c r="B867" s="147"/>
      <c r="C867" s="147"/>
      <c r="D867" s="147"/>
      <c r="E867" s="148"/>
      <c r="F867" s="148"/>
      <c r="G867" s="148"/>
      <c r="H867" s="148"/>
      <c r="I867" s="149"/>
      <c r="J867" s="149"/>
      <c r="K867" s="149"/>
      <c r="L867" s="149"/>
      <c r="M867" s="150"/>
      <c r="N867" s="150"/>
      <c r="O867" s="150"/>
      <c r="P867" s="150"/>
      <c r="Q867" s="151"/>
      <c r="R867" s="151"/>
      <c r="S867" s="151"/>
      <c r="T867" s="151"/>
      <c r="U867" s="152"/>
      <c r="V867" s="152"/>
      <c r="W867" s="152"/>
      <c r="X867" s="152"/>
      <c r="Y867" s="153"/>
      <c r="Z867" s="153"/>
      <c r="AA867" s="153"/>
      <c r="AB867" s="153"/>
      <c r="AC867" s="154"/>
      <c r="AD867" s="154"/>
      <c r="AE867" s="154"/>
      <c r="AF867" s="154"/>
      <c r="AG867" s="155"/>
      <c r="AH867" s="155"/>
      <c r="AI867" s="155"/>
      <c r="AJ867" s="155"/>
      <c r="AK867" s="156"/>
      <c r="AL867" s="156"/>
      <c r="AM867" s="156"/>
      <c r="AN867" s="156"/>
    </row>
    <row r="868" ht="12.75" customHeight="1">
      <c r="A868" s="147"/>
      <c r="B868" s="147"/>
      <c r="C868" s="147"/>
      <c r="D868" s="147"/>
      <c r="E868" s="148"/>
      <c r="F868" s="148"/>
      <c r="G868" s="148"/>
      <c r="H868" s="148"/>
      <c r="I868" s="149"/>
      <c r="J868" s="149"/>
      <c r="K868" s="149"/>
      <c r="L868" s="149"/>
      <c r="M868" s="150"/>
      <c r="N868" s="150"/>
      <c r="O868" s="150"/>
      <c r="P868" s="150"/>
      <c r="Q868" s="151"/>
      <c r="R868" s="151"/>
      <c r="S868" s="151"/>
      <c r="T868" s="151"/>
      <c r="U868" s="152"/>
      <c r="V868" s="152"/>
      <c r="W868" s="152"/>
      <c r="X868" s="152"/>
      <c r="Y868" s="153"/>
      <c r="Z868" s="153"/>
      <c r="AA868" s="153"/>
      <c r="AB868" s="153"/>
      <c r="AC868" s="154"/>
      <c r="AD868" s="154"/>
      <c r="AE868" s="154"/>
      <c r="AF868" s="154"/>
      <c r="AG868" s="155"/>
      <c r="AH868" s="155"/>
      <c r="AI868" s="155"/>
      <c r="AJ868" s="155"/>
      <c r="AK868" s="156"/>
      <c r="AL868" s="156"/>
      <c r="AM868" s="156"/>
      <c r="AN868" s="156"/>
    </row>
    <row r="869" ht="12.75" customHeight="1">
      <c r="A869" s="147"/>
      <c r="B869" s="147"/>
      <c r="C869" s="147"/>
      <c r="D869" s="147"/>
      <c r="E869" s="148"/>
      <c r="F869" s="148"/>
      <c r="G869" s="148"/>
      <c r="H869" s="148"/>
      <c r="I869" s="149"/>
      <c r="J869" s="149"/>
      <c r="K869" s="149"/>
      <c r="L869" s="149"/>
      <c r="M869" s="150"/>
      <c r="N869" s="150"/>
      <c r="O869" s="150"/>
      <c r="P869" s="150"/>
      <c r="Q869" s="151"/>
      <c r="R869" s="151"/>
      <c r="S869" s="151"/>
      <c r="T869" s="151"/>
      <c r="U869" s="152"/>
      <c r="V869" s="152"/>
      <c r="W869" s="152"/>
      <c r="X869" s="152"/>
      <c r="Y869" s="153"/>
      <c r="Z869" s="153"/>
      <c r="AA869" s="153"/>
      <c r="AB869" s="153"/>
      <c r="AC869" s="154"/>
      <c r="AD869" s="154"/>
      <c r="AE869" s="154"/>
      <c r="AF869" s="154"/>
      <c r="AG869" s="155"/>
      <c r="AH869" s="155"/>
      <c r="AI869" s="155"/>
      <c r="AJ869" s="155"/>
      <c r="AK869" s="156"/>
      <c r="AL869" s="156"/>
      <c r="AM869" s="156"/>
      <c r="AN869" s="156"/>
    </row>
    <row r="870" ht="12.75" customHeight="1">
      <c r="A870" s="147"/>
      <c r="B870" s="147"/>
      <c r="C870" s="147"/>
      <c r="D870" s="147"/>
      <c r="E870" s="148"/>
      <c r="F870" s="148"/>
      <c r="G870" s="148"/>
      <c r="H870" s="148"/>
      <c r="I870" s="149"/>
      <c r="J870" s="149"/>
      <c r="K870" s="149"/>
      <c r="L870" s="149"/>
      <c r="M870" s="150"/>
      <c r="N870" s="150"/>
      <c r="O870" s="150"/>
      <c r="P870" s="150"/>
      <c r="Q870" s="151"/>
      <c r="R870" s="151"/>
      <c r="S870" s="151"/>
      <c r="T870" s="151"/>
      <c r="U870" s="152"/>
      <c r="V870" s="152"/>
      <c r="W870" s="152"/>
      <c r="X870" s="152"/>
      <c r="Y870" s="153"/>
      <c r="Z870" s="153"/>
      <c r="AA870" s="153"/>
      <c r="AB870" s="153"/>
      <c r="AC870" s="154"/>
      <c r="AD870" s="154"/>
      <c r="AE870" s="154"/>
      <c r="AF870" s="154"/>
      <c r="AG870" s="155"/>
      <c r="AH870" s="155"/>
      <c r="AI870" s="155"/>
      <c r="AJ870" s="155"/>
      <c r="AK870" s="156"/>
      <c r="AL870" s="156"/>
      <c r="AM870" s="156"/>
      <c r="AN870" s="156"/>
    </row>
    <row r="871" ht="12.75" customHeight="1">
      <c r="A871" s="147"/>
      <c r="B871" s="147"/>
      <c r="C871" s="147"/>
      <c r="D871" s="147"/>
      <c r="E871" s="148"/>
      <c r="F871" s="148"/>
      <c r="G871" s="148"/>
      <c r="H871" s="148"/>
      <c r="I871" s="149"/>
      <c r="J871" s="149"/>
      <c r="K871" s="149"/>
      <c r="L871" s="149"/>
      <c r="M871" s="150"/>
      <c r="N871" s="150"/>
      <c r="O871" s="150"/>
      <c r="P871" s="150"/>
      <c r="Q871" s="151"/>
      <c r="R871" s="151"/>
      <c r="S871" s="151"/>
      <c r="T871" s="151"/>
      <c r="U871" s="152"/>
      <c r="V871" s="152"/>
      <c r="W871" s="152"/>
      <c r="X871" s="152"/>
      <c r="Y871" s="153"/>
      <c r="Z871" s="153"/>
      <c r="AA871" s="153"/>
      <c r="AB871" s="153"/>
      <c r="AC871" s="154"/>
      <c r="AD871" s="154"/>
      <c r="AE871" s="154"/>
      <c r="AF871" s="154"/>
      <c r="AG871" s="155"/>
      <c r="AH871" s="155"/>
      <c r="AI871" s="155"/>
      <c r="AJ871" s="155"/>
      <c r="AK871" s="156"/>
      <c r="AL871" s="156"/>
      <c r="AM871" s="156"/>
      <c r="AN871" s="156"/>
    </row>
    <row r="872" ht="12.75" customHeight="1">
      <c r="A872" s="147"/>
      <c r="B872" s="147"/>
      <c r="C872" s="147"/>
      <c r="D872" s="147"/>
      <c r="E872" s="148"/>
      <c r="F872" s="148"/>
      <c r="G872" s="148"/>
      <c r="H872" s="148"/>
      <c r="I872" s="149"/>
      <c r="J872" s="149"/>
      <c r="K872" s="149"/>
      <c r="L872" s="149"/>
      <c r="M872" s="150"/>
      <c r="N872" s="150"/>
      <c r="O872" s="150"/>
      <c r="P872" s="150"/>
      <c r="Q872" s="151"/>
      <c r="R872" s="151"/>
      <c r="S872" s="151"/>
      <c r="T872" s="151"/>
      <c r="U872" s="152"/>
      <c r="V872" s="152"/>
      <c r="W872" s="152"/>
      <c r="X872" s="152"/>
      <c r="Y872" s="153"/>
      <c r="Z872" s="153"/>
      <c r="AA872" s="153"/>
      <c r="AB872" s="153"/>
      <c r="AC872" s="154"/>
      <c r="AD872" s="154"/>
      <c r="AE872" s="154"/>
      <c r="AF872" s="154"/>
      <c r="AG872" s="155"/>
      <c r="AH872" s="155"/>
      <c r="AI872" s="155"/>
      <c r="AJ872" s="155"/>
      <c r="AK872" s="156"/>
      <c r="AL872" s="156"/>
      <c r="AM872" s="156"/>
      <c r="AN872" s="156"/>
    </row>
    <row r="873" ht="12.75" customHeight="1">
      <c r="A873" s="147"/>
      <c r="B873" s="147"/>
      <c r="C873" s="147"/>
      <c r="D873" s="147"/>
      <c r="E873" s="148"/>
      <c r="F873" s="148"/>
      <c r="G873" s="148"/>
      <c r="H873" s="148"/>
      <c r="I873" s="149"/>
      <c r="J873" s="149"/>
      <c r="K873" s="149"/>
      <c r="L873" s="149"/>
      <c r="M873" s="150"/>
      <c r="N873" s="150"/>
      <c r="O873" s="150"/>
      <c r="P873" s="150"/>
      <c r="Q873" s="151"/>
      <c r="R873" s="151"/>
      <c r="S873" s="151"/>
      <c r="T873" s="151"/>
      <c r="U873" s="152"/>
      <c r="V873" s="152"/>
      <c r="W873" s="152"/>
      <c r="X873" s="152"/>
      <c r="Y873" s="153"/>
      <c r="Z873" s="153"/>
      <c r="AA873" s="153"/>
      <c r="AB873" s="153"/>
      <c r="AC873" s="154"/>
      <c r="AD873" s="154"/>
      <c r="AE873" s="154"/>
      <c r="AF873" s="154"/>
      <c r="AG873" s="155"/>
      <c r="AH873" s="155"/>
      <c r="AI873" s="155"/>
      <c r="AJ873" s="155"/>
      <c r="AK873" s="156"/>
      <c r="AL873" s="156"/>
      <c r="AM873" s="156"/>
      <c r="AN873" s="156"/>
    </row>
    <row r="874" ht="12.75" customHeight="1">
      <c r="A874" s="147"/>
      <c r="B874" s="147"/>
      <c r="C874" s="147"/>
      <c r="D874" s="147"/>
      <c r="E874" s="148"/>
      <c r="F874" s="148"/>
      <c r="G874" s="148"/>
      <c r="H874" s="148"/>
      <c r="I874" s="149"/>
      <c r="J874" s="149"/>
      <c r="K874" s="149"/>
      <c r="L874" s="149"/>
      <c r="M874" s="150"/>
      <c r="N874" s="150"/>
      <c r="O874" s="150"/>
      <c r="P874" s="150"/>
      <c r="Q874" s="151"/>
      <c r="R874" s="151"/>
      <c r="S874" s="151"/>
      <c r="T874" s="151"/>
      <c r="U874" s="152"/>
      <c r="V874" s="152"/>
      <c r="W874" s="152"/>
      <c r="X874" s="152"/>
      <c r="Y874" s="153"/>
      <c r="Z874" s="153"/>
      <c r="AA874" s="153"/>
      <c r="AB874" s="153"/>
      <c r="AC874" s="154"/>
      <c r="AD874" s="154"/>
      <c r="AE874" s="154"/>
      <c r="AF874" s="154"/>
      <c r="AG874" s="155"/>
      <c r="AH874" s="155"/>
      <c r="AI874" s="155"/>
      <c r="AJ874" s="155"/>
      <c r="AK874" s="156"/>
      <c r="AL874" s="156"/>
      <c r="AM874" s="156"/>
      <c r="AN874" s="156"/>
    </row>
    <row r="875" ht="12.75" customHeight="1">
      <c r="A875" s="147"/>
      <c r="B875" s="147"/>
      <c r="C875" s="147"/>
      <c r="D875" s="147"/>
      <c r="E875" s="148"/>
      <c r="F875" s="148"/>
      <c r="G875" s="148"/>
      <c r="H875" s="148"/>
      <c r="I875" s="149"/>
      <c r="J875" s="149"/>
      <c r="K875" s="149"/>
      <c r="L875" s="149"/>
      <c r="M875" s="150"/>
      <c r="N875" s="150"/>
      <c r="O875" s="150"/>
      <c r="P875" s="150"/>
      <c r="Q875" s="151"/>
      <c r="R875" s="151"/>
      <c r="S875" s="151"/>
      <c r="T875" s="151"/>
      <c r="U875" s="152"/>
      <c r="V875" s="152"/>
      <c r="W875" s="152"/>
      <c r="X875" s="152"/>
      <c r="Y875" s="153"/>
      <c r="Z875" s="153"/>
      <c r="AA875" s="153"/>
      <c r="AB875" s="153"/>
      <c r="AC875" s="154"/>
      <c r="AD875" s="154"/>
      <c r="AE875" s="154"/>
      <c r="AF875" s="154"/>
      <c r="AG875" s="155"/>
      <c r="AH875" s="155"/>
      <c r="AI875" s="155"/>
      <c r="AJ875" s="155"/>
      <c r="AK875" s="156"/>
      <c r="AL875" s="156"/>
      <c r="AM875" s="156"/>
      <c r="AN875" s="156"/>
    </row>
    <row r="876" ht="12.75" customHeight="1">
      <c r="A876" s="147"/>
      <c r="B876" s="147"/>
      <c r="C876" s="147"/>
      <c r="D876" s="147"/>
      <c r="E876" s="148"/>
      <c r="F876" s="148"/>
      <c r="G876" s="148"/>
      <c r="H876" s="148"/>
      <c r="I876" s="149"/>
      <c r="J876" s="149"/>
      <c r="K876" s="149"/>
      <c r="L876" s="149"/>
      <c r="M876" s="150"/>
      <c r="N876" s="150"/>
      <c r="O876" s="150"/>
      <c r="P876" s="150"/>
      <c r="Q876" s="151"/>
      <c r="R876" s="151"/>
      <c r="S876" s="151"/>
      <c r="T876" s="151"/>
      <c r="U876" s="152"/>
      <c r="V876" s="152"/>
      <c r="W876" s="152"/>
      <c r="X876" s="152"/>
      <c r="Y876" s="153"/>
      <c r="Z876" s="153"/>
      <c r="AA876" s="153"/>
      <c r="AB876" s="153"/>
      <c r="AC876" s="154"/>
      <c r="AD876" s="154"/>
      <c r="AE876" s="154"/>
      <c r="AF876" s="154"/>
      <c r="AG876" s="155"/>
      <c r="AH876" s="155"/>
      <c r="AI876" s="155"/>
      <c r="AJ876" s="155"/>
      <c r="AK876" s="156"/>
      <c r="AL876" s="156"/>
      <c r="AM876" s="156"/>
      <c r="AN876" s="156"/>
    </row>
    <row r="877" ht="12.75" customHeight="1">
      <c r="A877" s="147"/>
      <c r="B877" s="147"/>
      <c r="C877" s="147"/>
      <c r="D877" s="147"/>
      <c r="E877" s="148"/>
      <c r="F877" s="148"/>
      <c r="G877" s="148"/>
      <c r="H877" s="148"/>
      <c r="I877" s="149"/>
      <c r="J877" s="149"/>
      <c r="K877" s="149"/>
      <c r="L877" s="149"/>
      <c r="M877" s="150"/>
      <c r="N877" s="150"/>
      <c r="O877" s="150"/>
      <c r="P877" s="150"/>
      <c r="Q877" s="151"/>
      <c r="R877" s="151"/>
      <c r="S877" s="151"/>
      <c r="T877" s="151"/>
      <c r="U877" s="152"/>
      <c r="V877" s="152"/>
      <c r="W877" s="152"/>
      <c r="X877" s="152"/>
      <c r="Y877" s="153"/>
      <c r="Z877" s="153"/>
      <c r="AA877" s="153"/>
      <c r="AB877" s="153"/>
      <c r="AC877" s="154"/>
      <c r="AD877" s="154"/>
      <c r="AE877" s="154"/>
      <c r="AF877" s="154"/>
      <c r="AG877" s="155"/>
      <c r="AH877" s="155"/>
      <c r="AI877" s="155"/>
      <c r="AJ877" s="155"/>
      <c r="AK877" s="156"/>
      <c r="AL877" s="156"/>
      <c r="AM877" s="156"/>
      <c r="AN877" s="156"/>
    </row>
    <row r="878" ht="12.75" customHeight="1">
      <c r="A878" s="147"/>
      <c r="B878" s="147"/>
      <c r="C878" s="147"/>
      <c r="D878" s="147"/>
      <c r="E878" s="148"/>
      <c r="F878" s="148"/>
      <c r="G878" s="148"/>
      <c r="H878" s="148"/>
      <c r="I878" s="149"/>
      <c r="J878" s="149"/>
      <c r="K878" s="149"/>
      <c r="L878" s="149"/>
      <c r="M878" s="150"/>
      <c r="N878" s="150"/>
      <c r="O878" s="150"/>
      <c r="P878" s="150"/>
      <c r="Q878" s="151"/>
      <c r="R878" s="151"/>
      <c r="S878" s="151"/>
      <c r="T878" s="151"/>
      <c r="U878" s="152"/>
      <c r="V878" s="152"/>
      <c r="W878" s="152"/>
      <c r="X878" s="152"/>
      <c r="Y878" s="153"/>
      <c r="Z878" s="153"/>
      <c r="AA878" s="153"/>
      <c r="AB878" s="153"/>
      <c r="AC878" s="154"/>
      <c r="AD878" s="154"/>
      <c r="AE878" s="154"/>
      <c r="AF878" s="154"/>
      <c r="AG878" s="155"/>
      <c r="AH878" s="155"/>
      <c r="AI878" s="155"/>
      <c r="AJ878" s="155"/>
      <c r="AK878" s="156"/>
      <c r="AL878" s="156"/>
      <c r="AM878" s="156"/>
      <c r="AN878" s="156"/>
    </row>
    <row r="879" ht="12.75" customHeight="1">
      <c r="A879" s="147"/>
      <c r="B879" s="147"/>
      <c r="C879" s="147"/>
      <c r="D879" s="147"/>
      <c r="E879" s="148"/>
      <c r="F879" s="148"/>
      <c r="G879" s="148"/>
      <c r="H879" s="148"/>
      <c r="I879" s="149"/>
      <c r="J879" s="149"/>
      <c r="K879" s="149"/>
      <c r="L879" s="149"/>
      <c r="M879" s="150"/>
      <c r="N879" s="150"/>
      <c r="O879" s="150"/>
      <c r="P879" s="150"/>
      <c r="Q879" s="151"/>
      <c r="R879" s="151"/>
      <c r="S879" s="151"/>
      <c r="T879" s="151"/>
      <c r="U879" s="152"/>
      <c r="V879" s="152"/>
      <c r="W879" s="152"/>
      <c r="X879" s="152"/>
      <c r="Y879" s="153"/>
      <c r="Z879" s="153"/>
      <c r="AA879" s="153"/>
      <c r="AB879" s="153"/>
      <c r="AC879" s="154"/>
      <c r="AD879" s="154"/>
      <c r="AE879" s="154"/>
      <c r="AF879" s="154"/>
      <c r="AG879" s="155"/>
      <c r="AH879" s="155"/>
      <c r="AI879" s="155"/>
      <c r="AJ879" s="155"/>
      <c r="AK879" s="156"/>
      <c r="AL879" s="156"/>
      <c r="AM879" s="156"/>
      <c r="AN879" s="156"/>
    </row>
    <row r="880" ht="12.75" customHeight="1">
      <c r="A880" s="147"/>
      <c r="B880" s="147"/>
      <c r="C880" s="147"/>
      <c r="D880" s="147"/>
      <c r="E880" s="148"/>
      <c r="F880" s="148"/>
      <c r="G880" s="148"/>
      <c r="H880" s="148"/>
      <c r="I880" s="149"/>
      <c r="J880" s="149"/>
      <c r="K880" s="149"/>
      <c r="L880" s="149"/>
      <c r="M880" s="150"/>
      <c r="N880" s="150"/>
      <c r="O880" s="150"/>
      <c r="P880" s="150"/>
      <c r="Q880" s="151"/>
      <c r="R880" s="151"/>
      <c r="S880" s="151"/>
      <c r="T880" s="151"/>
      <c r="U880" s="152"/>
      <c r="V880" s="152"/>
      <c r="W880" s="152"/>
      <c r="X880" s="152"/>
      <c r="Y880" s="153"/>
      <c r="Z880" s="153"/>
      <c r="AA880" s="153"/>
      <c r="AB880" s="153"/>
      <c r="AC880" s="154"/>
      <c r="AD880" s="154"/>
      <c r="AE880" s="154"/>
      <c r="AF880" s="154"/>
      <c r="AG880" s="155"/>
      <c r="AH880" s="155"/>
      <c r="AI880" s="155"/>
      <c r="AJ880" s="155"/>
      <c r="AK880" s="156"/>
      <c r="AL880" s="156"/>
      <c r="AM880" s="156"/>
      <c r="AN880" s="156"/>
    </row>
    <row r="881" ht="12.75" customHeight="1">
      <c r="A881" s="147"/>
      <c r="B881" s="147"/>
      <c r="C881" s="147"/>
      <c r="D881" s="147"/>
      <c r="E881" s="148"/>
      <c r="F881" s="148"/>
      <c r="G881" s="148"/>
      <c r="H881" s="148"/>
      <c r="I881" s="149"/>
      <c r="J881" s="149"/>
      <c r="K881" s="149"/>
      <c r="L881" s="149"/>
      <c r="M881" s="150"/>
      <c r="N881" s="150"/>
      <c r="O881" s="150"/>
      <c r="P881" s="150"/>
      <c r="Q881" s="151"/>
      <c r="R881" s="151"/>
      <c r="S881" s="151"/>
      <c r="T881" s="151"/>
      <c r="U881" s="152"/>
      <c r="V881" s="152"/>
      <c r="W881" s="152"/>
      <c r="X881" s="152"/>
      <c r="Y881" s="153"/>
      <c r="Z881" s="153"/>
      <c r="AA881" s="153"/>
      <c r="AB881" s="153"/>
      <c r="AC881" s="154"/>
      <c r="AD881" s="154"/>
      <c r="AE881" s="154"/>
      <c r="AF881" s="154"/>
      <c r="AG881" s="155"/>
      <c r="AH881" s="155"/>
      <c r="AI881" s="155"/>
      <c r="AJ881" s="155"/>
      <c r="AK881" s="156"/>
      <c r="AL881" s="156"/>
      <c r="AM881" s="156"/>
      <c r="AN881" s="156"/>
    </row>
    <row r="882" ht="12.75" customHeight="1">
      <c r="A882" s="147"/>
      <c r="B882" s="147"/>
      <c r="C882" s="147"/>
      <c r="D882" s="147"/>
      <c r="E882" s="148"/>
      <c r="F882" s="148"/>
      <c r="G882" s="148"/>
      <c r="H882" s="148"/>
      <c r="I882" s="149"/>
      <c r="J882" s="149"/>
      <c r="K882" s="149"/>
      <c r="L882" s="149"/>
      <c r="M882" s="150"/>
      <c r="N882" s="150"/>
      <c r="O882" s="150"/>
      <c r="P882" s="150"/>
      <c r="Q882" s="151"/>
      <c r="R882" s="151"/>
      <c r="S882" s="151"/>
      <c r="T882" s="151"/>
      <c r="U882" s="152"/>
      <c r="V882" s="152"/>
      <c r="W882" s="152"/>
      <c r="X882" s="152"/>
      <c r="Y882" s="153"/>
      <c r="Z882" s="153"/>
      <c r="AA882" s="153"/>
      <c r="AB882" s="153"/>
      <c r="AC882" s="154"/>
      <c r="AD882" s="154"/>
      <c r="AE882" s="154"/>
      <c r="AF882" s="154"/>
      <c r="AG882" s="155"/>
      <c r="AH882" s="155"/>
      <c r="AI882" s="155"/>
      <c r="AJ882" s="155"/>
      <c r="AK882" s="156"/>
      <c r="AL882" s="156"/>
      <c r="AM882" s="156"/>
      <c r="AN882" s="156"/>
    </row>
    <row r="883" ht="12.75" customHeight="1">
      <c r="A883" s="147"/>
      <c r="B883" s="147"/>
      <c r="C883" s="147"/>
      <c r="D883" s="147"/>
      <c r="E883" s="148"/>
      <c r="F883" s="148"/>
      <c r="G883" s="148"/>
      <c r="H883" s="148"/>
      <c r="I883" s="149"/>
      <c r="J883" s="149"/>
      <c r="K883" s="149"/>
      <c r="L883" s="149"/>
      <c r="M883" s="150"/>
      <c r="N883" s="150"/>
      <c r="O883" s="150"/>
      <c r="P883" s="150"/>
      <c r="Q883" s="151"/>
      <c r="R883" s="151"/>
      <c r="S883" s="151"/>
      <c r="T883" s="151"/>
      <c r="U883" s="152"/>
      <c r="V883" s="152"/>
      <c r="W883" s="152"/>
      <c r="X883" s="152"/>
      <c r="Y883" s="153"/>
      <c r="Z883" s="153"/>
      <c r="AA883" s="153"/>
      <c r="AB883" s="153"/>
      <c r="AC883" s="154"/>
      <c r="AD883" s="154"/>
      <c r="AE883" s="154"/>
      <c r="AF883" s="154"/>
      <c r="AG883" s="155"/>
      <c r="AH883" s="155"/>
      <c r="AI883" s="155"/>
      <c r="AJ883" s="155"/>
      <c r="AK883" s="156"/>
      <c r="AL883" s="156"/>
      <c r="AM883" s="156"/>
      <c r="AN883" s="156"/>
    </row>
    <row r="884" ht="12.75" customHeight="1">
      <c r="A884" s="147"/>
      <c r="B884" s="147"/>
      <c r="C884" s="147"/>
      <c r="D884" s="147"/>
      <c r="E884" s="148"/>
      <c r="F884" s="148"/>
      <c r="G884" s="148"/>
      <c r="H884" s="148"/>
      <c r="I884" s="149"/>
      <c r="J884" s="149"/>
      <c r="K884" s="149"/>
      <c r="L884" s="149"/>
      <c r="M884" s="150"/>
      <c r="N884" s="150"/>
      <c r="O884" s="150"/>
      <c r="P884" s="150"/>
      <c r="Q884" s="151"/>
      <c r="R884" s="151"/>
      <c r="S884" s="151"/>
      <c r="T884" s="151"/>
      <c r="U884" s="152"/>
      <c r="V884" s="152"/>
      <c r="W884" s="152"/>
      <c r="X884" s="152"/>
      <c r="Y884" s="153"/>
      <c r="Z884" s="153"/>
      <c r="AA884" s="153"/>
      <c r="AB884" s="153"/>
      <c r="AC884" s="154"/>
      <c r="AD884" s="154"/>
      <c r="AE884" s="154"/>
      <c r="AF884" s="154"/>
      <c r="AG884" s="155"/>
      <c r="AH884" s="155"/>
      <c r="AI884" s="155"/>
      <c r="AJ884" s="155"/>
      <c r="AK884" s="156"/>
      <c r="AL884" s="156"/>
      <c r="AM884" s="156"/>
      <c r="AN884" s="156"/>
    </row>
    <row r="885" ht="12.75" customHeight="1">
      <c r="A885" s="147"/>
      <c r="B885" s="147"/>
      <c r="C885" s="147"/>
      <c r="D885" s="147"/>
      <c r="E885" s="148"/>
      <c r="F885" s="148"/>
      <c r="G885" s="148"/>
      <c r="H885" s="148"/>
      <c r="I885" s="149"/>
      <c r="J885" s="149"/>
      <c r="K885" s="149"/>
      <c r="L885" s="149"/>
      <c r="M885" s="150"/>
      <c r="N885" s="150"/>
      <c r="O885" s="150"/>
      <c r="P885" s="150"/>
      <c r="Q885" s="151"/>
      <c r="R885" s="151"/>
      <c r="S885" s="151"/>
      <c r="T885" s="151"/>
      <c r="U885" s="152"/>
      <c r="V885" s="152"/>
      <c r="W885" s="152"/>
      <c r="X885" s="152"/>
      <c r="Y885" s="153"/>
      <c r="Z885" s="153"/>
      <c r="AA885" s="153"/>
      <c r="AB885" s="153"/>
      <c r="AC885" s="154"/>
      <c r="AD885" s="154"/>
      <c r="AE885" s="154"/>
      <c r="AF885" s="154"/>
      <c r="AG885" s="155"/>
      <c r="AH885" s="155"/>
      <c r="AI885" s="155"/>
      <c r="AJ885" s="155"/>
      <c r="AK885" s="156"/>
      <c r="AL885" s="156"/>
      <c r="AM885" s="156"/>
      <c r="AN885" s="156"/>
    </row>
    <row r="886" ht="12.75" customHeight="1">
      <c r="A886" s="147"/>
      <c r="B886" s="147"/>
      <c r="C886" s="147"/>
      <c r="D886" s="147"/>
      <c r="E886" s="148"/>
      <c r="F886" s="148"/>
      <c r="G886" s="148"/>
      <c r="H886" s="148"/>
      <c r="I886" s="149"/>
      <c r="J886" s="149"/>
      <c r="K886" s="149"/>
      <c r="L886" s="149"/>
      <c r="M886" s="150"/>
      <c r="N886" s="150"/>
      <c r="O886" s="150"/>
      <c r="P886" s="150"/>
      <c r="Q886" s="151"/>
      <c r="R886" s="151"/>
      <c r="S886" s="151"/>
      <c r="T886" s="151"/>
      <c r="U886" s="152"/>
      <c r="V886" s="152"/>
      <c r="W886" s="152"/>
      <c r="X886" s="152"/>
      <c r="Y886" s="153"/>
      <c r="Z886" s="153"/>
      <c r="AA886" s="153"/>
      <c r="AB886" s="153"/>
      <c r="AC886" s="154"/>
      <c r="AD886" s="154"/>
      <c r="AE886" s="154"/>
      <c r="AF886" s="154"/>
      <c r="AG886" s="155"/>
      <c r="AH886" s="155"/>
      <c r="AI886" s="155"/>
      <c r="AJ886" s="155"/>
      <c r="AK886" s="156"/>
      <c r="AL886" s="156"/>
      <c r="AM886" s="156"/>
      <c r="AN886" s="156"/>
    </row>
    <row r="887" ht="12.75" customHeight="1">
      <c r="A887" s="147"/>
      <c r="B887" s="147"/>
      <c r="C887" s="147"/>
      <c r="D887" s="147"/>
      <c r="E887" s="148"/>
      <c r="F887" s="148"/>
      <c r="G887" s="148"/>
      <c r="H887" s="148"/>
      <c r="I887" s="149"/>
      <c r="J887" s="149"/>
      <c r="K887" s="149"/>
      <c r="L887" s="149"/>
      <c r="M887" s="150"/>
      <c r="N887" s="150"/>
      <c r="O887" s="150"/>
      <c r="P887" s="150"/>
      <c r="Q887" s="151"/>
      <c r="R887" s="151"/>
      <c r="S887" s="151"/>
      <c r="T887" s="151"/>
      <c r="U887" s="152"/>
      <c r="V887" s="152"/>
      <c r="W887" s="152"/>
      <c r="X887" s="152"/>
      <c r="Y887" s="153"/>
      <c r="Z887" s="153"/>
      <c r="AA887" s="153"/>
      <c r="AB887" s="153"/>
      <c r="AC887" s="154"/>
      <c r="AD887" s="154"/>
      <c r="AE887" s="154"/>
      <c r="AF887" s="154"/>
      <c r="AG887" s="155"/>
      <c r="AH887" s="155"/>
      <c r="AI887" s="155"/>
      <c r="AJ887" s="155"/>
      <c r="AK887" s="156"/>
      <c r="AL887" s="156"/>
      <c r="AM887" s="156"/>
      <c r="AN887" s="156"/>
    </row>
    <row r="888" ht="12.75" customHeight="1">
      <c r="A888" s="147"/>
      <c r="B888" s="147"/>
      <c r="C888" s="147"/>
      <c r="D888" s="147"/>
      <c r="E888" s="148"/>
      <c r="F888" s="148"/>
      <c r="G888" s="148"/>
      <c r="H888" s="148"/>
      <c r="I888" s="149"/>
      <c r="J888" s="149"/>
      <c r="K888" s="149"/>
      <c r="L888" s="149"/>
      <c r="M888" s="150"/>
      <c r="N888" s="150"/>
      <c r="O888" s="150"/>
      <c r="P888" s="150"/>
      <c r="Q888" s="151"/>
      <c r="R888" s="151"/>
      <c r="S888" s="151"/>
      <c r="T888" s="151"/>
      <c r="U888" s="152"/>
      <c r="V888" s="152"/>
      <c r="W888" s="152"/>
      <c r="X888" s="152"/>
      <c r="Y888" s="153"/>
      <c r="Z888" s="153"/>
      <c r="AA888" s="153"/>
      <c r="AB888" s="153"/>
      <c r="AC888" s="154"/>
      <c r="AD888" s="154"/>
      <c r="AE888" s="154"/>
      <c r="AF888" s="154"/>
      <c r="AG888" s="155"/>
      <c r="AH888" s="155"/>
      <c r="AI888" s="155"/>
      <c r="AJ888" s="155"/>
      <c r="AK888" s="156"/>
      <c r="AL888" s="156"/>
      <c r="AM888" s="156"/>
      <c r="AN888" s="156"/>
    </row>
    <row r="889" ht="12.75" customHeight="1">
      <c r="A889" s="147"/>
      <c r="B889" s="147"/>
      <c r="C889" s="147"/>
      <c r="D889" s="147"/>
      <c r="E889" s="148"/>
      <c r="F889" s="148"/>
      <c r="G889" s="148"/>
      <c r="H889" s="148"/>
      <c r="I889" s="149"/>
      <c r="J889" s="149"/>
      <c r="K889" s="149"/>
      <c r="L889" s="149"/>
      <c r="M889" s="150"/>
      <c r="N889" s="150"/>
      <c r="O889" s="150"/>
      <c r="P889" s="150"/>
      <c r="Q889" s="151"/>
      <c r="R889" s="151"/>
      <c r="S889" s="151"/>
      <c r="T889" s="151"/>
      <c r="U889" s="152"/>
      <c r="V889" s="152"/>
      <c r="W889" s="152"/>
      <c r="X889" s="152"/>
      <c r="Y889" s="153"/>
      <c r="Z889" s="153"/>
      <c r="AA889" s="153"/>
      <c r="AB889" s="153"/>
      <c r="AC889" s="154"/>
      <c r="AD889" s="154"/>
      <c r="AE889" s="154"/>
      <c r="AF889" s="154"/>
      <c r="AG889" s="155"/>
      <c r="AH889" s="155"/>
      <c r="AI889" s="155"/>
      <c r="AJ889" s="155"/>
      <c r="AK889" s="156"/>
      <c r="AL889" s="156"/>
      <c r="AM889" s="156"/>
      <c r="AN889" s="156"/>
    </row>
    <row r="890" ht="12.75" customHeight="1">
      <c r="A890" s="147"/>
      <c r="B890" s="147"/>
      <c r="C890" s="147"/>
      <c r="D890" s="147"/>
      <c r="E890" s="148"/>
      <c r="F890" s="148"/>
      <c r="G890" s="148"/>
      <c r="H890" s="148"/>
      <c r="I890" s="149"/>
      <c r="J890" s="149"/>
      <c r="K890" s="149"/>
      <c r="L890" s="149"/>
      <c r="M890" s="150"/>
      <c r="N890" s="150"/>
      <c r="O890" s="150"/>
      <c r="P890" s="150"/>
      <c r="Q890" s="151"/>
      <c r="R890" s="151"/>
      <c r="S890" s="151"/>
      <c r="T890" s="151"/>
      <c r="U890" s="152"/>
      <c r="V890" s="152"/>
      <c r="W890" s="152"/>
      <c r="X890" s="152"/>
      <c r="Y890" s="153"/>
      <c r="Z890" s="153"/>
      <c r="AA890" s="153"/>
      <c r="AB890" s="153"/>
      <c r="AC890" s="154"/>
      <c r="AD890" s="154"/>
      <c r="AE890" s="154"/>
      <c r="AF890" s="154"/>
      <c r="AG890" s="155"/>
      <c r="AH890" s="155"/>
      <c r="AI890" s="155"/>
      <c r="AJ890" s="155"/>
      <c r="AK890" s="156"/>
      <c r="AL890" s="156"/>
      <c r="AM890" s="156"/>
      <c r="AN890" s="156"/>
    </row>
    <row r="891" ht="12.75" customHeight="1">
      <c r="A891" s="147"/>
      <c r="B891" s="147"/>
      <c r="C891" s="147"/>
      <c r="D891" s="147"/>
      <c r="E891" s="148"/>
      <c r="F891" s="148"/>
      <c r="G891" s="148"/>
      <c r="H891" s="148"/>
      <c r="I891" s="149"/>
      <c r="J891" s="149"/>
      <c r="K891" s="149"/>
      <c r="L891" s="149"/>
      <c r="M891" s="150"/>
      <c r="N891" s="150"/>
      <c r="O891" s="150"/>
      <c r="P891" s="150"/>
      <c r="Q891" s="151"/>
      <c r="R891" s="151"/>
      <c r="S891" s="151"/>
      <c r="T891" s="151"/>
      <c r="U891" s="152"/>
      <c r="V891" s="152"/>
      <c r="W891" s="152"/>
      <c r="X891" s="152"/>
      <c r="Y891" s="153"/>
      <c r="Z891" s="153"/>
      <c r="AA891" s="153"/>
      <c r="AB891" s="153"/>
      <c r="AC891" s="154"/>
      <c r="AD891" s="154"/>
      <c r="AE891" s="154"/>
      <c r="AF891" s="154"/>
      <c r="AG891" s="155"/>
      <c r="AH891" s="155"/>
      <c r="AI891" s="155"/>
      <c r="AJ891" s="155"/>
      <c r="AK891" s="156"/>
      <c r="AL891" s="156"/>
      <c r="AM891" s="156"/>
      <c r="AN891" s="156"/>
    </row>
    <row r="892" ht="12.75" customHeight="1">
      <c r="A892" s="147"/>
      <c r="B892" s="147"/>
      <c r="C892" s="147"/>
      <c r="D892" s="147"/>
      <c r="E892" s="148"/>
      <c r="F892" s="148"/>
      <c r="G892" s="148"/>
      <c r="H892" s="148"/>
      <c r="I892" s="149"/>
      <c r="J892" s="149"/>
      <c r="K892" s="149"/>
      <c r="L892" s="149"/>
      <c r="M892" s="150"/>
      <c r="N892" s="150"/>
      <c r="O892" s="150"/>
      <c r="P892" s="150"/>
      <c r="Q892" s="151"/>
      <c r="R892" s="151"/>
      <c r="S892" s="151"/>
      <c r="T892" s="151"/>
      <c r="U892" s="152"/>
      <c r="V892" s="152"/>
      <c r="W892" s="152"/>
      <c r="X892" s="152"/>
      <c r="Y892" s="153"/>
      <c r="Z892" s="153"/>
      <c r="AA892" s="153"/>
      <c r="AB892" s="153"/>
      <c r="AC892" s="154"/>
      <c r="AD892" s="154"/>
      <c r="AE892" s="154"/>
      <c r="AF892" s="154"/>
      <c r="AG892" s="155"/>
      <c r="AH892" s="155"/>
      <c r="AI892" s="155"/>
      <c r="AJ892" s="155"/>
      <c r="AK892" s="156"/>
      <c r="AL892" s="156"/>
      <c r="AM892" s="156"/>
      <c r="AN892" s="156"/>
    </row>
    <row r="893" ht="12.75" customHeight="1">
      <c r="A893" s="147"/>
      <c r="B893" s="147"/>
      <c r="C893" s="147"/>
      <c r="D893" s="147"/>
      <c r="E893" s="148"/>
      <c r="F893" s="148"/>
      <c r="G893" s="148"/>
      <c r="H893" s="148"/>
      <c r="I893" s="149"/>
      <c r="J893" s="149"/>
      <c r="K893" s="149"/>
      <c r="L893" s="149"/>
      <c r="M893" s="150"/>
      <c r="N893" s="150"/>
      <c r="O893" s="150"/>
      <c r="P893" s="150"/>
      <c r="Q893" s="151"/>
      <c r="R893" s="151"/>
      <c r="S893" s="151"/>
      <c r="T893" s="151"/>
      <c r="U893" s="152"/>
      <c r="V893" s="152"/>
      <c r="W893" s="152"/>
      <c r="X893" s="152"/>
      <c r="Y893" s="153"/>
      <c r="Z893" s="153"/>
      <c r="AA893" s="153"/>
      <c r="AB893" s="153"/>
      <c r="AC893" s="154"/>
      <c r="AD893" s="154"/>
      <c r="AE893" s="154"/>
      <c r="AF893" s="154"/>
      <c r="AG893" s="155"/>
      <c r="AH893" s="155"/>
      <c r="AI893" s="155"/>
      <c r="AJ893" s="155"/>
      <c r="AK893" s="156"/>
      <c r="AL893" s="156"/>
      <c r="AM893" s="156"/>
      <c r="AN893" s="156"/>
    </row>
    <row r="894" ht="12.75" customHeight="1">
      <c r="A894" s="147"/>
      <c r="B894" s="147"/>
      <c r="C894" s="147"/>
      <c r="D894" s="147"/>
      <c r="E894" s="148"/>
      <c r="F894" s="148"/>
      <c r="G894" s="148"/>
      <c r="H894" s="148"/>
      <c r="I894" s="149"/>
      <c r="J894" s="149"/>
      <c r="K894" s="149"/>
      <c r="L894" s="149"/>
      <c r="M894" s="150"/>
      <c r="N894" s="150"/>
      <c r="O894" s="150"/>
      <c r="P894" s="150"/>
      <c r="Q894" s="151"/>
      <c r="R894" s="151"/>
      <c r="S894" s="151"/>
      <c r="T894" s="151"/>
      <c r="U894" s="152"/>
      <c r="V894" s="152"/>
      <c r="W894" s="152"/>
      <c r="X894" s="152"/>
      <c r="Y894" s="153"/>
      <c r="Z894" s="153"/>
      <c r="AA894" s="153"/>
      <c r="AB894" s="153"/>
      <c r="AC894" s="154"/>
      <c r="AD894" s="154"/>
      <c r="AE894" s="154"/>
      <c r="AF894" s="154"/>
      <c r="AG894" s="155"/>
      <c r="AH894" s="155"/>
      <c r="AI894" s="155"/>
      <c r="AJ894" s="155"/>
      <c r="AK894" s="156"/>
      <c r="AL894" s="156"/>
      <c r="AM894" s="156"/>
      <c r="AN894" s="156"/>
    </row>
    <row r="895" ht="12.75" customHeight="1">
      <c r="A895" s="147"/>
      <c r="B895" s="147"/>
      <c r="C895" s="147"/>
      <c r="D895" s="147"/>
      <c r="E895" s="148"/>
      <c r="F895" s="148"/>
      <c r="G895" s="148"/>
      <c r="H895" s="148"/>
      <c r="I895" s="149"/>
      <c r="J895" s="149"/>
      <c r="K895" s="149"/>
      <c r="L895" s="149"/>
      <c r="M895" s="150"/>
      <c r="N895" s="150"/>
      <c r="O895" s="150"/>
      <c r="P895" s="150"/>
      <c r="Q895" s="151"/>
      <c r="R895" s="151"/>
      <c r="S895" s="151"/>
      <c r="T895" s="151"/>
      <c r="U895" s="152"/>
      <c r="V895" s="152"/>
      <c r="W895" s="152"/>
      <c r="X895" s="152"/>
      <c r="Y895" s="153"/>
      <c r="Z895" s="153"/>
      <c r="AA895" s="153"/>
      <c r="AB895" s="153"/>
      <c r="AC895" s="154"/>
      <c r="AD895" s="154"/>
      <c r="AE895" s="154"/>
      <c r="AF895" s="154"/>
      <c r="AG895" s="155"/>
      <c r="AH895" s="155"/>
      <c r="AI895" s="155"/>
      <c r="AJ895" s="155"/>
      <c r="AK895" s="156"/>
      <c r="AL895" s="156"/>
      <c r="AM895" s="156"/>
      <c r="AN895" s="156"/>
    </row>
    <row r="896" ht="12.75" customHeight="1">
      <c r="A896" s="147"/>
      <c r="B896" s="147"/>
      <c r="C896" s="147"/>
      <c r="D896" s="147"/>
      <c r="E896" s="148"/>
      <c r="F896" s="148"/>
      <c r="G896" s="148"/>
      <c r="H896" s="148"/>
      <c r="I896" s="149"/>
      <c r="J896" s="149"/>
      <c r="K896" s="149"/>
      <c r="L896" s="149"/>
      <c r="M896" s="150"/>
      <c r="N896" s="150"/>
      <c r="O896" s="150"/>
      <c r="P896" s="150"/>
      <c r="Q896" s="151"/>
      <c r="R896" s="151"/>
      <c r="S896" s="151"/>
      <c r="T896" s="151"/>
      <c r="U896" s="152"/>
      <c r="V896" s="152"/>
      <c r="W896" s="152"/>
      <c r="X896" s="152"/>
      <c r="Y896" s="153"/>
      <c r="Z896" s="153"/>
      <c r="AA896" s="153"/>
      <c r="AB896" s="153"/>
      <c r="AC896" s="154"/>
      <c r="AD896" s="154"/>
      <c r="AE896" s="154"/>
      <c r="AF896" s="154"/>
      <c r="AG896" s="155"/>
      <c r="AH896" s="155"/>
      <c r="AI896" s="155"/>
      <c r="AJ896" s="155"/>
      <c r="AK896" s="156"/>
      <c r="AL896" s="156"/>
      <c r="AM896" s="156"/>
      <c r="AN896" s="156"/>
    </row>
    <row r="897" ht="12.75" customHeight="1">
      <c r="A897" s="147"/>
      <c r="B897" s="147"/>
      <c r="C897" s="147"/>
      <c r="D897" s="147"/>
      <c r="E897" s="148"/>
      <c r="F897" s="148"/>
      <c r="G897" s="148"/>
      <c r="H897" s="148"/>
      <c r="I897" s="149"/>
      <c r="J897" s="149"/>
      <c r="K897" s="149"/>
      <c r="L897" s="149"/>
      <c r="M897" s="150"/>
      <c r="N897" s="150"/>
      <c r="O897" s="150"/>
      <c r="P897" s="150"/>
      <c r="Q897" s="151"/>
      <c r="R897" s="151"/>
      <c r="S897" s="151"/>
      <c r="T897" s="151"/>
      <c r="U897" s="152"/>
      <c r="V897" s="152"/>
      <c r="W897" s="152"/>
      <c r="X897" s="152"/>
      <c r="Y897" s="153"/>
      <c r="Z897" s="153"/>
      <c r="AA897" s="153"/>
      <c r="AB897" s="153"/>
      <c r="AC897" s="154"/>
      <c r="AD897" s="154"/>
      <c r="AE897" s="154"/>
      <c r="AF897" s="154"/>
      <c r="AG897" s="155"/>
      <c r="AH897" s="155"/>
      <c r="AI897" s="155"/>
      <c r="AJ897" s="155"/>
      <c r="AK897" s="156"/>
      <c r="AL897" s="156"/>
      <c r="AM897" s="156"/>
      <c r="AN897" s="156"/>
    </row>
    <row r="898" ht="12.75" customHeight="1">
      <c r="A898" s="147"/>
      <c r="B898" s="147"/>
      <c r="C898" s="147"/>
      <c r="D898" s="147"/>
      <c r="E898" s="148"/>
      <c r="F898" s="148"/>
      <c r="G898" s="148"/>
      <c r="H898" s="148"/>
      <c r="I898" s="149"/>
      <c r="J898" s="149"/>
      <c r="K898" s="149"/>
      <c r="L898" s="149"/>
      <c r="M898" s="150"/>
      <c r="N898" s="150"/>
      <c r="O898" s="150"/>
      <c r="P898" s="150"/>
      <c r="Q898" s="151"/>
      <c r="R898" s="151"/>
      <c r="S898" s="151"/>
      <c r="T898" s="151"/>
      <c r="U898" s="152"/>
      <c r="V898" s="152"/>
      <c r="W898" s="152"/>
      <c r="X898" s="152"/>
      <c r="Y898" s="153"/>
      <c r="Z898" s="153"/>
      <c r="AA898" s="153"/>
      <c r="AB898" s="153"/>
      <c r="AC898" s="154"/>
      <c r="AD898" s="154"/>
      <c r="AE898" s="154"/>
      <c r="AF898" s="154"/>
      <c r="AG898" s="155"/>
      <c r="AH898" s="155"/>
      <c r="AI898" s="155"/>
      <c r="AJ898" s="155"/>
      <c r="AK898" s="156"/>
      <c r="AL898" s="156"/>
      <c r="AM898" s="156"/>
      <c r="AN898" s="156"/>
    </row>
    <row r="899" ht="12.75" customHeight="1">
      <c r="A899" s="147"/>
      <c r="B899" s="147"/>
      <c r="C899" s="147"/>
      <c r="D899" s="147"/>
      <c r="E899" s="148"/>
      <c r="F899" s="148"/>
      <c r="G899" s="148"/>
      <c r="H899" s="148"/>
      <c r="I899" s="149"/>
      <c r="J899" s="149"/>
      <c r="K899" s="149"/>
      <c r="L899" s="149"/>
      <c r="M899" s="150"/>
      <c r="N899" s="150"/>
      <c r="O899" s="150"/>
      <c r="P899" s="150"/>
      <c r="Q899" s="151"/>
      <c r="R899" s="151"/>
      <c r="S899" s="151"/>
      <c r="T899" s="151"/>
      <c r="U899" s="152"/>
      <c r="V899" s="152"/>
      <c r="W899" s="152"/>
      <c r="X899" s="152"/>
      <c r="Y899" s="153"/>
      <c r="Z899" s="153"/>
      <c r="AA899" s="153"/>
      <c r="AB899" s="153"/>
      <c r="AC899" s="154"/>
      <c r="AD899" s="154"/>
      <c r="AE899" s="154"/>
      <c r="AF899" s="154"/>
      <c r="AG899" s="155"/>
      <c r="AH899" s="155"/>
      <c r="AI899" s="155"/>
      <c r="AJ899" s="155"/>
      <c r="AK899" s="156"/>
      <c r="AL899" s="156"/>
      <c r="AM899" s="156"/>
      <c r="AN899" s="156"/>
    </row>
    <row r="900" ht="12.75" customHeight="1">
      <c r="A900" s="147"/>
      <c r="B900" s="147"/>
      <c r="C900" s="147"/>
      <c r="D900" s="147"/>
      <c r="E900" s="148"/>
      <c r="F900" s="148"/>
      <c r="G900" s="148"/>
      <c r="H900" s="148"/>
      <c r="I900" s="149"/>
      <c r="J900" s="149"/>
      <c r="K900" s="149"/>
      <c r="L900" s="149"/>
      <c r="M900" s="150"/>
      <c r="N900" s="150"/>
      <c r="O900" s="150"/>
      <c r="P900" s="150"/>
      <c r="Q900" s="151"/>
      <c r="R900" s="151"/>
      <c r="S900" s="151"/>
      <c r="T900" s="151"/>
      <c r="U900" s="152"/>
      <c r="V900" s="152"/>
      <c r="W900" s="152"/>
      <c r="X900" s="152"/>
      <c r="Y900" s="153"/>
      <c r="Z900" s="153"/>
      <c r="AA900" s="153"/>
      <c r="AB900" s="153"/>
      <c r="AC900" s="154"/>
      <c r="AD900" s="154"/>
      <c r="AE900" s="154"/>
      <c r="AF900" s="154"/>
      <c r="AG900" s="155"/>
      <c r="AH900" s="155"/>
      <c r="AI900" s="155"/>
      <c r="AJ900" s="155"/>
      <c r="AK900" s="156"/>
      <c r="AL900" s="156"/>
      <c r="AM900" s="156"/>
      <c r="AN900" s="156"/>
    </row>
    <row r="901" ht="12.75" customHeight="1">
      <c r="A901" s="147"/>
      <c r="B901" s="147"/>
      <c r="C901" s="147"/>
      <c r="D901" s="147"/>
      <c r="E901" s="148"/>
      <c r="F901" s="148"/>
      <c r="G901" s="148"/>
      <c r="H901" s="148"/>
      <c r="I901" s="149"/>
      <c r="J901" s="149"/>
      <c r="K901" s="149"/>
      <c r="L901" s="149"/>
      <c r="M901" s="150"/>
      <c r="N901" s="150"/>
      <c r="O901" s="150"/>
      <c r="P901" s="150"/>
      <c r="Q901" s="151"/>
      <c r="R901" s="151"/>
      <c r="S901" s="151"/>
      <c r="T901" s="151"/>
      <c r="U901" s="152"/>
      <c r="V901" s="152"/>
      <c r="W901" s="152"/>
      <c r="X901" s="152"/>
      <c r="Y901" s="153"/>
      <c r="Z901" s="153"/>
      <c r="AA901" s="153"/>
      <c r="AB901" s="153"/>
      <c r="AC901" s="154"/>
      <c r="AD901" s="154"/>
      <c r="AE901" s="154"/>
      <c r="AF901" s="154"/>
      <c r="AG901" s="155"/>
      <c r="AH901" s="155"/>
      <c r="AI901" s="155"/>
      <c r="AJ901" s="155"/>
      <c r="AK901" s="156"/>
      <c r="AL901" s="156"/>
      <c r="AM901" s="156"/>
      <c r="AN901" s="156"/>
    </row>
    <row r="902" ht="12.75" customHeight="1">
      <c r="A902" s="147"/>
      <c r="B902" s="147"/>
      <c r="C902" s="147"/>
      <c r="D902" s="147"/>
      <c r="E902" s="148"/>
      <c r="F902" s="148"/>
      <c r="G902" s="148"/>
      <c r="H902" s="148"/>
      <c r="I902" s="149"/>
      <c r="J902" s="149"/>
      <c r="K902" s="149"/>
      <c r="L902" s="149"/>
      <c r="M902" s="150"/>
      <c r="N902" s="150"/>
      <c r="O902" s="150"/>
      <c r="P902" s="150"/>
      <c r="Q902" s="151"/>
      <c r="R902" s="151"/>
      <c r="S902" s="151"/>
      <c r="T902" s="151"/>
      <c r="U902" s="152"/>
      <c r="V902" s="152"/>
      <c r="W902" s="152"/>
      <c r="X902" s="152"/>
      <c r="Y902" s="153"/>
      <c r="Z902" s="153"/>
      <c r="AA902" s="153"/>
      <c r="AB902" s="153"/>
      <c r="AC902" s="154"/>
      <c r="AD902" s="154"/>
      <c r="AE902" s="154"/>
      <c r="AF902" s="154"/>
      <c r="AG902" s="155"/>
      <c r="AH902" s="155"/>
      <c r="AI902" s="155"/>
      <c r="AJ902" s="155"/>
      <c r="AK902" s="156"/>
      <c r="AL902" s="156"/>
      <c r="AM902" s="156"/>
      <c r="AN902" s="156"/>
    </row>
    <row r="903" ht="12.75" customHeight="1">
      <c r="A903" s="147"/>
      <c r="B903" s="147"/>
      <c r="C903" s="147"/>
      <c r="D903" s="147"/>
      <c r="E903" s="148"/>
      <c r="F903" s="148"/>
      <c r="G903" s="148"/>
      <c r="H903" s="148"/>
      <c r="I903" s="149"/>
      <c r="J903" s="149"/>
      <c r="K903" s="149"/>
      <c r="L903" s="149"/>
      <c r="M903" s="150"/>
      <c r="N903" s="150"/>
      <c r="O903" s="150"/>
      <c r="P903" s="150"/>
      <c r="Q903" s="151"/>
      <c r="R903" s="151"/>
      <c r="S903" s="151"/>
      <c r="T903" s="151"/>
      <c r="U903" s="152"/>
      <c r="V903" s="152"/>
      <c r="W903" s="152"/>
      <c r="X903" s="152"/>
      <c r="Y903" s="153"/>
      <c r="Z903" s="153"/>
      <c r="AA903" s="153"/>
      <c r="AB903" s="153"/>
      <c r="AC903" s="154"/>
      <c r="AD903" s="154"/>
      <c r="AE903" s="154"/>
      <c r="AF903" s="154"/>
      <c r="AG903" s="155"/>
      <c r="AH903" s="155"/>
      <c r="AI903" s="155"/>
      <c r="AJ903" s="155"/>
      <c r="AK903" s="156"/>
      <c r="AL903" s="156"/>
      <c r="AM903" s="156"/>
      <c r="AN903" s="156"/>
    </row>
    <row r="904" ht="12.75" customHeight="1">
      <c r="A904" s="147"/>
      <c r="B904" s="147"/>
      <c r="C904" s="147"/>
      <c r="D904" s="147"/>
      <c r="E904" s="148"/>
      <c r="F904" s="148"/>
      <c r="G904" s="148"/>
      <c r="H904" s="148"/>
      <c r="I904" s="149"/>
      <c r="J904" s="149"/>
      <c r="K904" s="149"/>
      <c r="L904" s="149"/>
      <c r="M904" s="150"/>
      <c r="N904" s="150"/>
      <c r="O904" s="150"/>
      <c r="P904" s="150"/>
      <c r="Q904" s="151"/>
      <c r="R904" s="151"/>
      <c r="S904" s="151"/>
      <c r="T904" s="151"/>
      <c r="U904" s="152"/>
      <c r="V904" s="152"/>
      <c r="W904" s="152"/>
      <c r="X904" s="152"/>
      <c r="Y904" s="153"/>
      <c r="Z904" s="153"/>
      <c r="AA904" s="153"/>
      <c r="AB904" s="153"/>
      <c r="AC904" s="154"/>
      <c r="AD904" s="154"/>
      <c r="AE904" s="154"/>
      <c r="AF904" s="154"/>
      <c r="AG904" s="155"/>
      <c r="AH904" s="155"/>
      <c r="AI904" s="155"/>
      <c r="AJ904" s="155"/>
      <c r="AK904" s="156"/>
      <c r="AL904" s="156"/>
      <c r="AM904" s="156"/>
      <c r="AN904" s="156"/>
    </row>
    <row r="905" ht="12.75" customHeight="1">
      <c r="A905" s="147"/>
      <c r="B905" s="147"/>
      <c r="C905" s="147"/>
      <c r="D905" s="147"/>
      <c r="E905" s="148"/>
      <c r="F905" s="148"/>
      <c r="G905" s="148"/>
      <c r="H905" s="148"/>
      <c r="I905" s="149"/>
      <c r="J905" s="149"/>
      <c r="K905" s="149"/>
      <c r="L905" s="149"/>
      <c r="M905" s="150"/>
      <c r="N905" s="150"/>
      <c r="O905" s="150"/>
      <c r="P905" s="150"/>
      <c r="Q905" s="151"/>
      <c r="R905" s="151"/>
      <c r="S905" s="151"/>
      <c r="T905" s="151"/>
      <c r="U905" s="152"/>
      <c r="V905" s="152"/>
      <c r="W905" s="152"/>
      <c r="X905" s="152"/>
      <c r="Y905" s="153"/>
      <c r="Z905" s="153"/>
      <c r="AA905" s="153"/>
      <c r="AB905" s="153"/>
      <c r="AC905" s="154"/>
      <c r="AD905" s="154"/>
      <c r="AE905" s="154"/>
      <c r="AF905" s="154"/>
      <c r="AG905" s="155"/>
      <c r="AH905" s="155"/>
      <c r="AI905" s="155"/>
      <c r="AJ905" s="155"/>
      <c r="AK905" s="156"/>
      <c r="AL905" s="156"/>
      <c r="AM905" s="156"/>
      <c r="AN905" s="156"/>
    </row>
    <row r="906" ht="12.75" customHeight="1">
      <c r="A906" s="147"/>
      <c r="B906" s="147"/>
      <c r="C906" s="147"/>
      <c r="D906" s="147"/>
      <c r="E906" s="148"/>
      <c r="F906" s="148"/>
      <c r="G906" s="148"/>
      <c r="H906" s="148"/>
      <c r="I906" s="149"/>
      <c r="J906" s="149"/>
      <c r="K906" s="149"/>
      <c r="L906" s="149"/>
      <c r="M906" s="150"/>
      <c r="N906" s="150"/>
      <c r="O906" s="150"/>
      <c r="P906" s="150"/>
      <c r="Q906" s="151"/>
      <c r="R906" s="151"/>
      <c r="S906" s="151"/>
      <c r="T906" s="151"/>
      <c r="U906" s="152"/>
      <c r="V906" s="152"/>
      <c r="W906" s="152"/>
      <c r="X906" s="152"/>
      <c r="Y906" s="153"/>
      <c r="Z906" s="153"/>
      <c r="AA906" s="153"/>
      <c r="AB906" s="153"/>
      <c r="AC906" s="154"/>
      <c r="AD906" s="154"/>
      <c r="AE906" s="154"/>
      <c r="AF906" s="154"/>
      <c r="AG906" s="155"/>
      <c r="AH906" s="155"/>
      <c r="AI906" s="155"/>
      <c r="AJ906" s="155"/>
      <c r="AK906" s="156"/>
      <c r="AL906" s="156"/>
      <c r="AM906" s="156"/>
      <c r="AN906" s="156"/>
    </row>
    <row r="907" ht="12.75" customHeight="1">
      <c r="A907" s="147"/>
      <c r="B907" s="147"/>
      <c r="C907" s="147"/>
      <c r="D907" s="147"/>
      <c r="E907" s="148"/>
      <c r="F907" s="148"/>
      <c r="G907" s="148"/>
      <c r="H907" s="148"/>
      <c r="I907" s="149"/>
      <c r="J907" s="149"/>
      <c r="K907" s="149"/>
      <c r="L907" s="149"/>
      <c r="M907" s="150"/>
      <c r="N907" s="150"/>
      <c r="O907" s="150"/>
      <c r="P907" s="150"/>
      <c r="Q907" s="151"/>
      <c r="R907" s="151"/>
      <c r="S907" s="151"/>
      <c r="T907" s="151"/>
      <c r="U907" s="152"/>
      <c r="V907" s="152"/>
      <c r="W907" s="152"/>
      <c r="X907" s="152"/>
      <c r="Y907" s="153"/>
      <c r="Z907" s="153"/>
      <c r="AA907" s="153"/>
      <c r="AB907" s="153"/>
      <c r="AC907" s="154"/>
      <c r="AD907" s="154"/>
      <c r="AE907" s="154"/>
      <c r="AF907" s="154"/>
      <c r="AG907" s="155"/>
      <c r="AH907" s="155"/>
      <c r="AI907" s="155"/>
      <c r="AJ907" s="155"/>
      <c r="AK907" s="156"/>
      <c r="AL907" s="156"/>
      <c r="AM907" s="156"/>
      <c r="AN907" s="156"/>
    </row>
    <row r="908" ht="12.75" customHeight="1">
      <c r="A908" s="147"/>
      <c r="B908" s="147"/>
      <c r="C908" s="147"/>
      <c r="D908" s="147"/>
      <c r="E908" s="148"/>
      <c r="F908" s="148"/>
      <c r="G908" s="148"/>
      <c r="H908" s="148"/>
      <c r="I908" s="149"/>
      <c r="J908" s="149"/>
      <c r="K908" s="149"/>
      <c r="L908" s="149"/>
      <c r="M908" s="150"/>
      <c r="N908" s="150"/>
      <c r="O908" s="150"/>
      <c r="P908" s="150"/>
      <c r="Q908" s="151"/>
      <c r="R908" s="151"/>
      <c r="S908" s="151"/>
      <c r="T908" s="151"/>
      <c r="U908" s="152"/>
      <c r="V908" s="152"/>
      <c r="W908" s="152"/>
      <c r="X908" s="152"/>
      <c r="Y908" s="153"/>
      <c r="Z908" s="153"/>
      <c r="AA908" s="153"/>
      <c r="AB908" s="153"/>
      <c r="AC908" s="154"/>
      <c r="AD908" s="154"/>
      <c r="AE908" s="154"/>
      <c r="AF908" s="154"/>
      <c r="AG908" s="155"/>
      <c r="AH908" s="155"/>
      <c r="AI908" s="155"/>
      <c r="AJ908" s="155"/>
      <c r="AK908" s="156"/>
      <c r="AL908" s="156"/>
      <c r="AM908" s="156"/>
      <c r="AN908" s="156"/>
    </row>
    <row r="909" ht="12.75" customHeight="1">
      <c r="A909" s="147"/>
      <c r="B909" s="147"/>
      <c r="C909" s="147"/>
      <c r="D909" s="147"/>
      <c r="E909" s="148"/>
      <c r="F909" s="148"/>
      <c r="G909" s="148"/>
      <c r="H909" s="148"/>
      <c r="I909" s="149"/>
      <c r="J909" s="149"/>
      <c r="K909" s="149"/>
      <c r="L909" s="149"/>
      <c r="M909" s="150"/>
      <c r="N909" s="150"/>
      <c r="O909" s="150"/>
      <c r="P909" s="150"/>
      <c r="Q909" s="151"/>
      <c r="R909" s="151"/>
      <c r="S909" s="151"/>
      <c r="T909" s="151"/>
      <c r="U909" s="152"/>
      <c r="V909" s="152"/>
      <c r="W909" s="152"/>
      <c r="X909" s="152"/>
      <c r="Y909" s="153"/>
      <c r="Z909" s="153"/>
      <c r="AA909" s="153"/>
      <c r="AB909" s="153"/>
      <c r="AC909" s="154"/>
      <c r="AD909" s="154"/>
      <c r="AE909" s="154"/>
      <c r="AF909" s="154"/>
      <c r="AG909" s="155"/>
      <c r="AH909" s="155"/>
      <c r="AI909" s="155"/>
      <c r="AJ909" s="155"/>
      <c r="AK909" s="156"/>
      <c r="AL909" s="156"/>
      <c r="AM909" s="156"/>
      <c r="AN909" s="156"/>
    </row>
    <row r="910" ht="12.75" customHeight="1">
      <c r="A910" s="147"/>
      <c r="B910" s="147"/>
      <c r="C910" s="147"/>
      <c r="D910" s="147"/>
      <c r="E910" s="148"/>
      <c r="F910" s="148"/>
      <c r="G910" s="148"/>
      <c r="H910" s="148"/>
      <c r="I910" s="149"/>
      <c r="J910" s="149"/>
      <c r="K910" s="149"/>
      <c r="L910" s="149"/>
      <c r="M910" s="150"/>
      <c r="N910" s="150"/>
      <c r="O910" s="150"/>
      <c r="P910" s="150"/>
      <c r="Q910" s="151"/>
      <c r="R910" s="151"/>
      <c r="S910" s="151"/>
      <c r="T910" s="151"/>
      <c r="U910" s="152"/>
      <c r="V910" s="152"/>
      <c r="W910" s="152"/>
      <c r="X910" s="152"/>
      <c r="Y910" s="153"/>
      <c r="Z910" s="153"/>
      <c r="AA910" s="153"/>
      <c r="AB910" s="153"/>
      <c r="AC910" s="154"/>
      <c r="AD910" s="154"/>
      <c r="AE910" s="154"/>
      <c r="AF910" s="154"/>
      <c r="AG910" s="155"/>
      <c r="AH910" s="155"/>
      <c r="AI910" s="155"/>
      <c r="AJ910" s="155"/>
      <c r="AK910" s="156"/>
      <c r="AL910" s="156"/>
      <c r="AM910" s="156"/>
      <c r="AN910" s="156"/>
    </row>
    <row r="911" ht="12.75" customHeight="1">
      <c r="A911" s="147"/>
      <c r="B911" s="147"/>
      <c r="C911" s="147"/>
      <c r="D911" s="147"/>
      <c r="E911" s="148"/>
      <c r="F911" s="148"/>
      <c r="G911" s="148"/>
      <c r="H911" s="148"/>
      <c r="I911" s="149"/>
      <c r="J911" s="149"/>
      <c r="K911" s="149"/>
      <c r="L911" s="149"/>
      <c r="M911" s="150"/>
      <c r="N911" s="150"/>
      <c r="O911" s="150"/>
      <c r="P911" s="150"/>
      <c r="Q911" s="151"/>
      <c r="R911" s="151"/>
      <c r="S911" s="151"/>
      <c r="T911" s="151"/>
      <c r="U911" s="152"/>
      <c r="V911" s="152"/>
      <c r="W911" s="152"/>
      <c r="X911" s="152"/>
      <c r="Y911" s="153"/>
      <c r="Z911" s="153"/>
      <c r="AA911" s="153"/>
      <c r="AB911" s="153"/>
      <c r="AC911" s="154"/>
      <c r="AD911" s="154"/>
      <c r="AE911" s="154"/>
      <c r="AF911" s="154"/>
      <c r="AG911" s="155"/>
      <c r="AH911" s="155"/>
      <c r="AI911" s="155"/>
      <c r="AJ911" s="155"/>
      <c r="AK911" s="156"/>
      <c r="AL911" s="156"/>
      <c r="AM911" s="156"/>
      <c r="AN911" s="156"/>
    </row>
    <row r="912" ht="12.75" customHeight="1">
      <c r="A912" s="147"/>
      <c r="B912" s="147"/>
      <c r="C912" s="147"/>
      <c r="D912" s="147"/>
      <c r="E912" s="148"/>
      <c r="F912" s="148"/>
      <c r="G912" s="148"/>
      <c r="H912" s="148"/>
      <c r="I912" s="149"/>
      <c r="J912" s="149"/>
      <c r="K912" s="149"/>
      <c r="L912" s="149"/>
      <c r="M912" s="150"/>
      <c r="N912" s="150"/>
      <c r="O912" s="150"/>
      <c r="P912" s="150"/>
      <c r="Q912" s="151"/>
      <c r="R912" s="151"/>
      <c r="S912" s="151"/>
      <c r="T912" s="151"/>
      <c r="U912" s="152"/>
      <c r="V912" s="152"/>
      <c r="W912" s="152"/>
      <c r="X912" s="152"/>
      <c r="Y912" s="153"/>
      <c r="Z912" s="153"/>
      <c r="AA912" s="153"/>
      <c r="AB912" s="153"/>
      <c r="AC912" s="154"/>
      <c r="AD912" s="154"/>
      <c r="AE912" s="154"/>
      <c r="AF912" s="154"/>
      <c r="AG912" s="155"/>
      <c r="AH912" s="155"/>
      <c r="AI912" s="155"/>
      <c r="AJ912" s="155"/>
      <c r="AK912" s="156"/>
      <c r="AL912" s="156"/>
      <c r="AM912" s="156"/>
      <c r="AN912" s="156"/>
    </row>
    <row r="913" ht="12.75" customHeight="1">
      <c r="A913" s="147"/>
      <c r="B913" s="147"/>
      <c r="C913" s="147"/>
      <c r="D913" s="147"/>
      <c r="E913" s="148"/>
      <c r="F913" s="148"/>
      <c r="G913" s="148"/>
      <c r="H913" s="148"/>
      <c r="I913" s="149"/>
      <c r="J913" s="149"/>
      <c r="K913" s="149"/>
      <c r="L913" s="149"/>
      <c r="M913" s="150"/>
      <c r="N913" s="150"/>
      <c r="O913" s="150"/>
      <c r="P913" s="150"/>
      <c r="Q913" s="151"/>
      <c r="R913" s="151"/>
      <c r="S913" s="151"/>
      <c r="T913" s="151"/>
      <c r="U913" s="152"/>
      <c r="V913" s="152"/>
      <c r="W913" s="152"/>
      <c r="X913" s="152"/>
      <c r="Y913" s="153"/>
      <c r="Z913" s="153"/>
      <c r="AA913" s="153"/>
      <c r="AB913" s="153"/>
      <c r="AC913" s="154"/>
      <c r="AD913" s="154"/>
      <c r="AE913" s="154"/>
      <c r="AF913" s="154"/>
      <c r="AG913" s="155"/>
      <c r="AH913" s="155"/>
      <c r="AI913" s="155"/>
      <c r="AJ913" s="155"/>
      <c r="AK913" s="156"/>
      <c r="AL913" s="156"/>
      <c r="AM913" s="156"/>
      <c r="AN913" s="156"/>
    </row>
    <row r="914" ht="12.75" customHeight="1">
      <c r="A914" s="147"/>
      <c r="B914" s="147"/>
      <c r="C914" s="147"/>
      <c r="D914" s="147"/>
      <c r="E914" s="148"/>
      <c r="F914" s="148"/>
      <c r="G914" s="148"/>
      <c r="H914" s="148"/>
      <c r="I914" s="149"/>
      <c r="J914" s="149"/>
      <c r="K914" s="149"/>
      <c r="L914" s="149"/>
      <c r="M914" s="150"/>
      <c r="N914" s="150"/>
      <c r="O914" s="150"/>
      <c r="P914" s="150"/>
      <c r="Q914" s="151"/>
      <c r="R914" s="151"/>
      <c r="S914" s="151"/>
      <c r="T914" s="151"/>
      <c r="U914" s="152"/>
      <c r="V914" s="152"/>
      <c r="W914" s="152"/>
      <c r="X914" s="152"/>
      <c r="Y914" s="153"/>
      <c r="Z914" s="153"/>
      <c r="AA914" s="153"/>
      <c r="AB914" s="153"/>
      <c r="AC914" s="154"/>
      <c r="AD914" s="154"/>
      <c r="AE914" s="154"/>
      <c r="AF914" s="154"/>
      <c r="AG914" s="155"/>
      <c r="AH914" s="155"/>
      <c r="AI914" s="155"/>
      <c r="AJ914" s="155"/>
      <c r="AK914" s="156"/>
      <c r="AL914" s="156"/>
      <c r="AM914" s="156"/>
      <c r="AN914" s="156"/>
    </row>
    <row r="915" ht="12.75" customHeight="1">
      <c r="A915" s="147"/>
      <c r="B915" s="147"/>
      <c r="C915" s="147"/>
      <c r="D915" s="147"/>
      <c r="E915" s="148"/>
      <c r="F915" s="148"/>
      <c r="G915" s="148"/>
      <c r="H915" s="148"/>
      <c r="I915" s="149"/>
      <c r="J915" s="149"/>
      <c r="K915" s="149"/>
      <c r="L915" s="149"/>
      <c r="M915" s="150"/>
      <c r="N915" s="150"/>
      <c r="O915" s="150"/>
      <c r="P915" s="150"/>
      <c r="Q915" s="151"/>
      <c r="R915" s="151"/>
      <c r="S915" s="151"/>
      <c r="T915" s="151"/>
      <c r="U915" s="152"/>
      <c r="V915" s="152"/>
      <c r="W915" s="152"/>
      <c r="X915" s="152"/>
      <c r="Y915" s="153"/>
      <c r="Z915" s="153"/>
      <c r="AA915" s="153"/>
      <c r="AB915" s="153"/>
      <c r="AC915" s="154"/>
      <c r="AD915" s="154"/>
      <c r="AE915" s="154"/>
      <c r="AF915" s="154"/>
      <c r="AG915" s="155"/>
      <c r="AH915" s="155"/>
      <c r="AI915" s="155"/>
      <c r="AJ915" s="155"/>
      <c r="AK915" s="156"/>
      <c r="AL915" s="156"/>
      <c r="AM915" s="156"/>
      <c r="AN915" s="156"/>
    </row>
    <row r="916" ht="12.75" customHeight="1">
      <c r="A916" s="147"/>
      <c r="B916" s="147"/>
      <c r="C916" s="147"/>
      <c r="D916" s="147"/>
      <c r="E916" s="148"/>
      <c r="F916" s="148"/>
      <c r="G916" s="148"/>
      <c r="H916" s="148"/>
      <c r="I916" s="149"/>
      <c r="J916" s="149"/>
      <c r="K916" s="149"/>
      <c r="L916" s="149"/>
      <c r="M916" s="150"/>
      <c r="N916" s="150"/>
      <c r="O916" s="150"/>
      <c r="P916" s="150"/>
      <c r="Q916" s="151"/>
      <c r="R916" s="151"/>
      <c r="S916" s="151"/>
      <c r="T916" s="151"/>
      <c r="U916" s="152"/>
      <c r="V916" s="152"/>
      <c r="W916" s="152"/>
      <c r="X916" s="152"/>
      <c r="Y916" s="153"/>
      <c r="Z916" s="153"/>
      <c r="AA916" s="153"/>
      <c r="AB916" s="153"/>
      <c r="AC916" s="154"/>
      <c r="AD916" s="154"/>
      <c r="AE916" s="154"/>
      <c r="AF916" s="154"/>
      <c r="AG916" s="155"/>
      <c r="AH916" s="155"/>
      <c r="AI916" s="155"/>
      <c r="AJ916" s="155"/>
      <c r="AK916" s="156"/>
      <c r="AL916" s="156"/>
      <c r="AM916" s="156"/>
      <c r="AN916" s="156"/>
    </row>
    <row r="917" ht="12.75" customHeight="1">
      <c r="A917" s="147"/>
      <c r="B917" s="147"/>
      <c r="C917" s="147"/>
      <c r="D917" s="147"/>
      <c r="E917" s="148"/>
      <c r="F917" s="148"/>
      <c r="G917" s="148"/>
      <c r="H917" s="148"/>
      <c r="I917" s="149"/>
      <c r="J917" s="149"/>
      <c r="K917" s="149"/>
      <c r="L917" s="149"/>
      <c r="M917" s="150"/>
      <c r="N917" s="150"/>
      <c r="O917" s="150"/>
      <c r="P917" s="150"/>
      <c r="Q917" s="151"/>
      <c r="R917" s="151"/>
      <c r="S917" s="151"/>
      <c r="T917" s="151"/>
      <c r="U917" s="152"/>
      <c r="V917" s="152"/>
      <c r="W917" s="152"/>
      <c r="X917" s="152"/>
      <c r="Y917" s="153"/>
      <c r="Z917" s="153"/>
      <c r="AA917" s="153"/>
      <c r="AB917" s="153"/>
      <c r="AC917" s="154"/>
      <c r="AD917" s="154"/>
      <c r="AE917" s="154"/>
      <c r="AF917" s="154"/>
      <c r="AG917" s="155"/>
      <c r="AH917" s="155"/>
      <c r="AI917" s="155"/>
      <c r="AJ917" s="155"/>
      <c r="AK917" s="156"/>
      <c r="AL917" s="156"/>
      <c r="AM917" s="156"/>
      <c r="AN917" s="156"/>
    </row>
    <row r="918" ht="12.75" customHeight="1">
      <c r="A918" s="147"/>
      <c r="B918" s="147"/>
      <c r="C918" s="147"/>
      <c r="D918" s="147"/>
      <c r="E918" s="148"/>
      <c r="F918" s="148"/>
      <c r="G918" s="148"/>
      <c r="H918" s="148"/>
      <c r="I918" s="149"/>
      <c r="J918" s="149"/>
      <c r="K918" s="149"/>
      <c r="L918" s="149"/>
      <c r="M918" s="150"/>
      <c r="N918" s="150"/>
      <c r="O918" s="150"/>
      <c r="P918" s="150"/>
      <c r="Q918" s="151"/>
      <c r="R918" s="151"/>
      <c r="S918" s="151"/>
      <c r="T918" s="151"/>
      <c r="U918" s="152"/>
      <c r="V918" s="152"/>
      <c r="W918" s="152"/>
      <c r="X918" s="152"/>
      <c r="Y918" s="153"/>
      <c r="Z918" s="153"/>
      <c r="AA918" s="153"/>
      <c r="AB918" s="153"/>
      <c r="AC918" s="154"/>
      <c r="AD918" s="154"/>
      <c r="AE918" s="154"/>
      <c r="AF918" s="154"/>
      <c r="AG918" s="155"/>
      <c r="AH918" s="155"/>
      <c r="AI918" s="155"/>
      <c r="AJ918" s="155"/>
      <c r="AK918" s="156"/>
      <c r="AL918" s="156"/>
      <c r="AM918" s="156"/>
      <c r="AN918" s="156"/>
    </row>
    <row r="919" ht="12.75" customHeight="1">
      <c r="A919" s="147"/>
      <c r="B919" s="147"/>
      <c r="C919" s="147"/>
      <c r="D919" s="147"/>
      <c r="E919" s="148"/>
      <c r="F919" s="148"/>
      <c r="G919" s="148"/>
      <c r="H919" s="148"/>
      <c r="I919" s="149"/>
      <c r="J919" s="149"/>
      <c r="K919" s="149"/>
      <c r="L919" s="149"/>
      <c r="M919" s="150"/>
      <c r="N919" s="150"/>
      <c r="O919" s="150"/>
      <c r="P919" s="150"/>
      <c r="Q919" s="151"/>
      <c r="R919" s="151"/>
      <c r="S919" s="151"/>
      <c r="T919" s="151"/>
      <c r="U919" s="152"/>
      <c r="V919" s="152"/>
      <c r="W919" s="152"/>
      <c r="X919" s="152"/>
      <c r="Y919" s="153"/>
      <c r="Z919" s="153"/>
      <c r="AA919" s="153"/>
      <c r="AB919" s="153"/>
      <c r="AC919" s="154"/>
      <c r="AD919" s="154"/>
      <c r="AE919" s="154"/>
      <c r="AF919" s="154"/>
      <c r="AG919" s="155"/>
      <c r="AH919" s="155"/>
      <c r="AI919" s="155"/>
      <c r="AJ919" s="155"/>
      <c r="AK919" s="156"/>
      <c r="AL919" s="156"/>
      <c r="AM919" s="156"/>
      <c r="AN919" s="156"/>
    </row>
    <row r="920" ht="12.75" customHeight="1">
      <c r="A920" s="147"/>
      <c r="B920" s="147"/>
      <c r="C920" s="147"/>
      <c r="D920" s="147"/>
      <c r="E920" s="148"/>
      <c r="F920" s="148"/>
      <c r="G920" s="148"/>
      <c r="H920" s="148"/>
      <c r="I920" s="149"/>
      <c r="J920" s="149"/>
      <c r="K920" s="149"/>
      <c r="L920" s="149"/>
      <c r="M920" s="150"/>
      <c r="N920" s="150"/>
      <c r="O920" s="150"/>
      <c r="P920" s="150"/>
      <c r="Q920" s="151"/>
      <c r="R920" s="151"/>
      <c r="S920" s="151"/>
      <c r="T920" s="151"/>
      <c r="U920" s="152"/>
      <c r="V920" s="152"/>
      <c r="W920" s="152"/>
      <c r="X920" s="152"/>
      <c r="Y920" s="153"/>
      <c r="Z920" s="153"/>
      <c r="AA920" s="153"/>
      <c r="AB920" s="153"/>
      <c r="AC920" s="154"/>
      <c r="AD920" s="154"/>
      <c r="AE920" s="154"/>
      <c r="AF920" s="154"/>
      <c r="AG920" s="155"/>
      <c r="AH920" s="155"/>
      <c r="AI920" s="155"/>
      <c r="AJ920" s="155"/>
      <c r="AK920" s="156"/>
      <c r="AL920" s="156"/>
      <c r="AM920" s="156"/>
      <c r="AN920" s="156"/>
    </row>
    <row r="921" ht="12.75" customHeight="1">
      <c r="A921" s="147"/>
      <c r="B921" s="147"/>
      <c r="C921" s="147"/>
      <c r="D921" s="147"/>
      <c r="E921" s="148"/>
      <c r="F921" s="148"/>
      <c r="G921" s="148"/>
      <c r="H921" s="148"/>
      <c r="I921" s="149"/>
      <c r="J921" s="149"/>
      <c r="K921" s="149"/>
      <c r="L921" s="149"/>
      <c r="M921" s="150"/>
      <c r="N921" s="150"/>
      <c r="O921" s="150"/>
      <c r="P921" s="150"/>
      <c r="Q921" s="151"/>
      <c r="R921" s="151"/>
      <c r="S921" s="151"/>
      <c r="T921" s="151"/>
      <c r="U921" s="152"/>
      <c r="V921" s="152"/>
      <c r="W921" s="152"/>
      <c r="X921" s="152"/>
      <c r="Y921" s="153"/>
      <c r="Z921" s="153"/>
      <c r="AA921" s="153"/>
      <c r="AB921" s="153"/>
      <c r="AC921" s="154"/>
      <c r="AD921" s="154"/>
      <c r="AE921" s="154"/>
      <c r="AF921" s="154"/>
      <c r="AG921" s="155"/>
      <c r="AH921" s="155"/>
      <c r="AI921" s="155"/>
      <c r="AJ921" s="155"/>
      <c r="AK921" s="156"/>
      <c r="AL921" s="156"/>
      <c r="AM921" s="156"/>
      <c r="AN921" s="156"/>
    </row>
    <row r="922" ht="12.75" customHeight="1">
      <c r="A922" s="147"/>
      <c r="B922" s="147"/>
      <c r="C922" s="147"/>
      <c r="D922" s="147"/>
      <c r="E922" s="148"/>
      <c r="F922" s="148"/>
      <c r="G922" s="148"/>
      <c r="H922" s="148"/>
      <c r="I922" s="149"/>
      <c r="J922" s="149"/>
      <c r="K922" s="149"/>
      <c r="L922" s="149"/>
      <c r="M922" s="150"/>
      <c r="N922" s="150"/>
      <c r="O922" s="150"/>
      <c r="P922" s="150"/>
      <c r="Q922" s="151"/>
      <c r="R922" s="151"/>
      <c r="S922" s="151"/>
      <c r="T922" s="151"/>
      <c r="U922" s="152"/>
      <c r="V922" s="152"/>
      <c r="W922" s="152"/>
      <c r="X922" s="152"/>
      <c r="Y922" s="153"/>
      <c r="Z922" s="153"/>
      <c r="AA922" s="153"/>
      <c r="AB922" s="153"/>
      <c r="AC922" s="154"/>
      <c r="AD922" s="154"/>
      <c r="AE922" s="154"/>
      <c r="AF922" s="154"/>
      <c r="AG922" s="155"/>
      <c r="AH922" s="155"/>
      <c r="AI922" s="155"/>
      <c r="AJ922" s="155"/>
      <c r="AK922" s="156"/>
      <c r="AL922" s="156"/>
      <c r="AM922" s="156"/>
      <c r="AN922" s="156"/>
    </row>
    <row r="923" ht="12.75" customHeight="1">
      <c r="A923" s="147"/>
      <c r="B923" s="147"/>
      <c r="C923" s="147"/>
      <c r="D923" s="147"/>
      <c r="E923" s="148"/>
      <c r="F923" s="148"/>
      <c r="G923" s="148"/>
      <c r="H923" s="148"/>
      <c r="I923" s="149"/>
      <c r="J923" s="149"/>
      <c r="K923" s="149"/>
      <c r="L923" s="149"/>
      <c r="M923" s="150"/>
      <c r="N923" s="150"/>
      <c r="O923" s="150"/>
      <c r="P923" s="150"/>
      <c r="Q923" s="151"/>
      <c r="R923" s="151"/>
      <c r="S923" s="151"/>
      <c r="T923" s="151"/>
      <c r="U923" s="152"/>
      <c r="V923" s="152"/>
      <c r="W923" s="152"/>
      <c r="X923" s="152"/>
      <c r="Y923" s="153"/>
      <c r="Z923" s="153"/>
      <c r="AA923" s="153"/>
      <c r="AB923" s="153"/>
      <c r="AC923" s="154"/>
      <c r="AD923" s="154"/>
      <c r="AE923" s="154"/>
      <c r="AF923" s="154"/>
      <c r="AG923" s="155"/>
      <c r="AH923" s="155"/>
      <c r="AI923" s="155"/>
      <c r="AJ923" s="155"/>
      <c r="AK923" s="156"/>
      <c r="AL923" s="156"/>
      <c r="AM923" s="156"/>
      <c r="AN923" s="156"/>
    </row>
    <row r="924" ht="12.75" customHeight="1">
      <c r="A924" s="147"/>
      <c r="B924" s="147"/>
      <c r="C924" s="147"/>
      <c r="D924" s="147"/>
      <c r="E924" s="148"/>
      <c r="F924" s="148"/>
      <c r="G924" s="148"/>
      <c r="H924" s="148"/>
      <c r="I924" s="149"/>
      <c r="J924" s="149"/>
      <c r="K924" s="149"/>
      <c r="L924" s="149"/>
      <c r="M924" s="150"/>
      <c r="N924" s="150"/>
      <c r="O924" s="150"/>
      <c r="P924" s="150"/>
      <c r="Q924" s="151"/>
      <c r="R924" s="151"/>
      <c r="S924" s="151"/>
      <c r="T924" s="151"/>
      <c r="U924" s="152"/>
      <c r="V924" s="152"/>
      <c r="W924" s="152"/>
      <c r="X924" s="152"/>
      <c r="Y924" s="153"/>
      <c r="Z924" s="153"/>
      <c r="AA924" s="153"/>
      <c r="AB924" s="153"/>
      <c r="AC924" s="154"/>
      <c r="AD924" s="154"/>
      <c r="AE924" s="154"/>
      <c r="AF924" s="154"/>
      <c r="AG924" s="155"/>
      <c r="AH924" s="155"/>
      <c r="AI924" s="155"/>
      <c r="AJ924" s="155"/>
      <c r="AK924" s="156"/>
      <c r="AL924" s="156"/>
      <c r="AM924" s="156"/>
      <c r="AN924" s="156"/>
    </row>
    <row r="925" ht="12.75" customHeight="1">
      <c r="A925" s="147"/>
      <c r="B925" s="147"/>
      <c r="C925" s="147"/>
      <c r="D925" s="147"/>
      <c r="E925" s="148"/>
      <c r="F925" s="148"/>
      <c r="G925" s="148"/>
      <c r="H925" s="148"/>
      <c r="I925" s="149"/>
      <c r="J925" s="149"/>
      <c r="K925" s="149"/>
      <c r="L925" s="149"/>
      <c r="M925" s="150"/>
      <c r="N925" s="150"/>
      <c r="O925" s="150"/>
      <c r="P925" s="150"/>
      <c r="Q925" s="151"/>
      <c r="R925" s="151"/>
      <c r="S925" s="151"/>
      <c r="T925" s="151"/>
      <c r="U925" s="152"/>
      <c r="V925" s="152"/>
      <c r="W925" s="152"/>
      <c r="X925" s="152"/>
      <c r="Y925" s="153"/>
      <c r="Z925" s="153"/>
      <c r="AA925" s="153"/>
      <c r="AB925" s="153"/>
      <c r="AC925" s="154"/>
      <c r="AD925" s="154"/>
      <c r="AE925" s="154"/>
      <c r="AF925" s="154"/>
      <c r="AG925" s="155"/>
      <c r="AH925" s="155"/>
      <c r="AI925" s="155"/>
      <c r="AJ925" s="155"/>
      <c r="AK925" s="156"/>
      <c r="AL925" s="156"/>
      <c r="AM925" s="156"/>
      <c r="AN925" s="156"/>
    </row>
    <row r="926" ht="12.75" customHeight="1">
      <c r="A926" s="147"/>
      <c r="B926" s="147"/>
      <c r="C926" s="147"/>
      <c r="D926" s="147"/>
      <c r="E926" s="148"/>
      <c r="F926" s="148"/>
      <c r="G926" s="148"/>
      <c r="H926" s="148"/>
      <c r="I926" s="149"/>
      <c r="J926" s="149"/>
      <c r="K926" s="149"/>
      <c r="L926" s="149"/>
      <c r="M926" s="150"/>
      <c r="N926" s="150"/>
      <c r="O926" s="150"/>
      <c r="P926" s="150"/>
      <c r="Q926" s="151"/>
      <c r="R926" s="151"/>
      <c r="S926" s="151"/>
      <c r="T926" s="151"/>
      <c r="U926" s="152"/>
      <c r="V926" s="152"/>
      <c r="W926" s="152"/>
      <c r="X926" s="152"/>
      <c r="Y926" s="153"/>
      <c r="Z926" s="153"/>
      <c r="AA926" s="153"/>
      <c r="AB926" s="153"/>
      <c r="AC926" s="154"/>
      <c r="AD926" s="154"/>
      <c r="AE926" s="154"/>
      <c r="AF926" s="154"/>
      <c r="AG926" s="155"/>
      <c r="AH926" s="155"/>
      <c r="AI926" s="155"/>
      <c r="AJ926" s="155"/>
      <c r="AK926" s="156"/>
      <c r="AL926" s="156"/>
      <c r="AM926" s="156"/>
      <c r="AN926" s="156"/>
    </row>
    <row r="927" ht="12.75" customHeight="1">
      <c r="A927" s="147"/>
      <c r="B927" s="147"/>
      <c r="C927" s="147"/>
      <c r="D927" s="147"/>
      <c r="E927" s="148"/>
      <c r="F927" s="148"/>
      <c r="G927" s="148"/>
      <c r="H927" s="148"/>
      <c r="I927" s="149"/>
      <c r="J927" s="149"/>
      <c r="K927" s="149"/>
      <c r="L927" s="149"/>
      <c r="M927" s="150"/>
      <c r="N927" s="150"/>
      <c r="O927" s="150"/>
      <c r="P927" s="150"/>
      <c r="Q927" s="151"/>
      <c r="R927" s="151"/>
      <c r="S927" s="151"/>
      <c r="T927" s="151"/>
      <c r="U927" s="152"/>
      <c r="V927" s="152"/>
      <c r="W927" s="152"/>
      <c r="X927" s="152"/>
      <c r="Y927" s="153"/>
      <c r="Z927" s="153"/>
      <c r="AA927" s="153"/>
      <c r="AB927" s="153"/>
      <c r="AC927" s="154"/>
      <c r="AD927" s="154"/>
      <c r="AE927" s="154"/>
      <c r="AF927" s="154"/>
      <c r="AG927" s="155"/>
      <c r="AH927" s="155"/>
      <c r="AI927" s="155"/>
      <c r="AJ927" s="155"/>
      <c r="AK927" s="156"/>
      <c r="AL927" s="156"/>
      <c r="AM927" s="156"/>
      <c r="AN927" s="156"/>
    </row>
    <row r="928" ht="12.75" customHeight="1">
      <c r="A928" s="147"/>
      <c r="B928" s="147"/>
      <c r="C928" s="147"/>
      <c r="D928" s="147"/>
      <c r="E928" s="148"/>
      <c r="F928" s="148"/>
      <c r="G928" s="148"/>
      <c r="H928" s="148"/>
      <c r="I928" s="149"/>
      <c r="J928" s="149"/>
      <c r="K928" s="149"/>
      <c r="L928" s="149"/>
      <c r="M928" s="150"/>
      <c r="N928" s="150"/>
      <c r="O928" s="150"/>
      <c r="P928" s="150"/>
      <c r="Q928" s="151"/>
      <c r="R928" s="151"/>
      <c r="S928" s="151"/>
      <c r="T928" s="151"/>
      <c r="U928" s="152"/>
      <c r="V928" s="152"/>
      <c r="W928" s="152"/>
      <c r="X928" s="152"/>
      <c r="Y928" s="153"/>
      <c r="Z928" s="153"/>
      <c r="AA928" s="153"/>
      <c r="AB928" s="153"/>
      <c r="AC928" s="154"/>
      <c r="AD928" s="154"/>
      <c r="AE928" s="154"/>
      <c r="AF928" s="154"/>
      <c r="AG928" s="155"/>
      <c r="AH928" s="155"/>
      <c r="AI928" s="155"/>
      <c r="AJ928" s="155"/>
      <c r="AK928" s="156"/>
      <c r="AL928" s="156"/>
      <c r="AM928" s="156"/>
      <c r="AN928" s="156"/>
    </row>
    <row r="929" ht="12.75" customHeight="1">
      <c r="A929" s="147"/>
      <c r="B929" s="147"/>
      <c r="C929" s="147"/>
      <c r="D929" s="147"/>
      <c r="E929" s="148"/>
      <c r="F929" s="148"/>
      <c r="G929" s="148"/>
      <c r="H929" s="148"/>
      <c r="I929" s="149"/>
      <c r="J929" s="149"/>
      <c r="K929" s="149"/>
      <c r="L929" s="149"/>
      <c r="M929" s="150"/>
      <c r="N929" s="150"/>
      <c r="O929" s="150"/>
      <c r="P929" s="150"/>
      <c r="Q929" s="151"/>
      <c r="R929" s="151"/>
      <c r="S929" s="151"/>
      <c r="T929" s="151"/>
      <c r="U929" s="152"/>
      <c r="V929" s="152"/>
      <c r="W929" s="152"/>
      <c r="X929" s="152"/>
      <c r="Y929" s="153"/>
      <c r="Z929" s="153"/>
      <c r="AA929" s="153"/>
      <c r="AB929" s="153"/>
      <c r="AC929" s="154"/>
      <c r="AD929" s="154"/>
      <c r="AE929" s="154"/>
      <c r="AF929" s="154"/>
      <c r="AG929" s="155"/>
      <c r="AH929" s="155"/>
      <c r="AI929" s="155"/>
      <c r="AJ929" s="155"/>
      <c r="AK929" s="156"/>
      <c r="AL929" s="156"/>
      <c r="AM929" s="156"/>
      <c r="AN929" s="156"/>
    </row>
    <row r="930" ht="12.75" customHeight="1">
      <c r="A930" s="147"/>
      <c r="B930" s="147"/>
      <c r="C930" s="147"/>
      <c r="D930" s="147"/>
      <c r="E930" s="148"/>
      <c r="F930" s="148"/>
      <c r="G930" s="148"/>
      <c r="H930" s="148"/>
      <c r="I930" s="149"/>
      <c r="J930" s="149"/>
      <c r="K930" s="149"/>
      <c r="L930" s="149"/>
      <c r="M930" s="150"/>
      <c r="N930" s="150"/>
      <c r="O930" s="150"/>
      <c r="P930" s="150"/>
      <c r="Q930" s="151"/>
      <c r="R930" s="151"/>
      <c r="S930" s="151"/>
      <c r="T930" s="151"/>
      <c r="U930" s="152"/>
      <c r="V930" s="152"/>
      <c r="W930" s="152"/>
      <c r="X930" s="152"/>
      <c r="Y930" s="153"/>
      <c r="Z930" s="153"/>
      <c r="AA930" s="153"/>
      <c r="AB930" s="153"/>
      <c r="AC930" s="154"/>
      <c r="AD930" s="154"/>
      <c r="AE930" s="154"/>
      <c r="AF930" s="154"/>
      <c r="AG930" s="155"/>
      <c r="AH930" s="155"/>
      <c r="AI930" s="155"/>
      <c r="AJ930" s="155"/>
      <c r="AK930" s="156"/>
      <c r="AL930" s="156"/>
      <c r="AM930" s="156"/>
      <c r="AN930" s="156"/>
    </row>
    <row r="931" ht="12.75" customHeight="1">
      <c r="A931" s="147"/>
      <c r="B931" s="147"/>
      <c r="C931" s="147"/>
      <c r="D931" s="147"/>
      <c r="E931" s="148"/>
      <c r="F931" s="148"/>
      <c r="G931" s="148"/>
      <c r="H931" s="148"/>
      <c r="I931" s="149"/>
      <c r="J931" s="149"/>
      <c r="K931" s="149"/>
      <c r="L931" s="149"/>
      <c r="M931" s="150"/>
      <c r="N931" s="150"/>
      <c r="O931" s="150"/>
      <c r="P931" s="150"/>
      <c r="Q931" s="151"/>
      <c r="R931" s="151"/>
      <c r="S931" s="151"/>
      <c r="T931" s="151"/>
      <c r="U931" s="152"/>
      <c r="V931" s="152"/>
      <c r="W931" s="152"/>
      <c r="X931" s="152"/>
      <c r="Y931" s="153"/>
      <c r="Z931" s="153"/>
      <c r="AA931" s="153"/>
      <c r="AB931" s="153"/>
      <c r="AC931" s="154"/>
      <c r="AD931" s="154"/>
      <c r="AE931" s="154"/>
      <c r="AF931" s="154"/>
      <c r="AG931" s="155"/>
      <c r="AH931" s="155"/>
      <c r="AI931" s="155"/>
      <c r="AJ931" s="155"/>
      <c r="AK931" s="156"/>
      <c r="AL931" s="156"/>
      <c r="AM931" s="156"/>
      <c r="AN931" s="156"/>
    </row>
    <row r="932" ht="12.75" customHeight="1">
      <c r="A932" s="147"/>
      <c r="B932" s="147"/>
      <c r="C932" s="147"/>
      <c r="D932" s="147"/>
      <c r="E932" s="148"/>
      <c r="F932" s="148"/>
      <c r="G932" s="148"/>
      <c r="H932" s="148"/>
      <c r="I932" s="149"/>
      <c r="J932" s="149"/>
      <c r="K932" s="149"/>
      <c r="L932" s="149"/>
      <c r="M932" s="150"/>
      <c r="N932" s="150"/>
      <c r="O932" s="150"/>
      <c r="P932" s="150"/>
      <c r="Q932" s="151"/>
      <c r="R932" s="151"/>
      <c r="S932" s="151"/>
      <c r="T932" s="151"/>
      <c r="U932" s="152"/>
      <c r="V932" s="152"/>
      <c r="W932" s="152"/>
      <c r="X932" s="152"/>
      <c r="Y932" s="153"/>
      <c r="Z932" s="153"/>
      <c r="AA932" s="153"/>
      <c r="AB932" s="153"/>
      <c r="AC932" s="154"/>
      <c r="AD932" s="154"/>
      <c r="AE932" s="154"/>
      <c r="AF932" s="154"/>
      <c r="AG932" s="155"/>
      <c r="AH932" s="155"/>
      <c r="AI932" s="155"/>
      <c r="AJ932" s="155"/>
      <c r="AK932" s="156"/>
      <c r="AL932" s="156"/>
      <c r="AM932" s="156"/>
      <c r="AN932" s="156"/>
    </row>
    <row r="933" ht="12.75" customHeight="1">
      <c r="A933" s="147"/>
      <c r="B933" s="147"/>
      <c r="C933" s="147"/>
      <c r="D933" s="147"/>
      <c r="E933" s="148"/>
      <c r="F933" s="148"/>
      <c r="G933" s="148"/>
      <c r="H933" s="148"/>
      <c r="I933" s="149"/>
      <c r="J933" s="149"/>
      <c r="K933" s="149"/>
      <c r="L933" s="149"/>
      <c r="M933" s="150"/>
      <c r="N933" s="150"/>
      <c r="O933" s="150"/>
      <c r="P933" s="150"/>
      <c r="Q933" s="151"/>
      <c r="R933" s="151"/>
      <c r="S933" s="151"/>
      <c r="T933" s="151"/>
      <c r="U933" s="152"/>
      <c r="V933" s="152"/>
      <c r="W933" s="152"/>
      <c r="X933" s="152"/>
      <c r="Y933" s="153"/>
      <c r="Z933" s="153"/>
      <c r="AA933" s="153"/>
      <c r="AB933" s="153"/>
      <c r="AC933" s="154"/>
      <c r="AD933" s="154"/>
      <c r="AE933" s="154"/>
      <c r="AF933" s="154"/>
      <c r="AG933" s="155"/>
      <c r="AH933" s="155"/>
      <c r="AI933" s="155"/>
      <c r="AJ933" s="155"/>
      <c r="AK933" s="156"/>
      <c r="AL933" s="156"/>
      <c r="AM933" s="156"/>
      <c r="AN933" s="156"/>
    </row>
    <row r="934" ht="12.75" customHeight="1">
      <c r="A934" s="147"/>
      <c r="B934" s="147"/>
      <c r="C934" s="147"/>
      <c r="D934" s="147"/>
      <c r="E934" s="148"/>
      <c r="F934" s="148"/>
      <c r="G934" s="148"/>
      <c r="H934" s="148"/>
      <c r="I934" s="149"/>
      <c r="J934" s="149"/>
      <c r="K934" s="149"/>
      <c r="L934" s="149"/>
      <c r="M934" s="150"/>
      <c r="N934" s="150"/>
      <c r="O934" s="150"/>
      <c r="P934" s="150"/>
      <c r="Q934" s="151"/>
      <c r="R934" s="151"/>
      <c r="S934" s="151"/>
      <c r="T934" s="151"/>
      <c r="U934" s="152"/>
      <c r="V934" s="152"/>
      <c r="W934" s="152"/>
      <c r="X934" s="152"/>
      <c r="Y934" s="153"/>
      <c r="Z934" s="153"/>
      <c r="AA934" s="153"/>
      <c r="AB934" s="153"/>
      <c r="AC934" s="154"/>
      <c r="AD934" s="154"/>
      <c r="AE934" s="154"/>
      <c r="AF934" s="154"/>
      <c r="AG934" s="155"/>
      <c r="AH934" s="155"/>
      <c r="AI934" s="155"/>
      <c r="AJ934" s="155"/>
      <c r="AK934" s="156"/>
      <c r="AL934" s="156"/>
      <c r="AM934" s="156"/>
      <c r="AN934" s="156"/>
    </row>
    <row r="935" ht="12.75" customHeight="1">
      <c r="A935" s="147"/>
      <c r="B935" s="147"/>
      <c r="C935" s="147"/>
      <c r="D935" s="147"/>
      <c r="E935" s="148"/>
      <c r="F935" s="148"/>
      <c r="G935" s="148"/>
      <c r="H935" s="148"/>
      <c r="I935" s="149"/>
      <c r="J935" s="149"/>
      <c r="K935" s="149"/>
      <c r="L935" s="149"/>
      <c r="M935" s="150"/>
      <c r="N935" s="150"/>
      <c r="O935" s="150"/>
      <c r="P935" s="150"/>
      <c r="Q935" s="151"/>
      <c r="R935" s="151"/>
      <c r="S935" s="151"/>
      <c r="T935" s="151"/>
      <c r="U935" s="152"/>
      <c r="V935" s="152"/>
      <c r="W935" s="152"/>
      <c r="X935" s="152"/>
      <c r="Y935" s="153"/>
      <c r="Z935" s="153"/>
      <c r="AA935" s="153"/>
      <c r="AB935" s="153"/>
      <c r="AC935" s="154"/>
      <c r="AD935" s="154"/>
      <c r="AE935" s="154"/>
      <c r="AF935" s="154"/>
      <c r="AG935" s="155"/>
      <c r="AH935" s="155"/>
      <c r="AI935" s="155"/>
      <c r="AJ935" s="155"/>
      <c r="AK935" s="156"/>
      <c r="AL935" s="156"/>
      <c r="AM935" s="156"/>
      <c r="AN935" s="156"/>
    </row>
    <row r="936" ht="12.75" customHeight="1">
      <c r="A936" s="147"/>
      <c r="B936" s="147"/>
      <c r="C936" s="147"/>
      <c r="D936" s="147"/>
      <c r="E936" s="148"/>
      <c r="F936" s="148"/>
      <c r="G936" s="148"/>
      <c r="H936" s="148"/>
      <c r="I936" s="149"/>
      <c r="J936" s="149"/>
      <c r="K936" s="149"/>
      <c r="L936" s="149"/>
      <c r="M936" s="150"/>
      <c r="N936" s="150"/>
      <c r="O936" s="150"/>
      <c r="P936" s="150"/>
      <c r="Q936" s="151"/>
      <c r="R936" s="151"/>
      <c r="S936" s="151"/>
      <c r="T936" s="151"/>
      <c r="U936" s="152"/>
      <c r="V936" s="152"/>
      <c r="W936" s="152"/>
      <c r="X936" s="152"/>
      <c r="Y936" s="153"/>
      <c r="Z936" s="153"/>
      <c r="AA936" s="153"/>
      <c r="AB936" s="153"/>
      <c r="AC936" s="154"/>
      <c r="AD936" s="154"/>
      <c r="AE936" s="154"/>
      <c r="AF936" s="154"/>
      <c r="AG936" s="155"/>
      <c r="AH936" s="155"/>
      <c r="AI936" s="155"/>
      <c r="AJ936" s="155"/>
      <c r="AK936" s="156"/>
      <c r="AL936" s="156"/>
      <c r="AM936" s="156"/>
      <c r="AN936" s="156"/>
    </row>
    <row r="937" ht="12.75" customHeight="1">
      <c r="A937" s="147"/>
      <c r="B937" s="147"/>
      <c r="C937" s="147"/>
      <c r="D937" s="147"/>
      <c r="E937" s="148"/>
      <c r="F937" s="148"/>
      <c r="G937" s="148"/>
      <c r="H937" s="148"/>
      <c r="I937" s="149"/>
      <c r="J937" s="149"/>
      <c r="K937" s="149"/>
      <c r="L937" s="149"/>
      <c r="M937" s="150"/>
      <c r="N937" s="150"/>
      <c r="O937" s="150"/>
      <c r="P937" s="150"/>
      <c r="Q937" s="151"/>
      <c r="R937" s="151"/>
      <c r="S937" s="151"/>
      <c r="T937" s="151"/>
      <c r="U937" s="152"/>
      <c r="V937" s="152"/>
      <c r="W937" s="152"/>
      <c r="X937" s="152"/>
      <c r="Y937" s="153"/>
      <c r="Z937" s="153"/>
      <c r="AA937" s="153"/>
      <c r="AB937" s="153"/>
      <c r="AC937" s="154"/>
      <c r="AD937" s="154"/>
      <c r="AE937" s="154"/>
      <c r="AF937" s="154"/>
      <c r="AG937" s="155"/>
      <c r="AH937" s="155"/>
      <c r="AI937" s="155"/>
      <c r="AJ937" s="155"/>
      <c r="AK937" s="156"/>
      <c r="AL937" s="156"/>
      <c r="AM937" s="156"/>
      <c r="AN937" s="156"/>
    </row>
    <row r="938" ht="12.75" customHeight="1">
      <c r="A938" s="147"/>
      <c r="B938" s="147"/>
      <c r="C938" s="147"/>
      <c r="D938" s="147"/>
      <c r="E938" s="148"/>
      <c r="F938" s="148"/>
      <c r="G938" s="148"/>
      <c r="H938" s="148"/>
      <c r="I938" s="149"/>
      <c r="J938" s="149"/>
      <c r="K938" s="149"/>
      <c r="L938" s="149"/>
      <c r="M938" s="150"/>
      <c r="N938" s="150"/>
      <c r="O938" s="150"/>
      <c r="P938" s="150"/>
      <c r="Q938" s="151"/>
      <c r="R938" s="151"/>
      <c r="S938" s="151"/>
      <c r="T938" s="151"/>
      <c r="U938" s="152"/>
      <c r="V938" s="152"/>
      <c r="W938" s="152"/>
      <c r="X938" s="152"/>
      <c r="Y938" s="153"/>
      <c r="Z938" s="153"/>
      <c r="AA938" s="153"/>
      <c r="AB938" s="153"/>
      <c r="AC938" s="154"/>
      <c r="AD938" s="154"/>
      <c r="AE938" s="154"/>
      <c r="AF938" s="154"/>
      <c r="AG938" s="155"/>
      <c r="AH938" s="155"/>
      <c r="AI938" s="155"/>
      <c r="AJ938" s="155"/>
      <c r="AK938" s="156"/>
      <c r="AL938" s="156"/>
      <c r="AM938" s="156"/>
      <c r="AN938" s="156"/>
    </row>
    <row r="939" ht="12.75" customHeight="1">
      <c r="A939" s="147"/>
      <c r="B939" s="147"/>
      <c r="C939" s="147"/>
      <c r="D939" s="147"/>
      <c r="E939" s="148"/>
      <c r="F939" s="148"/>
      <c r="G939" s="148"/>
      <c r="H939" s="148"/>
      <c r="I939" s="149"/>
      <c r="J939" s="149"/>
      <c r="K939" s="149"/>
      <c r="L939" s="149"/>
      <c r="M939" s="150"/>
      <c r="N939" s="150"/>
      <c r="O939" s="150"/>
      <c r="P939" s="150"/>
      <c r="Q939" s="151"/>
      <c r="R939" s="151"/>
      <c r="S939" s="151"/>
      <c r="T939" s="151"/>
      <c r="U939" s="152"/>
      <c r="V939" s="152"/>
      <c r="W939" s="152"/>
      <c r="X939" s="152"/>
      <c r="Y939" s="153"/>
      <c r="Z939" s="153"/>
      <c r="AA939" s="153"/>
      <c r="AB939" s="153"/>
      <c r="AC939" s="154"/>
      <c r="AD939" s="154"/>
      <c r="AE939" s="154"/>
      <c r="AF939" s="154"/>
      <c r="AG939" s="155"/>
      <c r="AH939" s="155"/>
      <c r="AI939" s="155"/>
      <c r="AJ939" s="155"/>
      <c r="AK939" s="156"/>
      <c r="AL939" s="156"/>
      <c r="AM939" s="156"/>
      <c r="AN939" s="156"/>
    </row>
    <row r="940" ht="12.75" customHeight="1">
      <c r="A940" s="147"/>
      <c r="B940" s="147"/>
      <c r="C940" s="147"/>
      <c r="D940" s="147"/>
      <c r="E940" s="148"/>
      <c r="F940" s="148"/>
      <c r="G940" s="148"/>
      <c r="H940" s="148"/>
      <c r="I940" s="149"/>
      <c r="J940" s="149"/>
      <c r="K940" s="149"/>
      <c r="L940" s="149"/>
      <c r="M940" s="150"/>
      <c r="N940" s="150"/>
      <c r="O940" s="150"/>
      <c r="P940" s="150"/>
      <c r="Q940" s="151"/>
      <c r="R940" s="151"/>
      <c r="S940" s="151"/>
      <c r="T940" s="151"/>
      <c r="U940" s="152"/>
      <c r="V940" s="152"/>
      <c r="W940" s="152"/>
      <c r="X940" s="152"/>
      <c r="Y940" s="153"/>
      <c r="Z940" s="153"/>
      <c r="AA940" s="153"/>
      <c r="AB940" s="153"/>
      <c r="AC940" s="154"/>
      <c r="AD940" s="154"/>
      <c r="AE940" s="154"/>
      <c r="AF940" s="154"/>
      <c r="AG940" s="155"/>
      <c r="AH940" s="155"/>
      <c r="AI940" s="155"/>
      <c r="AJ940" s="155"/>
      <c r="AK940" s="156"/>
      <c r="AL940" s="156"/>
      <c r="AM940" s="156"/>
      <c r="AN940" s="156"/>
    </row>
    <row r="941" ht="12.75" customHeight="1">
      <c r="A941" s="147"/>
      <c r="B941" s="147"/>
      <c r="C941" s="147"/>
      <c r="D941" s="147"/>
      <c r="E941" s="148"/>
      <c r="F941" s="148"/>
      <c r="G941" s="148"/>
      <c r="H941" s="148"/>
      <c r="I941" s="149"/>
      <c r="J941" s="149"/>
      <c r="K941" s="149"/>
      <c r="L941" s="149"/>
      <c r="M941" s="150"/>
      <c r="N941" s="150"/>
      <c r="O941" s="150"/>
      <c r="P941" s="150"/>
      <c r="Q941" s="151"/>
      <c r="R941" s="151"/>
      <c r="S941" s="151"/>
      <c r="T941" s="151"/>
      <c r="U941" s="152"/>
      <c r="V941" s="152"/>
      <c r="W941" s="152"/>
      <c r="X941" s="152"/>
      <c r="Y941" s="153"/>
      <c r="Z941" s="153"/>
      <c r="AA941" s="153"/>
      <c r="AB941" s="153"/>
      <c r="AC941" s="154"/>
      <c r="AD941" s="154"/>
      <c r="AE941" s="154"/>
      <c r="AF941" s="154"/>
      <c r="AG941" s="155"/>
      <c r="AH941" s="155"/>
      <c r="AI941" s="155"/>
      <c r="AJ941" s="155"/>
      <c r="AK941" s="156"/>
      <c r="AL941" s="156"/>
      <c r="AM941" s="156"/>
      <c r="AN941" s="156"/>
    </row>
    <row r="942" ht="12.75" customHeight="1">
      <c r="A942" s="147"/>
      <c r="B942" s="147"/>
      <c r="C942" s="147"/>
      <c r="D942" s="147"/>
      <c r="E942" s="148"/>
      <c r="F942" s="148"/>
      <c r="G942" s="148"/>
      <c r="H942" s="148"/>
      <c r="I942" s="149"/>
      <c r="J942" s="149"/>
      <c r="K942" s="149"/>
      <c r="L942" s="149"/>
      <c r="M942" s="150"/>
      <c r="N942" s="150"/>
      <c r="O942" s="150"/>
      <c r="P942" s="150"/>
      <c r="Q942" s="151"/>
      <c r="R942" s="151"/>
      <c r="S942" s="151"/>
      <c r="T942" s="151"/>
      <c r="U942" s="152"/>
      <c r="V942" s="152"/>
      <c r="W942" s="152"/>
      <c r="X942" s="152"/>
      <c r="Y942" s="153"/>
      <c r="Z942" s="153"/>
      <c r="AA942" s="153"/>
      <c r="AB942" s="153"/>
      <c r="AC942" s="154"/>
      <c r="AD942" s="154"/>
      <c r="AE942" s="154"/>
      <c r="AF942" s="154"/>
      <c r="AG942" s="155"/>
      <c r="AH942" s="155"/>
      <c r="AI942" s="155"/>
      <c r="AJ942" s="155"/>
      <c r="AK942" s="156"/>
      <c r="AL942" s="156"/>
      <c r="AM942" s="156"/>
      <c r="AN942" s="156"/>
    </row>
    <row r="943" ht="12.75" customHeight="1">
      <c r="A943" s="147"/>
      <c r="B943" s="147"/>
      <c r="C943" s="147"/>
      <c r="D943" s="147"/>
      <c r="E943" s="148"/>
      <c r="F943" s="148"/>
      <c r="G943" s="148"/>
      <c r="H943" s="148"/>
      <c r="I943" s="149"/>
      <c r="J943" s="149"/>
      <c r="K943" s="149"/>
      <c r="L943" s="149"/>
      <c r="M943" s="150"/>
      <c r="N943" s="150"/>
      <c r="O943" s="150"/>
      <c r="P943" s="150"/>
      <c r="Q943" s="151"/>
      <c r="R943" s="151"/>
      <c r="S943" s="151"/>
      <c r="T943" s="151"/>
      <c r="U943" s="152"/>
      <c r="V943" s="152"/>
      <c r="W943" s="152"/>
      <c r="X943" s="152"/>
      <c r="Y943" s="153"/>
      <c r="Z943" s="153"/>
      <c r="AA943" s="153"/>
      <c r="AB943" s="153"/>
      <c r="AC943" s="154"/>
      <c r="AD943" s="154"/>
      <c r="AE943" s="154"/>
      <c r="AF943" s="154"/>
      <c r="AG943" s="155"/>
      <c r="AH943" s="155"/>
      <c r="AI943" s="155"/>
      <c r="AJ943" s="155"/>
      <c r="AK943" s="156"/>
      <c r="AL943" s="156"/>
      <c r="AM943" s="156"/>
      <c r="AN943" s="156"/>
    </row>
    <row r="944" ht="12.75" customHeight="1">
      <c r="A944" s="147"/>
      <c r="B944" s="147"/>
      <c r="C944" s="147"/>
      <c r="D944" s="147"/>
      <c r="E944" s="148"/>
      <c r="F944" s="148"/>
      <c r="G944" s="148"/>
      <c r="H944" s="148"/>
      <c r="I944" s="149"/>
      <c r="J944" s="149"/>
      <c r="K944" s="149"/>
      <c r="L944" s="149"/>
      <c r="M944" s="150"/>
      <c r="N944" s="150"/>
      <c r="O944" s="150"/>
      <c r="P944" s="150"/>
      <c r="Q944" s="151"/>
      <c r="R944" s="151"/>
      <c r="S944" s="151"/>
      <c r="T944" s="151"/>
      <c r="U944" s="152"/>
      <c r="V944" s="152"/>
      <c r="W944" s="152"/>
      <c r="X944" s="152"/>
      <c r="Y944" s="153"/>
      <c r="Z944" s="153"/>
      <c r="AA944" s="153"/>
      <c r="AB944" s="153"/>
      <c r="AC944" s="154"/>
      <c r="AD944" s="154"/>
      <c r="AE944" s="154"/>
      <c r="AF944" s="154"/>
      <c r="AG944" s="155"/>
      <c r="AH944" s="155"/>
      <c r="AI944" s="155"/>
      <c r="AJ944" s="155"/>
      <c r="AK944" s="156"/>
      <c r="AL944" s="156"/>
      <c r="AM944" s="156"/>
      <c r="AN944" s="156"/>
    </row>
    <row r="945" ht="12.75" customHeight="1">
      <c r="A945" s="147"/>
      <c r="B945" s="147"/>
      <c r="C945" s="147"/>
      <c r="D945" s="147"/>
      <c r="E945" s="148"/>
      <c r="F945" s="148"/>
      <c r="G945" s="148"/>
      <c r="H945" s="148"/>
      <c r="I945" s="149"/>
      <c r="J945" s="149"/>
      <c r="K945" s="149"/>
      <c r="L945" s="149"/>
      <c r="M945" s="150"/>
      <c r="N945" s="150"/>
      <c r="O945" s="150"/>
      <c r="P945" s="150"/>
      <c r="Q945" s="151"/>
      <c r="R945" s="151"/>
      <c r="S945" s="151"/>
      <c r="T945" s="151"/>
      <c r="U945" s="152"/>
      <c r="V945" s="152"/>
      <c r="W945" s="152"/>
      <c r="X945" s="152"/>
      <c r="Y945" s="153"/>
      <c r="Z945" s="153"/>
      <c r="AA945" s="153"/>
      <c r="AB945" s="153"/>
      <c r="AC945" s="154"/>
      <c r="AD945" s="154"/>
      <c r="AE945" s="154"/>
      <c r="AF945" s="154"/>
      <c r="AG945" s="155"/>
      <c r="AH945" s="155"/>
      <c r="AI945" s="155"/>
      <c r="AJ945" s="155"/>
      <c r="AK945" s="156"/>
      <c r="AL945" s="156"/>
      <c r="AM945" s="156"/>
      <c r="AN945" s="156"/>
    </row>
    <row r="946" ht="12.75" customHeight="1">
      <c r="A946" s="147"/>
      <c r="B946" s="147"/>
      <c r="C946" s="147"/>
      <c r="D946" s="147"/>
      <c r="E946" s="148"/>
      <c r="F946" s="148"/>
      <c r="G946" s="148"/>
      <c r="H946" s="148"/>
      <c r="I946" s="149"/>
      <c r="J946" s="149"/>
      <c r="K946" s="149"/>
      <c r="L946" s="149"/>
      <c r="M946" s="150"/>
      <c r="N946" s="150"/>
      <c r="O946" s="150"/>
      <c r="P946" s="150"/>
      <c r="Q946" s="151"/>
      <c r="R946" s="151"/>
      <c r="S946" s="151"/>
      <c r="T946" s="151"/>
      <c r="U946" s="152"/>
      <c r="V946" s="152"/>
      <c r="W946" s="152"/>
      <c r="X946" s="152"/>
      <c r="Y946" s="153"/>
      <c r="Z946" s="153"/>
      <c r="AA946" s="153"/>
      <c r="AB946" s="153"/>
      <c r="AC946" s="154"/>
      <c r="AD946" s="154"/>
      <c r="AE946" s="154"/>
      <c r="AF946" s="154"/>
      <c r="AG946" s="155"/>
      <c r="AH946" s="155"/>
      <c r="AI946" s="155"/>
      <c r="AJ946" s="155"/>
      <c r="AK946" s="156"/>
      <c r="AL946" s="156"/>
      <c r="AM946" s="156"/>
      <c r="AN946" s="156"/>
    </row>
    <row r="947" ht="12.75" customHeight="1">
      <c r="A947" s="147"/>
      <c r="B947" s="147"/>
      <c r="C947" s="147"/>
      <c r="D947" s="147"/>
      <c r="E947" s="148"/>
      <c r="F947" s="148"/>
      <c r="G947" s="148"/>
      <c r="H947" s="148"/>
      <c r="I947" s="149"/>
      <c r="J947" s="149"/>
      <c r="K947" s="149"/>
      <c r="L947" s="149"/>
      <c r="M947" s="150"/>
      <c r="N947" s="150"/>
      <c r="O947" s="150"/>
      <c r="P947" s="150"/>
      <c r="Q947" s="151"/>
      <c r="R947" s="151"/>
      <c r="S947" s="151"/>
      <c r="T947" s="151"/>
      <c r="U947" s="152"/>
      <c r="V947" s="152"/>
      <c r="W947" s="152"/>
      <c r="X947" s="152"/>
      <c r="Y947" s="153"/>
      <c r="Z947" s="153"/>
      <c r="AA947" s="153"/>
      <c r="AB947" s="153"/>
      <c r="AC947" s="154"/>
      <c r="AD947" s="154"/>
      <c r="AE947" s="154"/>
      <c r="AF947" s="154"/>
      <c r="AG947" s="155"/>
      <c r="AH947" s="155"/>
      <c r="AI947" s="155"/>
      <c r="AJ947" s="155"/>
      <c r="AK947" s="156"/>
      <c r="AL947" s="156"/>
      <c r="AM947" s="156"/>
      <c r="AN947" s="156"/>
    </row>
    <row r="948" ht="12.75" customHeight="1">
      <c r="A948" s="147"/>
      <c r="B948" s="147"/>
      <c r="C948" s="147"/>
      <c r="D948" s="147"/>
      <c r="E948" s="148"/>
      <c r="F948" s="148"/>
      <c r="G948" s="148"/>
      <c r="H948" s="148"/>
      <c r="I948" s="149"/>
      <c r="J948" s="149"/>
      <c r="K948" s="149"/>
      <c r="L948" s="149"/>
      <c r="M948" s="150"/>
      <c r="N948" s="150"/>
      <c r="O948" s="150"/>
      <c r="P948" s="150"/>
      <c r="Q948" s="151"/>
      <c r="R948" s="151"/>
      <c r="S948" s="151"/>
      <c r="T948" s="151"/>
      <c r="U948" s="152"/>
      <c r="V948" s="152"/>
      <c r="W948" s="152"/>
      <c r="X948" s="152"/>
      <c r="Y948" s="153"/>
      <c r="Z948" s="153"/>
      <c r="AA948" s="153"/>
      <c r="AB948" s="153"/>
      <c r="AC948" s="154"/>
      <c r="AD948" s="154"/>
      <c r="AE948" s="154"/>
      <c r="AF948" s="154"/>
      <c r="AG948" s="155"/>
      <c r="AH948" s="155"/>
      <c r="AI948" s="155"/>
      <c r="AJ948" s="155"/>
      <c r="AK948" s="156"/>
      <c r="AL948" s="156"/>
      <c r="AM948" s="156"/>
      <c r="AN948" s="156"/>
    </row>
    <row r="949" ht="12.75" customHeight="1">
      <c r="A949" s="147"/>
      <c r="B949" s="147"/>
      <c r="C949" s="147"/>
      <c r="D949" s="147"/>
      <c r="E949" s="148"/>
      <c r="F949" s="148"/>
      <c r="G949" s="148"/>
      <c r="H949" s="148"/>
      <c r="I949" s="149"/>
      <c r="J949" s="149"/>
      <c r="K949" s="149"/>
      <c r="L949" s="149"/>
      <c r="M949" s="150"/>
      <c r="N949" s="150"/>
      <c r="O949" s="150"/>
      <c r="P949" s="150"/>
      <c r="Q949" s="151"/>
      <c r="R949" s="151"/>
      <c r="S949" s="151"/>
      <c r="T949" s="151"/>
      <c r="U949" s="152"/>
      <c r="V949" s="152"/>
      <c r="W949" s="152"/>
      <c r="X949" s="152"/>
      <c r="Y949" s="153"/>
      <c r="Z949" s="153"/>
      <c r="AA949" s="153"/>
      <c r="AB949" s="153"/>
      <c r="AC949" s="154"/>
      <c r="AD949" s="154"/>
      <c r="AE949" s="154"/>
      <c r="AF949" s="154"/>
      <c r="AG949" s="155"/>
      <c r="AH949" s="155"/>
      <c r="AI949" s="155"/>
      <c r="AJ949" s="155"/>
      <c r="AK949" s="156"/>
      <c r="AL949" s="156"/>
      <c r="AM949" s="156"/>
      <c r="AN949" s="156"/>
    </row>
    <row r="950" ht="12.75" customHeight="1">
      <c r="A950" s="147"/>
      <c r="B950" s="147"/>
      <c r="C950" s="147"/>
      <c r="D950" s="147"/>
      <c r="E950" s="148"/>
      <c r="F950" s="148"/>
      <c r="G950" s="148"/>
      <c r="H950" s="148"/>
      <c r="I950" s="149"/>
      <c r="J950" s="149"/>
      <c r="K950" s="149"/>
      <c r="L950" s="149"/>
      <c r="M950" s="150"/>
      <c r="N950" s="150"/>
      <c r="O950" s="150"/>
      <c r="P950" s="150"/>
      <c r="Q950" s="151"/>
      <c r="R950" s="151"/>
      <c r="S950" s="151"/>
      <c r="T950" s="151"/>
      <c r="U950" s="152"/>
      <c r="V950" s="152"/>
      <c r="W950" s="152"/>
      <c r="X950" s="152"/>
      <c r="Y950" s="153"/>
      <c r="Z950" s="153"/>
      <c r="AA950" s="153"/>
      <c r="AB950" s="153"/>
      <c r="AC950" s="154"/>
      <c r="AD950" s="154"/>
      <c r="AE950" s="154"/>
      <c r="AF950" s="154"/>
      <c r="AG950" s="155"/>
      <c r="AH950" s="155"/>
      <c r="AI950" s="155"/>
      <c r="AJ950" s="155"/>
      <c r="AK950" s="156"/>
      <c r="AL950" s="156"/>
      <c r="AM950" s="156"/>
      <c r="AN950" s="156"/>
    </row>
    <row r="951" ht="12.75" customHeight="1">
      <c r="A951" s="147"/>
      <c r="B951" s="147"/>
      <c r="C951" s="147"/>
      <c r="D951" s="147"/>
      <c r="E951" s="148"/>
      <c r="F951" s="148"/>
      <c r="G951" s="148"/>
      <c r="H951" s="148"/>
      <c r="I951" s="149"/>
      <c r="J951" s="149"/>
      <c r="K951" s="149"/>
      <c r="L951" s="149"/>
      <c r="M951" s="150"/>
      <c r="N951" s="150"/>
      <c r="O951" s="150"/>
      <c r="P951" s="150"/>
      <c r="Q951" s="151"/>
      <c r="R951" s="151"/>
      <c r="S951" s="151"/>
      <c r="T951" s="151"/>
      <c r="U951" s="152"/>
      <c r="V951" s="152"/>
      <c r="W951" s="152"/>
      <c r="X951" s="152"/>
      <c r="Y951" s="153"/>
      <c r="Z951" s="153"/>
      <c r="AA951" s="153"/>
      <c r="AB951" s="153"/>
      <c r="AC951" s="154"/>
      <c r="AD951" s="154"/>
      <c r="AE951" s="154"/>
      <c r="AF951" s="154"/>
      <c r="AG951" s="155"/>
      <c r="AH951" s="155"/>
      <c r="AI951" s="155"/>
      <c r="AJ951" s="155"/>
      <c r="AK951" s="156"/>
      <c r="AL951" s="156"/>
      <c r="AM951" s="156"/>
      <c r="AN951" s="156"/>
    </row>
    <row r="952" ht="12.75" customHeight="1">
      <c r="A952" s="147"/>
      <c r="B952" s="147"/>
      <c r="C952" s="147"/>
      <c r="D952" s="147"/>
      <c r="E952" s="148"/>
      <c r="F952" s="148"/>
      <c r="G952" s="148"/>
      <c r="H952" s="148"/>
      <c r="I952" s="149"/>
      <c r="J952" s="149"/>
      <c r="K952" s="149"/>
      <c r="L952" s="149"/>
      <c r="M952" s="150"/>
      <c r="N952" s="150"/>
      <c r="O952" s="150"/>
      <c r="P952" s="150"/>
      <c r="Q952" s="151"/>
      <c r="R952" s="151"/>
      <c r="S952" s="151"/>
      <c r="T952" s="151"/>
      <c r="U952" s="152"/>
      <c r="V952" s="152"/>
      <c r="W952" s="152"/>
      <c r="X952" s="152"/>
      <c r="Y952" s="153"/>
      <c r="Z952" s="153"/>
      <c r="AA952" s="153"/>
      <c r="AB952" s="153"/>
      <c r="AC952" s="154"/>
      <c r="AD952" s="154"/>
      <c r="AE952" s="154"/>
      <c r="AF952" s="154"/>
      <c r="AG952" s="155"/>
      <c r="AH952" s="155"/>
      <c r="AI952" s="155"/>
      <c r="AJ952" s="155"/>
      <c r="AK952" s="156"/>
      <c r="AL952" s="156"/>
      <c r="AM952" s="156"/>
      <c r="AN952" s="156"/>
    </row>
    <row r="953" ht="12.75" customHeight="1">
      <c r="A953" s="147"/>
      <c r="B953" s="147"/>
      <c r="C953" s="147"/>
      <c r="D953" s="147"/>
      <c r="E953" s="148"/>
      <c r="F953" s="148"/>
      <c r="G953" s="148"/>
      <c r="H953" s="148"/>
      <c r="I953" s="149"/>
      <c r="J953" s="149"/>
      <c r="K953" s="149"/>
      <c r="L953" s="149"/>
      <c r="M953" s="150"/>
      <c r="N953" s="150"/>
      <c r="O953" s="150"/>
      <c r="P953" s="150"/>
      <c r="Q953" s="151"/>
      <c r="R953" s="151"/>
      <c r="S953" s="151"/>
      <c r="T953" s="151"/>
      <c r="U953" s="152"/>
      <c r="V953" s="152"/>
      <c r="W953" s="152"/>
      <c r="X953" s="152"/>
      <c r="Y953" s="153"/>
      <c r="Z953" s="153"/>
      <c r="AA953" s="153"/>
      <c r="AB953" s="153"/>
      <c r="AC953" s="154"/>
      <c r="AD953" s="154"/>
      <c r="AE953" s="154"/>
      <c r="AF953" s="154"/>
      <c r="AG953" s="155"/>
      <c r="AH953" s="155"/>
      <c r="AI953" s="155"/>
      <c r="AJ953" s="155"/>
      <c r="AK953" s="156"/>
      <c r="AL953" s="156"/>
      <c r="AM953" s="156"/>
      <c r="AN953" s="156"/>
    </row>
    <row r="954" ht="12.75" customHeight="1">
      <c r="A954" s="147"/>
      <c r="B954" s="147"/>
      <c r="C954" s="147"/>
      <c r="D954" s="147"/>
      <c r="E954" s="148"/>
      <c r="F954" s="148"/>
      <c r="G954" s="148"/>
      <c r="H954" s="148"/>
      <c r="I954" s="149"/>
      <c r="J954" s="149"/>
      <c r="K954" s="149"/>
      <c r="L954" s="149"/>
      <c r="M954" s="150"/>
      <c r="N954" s="150"/>
      <c r="O954" s="150"/>
      <c r="P954" s="150"/>
      <c r="Q954" s="151"/>
      <c r="R954" s="151"/>
      <c r="S954" s="151"/>
      <c r="T954" s="151"/>
      <c r="U954" s="152"/>
      <c r="V954" s="152"/>
      <c r="W954" s="152"/>
      <c r="X954" s="152"/>
      <c r="Y954" s="153"/>
      <c r="Z954" s="153"/>
      <c r="AA954" s="153"/>
      <c r="AB954" s="153"/>
      <c r="AC954" s="154"/>
      <c r="AD954" s="154"/>
      <c r="AE954" s="154"/>
      <c r="AF954" s="154"/>
      <c r="AG954" s="155"/>
      <c r="AH954" s="155"/>
      <c r="AI954" s="155"/>
      <c r="AJ954" s="155"/>
      <c r="AK954" s="156"/>
      <c r="AL954" s="156"/>
      <c r="AM954" s="156"/>
      <c r="AN954" s="156"/>
    </row>
    <row r="955" ht="12.75" customHeight="1">
      <c r="A955" s="147"/>
      <c r="B955" s="147"/>
      <c r="C955" s="147"/>
      <c r="D955" s="147"/>
      <c r="E955" s="148"/>
      <c r="F955" s="148"/>
      <c r="G955" s="148"/>
      <c r="H955" s="148"/>
      <c r="I955" s="149"/>
      <c r="J955" s="149"/>
      <c r="K955" s="149"/>
      <c r="L955" s="149"/>
      <c r="M955" s="150"/>
      <c r="N955" s="150"/>
      <c r="O955" s="150"/>
      <c r="P955" s="150"/>
      <c r="Q955" s="151"/>
      <c r="R955" s="151"/>
      <c r="S955" s="151"/>
      <c r="T955" s="151"/>
      <c r="U955" s="152"/>
      <c r="V955" s="152"/>
      <c r="W955" s="152"/>
      <c r="X955" s="152"/>
      <c r="Y955" s="153"/>
      <c r="Z955" s="153"/>
      <c r="AA955" s="153"/>
      <c r="AB955" s="153"/>
      <c r="AC955" s="154"/>
      <c r="AD955" s="154"/>
      <c r="AE955" s="154"/>
      <c r="AF955" s="154"/>
      <c r="AG955" s="155"/>
      <c r="AH955" s="155"/>
      <c r="AI955" s="155"/>
      <c r="AJ955" s="155"/>
      <c r="AK955" s="156"/>
      <c r="AL955" s="156"/>
      <c r="AM955" s="156"/>
      <c r="AN955" s="156"/>
    </row>
    <row r="956" ht="12.75" customHeight="1">
      <c r="A956" s="147"/>
      <c r="B956" s="147"/>
      <c r="C956" s="147"/>
      <c r="D956" s="147"/>
      <c r="E956" s="148"/>
      <c r="F956" s="148"/>
      <c r="G956" s="148"/>
      <c r="H956" s="148"/>
      <c r="I956" s="149"/>
      <c r="J956" s="149"/>
      <c r="K956" s="149"/>
      <c r="L956" s="149"/>
      <c r="M956" s="150"/>
      <c r="N956" s="150"/>
      <c r="O956" s="150"/>
      <c r="P956" s="150"/>
      <c r="Q956" s="151"/>
      <c r="R956" s="151"/>
      <c r="S956" s="151"/>
      <c r="T956" s="151"/>
      <c r="U956" s="152"/>
      <c r="V956" s="152"/>
      <c r="W956" s="152"/>
      <c r="X956" s="152"/>
      <c r="Y956" s="153"/>
      <c r="Z956" s="153"/>
      <c r="AA956" s="153"/>
      <c r="AB956" s="153"/>
      <c r="AC956" s="154"/>
      <c r="AD956" s="154"/>
      <c r="AE956" s="154"/>
      <c r="AF956" s="154"/>
      <c r="AG956" s="155"/>
      <c r="AH956" s="155"/>
      <c r="AI956" s="155"/>
      <c r="AJ956" s="155"/>
      <c r="AK956" s="156"/>
      <c r="AL956" s="156"/>
      <c r="AM956" s="156"/>
      <c r="AN956" s="156"/>
    </row>
    <row r="957" ht="12.75" customHeight="1">
      <c r="A957" s="147"/>
      <c r="B957" s="147"/>
      <c r="C957" s="147"/>
      <c r="D957" s="147"/>
      <c r="E957" s="148"/>
      <c r="F957" s="148"/>
      <c r="G957" s="148"/>
      <c r="H957" s="148"/>
      <c r="I957" s="149"/>
      <c r="J957" s="149"/>
      <c r="K957" s="149"/>
      <c r="L957" s="149"/>
      <c r="M957" s="150"/>
      <c r="N957" s="150"/>
      <c r="O957" s="150"/>
      <c r="P957" s="150"/>
      <c r="Q957" s="151"/>
      <c r="R957" s="151"/>
      <c r="S957" s="151"/>
      <c r="T957" s="151"/>
      <c r="U957" s="152"/>
      <c r="V957" s="152"/>
      <c r="W957" s="152"/>
      <c r="X957" s="152"/>
      <c r="Y957" s="153"/>
      <c r="Z957" s="153"/>
      <c r="AA957" s="153"/>
      <c r="AB957" s="153"/>
      <c r="AC957" s="154"/>
      <c r="AD957" s="154"/>
      <c r="AE957" s="154"/>
      <c r="AF957" s="154"/>
      <c r="AG957" s="155"/>
      <c r="AH957" s="155"/>
      <c r="AI957" s="155"/>
      <c r="AJ957" s="155"/>
      <c r="AK957" s="156"/>
      <c r="AL957" s="156"/>
      <c r="AM957" s="156"/>
      <c r="AN957" s="156"/>
    </row>
    <row r="958" ht="12.75" customHeight="1">
      <c r="A958" s="147"/>
      <c r="B958" s="147"/>
      <c r="C958" s="147"/>
      <c r="D958" s="147"/>
      <c r="E958" s="148"/>
      <c r="F958" s="148"/>
      <c r="G958" s="148"/>
      <c r="H958" s="148"/>
      <c r="I958" s="149"/>
      <c r="J958" s="149"/>
      <c r="K958" s="149"/>
      <c r="L958" s="149"/>
      <c r="M958" s="150"/>
      <c r="N958" s="150"/>
      <c r="O958" s="150"/>
      <c r="P958" s="150"/>
      <c r="Q958" s="151"/>
      <c r="R958" s="151"/>
      <c r="S958" s="151"/>
      <c r="T958" s="151"/>
      <c r="U958" s="152"/>
      <c r="V958" s="152"/>
      <c r="W958" s="152"/>
      <c r="X958" s="152"/>
      <c r="Y958" s="153"/>
      <c r="Z958" s="153"/>
      <c r="AA958" s="153"/>
      <c r="AB958" s="153"/>
      <c r="AC958" s="154"/>
      <c r="AD958" s="154"/>
      <c r="AE958" s="154"/>
      <c r="AF958" s="154"/>
      <c r="AG958" s="155"/>
      <c r="AH958" s="155"/>
      <c r="AI958" s="155"/>
      <c r="AJ958" s="155"/>
      <c r="AK958" s="156"/>
      <c r="AL958" s="156"/>
      <c r="AM958" s="156"/>
      <c r="AN958" s="156"/>
    </row>
    <row r="959" ht="12.75" customHeight="1">
      <c r="A959" s="147"/>
      <c r="B959" s="147"/>
      <c r="C959" s="147"/>
      <c r="D959" s="147"/>
      <c r="E959" s="148"/>
      <c r="F959" s="148"/>
      <c r="G959" s="148"/>
      <c r="H959" s="148"/>
      <c r="I959" s="149"/>
      <c r="J959" s="149"/>
      <c r="K959" s="149"/>
      <c r="L959" s="149"/>
      <c r="M959" s="150"/>
      <c r="N959" s="150"/>
      <c r="O959" s="150"/>
      <c r="P959" s="150"/>
      <c r="Q959" s="151"/>
      <c r="R959" s="151"/>
      <c r="S959" s="151"/>
      <c r="T959" s="151"/>
      <c r="U959" s="152"/>
      <c r="V959" s="152"/>
      <c r="W959" s="152"/>
      <c r="X959" s="152"/>
      <c r="Y959" s="153"/>
      <c r="Z959" s="153"/>
      <c r="AA959" s="153"/>
      <c r="AB959" s="153"/>
      <c r="AC959" s="154"/>
      <c r="AD959" s="154"/>
      <c r="AE959" s="154"/>
      <c r="AF959" s="154"/>
      <c r="AG959" s="155"/>
      <c r="AH959" s="155"/>
      <c r="AI959" s="155"/>
      <c r="AJ959" s="155"/>
      <c r="AK959" s="156"/>
      <c r="AL959" s="156"/>
      <c r="AM959" s="156"/>
      <c r="AN959" s="156"/>
    </row>
    <row r="960" ht="12.75" customHeight="1">
      <c r="A960" s="147"/>
      <c r="B960" s="147"/>
      <c r="C960" s="147"/>
      <c r="D960" s="147"/>
      <c r="E960" s="148"/>
      <c r="F960" s="148"/>
      <c r="G960" s="148"/>
      <c r="H960" s="148"/>
      <c r="I960" s="149"/>
      <c r="J960" s="149"/>
      <c r="K960" s="149"/>
      <c r="L960" s="149"/>
      <c r="M960" s="150"/>
      <c r="N960" s="150"/>
      <c r="O960" s="150"/>
      <c r="P960" s="150"/>
      <c r="Q960" s="151"/>
      <c r="R960" s="151"/>
      <c r="S960" s="151"/>
      <c r="T960" s="151"/>
      <c r="U960" s="152"/>
      <c r="V960" s="152"/>
      <c r="W960" s="152"/>
      <c r="X960" s="152"/>
      <c r="Y960" s="153"/>
      <c r="Z960" s="153"/>
      <c r="AA960" s="153"/>
      <c r="AB960" s="153"/>
      <c r="AC960" s="154"/>
      <c r="AD960" s="154"/>
      <c r="AE960" s="154"/>
      <c r="AF960" s="154"/>
      <c r="AG960" s="155"/>
      <c r="AH960" s="155"/>
      <c r="AI960" s="155"/>
      <c r="AJ960" s="155"/>
      <c r="AK960" s="156"/>
      <c r="AL960" s="156"/>
      <c r="AM960" s="156"/>
      <c r="AN960" s="156"/>
    </row>
    <row r="961" ht="12.75" customHeight="1">
      <c r="A961" s="147"/>
      <c r="B961" s="147"/>
      <c r="C961" s="147"/>
      <c r="D961" s="147"/>
      <c r="E961" s="148"/>
      <c r="F961" s="148"/>
      <c r="G961" s="148"/>
      <c r="H961" s="148"/>
      <c r="I961" s="149"/>
      <c r="J961" s="149"/>
      <c r="K961" s="149"/>
      <c r="L961" s="149"/>
      <c r="M961" s="150"/>
      <c r="N961" s="150"/>
      <c r="O961" s="150"/>
      <c r="P961" s="150"/>
      <c r="Q961" s="151"/>
      <c r="R961" s="151"/>
      <c r="S961" s="151"/>
      <c r="T961" s="151"/>
      <c r="U961" s="152"/>
      <c r="V961" s="152"/>
      <c r="W961" s="152"/>
      <c r="X961" s="152"/>
      <c r="Y961" s="153"/>
      <c r="Z961" s="153"/>
      <c r="AA961" s="153"/>
      <c r="AB961" s="153"/>
      <c r="AC961" s="154"/>
      <c r="AD961" s="154"/>
      <c r="AE961" s="154"/>
      <c r="AF961" s="154"/>
      <c r="AG961" s="155"/>
      <c r="AH961" s="155"/>
      <c r="AI961" s="155"/>
      <c r="AJ961" s="155"/>
      <c r="AK961" s="156"/>
      <c r="AL961" s="156"/>
      <c r="AM961" s="156"/>
      <c r="AN961" s="156"/>
    </row>
    <row r="962" ht="12.75" customHeight="1">
      <c r="A962" s="147"/>
      <c r="B962" s="147"/>
      <c r="C962" s="147"/>
      <c r="D962" s="147"/>
      <c r="E962" s="148"/>
      <c r="F962" s="148"/>
      <c r="G962" s="148"/>
      <c r="H962" s="148"/>
      <c r="I962" s="149"/>
      <c r="J962" s="149"/>
      <c r="K962" s="149"/>
      <c r="L962" s="149"/>
      <c r="M962" s="150"/>
      <c r="N962" s="150"/>
      <c r="O962" s="150"/>
      <c r="P962" s="150"/>
      <c r="Q962" s="151"/>
      <c r="R962" s="151"/>
      <c r="S962" s="151"/>
      <c r="T962" s="151"/>
      <c r="U962" s="152"/>
      <c r="V962" s="152"/>
      <c r="W962" s="152"/>
      <c r="X962" s="152"/>
      <c r="Y962" s="153"/>
      <c r="Z962" s="153"/>
      <c r="AA962" s="153"/>
      <c r="AB962" s="153"/>
      <c r="AC962" s="154"/>
      <c r="AD962" s="154"/>
      <c r="AE962" s="154"/>
      <c r="AF962" s="154"/>
      <c r="AG962" s="155"/>
      <c r="AH962" s="155"/>
      <c r="AI962" s="155"/>
      <c r="AJ962" s="155"/>
      <c r="AK962" s="156"/>
      <c r="AL962" s="156"/>
      <c r="AM962" s="156"/>
      <c r="AN962" s="156"/>
    </row>
    <row r="963" ht="12.75" customHeight="1">
      <c r="A963" s="147"/>
      <c r="B963" s="147"/>
      <c r="C963" s="147"/>
      <c r="D963" s="147"/>
      <c r="E963" s="148"/>
      <c r="F963" s="148"/>
      <c r="G963" s="148"/>
      <c r="H963" s="148"/>
      <c r="I963" s="149"/>
      <c r="J963" s="149"/>
      <c r="K963" s="149"/>
      <c r="L963" s="149"/>
      <c r="M963" s="150"/>
      <c r="N963" s="150"/>
      <c r="O963" s="150"/>
      <c r="P963" s="150"/>
      <c r="Q963" s="151"/>
      <c r="R963" s="151"/>
      <c r="S963" s="151"/>
      <c r="T963" s="151"/>
      <c r="U963" s="152"/>
      <c r="V963" s="152"/>
      <c r="W963" s="152"/>
      <c r="X963" s="152"/>
      <c r="Y963" s="153"/>
      <c r="Z963" s="153"/>
      <c r="AA963" s="153"/>
      <c r="AB963" s="153"/>
      <c r="AC963" s="154"/>
      <c r="AD963" s="154"/>
      <c r="AE963" s="154"/>
      <c r="AF963" s="154"/>
      <c r="AG963" s="155"/>
      <c r="AH963" s="155"/>
      <c r="AI963" s="155"/>
      <c r="AJ963" s="155"/>
      <c r="AK963" s="156"/>
      <c r="AL963" s="156"/>
      <c r="AM963" s="156"/>
      <c r="AN963" s="156"/>
    </row>
    <row r="964" ht="12.75" customHeight="1">
      <c r="A964" s="147"/>
      <c r="B964" s="147"/>
      <c r="C964" s="147"/>
      <c r="D964" s="147"/>
      <c r="E964" s="148"/>
      <c r="F964" s="148"/>
      <c r="G964" s="148"/>
      <c r="H964" s="148"/>
      <c r="I964" s="149"/>
      <c r="J964" s="149"/>
      <c r="K964" s="149"/>
      <c r="L964" s="149"/>
      <c r="M964" s="150"/>
      <c r="N964" s="150"/>
      <c r="O964" s="150"/>
      <c r="P964" s="150"/>
      <c r="Q964" s="151"/>
      <c r="R964" s="151"/>
      <c r="S964" s="151"/>
      <c r="T964" s="151"/>
      <c r="U964" s="152"/>
      <c r="V964" s="152"/>
      <c r="W964" s="152"/>
      <c r="X964" s="152"/>
      <c r="Y964" s="153"/>
      <c r="Z964" s="153"/>
      <c r="AA964" s="153"/>
      <c r="AB964" s="153"/>
      <c r="AC964" s="154"/>
      <c r="AD964" s="154"/>
      <c r="AE964" s="154"/>
      <c r="AF964" s="154"/>
      <c r="AG964" s="155"/>
      <c r="AH964" s="155"/>
      <c r="AI964" s="155"/>
      <c r="AJ964" s="155"/>
      <c r="AK964" s="156"/>
      <c r="AL964" s="156"/>
      <c r="AM964" s="156"/>
      <c r="AN964" s="156"/>
    </row>
    <row r="965" ht="12.75" customHeight="1">
      <c r="A965" s="147"/>
      <c r="B965" s="147"/>
      <c r="C965" s="147"/>
      <c r="D965" s="147"/>
      <c r="E965" s="148"/>
      <c r="F965" s="148"/>
      <c r="G965" s="148"/>
      <c r="H965" s="148"/>
      <c r="I965" s="149"/>
      <c r="J965" s="149"/>
      <c r="K965" s="149"/>
      <c r="L965" s="149"/>
      <c r="M965" s="150"/>
      <c r="N965" s="150"/>
      <c r="O965" s="150"/>
      <c r="P965" s="150"/>
      <c r="Q965" s="151"/>
      <c r="R965" s="151"/>
      <c r="S965" s="151"/>
      <c r="T965" s="151"/>
      <c r="U965" s="152"/>
      <c r="V965" s="152"/>
      <c r="W965" s="152"/>
      <c r="X965" s="152"/>
      <c r="Y965" s="153"/>
      <c r="Z965" s="153"/>
      <c r="AA965" s="153"/>
      <c r="AB965" s="153"/>
      <c r="AC965" s="154"/>
      <c r="AD965" s="154"/>
      <c r="AE965" s="154"/>
      <c r="AF965" s="154"/>
      <c r="AG965" s="155"/>
      <c r="AH965" s="155"/>
      <c r="AI965" s="155"/>
      <c r="AJ965" s="155"/>
      <c r="AK965" s="156"/>
      <c r="AL965" s="156"/>
      <c r="AM965" s="156"/>
      <c r="AN965" s="156"/>
    </row>
    <row r="966" ht="12.75" customHeight="1">
      <c r="A966" s="147"/>
      <c r="B966" s="147"/>
      <c r="C966" s="147"/>
      <c r="D966" s="147"/>
      <c r="E966" s="148"/>
      <c r="F966" s="148"/>
      <c r="G966" s="148"/>
      <c r="H966" s="148"/>
      <c r="I966" s="149"/>
      <c r="J966" s="149"/>
      <c r="K966" s="149"/>
      <c r="L966" s="149"/>
      <c r="M966" s="150"/>
      <c r="N966" s="150"/>
      <c r="O966" s="150"/>
      <c r="P966" s="150"/>
      <c r="Q966" s="151"/>
      <c r="R966" s="151"/>
      <c r="S966" s="151"/>
      <c r="T966" s="151"/>
      <c r="U966" s="152"/>
      <c r="V966" s="152"/>
      <c r="W966" s="152"/>
      <c r="X966" s="152"/>
      <c r="Y966" s="153"/>
      <c r="Z966" s="153"/>
      <c r="AA966" s="153"/>
      <c r="AB966" s="153"/>
      <c r="AC966" s="154"/>
      <c r="AD966" s="154"/>
      <c r="AE966" s="154"/>
      <c r="AF966" s="154"/>
      <c r="AG966" s="155"/>
      <c r="AH966" s="155"/>
      <c r="AI966" s="155"/>
      <c r="AJ966" s="155"/>
      <c r="AK966" s="156"/>
      <c r="AL966" s="156"/>
      <c r="AM966" s="156"/>
      <c r="AN966" s="156"/>
    </row>
    <row r="967" ht="12.75" customHeight="1">
      <c r="A967" s="147"/>
      <c r="B967" s="147"/>
      <c r="C967" s="147"/>
      <c r="D967" s="147"/>
      <c r="E967" s="148"/>
      <c r="F967" s="148"/>
      <c r="G967" s="148"/>
      <c r="H967" s="148"/>
      <c r="I967" s="149"/>
      <c r="J967" s="149"/>
      <c r="K967" s="149"/>
      <c r="L967" s="149"/>
      <c r="M967" s="150"/>
      <c r="N967" s="150"/>
      <c r="O967" s="150"/>
      <c r="P967" s="150"/>
      <c r="Q967" s="151"/>
      <c r="R967" s="151"/>
      <c r="S967" s="151"/>
      <c r="T967" s="151"/>
      <c r="U967" s="152"/>
      <c r="V967" s="152"/>
      <c r="W967" s="152"/>
      <c r="X967" s="152"/>
      <c r="Y967" s="153"/>
      <c r="Z967" s="153"/>
      <c r="AA967" s="153"/>
      <c r="AB967" s="153"/>
      <c r="AC967" s="154"/>
      <c r="AD967" s="154"/>
      <c r="AE967" s="154"/>
      <c r="AF967" s="154"/>
      <c r="AG967" s="155"/>
      <c r="AH967" s="155"/>
      <c r="AI967" s="155"/>
      <c r="AJ967" s="155"/>
      <c r="AK967" s="156"/>
      <c r="AL967" s="156"/>
      <c r="AM967" s="156"/>
      <c r="AN967" s="156"/>
    </row>
    <row r="968" ht="12.75" customHeight="1">
      <c r="A968" s="147"/>
      <c r="B968" s="147"/>
      <c r="C968" s="147"/>
      <c r="D968" s="147"/>
      <c r="E968" s="148"/>
      <c r="F968" s="148"/>
      <c r="G968" s="148"/>
      <c r="H968" s="148"/>
      <c r="I968" s="149"/>
      <c r="J968" s="149"/>
      <c r="K968" s="149"/>
      <c r="L968" s="149"/>
      <c r="M968" s="150"/>
      <c r="N968" s="150"/>
      <c r="O968" s="150"/>
      <c r="P968" s="150"/>
      <c r="Q968" s="151"/>
      <c r="R968" s="151"/>
      <c r="S968" s="151"/>
      <c r="T968" s="151"/>
      <c r="U968" s="152"/>
      <c r="V968" s="152"/>
      <c r="W968" s="152"/>
      <c r="X968" s="152"/>
      <c r="Y968" s="153"/>
      <c r="Z968" s="153"/>
      <c r="AA968" s="153"/>
      <c r="AB968" s="153"/>
      <c r="AC968" s="154"/>
      <c r="AD968" s="154"/>
      <c r="AE968" s="154"/>
      <c r="AF968" s="154"/>
      <c r="AG968" s="155"/>
      <c r="AH968" s="155"/>
      <c r="AI968" s="155"/>
      <c r="AJ968" s="155"/>
      <c r="AK968" s="156"/>
      <c r="AL968" s="156"/>
      <c r="AM968" s="156"/>
      <c r="AN968" s="156"/>
    </row>
    <row r="969" ht="12.75" customHeight="1">
      <c r="A969" s="147"/>
      <c r="B969" s="147"/>
      <c r="C969" s="147"/>
      <c r="D969" s="147"/>
      <c r="E969" s="148"/>
      <c r="F969" s="148"/>
      <c r="G969" s="148"/>
      <c r="H969" s="148"/>
      <c r="I969" s="149"/>
      <c r="J969" s="149"/>
      <c r="K969" s="149"/>
      <c r="L969" s="149"/>
      <c r="M969" s="150"/>
      <c r="N969" s="150"/>
      <c r="O969" s="150"/>
      <c r="P969" s="150"/>
      <c r="Q969" s="151"/>
      <c r="R969" s="151"/>
      <c r="S969" s="151"/>
      <c r="T969" s="151"/>
      <c r="U969" s="152"/>
      <c r="V969" s="152"/>
      <c r="W969" s="152"/>
      <c r="X969" s="152"/>
      <c r="Y969" s="153"/>
      <c r="Z969" s="153"/>
      <c r="AA969" s="153"/>
      <c r="AB969" s="153"/>
      <c r="AC969" s="154"/>
      <c r="AD969" s="154"/>
      <c r="AE969" s="154"/>
      <c r="AF969" s="154"/>
      <c r="AG969" s="155"/>
      <c r="AH969" s="155"/>
      <c r="AI969" s="155"/>
      <c r="AJ969" s="155"/>
      <c r="AK969" s="156"/>
      <c r="AL969" s="156"/>
      <c r="AM969" s="156"/>
      <c r="AN969" s="156"/>
    </row>
    <row r="970" ht="12.75" customHeight="1">
      <c r="A970" s="147"/>
      <c r="B970" s="147"/>
      <c r="C970" s="147"/>
      <c r="D970" s="147"/>
      <c r="E970" s="148"/>
      <c r="F970" s="148"/>
      <c r="G970" s="148"/>
      <c r="H970" s="148"/>
      <c r="I970" s="149"/>
      <c r="J970" s="149"/>
      <c r="K970" s="149"/>
      <c r="L970" s="149"/>
      <c r="M970" s="150"/>
      <c r="N970" s="150"/>
      <c r="O970" s="150"/>
      <c r="P970" s="150"/>
      <c r="Q970" s="151"/>
      <c r="R970" s="151"/>
      <c r="S970" s="151"/>
      <c r="T970" s="151"/>
      <c r="U970" s="152"/>
      <c r="V970" s="152"/>
      <c r="W970" s="152"/>
      <c r="X970" s="152"/>
      <c r="Y970" s="153"/>
      <c r="Z970" s="153"/>
      <c r="AA970" s="153"/>
      <c r="AB970" s="153"/>
      <c r="AC970" s="154"/>
      <c r="AD970" s="154"/>
      <c r="AE970" s="154"/>
      <c r="AF970" s="154"/>
      <c r="AG970" s="155"/>
      <c r="AH970" s="155"/>
      <c r="AI970" s="155"/>
      <c r="AJ970" s="155"/>
      <c r="AK970" s="156"/>
      <c r="AL970" s="156"/>
      <c r="AM970" s="156"/>
      <c r="AN970" s="156"/>
    </row>
    <row r="971" ht="12.75" customHeight="1">
      <c r="A971" s="147"/>
      <c r="B971" s="147"/>
      <c r="C971" s="147"/>
      <c r="D971" s="147"/>
      <c r="E971" s="148"/>
      <c r="F971" s="148"/>
      <c r="G971" s="148"/>
      <c r="H971" s="148"/>
      <c r="I971" s="149"/>
      <c r="J971" s="149"/>
      <c r="K971" s="149"/>
      <c r="L971" s="149"/>
      <c r="M971" s="150"/>
      <c r="N971" s="150"/>
      <c r="O971" s="150"/>
      <c r="P971" s="150"/>
      <c r="Q971" s="151"/>
      <c r="R971" s="151"/>
      <c r="S971" s="151"/>
      <c r="T971" s="151"/>
      <c r="U971" s="152"/>
      <c r="V971" s="152"/>
      <c r="W971" s="152"/>
      <c r="X971" s="152"/>
      <c r="Y971" s="153"/>
      <c r="Z971" s="153"/>
      <c r="AA971" s="153"/>
      <c r="AB971" s="153"/>
      <c r="AC971" s="154"/>
      <c r="AD971" s="154"/>
      <c r="AE971" s="154"/>
      <c r="AF971" s="154"/>
      <c r="AG971" s="155"/>
      <c r="AH971" s="155"/>
      <c r="AI971" s="155"/>
      <c r="AJ971" s="155"/>
      <c r="AK971" s="156"/>
      <c r="AL971" s="156"/>
      <c r="AM971" s="156"/>
      <c r="AN971" s="156"/>
    </row>
    <row r="972" ht="12.75" customHeight="1">
      <c r="A972" s="147"/>
      <c r="B972" s="147"/>
      <c r="C972" s="147"/>
      <c r="D972" s="147"/>
      <c r="E972" s="148"/>
      <c r="F972" s="148"/>
      <c r="G972" s="148"/>
      <c r="H972" s="148"/>
      <c r="I972" s="149"/>
      <c r="J972" s="149"/>
      <c r="K972" s="149"/>
      <c r="L972" s="149"/>
      <c r="M972" s="150"/>
      <c r="N972" s="150"/>
      <c r="O972" s="150"/>
      <c r="P972" s="150"/>
      <c r="Q972" s="151"/>
      <c r="R972" s="151"/>
      <c r="S972" s="151"/>
      <c r="T972" s="151"/>
      <c r="U972" s="152"/>
      <c r="V972" s="152"/>
      <c r="W972" s="152"/>
      <c r="X972" s="152"/>
      <c r="Y972" s="153"/>
      <c r="Z972" s="153"/>
      <c r="AA972" s="153"/>
      <c r="AB972" s="153"/>
      <c r="AC972" s="154"/>
      <c r="AD972" s="154"/>
      <c r="AE972" s="154"/>
      <c r="AF972" s="154"/>
      <c r="AG972" s="155"/>
      <c r="AH972" s="155"/>
      <c r="AI972" s="155"/>
      <c r="AJ972" s="155"/>
      <c r="AK972" s="156"/>
      <c r="AL972" s="156"/>
      <c r="AM972" s="156"/>
      <c r="AN972" s="156"/>
    </row>
    <row r="973" ht="12.75" customHeight="1">
      <c r="A973" s="147"/>
      <c r="B973" s="147"/>
      <c r="C973" s="147"/>
      <c r="D973" s="147"/>
      <c r="E973" s="148"/>
      <c r="F973" s="148"/>
      <c r="G973" s="148"/>
      <c r="H973" s="148"/>
      <c r="I973" s="149"/>
      <c r="J973" s="149"/>
      <c r="K973" s="149"/>
      <c r="L973" s="149"/>
      <c r="M973" s="150"/>
      <c r="N973" s="150"/>
      <c r="O973" s="150"/>
      <c r="P973" s="150"/>
      <c r="Q973" s="151"/>
      <c r="R973" s="151"/>
      <c r="S973" s="151"/>
      <c r="T973" s="151"/>
      <c r="U973" s="152"/>
      <c r="V973" s="152"/>
      <c r="W973" s="152"/>
      <c r="X973" s="152"/>
      <c r="Y973" s="153"/>
      <c r="Z973" s="153"/>
      <c r="AA973" s="153"/>
      <c r="AB973" s="153"/>
      <c r="AC973" s="154"/>
      <c r="AD973" s="154"/>
      <c r="AE973" s="154"/>
      <c r="AF973" s="154"/>
      <c r="AG973" s="155"/>
      <c r="AH973" s="155"/>
      <c r="AI973" s="155"/>
      <c r="AJ973" s="155"/>
      <c r="AK973" s="156"/>
      <c r="AL973" s="156"/>
      <c r="AM973" s="156"/>
      <c r="AN973" s="156"/>
    </row>
    <row r="974" ht="12.75" customHeight="1">
      <c r="A974" s="147"/>
      <c r="B974" s="147"/>
      <c r="C974" s="147"/>
      <c r="D974" s="147"/>
      <c r="E974" s="148"/>
      <c r="F974" s="148"/>
      <c r="G974" s="148"/>
      <c r="H974" s="148"/>
      <c r="I974" s="149"/>
      <c r="J974" s="149"/>
      <c r="K974" s="149"/>
      <c r="L974" s="149"/>
      <c r="M974" s="150"/>
      <c r="N974" s="150"/>
      <c r="O974" s="150"/>
      <c r="P974" s="150"/>
      <c r="Q974" s="151"/>
      <c r="R974" s="151"/>
      <c r="S974" s="151"/>
      <c r="T974" s="151"/>
      <c r="U974" s="152"/>
      <c r="V974" s="152"/>
      <c r="W974" s="152"/>
      <c r="X974" s="152"/>
      <c r="Y974" s="153"/>
      <c r="Z974" s="153"/>
      <c r="AA974" s="153"/>
      <c r="AB974" s="153"/>
      <c r="AC974" s="154"/>
      <c r="AD974" s="154"/>
      <c r="AE974" s="154"/>
      <c r="AF974" s="154"/>
      <c r="AG974" s="155"/>
      <c r="AH974" s="155"/>
      <c r="AI974" s="155"/>
      <c r="AJ974" s="155"/>
      <c r="AK974" s="156"/>
      <c r="AL974" s="156"/>
      <c r="AM974" s="156"/>
      <c r="AN974" s="156"/>
    </row>
    <row r="975" ht="12.75" customHeight="1">
      <c r="A975" s="147"/>
      <c r="B975" s="147"/>
      <c r="C975" s="147"/>
      <c r="D975" s="147"/>
      <c r="E975" s="148"/>
      <c r="F975" s="148"/>
      <c r="G975" s="148"/>
      <c r="H975" s="148"/>
      <c r="I975" s="149"/>
      <c r="J975" s="149"/>
      <c r="K975" s="149"/>
      <c r="L975" s="149"/>
      <c r="M975" s="150"/>
      <c r="N975" s="150"/>
      <c r="O975" s="150"/>
      <c r="P975" s="150"/>
      <c r="Q975" s="151"/>
      <c r="R975" s="151"/>
      <c r="S975" s="151"/>
      <c r="T975" s="151"/>
      <c r="U975" s="152"/>
      <c r="V975" s="152"/>
      <c r="W975" s="152"/>
      <c r="X975" s="152"/>
      <c r="Y975" s="153"/>
      <c r="Z975" s="153"/>
      <c r="AA975" s="153"/>
      <c r="AB975" s="153"/>
      <c r="AC975" s="154"/>
      <c r="AD975" s="154"/>
      <c r="AE975" s="154"/>
      <c r="AF975" s="154"/>
      <c r="AG975" s="155"/>
      <c r="AH975" s="155"/>
      <c r="AI975" s="155"/>
      <c r="AJ975" s="155"/>
      <c r="AK975" s="156"/>
      <c r="AL975" s="156"/>
      <c r="AM975" s="156"/>
      <c r="AN975" s="156"/>
    </row>
    <row r="976" ht="12.75" customHeight="1">
      <c r="A976" s="147"/>
      <c r="B976" s="147"/>
      <c r="C976" s="147"/>
      <c r="D976" s="147"/>
      <c r="E976" s="148"/>
      <c r="F976" s="148"/>
      <c r="G976" s="148"/>
      <c r="H976" s="148"/>
      <c r="I976" s="149"/>
      <c r="J976" s="149"/>
      <c r="K976" s="149"/>
      <c r="L976" s="149"/>
      <c r="M976" s="150"/>
      <c r="N976" s="150"/>
      <c r="O976" s="150"/>
      <c r="P976" s="150"/>
      <c r="Q976" s="151"/>
      <c r="R976" s="151"/>
      <c r="S976" s="151"/>
      <c r="T976" s="151"/>
      <c r="U976" s="152"/>
      <c r="V976" s="152"/>
      <c r="W976" s="152"/>
      <c r="X976" s="152"/>
      <c r="Y976" s="153"/>
      <c r="Z976" s="153"/>
      <c r="AA976" s="153"/>
      <c r="AB976" s="153"/>
      <c r="AC976" s="154"/>
      <c r="AD976" s="154"/>
      <c r="AE976" s="154"/>
      <c r="AF976" s="154"/>
      <c r="AG976" s="155"/>
      <c r="AH976" s="155"/>
      <c r="AI976" s="155"/>
      <c r="AJ976" s="155"/>
      <c r="AK976" s="156"/>
      <c r="AL976" s="156"/>
      <c r="AM976" s="156"/>
      <c r="AN976" s="156"/>
    </row>
    <row r="977" ht="12.75" customHeight="1">
      <c r="A977" s="147"/>
      <c r="B977" s="147"/>
      <c r="C977" s="147"/>
      <c r="D977" s="147"/>
      <c r="E977" s="148"/>
      <c r="F977" s="148"/>
      <c r="G977" s="148"/>
      <c r="H977" s="148"/>
      <c r="I977" s="149"/>
      <c r="J977" s="149"/>
      <c r="K977" s="149"/>
      <c r="L977" s="149"/>
      <c r="M977" s="150"/>
      <c r="N977" s="150"/>
      <c r="O977" s="150"/>
      <c r="P977" s="150"/>
      <c r="Q977" s="151"/>
      <c r="R977" s="151"/>
      <c r="S977" s="151"/>
      <c r="T977" s="151"/>
      <c r="U977" s="152"/>
      <c r="V977" s="152"/>
      <c r="W977" s="152"/>
      <c r="X977" s="152"/>
      <c r="Y977" s="153"/>
      <c r="Z977" s="153"/>
      <c r="AA977" s="153"/>
      <c r="AB977" s="153"/>
      <c r="AC977" s="154"/>
      <c r="AD977" s="154"/>
      <c r="AE977" s="154"/>
      <c r="AF977" s="154"/>
      <c r="AG977" s="155"/>
      <c r="AH977" s="155"/>
      <c r="AI977" s="155"/>
      <c r="AJ977" s="155"/>
      <c r="AK977" s="156"/>
      <c r="AL977" s="156"/>
      <c r="AM977" s="156"/>
      <c r="AN977" s="156"/>
    </row>
    <row r="978" ht="12.75" customHeight="1">
      <c r="A978" s="147"/>
      <c r="B978" s="147"/>
      <c r="C978" s="147"/>
      <c r="D978" s="147"/>
      <c r="E978" s="148"/>
      <c r="F978" s="148"/>
      <c r="G978" s="148"/>
      <c r="H978" s="148"/>
      <c r="I978" s="149"/>
      <c r="J978" s="149"/>
      <c r="K978" s="149"/>
      <c r="L978" s="149"/>
      <c r="M978" s="150"/>
      <c r="N978" s="150"/>
      <c r="O978" s="150"/>
      <c r="P978" s="150"/>
      <c r="Q978" s="151"/>
      <c r="R978" s="151"/>
      <c r="S978" s="151"/>
      <c r="T978" s="151"/>
      <c r="U978" s="152"/>
      <c r="V978" s="152"/>
      <c r="W978" s="152"/>
      <c r="X978" s="152"/>
      <c r="Y978" s="153"/>
      <c r="Z978" s="153"/>
      <c r="AA978" s="153"/>
      <c r="AB978" s="153"/>
      <c r="AC978" s="154"/>
      <c r="AD978" s="154"/>
      <c r="AE978" s="154"/>
      <c r="AF978" s="154"/>
      <c r="AG978" s="155"/>
      <c r="AH978" s="155"/>
      <c r="AI978" s="155"/>
      <c r="AJ978" s="155"/>
      <c r="AK978" s="156"/>
      <c r="AL978" s="156"/>
      <c r="AM978" s="156"/>
      <c r="AN978" s="156"/>
    </row>
    <row r="979" ht="12.75" customHeight="1">
      <c r="A979" s="147"/>
      <c r="B979" s="147"/>
      <c r="C979" s="147"/>
      <c r="D979" s="147"/>
      <c r="E979" s="148"/>
      <c r="F979" s="148"/>
      <c r="G979" s="148"/>
      <c r="H979" s="148"/>
      <c r="I979" s="149"/>
      <c r="J979" s="149"/>
      <c r="K979" s="149"/>
      <c r="L979" s="149"/>
      <c r="M979" s="150"/>
      <c r="N979" s="150"/>
      <c r="O979" s="150"/>
      <c r="P979" s="150"/>
      <c r="Q979" s="151"/>
      <c r="R979" s="151"/>
      <c r="S979" s="151"/>
      <c r="T979" s="151"/>
      <c r="U979" s="152"/>
      <c r="V979" s="152"/>
      <c r="W979" s="152"/>
      <c r="X979" s="152"/>
      <c r="Y979" s="153"/>
      <c r="Z979" s="153"/>
      <c r="AA979" s="153"/>
      <c r="AB979" s="153"/>
      <c r="AC979" s="154"/>
      <c r="AD979" s="154"/>
      <c r="AE979" s="154"/>
      <c r="AF979" s="154"/>
      <c r="AG979" s="155"/>
      <c r="AH979" s="155"/>
      <c r="AI979" s="155"/>
      <c r="AJ979" s="155"/>
      <c r="AK979" s="156"/>
      <c r="AL979" s="156"/>
      <c r="AM979" s="156"/>
      <c r="AN979" s="156"/>
    </row>
    <row r="980" ht="12.75" customHeight="1">
      <c r="A980" s="147"/>
      <c r="B980" s="147"/>
      <c r="C980" s="147"/>
      <c r="D980" s="147"/>
      <c r="E980" s="148"/>
      <c r="F980" s="148"/>
      <c r="G980" s="148"/>
      <c r="H980" s="148"/>
      <c r="I980" s="149"/>
      <c r="J980" s="149"/>
      <c r="K980" s="149"/>
      <c r="L980" s="149"/>
      <c r="M980" s="150"/>
      <c r="N980" s="150"/>
      <c r="O980" s="150"/>
      <c r="P980" s="150"/>
      <c r="Q980" s="151"/>
      <c r="R980" s="151"/>
      <c r="S980" s="151"/>
      <c r="T980" s="151"/>
      <c r="U980" s="152"/>
      <c r="V980" s="152"/>
      <c r="W980" s="152"/>
      <c r="X980" s="152"/>
      <c r="Y980" s="153"/>
      <c r="Z980" s="153"/>
      <c r="AA980" s="153"/>
      <c r="AB980" s="153"/>
      <c r="AC980" s="154"/>
      <c r="AD980" s="154"/>
      <c r="AE980" s="154"/>
      <c r="AF980" s="154"/>
      <c r="AG980" s="155"/>
      <c r="AH980" s="155"/>
      <c r="AI980" s="155"/>
      <c r="AJ980" s="155"/>
      <c r="AK980" s="156"/>
      <c r="AL980" s="156"/>
      <c r="AM980" s="156"/>
      <c r="AN980" s="156"/>
    </row>
    <row r="981" ht="12.75" customHeight="1">
      <c r="A981" s="147"/>
      <c r="B981" s="147"/>
      <c r="C981" s="147"/>
      <c r="D981" s="147"/>
      <c r="E981" s="148"/>
      <c r="F981" s="148"/>
      <c r="G981" s="148"/>
      <c r="H981" s="148"/>
      <c r="I981" s="149"/>
      <c r="J981" s="149"/>
      <c r="K981" s="149"/>
      <c r="L981" s="149"/>
      <c r="M981" s="150"/>
      <c r="N981" s="150"/>
      <c r="O981" s="150"/>
      <c r="P981" s="150"/>
      <c r="Q981" s="151"/>
      <c r="R981" s="151"/>
      <c r="S981" s="151"/>
      <c r="T981" s="151"/>
      <c r="U981" s="152"/>
      <c r="V981" s="152"/>
      <c r="W981" s="152"/>
      <c r="X981" s="152"/>
      <c r="Y981" s="153"/>
      <c r="Z981" s="153"/>
      <c r="AA981" s="153"/>
      <c r="AB981" s="153"/>
      <c r="AC981" s="154"/>
      <c r="AD981" s="154"/>
      <c r="AE981" s="154"/>
      <c r="AF981" s="154"/>
      <c r="AG981" s="155"/>
      <c r="AH981" s="155"/>
      <c r="AI981" s="155"/>
      <c r="AJ981" s="155"/>
      <c r="AK981" s="156"/>
      <c r="AL981" s="156"/>
      <c r="AM981" s="156"/>
      <c r="AN981" s="156"/>
    </row>
    <row r="982" ht="12.75" customHeight="1">
      <c r="A982" s="147"/>
      <c r="B982" s="147"/>
      <c r="C982" s="147"/>
      <c r="D982" s="147"/>
      <c r="E982" s="148"/>
      <c r="F982" s="148"/>
      <c r="G982" s="148"/>
      <c r="H982" s="148"/>
      <c r="I982" s="149"/>
      <c r="J982" s="149"/>
      <c r="K982" s="149"/>
      <c r="L982" s="149"/>
      <c r="M982" s="150"/>
      <c r="N982" s="150"/>
      <c r="O982" s="150"/>
      <c r="P982" s="150"/>
      <c r="Q982" s="151"/>
      <c r="R982" s="151"/>
      <c r="S982" s="151"/>
      <c r="T982" s="151"/>
      <c r="U982" s="152"/>
      <c r="V982" s="152"/>
      <c r="W982" s="152"/>
      <c r="X982" s="152"/>
      <c r="Y982" s="153"/>
      <c r="Z982" s="153"/>
      <c r="AA982" s="153"/>
      <c r="AB982" s="153"/>
      <c r="AC982" s="154"/>
      <c r="AD982" s="154"/>
      <c r="AE982" s="154"/>
      <c r="AF982" s="154"/>
      <c r="AG982" s="155"/>
      <c r="AH982" s="155"/>
      <c r="AI982" s="155"/>
      <c r="AJ982" s="155"/>
      <c r="AK982" s="156"/>
      <c r="AL982" s="156"/>
      <c r="AM982" s="156"/>
      <c r="AN982" s="156"/>
    </row>
    <row r="983" ht="12.75" customHeight="1">
      <c r="A983" s="147"/>
      <c r="B983" s="147"/>
      <c r="C983" s="147"/>
      <c r="D983" s="147"/>
      <c r="E983" s="148"/>
      <c r="F983" s="148"/>
      <c r="G983" s="148"/>
      <c r="H983" s="148"/>
      <c r="I983" s="149"/>
      <c r="J983" s="149"/>
      <c r="K983" s="149"/>
      <c r="L983" s="149"/>
      <c r="M983" s="150"/>
      <c r="N983" s="150"/>
      <c r="O983" s="150"/>
      <c r="P983" s="150"/>
      <c r="Q983" s="151"/>
      <c r="R983" s="151"/>
      <c r="S983" s="151"/>
      <c r="T983" s="151"/>
      <c r="U983" s="152"/>
      <c r="V983" s="152"/>
      <c r="W983" s="152"/>
      <c r="X983" s="152"/>
      <c r="Y983" s="153"/>
      <c r="Z983" s="153"/>
      <c r="AA983" s="153"/>
      <c r="AB983" s="153"/>
      <c r="AC983" s="154"/>
      <c r="AD983" s="154"/>
      <c r="AE983" s="154"/>
      <c r="AF983" s="154"/>
      <c r="AG983" s="155"/>
      <c r="AH983" s="155"/>
      <c r="AI983" s="155"/>
      <c r="AJ983" s="155"/>
      <c r="AK983" s="156"/>
      <c r="AL983" s="156"/>
      <c r="AM983" s="156"/>
      <c r="AN983" s="156"/>
    </row>
    <row r="984" ht="12.75" customHeight="1">
      <c r="A984" s="147"/>
      <c r="B984" s="147"/>
      <c r="C984" s="147"/>
      <c r="D984" s="147"/>
      <c r="E984" s="148"/>
      <c r="F984" s="148"/>
      <c r="G984" s="148"/>
      <c r="H984" s="148"/>
      <c r="I984" s="149"/>
      <c r="J984" s="149"/>
      <c r="K984" s="149"/>
      <c r="L984" s="149"/>
      <c r="M984" s="150"/>
      <c r="N984" s="150"/>
      <c r="O984" s="150"/>
      <c r="P984" s="150"/>
      <c r="Q984" s="151"/>
      <c r="R984" s="151"/>
      <c r="S984" s="151"/>
      <c r="T984" s="151"/>
      <c r="U984" s="152"/>
      <c r="V984" s="152"/>
      <c r="W984" s="152"/>
      <c r="X984" s="152"/>
      <c r="Y984" s="153"/>
      <c r="Z984" s="153"/>
      <c r="AA984" s="153"/>
      <c r="AB984" s="153"/>
      <c r="AC984" s="154"/>
      <c r="AD984" s="154"/>
      <c r="AE984" s="154"/>
      <c r="AF984" s="154"/>
      <c r="AG984" s="155"/>
      <c r="AH984" s="155"/>
      <c r="AI984" s="155"/>
      <c r="AJ984" s="155"/>
      <c r="AK984" s="156"/>
      <c r="AL984" s="156"/>
      <c r="AM984" s="156"/>
      <c r="AN984" s="156"/>
    </row>
    <row r="985" ht="12.75" customHeight="1">
      <c r="A985" s="147"/>
      <c r="B985" s="147"/>
      <c r="C985" s="147"/>
      <c r="D985" s="147"/>
      <c r="E985" s="148"/>
      <c r="F985" s="148"/>
      <c r="G985" s="148"/>
      <c r="H985" s="148"/>
      <c r="I985" s="149"/>
      <c r="J985" s="149"/>
      <c r="K985" s="149"/>
      <c r="L985" s="149"/>
      <c r="M985" s="150"/>
      <c r="N985" s="150"/>
      <c r="O985" s="150"/>
      <c r="P985" s="150"/>
      <c r="Q985" s="151"/>
      <c r="R985" s="151"/>
      <c r="S985" s="151"/>
      <c r="T985" s="151"/>
      <c r="U985" s="152"/>
      <c r="V985" s="152"/>
      <c r="W985" s="152"/>
      <c r="X985" s="152"/>
      <c r="Y985" s="153"/>
      <c r="Z985" s="153"/>
      <c r="AA985" s="153"/>
      <c r="AB985" s="153"/>
      <c r="AC985" s="154"/>
      <c r="AD985" s="154"/>
      <c r="AE985" s="154"/>
      <c r="AF985" s="154"/>
      <c r="AG985" s="155"/>
      <c r="AH985" s="155"/>
      <c r="AI985" s="155"/>
      <c r="AJ985" s="155"/>
      <c r="AK985" s="156"/>
      <c r="AL985" s="156"/>
      <c r="AM985" s="156"/>
      <c r="AN985" s="156"/>
    </row>
    <row r="986" ht="12.75" customHeight="1">
      <c r="A986" s="147"/>
      <c r="B986" s="147"/>
      <c r="C986" s="147"/>
      <c r="D986" s="147"/>
      <c r="E986" s="148"/>
      <c r="F986" s="148"/>
      <c r="G986" s="148"/>
      <c r="H986" s="148"/>
      <c r="I986" s="149"/>
      <c r="J986" s="149"/>
      <c r="K986" s="149"/>
      <c r="L986" s="149"/>
      <c r="M986" s="150"/>
      <c r="N986" s="150"/>
      <c r="O986" s="150"/>
      <c r="P986" s="150"/>
      <c r="Q986" s="151"/>
      <c r="R986" s="151"/>
      <c r="S986" s="151"/>
      <c r="T986" s="151"/>
      <c r="U986" s="152"/>
      <c r="V986" s="152"/>
      <c r="W986" s="152"/>
      <c r="X986" s="152"/>
      <c r="Y986" s="153"/>
      <c r="Z986" s="153"/>
      <c r="AA986" s="153"/>
      <c r="AB986" s="153"/>
      <c r="AC986" s="154"/>
      <c r="AD986" s="154"/>
      <c r="AE986" s="154"/>
      <c r="AF986" s="154"/>
      <c r="AG986" s="155"/>
      <c r="AH986" s="155"/>
      <c r="AI986" s="155"/>
      <c r="AJ986" s="155"/>
      <c r="AK986" s="156"/>
      <c r="AL986" s="156"/>
      <c r="AM986" s="156"/>
      <c r="AN986" s="156"/>
    </row>
    <row r="987" ht="12.75" customHeight="1">
      <c r="A987" s="147"/>
      <c r="B987" s="147"/>
      <c r="C987" s="147"/>
      <c r="D987" s="147"/>
      <c r="E987" s="148"/>
      <c r="F987" s="148"/>
      <c r="G987" s="148"/>
      <c r="H987" s="148"/>
      <c r="I987" s="149"/>
      <c r="J987" s="149"/>
      <c r="K987" s="149"/>
      <c r="L987" s="149"/>
      <c r="M987" s="150"/>
      <c r="N987" s="150"/>
      <c r="O987" s="150"/>
      <c r="P987" s="150"/>
      <c r="Q987" s="151"/>
      <c r="R987" s="151"/>
      <c r="S987" s="151"/>
      <c r="T987" s="151"/>
      <c r="U987" s="152"/>
      <c r="V987" s="152"/>
      <c r="W987" s="152"/>
      <c r="X987" s="152"/>
      <c r="Y987" s="153"/>
      <c r="Z987" s="153"/>
      <c r="AA987" s="153"/>
      <c r="AB987" s="153"/>
      <c r="AC987" s="154"/>
      <c r="AD987" s="154"/>
      <c r="AE987" s="154"/>
      <c r="AF987" s="154"/>
      <c r="AG987" s="155"/>
      <c r="AH987" s="155"/>
      <c r="AI987" s="155"/>
      <c r="AJ987" s="155"/>
      <c r="AK987" s="156"/>
      <c r="AL987" s="156"/>
      <c r="AM987" s="156"/>
      <c r="AN987" s="156"/>
    </row>
    <row r="988" ht="12.75" customHeight="1">
      <c r="A988" s="147"/>
      <c r="B988" s="147"/>
      <c r="C988" s="147"/>
      <c r="D988" s="147"/>
      <c r="E988" s="148"/>
      <c r="F988" s="148"/>
      <c r="G988" s="148"/>
      <c r="H988" s="148"/>
      <c r="I988" s="149"/>
      <c r="J988" s="149"/>
      <c r="K988" s="149"/>
      <c r="L988" s="149"/>
      <c r="M988" s="150"/>
      <c r="N988" s="150"/>
      <c r="O988" s="150"/>
      <c r="P988" s="150"/>
      <c r="Q988" s="151"/>
      <c r="R988" s="151"/>
      <c r="S988" s="151"/>
      <c r="T988" s="151"/>
      <c r="U988" s="152"/>
      <c r="V988" s="152"/>
      <c r="W988" s="152"/>
      <c r="X988" s="152"/>
      <c r="Y988" s="153"/>
      <c r="Z988" s="153"/>
      <c r="AA988" s="153"/>
      <c r="AB988" s="153"/>
      <c r="AC988" s="154"/>
      <c r="AD988" s="154"/>
      <c r="AE988" s="154"/>
      <c r="AF988" s="154"/>
      <c r="AG988" s="155"/>
      <c r="AH988" s="155"/>
      <c r="AI988" s="155"/>
      <c r="AJ988" s="155"/>
      <c r="AK988" s="156"/>
      <c r="AL988" s="156"/>
      <c r="AM988" s="156"/>
      <c r="AN988" s="156"/>
    </row>
    <row r="989" ht="12.75" customHeight="1">
      <c r="A989" s="147"/>
      <c r="B989" s="147"/>
      <c r="C989" s="147"/>
      <c r="D989" s="147"/>
      <c r="E989" s="148"/>
      <c r="F989" s="148"/>
      <c r="G989" s="148"/>
      <c r="H989" s="148"/>
      <c r="I989" s="149"/>
      <c r="J989" s="149"/>
      <c r="K989" s="149"/>
      <c r="L989" s="149"/>
      <c r="M989" s="150"/>
      <c r="N989" s="150"/>
      <c r="O989" s="150"/>
      <c r="P989" s="150"/>
      <c r="Q989" s="151"/>
      <c r="R989" s="151"/>
      <c r="S989" s="151"/>
      <c r="T989" s="151"/>
      <c r="U989" s="152"/>
      <c r="V989" s="152"/>
      <c r="W989" s="152"/>
      <c r="X989" s="152"/>
      <c r="Y989" s="153"/>
      <c r="Z989" s="153"/>
      <c r="AA989" s="153"/>
      <c r="AB989" s="153"/>
      <c r="AC989" s="154"/>
      <c r="AD989" s="154"/>
      <c r="AE989" s="154"/>
      <c r="AF989" s="154"/>
      <c r="AG989" s="155"/>
      <c r="AH989" s="155"/>
      <c r="AI989" s="155"/>
      <c r="AJ989" s="155"/>
      <c r="AK989" s="156"/>
      <c r="AL989" s="156"/>
      <c r="AM989" s="156"/>
      <c r="AN989" s="156"/>
    </row>
    <row r="990" ht="12.75" customHeight="1">
      <c r="A990" s="147"/>
      <c r="B990" s="147"/>
      <c r="C990" s="147"/>
      <c r="D990" s="147"/>
      <c r="E990" s="148"/>
      <c r="F990" s="148"/>
      <c r="G990" s="148"/>
      <c r="H990" s="148"/>
      <c r="I990" s="149"/>
      <c r="J990" s="149"/>
      <c r="K990" s="149"/>
      <c r="L990" s="149"/>
      <c r="M990" s="150"/>
      <c r="N990" s="150"/>
      <c r="O990" s="150"/>
      <c r="P990" s="150"/>
      <c r="Q990" s="151"/>
      <c r="R990" s="151"/>
      <c r="S990" s="151"/>
      <c r="T990" s="151"/>
      <c r="U990" s="152"/>
      <c r="V990" s="152"/>
      <c r="W990" s="152"/>
      <c r="X990" s="152"/>
      <c r="Y990" s="153"/>
      <c r="Z990" s="153"/>
      <c r="AA990" s="153"/>
      <c r="AB990" s="153"/>
      <c r="AC990" s="154"/>
      <c r="AD990" s="154"/>
      <c r="AE990" s="154"/>
      <c r="AF990" s="154"/>
      <c r="AG990" s="155"/>
      <c r="AH990" s="155"/>
      <c r="AI990" s="155"/>
      <c r="AJ990" s="155"/>
      <c r="AK990" s="156"/>
      <c r="AL990" s="156"/>
      <c r="AM990" s="156"/>
      <c r="AN990" s="156"/>
    </row>
    <row r="991" ht="12.75" customHeight="1">
      <c r="A991" s="147"/>
      <c r="B991" s="147"/>
      <c r="C991" s="147"/>
      <c r="D991" s="147"/>
      <c r="E991" s="148"/>
      <c r="F991" s="148"/>
      <c r="G991" s="148"/>
      <c r="H991" s="148"/>
      <c r="I991" s="149"/>
      <c r="J991" s="149"/>
      <c r="K991" s="149"/>
      <c r="L991" s="149"/>
      <c r="M991" s="150"/>
      <c r="N991" s="150"/>
      <c r="O991" s="150"/>
      <c r="P991" s="150"/>
      <c r="Q991" s="151"/>
      <c r="R991" s="151"/>
      <c r="S991" s="151"/>
      <c r="T991" s="151"/>
      <c r="U991" s="152"/>
      <c r="V991" s="152"/>
      <c r="W991" s="152"/>
      <c r="X991" s="152"/>
      <c r="Y991" s="153"/>
      <c r="Z991" s="153"/>
      <c r="AA991" s="153"/>
      <c r="AB991" s="153"/>
      <c r="AC991" s="154"/>
      <c r="AD991" s="154"/>
      <c r="AE991" s="154"/>
      <c r="AF991" s="154"/>
      <c r="AG991" s="155"/>
      <c r="AH991" s="155"/>
      <c r="AI991" s="155"/>
      <c r="AJ991" s="155"/>
      <c r="AK991" s="156"/>
      <c r="AL991" s="156"/>
      <c r="AM991" s="156"/>
      <c r="AN991" s="156"/>
    </row>
    <row r="992" ht="12.75" customHeight="1">
      <c r="A992" s="147"/>
      <c r="B992" s="147"/>
      <c r="C992" s="147"/>
      <c r="D992" s="147"/>
      <c r="E992" s="148"/>
      <c r="F992" s="148"/>
      <c r="G992" s="148"/>
      <c r="H992" s="148"/>
      <c r="I992" s="149"/>
      <c r="J992" s="149"/>
      <c r="K992" s="149"/>
      <c r="L992" s="149"/>
      <c r="M992" s="150"/>
      <c r="N992" s="150"/>
      <c r="O992" s="150"/>
      <c r="P992" s="150"/>
      <c r="Q992" s="151"/>
      <c r="R992" s="151"/>
      <c r="S992" s="151"/>
      <c r="T992" s="151"/>
      <c r="U992" s="152"/>
      <c r="V992" s="152"/>
      <c r="W992" s="152"/>
      <c r="X992" s="152"/>
      <c r="Y992" s="153"/>
      <c r="Z992" s="153"/>
      <c r="AA992" s="153"/>
      <c r="AB992" s="153"/>
      <c r="AC992" s="154"/>
      <c r="AD992" s="154"/>
      <c r="AE992" s="154"/>
      <c r="AF992" s="154"/>
      <c r="AG992" s="155"/>
      <c r="AH992" s="155"/>
      <c r="AI992" s="155"/>
      <c r="AJ992" s="155"/>
      <c r="AK992" s="156"/>
      <c r="AL992" s="156"/>
      <c r="AM992" s="156"/>
      <c r="AN992" s="156"/>
    </row>
    <row r="993" ht="12.75" customHeight="1">
      <c r="A993" s="147"/>
      <c r="B993" s="147"/>
      <c r="C993" s="147"/>
      <c r="D993" s="147"/>
      <c r="E993" s="148"/>
      <c r="F993" s="148"/>
      <c r="G993" s="148"/>
      <c r="H993" s="148"/>
      <c r="I993" s="149"/>
      <c r="J993" s="149"/>
      <c r="K993" s="149"/>
      <c r="L993" s="149"/>
      <c r="M993" s="150"/>
      <c r="N993" s="150"/>
      <c r="O993" s="150"/>
      <c r="P993" s="150"/>
      <c r="Q993" s="151"/>
      <c r="R993" s="151"/>
      <c r="S993" s="151"/>
      <c r="T993" s="151"/>
      <c r="U993" s="152"/>
      <c r="V993" s="152"/>
      <c r="W993" s="152"/>
      <c r="X993" s="152"/>
      <c r="Y993" s="153"/>
      <c r="Z993" s="153"/>
      <c r="AA993" s="153"/>
      <c r="AB993" s="153"/>
      <c r="AC993" s="154"/>
      <c r="AD993" s="154"/>
      <c r="AE993" s="154"/>
      <c r="AF993" s="154"/>
      <c r="AG993" s="155"/>
      <c r="AH993" s="155"/>
      <c r="AI993" s="155"/>
      <c r="AJ993" s="155"/>
      <c r="AK993" s="156"/>
      <c r="AL993" s="156"/>
      <c r="AM993" s="156"/>
      <c r="AN993" s="156"/>
    </row>
    <row r="994" ht="12.75" customHeight="1">
      <c r="A994" s="147"/>
      <c r="B994" s="147"/>
      <c r="C994" s="147"/>
      <c r="D994" s="147"/>
      <c r="E994" s="148"/>
      <c r="F994" s="148"/>
      <c r="G994" s="148"/>
      <c r="H994" s="148"/>
      <c r="I994" s="149"/>
      <c r="J994" s="149"/>
      <c r="K994" s="149"/>
      <c r="L994" s="149"/>
      <c r="M994" s="150"/>
      <c r="N994" s="150"/>
      <c r="O994" s="150"/>
      <c r="P994" s="150"/>
      <c r="Q994" s="151"/>
      <c r="R994" s="151"/>
      <c r="S994" s="151"/>
      <c r="T994" s="151"/>
      <c r="U994" s="152"/>
      <c r="V994" s="152"/>
      <c r="W994" s="152"/>
      <c r="X994" s="152"/>
      <c r="Y994" s="153"/>
      <c r="Z994" s="153"/>
      <c r="AA994" s="153"/>
      <c r="AB994" s="153"/>
      <c r="AC994" s="154"/>
      <c r="AD994" s="154"/>
      <c r="AE994" s="154"/>
      <c r="AF994" s="154"/>
      <c r="AG994" s="155"/>
      <c r="AH994" s="155"/>
      <c r="AI994" s="155"/>
      <c r="AJ994" s="155"/>
      <c r="AK994" s="156"/>
      <c r="AL994" s="156"/>
      <c r="AM994" s="156"/>
      <c r="AN994" s="156"/>
    </row>
    <row r="995" ht="12.75" customHeight="1">
      <c r="A995" s="147"/>
      <c r="B995" s="147"/>
      <c r="C995" s="147"/>
      <c r="D995" s="147"/>
      <c r="E995" s="148"/>
      <c r="F995" s="148"/>
      <c r="G995" s="148"/>
      <c r="H995" s="148"/>
      <c r="I995" s="149"/>
      <c r="J995" s="149"/>
      <c r="K995" s="149"/>
      <c r="L995" s="149"/>
      <c r="M995" s="150"/>
      <c r="N995" s="150"/>
      <c r="O995" s="150"/>
      <c r="P995" s="150"/>
      <c r="Q995" s="151"/>
      <c r="R995" s="151"/>
      <c r="S995" s="151"/>
      <c r="T995" s="151"/>
      <c r="U995" s="152"/>
      <c r="V995" s="152"/>
      <c r="W995" s="152"/>
      <c r="X995" s="152"/>
      <c r="Y995" s="153"/>
      <c r="Z995" s="153"/>
      <c r="AA995" s="153"/>
      <c r="AB995" s="153"/>
      <c r="AC995" s="154"/>
      <c r="AD995" s="154"/>
      <c r="AE995" s="154"/>
      <c r="AF995" s="154"/>
      <c r="AG995" s="155"/>
      <c r="AH995" s="155"/>
      <c r="AI995" s="155"/>
      <c r="AJ995" s="155"/>
      <c r="AK995" s="156"/>
      <c r="AL995" s="156"/>
      <c r="AM995" s="156"/>
      <c r="AN995" s="156"/>
    </row>
    <row r="996" ht="12.75" customHeight="1">
      <c r="A996" s="147"/>
      <c r="B996" s="147"/>
      <c r="C996" s="147"/>
      <c r="D996" s="147"/>
      <c r="E996" s="148"/>
      <c r="F996" s="148"/>
      <c r="G996" s="148"/>
      <c r="H996" s="148"/>
      <c r="I996" s="149"/>
      <c r="J996" s="149"/>
      <c r="K996" s="149"/>
      <c r="L996" s="149"/>
      <c r="M996" s="150"/>
      <c r="N996" s="150"/>
      <c r="O996" s="150"/>
      <c r="P996" s="150"/>
      <c r="Q996" s="151"/>
      <c r="R996" s="151"/>
      <c r="S996" s="151"/>
      <c r="T996" s="151"/>
      <c r="U996" s="152"/>
      <c r="V996" s="152"/>
      <c r="W996" s="152"/>
      <c r="X996" s="152"/>
      <c r="Y996" s="153"/>
      <c r="Z996" s="153"/>
      <c r="AA996" s="153"/>
      <c r="AB996" s="153"/>
      <c r="AC996" s="154"/>
      <c r="AD996" s="154"/>
      <c r="AE996" s="154"/>
      <c r="AF996" s="154"/>
      <c r="AG996" s="155"/>
      <c r="AH996" s="155"/>
      <c r="AI996" s="155"/>
      <c r="AJ996" s="155"/>
      <c r="AK996" s="156"/>
      <c r="AL996" s="156"/>
      <c r="AM996" s="156"/>
      <c r="AN996" s="156"/>
    </row>
    <row r="997" ht="12.75" customHeight="1">
      <c r="A997" s="147"/>
      <c r="B997" s="147"/>
      <c r="C997" s="147"/>
      <c r="D997" s="147"/>
      <c r="E997" s="148"/>
      <c r="F997" s="148"/>
      <c r="G997" s="148"/>
      <c r="H997" s="148"/>
      <c r="I997" s="149"/>
      <c r="J997" s="149"/>
      <c r="K997" s="149"/>
      <c r="L997" s="149"/>
      <c r="M997" s="150"/>
      <c r="N997" s="150"/>
      <c r="O997" s="150"/>
      <c r="P997" s="150"/>
      <c r="Q997" s="151"/>
      <c r="R997" s="151"/>
      <c r="S997" s="151"/>
      <c r="T997" s="151"/>
      <c r="U997" s="152"/>
      <c r="V997" s="152"/>
      <c r="W997" s="152"/>
      <c r="X997" s="152"/>
      <c r="Y997" s="153"/>
      <c r="Z997" s="153"/>
      <c r="AA997" s="153"/>
      <c r="AB997" s="153"/>
      <c r="AC997" s="154"/>
      <c r="AD997" s="154"/>
      <c r="AE997" s="154"/>
      <c r="AF997" s="154"/>
      <c r="AG997" s="155"/>
      <c r="AH997" s="155"/>
      <c r="AI997" s="155"/>
      <c r="AJ997" s="155"/>
      <c r="AK997" s="156"/>
      <c r="AL997" s="156"/>
      <c r="AM997" s="156"/>
      <c r="AN997" s="156"/>
    </row>
    <row r="998" ht="12.75" customHeight="1">
      <c r="A998" s="147"/>
      <c r="B998" s="147"/>
      <c r="C998" s="147"/>
      <c r="D998" s="147"/>
      <c r="E998" s="148"/>
      <c r="F998" s="148"/>
      <c r="G998" s="148"/>
      <c r="H998" s="148"/>
      <c r="I998" s="149"/>
      <c r="J998" s="149"/>
      <c r="K998" s="149"/>
      <c r="L998" s="149"/>
      <c r="M998" s="150"/>
      <c r="N998" s="150"/>
      <c r="O998" s="150"/>
      <c r="P998" s="150"/>
      <c r="Q998" s="151"/>
      <c r="R998" s="151"/>
      <c r="S998" s="151"/>
      <c r="T998" s="151"/>
      <c r="U998" s="152"/>
      <c r="V998" s="152"/>
      <c r="W998" s="152"/>
      <c r="X998" s="152"/>
      <c r="Y998" s="153"/>
      <c r="Z998" s="153"/>
      <c r="AA998" s="153"/>
      <c r="AB998" s="153"/>
      <c r="AC998" s="154"/>
      <c r="AD998" s="154"/>
      <c r="AE998" s="154"/>
      <c r="AF998" s="154"/>
      <c r="AG998" s="155"/>
      <c r="AH998" s="155"/>
      <c r="AI998" s="155"/>
      <c r="AJ998" s="155"/>
      <c r="AK998" s="156"/>
      <c r="AL998" s="156"/>
      <c r="AM998" s="156"/>
      <c r="AN998" s="156"/>
    </row>
    <row r="999" ht="12.75" customHeight="1">
      <c r="A999" s="147"/>
      <c r="B999" s="147"/>
      <c r="C999" s="147"/>
      <c r="D999" s="147"/>
      <c r="E999" s="148"/>
      <c r="F999" s="148"/>
      <c r="G999" s="148"/>
      <c r="H999" s="148"/>
      <c r="I999" s="149"/>
      <c r="J999" s="149"/>
      <c r="K999" s="149"/>
      <c r="L999" s="149"/>
      <c r="M999" s="150"/>
      <c r="N999" s="150"/>
      <c r="O999" s="150"/>
      <c r="P999" s="150"/>
      <c r="Q999" s="151"/>
      <c r="R999" s="151"/>
      <c r="S999" s="151"/>
      <c r="T999" s="151"/>
      <c r="U999" s="152"/>
      <c r="V999" s="152"/>
      <c r="W999" s="152"/>
      <c r="X999" s="152"/>
      <c r="Y999" s="153"/>
      <c r="Z999" s="153"/>
      <c r="AA999" s="153"/>
      <c r="AB999" s="153"/>
      <c r="AC999" s="154"/>
      <c r="AD999" s="154"/>
      <c r="AE999" s="154"/>
      <c r="AF999" s="154"/>
      <c r="AG999" s="155"/>
      <c r="AH999" s="155"/>
      <c r="AI999" s="155"/>
      <c r="AJ999" s="155"/>
      <c r="AK999" s="156"/>
      <c r="AL999" s="156"/>
      <c r="AM999" s="156"/>
      <c r="AN999" s="156"/>
    </row>
    <row r="1000" ht="12.75" customHeight="1">
      <c r="A1000" s="147"/>
      <c r="B1000" s="147"/>
      <c r="C1000" s="147"/>
      <c r="D1000" s="147"/>
      <c r="E1000" s="148"/>
      <c r="F1000" s="148"/>
      <c r="G1000" s="148"/>
      <c r="H1000" s="148"/>
      <c r="I1000" s="149"/>
      <c r="J1000" s="149"/>
      <c r="K1000" s="149"/>
      <c r="L1000" s="149"/>
      <c r="M1000" s="150"/>
      <c r="N1000" s="150"/>
      <c r="O1000" s="150"/>
      <c r="P1000" s="150"/>
      <c r="Q1000" s="151"/>
      <c r="R1000" s="151"/>
      <c r="S1000" s="151"/>
      <c r="T1000" s="151"/>
      <c r="U1000" s="152"/>
      <c r="V1000" s="152"/>
      <c r="W1000" s="152"/>
      <c r="X1000" s="152"/>
      <c r="Y1000" s="153"/>
      <c r="Z1000" s="153"/>
      <c r="AA1000" s="153"/>
      <c r="AB1000" s="153"/>
      <c r="AC1000" s="154"/>
      <c r="AD1000" s="154"/>
      <c r="AE1000" s="154"/>
      <c r="AF1000" s="154"/>
      <c r="AG1000" s="155"/>
      <c r="AH1000" s="155"/>
      <c r="AI1000" s="155"/>
      <c r="AJ1000" s="155"/>
      <c r="AK1000" s="156"/>
      <c r="AL1000" s="156"/>
      <c r="AM1000" s="156"/>
      <c r="AN1000" s="156"/>
    </row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88"/>
    <col customWidth="1" min="2" max="2" width="12.25"/>
    <col customWidth="1" min="3" max="3" width="11.38"/>
    <col customWidth="1" min="4" max="4" width="14.25"/>
    <col customWidth="1" min="5" max="5" width="3.0"/>
    <col customWidth="1" min="6" max="6" width="15.25"/>
    <col customWidth="1" min="7" max="9" width="11.38"/>
    <col customWidth="1" min="10" max="10" width="3.0"/>
    <col customWidth="1" min="11" max="11" width="14.75"/>
    <col customWidth="1" min="12" max="14" width="11.38"/>
    <col customWidth="1" min="15" max="15" width="3.0"/>
    <col customWidth="1" min="16" max="16" width="13.88"/>
    <col customWidth="1" min="17" max="36" width="11.38"/>
  </cols>
  <sheetData>
    <row r="1" ht="36.0" customHeight="1">
      <c r="A1" s="157" t="s">
        <v>38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9"/>
      <c r="O1" s="92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  <c r="AA1" s="160"/>
      <c r="AB1" s="160"/>
      <c r="AC1" s="161"/>
      <c r="AD1" s="161"/>
      <c r="AE1" s="161"/>
      <c r="AF1" s="161"/>
      <c r="AG1" s="161"/>
      <c r="AH1" s="161"/>
      <c r="AI1" s="161"/>
      <c r="AJ1" s="161"/>
    </row>
    <row r="2" ht="45.75" customHeight="1">
      <c r="A2" s="162" t="s">
        <v>39</v>
      </c>
      <c r="B2" s="163" t="s">
        <v>40</v>
      </c>
      <c r="C2" s="163" t="s">
        <v>41</v>
      </c>
      <c r="D2" s="163" t="s">
        <v>42</v>
      </c>
      <c r="E2" s="164"/>
      <c r="F2" s="162" t="s">
        <v>43</v>
      </c>
      <c r="G2" s="163" t="s">
        <v>40</v>
      </c>
      <c r="H2" s="163" t="s">
        <v>41</v>
      </c>
      <c r="I2" s="163" t="s">
        <v>42</v>
      </c>
      <c r="J2" s="164"/>
      <c r="K2" s="162" t="s">
        <v>44</v>
      </c>
      <c r="L2" s="163" t="s">
        <v>40</v>
      </c>
      <c r="M2" s="163" t="s">
        <v>41</v>
      </c>
      <c r="N2" s="163" t="s">
        <v>42</v>
      </c>
      <c r="O2" s="165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C2" s="167"/>
      <c r="AD2" s="167"/>
      <c r="AE2" s="167"/>
      <c r="AF2" s="167"/>
      <c r="AG2" s="167"/>
      <c r="AH2" s="167"/>
      <c r="AI2" s="167"/>
      <c r="AJ2" s="167"/>
    </row>
    <row r="3" ht="18.75" customHeight="1">
      <c r="A3" s="168" t="s">
        <v>45</v>
      </c>
      <c r="B3" s="149">
        <v>0.8088198909529505</v>
      </c>
      <c r="C3" s="149">
        <v>79.82600000000001</v>
      </c>
      <c r="D3" s="149">
        <v>17.173566460260496</v>
      </c>
      <c r="E3" s="169"/>
      <c r="F3" s="168" t="s">
        <v>45</v>
      </c>
      <c r="G3" s="149">
        <v>0.8454419092174086</v>
      </c>
      <c r="H3" s="149">
        <v>84.54483333333334</v>
      </c>
      <c r="I3" s="149">
        <v>13.758278214061592</v>
      </c>
      <c r="J3" s="169"/>
      <c r="K3" s="168" t="s">
        <v>45</v>
      </c>
      <c r="L3" s="149">
        <v>0.8311068275418975</v>
      </c>
      <c r="M3" s="149">
        <v>82.61080555555554</v>
      </c>
      <c r="N3" s="149">
        <v>17.722650579143615</v>
      </c>
      <c r="O3" s="169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68"/>
      <c r="AD3" s="168"/>
      <c r="AE3" s="168"/>
      <c r="AF3" s="168"/>
      <c r="AG3" s="168"/>
      <c r="AH3" s="168"/>
      <c r="AI3" s="168"/>
      <c r="AJ3" s="168"/>
    </row>
    <row r="4" ht="12.75" customHeight="1">
      <c r="A4" s="168" t="s">
        <v>46</v>
      </c>
      <c r="B4" s="149">
        <v>0.8225758464595981</v>
      </c>
      <c r="C4" s="149">
        <v>81.80350000000001</v>
      </c>
      <c r="D4" s="149">
        <v>14.409082020706867</v>
      </c>
      <c r="E4" s="171"/>
      <c r="F4" s="168" t="s">
        <v>46</v>
      </c>
      <c r="G4" s="149">
        <v>0.8777801629970775</v>
      </c>
      <c r="H4" s="149">
        <v>87.77833333333334</v>
      </c>
      <c r="I4" s="149">
        <v>11.6664281447367</v>
      </c>
      <c r="J4" s="171"/>
      <c r="K4" s="168" t="s">
        <v>46</v>
      </c>
      <c r="L4" s="149">
        <v>0.842286875173118</v>
      </c>
      <c r="M4" s="149">
        <v>84.22930555555558</v>
      </c>
      <c r="N4" s="149">
        <v>15.7713124826882</v>
      </c>
      <c r="O4" s="171"/>
      <c r="P4" s="172"/>
      <c r="Q4" s="172"/>
      <c r="R4" s="172"/>
      <c r="S4" s="160"/>
      <c r="T4" s="160"/>
      <c r="U4" s="160"/>
      <c r="V4" s="160"/>
      <c r="W4" s="160"/>
      <c r="X4" s="160"/>
      <c r="Y4" s="160"/>
      <c r="Z4" s="160"/>
      <c r="AA4" s="160"/>
      <c r="AB4" s="160"/>
      <c r="AC4" s="161"/>
      <c r="AD4" s="161"/>
      <c r="AE4" s="161"/>
      <c r="AF4" s="161"/>
      <c r="AG4" s="161"/>
      <c r="AH4" s="161"/>
      <c r="AI4" s="161"/>
      <c r="AJ4" s="161"/>
    </row>
    <row r="5" ht="12.75" customHeight="1">
      <c r="A5" s="168" t="s">
        <v>47</v>
      </c>
      <c r="B5" s="149">
        <v>0.8234943185792729</v>
      </c>
      <c r="C5" s="149">
        <v>82.34808333333335</v>
      </c>
      <c r="D5" s="149">
        <v>15.011679253183813</v>
      </c>
      <c r="E5" s="171"/>
      <c r="F5" s="168" t="s">
        <v>47</v>
      </c>
      <c r="G5" s="149">
        <v>0.8633515715967707</v>
      </c>
      <c r="H5" s="149">
        <v>86.33619444444444</v>
      </c>
      <c r="I5" s="149">
        <v>15.335314682027692</v>
      </c>
      <c r="J5" s="171"/>
      <c r="K5" s="168" t="s">
        <v>47</v>
      </c>
      <c r="L5" s="149">
        <v>0.8279453109459257</v>
      </c>
      <c r="M5" s="149">
        <v>82.79363888888886</v>
      </c>
      <c r="N5" s="149">
        <v>16.372135572074114</v>
      </c>
      <c r="O5" s="171"/>
      <c r="P5" s="172"/>
      <c r="Q5" s="172"/>
      <c r="R5" s="172"/>
      <c r="S5" s="160"/>
      <c r="T5" s="160"/>
      <c r="U5" s="160"/>
      <c r="V5" s="160"/>
      <c r="W5" s="160"/>
      <c r="X5" s="160"/>
      <c r="Y5" s="160"/>
      <c r="Z5" s="160"/>
      <c r="AA5" s="160"/>
      <c r="AB5" s="160"/>
      <c r="AC5" s="161"/>
      <c r="AD5" s="161"/>
      <c r="AE5" s="161"/>
      <c r="AF5" s="161"/>
      <c r="AG5" s="161"/>
      <c r="AH5" s="161"/>
      <c r="AI5" s="161"/>
      <c r="AJ5" s="161"/>
    </row>
    <row r="6" ht="12.75" customHeight="1">
      <c r="A6" s="168" t="s">
        <v>48</v>
      </c>
      <c r="B6" s="149">
        <v>0.8403181676738943</v>
      </c>
      <c r="C6" s="149">
        <v>84.03044444444446</v>
      </c>
      <c r="D6" s="149">
        <v>12.912627677055022</v>
      </c>
      <c r="E6" s="171"/>
      <c r="F6" s="168" t="s">
        <v>48</v>
      </c>
      <c r="G6" s="149">
        <v>0.8648776470482826</v>
      </c>
      <c r="H6" s="149">
        <v>86.48794444444444</v>
      </c>
      <c r="I6" s="149">
        <v>13.23445751739396</v>
      </c>
      <c r="J6" s="171"/>
      <c r="K6" s="168" t="s">
        <v>48</v>
      </c>
      <c r="L6" s="149">
        <v>0.8300093748085106</v>
      </c>
      <c r="M6" s="149">
        <v>83.00216666666667</v>
      </c>
      <c r="N6" s="149">
        <v>16.999062519148943</v>
      </c>
      <c r="O6" s="171"/>
      <c r="P6" s="172"/>
      <c r="Q6" s="172"/>
      <c r="R6" s="172"/>
      <c r="S6" s="160"/>
      <c r="T6" s="160"/>
      <c r="U6" s="160"/>
      <c r="V6" s="160"/>
      <c r="W6" s="160"/>
      <c r="X6" s="160"/>
      <c r="Y6" s="160"/>
      <c r="Z6" s="160"/>
      <c r="AA6" s="160"/>
      <c r="AB6" s="160"/>
      <c r="AC6" s="161"/>
      <c r="AD6" s="161"/>
      <c r="AE6" s="161"/>
      <c r="AF6" s="161"/>
      <c r="AG6" s="161"/>
      <c r="AH6" s="161"/>
      <c r="AI6" s="161"/>
      <c r="AJ6" s="161"/>
    </row>
    <row r="7" ht="12.75" customHeight="1">
      <c r="A7" s="168" t="s">
        <v>49</v>
      </c>
      <c r="B7" s="149">
        <v>0.8252380617473971</v>
      </c>
      <c r="C7" s="149">
        <v>82.52588888888889</v>
      </c>
      <c r="D7" s="149">
        <v>16.880955730022205</v>
      </c>
      <c r="E7" s="171"/>
      <c r="F7" s="168" t="s">
        <v>49</v>
      </c>
      <c r="G7" s="149">
        <v>0.8449311804556338</v>
      </c>
      <c r="H7" s="149">
        <v>84.49466666666666</v>
      </c>
      <c r="I7" s="149">
        <v>14.951326398881072</v>
      </c>
      <c r="J7" s="171"/>
      <c r="K7" s="168" t="s">
        <v>49</v>
      </c>
      <c r="L7" s="149">
        <v>0.7798202783401345</v>
      </c>
      <c r="M7" s="149">
        <v>77.98402777777777</v>
      </c>
      <c r="N7" s="149">
        <v>22.017972165986567</v>
      </c>
      <c r="O7" s="171"/>
      <c r="P7" s="172"/>
      <c r="Q7" s="172"/>
      <c r="R7" s="172"/>
      <c r="S7" s="160"/>
      <c r="T7" s="160"/>
      <c r="U7" s="160"/>
      <c r="V7" s="160"/>
      <c r="W7" s="160"/>
      <c r="X7" s="160"/>
      <c r="Y7" s="160"/>
      <c r="Z7" s="160"/>
      <c r="AA7" s="160"/>
      <c r="AB7" s="160"/>
      <c r="AC7" s="161"/>
      <c r="AD7" s="161"/>
      <c r="AE7" s="161"/>
      <c r="AF7" s="161"/>
      <c r="AG7" s="161"/>
      <c r="AH7" s="161"/>
      <c r="AI7" s="161"/>
      <c r="AJ7" s="161"/>
    </row>
    <row r="8" ht="12.75" customHeight="1">
      <c r="A8" s="168" t="s">
        <v>50</v>
      </c>
      <c r="B8" s="149">
        <v>0.8411073048688016</v>
      </c>
      <c r="C8" s="149">
        <v>84.11061111111108</v>
      </c>
      <c r="D8" s="149">
        <v>12.555936179786498</v>
      </c>
      <c r="E8" s="171"/>
      <c r="F8" s="168" t="s">
        <v>50</v>
      </c>
      <c r="G8" s="149">
        <v>0.8274077752536784</v>
      </c>
      <c r="H8" s="149">
        <v>82.74422222222223</v>
      </c>
      <c r="I8" s="149">
        <v>15.870333585743278</v>
      </c>
      <c r="J8" s="171"/>
      <c r="K8" s="168" t="s">
        <v>50</v>
      </c>
      <c r="L8" s="149">
        <v>0.7616991326190973</v>
      </c>
      <c r="M8" s="149">
        <v>76.32555555555557</v>
      </c>
      <c r="N8" s="149">
        <v>23.552308960312512</v>
      </c>
      <c r="O8" s="171"/>
      <c r="P8" s="172"/>
      <c r="Q8" s="172"/>
      <c r="R8" s="172"/>
      <c r="S8" s="160"/>
      <c r="T8" s="160"/>
      <c r="U8" s="160"/>
      <c r="V8" s="160"/>
      <c r="W8" s="160"/>
      <c r="X8" s="160"/>
      <c r="Y8" s="160"/>
      <c r="Z8" s="160"/>
      <c r="AA8" s="160"/>
      <c r="AB8" s="160"/>
      <c r="AC8" s="161"/>
      <c r="AD8" s="161"/>
      <c r="AE8" s="161"/>
      <c r="AF8" s="161"/>
      <c r="AG8" s="161"/>
      <c r="AH8" s="161"/>
      <c r="AI8" s="161"/>
      <c r="AJ8" s="161"/>
    </row>
    <row r="9" ht="12.75" customHeight="1">
      <c r="A9" s="168" t="s">
        <v>51</v>
      </c>
      <c r="B9" s="149">
        <v>0.8152291058691546</v>
      </c>
      <c r="C9" s="149">
        <v>81.52241666666666</v>
      </c>
      <c r="D9" s="149">
        <v>15.977089413084542</v>
      </c>
      <c r="E9" s="171"/>
      <c r="F9" s="168" t="s">
        <v>51</v>
      </c>
      <c r="G9" s="149">
        <v>0.8219983433746864</v>
      </c>
      <c r="H9" s="149">
        <v>82.19797222222225</v>
      </c>
      <c r="I9" s="149">
        <v>17.522387884753584</v>
      </c>
      <c r="J9" s="171"/>
      <c r="K9" s="168" t="s">
        <v>51</v>
      </c>
      <c r="L9" s="149">
        <v>0.7436287260253157</v>
      </c>
      <c r="M9" s="149">
        <v>74.36330555555556</v>
      </c>
      <c r="N9" s="149">
        <v>25.35934961969068</v>
      </c>
      <c r="O9" s="171"/>
      <c r="P9" s="172"/>
      <c r="Q9" s="172"/>
      <c r="R9" s="172"/>
      <c r="S9" s="160"/>
      <c r="T9" s="160"/>
      <c r="U9" s="160"/>
      <c r="V9" s="160"/>
      <c r="W9" s="160"/>
      <c r="X9" s="160"/>
      <c r="Y9" s="160"/>
      <c r="Z9" s="160"/>
      <c r="AA9" s="160"/>
      <c r="AB9" s="160"/>
      <c r="AC9" s="161"/>
      <c r="AD9" s="161"/>
      <c r="AE9" s="161"/>
      <c r="AF9" s="161"/>
      <c r="AG9" s="161"/>
      <c r="AH9" s="161"/>
      <c r="AI9" s="161"/>
      <c r="AJ9" s="161"/>
    </row>
    <row r="10" ht="12.75" customHeight="1">
      <c r="A10" s="168" t="s">
        <v>52</v>
      </c>
      <c r="B10" s="149">
        <v>0.8164774465569491</v>
      </c>
      <c r="C10" s="149">
        <v>81.65047222222223</v>
      </c>
      <c r="D10" s="149">
        <v>15.296699788749553</v>
      </c>
      <c r="E10" s="171"/>
      <c r="F10" s="168" t="s">
        <v>52</v>
      </c>
      <c r="G10" s="149">
        <v>0.8141767787364275</v>
      </c>
      <c r="H10" s="149">
        <v>81.4146388888889</v>
      </c>
      <c r="I10" s="149">
        <v>17.75132306006407</v>
      </c>
      <c r="J10" s="171"/>
      <c r="K10" s="168" t="s">
        <v>52</v>
      </c>
      <c r="L10" s="149">
        <v>0.7278654188427993</v>
      </c>
      <c r="M10" s="149">
        <v>72.79005555555555</v>
      </c>
      <c r="N10" s="149">
        <v>26.657902560164494</v>
      </c>
      <c r="O10" s="171"/>
      <c r="P10" s="172"/>
      <c r="Q10" s="172"/>
      <c r="R10" s="172"/>
      <c r="S10" s="160"/>
      <c r="T10" s="160"/>
      <c r="U10" s="160"/>
      <c r="V10" s="160"/>
      <c r="W10" s="160"/>
      <c r="X10" s="160"/>
      <c r="Y10" s="160"/>
      <c r="Z10" s="160"/>
      <c r="AA10" s="160"/>
      <c r="AB10" s="160"/>
      <c r="AC10" s="161"/>
      <c r="AD10" s="161"/>
      <c r="AE10" s="161"/>
      <c r="AF10" s="161"/>
      <c r="AG10" s="161"/>
      <c r="AH10" s="161"/>
      <c r="AI10" s="161"/>
      <c r="AJ10" s="161"/>
    </row>
    <row r="11" ht="12.75" customHeight="1">
      <c r="A11" s="168" t="s">
        <v>53</v>
      </c>
      <c r="B11" s="149">
        <v>0.79829592983771</v>
      </c>
      <c r="C11" s="149">
        <v>79.8291111111111</v>
      </c>
      <c r="D11" s="149">
        <v>17.670407016229</v>
      </c>
      <c r="E11" s="171"/>
      <c r="F11" s="168" t="s">
        <v>53</v>
      </c>
      <c r="G11" s="149">
        <v>0.8107205943321224</v>
      </c>
      <c r="H11" s="149">
        <v>81.07155555555555</v>
      </c>
      <c r="I11" s="149">
        <v>18.92794056678776</v>
      </c>
      <c r="J11" s="171"/>
      <c r="K11" s="168" t="s">
        <v>53</v>
      </c>
      <c r="L11" s="149">
        <v>0.6810735790174205</v>
      </c>
      <c r="M11" s="149">
        <v>68.11263888888888</v>
      </c>
      <c r="N11" s="149">
        <v>31.3370865427024</v>
      </c>
      <c r="O11" s="171"/>
      <c r="P11" s="172"/>
      <c r="Q11" s="172"/>
      <c r="R11" s="172"/>
      <c r="S11" s="160"/>
      <c r="T11" s="160"/>
      <c r="U11" s="160"/>
      <c r="V11" s="160"/>
      <c r="W11" s="160"/>
      <c r="X11" s="160"/>
      <c r="Y11" s="160"/>
      <c r="Z11" s="160"/>
      <c r="AA11" s="160"/>
      <c r="AB11" s="160"/>
      <c r="AC11" s="161"/>
      <c r="AD11" s="161"/>
      <c r="AE11" s="161"/>
      <c r="AF11" s="161"/>
      <c r="AG11" s="161"/>
      <c r="AH11" s="161"/>
      <c r="AI11" s="161"/>
      <c r="AJ11" s="161"/>
    </row>
    <row r="12" ht="12.75" customHeight="1">
      <c r="A12" s="173" t="s">
        <v>54</v>
      </c>
      <c r="B12" s="174">
        <v>0.806136468740501</v>
      </c>
      <c r="C12" s="174">
        <v>80.6148055555556</v>
      </c>
      <c r="D12" s="174">
        <v>17.0663531259499</v>
      </c>
      <c r="E12" s="171"/>
      <c r="F12" s="168" t="s">
        <v>54</v>
      </c>
      <c r="G12" s="149">
        <v>0.8208927346606706</v>
      </c>
      <c r="H12" s="149">
        <v>82.08725</v>
      </c>
      <c r="I12" s="149">
        <v>17.910726533932962</v>
      </c>
      <c r="J12" s="171"/>
      <c r="K12" s="168" t="s">
        <v>54</v>
      </c>
      <c r="L12" s="149">
        <v>0.6743596920770835</v>
      </c>
      <c r="M12" s="149">
        <v>67.434</v>
      </c>
      <c r="N12" s="149">
        <v>32.28625301451385</v>
      </c>
      <c r="O12" s="171"/>
      <c r="P12" s="172"/>
      <c r="Q12" s="172"/>
      <c r="R12" s="172"/>
      <c r="S12" s="160"/>
      <c r="T12" s="160"/>
      <c r="U12" s="160"/>
      <c r="V12" s="160"/>
      <c r="W12" s="160"/>
      <c r="X12" s="160"/>
      <c r="Y12" s="160"/>
      <c r="Z12" s="160"/>
      <c r="AA12" s="160"/>
      <c r="AB12" s="160"/>
      <c r="AC12" s="161"/>
      <c r="AD12" s="161"/>
      <c r="AE12" s="161"/>
      <c r="AF12" s="161"/>
      <c r="AG12" s="161"/>
      <c r="AH12" s="161"/>
      <c r="AI12" s="161"/>
      <c r="AJ12" s="161"/>
    </row>
    <row r="13" ht="18.75" customHeight="1">
      <c r="A13" s="175"/>
      <c r="B13" s="176">
        <f t="shared" ref="B13:D13" si="1">SUM(B3:B12)/10</f>
        <v>0.8197692541</v>
      </c>
      <c r="C13" s="176">
        <f t="shared" si="1"/>
        <v>81.82613333</v>
      </c>
      <c r="D13" s="176">
        <f t="shared" si="1"/>
        <v>15.49543967</v>
      </c>
      <c r="E13" s="175"/>
      <c r="F13" s="175"/>
      <c r="G13" s="176">
        <f t="shared" ref="G13:I13" si="2">SUM(G3:G12)/10</f>
        <v>0.8391578698</v>
      </c>
      <c r="H13" s="176">
        <f t="shared" si="2"/>
        <v>83.91576111</v>
      </c>
      <c r="I13" s="176">
        <f t="shared" si="2"/>
        <v>15.69285166</v>
      </c>
      <c r="J13" s="175"/>
      <c r="K13" s="175"/>
      <c r="L13" s="176">
        <f t="shared" ref="L13:N13" si="3">SUM(L3:L12)/10</f>
        <v>0.7699795215</v>
      </c>
      <c r="M13" s="176">
        <f t="shared" si="3"/>
        <v>76.96455</v>
      </c>
      <c r="N13" s="176">
        <f t="shared" si="3"/>
        <v>22.8076034</v>
      </c>
      <c r="O13" s="175"/>
      <c r="P13" s="177"/>
      <c r="Q13" s="177"/>
      <c r="R13" s="177"/>
      <c r="S13" s="177"/>
      <c r="T13" s="177"/>
      <c r="U13" s="177"/>
      <c r="V13" s="177"/>
      <c r="W13" s="177"/>
      <c r="X13" s="177"/>
      <c r="Y13" s="177"/>
      <c r="Z13" s="177"/>
      <c r="AA13" s="177"/>
      <c r="AB13" s="177"/>
      <c r="AC13" s="175"/>
      <c r="AD13" s="175"/>
      <c r="AE13" s="175"/>
      <c r="AF13" s="175"/>
      <c r="AG13" s="175"/>
      <c r="AH13" s="175"/>
      <c r="AI13" s="175"/>
      <c r="AJ13" s="175"/>
    </row>
    <row r="14" ht="21.0" customHeight="1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2"/>
      <c r="AB14" s="172"/>
      <c r="AC14" s="92"/>
      <c r="AD14" s="92"/>
      <c r="AE14" s="92"/>
      <c r="AF14" s="92"/>
      <c r="AG14" s="92"/>
      <c r="AH14" s="92"/>
      <c r="AI14" s="92"/>
      <c r="AJ14" s="92"/>
    </row>
    <row r="15" ht="45.75" customHeight="1">
      <c r="A15" s="178" t="s">
        <v>55</v>
      </c>
      <c r="B15" s="179" t="s">
        <v>40</v>
      </c>
      <c r="C15" s="179"/>
      <c r="D15" s="179" t="s">
        <v>56</v>
      </c>
      <c r="E15" s="180"/>
      <c r="F15" s="178" t="s">
        <v>57</v>
      </c>
      <c r="G15" s="179" t="s">
        <v>40</v>
      </c>
      <c r="H15" s="179"/>
      <c r="I15" s="179" t="s">
        <v>56</v>
      </c>
      <c r="J15" s="180"/>
      <c r="K15" s="178" t="s">
        <v>58</v>
      </c>
      <c r="L15" s="179" t="s">
        <v>40</v>
      </c>
      <c r="M15" s="179"/>
      <c r="N15" s="179" t="s">
        <v>56</v>
      </c>
      <c r="O15" s="181"/>
      <c r="P15" s="166"/>
      <c r="Q15" s="166"/>
      <c r="R15" s="166"/>
      <c r="S15" s="166"/>
      <c r="T15" s="166"/>
      <c r="U15" s="166"/>
      <c r="V15" s="166"/>
      <c r="W15" s="166"/>
      <c r="X15" s="166"/>
      <c r="Y15" s="166"/>
      <c r="Z15" s="166"/>
      <c r="AA15" s="166"/>
      <c r="AB15" s="166"/>
      <c r="AC15" s="182"/>
      <c r="AD15" s="182"/>
      <c r="AE15" s="182"/>
      <c r="AF15" s="182"/>
      <c r="AG15" s="182"/>
      <c r="AH15" s="182"/>
      <c r="AI15" s="182"/>
      <c r="AJ15" s="182"/>
    </row>
    <row r="16" ht="12.75" customHeight="1">
      <c r="A16" s="183" t="s">
        <v>45</v>
      </c>
      <c r="B16" s="151">
        <v>0.2529406484593831</v>
      </c>
      <c r="C16" s="151"/>
      <c r="D16" s="151">
        <v>0.20034464270105012</v>
      </c>
      <c r="E16" s="184"/>
      <c r="F16" s="183" t="s">
        <v>45</v>
      </c>
      <c r="G16" s="151">
        <v>0.21659678606253482</v>
      </c>
      <c r="H16" s="151"/>
      <c r="I16" s="151">
        <v>0.18344821364750605</v>
      </c>
      <c r="J16" s="184"/>
      <c r="K16" s="183" t="s">
        <v>45</v>
      </c>
      <c r="L16" s="151">
        <v>0.21187647221568634</v>
      </c>
      <c r="M16" s="151"/>
      <c r="N16" s="151">
        <v>0.21730999199201348</v>
      </c>
      <c r="O16" s="184"/>
      <c r="P16" s="172"/>
      <c r="Q16" s="172"/>
      <c r="R16" s="172"/>
      <c r="S16" s="172"/>
      <c r="T16" s="160"/>
      <c r="U16" s="160"/>
      <c r="V16" s="160"/>
      <c r="W16" s="160"/>
      <c r="X16" s="160"/>
      <c r="Y16" s="160"/>
      <c r="Z16" s="160"/>
      <c r="AA16" s="160"/>
      <c r="AB16" s="160"/>
      <c r="AC16" s="161"/>
      <c r="AD16" s="161"/>
      <c r="AE16" s="161"/>
      <c r="AF16" s="161"/>
      <c r="AG16" s="161"/>
      <c r="AH16" s="161"/>
      <c r="AI16" s="161"/>
      <c r="AJ16" s="161"/>
    </row>
    <row r="17" ht="12.75" customHeight="1">
      <c r="A17" s="183" t="s">
        <v>46</v>
      </c>
      <c r="B17" s="151">
        <v>0.23435773537281077</v>
      </c>
      <c r="C17" s="151"/>
      <c r="D17" s="151">
        <v>0.1776930989643558</v>
      </c>
      <c r="E17" s="184"/>
      <c r="F17" s="183" t="s">
        <v>46</v>
      </c>
      <c r="G17" s="151">
        <v>0.17150596516421354</v>
      </c>
      <c r="H17" s="151"/>
      <c r="I17" s="151">
        <v>0.15952648944016962</v>
      </c>
      <c r="J17" s="184"/>
      <c r="K17" s="183" t="s">
        <v>46</v>
      </c>
      <c r="L17" s="151">
        <v>0.1829303547874437</v>
      </c>
      <c r="M17" s="151"/>
      <c r="N17" s="151">
        <v>0.18293035478744374</v>
      </c>
      <c r="O17" s="184"/>
      <c r="P17" s="172"/>
      <c r="Q17" s="172"/>
      <c r="R17" s="172"/>
      <c r="S17" s="172"/>
      <c r="T17" s="160"/>
      <c r="U17" s="160"/>
      <c r="V17" s="160"/>
      <c r="W17" s="160"/>
      <c r="X17" s="160"/>
      <c r="Y17" s="160"/>
      <c r="Z17" s="160"/>
      <c r="AA17" s="160"/>
      <c r="AB17" s="160"/>
      <c r="AC17" s="161"/>
      <c r="AD17" s="161"/>
      <c r="AE17" s="161"/>
      <c r="AF17" s="161"/>
      <c r="AG17" s="161"/>
      <c r="AH17" s="161"/>
      <c r="AI17" s="161"/>
      <c r="AJ17" s="161"/>
    </row>
    <row r="18" ht="12.75" customHeight="1">
      <c r="A18" s="183" t="s">
        <v>47</v>
      </c>
      <c r="B18" s="151">
        <v>0.24121377031908484</v>
      </c>
      <c r="C18" s="151"/>
      <c r="D18" s="151">
        <v>0.20235198396402582</v>
      </c>
      <c r="E18" s="184"/>
      <c r="F18" s="183" t="s">
        <v>47</v>
      </c>
      <c r="G18" s="151">
        <v>0.19936343182161517</v>
      </c>
      <c r="H18" s="151"/>
      <c r="I18" s="151">
        <v>0.2689398958234313</v>
      </c>
      <c r="J18" s="184"/>
      <c r="K18" s="183" t="s">
        <v>47</v>
      </c>
      <c r="L18" s="151">
        <v>0.17686352131806501</v>
      </c>
      <c r="M18" s="151"/>
      <c r="N18" s="151">
        <v>0.16091068453469123</v>
      </c>
      <c r="O18" s="184"/>
      <c r="P18" s="172"/>
      <c r="Q18" s="172"/>
      <c r="R18" s="172"/>
      <c r="S18" s="172"/>
      <c r="T18" s="160"/>
      <c r="U18" s="160"/>
      <c r="V18" s="160"/>
      <c r="W18" s="160"/>
      <c r="X18" s="160"/>
      <c r="Y18" s="160"/>
      <c r="Z18" s="160"/>
      <c r="AA18" s="160"/>
      <c r="AB18" s="160"/>
      <c r="AC18" s="161"/>
      <c r="AD18" s="161"/>
      <c r="AE18" s="161"/>
      <c r="AF18" s="161"/>
      <c r="AG18" s="161"/>
      <c r="AH18" s="161"/>
      <c r="AI18" s="161"/>
      <c r="AJ18" s="161"/>
    </row>
    <row r="19" ht="12.75" customHeight="1">
      <c r="A19" s="183" t="s">
        <v>48</v>
      </c>
      <c r="B19" s="151">
        <v>0.25357979622631144</v>
      </c>
      <c r="C19" s="151"/>
      <c r="D19" s="151">
        <v>0.18845769237546303</v>
      </c>
      <c r="E19" s="184"/>
      <c r="F19" s="183" t="s">
        <v>48</v>
      </c>
      <c r="G19" s="151">
        <v>0.17452317293689334</v>
      </c>
      <c r="H19" s="151"/>
      <c r="I19" s="151">
        <v>0.168982833500343</v>
      </c>
      <c r="J19" s="184"/>
      <c r="K19" s="183" t="s">
        <v>48</v>
      </c>
      <c r="L19" s="151">
        <v>0.145671411860801</v>
      </c>
      <c r="M19" s="151"/>
      <c r="N19" s="151">
        <v>0.14567141186080085</v>
      </c>
      <c r="O19" s="184"/>
      <c r="P19" s="172"/>
      <c r="Q19" s="172"/>
      <c r="R19" s="172"/>
      <c r="S19" s="172"/>
      <c r="T19" s="160"/>
      <c r="U19" s="160"/>
      <c r="V19" s="160"/>
      <c r="W19" s="160"/>
      <c r="X19" s="160"/>
      <c r="Y19" s="160"/>
      <c r="Z19" s="160"/>
      <c r="AA19" s="160"/>
      <c r="AB19" s="160"/>
      <c r="AC19" s="161"/>
      <c r="AD19" s="161"/>
      <c r="AE19" s="161"/>
      <c r="AF19" s="161"/>
      <c r="AG19" s="161"/>
      <c r="AH19" s="161"/>
      <c r="AI19" s="161"/>
      <c r="AJ19" s="161"/>
    </row>
    <row r="20" ht="12.75" customHeight="1">
      <c r="A20" s="183" t="s">
        <v>49</v>
      </c>
      <c r="B20" s="151">
        <v>0.23114293867249233</v>
      </c>
      <c r="C20" s="151"/>
      <c r="D20" s="151">
        <v>0.26344789513001643</v>
      </c>
      <c r="E20" s="184"/>
      <c r="F20" s="183" t="s">
        <v>49</v>
      </c>
      <c r="G20" s="151">
        <v>0.17426773760267816</v>
      </c>
      <c r="H20" s="151"/>
      <c r="I20" s="151">
        <v>0.16417602443419058</v>
      </c>
      <c r="J20" s="184"/>
      <c r="K20" s="183" t="s">
        <v>49</v>
      </c>
      <c r="L20" s="151">
        <v>0.17197659991962994</v>
      </c>
      <c r="M20" s="151"/>
      <c r="N20" s="151">
        <v>0.17197659991963</v>
      </c>
      <c r="O20" s="184"/>
      <c r="P20" s="172"/>
      <c r="Q20" s="172"/>
      <c r="R20" s="172"/>
      <c r="S20" s="172"/>
      <c r="T20" s="160"/>
      <c r="U20" s="160"/>
      <c r="V20" s="160"/>
      <c r="W20" s="160"/>
      <c r="X20" s="160"/>
      <c r="Y20" s="160"/>
      <c r="Z20" s="160"/>
      <c r="AA20" s="160"/>
      <c r="AB20" s="160"/>
      <c r="AC20" s="161"/>
      <c r="AD20" s="161"/>
      <c r="AE20" s="161"/>
      <c r="AF20" s="161"/>
      <c r="AG20" s="161"/>
      <c r="AH20" s="161"/>
      <c r="AI20" s="161"/>
      <c r="AJ20" s="161"/>
    </row>
    <row r="21" ht="12.75" customHeight="1">
      <c r="A21" s="183" t="s">
        <v>50</v>
      </c>
      <c r="B21" s="151">
        <v>0.22571190479750594</v>
      </c>
      <c r="C21" s="151"/>
      <c r="D21" s="151">
        <v>0.16279672015625735</v>
      </c>
      <c r="E21" s="184"/>
      <c r="F21" s="183" t="s">
        <v>50</v>
      </c>
      <c r="G21" s="151">
        <v>0.1786862673734099</v>
      </c>
      <c r="H21" s="151"/>
      <c r="I21" s="151">
        <v>0.1555888104901481</v>
      </c>
      <c r="J21" s="184"/>
      <c r="K21" s="183" t="s">
        <v>50</v>
      </c>
      <c r="L21" s="151">
        <v>0.15914208804781416</v>
      </c>
      <c r="M21" s="151"/>
      <c r="N21" s="151">
        <v>0.15534145871194543</v>
      </c>
      <c r="O21" s="184"/>
      <c r="P21" s="172"/>
      <c r="Q21" s="172"/>
      <c r="R21" s="172"/>
      <c r="S21" s="172"/>
      <c r="T21" s="160"/>
      <c r="U21" s="160"/>
      <c r="V21" s="160"/>
      <c r="W21" s="160"/>
      <c r="X21" s="160"/>
      <c r="Y21" s="160"/>
      <c r="Z21" s="160"/>
      <c r="AA21" s="160"/>
      <c r="AB21" s="160"/>
      <c r="AC21" s="161"/>
      <c r="AD21" s="161"/>
      <c r="AE21" s="161"/>
      <c r="AF21" s="161"/>
      <c r="AG21" s="161"/>
      <c r="AH21" s="161"/>
      <c r="AI21" s="161"/>
      <c r="AJ21" s="161"/>
    </row>
    <row r="22" ht="12.75" customHeight="1">
      <c r="A22" s="183" t="s">
        <v>51</v>
      </c>
      <c r="B22" s="151">
        <v>0.21469526792850438</v>
      </c>
      <c r="C22" s="151"/>
      <c r="D22" s="151">
        <v>0.17732637723754818</v>
      </c>
      <c r="E22" s="184"/>
      <c r="F22" s="183" t="s">
        <v>51</v>
      </c>
      <c r="G22" s="151">
        <v>0.16865862774942117</v>
      </c>
      <c r="H22" s="151"/>
      <c r="I22" s="151">
        <v>0.16298701609763144</v>
      </c>
      <c r="J22" s="184"/>
      <c r="K22" s="183" t="s">
        <v>51</v>
      </c>
      <c r="L22" s="151">
        <v>0.1340295204969807</v>
      </c>
      <c r="M22" s="151"/>
      <c r="N22" s="151">
        <v>0.12994649507911943</v>
      </c>
      <c r="O22" s="184"/>
      <c r="P22" s="172"/>
      <c r="Q22" s="172"/>
      <c r="R22" s="172"/>
      <c r="S22" s="172"/>
      <c r="T22" s="160"/>
      <c r="U22" s="160"/>
      <c r="V22" s="160"/>
      <c r="W22" s="160"/>
      <c r="X22" s="160"/>
      <c r="Y22" s="160"/>
      <c r="Z22" s="160"/>
      <c r="AA22" s="160"/>
      <c r="AB22" s="160"/>
      <c r="AC22" s="161"/>
      <c r="AD22" s="161"/>
      <c r="AE22" s="161"/>
      <c r="AF22" s="161"/>
      <c r="AG22" s="161"/>
      <c r="AH22" s="161"/>
      <c r="AI22" s="161"/>
      <c r="AJ22" s="161"/>
    </row>
    <row r="23" ht="12.75" customHeight="1">
      <c r="A23" s="183" t="s">
        <v>52</v>
      </c>
      <c r="B23" s="151">
        <v>0.21627375781635727</v>
      </c>
      <c r="C23" s="151"/>
      <c r="D23" s="151">
        <v>0.1711046969432066</v>
      </c>
      <c r="E23" s="184"/>
      <c r="F23" s="183" t="s">
        <v>52</v>
      </c>
      <c r="G23" s="151">
        <v>0.14591471399194464</v>
      </c>
      <c r="H23" s="151"/>
      <c r="I23" s="151">
        <v>0.129745454994127</v>
      </c>
      <c r="J23" s="184"/>
      <c r="K23" s="183" t="s">
        <v>52</v>
      </c>
      <c r="L23" s="151">
        <v>0.13742020985865266</v>
      </c>
      <c r="M23" s="151"/>
      <c r="N23" s="151">
        <v>0.13068061673006304</v>
      </c>
      <c r="O23" s="184"/>
      <c r="P23" s="172"/>
      <c r="Q23" s="172"/>
      <c r="R23" s="172"/>
      <c r="S23" s="172"/>
      <c r="T23" s="160"/>
      <c r="U23" s="160"/>
      <c r="V23" s="160"/>
      <c r="W23" s="160"/>
      <c r="X23" s="160"/>
      <c r="Y23" s="160"/>
      <c r="Z23" s="160"/>
      <c r="AA23" s="160"/>
      <c r="AB23" s="160"/>
      <c r="AC23" s="161"/>
      <c r="AD23" s="161"/>
      <c r="AE23" s="161"/>
      <c r="AF23" s="161"/>
      <c r="AG23" s="161"/>
      <c r="AH23" s="161"/>
      <c r="AI23" s="161"/>
      <c r="AJ23" s="161"/>
    </row>
    <row r="24" ht="12.75" customHeight="1">
      <c r="A24" s="183" t="s">
        <v>53</v>
      </c>
      <c r="B24" s="151">
        <v>0.23276811291404992</v>
      </c>
      <c r="C24" s="151"/>
      <c r="D24" s="151">
        <v>0.1847022525456132</v>
      </c>
      <c r="E24" s="184"/>
      <c r="F24" s="183" t="s">
        <v>53</v>
      </c>
      <c r="G24" s="151">
        <v>0.12625067969080883</v>
      </c>
      <c r="H24" s="151"/>
      <c r="I24" s="151">
        <v>0.12625067969080883</v>
      </c>
      <c r="J24" s="184"/>
      <c r="K24" s="183" t="s">
        <v>53</v>
      </c>
      <c r="L24" s="151">
        <v>0.14703187240075521</v>
      </c>
      <c r="M24" s="151"/>
      <c r="N24" s="151">
        <v>0.14037894615081792</v>
      </c>
      <c r="O24" s="184"/>
      <c r="P24" s="172"/>
      <c r="Q24" s="172"/>
      <c r="R24" s="172"/>
      <c r="S24" s="172"/>
      <c r="T24" s="160"/>
      <c r="U24" s="160"/>
      <c r="V24" s="160"/>
      <c r="W24" s="160"/>
      <c r="X24" s="160"/>
      <c r="Y24" s="160"/>
      <c r="Z24" s="160"/>
      <c r="AA24" s="160"/>
      <c r="AB24" s="160"/>
      <c r="AC24" s="161"/>
      <c r="AD24" s="161"/>
      <c r="AE24" s="161"/>
      <c r="AF24" s="161"/>
      <c r="AG24" s="161"/>
      <c r="AH24" s="161"/>
      <c r="AI24" s="161"/>
      <c r="AJ24" s="161"/>
    </row>
    <row r="25" ht="12.75" customHeight="1">
      <c r="A25" s="173" t="s">
        <v>54</v>
      </c>
      <c r="B25" s="185">
        <v>0.19167701851231608</v>
      </c>
      <c r="C25" s="185"/>
      <c r="D25" s="185">
        <v>0.15259905383711023</v>
      </c>
      <c r="E25" s="184"/>
      <c r="F25" s="183" t="s">
        <v>54</v>
      </c>
      <c r="G25" s="151">
        <v>0.1475397265906815</v>
      </c>
      <c r="H25" s="151"/>
      <c r="I25" s="151">
        <v>0.14753972659068162</v>
      </c>
      <c r="J25" s="184"/>
      <c r="K25" s="183" t="s">
        <v>54</v>
      </c>
      <c r="L25" s="151">
        <v>0.13328136746132363</v>
      </c>
      <c r="M25" s="151"/>
      <c r="N25" s="151">
        <v>0.130471345490046</v>
      </c>
      <c r="O25" s="184"/>
      <c r="P25" s="172"/>
      <c r="Q25" s="172"/>
      <c r="R25" s="172"/>
      <c r="S25" s="172"/>
      <c r="T25" s="160"/>
      <c r="U25" s="160"/>
      <c r="V25" s="160"/>
      <c r="W25" s="160"/>
      <c r="X25" s="160"/>
      <c r="Y25" s="160"/>
      <c r="Z25" s="160"/>
      <c r="AA25" s="160"/>
      <c r="AB25" s="160"/>
      <c r="AC25" s="161"/>
      <c r="AD25" s="161"/>
      <c r="AE25" s="161"/>
      <c r="AF25" s="161"/>
      <c r="AG25" s="161"/>
      <c r="AH25" s="161"/>
      <c r="AI25" s="161"/>
      <c r="AJ25" s="161"/>
    </row>
    <row r="26" ht="18.75" customHeight="1">
      <c r="A26" s="184"/>
      <c r="B26" s="186">
        <f>SUM(B16:B25)/10</f>
        <v>0.2294360951</v>
      </c>
      <c r="C26" s="184"/>
      <c r="D26" s="186">
        <f>SUM(D16:D25)/10</f>
        <v>0.1880824414</v>
      </c>
      <c r="E26" s="184"/>
      <c r="F26" s="184"/>
      <c r="G26" s="186">
        <f>SUM(G16:G25)/10</f>
        <v>0.1703307109</v>
      </c>
      <c r="H26" s="184"/>
      <c r="I26" s="186">
        <f>SUM(I16:I25)/10</f>
        <v>0.1667185145</v>
      </c>
      <c r="J26" s="184"/>
      <c r="K26" s="184"/>
      <c r="L26" s="186">
        <f>SUM(L16:L25)/10</f>
        <v>0.1600223418</v>
      </c>
      <c r="M26" s="184"/>
      <c r="N26" s="186">
        <f>SUM(N16:N25)/10</f>
        <v>0.1565617905</v>
      </c>
      <c r="O26" s="184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2"/>
      <c r="AB26" s="172"/>
      <c r="AC26" s="184"/>
      <c r="AD26" s="184"/>
      <c r="AE26" s="184"/>
      <c r="AF26" s="184"/>
      <c r="AG26" s="184"/>
      <c r="AH26" s="184"/>
      <c r="AI26" s="184"/>
      <c r="AJ26" s="184"/>
    </row>
    <row r="27" ht="12.75" customHeight="1">
      <c r="A27" s="161"/>
      <c r="B27" s="161"/>
      <c r="C27" s="161"/>
      <c r="D27" s="161"/>
      <c r="E27" s="161"/>
      <c r="F27" s="161"/>
      <c r="G27" s="161"/>
      <c r="H27" s="161"/>
      <c r="I27" s="161"/>
      <c r="J27" s="161"/>
      <c r="K27" s="161"/>
      <c r="L27" s="161"/>
      <c r="M27" s="161"/>
      <c r="N27" s="161"/>
      <c r="O27" s="161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1"/>
      <c r="AD27" s="161"/>
      <c r="AE27" s="161"/>
      <c r="AF27" s="161"/>
      <c r="AG27" s="161"/>
      <c r="AH27" s="161"/>
      <c r="AI27" s="161"/>
      <c r="AJ27" s="161"/>
    </row>
    <row r="28" ht="36.0" customHeight="1">
      <c r="A28" s="157" t="s">
        <v>59</v>
      </c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9"/>
      <c r="O28" s="92"/>
      <c r="P28" s="172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1"/>
      <c r="AD28" s="161"/>
      <c r="AE28" s="161"/>
      <c r="AF28" s="161"/>
      <c r="AG28" s="161"/>
      <c r="AH28" s="161"/>
      <c r="AI28" s="161"/>
      <c r="AJ28" s="161"/>
    </row>
    <row r="29" ht="46.5" customHeight="1">
      <c r="A29" s="187" t="s">
        <v>39</v>
      </c>
      <c r="B29" s="188" t="s">
        <v>60</v>
      </c>
      <c r="C29" s="188" t="s">
        <v>61</v>
      </c>
      <c r="D29" s="188" t="s">
        <v>62</v>
      </c>
      <c r="E29" s="189"/>
      <c r="F29" s="187" t="s">
        <v>43</v>
      </c>
      <c r="G29" s="188" t="s">
        <v>60</v>
      </c>
      <c r="H29" s="188" t="s">
        <v>61</v>
      </c>
      <c r="I29" s="188" t="s">
        <v>62</v>
      </c>
      <c r="J29" s="189"/>
      <c r="K29" s="187" t="s">
        <v>44</v>
      </c>
      <c r="L29" s="188" t="s">
        <v>60</v>
      </c>
      <c r="M29" s="188" t="s">
        <v>61</v>
      </c>
      <c r="N29" s="188" t="s">
        <v>62</v>
      </c>
      <c r="O29" s="190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2"/>
      <c r="AB29" s="172"/>
      <c r="AC29" s="191"/>
      <c r="AD29" s="191"/>
      <c r="AE29" s="191"/>
      <c r="AF29" s="191"/>
      <c r="AG29" s="191"/>
      <c r="AH29" s="191"/>
      <c r="AI29" s="191"/>
      <c r="AJ29" s="191"/>
    </row>
    <row r="30" ht="12.75" customHeight="1">
      <c r="A30" s="192" t="s">
        <v>45</v>
      </c>
      <c r="B30" s="155">
        <v>5.477040333333333</v>
      </c>
      <c r="C30" s="155">
        <v>11.555522933333332</v>
      </c>
      <c r="D30" s="155">
        <v>3.3945473666666666</v>
      </c>
      <c r="E30" s="190"/>
      <c r="F30" s="192" t="s">
        <v>45</v>
      </c>
      <c r="G30" s="155">
        <v>5.411506433333333</v>
      </c>
      <c r="H30" s="155">
        <v>11.6438034</v>
      </c>
      <c r="I30" s="155">
        <v>3.4058948333333334</v>
      </c>
      <c r="J30" s="190"/>
      <c r="K30" s="192" t="s">
        <v>45</v>
      </c>
      <c r="L30" s="155">
        <v>5.575625233333333</v>
      </c>
      <c r="M30" s="155">
        <v>11.896792799999998</v>
      </c>
      <c r="N30" s="155">
        <v>3.4436603999999997</v>
      </c>
      <c r="O30" s="190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55"/>
      <c r="AD30" s="155"/>
      <c r="AE30" s="155"/>
      <c r="AF30" s="155"/>
      <c r="AG30" s="155"/>
      <c r="AH30" s="155"/>
      <c r="AI30" s="155"/>
      <c r="AJ30" s="155"/>
    </row>
    <row r="31" ht="12.75" customHeight="1">
      <c r="A31" s="192" t="s">
        <v>46</v>
      </c>
      <c r="B31" s="155">
        <v>5.434604433333333</v>
      </c>
      <c r="C31" s="155">
        <v>11.6910339</v>
      </c>
      <c r="D31" s="155">
        <v>3.4148523333333336</v>
      </c>
      <c r="E31" s="190"/>
      <c r="F31" s="192" t="s">
        <v>46</v>
      </c>
      <c r="G31" s="155">
        <v>5.543363833333333</v>
      </c>
      <c r="H31" s="155">
        <v>11.6397818</v>
      </c>
      <c r="I31" s="155">
        <v>3.4028221000000003</v>
      </c>
      <c r="J31" s="190"/>
      <c r="K31" s="192" t="s">
        <v>46</v>
      </c>
      <c r="L31" s="155">
        <v>5.636958000000001</v>
      </c>
      <c r="M31" s="155">
        <v>11.4769349</v>
      </c>
      <c r="N31" s="155">
        <v>3.377039433333333</v>
      </c>
      <c r="O31" s="190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2"/>
      <c r="AB31" s="172"/>
      <c r="AC31" s="155"/>
      <c r="AD31" s="155"/>
      <c r="AE31" s="155"/>
      <c r="AF31" s="155"/>
      <c r="AG31" s="155"/>
      <c r="AH31" s="155"/>
      <c r="AI31" s="155"/>
      <c r="AJ31" s="155"/>
    </row>
    <row r="32" ht="12.75" customHeight="1">
      <c r="A32" s="192" t="s">
        <v>47</v>
      </c>
      <c r="B32" s="155">
        <v>5.653037033333334</v>
      </c>
      <c r="C32" s="155">
        <v>11.9276269</v>
      </c>
      <c r="D32" s="155">
        <v>3.4467003000000003</v>
      </c>
      <c r="E32" s="190"/>
      <c r="F32" s="192" t="s">
        <v>47</v>
      </c>
      <c r="G32" s="155">
        <v>5.462274</v>
      </c>
      <c r="H32" s="155">
        <v>11.351802666666666</v>
      </c>
      <c r="I32" s="155">
        <v>3.3658303</v>
      </c>
      <c r="J32" s="190"/>
      <c r="K32" s="192" t="s">
        <v>47</v>
      </c>
      <c r="L32" s="155">
        <v>5.574604833333334</v>
      </c>
      <c r="M32" s="155">
        <v>11.800355966666666</v>
      </c>
      <c r="N32" s="155">
        <v>3.4292559666666667</v>
      </c>
      <c r="O32" s="190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55"/>
      <c r="AD32" s="155"/>
      <c r="AE32" s="155"/>
      <c r="AF32" s="155"/>
      <c r="AG32" s="155"/>
      <c r="AH32" s="155"/>
      <c r="AI32" s="155"/>
      <c r="AJ32" s="155"/>
    </row>
    <row r="33" ht="12.75" customHeight="1">
      <c r="A33" s="192" t="s">
        <v>48</v>
      </c>
      <c r="B33" s="155">
        <v>5.4273750666666665</v>
      </c>
      <c r="C33" s="155">
        <v>11.8184667</v>
      </c>
      <c r="D33" s="155">
        <v>3.4314310999999997</v>
      </c>
      <c r="E33" s="190"/>
      <c r="F33" s="192" t="s">
        <v>48</v>
      </c>
      <c r="G33" s="155">
        <v>5.578722433333334</v>
      </c>
      <c r="H33" s="155">
        <v>11.5198773</v>
      </c>
      <c r="I33" s="155">
        <v>3.3904894</v>
      </c>
      <c r="J33" s="190"/>
      <c r="K33" s="192" t="s">
        <v>48</v>
      </c>
      <c r="L33" s="155">
        <v>5.459790766666667</v>
      </c>
      <c r="M33" s="155">
        <v>11.827252166666666</v>
      </c>
      <c r="N33" s="155">
        <v>3.433011866666667</v>
      </c>
      <c r="O33" s="190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2"/>
      <c r="AB33" s="172"/>
      <c r="AC33" s="155"/>
      <c r="AD33" s="155"/>
      <c r="AE33" s="155"/>
      <c r="AF33" s="155"/>
      <c r="AG33" s="155"/>
      <c r="AH33" s="155"/>
      <c r="AI33" s="155"/>
      <c r="AJ33" s="155"/>
    </row>
    <row r="34" ht="12.75" customHeight="1">
      <c r="A34" s="192" t="s">
        <v>49</v>
      </c>
      <c r="B34" s="155">
        <v>5.4379043</v>
      </c>
      <c r="C34" s="155">
        <v>11.586511566666667</v>
      </c>
      <c r="D34" s="155">
        <v>3.4000598</v>
      </c>
      <c r="E34" s="190"/>
      <c r="F34" s="192" t="s">
        <v>49</v>
      </c>
      <c r="G34" s="155">
        <v>5.445524666666667</v>
      </c>
      <c r="H34" s="155">
        <v>11.608996933333334</v>
      </c>
      <c r="I34" s="155">
        <v>3.3989710333333334</v>
      </c>
      <c r="J34" s="190"/>
      <c r="K34" s="192" t="s">
        <v>49</v>
      </c>
      <c r="L34" s="155">
        <v>5.608062133333333</v>
      </c>
      <c r="M34" s="155">
        <v>11.730267733333333</v>
      </c>
      <c r="N34" s="155">
        <v>3.4205015</v>
      </c>
      <c r="O34" s="190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2"/>
      <c r="AB34" s="172"/>
      <c r="AC34" s="155"/>
      <c r="AD34" s="155"/>
      <c r="AE34" s="155"/>
      <c r="AF34" s="155"/>
      <c r="AG34" s="155"/>
      <c r="AH34" s="155"/>
      <c r="AI34" s="155"/>
      <c r="AJ34" s="155"/>
    </row>
    <row r="35" ht="12.75" customHeight="1">
      <c r="A35" s="192" t="s">
        <v>50</v>
      </c>
      <c r="B35" s="155">
        <v>5.521322266666667</v>
      </c>
      <c r="C35" s="155">
        <v>12.037005166666667</v>
      </c>
      <c r="D35" s="155">
        <v>3.4645078333333337</v>
      </c>
      <c r="E35" s="190"/>
      <c r="F35" s="192" t="s">
        <v>50</v>
      </c>
      <c r="G35" s="155">
        <v>5.3352452999999995</v>
      </c>
      <c r="H35" s="155">
        <v>11.713310366666667</v>
      </c>
      <c r="I35" s="155">
        <v>3.4157615000000003</v>
      </c>
      <c r="J35" s="190"/>
      <c r="K35" s="192" t="s">
        <v>50</v>
      </c>
      <c r="L35" s="155">
        <v>5.371895666666666</v>
      </c>
      <c r="M35" s="155">
        <v>11.925652733333333</v>
      </c>
      <c r="N35" s="155">
        <v>3.4454049666666666</v>
      </c>
      <c r="O35" s="190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2"/>
      <c r="AB35" s="172"/>
      <c r="AC35" s="155"/>
      <c r="AD35" s="155"/>
      <c r="AE35" s="155"/>
      <c r="AF35" s="155"/>
      <c r="AG35" s="155"/>
      <c r="AH35" s="155"/>
      <c r="AI35" s="155"/>
      <c r="AJ35" s="155"/>
    </row>
    <row r="36" ht="12.75" customHeight="1">
      <c r="A36" s="192" t="s">
        <v>51</v>
      </c>
      <c r="B36" s="155">
        <v>5.443227633333334</v>
      </c>
      <c r="C36" s="155">
        <v>11.5403678</v>
      </c>
      <c r="D36" s="155">
        <v>3.3924176666666668</v>
      </c>
      <c r="E36" s="190"/>
      <c r="F36" s="192" t="s">
        <v>51</v>
      </c>
      <c r="G36" s="155">
        <v>5.5108036</v>
      </c>
      <c r="H36" s="155">
        <v>11.529425633333334</v>
      </c>
      <c r="I36" s="155">
        <v>3.387028066666667</v>
      </c>
      <c r="J36" s="190"/>
      <c r="K36" s="192" t="s">
        <v>51</v>
      </c>
      <c r="L36" s="155">
        <v>5.4409589333333335</v>
      </c>
      <c r="M36" s="155">
        <v>11.946830299999998</v>
      </c>
      <c r="N36" s="155">
        <v>3.4516298</v>
      </c>
      <c r="O36" s="190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2"/>
      <c r="AB36" s="172"/>
      <c r="AC36" s="155"/>
      <c r="AD36" s="155"/>
      <c r="AE36" s="155"/>
      <c r="AF36" s="155"/>
      <c r="AG36" s="155"/>
      <c r="AH36" s="155"/>
      <c r="AI36" s="155"/>
      <c r="AJ36" s="155"/>
    </row>
    <row r="37" ht="12.75" customHeight="1">
      <c r="A37" s="192" t="s">
        <v>52</v>
      </c>
      <c r="B37" s="155">
        <v>5.4833416999999995</v>
      </c>
      <c r="C37" s="155">
        <v>11.647448466666667</v>
      </c>
      <c r="D37" s="155">
        <v>3.4088042333333335</v>
      </c>
      <c r="E37" s="190"/>
      <c r="F37" s="192" t="s">
        <v>52</v>
      </c>
      <c r="G37" s="155">
        <v>5.6948733</v>
      </c>
      <c r="H37" s="155">
        <v>11.8200408</v>
      </c>
      <c r="I37" s="155">
        <v>3.432379333333333</v>
      </c>
      <c r="J37" s="190"/>
      <c r="K37" s="192" t="s">
        <v>52</v>
      </c>
      <c r="L37" s="155">
        <v>5.4277207</v>
      </c>
      <c r="M37" s="155">
        <v>11.663959799999999</v>
      </c>
      <c r="N37" s="155">
        <v>3.4067665333333332</v>
      </c>
      <c r="O37" s="190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2"/>
      <c r="AB37" s="172"/>
      <c r="AC37" s="155"/>
      <c r="AD37" s="155"/>
      <c r="AE37" s="155"/>
      <c r="AF37" s="155"/>
      <c r="AG37" s="155"/>
      <c r="AH37" s="155"/>
      <c r="AI37" s="155"/>
      <c r="AJ37" s="155"/>
    </row>
    <row r="38" ht="12.75" customHeight="1">
      <c r="A38" s="192" t="s">
        <v>53</v>
      </c>
      <c r="B38" s="155">
        <v>5.4807753</v>
      </c>
      <c r="C38" s="155">
        <v>11.7725221</v>
      </c>
      <c r="D38" s="155">
        <v>3.4215181666666665</v>
      </c>
      <c r="E38" s="190"/>
      <c r="F38" s="192" t="s">
        <v>53</v>
      </c>
      <c r="G38" s="155">
        <v>5.5882088</v>
      </c>
      <c r="H38" s="155">
        <v>11.481113800000001</v>
      </c>
      <c r="I38" s="155">
        <v>3.3829001</v>
      </c>
      <c r="J38" s="190"/>
      <c r="K38" s="192" t="s">
        <v>53</v>
      </c>
      <c r="L38" s="155">
        <v>5.4729906999999995</v>
      </c>
      <c r="M38" s="155">
        <v>11.369838533333333</v>
      </c>
      <c r="N38" s="155">
        <v>3.3645861666666668</v>
      </c>
      <c r="O38" s="190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2"/>
      <c r="AB38" s="172"/>
      <c r="AC38" s="155"/>
      <c r="AD38" s="155"/>
      <c r="AE38" s="155"/>
      <c r="AF38" s="155"/>
      <c r="AG38" s="155"/>
      <c r="AH38" s="155"/>
      <c r="AI38" s="155"/>
      <c r="AJ38" s="155"/>
    </row>
    <row r="39" ht="12.75" customHeight="1">
      <c r="A39" s="173" t="s">
        <v>54</v>
      </c>
      <c r="B39" s="174">
        <v>5.537715</v>
      </c>
      <c r="C39" s="174">
        <v>11.9372796666667</v>
      </c>
      <c r="D39" s="174">
        <v>3.4541324</v>
      </c>
      <c r="E39" s="190"/>
      <c r="F39" s="192" t="s">
        <v>54</v>
      </c>
      <c r="G39" s="155">
        <v>5.5489512</v>
      </c>
      <c r="H39" s="155">
        <v>11.9366077</v>
      </c>
      <c r="I39" s="155">
        <v>3.4515358333333332</v>
      </c>
      <c r="J39" s="190"/>
      <c r="K39" s="192" t="s">
        <v>54</v>
      </c>
      <c r="L39" s="155">
        <v>5.612448533333334</v>
      </c>
      <c r="M39" s="155">
        <v>11.284144566666667</v>
      </c>
      <c r="N39" s="155">
        <v>3.350847766666667</v>
      </c>
      <c r="O39" s="190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55"/>
      <c r="AD39" s="155"/>
      <c r="AE39" s="155"/>
      <c r="AF39" s="155"/>
      <c r="AG39" s="155"/>
      <c r="AH39" s="155"/>
      <c r="AI39" s="155"/>
      <c r="AJ39" s="155"/>
    </row>
    <row r="40" ht="18.75" customHeight="1">
      <c r="A40" s="193"/>
      <c r="B40" s="194">
        <f t="shared" ref="B40:D40" si="4">SUM(B30:B39)/10</f>
        <v>5.489634307</v>
      </c>
      <c r="C40" s="194">
        <f t="shared" si="4"/>
        <v>11.75137852</v>
      </c>
      <c r="D40" s="194">
        <f t="shared" si="4"/>
        <v>3.42289712</v>
      </c>
      <c r="E40" s="193"/>
      <c r="F40" s="193"/>
      <c r="G40" s="194">
        <f t="shared" ref="G40:I40" si="5">SUM(G30:G39)/10</f>
        <v>5.511947357</v>
      </c>
      <c r="H40" s="194">
        <f t="shared" si="5"/>
        <v>11.62447604</v>
      </c>
      <c r="I40" s="194">
        <f t="shared" si="5"/>
        <v>3.40336125</v>
      </c>
      <c r="J40" s="193"/>
      <c r="K40" s="193"/>
      <c r="L40" s="194">
        <f t="shared" ref="L40:N40" si="6">SUM(L30:L39)/10</f>
        <v>5.51810555</v>
      </c>
      <c r="M40" s="194">
        <f t="shared" si="6"/>
        <v>11.69220295</v>
      </c>
      <c r="N40" s="194">
        <f t="shared" si="6"/>
        <v>3.41227044</v>
      </c>
      <c r="O40" s="190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93"/>
      <c r="AD40" s="193"/>
      <c r="AE40" s="193"/>
      <c r="AF40" s="193"/>
      <c r="AG40" s="193"/>
      <c r="AH40" s="193"/>
      <c r="AI40" s="193"/>
      <c r="AJ40" s="193"/>
    </row>
    <row r="41" ht="12.75" customHeight="1">
      <c r="A41" s="161"/>
      <c r="B41" s="161"/>
      <c r="C41" s="161"/>
      <c r="D41" s="161"/>
      <c r="E41" s="161"/>
      <c r="F41" s="161"/>
      <c r="G41" s="161"/>
      <c r="H41" s="161"/>
      <c r="I41" s="161"/>
      <c r="J41" s="161"/>
      <c r="K41" s="161"/>
      <c r="L41" s="161"/>
      <c r="M41" s="161"/>
      <c r="N41" s="161"/>
      <c r="O41" s="161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1"/>
      <c r="AD41" s="161"/>
      <c r="AE41" s="161"/>
      <c r="AF41" s="161"/>
      <c r="AG41" s="161"/>
      <c r="AH41" s="161"/>
      <c r="AI41" s="161"/>
      <c r="AJ41" s="161"/>
    </row>
    <row r="42" ht="12.75" customHeight="1">
      <c r="A42" s="161"/>
      <c r="B42" s="161"/>
      <c r="C42" s="161"/>
      <c r="D42" s="161"/>
      <c r="E42" s="161"/>
      <c r="F42" s="161"/>
      <c r="G42" s="161"/>
      <c r="H42" s="161"/>
      <c r="I42" s="161"/>
      <c r="J42" s="161"/>
      <c r="K42" s="161"/>
      <c r="L42" s="161"/>
      <c r="M42" s="161"/>
      <c r="N42" s="161"/>
      <c r="O42" s="161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1"/>
      <c r="AD42" s="161"/>
      <c r="AE42" s="161"/>
      <c r="AF42" s="161"/>
      <c r="AG42" s="161"/>
      <c r="AH42" s="161"/>
      <c r="AI42" s="161"/>
      <c r="AJ42" s="161"/>
    </row>
    <row r="43" ht="12.75" customHeight="1">
      <c r="A43" s="161"/>
      <c r="B43" s="161"/>
      <c r="C43" s="161"/>
      <c r="D43" s="161"/>
      <c r="E43" s="161"/>
      <c r="F43" s="161"/>
      <c r="G43" s="161"/>
      <c r="H43" s="161"/>
      <c r="I43" s="161"/>
      <c r="J43" s="161"/>
      <c r="K43" s="161"/>
      <c r="L43" s="161"/>
      <c r="M43" s="161"/>
      <c r="N43" s="161"/>
      <c r="O43" s="161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1"/>
      <c r="AD43" s="161"/>
      <c r="AE43" s="161"/>
      <c r="AF43" s="161"/>
      <c r="AG43" s="161"/>
      <c r="AH43" s="161"/>
      <c r="AI43" s="161"/>
      <c r="AJ43" s="161"/>
    </row>
    <row r="44" ht="12.75" customHeight="1">
      <c r="A44" s="161"/>
      <c r="B44" s="161"/>
      <c r="C44" s="161"/>
      <c r="D44" s="161"/>
      <c r="E44" s="161"/>
      <c r="F44" s="161"/>
      <c r="G44" s="161"/>
      <c r="H44" s="161"/>
      <c r="I44" s="161"/>
      <c r="J44" s="161"/>
      <c r="K44" s="161"/>
      <c r="L44" s="161"/>
      <c r="M44" s="161"/>
      <c r="N44" s="161"/>
      <c r="O44" s="161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1"/>
      <c r="AD44" s="161"/>
      <c r="AE44" s="161"/>
      <c r="AF44" s="161"/>
      <c r="AG44" s="161"/>
      <c r="AH44" s="161"/>
      <c r="AI44" s="161"/>
      <c r="AJ44" s="161"/>
    </row>
    <row r="45" ht="12.75" customHeight="1">
      <c r="A45" s="161"/>
      <c r="B45" s="161"/>
      <c r="C45" s="161"/>
      <c r="D45" s="161"/>
      <c r="E45" s="161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1"/>
      <c r="AD45" s="161"/>
      <c r="AE45" s="161"/>
      <c r="AF45" s="161"/>
      <c r="AG45" s="161"/>
      <c r="AH45" s="161"/>
      <c r="AI45" s="161"/>
      <c r="AJ45" s="161"/>
    </row>
    <row r="46" ht="12.75" customHeight="1">
      <c r="A46" s="161"/>
      <c r="B46" s="161"/>
      <c r="C46" s="161"/>
      <c r="D46" s="161"/>
      <c r="E46" s="161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1"/>
      <c r="AD46" s="161"/>
      <c r="AE46" s="161"/>
      <c r="AF46" s="161"/>
      <c r="AG46" s="161"/>
      <c r="AH46" s="161"/>
      <c r="AI46" s="161"/>
      <c r="AJ46" s="161"/>
    </row>
    <row r="47" ht="12.75" customHeight="1">
      <c r="A47" s="161"/>
      <c r="B47" s="161"/>
      <c r="C47" s="161"/>
      <c r="D47" s="161"/>
      <c r="E47" s="161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1"/>
      <c r="AD47" s="161"/>
      <c r="AE47" s="161"/>
      <c r="AF47" s="161"/>
      <c r="AG47" s="161"/>
      <c r="AH47" s="161"/>
      <c r="AI47" s="161"/>
      <c r="AJ47" s="161"/>
    </row>
    <row r="48" ht="12.75" customHeight="1">
      <c r="A48" s="161"/>
      <c r="B48" s="161"/>
      <c r="C48" s="161"/>
      <c r="D48" s="161"/>
      <c r="E48" s="161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1"/>
      <c r="AD48" s="161"/>
      <c r="AE48" s="161"/>
      <c r="AF48" s="161"/>
      <c r="AG48" s="161"/>
      <c r="AH48" s="161"/>
      <c r="AI48" s="161"/>
      <c r="AJ48" s="161"/>
    </row>
    <row r="49" ht="12.75" customHeight="1">
      <c r="A49" s="161"/>
      <c r="B49" s="161"/>
      <c r="C49" s="161"/>
      <c r="D49" s="161"/>
      <c r="E49" s="161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1"/>
      <c r="AD49" s="161"/>
      <c r="AE49" s="161"/>
      <c r="AF49" s="161"/>
      <c r="AG49" s="161"/>
      <c r="AH49" s="161"/>
      <c r="AI49" s="161"/>
      <c r="AJ49" s="161"/>
    </row>
    <row r="50" ht="12.75" customHeight="1">
      <c r="A50" s="161"/>
      <c r="B50" s="161"/>
      <c r="C50" s="161"/>
      <c r="D50" s="161"/>
      <c r="E50" s="161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1"/>
      <c r="AD50" s="161"/>
      <c r="AE50" s="161"/>
      <c r="AF50" s="161"/>
      <c r="AG50" s="161"/>
      <c r="AH50" s="161"/>
      <c r="AI50" s="161"/>
      <c r="AJ50" s="161"/>
    </row>
    <row r="51" ht="12.75" customHeight="1">
      <c r="A51" s="161"/>
      <c r="B51" s="161"/>
      <c r="C51" s="161"/>
      <c r="D51" s="161"/>
      <c r="E51" s="161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1"/>
      <c r="AD51" s="161"/>
      <c r="AE51" s="161"/>
      <c r="AF51" s="161"/>
      <c r="AG51" s="161"/>
      <c r="AH51" s="161"/>
      <c r="AI51" s="161"/>
      <c r="AJ51" s="161"/>
    </row>
    <row r="52" ht="12.75" customHeight="1">
      <c r="A52" s="161"/>
      <c r="B52" s="161"/>
      <c r="C52" s="161"/>
      <c r="D52" s="161"/>
      <c r="E52" s="161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1"/>
      <c r="AD52" s="161"/>
      <c r="AE52" s="161"/>
      <c r="AF52" s="161"/>
      <c r="AG52" s="161"/>
      <c r="AH52" s="161"/>
      <c r="AI52" s="161"/>
      <c r="AJ52" s="161"/>
    </row>
    <row r="53" ht="12.75" customHeight="1">
      <c r="A53" s="161"/>
      <c r="B53" s="161"/>
      <c r="C53" s="161"/>
      <c r="D53" s="161"/>
      <c r="E53" s="161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1"/>
      <c r="AD53" s="161"/>
      <c r="AE53" s="161"/>
      <c r="AF53" s="161"/>
      <c r="AG53" s="161"/>
      <c r="AH53" s="161"/>
      <c r="AI53" s="161"/>
      <c r="AJ53" s="161"/>
    </row>
    <row r="54" ht="12.75" customHeight="1">
      <c r="A54" s="161"/>
      <c r="B54" s="161"/>
      <c r="C54" s="161"/>
      <c r="D54" s="161"/>
      <c r="E54" s="161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1"/>
      <c r="AD54" s="161"/>
      <c r="AE54" s="161"/>
      <c r="AF54" s="161"/>
      <c r="AG54" s="161"/>
      <c r="AH54" s="161"/>
      <c r="AI54" s="161"/>
      <c r="AJ54" s="161"/>
    </row>
    <row r="55" ht="12.75" customHeight="1">
      <c r="A55" s="161"/>
      <c r="B55" s="161"/>
      <c r="C55" s="161"/>
      <c r="D55" s="161"/>
      <c r="E55" s="161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1"/>
      <c r="AD55" s="161"/>
      <c r="AE55" s="161"/>
      <c r="AF55" s="161"/>
      <c r="AG55" s="161"/>
      <c r="AH55" s="161"/>
      <c r="AI55" s="161"/>
      <c r="AJ55" s="161"/>
    </row>
    <row r="56" ht="12.75" customHeight="1">
      <c r="A56" s="161"/>
      <c r="B56" s="161"/>
      <c r="C56" s="161"/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1"/>
      <c r="AD56" s="161"/>
      <c r="AE56" s="161"/>
      <c r="AF56" s="161"/>
      <c r="AG56" s="161"/>
      <c r="AH56" s="161"/>
      <c r="AI56" s="161"/>
      <c r="AJ56" s="161"/>
    </row>
    <row r="57" ht="12.75" customHeight="1">
      <c r="A57" s="161"/>
      <c r="B57" s="161"/>
      <c r="C57" s="161"/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1"/>
      <c r="AD57" s="161"/>
      <c r="AE57" s="161"/>
      <c r="AF57" s="161"/>
      <c r="AG57" s="161"/>
      <c r="AH57" s="161"/>
      <c r="AI57" s="161"/>
      <c r="AJ57" s="161"/>
    </row>
    <row r="58" ht="12.75" customHeight="1">
      <c r="A58" s="161"/>
      <c r="B58" s="161"/>
      <c r="C58" s="161"/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1"/>
      <c r="AD58" s="161"/>
      <c r="AE58" s="161"/>
      <c r="AF58" s="161"/>
      <c r="AG58" s="161"/>
      <c r="AH58" s="161"/>
      <c r="AI58" s="161"/>
      <c r="AJ58" s="161"/>
    </row>
    <row r="59" ht="12.75" customHeight="1">
      <c r="A59" s="161"/>
      <c r="B59" s="161"/>
      <c r="C59" s="161"/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1"/>
      <c r="AD59" s="161"/>
      <c r="AE59" s="161"/>
      <c r="AF59" s="161"/>
      <c r="AG59" s="161"/>
      <c r="AH59" s="161"/>
      <c r="AI59" s="161"/>
      <c r="AJ59" s="161"/>
    </row>
    <row r="60" ht="12.75" customHeight="1">
      <c r="A60" s="161"/>
      <c r="B60" s="161"/>
      <c r="C60" s="161"/>
      <c r="D60" s="161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1"/>
      <c r="AD60" s="161"/>
      <c r="AE60" s="161"/>
      <c r="AF60" s="161"/>
      <c r="AG60" s="161"/>
      <c r="AH60" s="161"/>
      <c r="AI60" s="161"/>
      <c r="AJ60" s="161"/>
    </row>
    <row r="61" ht="12.75" customHeight="1">
      <c r="A61" s="161"/>
      <c r="B61" s="161"/>
      <c r="C61" s="161"/>
      <c r="D61" s="161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161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  <c r="AA61" s="160"/>
      <c r="AB61" s="160"/>
      <c r="AC61" s="161"/>
      <c r="AD61" s="161"/>
      <c r="AE61" s="161"/>
      <c r="AF61" s="161"/>
      <c r="AG61" s="161"/>
      <c r="AH61" s="161"/>
      <c r="AI61" s="161"/>
      <c r="AJ61" s="161"/>
    </row>
    <row r="62" ht="12.75" customHeight="1">
      <c r="A62" s="161"/>
      <c r="B62" s="161"/>
      <c r="C62" s="161"/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161"/>
      <c r="P62" s="160"/>
      <c r="Q62" s="160"/>
      <c r="R62" s="160"/>
      <c r="S62" s="160"/>
      <c r="T62" s="160"/>
      <c r="U62" s="160"/>
      <c r="V62" s="160"/>
      <c r="W62" s="160"/>
      <c r="X62" s="160"/>
      <c r="Y62" s="160"/>
      <c r="Z62" s="160"/>
      <c r="AA62" s="160"/>
      <c r="AB62" s="160"/>
      <c r="AC62" s="161"/>
      <c r="AD62" s="161"/>
      <c r="AE62" s="161"/>
      <c r="AF62" s="161"/>
      <c r="AG62" s="161"/>
      <c r="AH62" s="161"/>
      <c r="AI62" s="161"/>
      <c r="AJ62" s="161"/>
    </row>
    <row r="63" ht="12.75" customHeight="1">
      <c r="A63" s="161"/>
      <c r="B63" s="161"/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1"/>
      <c r="O63" s="161"/>
      <c r="P63" s="160"/>
      <c r="Q63" s="160"/>
      <c r="R63" s="160"/>
      <c r="S63" s="160"/>
      <c r="T63" s="160"/>
      <c r="U63" s="160"/>
      <c r="V63" s="160"/>
      <c r="W63" s="160"/>
      <c r="X63" s="160"/>
      <c r="Y63" s="160"/>
      <c r="Z63" s="160"/>
      <c r="AA63" s="160"/>
      <c r="AB63" s="160"/>
      <c r="AC63" s="161"/>
      <c r="AD63" s="161"/>
      <c r="AE63" s="161"/>
      <c r="AF63" s="161"/>
      <c r="AG63" s="161"/>
      <c r="AH63" s="161"/>
      <c r="AI63" s="161"/>
      <c r="AJ63" s="161"/>
    </row>
    <row r="64" ht="12.75" customHeight="1">
      <c r="A64" s="161"/>
      <c r="B64" s="161"/>
      <c r="C64" s="161"/>
      <c r="D64" s="161"/>
      <c r="E64" s="161"/>
      <c r="F64" s="161"/>
      <c r="G64" s="161"/>
      <c r="H64" s="161"/>
      <c r="I64" s="161"/>
      <c r="J64" s="161"/>
      <c r="K64" s="161"/>
      <c r="L64" s="161"/>
      <c r="M64" s="161"/>
      <c r="N64" s="161"/>
      <c r="O64" s="161"/>
      <c r="P64" s="160"/>
      <c r="Q64" s="160"/>
      <c r="R64" s="160"/>
      <c r="S64" s="160"/>
      <c r="T64" s="160"/>
      <c r="U64" s="160"/>
      <c r="V64" s="160"/>
      <c r="W64" s="160"/>
      <c r="X64" s="160"/>
      <c r="Y64" s="160"/>
      <c r="Z64" s="160"/>
      <c r="AA64" s="160"/>
      <c r="AB64" s="160"/>
      <c r="AC64" s="161"/>
      <c r="AD64" s="161"/>
      <c r="AE64" s="161"/>
      <c r="AF64" s="161"/>
      <c r="AG64" s="161"/>
      <c r="AH64" s="161"/>
      <c r="AI64" s="161"/>
      <c r="AJ64" s="161"/>
    </row>
    <row r="65" ht="12.75" customHeight="1">
      <c r="A65" s="161"/>
      <c r="B65" s="161"/>
      <c r="C65" s="161"/>
      <c r="D65" s="161"/>
      <c r="E65" s="161"/>
      <c r="F65" s="161"/>
      <c r="G65" s="161"/>
      <c r="H65" s="161"/>
      <c r="I65" s="161"/>
      <c r="J65" s="161"/>
      <c r="K65" s="161"/>
      <c r="L65" s="161"/>
      <c r="M65" s="161"/>
      <c r="N65" s="161"/>
      <c r="O65" s="161"/>
      <c r="P65" s="160"/>
      <c r="Q65" s="160"/>
      <c r="R65" s="160"/>
      <c r="S65" s="160"/>
      <c r="T65" s="160"/>
      <c r="U65" s="160"/>
      <c r="V65" s="160"/>
      <c r="W65" s="160"/>
      <c r="X65" s="160"/>
      <c r="Y65" s="160"/>
      <c r="Z65" s="160"/>
      <c r="AA65" s="160"/>
      <c r="AB65" s="160"/>
      <c r="AC65" s="161"/>
      <c r="AD65" s="161"/>
      <c r="AE65" s="161"/>
      <c r="AF65" s="161"/>
      <c r="AG65" s="161"/>
      <c r="AH65" s="161"/>
      <c r="AI65" s="161"/>
      <c r="AJ65" s="161"/>
    </row>
    <row r="66" ht="12.75" customHeight="1">
      <c r="A66" s="161"/>
      <c r="B66" s="161"/>
      <c r="C66" s="161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0"/>
      <c r="Q66" s="160"/>
      <c r="R66" s="160"/>
      <c r="S66" s="160"/>
      <c r="T66" s="160"/>
      <c r="U66" s="160"/>
      <c r="V66" s="160"/>
      <c r="W66" s="160"/>
      <c r="X66" s="160"/>
      <c r="Y66" s="160"/>
      <c r="Z66" s="160"/>
      <c r="AA66" s="160"/>
      <c r="AB66" s="160"/>
      <c r="AC66" s="161"/>
      <c r="AD66" s="161"/>
      <c r="AE66" s="161"/>
      <c r="AF66" s="161"/>
      <c r="AG66" s="161"/>
      <c r="AH66" s="161"/>
      <c r="AI66" s="161"/>
      <c r="AJ66" s="161"/>
    </row>
    <row r="67" ht="12.75" customHeight="1">
      <c r="A67" s="161"/>
      <c r="B67" s="161"/>
      <c r="C67" s="161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1"/>
      <c r="AD67" s="161"/>
      <c r="AE67" s="161"/>
      <c r="AF67" s="161"/>
      <c r="AG67" s="161"/>
      <c r="AH67" s="161"/>
      <c r="AI67" s="161"/>
      <c r="AJ67" s="161"/>
    </row>
    <row r="68" ht="12.75" customHeight="1">
      <c r="A68" s="161"/>
      <c r="B68" s="161"/>
      <c r="C68" s="161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0"/>
      <c r="Q68" s="160"/>
      <c r="R68" s="160"/>
      <c r="S68" s="160"/>
      <c r="T68" s="160"/>
      <c r="U68" s="160"/>
      <c r="V68" s="160"/>
      <c r="W68" s="160"/>
      <c r="X68" s="160"/>
      <c r="Y68" s="160"/>
      <c r="Z68" s="160"/>
      <c r="AA68" s="160"/>
      <c r="AB68" s="160"/>
      <c r="AC68" s="161"/>
      <c r="AD68" s="161"/>
      <c r="AE68" s="161"/>
      <c r="AF68" s="161"/>
      <c r="AG68" s="161"/>
      <c r="AH68" s="161"/>
      <c r="AI68" s="161"/>
      <c r="AJ68" s="161"/>
    </row>
    <row r="69" ht="12.75" customHeight="1">
      <c r="A69" s="161"/>
      <c r="B69" s="161"/>
      <c r="C69" s="161"/>
      <c r="D69" s="161"/>
      <c r="E69" s="161"/>
      <c r="F69" s="161"/>
      <c r="G69" s="161"/>
      <c r="H69" s="161"/>
      <c r="I69" s="161"/>
      <c r="J69" s="161"/>
      <c r="K69" s="161"/>
      <c r="L69" s="161"/>
      <c r="M69" s="161"/>
      <c r="N69" s="161"/>
      <c r="O69" s="161"/>
      <c r="P69" s="160"/>
      <c r="Q69" s="160"/>
      <c r="R69" s="160"/>
      <c r="S69" s="160"/>
      <c r="T69" s="160"/>
      <c r="U69" s="160"/>
      <c r="V69" s="160"/>
      <c r="W69" s="160"/>
      <c r="X69" s="160"/>
      <c r="Y69" s="160"/>
      <c r="Z69" s="160"/>
      <c r="AA69" s="160"/>
      <c r="AB69" s="160"/>
      <c r="AC69" s="161"/>
      <c r="AD69" s="161"/>
      <c r="AE69" s="161"/>
      <c r="AF69" s="161"/>
      <c r="AG69" s="161"/>
      <c r="AH69" s="161"/>
      <c r="AI69" s="161"/>
      <c r="AJ69" s="161"/>
    </row>
    <row r="70" ht="12.75" customHeight="1">
      <c r="A70" s="161"/>
      <c r="B70" s="161"/>
      <c r="C70" s="161"/>
      <c r="D70" s="161"/>
      <c r="E70" s="161"/>
      <c r="F70" s="161"/>
      <c r="G70" s="161"/>
      <c r="H70" s="161"/>
      <c r="I70" s="161"/>
      <c r="J70" s="161"/>
      <c r="K70" s="161"/>
      <c r="L70" s="161"/>
      <c r="M70" s="161"/>
      <c r="N70" s="161"/>
      <c r="O70" s="161"/>
      <c r="P70" s="160"/>
      <c r="Q70" s="160"/>
      <c r="R70" s="160"/>
      <c r="S70" s="160"/>
      <c r="T70" s="160"/>
      <c r="U70" s="160"/>
      <c r="V70" s="160"/>
      <c r="W70" s="160"/>
      <c r="X70" s="160"/>
      <c r="Y70" s="160"/>
      <c r="Z70" s="160"/>
      <c r="AA70" s="160"/>
      <c r="AB70" s="160"/>
      <c r="AC70" s="161"/>
      <c r="AD70" s="161"/>
      <c r="AE70" s="161"/>
      <c r="AF70" s="161"/>
      <c r="AG70" s="161"/>
      <c r="AH70" s="161"/>
      <c r="AI70" s="161"/>
      <c r="AJ70" s="161"/>
    </row>
    <row r="71" ht="12.75" customHeight="1">
      <c r="A71" s="161"/>
      <c r="B71" s="161"/>
      <c r="C71" s="161"/>
      <c r="D71" s="161"/>
      <c r="E71" s="161"/>
      <c r="F71" s="161"/>
      <c r="G71" s="161"/>
      <c r="H71" s="161"/>
      <c r="I71" s="161"/>
      <c r="J71" s="161"/>
      <c r="K71" s="161"/>
      <c r="L71" s="161"/>
      <c r="M71" s="161"/>
      <c r="N71" s="161"/>
      <c r="O71" s="161"/>
      <c r="P71" s="160"/>
      <c r="Q71" s="160"/>
      <c r="R71" s="160"/>
      <c r="S71" s="160"/>
      <c r="T71" s="160"/>
      <c r="U71" s="160"/>
      <c r="V71" s="160"/>
      <c r="W71" s="160"/>
      <c r="X71" s="160"/>
      <c r="Y71" s="160"/>
      <c r="Z71" s="160"/>
      <c r="AA71" s="160"/>
      <c r="AB71" s="160"/>
      <c r="AC71" s="161"/>
      <c r="AD71" s="161"/>
      <c r="AE71" s="161"/>
      <c r="AF71" s="161"/>
      <c r="AG71" s="161"/>
      <c r="AH71" s="161"/>
      <c r="AI71" s="161"/>
      <c r="AJ71" s="161"/>
    </row>
    <row r="72" ht="12.75" customHeight="1">
      <c r="A72" s="161"/>
      <c r="B72" s="161"/>
      <c r="C72" s="161"/>
      <c r="D72" s="161"/>
      <c r="E72" s="161"/>
      <c r="F72" s="161"/>
      <c r="G72" s="161"/>
      <c r="H72" s="161"/>
      <c r="I72" s="161"/>
      <c r="J72" s="161"/>
      <c r="K72" s="161"/>
      <c r="L72" s="161"/>
      <c r="M72" s="161"/>
      <c r="N72" s="161"/>
      <c r="O72" s="161"/>
      <c r="P72" s="160"/>
      <c r="Q72" s="160"/>
      <c r="R72" s="160"/>
      <c r="S72" s="160"/>
      <c r="T72" s="160"/>
      <c r="U72" s="160"/>
      <c r="V72" s="160"/>
      <c r="W72" s="160"/>
      <c r="X72" s="160"/>
      <c r="Y72" s="160"/>
      <c r="Z72" s="160"/>
      <c r="AA72" s="160"/>
      <c r="AB72" s="160"/>
      <c r="AC72" s="161"/>
      <c r="AD72" s="161"/>
      <c r="AE72" s="161"/>
      <c r="AF72" s="161"/>
      <c r="AG72" s="161"/>
      <c r="AH72" s="161"/>
      <c r="AI72" s="161"/>
      <c r="AJ72" s="161"/>
    </row>
    <row r="73" ht="12.75" customHeight="1">
      <c r="A73" s="161"/>
      <c r="B73" s="161"/>
      <c r="C73" s="161"/>
      <c r="D73" s="161"/>
      <c r="E73" s="161"/>
      <c r="F73" s="161"/>
      <c r="G73" s="161"/>
      <c r="H73" s="161"/>
      <c r="I73" s="161"/>
      <c r="J73" s="161"/>
      <c r="K73" s="161"/>
      <c r="L73" s="161"/>
      <c r="M73" s="161"/>
      <c r="N73" s="161"/>
      <c r="O73" s="161"/>
      <c r="P73" s="160"/>
      <c r="Q73" s="160"/>
      <c r="R73" s="160"/>
      <c r="S73" s="160"/>
      <c r="T73" s="160"/>
      <c r="U73" s="160"/>
      <c r="V73" s="160"/>
      <c r="W73" s="160"/>
      <c r="X73" s="160"/>
      <c r="Y73" s="160"/>
      <c r="Z73" s="160"/>
      <c r="AA73" s="160"/>
      <c r="AB73" s="160"/>
      <c r="AC73" s="161"/>
      <c r="AD73" s="161"/>
      <c r="AE73" s="161"/>
      <c r="AF73" s="161"/>
      <c r="AG73" s="161"/>
      <c r="AH73" s="161"/>
      <c r="AI73" s="161"/>
      <c r="AJ73" s="161"/>
    </row>
    <row r="74" ht="12.75" customHeight="1">
      <c r="A74" s="161"/>
      <c r="B74" s="161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0"/>
      <c r="Q74" s="160"/>
      <c r="R74" s="160"/>
      <c r="S74" s="160"/>
      <c r="T74" s="160"/>
      <c r="U74" s="160"/>
      <c r="V74" s="160"/>
      <c r="W74" s="160"/>
      <c r="X74" s="160"/>
      <c r="Y74" s="160"/>
      <c r="Z74" s="160"/>
      <c r="AA74" s="160"/>
      <c r="AB74" s="160"/>
      <c r="AC74" s="161"/>
      <c r="AD74" s="161"/>
      <c r="AE74" s="161"/>
      <c r="AF74" s="161"/>
      <c r="AG74" s="161"/>
      <c r="AH74" s="161"/>
      <c r="AI74" s="161"/>
      <c r="AJ74" s="161"/>
    </row>
    <row r="75" ht="12.75" customHeight="1">
      <c r="A75" s="161"/>
      <c r="B75" s="161"/>
      <c r="C75" s="161"/>
      <c r="D75" s="161"/>
      <c r="E75" s="161"/>
      <c r="F75" s="161"/>
      <c r="G75" s="161"/>
      <c r="H75" s="161"/>
      <c r="I75" s="161"/>
      <c r="J75" s="161"/>
      <c r="K75" s="161"/>
      <c r="L75" s="161"/>
      <c r="M75" s="161"/>
      <c r="N75" s="161"/>
      <c r="O75" s="161"/>
      <c r="P75" s="160"/>
      <c r="Q75" s="160"/>
      <c r="R75" s="160"/>
      <c r="S75" s="160"/>
      <c r="T75" s="160"/>
      <c r="U75" s="160"/>
      <c r="V75" s="160"/>
      <c r="W75" s="160"/>
      <c r="X75" s="160"/>
      <c r="Y75" s="160"/>
      <c r="Z75" s="160"/>
      <c r="AA75" s="160"/>
      <c r="AB75" s="160"/>
      <c r="AC75" s="161"/>
      <c r="AD75" s="161"/>
      <c r="AE75" s="161"/>
      <c r="AF75" s="161"/>
      <c r="AG75" s="161"/>
      <c r="AH75" s="161"/>
      <c r="AI75" s="161"/>
      <c r="AJ75" s="161"/>
    </row>
    <row r="76" ht="12.75" customHeight="1">
      <c r="A76" s="161"/>
      <c r="B76" s="161"/>
      <c r="C76" s="161"/>
      <c r="D76" s="161"/>
      <c r="E76" s="161"/>
      <c r="F76" s="161"/>
      <c r="G76" s="161"/>
      <c r="H76" s="161"/>
      <c r="I76" s="161"/>
      <c r="J76" s="161"/>
      <c r="K76" s="161"/>
      <c r="L76" s="161"/>
      <c r="M76" s="161"/>
      <c r="N76" s="161"/>
      <c r="O76" s="161"/>
      <c r="P76" s="160"/>
      <c r="Q76" s="160"/>
      <c r="R76" s="160"/>
      <c r="S76" s="160"/>
      <c r="T76" s="160"/>
      <c r="U76" s="160"/>
      <c r="V76" s="160"/>
      <c r="W76" s="160"/>
      <c r="X76" s="160"/>
      <c r="Y76" s="160"/>
      <c r="Z76" s="160"/>
      <c r="AA76" s="160"/>
      <c r="AB76" s="160"/>
      <c r="AC76" s="161"/>
      <c r="AD76" s="161"/>
      <c r="AE76" s="161"/>
      <c r="AF76" s="161"/>
      <c r="AG76" s="161"/>
      <c r="AH76" s="161"/>
      <c r="AI76" s="161"/>
      <c r="AJ76" s="161"/>
    </row>
    <row r="77" ht="12.75" customHeight="1">
      <c r="A77" s="161"/>
      <c r="B77" s="161"/>
      <c r="C77" s="161"/>
      <c r="D77" s="161"/>
      <c r="E77" s="161"/>
      <c r="F77" s="161"/>
      <c r="G77" s="161"/>
      <c r="H77" s="161"/>
      <c r="I77" s="161"/>
      <c r="J77" s="161"/>
      <c r="K77" s="161"/>
      <c r="L77" s="161"/>
      <c r="M77" s="161"/>
      <c r="N77" s="161"/>
      <c r="O77" s="161"/>
      <c r="P77" s="160"/>
      <c r="Q77" s="160"/>
      <c r="R77" s="160"/>
      <c r="S77" s="160"/>
      <c r="T77" s="160"/>
      <c r="U77" s="160"/>
      <c r="V77" s="160"/>
      <c r="W77" s="160"/>
      <c r="X77" s="160"/>
      <c r="Y77" s="160"/>
      <c r="Z77" s="160"/>
      <c r="AA77" s="160"/>
      <c r="AB77" s="160"/>
      <c r="AC77" s="161"/>
      <c r="AD77" s="161"/>
      <c r="AE77" s="161"/>
      <c r="AF77" s="161"/>
      <c r="AG77" s="161"/>
      <c r="AH77" s="161"/>
      <c r="AI77" s="161"/>
      <c r="AJ77" s="161"/>
    </row>
    <row r="78" ht="12.75" customHeight="1">
      <c r="A78" s="161"/>
      <c r="B78" s="161"/>
      <c r="C78" s="161"/>
      <c r="D78" s="161"/>
      <c r="E78" s="161"/>
      <c r="F78" s="161"/>
      <c r="G78" s="161"/>
      <c r="H78" s="161"/>
      <c r="I78" s="161"/>
      <c r="J78" s="161"/>
      <c r="K78" s="161"/>
      <c r="L78" s="161"/>
      <c r="M78" s="161"/>
      <c r="N78" s="161"/>
      <c r="O78" s="161"/>
      <c r="P78" s="160"/>
      <c r="Q78" s="160"/>
      <c r="R78" s="160"/>
      <c r="S78" s="160"/>
      <c r="T78" s="160"/>
      <c r="U78" s="160"/>
      <c r="V78" s="160"/>
      <c r="W78" s="160"/>
      <c r="X78" s="160"/>
      <c r="Y78" s="160"/>
      <c r="Z78" s="160"/>
      <c r="AA78" s="160"/>
      <c r="AB78" s="160"/>
      <c r="AC78" s="161"/>
      <c r="AD78" s="161"/>
      <c r="AE78" s="161"/>
      <c r="AF78" s="161"/>
      <c r="AG78" s="161"/>
      <c r="AH78" s="161"/>
      <c r="AI78" s="161"/>
      <c r="AJ78" s="161"/>
    </row>
    <row r="79" ht="12.75" customHeight="1">
      <c r="A79" s="161"/>
      <c r="B79" s="161"/>
      <c r="C79" s="161"/>
      <c r="D79" s="161"/>
      <c r="E79" s="161"/>
      <c r="F79" s="161"/>
      <c r="G79" s="161"/>
      <c r="H79" s="161"/>
      <c r="I79" s="161"/>
      <c r="J79" s="161"/>
      <c r="K79" s="161"/>
      <c r="L79" s="161"/>
      <c r="M79" s="161"/>
      <c r="N79" s="161"/>
      <c r="O79" s="161"/>
      <c r="P79" s="160"/>
      <c r="Q79" s="160"/>
      <c r="R79" s="160"/>
      <c r="S79" s="160"/>
      <c r="T79" s="160"/>
      <c r="U79" s="160"/>
      <c r="V79" s="160"/>
      <c r="W79" s="160"/>
      <c r="X79" s="160"/>
      <c r="Y79" s="160"/>
      <c r="Z79" s="160"/>
      <c r="AA79" s="160"/>
      <c r="AB79" s="160"/>
      <c r="AC79" s="161"/>
      <c r="AD79" s="161"/>
      <c r="AE79" s="161"/>
      <c r="AF79" s="161"/>
      <c r="AG79" s="161"/>
      <c r="AH79" s="161"/>
      <c r="AI79" s="161"/>
      <c r="AJ79" s="161"/>
    </row>
    <row r="80" ht="12.75" customHeight="1">
      <c r="A80" s="161"/>
      <c r="B80" s="161"/>
      <c r="C80" s="161"/>
      <c r="D80" s="161"/>
      <c r="E80" s="161"/>
      <c r="F80" s="161"/>
      <c r="G80" s="161"/>
      <c r="H80" s="161"/>
      <c r="I80" s="161"/>
      <c r="J80" s="161"/>
      <c r="K80" s="161"/>
      <c r="L80" s="161"/>
      <c r="M80" s="161"/>
      <c r="N80" s="161"/>
      <c r="O80" s="161"/>
      <c r="P80" s="160"/>
      <c r="Q80" s="160"/>
      <c r="R80" s="160"/>
      <c r="S80" s="160"/>
      <c r="T80" s="160"/>
      <c r="U80" s="160"/>
      <c r="V80" s="160"/>
      <c r="W80" s="160"/>
      <c r="X80" s="160"/>
      <c r="Y80" s="160"/>
      <c r="Z80" s="160"/>
      <c r="AA80" s="160"/>
      <c r="AB80" s="160"/>
      <c r="AC80" s="161"/>
      <c r="AD80" s="161"/>
      <c r="AE80" s="161"/>
      <c r="AF80" s="161"/>
      <c r="AG80" s="161"/>
      <c r="AH80" s="161"/>
      <c r="AI80" s="161"/>
      <c r="AJ80" s="161"/>
    </row>
    <row r="81" ht="12.75" customHeight="1">
      <c r="A81" s="161"/>
      <c r="B81" s="161"/>
      <c r="C81" s="161"/>
      <c r="D81" s="161"/>
      <c r="E81" s="161"/>
      <c r="F81" s="161"/>
      <c r="G81" s="161"/>
      <c r="H81" s="161"/>
      <c r="I81" s="161"/>
      <c r="J81" s="161"/>
      <c r="K81" s="161"/>
      <c r="L81" s="161"/>
      <c r="M81" s="161"/>
      <c r="N81" s="161"/>
      <c r="O81" s="161"/>
      <c r="P81" s="160"/>
      <c r="Q81" s="160"/>
      <c r="R81" s="160"/>
      <c r="S81" s="160"/>
      <c r="T81" s="160"/>
      <c r="U81" s="160"/>
      <c r="V81" s="160"/>
      <c r="W81" s="160"/>
      <c r="X81" s="160"/>
      <c r="Y81" s="160"/>
      <c r="Z81" s="160"/>
      <c r="AA81" s="160"/>
      <c r="AB81" s="160"/>
      <c r="AC81" s="161"/>
      <c r="AD81" s="161"/>
      <c r="AE81" s="161"/>
      <c r="AF81" s="161"/>
      <c r="AG81" s="161"/>
      <c r="AH81" s="161"/>
      <c r="AI81" s="161"/>
      <c r="AJ81" s="161"/>
    </row>
    <row r="82" ht="12.75" customHeight="1">
      <c r="A82" s="161"/>
      <c r="B82" s="161"/>
      <c r="C82" s="161"/>
      <c r="D82" s="161"/>
      <c r="E82" s="161"/>
      <c r="F82" s="161"/>
      <c r="G82" s="161"/>
      <c r="H82" s="161"/>
      <c r="I82" s="161"/>
      <c r="J82" s="161"/>
      <c r="K82" s="161"/>
      <c r="L82" s="161"/>
      <c r="M82" s="161"/>
      <c r="N82" s="161"/>
      <c r="O82" s="161"/>
      <c r="P82" s="160"/>
      <c r="Q82" s="160"/>
      <c r="R82" s="160"/>
      <c r="S82" s="160"/>
      <c r="T82" s="160"/>
      <c r="U82" s="160"/>
      <c r="V82" s="160"/>
      <c r="W82" s="160"/>
      <c r="X82" s="160"/>
      <c r="Y82" s="160"/>
      <c r="Z82" s="160"/>
      <c r="AA82" s="160"/>
      <c r="AB82" s="160"/>
      <c r="AC82" s="161"/>
      <c r="AD82" s="161"/>
      <c r="AE82" s="161"/>
      <c r="AF82" s="161"/>
      <c r="AG82" s="161"/>
      <c r="AH82" s="161"/>
      <c r="AI82" s="161"/>
      <c r="AJ82" s="161"/>
    </row>
    <row r="83" ht="12.75" customHeight="1">
      <c r="A83" s="161"/>
      <c r="B83" s="161"/>
      <c r="C83" s="161"/>
      <c r="D83" s="161"/>
      <c r="E83" s="161"/>
      <c r="F83" s="161"/>
      <c r="G83" s="161"/>
      <c r="H83" s="161"/>
      <c r="I83" s="161"/>
      <c r="J83" s="161"/>
      <c r="K83" s="161"/>
      <c r="L83" s="161"/>
      <c r="M83" s="161"/>
      <c r="N83" s="161"/>
      <c r="O83" s="161"/>
      <c r="P83" s="160"/>
      <c r="Q83" s="160"/>
      <c r="R83" s="160"/>
      <c r="S83" s="160"/>
      <c r="T83" s="160"/>
      <c r="U83" s="160"/>
      <c r="V83" s="160"/>
      <c r="W83" s="160"/>
      <c r="X83" s="160"/>
      <c r="Y83" s="160"/>
      <c r="Z83" s="160"/>
      <c r="AA83" s="160"/>
      <c r="AB83" s="160"/>
      <c r="AC83" s="161"/>
      <c r="AD83" s="161"/>
      <c r="AE83" s="161"/>
      <c r="AF83" s="161"/>
      <c r="AG83" s="161"/>
      <c r="AH83" s="161"/>
      <c r="AI83" s="161"/>
      <c r="AJ83" s="161"/>
    </row>
    <row r="84" ht="12.75" customHeight="1">
      <c r="A84" s="161"/>
      <c r="B84" s="161"/>
      <c r="C84" s="161"/>
      <c r="D84" s="161"/>
      <c r="E84" s="161"/>
      <c r="F84" s="161"/>
      <c r="G84" s="161"/>
      <c r="H84" s="161"/>
      <c r="I84" s="161"/>
      <c r="J84" s="161"/>
      <c r="K84" s="161"/>
      <c r="L84" s="161"/>
      <c r="M84" s="161"/>
      <c r="N84" s="161"/>
      <c r="O84" s="161"/>
      <c r="P84" s="160"/>
      <c r="Q84" s="160"/>
      <c r="R84" s="160"/>
      <c r="S84" s="160"/>
      <c r="T84" s="160"/>
      <c r="U84" s="160"/>
      <c r="V84" s="160"/>
      <c r="W84" s="160"/>
      <c r="X84" s="160"/>
      <c r="Y84" s="160"/>
      <c r="Z84" s="160"/>
      <c r="AA84" s="160"/>
      <c r="AB84" s="160"/>
      <c r="AC84" s="161"/>
      <c r="AD84" s="161"/>
      <c r="AE84" s="161"/>
      <c r="AF84" s="161"/>
      <c r="AG84" s="161"/>
      <c r="AH84" s="161"/>
      <c r="AI84" s="161"/>
      <c r="AJ84" s="161"/>
    </row>
    <row r="85" ht="12.75" customHeight="1">
      <c r="A85" s="161"/>
      <c r="B85" s="161"/>
      <c r="C85" s="161"/>
      <c r="D85" s="161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161"/>
      <c r="P85" s="160"/>
      <c r="Q85" s="160"/>
      <c r="R85" s="160"/>
      <c r="S85" s="160"/>
      <c r="T85" s="160"/>
      <c r="U85" s="160"/>
      <c r="V85" s="160"/>
      <c r="W85" s="160"/>
      <c r="X85" s="160"/>
      <c r="Y85" s="160"/>
      <c r="Z85" s="160"/>
      <c r="AA85" s="160"/>
      <c r="AB85" s="160"/>
      <c r="AC85" s="161"/>
      <c r="AD85" s="161"/>
      <c r="AE85" s="161"/>
      <c r="AF85" s="161"/>
      <c r="AG85" s="161"/>
      <c r="AH85" s="161"/>
      <c r="AI85" s="161"/>
      <c r="AJ85" s="161"/>
    </row>
    <row r="86" ht="12.75" customHeight="1">
      <c r="A86" s="161"/>
      <c r="B86" s="161"/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0"/>
      <c r="Q86" s="160"/>
      <c r="R86" s="160"/>
      <c r="S86" s="160"/>
      <c r="T86" s="160"/>
      <c r="U86" s="160"/>
      <c r="V86" s="160"/>
      <c r="W86" s="160"/>
      <c r="X86" s="160"/>
      <c r="Y86" s="160"/>
      <c r="Z86" s="160"/>
      <c r="AA86" s="160"/>
      <c r="AB86" s="160"/>
      <c r="AC86" s="161"/>
      <c r="AD86" s="161"/>
      <c r="AE86" s="161"/>
      <c r="AF86" s="161"/>
      <c r="AG86" s="161"/>
      <c r="AH86" s="161"/>
      <c r="AI86" s="161"/>
      <c r="AJ86" s="161"/>
    </row>
    <row r="87" ht="12.75" customHeight="1">
      <c r="A87" s="161"/>
      <c r="B87" s="161"/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1"/>
      <c r="O87" s="161"/>
      <c r="P87" s="160"/>
      <c r="Q87" s="160"/>
      <c r="R87" s="160"/>
      <c r="S87" s="160"/>
      <c r="T87" s="160"/>
      <c r="U87" s="160"/>
      <c r="V87" s="160"/>
      <c r="W87" s="160"/>
      <c r="X87" s="160"/>
      <c r="Y87" s="160"/>
      <c r="Z87" s="160"/>
      <c r="AA87" s="160"/>
      <c r="AB87" s="160"/>
      <c r="AC87" s="161"/>
      <c r="AD87" s="161"/>
      <c r="AE87" s="161"/>
      <c r="AF87" s="161"/>
      <c r="AG87" s="161"/>
      <c r="AH87" s="161"/>
      <c r="AI87" s="161"/>
      <c r="AJ87" s="161"/>
    </row>
    <row r="88" ht="12.75" customHeight="1">
      <c r="A88" s="161"/>
      <c r="B88" s="161"/>
      <c r="C88" s="161"/>
      <c r="D88" s="161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161"/>
      <c r="P88" s="160"/>
      <c r="Q88" s="160"/>
      <c r="R88" s="160"/>
      <c r="S88" s="160"/>
      <c r="T88" s="160"/>
      <c r="U88" s="160"/>
      <c r="V88" s="160"/>
      <c r="W88" s="160"/>
      <c r="X88" s="160"/>
      <c r="Y88" s="160"/>
      <c r="Z88" s="160"/>
      <c r="AA88" s="160"/>
      <c r="AB88" s="160"/>
      <c r="AC88" s="161"/>
      <c r="AD88" s="161"/>
      <c r="AE88" s="161"/>
      <c r="AF88" s="161"/>
      <c r="AG88" s="161"/>
      <c r="AH88" s="161"/>
      <c r="AI88" s="161"/>
      <c r="AJ88" s="161"/>
    </row>
    <row r="89" ht="12.75" customHeight="1">
      <c r="A89" s="161"/>
      <c r="B89" s="161"/>
      <c r="C89" s="161"/>
      <c r="D89" s="161"/>
      <c r="E89" s="161"/>
      <c r="F89" s="161"/>
      <c r="G89" s="161"/>
      <c r="H89" s="161"/>
      <c r="I89" s="161"/>
      <c r="J89" s="161"/>
      <c r="K89" s="161"/>
      <c r="L89" s="161"/>
      <c r="M89" s="161"/>
      <c r="N89" s="161"/>
      <c r="O89" s="161"/>
      <c r="P89" s="160"/>
      <c r="Q89" s="160"/>
      <c r="R89" s="160"/>
      <c r="S89" s="160"/>
      <c r="T89" s="160"/>
      <c r="U89" s="160"/>
      <c r="V89" s="160"/>
      <c r="W89" s="160"/>
      <c r="X89" s="160"/>
      <c r="Y89" s="160"/>
      <c r="Z89" s="160"/>
      <c r="AA89" s="160"/>
      <c r="AB89" s="160"/>
      <c r="AC89" s="161"/>
      <c r="AD89" s="161"/>
      <c r="AE89" s="161"/>
      <c r="AF89" s="161"/>
      <c r="AG89" s="161"/>
      <c r="AH89" s="161"/>
      <c r="AI89" s="161"/>
      <c r="AJ89" s="161"/>
    </row>
    <row r="90" ht="12.75" customHeight="1">
      <c r="A90" s="161"/>
      <c r="B90" s="161"/>
      <c r="C90" s="161"/>
      <c r="D90" s="161"/>
      <c r="E90" s="161"/>
      <c r="F90" s="161"/>
      <c r="G90" s="161"/>
      <c r="H90" s="161"/>
      <c r="I90" s="161"/>
      <c r="J90" s="161"/>
      <c r="K90" s="161"/>
      <c r="L90" s="161"/>
      <c r="M90" s="161"/>
      <c r="N90" s="161"/>
      <c r="O90" s="161"/>
      <c r="P90" s="160"/>
      <c r="Q90" s="160"/>
      <c r="R90" s="160"/>
      <c r="S90" s="160"/>
      <c r="T90" s="160"/>
      <c r="U90" s="160"/>
      <c r="V90" s="160"/>
      <c r="W90" s="160"/>
      <c r="X90" s="160"/>
      <c r="Y90" s="160"/>
      <c r="Z90" s="160"/>
      <c r="AA90" s="160"/>
      <c r="AB90" s="160"/>
      <c r="AC90" s="161"/>
      <c r="AD90" s="161"/>
      <c r="AE90" s="161"/>
      <c r="AF90" s="161"/>
      <c r="AG90" s="161"/>
      <c r="AH90" s="161"/>
      <c r="AI90" s="161"/>
      <c r="AJ90" s="161"/>
    </row>
    <row r="91" ht="12.75" customHeight="1">
      <c r="A91" s="161"/>
      <c r="B91" s="161"/>
      <c r="C91" s="161"/>
      <c r="D91" s="161"/>
      <c r="E91" s="161"/>
      <c r="F91" s="161"/>
      <c r="G91" s="161"/>
      <c r="H91" s="161"/>
      <c r="I91" s="161"/>
      <c r="J91" s="161"/>
      <c r="K91" s="161"/>
      <c r="L91" s="161"/>
      <c r="M91" s="161"/>
      <c r="N91" s="161"/>
      <c r="O91" s="161"/>
      <c r="P91" s="160"/>
      <c r="Q91" s="160"/>
      <c r="R91" s="160"/>
      <c r="S91" s="160"/>
      <c r="T91" s="160"/>
      <c r="U91" s="160"/>
      <c r="V91" s="160"/>
      <c r="W91" s="160"/>
      <c r="X91" s="160"/>
      <c r="Y91" s="160"/>
      <c r="Z91" s="160"/>
      <c r="AA91" s="160"/>
      <c r="AB91" s="160"/>
      <c r="AC91" s="161"/>
      <c r="AD91" s="161"/>
      <c r="AE91" s="161"/>
      <c r="AF91" s="161"/>
      <c r="AG91" s="161"/>
      <c r="AH91" s="161"/>
      <c r="AI91" s="161"/>
      <c r="AJ91" s="161"/>
    </row>
    <row r="92" ht="12.75" customHeight="1">
      <c r="A92" s="161"/>
      <c r="B92" s="161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0"/>
      <c r="Q92" s="160"/>
      <c r="R92" s="160"/>
      <c r="S92" s="160"/>
      <c r="T92" s="160"/>
      <c r="U92" s="160"/>
      <c r="V92" s="160"/>
      <c r="W92" s="160"/>
      <c r="X92" s="160"/>
      <c r="Y92" s="160"/>
      <c r="Z92" s="160"/>
      <c r="AA92" s="160"/>
      <c r="AB92" s="160"/>
      <c r="AC92" s="161"/>
      <c r="AD92" s="161"/>
      <c r="AE92" s="161"/>
      <c r="AF92" s="161"/>
      <c r="AG92" s="161"/>
      <c r="AH92" s="161"/>
      <c r="AI92" s="161"/>
      <c r="AJ92" s="161"/>
    </row>
    <row r="93" ht="12.75" customHeight="1">
      <c r="A93" s="161"/>
      <c r="B93" s="161"/>
      <c r="C93" s="161"/>
      <c r="D93" s="161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160"/>
      <c r="Q93" s="160"/>
      <c r="R93" s="160"/>
      <c r="S93" s="160"/>
      <c r="T93" s="160"/>
      <c r="U93" s="160"/>
      <c r="V93" s="160"/>
      <c r="W93" s="160"/>
      <c r="X93" s="160"/>
      <c r="Y93" s="160"/>
      <c r="Z93" s="160"/>
      <c r="AA93" s="160"/>
      <c r="AB93" s="160"/>
      <c r="AC93" s="161"/>
      <c r="AD93" s="161"/>
      <c r="AE93" s="161"/>
      <c r="AF93" s="161"/>
      <c r="AG93" s="161"/>
      <c r="AH93" s="161"/>
      <c r="AI93" s="161"/>
      <c r="AJ93" s="161"/>
    </row>
    <row r="94" ht="12.75" customHeight="1">
      <c r="A94" s="161"/>
      <c r="B94" s="161"/>
      <c r="C94" s="161"/>
      <c r="D94" s="161"/>
      <c r="E94" s="161"/>
      <c r="F94" s="161"/>
      <c r="G94" s="161"/>
      <c r="H94" s="161"/>
      <c r="I94" s="161"/>
      <c r="J94" s="161"/>
      <c r="K94" s="161"/>
      <c r="L94" s="161"/>
      <c r="M94" s="161"/>
      <c r="N94" s="161"/>
      <c r="O94" s="161"/>
      <c r="P94" s="160"/>
      <c r="Q94" s="160"/>
      <c r="R94" s="160"/>
      <c r="S94" s="160"/>
      <c r="T94" s="160"/>
      <c r="U94" s="160"/>
      <c r="V94" s="160"/>
      <c r="W94" s="160"/>
      <c r="X94" s="160"/>
      <c r="Y94" s="160"/>
      <c r="Z94" s="160"/>
      <c r="AA94" s="160"/>
      <c r="AB94" s="160"/>
      <c r="AC94" s="161"/>
      <c r="AD94" s="161"/>
      <c r="AE94" s="161"/>
      <c r="AF94" s="161"/>
      <c r="AG94" s="161"/>
      <c r="AH94" s="161"/>
      <c r="AI94" s="161"/>
      <c r="AJ94" s="161"/>
    </row>
    <row r="95" ht="12.75" customHeight="1">
      <c r="A95" s="161"/>
      <c r="B95" s="161"/>
      <c r="C95" s="161"/>
      <c r="D95" s="161"/>
      <c r="E95" s="161"/>
      <c r="F95" s="161"/>
      <c r="G95" s="161"/>
      <c r="H95" s="161"/>
      <c r="I95" s="161"/>
      <c r="J95" s="161"/>
      <c r="K95" s="161"/>
      <c r="L95" s="161"/>
      <c r="M95" s="161"/>
      <c r="N95" s="161"/>
      <c r="O95" s="161"/>
      <c r="P95" s="160"/>
      <c r="Q95" s="160"/>
      <c r="R95" s="160"/>
      <c r="S95" s="160"/>
      <c r="T95" s="160"/>
      <c r="U95" s="160"/>
      <c r="V95" s="160"/>
      <c r="W95" s="160"/>
      <c r="X95" s="160"/>
      <c r="Y95" s="160"/>
      <c r="Z95" s="160"/>
      <c r="AA95" s="160"/>
      <c r="AB95" s="160"/>
      <c r="AC95" s="161"/>
      <c r="AD95" s="161"/>
      <c r="AE95" s="161"/>
      <c r="AF95" s="161"/>
      <c r="AG95" s="161"/>
      <c r="AH95" s="161"/>
      <c r="AI95" s="161"/>
      <c r="AJ95" s="161"/>
    </row>
    <row r="96" ht="12.75" customHeight="1">
      <c r="A96" s="161"/>
      <c r="B96" s="161"/>
      <c r="C96" s="161"/>
      <c r="D96" s="161"/>
      <c r="E96" s="161"/>
      <c r="F96" s="161"/>
      <c r="G96" s="161"/>
      <c r="H96" s="161"/>
      <c r="I96" s="161"/>
      <c r="J96" s="161"/>
      <c r="K96" s="161"/>
      <c r="L96" s="161"/>
      <c r="M96" s="161"/>
      <c r="N96" s="161"/>
      <c r="O96" s="161"/>
      <c r="P96" s="160"/>
      <c r="Q96" s="160"/>
      <c r="R96" s="160"/>
      <c r="S96" s="160"/>
      <c r="T96" s="160"/>
      <c r="U96" s="160"/>
      <c r="V96" s="160"/>
      <c r="W96" s="160"/>
      <c r="X96" s="160"/>
      <c r="Y96" s="160"/>
      <c r="Z96" s="160"/>
      <c r="AA96" s="160"/>
      <c r="AB96" s="160"/>
      <c r="AC96" s="161"/>
      <c r="AD96" s="161"/>
      <c r="AE96" s="161"/>
      <c r="AF96" s="161"/>
      <c r="AG96" s="161"/>
      <c r="AH96" s="161"/>
      <c r="AI96" s="161"/>
      <c r="AJ96" s="161"/>
    </row>
    <row r="97" ht="12.75" customHeight="1">
      <c r="A97" s="161"/>
      <c r="B97" s="161"/>
      <c r="C97" s="161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0"/>
      <c r="Q97" s="160"/>
      <c r="R97" s="160"/>
      <c r="S97" s="160"/>
      <c r="T97" s="160"/>
      <c r="U97" s="160"/>
      <c r="V97" s="160"/>
      <c r="W97" s="160"/>
      <c r="X97" s="160"/>
      <c r="Y97" s="160"/>
      <c r="Z97" s="160"/>
      <c r="AA97" s="160"/>
      <c r="AB97" s="160"/>
      <c r="AC97" s="161"/>
      <c r="AD97" s="161"/>
      <c r="AE97" s="161"/>
      <c r="AF97" s="161"/>
      <c r="AG97" s="161"/>
      <c r="AH97" s="161"/>
      <c r="AI97" s="161"/>
      <c r="AJ97" s="161"/>
    </row>
    <row r="98" ht="12.75" customHeight="1">
      <c r="A98" s="161"/>
      <c r="B98" s="161"/>
      <c r="C98" s="161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161"/>
      <c r="P98" s="160"/>
      <c r="Q98" s="160"/>
      <c r="R98" s="160"/>
      <c r="S98" s="160"/>
      <c r="T98" s="160"/>
      <c r="U98" s="160"/>
      <c r="V98" s="160"/>
      <c r="W98" s="160"/>
      <c r="X98" s="160"/>
      <c r="Y98" s="160"/>
      <c r="Z98" s="160"/>
      <c r="AA98" s="160"/>
      <c r="AB98" s="160"/>
      <c r="AC98" s="161"/>
      <c r="AD98" s="161"/>
      <c r="AE98" s="161"/>
      <c r="AF98" s="161"/>
      <c r="AG98" s="161"/>
      <c r="AH98" s="161"/>
      <c r="AI98" s="161"/>
      <c r="AJ98" s="161"/>
    </row>
    <row r="99" ht="12.75" customHeight="1">
      <c r="A99" s="161"/>
      <c r="B99" s="161"/>
      <c r="C99" s="161"/>
      <c r="D99" s="161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161"/>
      <c r="P99" s="160"/>
      <c r="Q99" s="160"/>
      <c r="R99" s="160"/>
      <c r="S99" s="160"/>
      <c r="T99" s="160"/>
      <c r="U99" s="160"/>
      <c r="V99" s="160"/>
      <c r="W99" s="160"/>
      <c r="X99" s="160"/>
      <c r="Y99" s="160"/>
      <c r="Z99" s="160"/>
      <c r="AA99" s="160"/>
      <c r="AB99" s="160"/>
      <c r="AC99" s="161"/>
      <c r="AD99" s="161"/>
      <c r="AE99" s="161"/>
      <c r="AF99" s="161"/>
      <c r="AG99" s="161"/>
      <c r="AH99" s="161"/>
      <c r="AI99" s="161"/>
      <c r="AJ99" s="161"/>
    </row>
    <row r="100" ht="12.75" customHeight="1">
      <c r="A100" s="161"/>
      <c r="B100" s="161"/>
      <c r="C100" s="161"/>
      <c r="D100" s="161"/>
      <c r="E100" s="161"/>
      <c r="F100" s="161"/>
      <c r="G100" s="161"/>
      <c r="H100" s="161"/>
      <c r="I100" s="161"/>
      <c r="J100" s="161"/>
      <c r="K100" s="161"/>
      <c r="L100" s="161"/>
      <c r="M100" s="161"/>
      <c r="N100" s="161"/>
      <c r="O100" s="161"/>
      <c r="P100" s="160"/>
      <c r="Q100" s="160"/>
      <c r="R100" s="160"/>
      <c r="S100" s="160"/>
      <c r="T100" s="160"/>
      <c r="U100" s="160"/>
      <c r="V100" s="160"/>
      <c r="W100" s="160"/>
      <c r="X100" s="160"/>
      <c r="Y100" s="160"/>
      <c r="Z100" s="160"/>
      <c r="AA100" s="160"/>
      <c r="AB100" s="160"/>
      <c r="AC100" s="161"/>
      <c r="AD100" s="161"/>
      <c r="AE100" s="161"/>
      <c r="AF100" s="161"/>
      <c r="AG100" s="161"/>
      <c r="AH100" s="161"/>
      <c r="AI100" s="161"/>
      <c r="AJ100" s="161"/>
    </row>
    <row r="101" ht="12.75" customHeight="1">
      <c r="A101" s="161"/>
      <c r="B101" s="161"/>
      <c r="C101" s="161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0"/>
      <c r="Q101" s="160"/>
      <c r="R101" s="160"/>
      <c r="S101" s="160"/>
      <c r="T101" s="160"/>
      <c r="U101" s="160"/>
      <c r="V101" s="160"/>
      <c r="W101" s="160"/>
      <c r="X101" s="160"/>
      <c r="Y101" s="160"/>
      <c r="Z101" s="160"/>
      <c r="AA101" s="160"/>
      <c r="AB101" s="160"/>
      <c r="AC101" s="161"/>
      <c r="AD101" s="161"/>
      <c r="AE101" s="161"/>
      <c r="AF101" s="161"/>
      <c r="AG101" s="161"/>
      <c r="AH101" s="161"/>
      <c r="AI101" s="161"/>
      <c r="AJ101" s="161"/>
    </row>
    <row r="102" ht="12.75" customHeight="1">
      <c r="A102" s="161"/>
      <c r="B102" s="161"/>
      <c r="C102" s="161"/>
      <c r="D102" s="161"/>
      <c r="E102" s="161"/>
      <c r="F102" s="161"/>
      <c r="G102" s="161"/>
      <c r="H102" s="161"/>
      <c r="I102" s="161"/>
      <c r="J102" s="161"/>
      <c r="K102" s="161"/>
      <c r="L102" s="161"/>
      <c r="M102" s="161"/>
      <c r="N102" s="161"/>
      <c r="O102" s="161"/>
      <c r="P102" s="160"/>
      <c r="Q102" s="160"/>
      <c r="R102" s="160"/>
      <c r="S102" s="160"/>
      <c r="T102" s="160"/>
      <c r="U102" s="160"/>
      <c r="V102" s="160"/>
      <c r="W102" s="160"/>
      <c r="X102" s="160"/>
      <c r="Y102" s="160"/>
      <c r="Z102" s="160"/>
      <c r="AA102" s="160"/>
      <c r="AB102" s="160"/>
      <c r="AC102" s="161"/>
      <c r="AD102" s="161"/>
      <c r="AE102" s="161"/>
      <c r="AF102" s="161"/>
      <c r="AG102" s="161"/>
      <c r="AH102" s="161"/>
      <c r="AI102" s="161"/>
      <c r="AJ102" s="161"/>
    </row>
    <row r="103" ht="12.75" customHeight="1">
      <c r="A103" s="161"/>
      <c r="B103" s="161"/>
      <c r="C103" s="161"/>
      <c r="D103" s="161"/>
      <c r="E103" s="161"/>
      <c r="F103" s="161"/>
      <c r="G103" s="161"/>
      <c r="H103" s="161"/>
      <c r="I103" s="161"/>
      <c r="J103" s="161"/>
      <c r="K103" s="161"/>
      <c r="L103" s="161"/>
      <c r="M103" s="161"/>
      <c r="N103" s="161"/>
      <c r="O103" s="161"/>
      <c r="P103" s="160"/>
      <c r="Q103" s="160"/>
      <c r="R103" s="160"/>
      <c r="S103" s="160"/>
      <c r="T103" s="160"/>
      <c r="U103" s="160"/>
      <c r="V103" s="160"/>
      <c r="W103" s="160"/>
      <c r="X103" s="160"/>
      <c r="Y103" s="160"/>
      <c r="Z103" s="160"/>
      <c r="AA103" s="160"/>
      <c r="AB103" s="160"/>
      <c r="AC103" s="161"/>
      <c r="AD103" s="161"/>
      <c r="AE103" s="161"/>
      <c r="AF103" s="161"/>
      <c r="AG103" s="161"/>
      <c r="AH103" s="161"/>
      <c r="AI103" s="161"/>
      <c r="AJ103" s="161"/>
    </row>
    <row r="104" ht="12.75" customHeight="1">
      <c r="A104" s="161"/>
      <c r="B104" s="161"/>
      <c r="C104" s="161"/>
      <c r="D104" s="161"/>
      <c r="E104" s="161"/>
      <c r="F104" s="161"/>
      <c r="G104" s="161"/>
      <c r="H104" s="161"/>
      <c r="I104" s="161"/>
      <c r="J104" s="161"/>
      <c r="K104" s="161"/>
      <c r="L104" s="161"/>
      <c r="M104" s="161"/>
      <c r="N104" s="161"/>
      <c r="O104" s="161"/>
      <c r="P104" s="160"/>
      <c r="Q104" s="160"/>
      <c r="R104" s="160"/>
      <c r="S104" s="160"/>
      <c r="T104" s="160"/>
      <c r="U104" s="160"/>
      <c r="V104" s="160"/>
      <c r="W104" s="160"/>
      <c r="X104" s="160"/>
      <c r="Y104" s="160"/>
      <c r="Z104" s="160"/>
      <c r="AA104" s="160"/>
      <c r="AB104" s="160"/>
      <c r="AC104" s="161"/>
      <c r="AD104" s="161"/>
      <c r="AE104" s="161"/>
      <c r="AF104" s="161"/>
      <c r="AG104" s="161"/>
      <c r="AH104" s="161"/>
      <c r="AI104" s="161"/>
      <c r="AJ104" s="161"/>
    </row>
    <row r="105" ht="12.75" customHeight="1">
      <c r="A105" s="161"/>
      <c r="B105" s="161"/>
      <c r="C105" s="161"/>
      <c r="D105" s="161"/>
      <c r="E105" s="161"/>
      <c r="F105" s="161"/>
      <c r="G105" s="161"/>
      <c r="H105" s="161"/>
      <c r="I105" s="161"/>
      <c r="J105" s="161"/>
      <c r="K105" s="161"/>
      <c r="L105" s="161"/>
      <c r="M105" s="161"/>
      <c r="N105" s="161"/>
      <c r="O105" s="161"/>
      <c r="P105" s="160"/>
      <c r="Q105" s="160"/>
      <c r="R105" s="160"/>
      <c r="S105" s="160"/>
      <c r="T105" s="160"/>
      <c r="U105" s="160"/>
      <c r="V105" s="160"/>
      <c r="W105" s="160"/>
      <c r="X105" s="160"/>
      <c r="Y105" s="160"/>
      <c r="Z105" s="160"/>
      <c r="AA105" s="160"/>
      <c r="AB105" s="160"/>
      <c r="AC105" s="161"/>
      <c r="AD105" s="161"/>
      <c r="AE105" s="161"/>
      <c r="AF105" s="161"/>
      <c r="AG105" s="161"/>
      <c r="AH105" s="161"/>
      <c r="AI105" s="161"/>
      <c r="AJ105" s="161"/>
    </row>
    <row r="106" ht="12.75" customHeight="1">
      <c r="A106" s="161"/>
      <c r="B106" s="161"/>
      <c r="C106" s="161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0"/>
      <c r="Q106" s="160"/>
      <c r="R106" s="160"/>
      <c r="S106" s="160"/>
      <c r="T106" s="160"/>
      <c r="U106" s="160"/>
      <c r="V106" s="160"/>
      <c r="W106" s="160"/>
      <c r="X106" s="160"/>
      <c r="Y106" s="160"/>
      <c r="Z106" s="160"/>
      <c r="AA106" s="160"/>
      <c r="AB106" s="160"/>
      <c r="AC106" s="161"/>
      <c r="AD106" s="161"/>
      <c r="AE106" s="161"/>
      <c r="AF106" s="161"/>
      <c r="AG106" s="161"/>
      <c r="AH106" s="161"/>
      <c r="AI106" s="161"/>
      <c r="AJ106" s="161"/>
    </row>
    <row r="107" ht="12.75" customHeight="1">
      <c r="A107" s="161"/>
      <c r="B107" s="161"/>
      <c r="C107" s="161"/>
      <c r="D107" s="161"/>
      <c r="E107" s="161"/>
      <c r="F107" s="161"/>
      <c r="G107" s="161"/>
      <c r="H107" s="161"/>
      <c r="I107" s="161"/>
      <c r="J107" s="161"/>
      <c r="K107" s="161"/>
      <c r="L107" s="161"/>
      <c r="M107" s="161"/>
      <c r="N107" s="161"/>
      <c r="O107" s="161"/>
      <c r="P107" s="160"/>
      <c r="Q107" s="160"/>
      <c r="R107" s="160"/>
      <c r="S107" s="160"/>
      <c r="T107" s="160"/>
      <c r="U107" s="160"/>
      <c r="V107" s="160"/>
      <c r="W107" s="160"/>
      <c r="X107" s="160"/>
      <c r="Y107" s="160"/>
      <c r="Z107" s="160"/>
      <c r="AA107" s="160"/>
      <c r="AB107" s="160"/>
      <c r="AC107" s="161"/>
      <c r="AD107" s="161"/>
      <c r="AE107" s="161"/>
      <c r="AF107" s="161"/>
      <c r="AG107" s="161"/>
      <c r="AH107" s="161"/>
      <c r="AI107" s="161"/>
      <c r="AJ107" s="161"/>
    </row>
    <row r="108" ht="12.75" customHeight="1">
      <c r="A108" s="161"/>
      <c r="B108" s="161"/>
      <c r="C108" s="161"/>
      <c r="D108" s="161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161"/>
      <c r="P108" s="160"/>
      <c r="Q108" s="160"/>
      <c r="R108" s="160"/>
      <c r="S108" s="160"/>
      <c r="T108" s="160"/>
      <c r="U108" s="160"/>
      <c r="V108" s="160"/>
      <c r="W108" s="160"/>
      <c r="X108" s="160"/>
      <c r="Y108" s="160"/>
      <c r="Z108" s="160"/>
      <c r="AA108" s="160"/>
      <c r="AB108" s="160"/>
      <c r="AC108" s="161"/>
      <c r="AD108" s="161"/>
      <c r="AE108" s="161"/>
      <c r="AF108" s="161"/>
      <c r="AG108" s="161"/>
      <c r="AH108" s="161"/>
      <c r="AI108" s="161"/>
      <c r="AJ108" s="161"/>
    </row>
    <row r="109" ht="12.75" customHeight="1">
      <c r="A109" s="161"/>
      <c r="B109" s="161"/>
      <c r="C109" s="161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0"/>
      <c r="Q109" s="160"/>
      <c r="R109" s="160"/>
      <c r="S109" s="160"/>
      <c r="T109" s="160"/>
      <c r="U109" s="160"/>
      <c r="V109" s="160"/>
      <c r="W109" s="160"/>
      <c r="X109" s="160"/>
      <c r="Y109" s="160"/>
      <c r="Z109" s="160"/>
      <c r="AA109" s="160"/>
      <c r="AB109" s="160"/>
      <c r="AC109" s="161"/>
      <c r="AD109" s="161"/>
      <c r="AE109" s="161"/>
      <c r="AF109" s="161"/>
      <c r="AG109" s="161"/>
      <c r="AH109" s="161"/>
      <c r="AI109" s="161"/>
      <c r="AJ109" s="161"/>
    </row>
    <row r="110" ht="12.75" customHeight="1">
      <c r="A110" s="161"/>
      <c r="B110" s="161"/>
      <c r="C110" s="161"/>
      <c r="D110" s="161"/>
      <c r="E110" s="161"/>
      <c r="F110" s="161"/>
      <c r="G110" s="161"/>
      <c r="H110" s="161"/>
      <c r="I110" s="161"/>
      <c r="J110" s="161"/>
      <c r="K110" s="161"/>
      <c r="L110" s="161"/>
      <c r="M110" s="161"/>
      <c r="N110" s="161"/>
      <c r="O110" s="161"/>
      <c r="P110" s="160"/>
      <c r="Q110" s="160"/>
      <c r="R110" s="160"/>
      <c r="S110" s="160"/>
      <c r="T110" s="160"/>
      <c r="U110" s="160"/>
      <c r="V110" s="160"/>
      <c r="W110" s="160"/>
      <c r="X110" s="160"/>
      <c r="Y110" s="160"/>
      <c r="Z110" s="160"/>
      <c r="AA110" s="160"/>
      <c r="AB110" s="160"/>
      <c r="AC110" s="161"/>
      <c r="AD110" s="161"/>
      <c r="AE110" s="161"/>
      <c r="AF110" s="161"/>
      <c r="AG110" s="161"/>
      <c r="AH110" s="161"/>
      <c r="AI110" s="161"/>
      <c r="AJ110" s="161"/>
    </row>
    <row r="111" ht="12.75" customHeight="1">
      <c r="A111" s="161"/>
      <c r="B111" s="161"/>
      <c r="C111" s="161"/>
      <c r="D111" s="161"/>
      <c r="E111" s="161"/>
      <c r="F111" s="161"/>
      <c r="G111" s="161"/>
      <c r="H111" s="161"/>
      <c r="I111" s="161"/>
      <c r="J111" s="161"/>
      <c r="K111" s="161"/>
      <c r="L111" s="161"/>
      <c r="M111" s="161"/>
      <c r="N111" s="161"/>
      <c r="O111" s="161"/>
      <c r="P111" s="160"/>
      <c r="Q111" s="160"/>
      <c r="R111" s="160"/>
      <c r="S111" s="160"/>
      <c r="T111" s="160"/>
      <c r="U111" s="160"/>
      <c r="V111" s="160"/>
      <c r="W111" s="160"/>
      <c r="X111" s="160"/>
      <c r="Y111" s="160"/>
      <c r="Z111" s="160"/>
      <c r="AA111" s="160"/>
      <c r="AB111" s="160"/>
      <c r="AC111" s="161"/>
      <c r="AD111" s="161"/>
      <c r="AE111" s="161"/>
      <c r="AF111" s="161"/>
      <c r="AG111" s="161"/>
      <c r="AH111" s="161"/>
      <c r="AI111" s="161"/>
      <c r="AJ111" s="161"/>
    </row>
    <row r="112" ht="12.75" customHeight="1">
      <c r="A112" s="161"/>
      <c r="B112" s="161"/>
      <c r="C112" s="161"/>
      <c r="D112" s="161"/>
      <c r="E112" s="161"/>
      <c r="F112" s="161"/>
      <c r="G112" s="161"/>
      <c r="H112" s="161"/>
      <c r="I112" s="161"/>
      <c r="J112" s="161"/>
      <c r="K112" s="161"/>
      <c r="L112" s="161"/>
      <c r="M112" s="161"/>
      <c r="N112" s="161"/>
      <c r="O112" s="161"/>
      <c r="P112" s="160"/>
      <c r="Q112" s="160"/>
      <c r="R112" s="160"/>
      <c r="S112" s="160"/>
      <c r="T112" s="160"/>
      <c r="U112" s="160"/>
      <c r="V112" s="160"/>
      <c r="W112" s="160"/>
      <c r="X112" s="160"/>
      <c r="Y112" s="160"/>
      <c r="Z112" s="160"/>
      <c r="AA112" s="160"/>
      <c r="AB112" s="160"/>
      <c r="AC112" s="161"/>
      <c r="AD112" s="161"/>
      <c r="AE112" s="161"/>
      <c r="AF112" s="161"/>
      <c r="AG112" s="161"/>
      <c r="AH112" s="161"/>
      <c r="AI112" s="161"/>
      <c r="AJ112" s="161"/>
    </row>
    <row r="113" ht="12.75" customHeight="1">
      <c r="A113" s="161"/>
      <c r="B113" s="161"/>
      <c r="C113" s="161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0"/>
      <c r="Q113" s="160"/>
      <c r="R113" s="160"/>
      <c r="S113" s="160"/>
      <c r="T113" s="160"/>
      <c r="U113" s="160"/>
      <c r="V113" s="160"/>
      <c r="W113" s="160"/>
      <c r="X113" s="160"/>
      <c r="Y113" s="160"/>
      <c r="Z113" s="160"/>
      <c r="AA113" s="160"/>
      <c r="AB113" s="160"/>
      <c r="AC113" s="161"/>
      <c r="AD113" s="161"/>
      <c r="AE113" s="161"/>
      <c r="AF113" s="161"/>
      <c r="AG113" s="161"/>
      <c r="AH113" s="161"/>
      <c r="AI113" s="161"/>
      <c r="AJ113" s="161"/>
    </row>
    <row r="114" ht="12.75" customHeight="1">
      <c r="A114" s="161"/>
      <c r="B114" s="161"/>
      <c r="C114" s="161"/>
      <c r="D114" s="161"/>
      <c r="E114" s="161"/>
      <c r="F114" s="161"/>
      <c r="G114" s="161"/>
      <c r="H114" s="161"/>
      <c r="I114" s="161"/>
      <c r="J114" s="161"/>
      <c r="K114" s="161"/>
      <c r="L114" s="161"/>
      <c r="M114" s="161"/>
      <c r="N114" s="161"/>
      <c r="O114" s="161"/>
      <c r="P114" s="160"/>
      <c r="Q114" s="160"/>
      <c r="R114" s="160"/>
      <c r="S114" s="160"/>
      <c r="T114" s="160"/>
      <c r="U114" s="160"/>
      <c r="V114" s="160"/>
      <c r="W114" s="160"/>
      <c r="X114" s="160"/>
      <c r="Y114" s="160"/>
      <c r="Z114" s="160"/>
      <c r="AA114" s="160"/>
      <c r="AB114" s="160"/>
      <c r="AC114" s="161"/>
      <c r="AD114" s="161"/>
      <c r="AE114" s="161"/>
      <c r="AF114" s="161"/>
      <c r="AG114" s="161"/>
      <c r="AH114" s="161"/>
      <c r="AI114" s="161"/>
      <c r="AJ114" s="161"/>
    </row>
    <row r="115" ht="12.75" customHeight="1">
      <c r="A115" s="161"/>
      <c r="B115" s="161"/>
      <c r="C115" s="161"/>
      <c r="D115" s="161"/>
      <c r="E115" s="161"/>
      <c r="F115" s="161"/>
      <c r="G115" s="161"/>
      <c r="H115" s="161"/>
      <c r="I115" s="161"/>
      <c r="J115" s="161"/>
      <c r="K115" s="161"/>
      <c r="L115" s="161"/>
      <c r="M115" s="161"/>
      <c r="N115" s="161"/>
      <c r="O115" s="161"/>
      <c r="P115" s="160"/>
      <c r="Q115" s="160"/>
      <c r="R115" s="160"/>
      <c r="S115" s="160"/>
      <c r="T115" s="160"/>
      <c r="U115" s="160"/>
      <c r="V115" s="160"/>
      <c r="W115" s="160"/>
      <c r="X115" s="160"/>
      <c r="Y115" s="160"/>
      <c r="Z115" s="160"/>
      <c r="AA115" s="160"/>
      <c r="AB115" s="160"/>
      <c r="AC115" s="161"/>
      <c r="AD115" s="161"/>
      <c r="AE115" s="161"/>
      <c r="AF115" s="161"/>
      <c r="AG115" s="161"/>
      <c r="AH115" s="161"/>
      <c r="AI115" s="161"/>
      <c r="AJ115" s="161"/>
    </row>
    <row r="116" ht="12.75" customHeight="1">
      <c r="A116" s="161"/>
      <c r="B116" s="161"/>
      <c r="C116" s="161"/>
      <c r="D116" s="161"/>
      <c r="E116" s="161"/>
      <c r="F116" s="161"/>
      <c r="G116" s="161"/>
      <c r="H116" s="161"/>
      <c r="I116" s="161"/>
      <c r="J116" s="161"/>
      <c r="K116" s="161"/>
      <c r="L116" s="161"/>
      <c r="M116" s="161"/>
      <c r="N116" s="161"/>
      <c r="O116" s="161"/>
      <c r="P116" s="160"/>
      <c r="Q116" s="160"/>
      <c r="R116" s="160"/>
      <c r="S116" s="160"/>
      <c r="T116" s="160"/>
      <c r="U116" s="160"/>
      <c r="V116" s="160"/>
      <c r="W116" s="160"/>
      <c r="X116" s="160"/>
      <c r="Y116" s="160"/>
      <c r="Z116" s="160"/>
      <c r="AA116" s="160"/>
      <c r="AB116" s="160"/>
      <c r="AC116" s="161"/>
      <c r="AD116" s="161"/>
      <c r="AE116" s="161"/>
      <c r="AF116" s="161"/>
      <c r="AG116" s="161"/>
      <c r="AH116" s="161"/>
      <c r="AI116" s="161"/>
      <c r="AJ116" s="161"/>
    </row>
    <row r="117" ht="12.75" customHeight="1">
      <c r="A117" s="161"/>
      <c r="B117" s="161"/>
      <c r="C117" s="161"/>
      <c r="D117" s="161"/>
      <c r="E117" s="161"/>
      <c r="F117" s="161"/>
      <c r="G117" s="161"/>
      <c r="H117" s="161"/>
      <c r="I117" s="161"/>
      <c r="J117" s="161"/>
      <c r="K117" s="161"/>
      <c r="L117" s="161"/>
      <c r="M117" s="161"/>
      <c r="N117" s="161"/>
      <c r="O117" s="161"/>
      <c r="P117" s="160"/>
      <c r="Q117" s="160"/>
      <c r="R117" s="160"/>
      <c r="S117" s="160"/>
      <c r="T117" s="160"/>
      <c r="U117" s="160"/>
      <c r="V117" s="160"/>
      <c r="W117" s="160"/>
      <c r="X117" s="160"/>
      <c r="Y117" s="160"/>
      <c r="Z117" s="160"/>
      <c r="AA117" s="160"/>
      <c r="AB117" s="160"/>
      <c r="AC117" s="161"/>
      <c r="AD117" s="161"/>
      <c r="AE117" s="161"/>
      <c r="AF117" s="161"/>
      <c r="AG117" s="161"/>
      <c r="AH117" s="161"/>
      <c r="AI117" s="161"/>
      <c r="AJ117" s="161"/>
    </row>
    <row r="118" ht="12.75" customHeight="1">
      <c r="A118" s="161"/>
      <c r="B118" s="161"/>
      <c r="C118" s="161"/>
      <c r="D118" s="161"/>
      <c r="E118" s="161"/>
      <c r="F118" s="161"/>
      <c r="G118" s="161"/>
      <c r="H118" s="161"/>
      <c r="I118" s="161"/>
      <c r="J118" s="161"/>
      <c r="K118" s="161"/>
      <c r="L118" s="161"/>
      <c r="M118" s="161"/>
      <c r="N118" s="161"/>
      <c r="O118" s="161"/>
      <c r="P118" s="160"/>
      <c r="Q118" s="160"/>
      <c r="R118" s="160"/>
      <c r="S118" s="160"/>
      <c r="T118" s="160"/>
      <c r="U118" s="160"/>
      <c r="V118" s="160"/>
      <c r="W118" s="160"/>
      <c r="X118" s="160"/>
      <c r="Y118" s="160"/>
      <c r="Z118" s="160"/>
      <c r="AA118" s="160"/>
      <c r="AB118" s="160"/>
      <c r="AC118" s="161"/>
      <c r="AD118" s="161"/>
      <c r="AE118" s="161"/>
      <c r="AF118" s="161"/>
      <c r="AG118" s="161"/>
      <c r="AH118" s="161"/>
      <c r="AI118" s="161"/>
      <c r="AJ118" s="161"/>
    </row>
    <row r="119" ht="12.75" customHeight="1">
      <c r="A119" s="161"/>
      <c r="B119" s="161"/>
      <c r="C119" s="161"/>
      <c r="D119" s="161"/>
      <c r="E119" s="161"/>
      <c r="F119" s="161"/>
      <c r="G119" s="161"/>
      <c r="H119" s="161"/>
      <c r="I119" s="161"/>
      <c r="J119" s="161"/>
      <c r="K119" s="161"/>
      <c r="L119" s="161"/>
      <c r="M119" s="161"/>
      <c r="N119" s="161"/>
      <c r="O119" s="161"/>
      <c r="P119" s="160"/>
      <c r="Q119" s="160"/>
      <c r="R119" s="160"/>
      <c r="S119" s="160"/>
      <c r="T119" s="160"/>
      <c r="U119" s="160"/>
      <c r="V119" s="160"/>
      <c r="W119" s="160"/>
      <c r="X119" s="160"/>
      <c r="Y119" s="160"/>
      <c r="Z119" s="160"/>
      <c r="AA119" s="160"/>
      <c r="AB119" s="160"/>
      <c r="AC119" s="161"/>
      <c r="AD119" s="161"/>
      <c r="AE119" s="161"/>
      <c r="AF119" s="161"/>
      <c r="AG119" s="161"/>
      <c r="AH119" s="161"/>
      <c r="AI119" s="161"/>
      <c r="AJ119" s="161"/>
    </row>
    <row r="120" ht="12.75" customHeight="1">
      <c r="A120" s="161"/>
      <c r="B120" s="161"/>
      <c r="C120" s="161"/>
      <c r="D120" s="161"/>
      <c r="E120" s="161"/>
      <c r="F120" s="161"/>
      <c r="G120" s="161"/>
      <c r="H120" s="161"/>
      <c r="I120" s="161"/>
      <c r="J120" s="161"/>
      <c r="K120" s="161"/>
      <c r="L120" s="161"/>
      <c r="M120" s="161"/>
      <c r="N120" s="161"/>
      <c r="O120" s="161"/>
      <c r="P120" s="160"/>
      <c r="Q120" s="160"/>
      <c r="R120" s="160"/>
      <c r="S120" s="160"/>
      <c r="T120" s="160"/>
      <c r="U120" s="160"/>
      <c r="V120" s="160"/>
      <c r="W120" s="160"/>
      <c r="X120" s="160"/>
      <c r="Y120" s="160"/>
      <c r="Z120" s="160"/>
      <c r="AA120" s="160"/>
      <c r="AB120" s="160"/>
      <c r="AC120" s="161"/>
      <c r="AD120" s="161"/>
      <c r="AE120" s="161"/>
      <c r="AF120" s="161"/>
      <c r="AG120" s="161"/>
      <c r="AH120" s="161"/>
      <c r="AI120" s="161"/>
      <c r="AJ120" s="161"/>
    </row>
    <row r="121" ht="12.75" customHeight="1">
      <c r="A121" s="161"/>
      <c r="B121" s="161"/>
      <c r="C121" s="161"/>
      <c r="D121" s="161"/>
      <c r="E121" s="161"/>
      <c r="F121" s="161"/>
      <c r="G121" s="161"/>
      <c r="H121" s="161"/>
      <c r="I121" s="161"/>
      <c r="J121" s="161"/>
      <c r="K121" s="161"/>
      <c r="L121" s="161"/>
      <c r="M121" s="161"/>
      <c r="N121" s="161"/>
      <c r="O121" s="161"/>
      <c r="P121" s="160"/>
      <c r="Q121" s="160"/>
      <c r="R121" s="160"/>
      <c r="S121" s="160"/>
      <c r="T121" s="160"/>
      <c r="U121" s="160"/>
      <c r="V121" s="160"/>
      <c r="W121" s="160"/>
      <c r="X121" s="160"/>
      <c r="Y121" s="160"/>
      <c r="Z121" s="160"/>
      <c r="AA121" s="160"/>
      <c r="AB121" s="160"/>
      <c r="AC121" s="161"/>
      <c r="AD121" s="161"/>
      <c r="AE121" s="161"/>
      <c r="AF121" s="161"/>
      <c r="AG121" s="161"/>
      <c r="AH121" s="161"/>
      <c r="AI121" s="161"/>
      <c r="AJ121" s="161"/>
    </row>
    <row r="122" ht="12.75" customHeight="1">
      <c r="A122" s="161"/>
      <c r="B122" s="161"/>
      <c r="C122" s="161"/>
      <c r="D122" s="161"/>
      <c r="E122" s="161"/>
      <c r="F122" s="161"/>
      <c r="G122" s="161"/>
      <c r="H122" s="161"/>
      <c r="I122" s="161"/>
      <c r="J122" s="161"/>
      <c r="K122" s="161"/>
      <c r="L122" s="161"/>
      <c r="M122" s="161"/>
      <c r="N122" s="161"/>
      <c r="O122" s="161"/>
      <c r="P122" s="160"/>
      <c r="Q122" s="160"/>
      <c r="R122" s="160"/>
      <c r="S122" s="160"/>
      <c r="T122" s="160"/>
      <c r="U122" s="160"/>
      <c r="V122" s="160"/>
      <c r="W122" s="160"/>
      <c r="X122" s="160"/>
      <c r="Y122" s="160"/>
      <c r="Z122" s="160"/>
      <c r="AA122" s="160"/>
      <c r="AB122" s="160"/>
      <c r="AC122" s="161"/>
      <c r="AD122" s="161"/>
      <c r="AE122" s="161"/>
      <c r="AF122" s="161"/>
      <c r="AG122" s="161"/>
      <c r="AH122" s="161"/>
      <c r="AI122" s="161"/>
      <c r="AJ122" s="161"/>
    </row>
    <row r="123" ht="12.75" customHeight="1">
      <c r="A123" s="161"/>
      <c r="B123" s="161"/>
      <c r="C123" s="161"/>
      <c r="D123" s="161"/>
      <c r="E123" s="161"/>
      <c r="F123" s="161"/>
      <c r="G123" s="161"/>
      <c r="H123" s="161"/>
      <c r="I123" s="161"/>
      <c r="J123" s="161"/>
      <c r="K123" s="161"/>
      <c r="L123" s="161"/>
      <c r="M123" s="161"/>
      <c r="N123" s="161"/>
      <c r="O123" s="161"/>
      <c r="P123" s="160"/>
      <c r="Q123" s="160"/>
      <c r="R123" s="160"/>
      <c r="S123" s="160"/>
      <c r="T123" s="160"/>
      <c r="U123" s="160"/>
      <c r="V123" s="160"/>
      <c r="W123" s="160"/>
      <c r="X123" s="160"/>
      <c r="Y123" s="160"/>
      <c r="Z123" s="160"/>
      <c r="AA123" s="160"/>
      <c r="AB123" s="160"/>
      <c r="AC123" s="161"/>
      <c r="AD123" s="161"/>
      <c r="AE123" s="161"/>
      <c r="AF123" s="161"/>
      <c r="AG123" s="161"/>
      <c r="AH123" s="161"/>
      <c r="AI123" s="161"/>
      <c r="AJ123" s="161"/>
    </row>
    <row r="124" ht="12.75" customHeight="1">
      <c r="A124" s="161"/>
      <c r="B124" s="161"/>
      <c r="C124" s="161"/>
      <c r="D124" s="161"/>
      <c r="E124" s="161"/>
      <c r="F124" s="161"/>
      <c r="G124" s="161"/>
      <c r="H124" s="161"/>
      <c r="I124" s="161"/>
      <c r="J124" s="161"/>
      <c r="K124" s="161"/>
      <c r="L124" s="161"/>
      <c r="M124" s="161"/>
      <c r="N124" s="161"/>
      <c r="O124" s="161"/>
      <c r="P124" s="160"/>
      <c r="Q124" s="160"/>
      <c r="R124" s="160"/>
      <c r="S124" s="160"/>
      <c r="T124" s="160"/>
      <c r="U124" s="160"/>
      <c r="V124" s="160"/>
      <c r="W124" s="160"/>
      <c r="X124" s="160"/>
      <c r="Y124" s="160"/>
      <c r="Z124" s="160"/>
      <c r="AA124" s="160"/>
      <c r="AB124" s="160"/>
      <c r="AC124" s="161"/>
      <c r="AD124" s="161"/>
      <c r="AE124" s="161"/>
      <c r="AF124" s="161"/>
      <c r="AG124" s="161"/>
      <c r="AH124" s="161"/>
      <c r="AI124" s="161"/>
      <c r="AJ124" s="161"/>
    </row>
    <row r="125" ht="12.75" customHeight="1">
      <c r="A125" s="161"/>
      <c r="B125" s="161"/>
      <c r="C125" s="161"/>
      <c r="D125" s="161"/>
      <c r="E125" s="161"/>
      <c r="F125" s="161"/>
      <c r="G125" s="161"/>
      <c r="H125" s="161"/>
      <c r="I125" s="161"/>
      <c r="J125" s="161"/>
      <c r="K125" s="161"/>
      <c r="L125" s="161"/>
      <c r="M125" s="161"/>
      <c r="N125" s="161"/>
      <c r="O125" s="161"/>
      <c r="P125" s="160"/>
      <c r="Q125" s="160"/>
      <c r="R125" s="160"/>
      <c r="S125" s="160"/>
      <c r="T125" s="160"/>
      <c r="U125" s="160"/>
      <c r="V125" s="160"/>
      <c r="W125" s="160"/>
      <c r="X125" s="160"/>
      <c r="Y125" s="160"/>
      <c r="Z125" s="160"/>
      <c r="AA125" s="160"/>
      <c r="AB125" s="160"/>
      <c r="AC125" s="161"/>
      <c r="AD125" s="161"/>
      <c r="AE125" s="161"/>
      <c r="AF125" s="161"/>
      <c r="AG125" s="161"/>
      <c r="AH125" s="161"/>
      <c r="AI125" s="161"/>
      <c r="AJ125" s="161"/>
    </row>
    <row r="126" ht="12.75" customHeight="1">
      <c r="A126" s="161"/>
      <c r="B126" s="161"/>
      <c r="C126" s="161"/>
      <c r="D126" s="161"/>
      <c r="E126" s="161"/>
      <c r="F126" s="161"/>
      <c r="G126" s="161"/>
      <c r="H126" s="161"/>
      <c r="I126" s="161"/>
      <c r="J126" s="161"/>
      <c r="K126" s="161"/>
      <c r="L126" s="161"/>
      <c r="M126" s="161"/>
      <c r="N126" s="161"/>
      <c r="O126" s="161"/>
      <c r="P126" s="160"/>
      <c r="Q126" s="160"/>
      <c r="R126" s="160"/>
      <c r="S126" s="160"/>
      <c r="T126" s="160"/>
      <c r="U126" s="160"/>
      <c r="V126" s="160"/>
      <c r="W126" s="160"/>
      <c r="X126" s="160"/>
      <c r="Y126" s="160"/>
      <c r="Z126" s="160"/>
      <c r="AA126" s="160"/>
      <c r="AB126" s="160"/>
      <c r="AC126" s="161"/>
      <c r="AD126" s="161"/>
      <c r="AE126" s="161"/>
      <c r="AF126" s="161"/>
      <c r="AG126" s="161"/>
      <c r="AH126" s="161"/>
      <c r="AI126" s="161"/>
      <c r="AJ126" s="161"/>
    </row>
    <row r="127" ht="12.75" customHeight="1">
      <c r="A127" s="161"/>
      <c r="B127" s="161"/>
      <c r="C127" s="161"/>
      <c r="D127" s="161"/>
      <c r="E127" s="161"/>
      <c r="F127" s="161"/>
      <c r="G127" s="161"/>
      <c r="H127" s="161"/>
      <c r="I127" s="161"/>
      <c r="J127" s="161"/>
      <c r="K127" s="161"/>
      <c r="L127" s="161"/>
      <c r="M127" s="161"/>
      <c r="N127" s="161"/>
      <c r="O127" s="161"/>
      <c r="P127" s="160"/>
      <c r="Q127" s="160"/>
      <c r="R127" s="160"/>
      <c r="S127" s="160"/>
      <c r="T127" s="160"/>
      <c r="U127" s="160"/>
      <c r="V127" s="160"/>
      <c r="W127" s="160"/>
      <c r="X127" s="160"/>
      <c r="Y127" s="160"/>
      <c r="Z127" s="160"/>
      <c r="AA127" s="160"/>
      <c r="AB127" s="160"/>
      <c r="AC127" s="161"/>
      <c r="AD127" s="161"/>
      <c r="AE127" s="161"/>
      <c r="AF127" s="161"/>
      <c r="AG127" s="161"/>
      <c r="AH127" s="161"/>
      <c r="AI127" s="161"/>
      <c r="AJ127" s="161"/>
    </row>
    <row r="128" ht="12.75" customHeight="1">
      <c r="A128" s="161"/>
      <c r="B128" s="161"/>
      <c r="C128" s="161"/>
      <c r="D128" s="161"/>
      <c r="E128" s="161"/>
      <c r="F128" s="161"/>
      <c r="G128" s="161"/>
      <c r="H128" s="161"/>
      <c r="I128" s="161"/>
      <c r="J128" s="161"/>
      <c r="K128" s="161"/>
      <c r="L128" s="161"/>
      <c r="M128" s="161"/>
      <c r="N128" s="161"/>
      <c r="O128" s="161"/>
      <c r="P128" s="160"/>
      <c r="Q128" s="160"/>
      <c r="R128" s="160"/>
      <c r="S128" s="160"/>
      <c r="T128" s="160"/>
      <c r="U128" s="160"/>
      <c r="V128" s="160"/>
      <c r="W128" s="160"/>
      <c r="X128" s="160"/>
      <c r="Y128" s="160"/>
      <c r="Z128" s="160"/>
      <c r="AA128" s="160"/>
      <c r="AB128" s="160"/>
      <c r="AC128" s="161"/>
      <c r="AD128" s="161"/>
      <c r="AE128" s="161"/>
      <c r="AF128" s="161"/>
      <c r="AG128" s="161"/>
      <c r="AH128" s="161"/>
      <c r="AI128" s="161"/>
      <c r="AJ128" s="161"/>
    </row>
    <row r="129" ht="12.75" customHeight="1">
      <c r="A129" s="161"/>
      <c r="B129" s="161"/>
      <c r="C129" s="161"/>
      <c r="D129" s="161"/>
      <c r="E129" s="161"/>
      <c r="F129" s="161"/>
      <c r="G129" s="161"/>
      <c r="H129" s="161"/>
      <c r="I129" s="161"/>
      <c r="J129" s="161"/>
      <c r="K129" s="161"/>
      <c r="L129" s="161"/>
      <c r="M129" s="161"/>
      <c r="N129" s="161"/>
      <c r="O129" s="161"/>
      <c r="P129" s="160"/>
      <c r="Q129" s="160"/>
      <c r="R129" s="160"/>
      <c r="S129" s="160"/>
      <c r="T129" s="160"/>
      <c r="U129" s="160"/>
      <c r="V129" s="160"/>
      <c r="W129" s="160"/>
      <c r="X129" s="160"/>
      <c r="Y129" s="160"/>
      <c r="Z129" s="160"/>
      <c r="AA129" s="160"/>
      <c r="AB129" s="160"/>
      <c r="AC129" s="161"/>
      <c r="AD129" s="161"/>
      <c r="AE129" s="161"/>
      <c r="AF129" s="161"/>
      <c r="AG129" s="161"/>
      <c r="AH129" s="161"/>
      <c r="AI129" s="161"/>
      <c r="AJ129" s="161"/>
    </row>
    <row r="130" ht="12.75" customHeight="1">
      <c r="A130" s="161"/>
      <c r="B130" s="161"/>
      <c r="C130" s="161"/>
      <c r="D130" s="161"/>
      <c r="E130" s="161"/>
      <c r="F130" s="161"/>
      <c r="G130" s="161"/>
      <c r="H130" s="161"/>
      <c r="I130" s="161"/>
      <c r="J130" s="161"/>
      <c r="K130" s="161"/>
      <c r="L130" s="161"/>
      <c r="M130" s="161"/>
      <c r="N130" s="161"/>
      <c r="O130" s="161"/>
      <c r="P130" s="160"/>
      <c r="Q130" s="160"/>
      <c r="R130" s="160"/>
      <c r="S130" s="160"/>
      <c r="T130" s="160"/>
      <c r="U130" s="160"/>
      <c r="V130" s="160"/>
      <c r="W130" s="160"/>
      <c r="X130" s="160"/>
      <c r="Y130" s="160"/>
      <c r="Z130" s="160"/>
      <c r="AA130" s="160"/>
      <c r="AB130" s="160"/>
      <c r="AC130" s="161"/>
      <c r="AD130" s="161"/>
      <c r="AE130" s="161"/>
      <c r="AF130" s="161"/>
      <c r="AG130" s="161"/>
      <c r="AH130" s="161"/>
      <c r="AI130" s="161"/>
      <c r="AJ130" s="161"/>
    </row>
    <row r="131" ht="12.75" customHeight="1">
      <c r="A131" s="161"/>
      <c r="B131" s="161"/>
      <c r="C131" s="161"/>
      <c r="D131" s="161"/>
      <c r="E131" s="161"/>
      <c r="F131" s="161"/>
      <c r="G131" s="161"/>
      <c r="H131" s="161"/>
      <c r="I131" s="161"/>
      <c r="J131" s="161"/>
      <c r="K131" s="161"/>
      <c r="L131" s="161"/>
      <c r="M131" s="161"/>
      <c r="N131" s="161"/>
      <c r="O131" s="161"/>
      <c r="P131" s="160"/>
      <c r="Q131" s="160"/>
      <c r="R131" s="160"/>
      <c r="S131" s="160"/>
      <c r="T131" s="160"/>
      <c r="U131" s="160"/>
      <c r="V131" s="160"/>
      <c r="W131" s="160"/>
      <c r="X131" s="160"/>
      <c r="Y131" s="160"/>
      <c r="Z131" s="160"/>
      <c r="AA131" s="160"/>
      <c r="AB131" s="160"/>
      <c r="AC131" s="161"/>
      <c r="AD131" s="161"/>
      <c r="AE131" s="161"/>
      <c r="AF131" s="161"/>
      <c r="AG131" s="161"/>
      <c r="AH131" s="161"/>
      <c r="AI131" s="161"/>
      <c r="AJ131" s="161"/>
    </row>
    <row r="132" ht="12.75" customHeight="1">
      <c r="A132" s="161"/>
      <c r="B132" s="161"/>
      <c r="C132" s="161"/>
      <c r="D132" s="161"/>
      <c r="E132" s="161"/>
      <c r="F132" s="161"/>
      <c r="G132" s="161"/>
      <c r="H132" s="161"/>
      <c r="I132" s="161"/>
      <c r="J132" s="161"/>
      <c r="K132" s="161"/>
      <c r="L132" s="161"/>
      <c r="M132" s="161"/>
      <c r="N132" s="161"/>
      <c r="O132" s="161"/>
      <c r="P132" s="160"/>
      <c r="Q132" s="160"/>
      <c r="R132" s="160"/>
      <c r="S132" s="160"/>
      <c r="T132" s="160"/>
      <c r="U132" s="160"/>
      <c r="V132" s="160"/>
      <c r="W132" s="160"/>
      <c r="X132" s="160"/>
      <c r="Y132" s="160"/>
      <c r="Z132" s="160"/>
      <c r="AA132" s="160"/>
      <c r="AB132" s="160"/>
      <c r="AC132" s="161"/>
      <c r="AD132" s="161"/>
      <c r="AE132" s="161"/>
      <c r="AF132" s="161"/>
      <c r="AG132" s="161"/>
      <c r="AH132" s="161"/>
      <c r="AI132" s="161"/>
      <c r="AJ132" s="161"/>
    </row>
    <row r="133" ht="12.75" customHeight="1">
      <c r="A133" s="161"/>
      <c r="B133" s="161"/>
      <c r="C133" s="161"/>
      <c r="D133" s="161"/>
      <c r="E133" s="161"/>
      <c r="F133" s="161"/>
      <c r="G133" s="161"/>
      <c r="H133" s="161"/>
      <c r="I133" s="161"/>
      <c r="J133" s="161"/>
      <c r="K133" s="161"/>
      <c r="L133" s="161"/>
      <c r="M133" s="161"/>
      <c r="N133" s="161"/>
      <c r="O133" s="161"/>
      <c r="P133" s="160"/>
      <c r="Q133" s="160"/>
      <c r="R133" s="160"/>
      <c r="S133" s="160"/>
      <c r="T133" s="160"/>
      <c r="U133" s="160"/>
      <c r="V133" s="160"/>
      <c r="W133" s="160"/>
      <c r="X133" s="160"/>
      <c r="Y133" s="160"/>
      <c r="Z133" s="160"/>
      <c r="AA133" s="160"/>
      <c r="AB133" s="160"/>
      <c r="AC133" s="161"/>
      <c r="AD133" s="161"/>
      <c r="AE133" s="161"/>
      <c r="AF133" s="161"/>
      <c r="AG133" s="161"/>
      <c r="AH133" s="161"/>
      <c r="AI133" s="161"/>
      <c r="AJ133" s="161"/>
    </row>
    <row r="134" ht="12.75" customHeight="1">
      <c r="A134" s="161"/>
      <c r="B134" s="161"/>
      <c r="C134" s="161"/>
      <c r="D134" s="161"/>
      <c r="E134" s="161"/>
      <c r="F134" s="161"/>
      <c r="G134" s="161"/>
      <c r="H134" s="161"/>
      <c r="I134" s="161"/>
      <c r="J134" s="161"/>
      <c r="K134" s="161"/>
      <c r="L134" s="161"/>
      <c r="M134" s="161"/>
      <c r="N134" s="161"/>
      <c r="O134" s="161"/>
      <c r="P134" s="160"/>
      <c r="Q134" s="160"/>
      <c r="R134" s="160"/>
      <c r="S134" s="160"/>
      <c r="T134" s="160"/>
      <c r="U134" s="160"/>
      <c r="V134" s="160"/>
      <c r="W134" s="160"/>
      <c r="X134" s="160"/>
      <c r="Y134" s="160"/>
      <c r="Z134" s="160"/>
      <c r="AA134" s="160"/>
      <c r="AB134" s="160"/>
      <c r="AC134" s="161"/>
      <c r="AD134" s="161"/>
      <c r="AE134" s="161"/>
      <c r="AF134" s="161"/>
      <c r="AG134" s="161"/>
      <c r="AH134" s="161"/>
      <c r="AI134" s="161"/>
      <c r="AJ134" s="161"/>
    </row>
    <row r="135" ht="12.75" customHeight="1">
      <c r="A135" s="161"/>
      <c r="B135" s="161"/>
      <c r="C135" s="161"/>
      <c r="D135" s="161"/>
      <c r="E135" s="161"/>
      <c r="F135" s="161"/>
      <c r="G135" s="161"/>
      <c r="H135" s="161"/>
      <c r="I135" s="161"/>
      <c r="J135" s="161"/>
      <c r="K135" s="161"/>
      <c r="L135" s="161"/>
      <c r="M135" s="161"/>
      <c r="N135" s="161"/>
      <c r="O135" s="161"/>
      <c r="P135" s="160"/>
      <c r="Q135" s="160"/>
      <c r="R135" s="160"/>
      <c r="S135" s="160"/>
      <c r="T135" s="160"/>
      <c r="U135" s="160"/>
      <c r="V135" s="160"/>
      <c r="W135" s="160"/>
      <c r="X135" s="160"/>
      <c r="Y135" s="160"/>
      <c r="Z135" s="160"/>
      <c r="AA135" s="160"/>
      <c r="AB135" s="160"/>
      <c r="AC135" s="161"/>
      <c r="AD135" s="161"/>
      <c r="AE135" s="161"/>
      <c r="AF135" s="161"/>
      <c r="AG135" s="161"/>
      <c r="AH135" s="161"/>
      <c r="AI135" s="161"/>
      <c r="AJ135" s="161"/>
    </row>
    <row r="136" ht="12.75" customHeight="1">
      <c r="A136" s="161"/>
      <c r="B136" s="161"/>
      <c r="C136" s="161"/>
      <c r="D136" s="161"/>
      <c r="E136" s="161"/>
      <c r="F136" s="161"/>
      <c r="G136" s="161"/>
      <c r="H136" s="161"/>
      <c r="I136" s="161"/>
      <c r="J136" s="161"/>
      <c r="K136" s="161"/>
      <c r="L136" s="161"/>
      <c r="M136" s="161"/>
      <c r="N136" s="161"/>
      <c r="O136" s="161"/>
      <c r="P136" s="160"/>
      <c r="Q136" s="160"/>
      <c r="R136" s="160"/>
      <c r="S136" s="160"/>
      <c r="T136" s="160"/>
      <c r="U136" s="160"/>
      <c r="V136" s="160"/>
      <c r="W136" s="160"/>
      <c r="X136" s="160"/>
      <c r="Y136" s="160"/>
      <c r="Z136" s="160"/>
      <c r="AA136" s="160"/>
      <c r="AB136" s="160"/>
      <c r="AC136" s="161"/>
      <c r="AD136" s="161"/>
      <c r="AE136" s="161"/>
      <c r="AF136" s="161"/>
      <c r="AG136" s="161"/>
      <c r="AH136" s="161"/>
      <c r="AI136" s="161"/>
      <c r="AJ136" s="161"/>
    </row>
    <row r="137" ht="12.75" customHeight="1">
      <c r="A137" s="161"/>
      <c r="B137" s="161"/>
      <c r="C137" s="161"/>
      <c r="D137" s="161"/>
      <c r="E137" s="161"/>
      <c r="F137" s="161"/>
      <c r="G137" s="161"/>
      <c r="H137" s="161"/>
      <c r="I137" s="161"/>
      <c r="J137" s="161"/>
      <c r="K137" s="161"/>
      <c r="L137" s="161"/>
      <c r="M137" s="161"/>
      <c r="N137" s="161"/>
      <c r="O137" s="161"/>
      <c r="P137" s="160"/>
      <c r="Q137" s="160"/>
      <c r="R137" s="160"/>
      <c r="S137" s="160"/>
      <c r="T137" s="160"/>
      <c r="U137" s="160"/>
      <c r="V137" s="160"/>
      <c r="W137" s="160"/>
      <c r="X137" s="160"/>
      <c r="Y137" s="160"/>
      <c r="Z137" s="160"/>
      <c r="AA137" s="160"/>
      <c r="AB137" s="160"/>
      <c r="AC137" s="161"/>
      <c r="AD137" s="161"/>
      <c r="AE137" s="161"/>
      <c r="AF137" s="161"/>
      <c r="AG137" s="161"/>
      <c r="AH137" s="161"/>
      <c r="AI137" s="161"/>
      <c r="AJ137" s="161"/>
    </row>
    <row r="138" ht="12.75" customHeight="1">
      <c r="A138" s="161"/>
      <c r="B138" s="161"/>
      <c r="C138" s="161"/>
      <c r="D138" s="161"/>
      <c r="E138" s="161"/>
      <c r="F138" s="161"/>
      <c r="G138" s="161"/>
      <c r="H138" s="161"/>
      <c r="I138" s="161"/>
      <c r="J138" s="161"/>
      <c r="K138" s="161"/>
      <c r="L138" s="161"/>
      <c r="M138" s="161"/>
      <c r="N138" s="161"/>
      <c r="O138" s="161"/>
      <c r="P138" s="160"/>
      <c r="Q138" s="160"/>
      <c r="R138" s="160"/>
      <c r="S138" s="160"/>
      <c r="T138" s="160"/>
      <c r="U138" s="160"/>
      <c r="V138" s="160"/>
      <c r="W138" s="160"/>
      <c r="X138" s="160"/>
      <c r="Y138" s="160"/>
      <c r="Z138" s="160"/>
      <c r="AA138" s="160"/>
      <c r="AB138" s="160"/>
      <c r="AC138" s="161"/>
      <c r="AD138" s="161"/>
      <c r="AE138" s="161"/>
      <c r="AF138" s="161"/>
      <c r="AG138" s="161"/>
      <c r="AH138" s="161"/>
      <c r="AI138" s="161"/>
      <c r="AJ138" s="161"/>
    </row>
    <row r="139" ht="12.75" customHeight="1">
      <c r="A139" s="161"/>
      <c r="B139" s="161"/>
      <c r="C139" s="161"/>
      <c r="D139" s="161"/>
      <c r="E139" s="161"/>
      <c r="F139" s="161"/>
      <c r="G139" s="161"/>
      <c r="H139" s="161"/>
      <c r="I139" s="161"/>
      <c r="J139" s="161"/>
      <c r="K139" s="161"/>
      <c r="L139" s="161"/>
      <c r="M139" s="161"/>
      <c r="N139" s="161"/>
      <c r="O139" s="161"/>
      <c r="P139" s="160"/>
      <c r="Q139" s="160"/>
      <c r="R139" s="160"/>
      <c r="S139" s="160"/>
      <c r="T139" s="160"/>
      <c r="U139" s="160"/>
      <c r="V139" s="160"/>
      <c r="W139" s="160"/>
      <c r="X139" s="160"/>
      <c r="Y139" s="160"/>
      <c r="Z139" s="160"/>
      <c r="AA139" s="160"/>
      <c r="AB139" s="160"/>
      <c r="AC139" s="161"/>
      <c r="AD139" s="161"/>
      <c r="AE139" s="161"/>
      <c r="AF139" s="161"/>
      <c r="AG139" s="161"/>
      <c r="AH139" s="161"/>
      <c r="AI139" s="161"/>
      <c r="AJ139" s="161"/>
    </row>
    <row r="140" ht="12.75" customHeight="1">
      <c r="A140" s="161"/>
      <c r="B140" s="161"/>
      <c r="C140" s="161"/>
      <c r="D140" s="161"/>
      <c r="E140" s="161"/>
      <c r="F140" s="161"/>
      <c r="G140" s="161"/>
      <c r="H140" s="161"/>
      <c r="I140" s="161"/>
      <c r="J140" s="161"/>
      <c r="K140" s="161"/>
      <c r="L140" s="161"/>
      <c r="M140" s="161"/>
      <c r="N140" s="161"/>
      <c r="O140" s="161"/>
      <c r="P140" s="160"/>
      <c r="Q140" s="160"/>
      <c r="R140" s="160"/>
      <c r="S140" s="160"/>
      <c r="T140" s="160"/>
      <c r="U140" s="160"/>
      <c r="V140" s="160"/>
      <c r="W140" s="160"/>
      <c r="X140" s="160"/>
      <c r="Y140" s="160"/>
      <c r="Z140" s="160"/>
      <c r="AA140" s="160"/>
      <c r="AB140" s="160"/>
      <c r="AC140" s="161"/>
      <c r="AD140" s="161"/>
      <c r="AE140" s="161"/>
      <c r="AF140" s="161"/>
      <c r="AG140" s="161"/>
      <c r="AH140" s="161"/>
      <c r="AI140" s="161"/>
      <c r="AJ140" s="161"/>
    </row>
    <row r="141" ht="12.75" customHeight="1">
      <c r="A141" s="161"/>
      <c r="B141" s="161"/>
      <c r="C141" s="161"/>
      <c r="D141" s="161"/>
      <c r="E141" s="161"/>
      <c r="F141" s="161"/>
      <c r="G141" s="161"/>
      <c r="H141" s="161"/>
      <c r="I141" s="161"/>
      <c r="J141" s="161"/>
      <c r="K141" s="161"/>
      <c r="L141" s="161"/>
      <c r="M141" s="161"/>
      <c r="N141" s="161"/>
      <c r="O141" s="161"/>
      <c r="P141" s="160"/>
      <c r="Q141" s="160"/>
      <c r="R141" s="160"/>
      <c r="S141" s="160"/>
      <c r="T141" s="160"/>
      <c r="U141" s="160"/>
      <c r="V141" s="160"/>
      <c r="W141" s="160"/>
      <c r="X141" s="160"/>
      <c r="Y141" s="160"/>
      <c r="Z141" s="160"/>
      <c r="AA141" s="160"/>
      <c r="AB141" s="160"/>
      <c r="AC141" s="161"/>
      <c r="AD141" s="161"/>
      <c r="AE141" s="161"/>
      <c r="AF141" s="161"/>
      <c r="AG141" s="161"/>
      <c r="AH141" s="161"/>
      <c r="AI141" s="161"/>
      <c r="AJ141" s="161"/>
    </row>
    <row r="142" ht="12.75" customHeight="1">
      <c r="A142" s="161"/>
      <c r="B142" s="161"/>
      <c r="C142" s="161"/>
      <c r="D142" s="161"/>
      <c r="E142" s="161"/>
      <c r="F142" s="161"/>
      <c r="G142" s="161"/>
      <c r="H142" s="161"/>
      <c r="I142" s="161"/>
      <c r="J142" s="161"/>
      <c r="K142" s="161"/>
      <c r="L142" s="161"/>
      <c r="M142" s="161"/>
      <c r="N142" s="161"/>
      <c r="O142" s="161"/>
      <c r="P142" s="160"/>
      <c r="Q142" s="160"/>
      <c r="R142" s="160"/>
      <c r="S142" s="160"/>
      <c r="T142" s="160"/>
      <c r="U142" s="160"/>
      <c r="V142" s="160"/>
      <c r="W142" s="160"/>
      <c r="X142" s="160"/>
      <c r="Y142" s="160"/>
      <c r="Z142" s="160"/>
      <c r="AA142" s="160"/>
      <c r="AB142" s="160"/>
      <c r="AC142" s="161"/>
      <c r="AD142" s="161"/>
      <c r="AE142" s="161"/>
      <c r="AF142" s="161"/>
      <c r="AG142" s="161"/>
      <c r="AH142" s="161"/>
      <c r="AI142" s="161"/>
      <c r="AJ142" s="161"/>
    </row>
    <row r="143" ht="12.75" customHeight="1">
      <c r="A143" s="161"/>
      <c r="B143" s="161"/>
      <c r="C143" s="161"/>
      <c r="D143" s="161"/>
      <c r="E143" s="161"/>
      <c r="F143" s="161"/>
      <c r="G143" s="161"/>
      <c r="H143" s="161"/>
      <c r="I143" s="161"/>
      <c r="J143" s="161"/>
      <c r="K143" s="161"/>
      <c r="L143" s="161"/>
      <c r="M143" s="161"/>
      <c r="N143" s="161"/>
      <c r="O143" s="161"/>
      <c r="P143" s="160"/>
      <c r="Q143" s="160"/>
      <c r="R143" s="160"/>
      <c r="S143" s="160"/>
      <c r="T143" s="160"/>
      <c r="U143" s="160"/>
      <c r="V143" s="160"/>
      <c r="W143" s="160"/>
      <c r="X143" s="160"/>
      <c r="Y143" s="160"/>
      <c r="Z143" s="160"/>
      <c r="AA143" s="160"/>
      <c r="AB143" s="160"/>
      <c r="AC143" s="161"/>
      <c r="AD143" s="161"/>
      <c r="AE143" s="161"/>
      <c r="AF143" s="161"/>
      <c r="AG143" s="161"/>
      <c r="AH143" s="161"/>
      <c r="AI143" s="161"/>
      <c r="AJ143" s="161"/>
    </row>
    <row r="144" ht="12.75" customHeight="1">
      <c r="A144" s="161"/>
      <c r="B144" s="161"/>
      <c r="C144" s="161"/>
      <c r="D144" s="161"/>
      <c r="E144" s="161"/>
      <c r="F144" s="161"/>
      <c r="G144" s="161"/>
      <c r="H144" s="161"/>
      <c r="I144" s="161"/>
      <c r="J144" s="161"/>
      <c r="K144" s="161"/>
      <c r="L144" s="161"/>
      <c r="M144" s="161"/>
      <c r="N144" s="161"/>
      <c r="O144" s="161"/>
      <c r="P144" s="160"/>
      <c r="Q144" s="160"/>
      <c r="R144" s="160"/>
      <c r="S144" s="160"/>
      <c r="T144" s="160"/>
      <c r="U144" s="160"/>
      <c r="V144" s="160"/>
      <c r="W144" s="160"/>
      <c r="X144" s="160"/>
      <c r="Y144" s="160"/>
      <c r="Z144" s="160"/>
      <c r="AA144" s="160"/>
      <c r="AB144" s="160"/>
      <c r="AC144" s="161"/>
      <c r="AD144" s="161"/>
      <c r="AE144" s="161"/>
      <c r="AF144" s="161"/>
      <c r="AG144" s="161"/>
      <c r="AH144" s="161"/>
      <c r="AI144" s="161"/>
      <c r="AJ144" s="161"/>
    </row>
    <row r="145" ht="12.75" customHeight="1">
      <c r="A145" s="161"/>
      <c r="B145" s="161"/>
      <c r="C145" s="161"/>
      <c r="D145" s="161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0"/>
      <c r="Q145" s="160"/>
      <c r="R145" s="160"/>
      <c r="S145" s="160"/>
      <c r="T145" s="160"/>
      <c r="U145" s="160"/>
      <c r="V145" s="160"/>
      <c r="W145" s="160"/>
      <c r="X145" s="160"/>
      <c r="Y145" s="160"/>
      <c r="Z145" s="160"/>
      <c r="AA145" s="160"/>
      <c r="AB145" s="160"/>
      <c r="AC145" s="161"/>
      <c r="AD145" s="161"/>
      <c r="AE145" s="161"/>
      <c r="AF145" s="161"/>
      <c r="AG145" s="161"/>
      <c r="AH145" s="161"/>
      <c r="AI145" s="161"/>
      <c r="AJ145" s="161"/>
    </row>
    <row r="146" ht="12.75" customHeight="1">
      <c r="A146" s="161"/>
      <c r="B146" s="161"/>
      <c r="C146" s="161"/>
      <c r="D146" s="161"/>
      <c r="E146" s="161"/>
      <c r="F146" s="161"/>
      <c r="G146" s="161"/>
      <c r="H146" s="161"/>
      <c r="I146" s="161"/>
      <c r="J146" s="161"/>
      <c r="K146" s="161"/>
      <c r="L146" s="161"/>
      <c r="M146" s="161"/>
      <c r="N146" s="161"/>
      <c r="O146" s="161"/>
      <c r="P146" s="160"/>
      <c r="Q146" s="160"/>
      <c r="R146" s="160"/>
      <c r="S146" s="160"/>
      <c r="T146" s="160"/>
      <c r="U146" s="160"/>
      <c r="V146" s="160"/>
      <c r="W146" s="160"/>
      <c r="X146" s="160"/>
      <c r="Y146" s="160"/>
      <c r="Z146" s="160"/>
      <c r="AA146" s="160"/>
      <c r="AB146" s="160"/>
      <c r="AC146" s="161"/>
      <c r="AD146" s="161"/>
      <c r="AE146" s="161"/>
      <c r="AF146" s="161"/>
      <c r="AG146" s="161"/>
      <c r="AH146" s="161"/>
      <c r="AI146" s="161"/>
      <c r="AJ146" s="161"/>
    </row>
    <row r="147" ht="12.75" customHeight="1">
      <c r="A147" s="161"/>
      <c r="B147" s="161"/>
      <c r="C147" s="161"/>
      <c r="D147" s="161"/>
      <c r="E147" s="161"/>
      <c r="F147" s="161"/>
      <c r="G147" s="161"/>
      <c r="H147" s="161"/>
      <c r="I147" s="161"/>
      <c r="J147" s="161"/>
      <c r="K147" s="161"/>
      <c r="L147" s="161"/>
      <c r="M147" s="161"/>
      <c r="N147" s="161"/>
      <c r="O147" s="161"/>
      <c r="P147" s="160"/>
      <c r="Q147" s="160"/>
      <c r="R147" s="160"/>
      <c r="S147" s="160"/>
      <c r="T147" s="160"/>
      <c r="U147" s="160"/>
      <c r="V147" s="160"/>
      <c r="W147" s="160"/>
      <c r="X147" s="160"/>
      <c r="Y147" s="160"/>
      <c r="Z147" s="160"/>
      <c r="AA147" s="160"/>
      <c r="AB147" s="160"/>
      <c r="AC147" s="161"/>
      <c r="AD147" s="161"/>
      <c r="AE147" s="161"/>
      <c r="AF147" s="161"/>
      <c r="AG147" s="161"/>
      <c r="AH147" s="161"/>
      <c r="AI147" s="161"/>
      <c r="AJ147" s="161"/>
    </row>
    <row r="148" ht="12.75" customHeight="1">
      <c r="A148" s="161"/>
      <c r="B148" s="161"/>
      <c r="C148" s="161"/>
      <c r="D148" s="161"/>
      <c r="E148" s="161"/>
      <c r="F148" s="161"/>
      <c r="G148" s="161"/>
      <c r="H148" s="161"/>
      <c r="I148" s="161"/>
      <c r="J148" s="161"/>
      <c r="K148" s="161"/>
      <c r="L148" s="161"/>
      <c r="M148" s="161"/>
      <c r="N148" s="161"/>
      <c r="O148" s="161"/>
      <c r="P148" s="160"/>
      <c r="Q148" s="160"/>
      <c r="R148" s="160"/>
      <c r="S148" s="160"/>
      <c r="T148" s="160"/>
      <c r="U148" s="160"/>
      <c r="V148" s="160"/>
      <c r="W148" s="160"/>
      <c r="X148" s="160"/>
      <c r="Y148" s="160"/>
      <c r="Z148" s="160"/>
      <c r="AA148" s="160"/>
      <c r="AB148" s="160"/>
      <c r="AC148" s="161"/>
      <c r="AD148" s="161"/>
      <c r="AE148" s="161"/>
      <c r="AF148" s="161"/>
      <c r="AG148" s="161"/>
      <c r="AH148" s="161"/>
      <c r="AI148" s="161"/>
      <c r="AJ148" s="161"/>
    </row>
    <row r="149" ht="12.75" customHeight="1">
      <c r="A149" s="161"/>
      <c r="B149" s="161"/>
      <c r="C149" s="161"/>
      <c r="D149" s="161"/>
      <c r="E149" s="161"/>
      <c r="F149" s="161"/>
      <c r="G149" s="161"/>
      <c r="H149" s="161"/>
      <c r="I149" s="161"/>
      <c r="J149" s="161"/>
      <c r="K149" s="161"/>
      <c r="L149" s="161"/>
      <c r="M149" s="161"/>
      <c r="N149" s="161"/>
      <c r="O149" s="161"/>
      <c r="P149" s="160"/>
      <c r="Q149" s="160"/>
      <c r="R149" s="160"/>
      <c r="S149" s="160"/>
      <c r="T149" s="160"/>
      <c r="U149" s="160"/>
      <c r="V149" s="160"/>
      <c r="W149" s="160"/>
      <c r="X149" s="160"/>
      <c r="Y149" s="160"/>
      <c r="Z149" s="160"/>
      <c r="AA149" s="160"/>
      <c r="AB149" s="160"/>
      <c r="AC149" s="161"/>
      <c r="AD149" s="161"/>
      <c r="AE149" s="161"/>
      <c r="AF149" s="161"/>
      <c r="AG149" s="161"/>
      <c r="AH149" s="161"/>
      <c r="AI149" s="161"/>
      <c r="AJ149" s="161"/>
    </row>
    <row r="150" ht="12.75" customHeight="1">
      <c r="A150" s="161"/>
      <c r="B150" s="161"/>
      <c r="C150" s="161"/>
      <c r="D150" s="161"/>
      <c r="E150" s="161"/>
      <c r="F150" s="161"/>
      <c r="G150" s="161"/>
      <c r="H150" s="161"/>
      <c r="I150" s="161"/>
      <c r="J150" s="161"/>
      <c r="K150" s="161"/>
      <c r="L150" s="161"/>
      <c r="M150" s="161"/>
      <c r="N150" s="161"/>
      <c r="O150" s="161"/>
      <c r="P150" s="160"/>
      <c r="Q150" s="160"/>
      <c r="R150" s="160"/>
      <c r="S150" s="160"/>
      <c r="T150" s="160"/>
      <c r="U150" s="160"/>
      <c r="V150" s="160"/>
      <c r="W150" s="160"/>
      <c r="X150" s="160"/>
      <c r="Y150" s="160"/>
      <c r="Z150" s="160"/>
      <c r="AA150" s="160"/>
      <c r="AB150" s="160"/>
      <c r="AC150" s="161"/>
      <c r="AD150" s="161"/>
      <c r="AE150" s="161"/>
      <c r="AF150" s="161"/>
      <c r="AG150" s="161"/>
      <c r="AH150" s="161"/>
      <c r="AI150" s="161"/>
      <c r="AJ150" s="161"/>
    </row>
    <row r="151" ht="12.75" customHeight="1">
      <c r="A151" s="161"/>
      <c r="B151" s="161"/>
      <c r="C151" s="161"/>
      <c r="D151" s="161"/>
      <c r="E151" s="161"/>
      <c r="F151" s="161"/>
      <c r="G151" s="161"/>
      <c r="H151" s="161"/>
      <c r="I151" s="161"/>
      <c r="J151" s="161"/>
      <c r="K151" s="161"/>
      <c r="L151" s="161"/>
      <c r="M151" s="161"/>
      <c r="N151" s="161"/>
      <c r="O151" s="161"/>
      <c r="P151" s="160"/>
      <c r="Q151" s="160"/>
      <c r="R151" s="160"/>
      <c r="S151" s="160"/>
      <c r="T151" s="160"/>
      <c r="U151" s="160"/>
      <c r="V151" s="160"/>
      <c r="W151" s="160"/>
      <c r="X151" s="160"/>
      <c r="Y151" s="160"/>
      <c r="Z151" s="160"/>
      <c r="AA151" s="160"/>
      <c r="AB151" s="160"/>
      <c r="AC151" s="161"/>
      <c r="AD151" s="161"/>
      <c r="AE151" s="161"/>
      <c r="AF151" s="161"/>
      <c r="AG151" s="161"/>
      <c r="AH151" s="161"/>
      <c r="AI151" s="161"/>
      <c r="AJ151" s="161"/>
    </row>
    <row r="152" ht="12.75" customHeight="1">
      <c r="A152" s="161"/>
      <c r="B152" s="161"/>
      <c r="C152" s="161"/>
      <c r="D152" s="161"/>
      <c r="E152" s="161"/>
      <c r="F152" s="161"/>
      <c r="G152" s="161"/>
      <c r="H152" s="161"/>
      <c r="I152" s="161"/>
      <c r="J152" s="161"/>
      <c r="K152" s="161"/>
      <c r="L152" s="161"/>
      <c r="M152" s="161"/>
      <c r="N152" s="161"/>
      <c r="O152" s="161"/>
      <c r="P152" s="160"/>
      <c r="Q152" s="160"/>
      <c r="R152" s="160"/>
      <c r="S152" s="160"/>
      <c r="T152" s="160"/>
      <c r="U152" s="160"/>
      <c r="V152" s="160"/>
      <c r="W152" s="160"/>
      <c r="X152" s="160"/>
      <c r="Y152" s="160"/>
      <c r="Z152" s="160"/>
      <c r="AA152" s="160"/>
      <c r="AB152" s="160"/>
      <c r="AC152" s="161"/>
      <c r="AD152" s="161"/>
      <c r="AE152" s="161"/>
      <c r="AF152" s="161"/>
      <c r="AG152" s="161"/>
      <c r="AH152" s="161"/>
      <c r="AI152" s="161"/>
      <c r="AJ152" s="161"/>
    </row>
    <row r="153" ht="12.75" customHeight="1">
      <c r="A153" s="161"/>
      <c r="B153" s="161"/>
      <c r="C153" s="161"/>
      <c r="D153" s="161"/>
      <c r="E153" s="161"/>
      <c r="F153" s="161"/>
      <c r="G153" s="161"/>
      <c r="H153" s="161"/>
      <c r="I153" s="161"/>
      <c r="J153" s="161"/>
      <c r="K153" s="161"/>
      <c r="L153" s="161"/>
      <c r="M153" s="161"/>
      <c r="N153" s="161"/>
      <c r="O153" s="161"/>
      <c r="P153" s="160"/>
      <c r="Q153" s="160"/>
      <c r="R153" s="160"/>
      <c r="S153" s="160"/>
      <c r="T153" s="160"/>
      <c r="U153" s="160"/>
      <c r="V153" s="160"/>
      <c r="W153" s="160"/>
      <c r="X153" s="160"/>
      <c r="Y153" s="160"/>
      <c r="Z153" s="160"/>
      <c r="AA153" s="160"/>
      <c r="AB153" s="160"/>
      <c r="AC153" s="161"/>
      <c r="AD153" s="161"/>
      <c r="AE153" s="161"/>
      <c r="AF153" s="161"/>
      <c r="AG153" s="161"/>
      <c r="AH153" s="161"/>
      <c r="AI153" s="161"/>
      <c r="AJ153" s="161"/>
    </row>
    <row r="154" ht="12.75" customHeight="1">
      <c r="A154" s="161"/>
      <c r="B154" s="161"/>
      <c r="C154" s="161"/>
      <c r="D154" s="161"/>
      <c r="E154" s="161"/>
      <c r="F154" s="161"/>
      <c r="G154" s="161"/>
      <c r="H154" s="161"/>
      <c r="I154" s="161"/>
      <c r="J154" s="161"/>
      <c r="K154" s="161"/>
      <c r="L154" s="161"/>
      <c r="M154" s="161"/>
      <c r="N154" s="161"/>
      <c r="O154" s="161"/>
      <c r="P154" s="160"/>
      <c r="Q154" s="160"/>
      <c r="R154" s="160"/>
      <c r="S154" s="160"/>
      <c r="T154" s="160"/>
      <c r="U154" s="160"/>
      <c r="V154" s="160"/>
      <c r="W154" s="160"/>
      <c r="X154" s="160"/>
      <c r="Y154" s="160"/>
      <c r="Z154" s="160"/>
      <c r="AA154" s="160"/>
      <c r="AB154" s="160"/>
      <c r="AC154" s="161"/>
      <c r="AD154" s="161"/>
      <c r="AE154" s="161"/>
      <c r="AF154" s="161"/>
      <c r="AG154" s="161"/>
      <c r="AH154" s="161"/>
      <c r="AI154" s="161"/>
      <c r="AJ154" s="161"/>
    </row>
    <row r="155" ht="12.75" customHeight="1">
      <c r="A155" s="161"/>
      <c r="B155" s="161"/>
      <c r="C155" s="161"/>
      <c r="D155" s="161"/>
      <c r="E155" s="161"/>
      <c r="F155" s="161"/>
      <c r="G155" s="161"/>
      <c r="H155" s="161"/>
      <c r="I155" s="161"/>
      <c r="J155" s="161"/>
      <c r="K155" s="161"/>
      <c r="L155" s="161"/>
      <c r="M155" s="161"/>
      <c r="N155" s="161"/>
      <c r="O155" s="161"/>
      <c r="P155" s="160"/>
      <c r="Q155" s="160"/>
      <c r="R155" s="160"/>
      <c r="S155" s="160"/>
      <c r="T155" s="160"/>
      <c r="U155" s="160"/>
      <c r="V155" s="160"/>
      <c r="W155" s="160"/>
      <c r="X155" s="160"/>
      <c r="Y155" s="160"/>
      <c r="Z155" s="160"/>
      <c r="AA155" s="160"/>
      <c r="AB155" s="160"/>
      <c r="AC155" s="161"/>
      <c r="AD155" s="161"/>
      <c r="AE155" s="161"/>
      <c r="AF155" s="161"/>
      <c r="AG155" s="161"/>
      <c r="AH155" s="161"/>
      <c r="AI155" s="161"/>
      <c r="AJ155" s="161"/>
    </row>
    <row r="156" ht="12.75" customHeight="1">
      <c r="A156" s="161"/>
      <c r="B156" s="161"/>
      <c r="C156" s="161"/>
      <c r="D156" s="161"/>
      <c r="E156" s="161"/>
      <c r="F156" s="161"/>
      <c r="G156" s="161"/>
      <c r="H156" s="161"/>
      <c r="I156" s="161"/>
      <c r="J156" s="161"/>
      <c r="K156" s="161"/>
      <c r="L156" s="161"/>
      <c r="M156" s="161"/>
      <c r="N156" s="161"/>
      <c r="O156" s="161"/>
      <c r="P156" s="160"/>
      <c r="Q156" s="160"/>
      <c r="R156" s="160"/>
      <c r="S156" s="160"/>
      <c r="T156" s="160"/>
      <c r="U156" s="160"/>
      <c r="V156" s="160"/>
      <c r="W156" s="160"/>
      <c r="X156" s="160"/>
      <c r="Y156" s="160"/>
      <c r="Z156" s="160"/>
      <c r="AA156" s="160"/>
      <c r="AB156" s="160"/>
      <c r="AC156" s="161"/>
      <c r="AD156" s="161"/>
      <c r="AE156" s="161"/>
      <c r="AF156" s="161"/>
      <c r="AG156" s="161"/>
      <c r="AH156" s="161"/>
      <c r="AI156" s="161"/>
      <c r="AJ156" s="161"/>
    </row>
    <row r="157" ht="12.75" customHeight="1">
      <c r="A157" s="161"/>
      <c r="B157" s="161"/>
      <c r="C157" s="161"/>
      <c r="D157" s="161"/>
      <c r="E157" s="161"/>
      <c r="F157" s="161"/>
      <c r="G157" s="161"/>
      <c r="H157" s="161"/>
      <c r="I157" s="161"/>
      <c r="J157" s="161"/>
      <c r="K157" s="161"/>
      <c r="L157" s="161"/>
      <c r="M157" s="161"/>
      <c r="N157" s="161"/>
      <c r="O157" s="161"/>
      <c r="P157" s="160"/>
      <c r="Q157" s="160"/>
      <c r="R157" s="160"/>
      <c r="S157" s="160"/>
      <c r="T157" s="160"/>
      <c r="U157" s="160"/>
      <c r="V157" s="160"/>
      <c r="W157" s="160"/>
      <c r="X157" s="160"/>
      <c r="Y157" s="160"/>
      <c r="Z157" s="160"/>
      <c r="AA157" s="160"/>
      <c r="AB157" s="160"/>
      <c r="AC157" s="161"/>
      <c r="AD157" s="161"/>
      <c r="AE157" s="161"/>
      <c r="AF157" s="161"/>
      <c r="AG157" s="161"/>
      <c r="AH157" s="161"/>
      <c r="AI157" s="161"/>
      <c r="AJ157" s="161"/>
    </row>
    <row r="158" ht="12.75" customHeight="1">
      <c r="A158" s="161"/>
      <c r="B158" s="161"/>
      <c r="C158" s="161"/>
      <c r="D158" s="161"/>
      <c r="E158" s="161"/>
      <c r="F158" s="161"/>
      <c r="G158" s="161"/>
      <c r="H158" s="161"/>
      <c r="I158" s="161"/>
      <c r="J158" s="161"/>
      <c r="K158" s="161"/>
      <c r="L158" s="161"/>
      <c r="M158" s="161"/>
      <c r="N158" s="161"/>
      <c r="O158" s="161"/>
      <c r="P158" s="160"/>
      <c r="Q158" s="160"/>
      <c r="R158" s="160"/>
      <c r="S158" s="160"/>
      <c r="T158" s="160"/>
      <c r="U158" s="160"/>
      <c r="V158" s="160"/>
      <c r="W158" s="160"/>
      <c r="X158" s="160"/>
      <c r="Y158" s="160"/>
      <c r="Z158" s="160"/>
      <c r="AA158" s="160"/>
      <c r="AB158" s="160"/>
      <c r="AC158" s="161"/>
      <c r="AD158" s="161"/>
      <c r="AE158" s="161"/>
      <c r="AF158" s="161"/>
      <c r="AG158" s="161"/>
      <c r="AH158" s="161"/>
      <c r="AI158" s="161"/>
      <c r="AJ158" s="161"/>
    </row>
    <row r="159" ht="12.75" customHeight="1">
      <c r="A159" s="161"/>
      <c r="B159" s="161"/>
      <c r="C159" s="161"/>
      <c r="D159" s="161"/>
      <c r="E159" s="161"/>
      <c r="F159" s="161"/>
      <c r="G159" s="161"/>
      <c r="H159" s="161"/>
      <c r="I159" s="161"/>
      <c r="J159" s="161"/>
      <c r="K159" s="161"/>
      <c r="L159" s="161"/>
      <c r="M159" s="161"/>
      <c r="N159" s="161"/>
      <c r="O159" s="161"/>
      <c r="P159" s="160"/>
      <c r="Q159" s="160"/>
      <c r="R159" s="160"/>
      <c r="S159" s="160"/>
      <c r="T159" s="160"/>
      <c r="U159" s="160"/>
      <c r="V159" s="160"/>
      <c r="W159" s="160"/>
      <c r="X159" s="160"/>
      <c r="Y159" s="160"/>
      <c r="Z159" s="160"/>
      <c r="AA159" s="160"/>
      <c r="AB159" s="160"/>
      <c r="AC159" s="161"/>
      <c r="AD159" s="161"/>
      <c r="AE159" s="161"/>
      <c r="AF159" s="161"/>
      <c r="AG159" s="161"/>
      <c r="AH159" s="161"/>
      <c r="AI159" s="161"/>
      <c r="AJ159" s="161"/>
    </row>
    <row r="160" ht="12.75" customHeight="1">
      <c r="A160" s="161"/>
      <c r="B160" s="161"/>
      <c r="C160" s="161"/>
      <c r="D160" s="161"/>
      <c r="E160" s="161"/>
      <c r="F160" s="161"/>
      <c r="G160" s="161"/>
      <c r="H160" s="161"/>
      <c r="I160" s="161"/>
      <c r="J160" s="161"/>
      <c r="K160" s="161"/>
      <c r="L160" s="161"/>
      <c r="M160" s="161"/>
      <c r="N160" s="161"/>
      <c r="O160" s="161"/>
      <c r="P160" s="160"/>
      <c r="Q160" s="160"/>
      <c r="R160" s="160"/>
      <c r="S160" s="160"/>
      <c r="T160" s="160"/>
      <c r="U160" s="160"/>
      <c r="V160" s="160"/>
      <c r="W160" s="160"/>
      <c r="X160" s="160"/>
      <c r="Y160" s="160"/>
      <c r="Z160" s="160"/>
      <c r="AA160" s="160"/>
      <c r="AB160" s="160"/>
      <c r="AC160" s="161"/>
      <c r="AD160" s="161"/>
      <c r="AE160" s="161"/>
      <c r="AF160" s="161"/>
      <c r="AG160" s="161"/>
      <c r="AH160" s="161"/>
      <c r="AI160" s="161"/>
      <c r="AJ160" s="161"/>
    </row>
    <row r="161" ht="12.75" customHeight="1">
      <c r="A161" s="161"/>
      <c r="B161" s="161"/>
      <c r="C161" s="161"/>
      <c r="D161" s="161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161"/>
      <c r="P161" s="160"/>
      <c r="Q161" s="160"/>
      <c r="R161" s="160"/>
      <c r="S161" s="160"/>
      <c r="T161" s="160"/>
      <c r="U161" s="160"/>
      <c r="V161" s="160"/>
      <c r="W161" s="160"/>
      <c r="X161" s="160"/>
      <c r="Y161" s="160"/>
      <c r="Z161" s="160"/>
      <c r="AA161" s="160"/>
      <c r="AB161" s="160"/>
      <c r="AC161" s="161"/>
      <c r="AD161" s="161"/>
      <c r="AE161" s="161"/>
      <c r="AF161" s="161"/>
      <c r="AG161" s="161"/>
      <c r="AH161" s="161"/>
      <c r="AI161" s="161"/>
      <c r="AJ161" s="161"/>
    </row>
    <row r="162" ht="12.75" customHeight="1">
      <c r="A162" s="161"/>
      <c r="B162" s="161"/>
      <c r="C162" s="161"/>
      <c r="D162" s="161"/>
      <c r="E162" s="161"/>
      <c r="F162" s="161"/>
      <c r="G162" s="161"/>
      <c r="H162" s="161"/>
      <c r="I162" s="161"/>
      <c r="J162" s="161"/>
      <c r="K162" s="161"/>
      <c r="L162" s="161"/>
      <c r="M162" s="161"/>
      <c r="N162" s="161"/>
      <c r="O162" s="161"/>
      <c r="P162" s="160"/>
      <c r="Q162" s="160"/>
      <c r="R162" s="160"/>
      <c r="S162" s="160"/>
      <c r="T162" s="160"/>
      <c r="U162" s="160"/>
      <c r="V162" s="160"/>
      <c r="W162" s="160"/>
      <c r="X162" s="160"/>
      <c r="Y162" s="160"/>
      <c r="Z162" s="160"/>
      <c r="AA162" s="160"/>
      <c r="AB162" s="160"/>
      <c r="AC162" s="161"/>
      <c r="AD162" s="161"/>
      <c r="AE162" s="161"/>
      <c r="AF162" s="161"/>
      <c r="AG162" s="161"/>
      <c r="AH162" s="161"/>
      <c r="AI162" s="161"/>
      <c r="AJ162" s="161"/>
    </row>
    <row r="163" ht="12.75" customHeight="1">
      <c r="A163" s="161"/>
      <c r="B163" s="161"/>
      <c r="C163" s="161"/>
      <c r="D163" s="161"/>
      <c r="E163" s="161"/>
      <c r="F163" s="161"/>
      <c r="G163" s="161"/>
      <c r="H163" s="161"/>
      <c r="I163" s="161"/>
      <c r="J163" s="161"/>
      <c r="K163" s="161"/>
      <c r="L163" s="161"/>
      <c r="M163" s="161"/>
      <c r="N163" s="161"/>
      <c r="O163" s="161"/>
      <c r="P163" s="160"/>
      <c r="Q163" s="160"/>
      <c r="R163" s="160"/>
      <c r="S163" s="160"/>
      <c r="T163" s="160"/>
      <c r="U163" s="160"/>
      <c r="V163" s="160"/>
      <c r="W163" s="160"/>
      <c r="X163" s="160"/>
      <c r="Y163" s="160"/>
      <c r="Z163" s="160"/>
      <c r="AA163" s="160"/>
      <c r="AB163" s="160"/>
      <c r="AC163" s="161"/>
      <c r="AD163" s="161"/>
      <c r="AE163" s="161"/>
      <c r="AF163" s="161"/>
      <c r="AG163" s="161"/>
      <c r="AH163" s="161"/>
      <c r="AI163" s="161"/>
      <c r="AJ163" s="161"/>
    </row>
    <row r="164" ht="12.75" customHeight="1">
      <c r="A164" s="161"/>
      <c r="B164" s="161"/>
      <c r="C164" s="161"/>
      <c r="D164" s="161"/>
      <c r="E164" s="161"/>
      <c r="F164" s="161"/>
      <c r="G164" s="161"/>
      <c r="H164" s="161"/>
      <c r="I164" s="161"/>
      <c r="J164" s="161"/>
      <c r="K164" s="161"/>
      <c r="L164" s="161"/>
      <c r="M164" s="161"/>
      <c r="N164" s="161"/>
      <c r="O164" s="161"/>
      <c r="P164" s="160"/>
      <c r="Q164" s="160"/>
      <c r="R164" s="160"/>
      <c r="S164" s="160"/>
      <c r="T164" s="160"/>
      <c r="U164" s="160"/>
      <c r="V164" s="160"/>
      <c r="W164" s="160"/>
      <c r="X164" s="160"/>
      <c r="Y164" s="160"/>
      <c r="Z164" s="160"/>
      <c r="AA164" s="160"/>
      <c r="AB164" s="160"/>
      <c r="AC164" s="161"/>
      <c r="AD164" s="161"/>
      <c r="AE164" s="161"/>
      <c r="AF164" s="161"/>
      <c r="AG164" s="161"/>
      <c r="AH164" s="161"/>
      <c r="AI164" s="161"/>
      <c r="AJ164" s="161"/>
    </row>
    <row r="165" ht="12.75" customHeight="1">
      <c r="A165" s="161"/>
      <c r="B165" s="161"/>
      <c r="C165" s="161"/>
      <c r="D165" s="161"/>
      <c r="E165" s="161"/>
      <c r="F165" s="161"/>
      <c r="G165" s="161"/>
      <c r="H165" s="161"/>
      <c r="I165" s="161"/>
      <c r="J165" s="161"/>
      <c r="K165" s="161"/>
      <c r="L165" s="161"/>
      <c r="M165" s="161"/>
      <c r="N165" s="161"/>
      <c r="O165" s="161"/>
      <c r="P165" s="160"/>
      <c r="Q165" s="160"/>
      <c r="R165" s="160"/>
      <c r="S165" s="160"/>
      <c r="T165" s="160"/>
      <c r="U165" s="160"/>
      <c r="V165" s="160"/>
      <c r="W165" s="160"/>
      <c r="X165" s="160"/>
      <c r="Y165" s="160"/>
      <c r="Z165" s="160"/>
      <c r="AA165" s="160"/>
      <c r="AB165" s="160"/>
      <c r="AC165" s="161"/>
      <c r="AD165" s="161"/>
      <c r="AE165" s="161"/>
      <c r="AF165" s="161"/>
      <c r="AG165" s="161"/>
      <c r="AH165" s="161"/>
      <c r="AI165" s="161"/>
      <c r="AJ165" s="161"/>
    </row>
    <row r="166" ht="12.75" customHeight="1">
      <c r="A166" s="161"/>
      <c r="B166" s="161"/>
      <c r="C166" s="161"/>
      <c r="D166" s="161"/>
      <c r="E166" s="161"/>
      <c r="F166" s="161"/>
      <c r="G166" s="161"/>
      <c r="H166" s="161"/>
      <c r="I166" s="161"/>
      <c r="J166" s="161"/>
      <c r="K166" s="161"/>
      <c r="L166" s="161"/>
      <c r="M166" s="161"/>
      <c r="N166" s="161"/>
      <c r="O166" s="161"/>
      <c r="P166" s="160"/>
      <c r="Q166" s="160"/>
      <c r="R166" s="160"/>
      <c r="S166" s="160"/>
      <c r="T166" s="160"/>
      <c r="U166" s="160"/>
      <c r="V166" s="160"/>
      <c r="W166" s="160"/>
      <c r="X166" s="160"/>
      <c r="Y166" s="160"/>
      <c r="Z166" s="160"/>
      <c r="AA166" s="160"/>
      <c r="AB166" s="160"/>
      <c r="AC166" s="161"/>
      <c r="AD166" s="161"/>
      <c r="AE166" s="161"/>
      <c r="AF166" s="161"/>
      <c r="AG166" s="161"/>
      <c r="AH166" s="161"/>
      <c r="AI166" s="161"/>
      <c r="AJ166" s="161"/>
    </row>
    <row r="167" ht="12.75" customHeight="1">
      <c r="A167" s="161"/>
      <c r="B167" s="161"/>
      <c r="C167" s="161"/>
      <c r="D167" s="161"/>
      <c r="E167" s="161"/>
      <c r="F167" s="161"/>
      <c r="G167" s="161"/>
      <c r="H167" s="161"/>
      <c r="I167" s="161"/>
      <c r="J167" s="161"/>
      <c r="K167" s="161"/>
      <c r="L167" s="161"/>
      <c r="M167" s="161"/>
      <c r="N167" s="161"/>
      <c r="O167" s="161"/>
      <c r="P167" s="160"/>
      <c r="Q167" s="160"/>
      <c r="R167" s="160"/>
      <c r="S167" s="160"/>
      <c r="T167" s="160"/>
      <c r="U167" s="160"/>
      <c r="V167" s="160"/>
      <c r="W167" s="160"/>
      <c r="X167" s="160"/>
      <c r="Y167" s="160"/>
      <c r="Z167" s="160"/>
      <c r="AA167" s="160"/>
      <c r="AB167" s="160"/>
      <c r="AC167" s="161"/>
      <c r="AD167" s="161"/>
      <c r="AE167" s="161"/>
      <c r="AF167" s="161"/>
      <c r="AG167" s="161"/>
      <c r="AH167" s="161"/>
      <c r="AI167" s="161"/>
      <c r="AJ167" s="161"/>
    </row>
    <row r="168" ht="12.75" customHeight="1">
      <c r="A168" s="161"/>
      <c r="B168" s="161"/>
      <c r="C168" s="161"/>
      <c r="D168" s="161"/>
      <c r="E168" s="161"/>
      <c r="F168" s="161"/>
      <c r="G168" s="161"/>
      <c r="H168" s="161"/>
      <c r="I168" s="161"/>
      <c r="J168" s="161"/>
      <c r="K168" s="161"/>
      <c r="L168" s="161"/>
      <c r="M168" s="161"/>
      <c r="N168" s="161"/>
      <c r="O168" s="161"/>
      <c r="P168" s="160"/>
      <c r="Q168" s="160"/>
      <c r="R168" s="160"/>
      <c r="S168" s="160"/>
      <c r="T168" s="160"/>
      <c r="U168" s="160"/>
      <c r="V168" s="160"/>
      <c r="W168" s="160"/>
      <c r="X168" s="160"/>
      <c r="Y168" s="160"/>
      <c r="Z168" s="160"/>
      <c r="AA168" s="160"/>
      <c r="AB168" s="160"/>
      <c r="AC168" s="161"/>
      <c r="AD168" s="161"/>
      <c r="AE168" s="161"/>
      <c r="AF168" s="161"/>
      <c r="AG168" s="161"/>
      <c r="AH168" s="161"/>
      <c r="AI168" s="161"/>
      <c r="AJ168" s="161"/>
    </row>
    <row r="169" ht="12.75" customHeight="1">
      <c r="A169" s="161"/>
      <c r="B169" s="161"/>
      <c r="C169" s="161"/>
      <c r="D169" s="161"/>
      <c r="E169" s="161"/>
      <c r="F169" s="161"/>
      <c r="G169" s="161"/>
      <c r="H169" s="161"/>
      <c r="I169" s="161"/>
      <c r="J169" s="161"/>
      <c r="K169" s="161"/>
      <c r="L169" s="161"/>
      <c r="M169" s="161"/>
      <c r="N169" s="161"/>
      <c r="O169" s="161"/>
      <c r="P169" s="160"/>
      <c r="Q169" s="160"/>
      <c r="R169" s="160"/>
      <c r="S169" s="160"/>
      <c r="T169" s="160"/>
      <c r="U169" s="160"/>
      <c r="V169" s="160"/>
      <c r="W169" s="160"/>
      <c r="X169" s="160"/>
      <c r="Y169" s="160"/>
      <c r="Z169" s="160"/>
      <c r="AA169" s="160"/>
      <c r="AB169" s="160"/>
      <c r="AC169" s="161"/>
      <c r="AD169" s="161"/>
      <c r="AE169" s="161"/>
      <c r="AF169" s="161"/>
      <c r="AG169" s="161"/>
      <c r="AH169" s="161"/>
      <c r="AI169" s="161"/>
      <c r="AJ169" s="161"/>
    </row>
    <row r="170" ht="12.75" customHeight="1">
      <c r="A170" s="161"/>
      <c r="B170" s="161"/>
      <c r="C170" s="161"/>
      <c r="D170" s="161"/>
      <c r="E170" s="161"/>
      <c r="F170" s="161"/>
      <c r="G170" s="161"/>
      <c r="H170" s="161"/>
      <c r="I170" s="161"/>
      <c r="J170" s="161"/>
      <c r="K170" s="161"/>
      <c r="L170" s="161"/>
      <c r="M170" s="161"/>
      <c r="N170" s="161"/>
      <c r="O170" s="161"/>
      <c r="P170" s="160"/>
      <c r="Q170" s="160"/>
      <c r="R170" s="160"/>
      <c r="S170" s="160"/>
      <c r="T170" s="160"/>
      <c r="U170" s="160"/>
      <c r="V170" s="160"/>
      <c r="W170" s="160"/>
      <c r="X170" s="160"/>
      <c r="Y170" s="160"/>
      <c r="Z170" s="160"/>
      <c r="AA170" s="160"/>
      <c r="AB170" s="160"/>
      <c r="AC170" s="161"/>
      <c r="AD170" s="161"/>
      <c r="AE170" s="161"/>
      <c r="AF170" s="161"/>
      <c r="AG170" s="161"/>
      <c r="AH170" s="161"/>
      <c r="AI170" s="161"/>
      <c r="AJ170" s="161"/>
    </row>
    <row r="171" ht="12.75" customHeight="1">
      <c r="A171" s="161"/>
      <c r="B171" s="161"/>
      <c r="C171" s="161"/>
      <c r="D171" s="161"/>
      <c r="E171" s="161"/>
      <c r="F171" s="161"/>
      <c r="G171" s="161"/>
      <c r="H171" s="161"/>
      <c r="I171" s="161"/>
      <c r="J171" s="161"/>
      <c r="K171" s="161"/>
      <c r="L171" s="161"/>
      <c r="M171" s="161"/>
      <c r="N171" s="161"/>
      <c r="O171" s="161"/>
      <c r="P171" s="160"/>
      <c r="Q171" s="160"/>
      <c r="R171" s="160"/>
      <c r="S171" s="160"/>
      <c r="T171" s="160"/>
      <c r="U171" s="160"/>
      <c r="V171" s="160"/>
      <c r="W171" s="160"/>
      <c r="X171" s="160"/>
      <c r="Y171" s="160"/>
      <c r="Z171" s="160"/>
      <c r="AA171" s="160"/>
      <c r="AB171" s="160"/>
      <c r="AC171" s="161"/>
      <c r="AD171" s="161"/>
      <c r="AE171" s="161"/>
      <c r="AF171" s="161"/>
      <c r="AG171" s="161"/>
      <c r="AH171" s="161"/>
      <c r="AI171" s="161"/>
      <c r="AJ171" s="161"/>
    </row>
    <row r="172" ht="12.75" customHeight="1">
      <c r="A172" s="161"/>
      <c r="B172" s="161"/>
      <c r="C172" s="161"/>
      <c r="D172" s="161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1"/>
      <c r="P172" s="160"/>
      <c r="Q172" s="160"/>
      <c r="R172" s="160"/>
      <c r="S172" s="160"/>
      <c r="T172" s="160"/>
      <c r="U172" s="160"/>
      <c r="V172" s="160"/>
      <c r="W172" s="160"/>
      <c r="X172" s="160"/>
      <c r="Y172" s="160"/>
      <c r="Z172" s="160"/>
      <c r="AA172" s="160"/>
      <c r="AB172" s="160"/>
      <c r="AC172" s="161"/>
      <c r="AD172" s="161"/>
      <c r="AE172" s="161"/>
      <c r="AF172" s="161"/>
      <c r="AG172" s="161"/>
      <c r="AH172" s="161"/>
      <c r="AI172" s="161"/>
      <c r="AJ172" s="161"/>
    </row>
    <row r="173" ht="12.75" customHeight="1">
      <c r="A173" s="161"/>
      <c r="B173" s="161"/>
      <c r="C173" s="161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0"/>
      <c r="Q173" s="160"/>
      <c r="R173" s="160"/>
      <c r="S173" s="160"/>
      <c r="T173" s="160"/>
      <c r="U173" s="160"/>
      <c r="V173" s="160"/>
      <c r="W173" s="160"/>
      <c r="X173" s="160"/>
      <c r="Y173" s="160"/>
      <c r="Z173" s="160"/>
      <c r="AA173" s="160"/>
      <c r="AB173" s="160"/>
      <c r="AC173" s="161"/>
      <c r="AD173" s="161"/>
      <c r="AE173" s="161"/>
      <c r="AF173" s="161"/>
      <c r="AG173" s="161"/>
      <c r="AH173" s="161"/>
      <c r="AI173" s="161"/>
      <c r="AJ173" s="161"/>
    </row>
    <row r="174" ht="12.75" customHeight="1">
      <c r="A174" s="161"/>
      <c r="B174" s="161"/>
      <c r="C174" s="161"/>
      <c r="D174" s="161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161"/>
      <c r="P174" s="160"/>
      <c r="Q174" s="160"/>
      <c r="R174" s="160"/>
      <c r="S174" s="160"/>
      <c r="T174" s="160"/>
      <c r="U174" s="160"/>
      <c r="V174" s="160"/>
      <c r="W174" s="160"/>
      <c r="X174" s="160"/>
      <c r="Y174" s="160"/>
      <c r="Z174" s="160"/>
      <c r="AA174" s="160"/>
      <c r="AB174" s="160"/>
      <c r="AC174" s="161"/>
      <c r="AD174" s="161"/>
      <c r="AE174" s="161"/>
      <c r="AF174" s="161"/>
      <c r="AG174" s="161"/>
      <c r="AH174" s="161"/>
      <c r="AI174" s="161"/>
      <c r="AJ174" s="161"/>
    </row>
    <row r="175" ht="12.75" customHeight="1">
      <c r="A175" s="161"/>
      <c r="B175" s="161"/>
      <c r="C175" s="161"/>
      <c r="D175" s="161"/>
      <c r="E175" s="161"/>
      <c r="F175" s="161"/>
      <c r="G175" s="161"/>
      <c r="H175" s="161"/>
      <c r="I175" s="161"/>
      <c r="J175" s="161"/>
      <c r="K175" s="161"/>
      <c r="L175" s="161"/>
      <c r="M175" s="161"/>
      <c r="N175" s="161"/>
      <c r="O175" s="161"/>
      <c r="P175" s="160"/>
      <c r="Q175" s="160"/>
      <c r="R175" s="160"/>
      <c r="S175" s="160"/>
      <c r="T175" s="160"/>
      <c r="U175" s="160"/>
      <c r="V175" s="160"/>
      <c r="W175" s="160"/>
      <c r="X175" s="160"/>
      <c r="Y175" s="160"/>
      <c r="Z175" s="160"/>
      <c r="AA175" s="160"/>
      <c r="AB175" s="160"/>
      <c r="AC175" s="161"/>
      <c r="AD175" s="161"/>
      <c r="AE175" s="161"/>
      <c r="AF175" s="161"/>
      <c r="AG175" s="161"/>
      <c r="AH175" s="161"/>
      <c r="AI175" s="161"/>
      <c r="AJ175" s="161"/>
    </row>
    <row r="176" ht="12.75" customHeight="1">
      <c r="A176" s="161"/>
      <c r="B176" s="161"/>
      <c r="C176" s="161"/>
      <c r="D176" s="161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1"/>
      <c r="P176" s="160"/>
      <c r="Q176" s="160"/>
      <c r="R176" s="160"/>
      <c r="S176" s="160"/>
      <c r="T176" s="160"/>
      <c r="U176" s="160"/>
      <c r="V176" s="160"/>
      <c r="W176" s="160"/>
      <c r="X176" s="160"/>
      <c r="Y176" s="160"/>
      <c r="Z176" s="160"/>
      <c r="AA176" s="160"/>
      <c r="AB176" s="160"/>
      <c r="AC176" s="161"/>
      <c r="AD176" s="161"/>
      <c r="AE176" s="161"/>
      <c r="AF176" s="161"/>
      <c r="AG176" s="161"/>
      <c r="AH176" s="161"/>
      <c r="AI176" s="161"/>
      <c r="AJ176" s="161"/>
    </row>
    <row r="177" ht="12.75" customHeight="1">
      <c r="A177" s="161"/>
      <c r="B177" s="161"/>
      <c r="C177" s="161"/>
      <c r="D177" s="161"/>
      <c r="E177" s="161"/>
      <c r="F177" s="161"/>
      <c r="G177" s="161"/>
      <c r="H177" s="161"/>
      <c r="I177" s="161"/>
      <c r="J177" s="161"/>
      <c r="K177" s="161"/>
      <c r="L177" s="161"/>
      <c r="M177" s="161"/>
      <c r="N177" s="161"/>
      <c r="O177" s="161"/>
      <c r="P177" s="160"/>
      <c r="Q177" s="160"/>
      <c r="R177" s="160"/>
      <c r="S177" s="160"/>
      <c r="T177" s="160"/>
      <c r="U177" s="160"/>
      <c r="V177" s="160"/>
      <c r="W177" s="160"/>
      <c r="X177" s="160"/>
      <c r="Y177" s="160"/>
      <c r="Z177" s="160"/>
      <c r="AA177" s="160"/>
      <c r="AB177" s="160"/>
      <c r="AC177" s="161"/>
      <c r="AD177" s="161"/>
      <c r="AE177" s="161"/>
      <c r="AF177" s="161"/>
      <c r="AG177" s="161"/>
      <c r="AH177" s="161"/>
      <c r="AI177" s="161"/>
      <c r="AJ177" s="161"/>
    </row>
    <row r="178" ht="12.75" customHeight="1">
      <c r="A178" s="161"/>
      <c r="B178" s="161"/>
      <c r="C178" s="161"/>
      <c r="D178" s="161"/>
      <c r="E178" s="161"/>
      <c r="F178" s="161"/>
      <c r="G178" s="161"/>
      <c r="H178" s="161"/>
      <c r="I178" s="161"/>
      <c r="J178" s="161"/>
      <c r="K178" s="161"/>
      <c r="L178" s="161"/>
      <c r="M178" s="161"/>
      <c r="N178" s="161"/>
      <c r="O178" s="161"/>
      <c r="P178" s="160"/>
      <c r="Q178" s="160"/>
      <c r="R178" s="160"/>
      <c r="S178" s="160"/>
      <c r="T178" s="160"/>
      <c r="U178" s="160"/>
      <c r="V178" s="160"/>
      <c r="W178" s="160"/>
      <c r="X178" s="160"/>
      <c r="Y178" s="160"/>
      <c r="Z178" s="160"/>
      <c r="AA178" s="160"/>
      <c r="AB178" s="160"/>
      <c r="AC178" s="161"/>
      <c r="AD178" s="161"/>
      <c r="AE178" s="161"/>
      <c r="AF178" s="161"/>
      <c r="AG178" s="161"/>
      <c r="AH178" s="161"/>
      <c r="AI178" s="161"/>
      <c r="AJ178" s="161"/>
    </row>
    <row r="179" ht="12.75" customHeight="1">
      <c r="A179" s="161"/>
      <c r="B179" s="161"/>
      <c r="C179" s="161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0"/>
      <c r="Q179" s="160"/>
      <c r="R179" s="160"/>
      <c r="S179" s="160"/>
      <c r="T179" s="160"/>
      <c r="U179" s="160"/>
      <c r="V179" s="160"/>
      <c r="W179" s="160"/>
      <c r="X179" s="160"/>
      <c r="Y179" s="160"/>
      <c r="Z179" s="160"/>
      <c r="AA179" s="160"/>
      <c r="AB179" s="160"/>
      <c r="AC179" s="161"/>
      <c r="AD179" s="161"/>
      <c r="AE179" s="161"/>
      <c r="AF179" s="161"/>
      <c r="AG179" s="161"/>
      <c r="AH179" s="161"/>
      <c r="AI179" s="161"/>
      <c r="AJ179" s="161"/>
    </row>
    <row r="180" ht="12.75" customHeight="1">
      <c r="A180" s="161"/>
      <c r="B180" s="161"/>
      <c r="C180" s="161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0"/>
      <c r="Q180" s="160"/>
      <c r="R180" s="160"/>
      <c r="S180" s="160"/>
      <c r="T180" s="160"/>
      <c r="U180" s="160"/>
      <c r="V180" s="160"/>
      <c r="W180" s="160"/>
      <c r="X180" s="160"/>
      <c r="Y180" s="160"/>
      <c r="Z180" s="160"/>
      <c r="AA180" s="160"/>
      <c r="AB180" s="160"/>
      <c r="AC180" s="161"/>
      <c r="AD180" s="161"/>
      <c r="AE180" s="161"/>
      <c r="AF180" s="161"/>
      <c r="AG180" s="161"/>
      <c r="AH180" s="161"/>
      <c r="AI180" s="161"/>
      <c r="AJ180" s="161"/>
    </row>
    <row r="181" ht="12.75" customHeight="1">
      <c r="A181" s="161"/>
      <c r="B181" s="161"/>
      <c r="C181" s="161"/>
      <c r="D181" s="161"/>
      <c r="E181" s="161"/>
      <c r="F181" s="161"/>
      <c r="G181" s="161"/>
      <c r="H181" s="161"/>
      <c r="I181" s="161"/>
      <c r="J181" s="161"/>
      <c r="K181" s="161"/>
      <c r="L181" s="161"/>
      <c r="M181" s="161"/>
      <c r="N181" s="161"/>
      <c r="O181" s="161"/>
      <c r="P181" s="160"/>
      <c r="Q181" s="160"/>
      <c r="R181" s="160"/>
      <c r="S181" s="160"/>
      <c r="T181" s="160"/>
      <c r="U181" s="160"/>
      <c r="V181" s="160"/>
      <c r="W181" s="160"/>
      <c r="X181" s="160"/>
      <c r="Y181" s="160"/>
      <c r="Z181" s="160"/>
      <c r="AA181" s="160"/>
      <c r="AB181" s="160"/>
      <c r="AC181" s="161"/>
      <c r="AD181" s="161"/>
      <c r="AE181" s="161"/>
      <c r="AF181" s="161"/>
      <c r="AG181" s="161"/>
      <c r="AH181" s="161"/>
      <c r="AI181" s="161"/>
      <c r="AJ181" s="161"/>
    </row>
    <row r="182" ht="12.75" customHeight="1">
      <c r="A182" s="161"/>
      <c r="B182" s="161"/>
      <c r="C182" s="161"/>
      <c r="D182" s="161"/>
      <c r="E182" s="161"/>
      <c r="F182" s="161"/>
      <c r="G182" s="161"/>
      <c r="H182" s="161"/>
      <c r="I182" s="161"/>
      <c r="J182" s="161"/>
      <c r="K182" s="161"/>
      <c r="L182" s="161"/>
      <c r="M182" s="161"/>
      <c r="N182" s="161"/>
      <c r="O182" s="161"/>
      <c r="P182" s="160"/>
      <c r="Q182" s="160"/>
      <c r="R182" s="160"/>
      <c r="S182" s="160"/>
      <c r="T182" s="160"/>
      <c r="U182" s="160"/>
      <c r="V182" s="160"/>
      <c r="W182" s="160"/>
      <c r="X182" s="160"/>
      <c r="Y182" s="160"/>
      <c r="Z182" s="160"/>
      <c r="AA182" s="160"/>
      <c r="AB182" s="160"/>
      <c r="AC182" s="161"/>
      <c r="AD182" s="161"/>
      <c r="AE182" s="161"/>
      <c r="AF182" s="161"/>
      <c r="AG182" s="161"/>
      <c r="AH182" s="161"/>
      <c r="AI182" s="161"/>
      <c r="AJ182" s="161"/>
    </row>
    <row r="183" ht="12.75" customHeight="1">
      <c r="A183" s="161"/>
      <c r="B183" s="161"/>
      <c r="C183" s="161"/>
      <c r="D183" s="161"/>
      <c r="E183" s="161"/>
      <c r="F183" s="161"/>
      <c r="G183" s="161"/>
      <c r="H183" s="161"/>
      <c r="I183" s="161"/>
      <c r="J183" s="161"/>
      <c r="K183" s="161"/>
      <c r="L183" s="161"/>
      <c r="M183" s="161"/>
      <c r="N183" s="161"/>
      <c r="O183" s="161"/>
      <c r="P183" s="160"/>
      <c r="Q183" s="160"/>
      <c r="R183" s="160"/>
      <c r="S183" s="160"/>
      <c r="T183" s="160"/>
      <c r="U183" s="160"/>
      <c r="V183" s="160"/>
      <c r="W183" s="160"/>
      <c r="X183" s="160"/>
      <c r="Y183" s="160"/>
      <c r="Z183" s="160"/>
      <c r="AA183" s="160"/>
      <c r="AB183" s="160"/>
      <c r="AC183" s="161"/>
      <c r="AD183" s="161"/>
      <c r="AE183" s="161"/>
      <c r="AF183" s="161"/>
      <c r="AG183" s="161"/>
      <c r="AH183" s="161"/>
      <c r="AI183" s="161"/>
      <c r="AJ183" s="161"/>
    </row>
    <row r="184" ht="12.75" customHeight="1">
      <c r="A184" s="161"/>
      <c r="B184" s="161"/>
      <c r="C184" s="161"/>
      <c r="D184" s="161"/>
      <c r="E184" s="161"/>
      <c r="F184" s="161"/>
      <c r="G184" s="161"/>
      <c r="H184" s="161"/>
      <c r="I184" s="161"/>
      <c r="J184" s="161"/>
      <c r="K184" s="161"/>
      <c r="L184" s="161"/>
      <c r="M184" s="161"/>
      <c r="N184" s="161"/>
      <c r="O184" s="161"/>
      <c r="P184" s="160"/>
      <c r="Q184" s="160"/>
      <c r="R184" s="160"/>
      <c r="S184" s="160"/>
      <c r="T184" s="160"/>
      <c r="U184" s="160"/>
      <c r="V184" s="160"/>
      <c r="W184" s="160"/>
      <c r="X184" s="160"/>
      <c r="Y184" s="160"/>
      <c r="Z184" s="160"/>
      <c r="AA184" s="160"/>
      <c r="AB184" s="160"/>
      <c r="AC184" s="161"/>
      <c r="AD184" s="161"/>
      <c r="AE184" s="161"/>
      <c r="AF184" s="161"/>
      <c r="AG184" s="161"/>
      <c r="AH184" s="161"/>
      <c r="AI184" s="161"/>
      <c r="AJ184" s="161"/>
    </row>
    <row r="185" ht="12.75" customHeight="1">
      <c r="A185" s="161"/>
      <c r="B185" s="161"/>
      <c r="C185" s="161"/>
      <c r="D185" s="161"/>
      <c r="E185" s="161"/>
      <c r="F185" s="161"/>
      <c r="G185" s="161"/>
      <c r="H185" s="161"/>
      <c r="I185" s="161"/>
      <c r="J185" s="161"/>
      <c r="K185" s="161"/>
      <c r="L185" s="161"/>
      <c r="M185" s="161"/>
      <c r="N185" s="161"/>
      <c r="O185" s="161"/>
      <c r="P185" s="160"/>
      <c r="Q185" s="160"/>
      <c r="R185" s="160"/>
      <c r="S185" s="160"/>
      <c r="T185" s="160"/>
      <c r="U185" s="160"/>
      <c r="V185" s="160"/>
      <c r="W185" s="160"/>
      <c r="X185" s="160"/>
      <c r="Y185" s="160"/>
      <c r="Z185" s="160"/>
      <c r="AA185" s="160"/>
      <c r="AB185" s="160"/>
      <c r="AC185" s="161"/>
      <c r="AD185" s="161"/>
      <c r="AE185" s="161"/>
      <c r="AF185" s="161"/>
      <c r="AG185" s="161"/>
      <c r="AH185" s="161"/>
      <c r="AI185" s="161"/>
      <c r="AJ185" s="161"/>
    </row>
    <row r="186" ht="12.75" customHeight="1">
      <c r="A186" s="161"/>
      <c r="B186" s="161"/>
      <c r="C186" s="161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0"/>
      <c r="Q186" s="160"/>
      <c r="R186" s="160"/>
      <c r="S186" s="160"/>
      <c r="T186" s="160"/>
      <c r="U186" s="160"/>
      <c r="V186" s="160"/>
      <c r="W186" s="160"/>
      <c r="X186" s="160"/>
      <c r="Y186" s="160"/>
      <c r="Z186" s="160"/>
      <c r="AA186" s="160"/>
      <c r="AB186" s="160"/>
      <c r="AC186" s="161"/>
      <c r="AD186" s="161"/>
      <c r="AE186" s="161"/>
      <c r="AF186" s="161"/>
      <c r="AG186" s="161"/>
      <c r="AH186" s="161"/>
      <c r="AI186" s="161"/>
      <c r="AJ186" s="161"/>
    </row>
    <row r="187" ht="12.75" customHeight="1">
      <c r="A187" s="161"/>
      <c r="B187" s="161"/>
      <c r="C187" s="161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0"/>
      <c r="Q187" s="160"/>
      <c r="R187" s="160"/>
      <c r="S187" s="160"/>
      <c r="T187" s="160"/>
      <c r="U187" s="160"/>
      <c r="V187" s="160"/>
      <c r="W187" s="160"/>
      <c r="X187" s="160"/>
      <c r="Y187" s="160"/>
      <c r="Z187" s="160"/>
      <c r="AA187" s="160"/>
      <c r="AB187" s="160"/>
      <c r="AC187" s="161"/>
      <c r="AD187" s="161"/>
      <c r="AE187" s="161"/>
      <c r="AF187" s="161"/>
      <c r="AG187" s="161"/>
      <c r="AH187" s="161"/>
      <c r="AI187" s="161"/>
      <c r="AJ187" s="161"/>
    </row>
    <row r="188" ht="12.75" customHeight="1">
      <c r="A188" s="161"/>
      <c r="B188" s="161"/>
      <c r="C188" s="161"/>
      <c r="D188" s="161"/>
      <c r="E188" s="161"/>
      <c r="F188" s="161"/>
      <c r="G188" s="161"/>
      <c r="H188" s="161"/>
      <c r="I188" s="161"/>
      <c r="J188" s="161"/>
      <c r="K188" s="161"/>
      <c r="L188" s="161"/>
      <c r="M188" s="161"/>
      <c r="N188" s="161"/>
      <c r="O188" s="161"/>
      <c r="P188" s="160"/>
      <c r="Q188" s="160"/>
      <c r="R188" s="160"/>
      <c r="S188" s="160"/>
      <c r="T188" s="160"/>
      <c r="U188" s="160"/>
      <c r="V188" s="160"/>
      <c r="W188" s="160"/>
      <c r="X188" s="160"/>
      <c r="Y188" s="160"/>
      <c r="Z188" s="160"/>
      <c r="AA188" s="160"/>
      <c r="AB188" s="160"/>
      <c r="AC188" s="161"/>
      <c r="AD188" s="161"/>
      <c r="AE188" s="161"/>
      <c r="AF188" s="161"/>
      <c r="AG188" s="161"/>
      <c r="AH188" s="161"/>
      <c r="AI188" s="161"/>
      <c r="AJ188" s="161"/>
    </row>
    <row r="189" ht="12.75" customHeight="1">
      <c r="A189" s="161"/>
      <c r="B189" s="161"/>
      <c r="C189" s="161"/>
      <c r="D189" s="161"/>
      <c r="E189" s="161"/>
      <c r="F189" s="161"/>
      <c r="G189" s="161"/>
      <c r="H189" s="161"/>
      <c r="I189" s="161"/>
      <c r="J189" s="161"/>
      <c r="K189" s="161"/>
      <c r="L189" s="161"/>
      <c r="M189" s="161"/>
      <c r="N189" s="161"/>
      <c r="O189" s="161"/>
      <c r="P189" s="160"/>
      <c r="Q189" s="160"/>
      <c r="R189" s="160"/>
      <c r="S189" s="160"/>
      <c r="T189" s="160"/>
      <c r="U189" s="160"/>
      <c r="V189" s="160"/>
      <c r="W189" s="160"/>
      <c r="X189" s="160"/>
      <c r="Y189" s="160"/>
      <c r="Z189" s="160"/>
      <c r="AA189" s="160"/>
      <c r="AB189" s="160"/>
      <c r="AC189" s="161"/>
      <c r="AD189" s="161"/>
      <c r="AE189" s="161"/>
      <c r="AF189" s="161"/>
      <c r="AG189" s="161"/>
      <c r="AH189" s="161"/>
      <c r="AI189" s="161"/>
      <c r="AJ189" s="161"/>
    </row>
    <row r="190" ht="12.75" customHeight="1">
      <c r="A190" s="161"/>
      <c r="B190" s="161"/>
      <c r="C190" s="161"/>
      <c r="D190" s="161"/>
      <c r="E190" s="161"/>
      <c r="F190" s="161"/>
      <c r="G190" s="161"/>
      <c r="H190" s="161"/>
      <c r="I190" s="161"/>
      <c r="J190" s="161"/>
      <c r="K190" s="161"/>
      <c r="L190" s="161"/>
      <c r="M190" s="161"/>
      <c r="N190" s="161"/>
      <c r="O190" s="161"/>
      <c r="P190" s="160"/>
      <c r="Q190" s="160"/>
      <c r="R190" s="160"/>
      <c r="S190" s="160"/>
      <c r="T190" s="160"/>
      <c r="U190" s="160"/>
      <c r="V190" s="160"/>
      <c r="W190" s="160"/>
      <c r="X190" s="160"/>
      <c r="Y190" s="160"/>
      <c r="Z190" s="160"/>
      <c r="AA190" s="160"/>
      <c r="AB190" s="160"/>
      <c r="AC190" s="161"/>
      <c r="AD190" s="161"/>
      <c r="AE190" s="161"/>
      <c r="AF190" s="161"/>
      <c r="AG190" s="161"/>
      <c r="AH190" s="161"/>
      <c r="AI190" s="161"/>
      <c r="AJ190" s="161"/>
    </row>
    <row r="191" ht="12.75" customHeight="1">
      <c r="A191" s="161"/>
      <c r="B191" s="161"/>
      <c r="C191" s="161"/>
      <c r="D191" s="161"/>
      <c r="E191" s="161"/>
      <c r="F191" s="161"/>
      <c r="G191" s="161"/>
      <c r="H191" s="161"/>
      <c r="I191" s="161"/>
      <c r="J191" s="161"/>
      <c r="K191" s="161"/>
      <c r="L191" s="161"/>
      <c r="M191" s="161"/>
      <c r="N191" s="161"/>
      <c r="O191" s="161"/>
      <c r="P191" s="160"/>
      <c r="Q191" s="160"/>
      <c r="R191" s="160"/>
      <c r="S191" s="160"/>
      <c r="T191" s="160"/>
      <c r="U191" s="160"/>
      <c r="V191" s="160"/>
      <c r="W191" s="160"/>
      <c r="X191" s="160"/>
      <c r="Y191" s="160"/>
      <c r="Z191" s="160"/>
      <c r="AA191" s="160"/>
      <c r="AB191" s="160"/>
      <c r="AC191" s="161"/>
      <c r="AD191" s="161"/>
      <c r="AE191" s="161"/>
      <c r="AF191" s="161"/>
      <c r="AG191" s="161"/>
      <c r="AH191" s="161"/>
      <c r="AI191" s="161"/>
      <c r="AJ191" s="161"/>
    </row>
    <row r="192" ht="12.75" customHeight="1">
      <c r="A192" s="161"/>
      <c r="B192" s="161"/>
      <c r="C192" s="161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0"/>
      <c r="Q192" s="160"/>
      <c r="R192" s="160"/>
      <c r="S192" s="160"/>
      <c r="T192" s="160"/>
      <c r="U192" s="160"/>
      <c r="V192" s="160"/>
      <c r="W192" s="160"/>
      <c r="X192" s="160"/>
      <c r="Y192" s="160"/>
      <c r="Z192" s="160"/>
      <c r="AA192" s="160"/>
      <c r="AB192" s="160"/>
      <c r="AC192" s="161"/>
      <c r="AD192" s="161"/>
      <c r="AE192" s="161"/>
      <c r="AF192" s="161"/>
      <c r="AG192" s="161"/>
      <c r="AH192" s="161"/>
      <c r="AI192" s="161"/>
      <c r="AJ192" s="161"/>
    </row>
    <row r="193" ht="12.75" customHeight="1">
      <c r="A193" s="161"/>
      <c r="B193" s="161"/>
      <c r="C193" s="161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0"/>
      <c r="Q193" s="160"/>
      <c r="R193" s="160"/>
      <c r="S193" s="160"/>
      <c r="T193" s="160"/>
      <c r="U193" s="160"/>
      <c r="V193" s="160"/>
      <c r="W193" s="160"/>
      <c r="X193" s="160"/>
      <c r="Y193" s="160"/>
      <c r="Z193" s="160"/>
      <c r="AA193" s="160"/>
      <c r="AB193" s="160"/>
      <c r="AC193" s="161"/>
      <c r="AD193" s="161"/>
      <c r="AE193" s="161"/>
      <c r="AF193" s="161"/>
      <c r="AG193" s="161"/>
      <c r="AH193" s="161"/>
      <c r="AI193" s="161"/>
      <c r="AJ193" s="161"/>
    </row>
    <row r="194" ht="12.75" customHeight="1">
      <c r="A194" s="161"/>
      <c r="B194" s="161"/>
      <c r="C194" s="161"/>
      <c r="D194" s="161"/>
      <c r="E194" s="161"/>
      <c r="F194" s="161"/>
      <c r="G194" s="161"/>
      <c r="H194" s="161"/>
      <c r="I194" s="161"/>
      <c r="J194" s="161"/>
      <c r="K194" s="161"/>
      <c r="L194" s="161"/>
      <c r="M194" s="161"/>
      <c r="N194" s="161"/>
      <c r="O194" s="161"/>
      <c r="P194" s="160"/>
      <c r="Q194" s="160"/>
      <c r="R194" s="160"/>
      <c r="S194" s="160"/>
      <c r="T194" s="160"/>
      <c r="U194" s="160"/>
      <c r="V194" s="160"/>
      <c r="W194" s="160"/>
      <c r="X194" s="160"/>
      <c r="Y194" s="160"/>
      <c r="Z194" s="160"/>
      <c r="AA194" s="160"/>
      <c r="AB194" s="160"/>
      <c r="AC194" s="161"/>
      <c r="AD194" s="161"/>
      <c r="AE194" s="161"/>
      <c r="AF194" s="161"/>
      <c r="AG194" s="161"/>
      <c r="AH194" s="161"/>
      <c r="AI194" s="161"/>
      <c r="AJ194" s="161"/>
    </row>
    <row r="195" ht="12.75" customHeight="1">
      <c r="A195" s="161"/>
      <c r="B195" s="161"/>
      <c r="C195" s="161"/>
      <c r="D195" s="161"/>
      <c r="E195" s="161"/>
      <c r="F195" s="161"/>
      <c r="G195" s="161"/>
      <c r="H195" s="161"/>
      <c r="I195" s="161"/>
      <c r="J195" s="161"/>
      <c r="K195" s="161"/>
      <c r="L195" s="161"/>
      <c r="M195" s="161"/>
      <c r="N195" s="161"/>
      <c r="O195" s="161"/>
      <c r="P195" s="160"/>
      <c r="Q195" s="160"/>
      <c r="R195" s="160"/>
      <c r="S195" s="160"/>
      <c r="T195" s="160"/>
      <c r="U195" s="160"/>
      <c r="V195" s="160"/>
      <c r="W195" s="160"/>
      <c r="X195" s="160"/>
      <c r="Y195" s="160"/>
      <c r="Z195" s="160"/>
      <c r="AA195" s="160"/>
      <c r="AB195" s="160"/>
      <c r="AC195" s="161"/>
      <c r="AD195" s="161"/>
      <c r="AE195" s="161"/>
      <c r="AF195" s="161"/>
      <c r="AG195" s="161"/>
      <c r="AH195" s="161"/>
      <c r="AI195" s="161"/>
      <c r="AJ195" s="161"/>
    </row>
    <row r="196" ht="12.75" customHeight="1">
      <c r="A196" s="161"/>
      <c r="B196" s="161"/>
      <c r="C196" s="161"/>
      <c r="D196" s="161"/>
      <c r="E196" s="161"/>
      <c r="F196" s="161"/>
      <c r="G196" s="161"/>
      <c r="H196" s="161"/>
      <c r="I196" s="161"/>
      <c r="J196" s="161"/>
      <c r="K196" s="161"/>
      <c r="L196" s="161"/>
      <c r="M196" s="161"/>
      <c r="N196" s="161"/>
      <c r="O196" s="161"/>
      <c r="P196" s="160"/>
      <c r="Q196" s="160"/>
      <c r="R196" s="160"/>
      <c r="S196" s="160"/>
      <c r="T196" s="160"/>
      <c r="U196" s="160"/>
      <c r="V196" s="160"/>
      <c r="W196" s="160"/>
      <c r="X196" s="160"/>
      <c r="Y196" s="160"/>
      <c r="Z196" s="160"/>
      <c r="AA196" s="160"/>
      <c r="AB196" s="160"/>
      <c r="AC196" s="161"/>
      <c r="AD196" s="161"/>
      <c r="AE196" s="161"/>
      <c r="AF196" s="161"/>
      <c r="AG196" s="161"/>
      <c r="AH196" s="161"/>
      <c r="AI196" s="161"/>
      <c r="AJ196" s="161"/>
    </row>
    <row r="197" ht="12.75" customHeight="1">
      <c r="A197" s="161"/>
      <c r="B197" s="161"/>
      <c r="C197" s="161"/>
      <c r="D197" s="161"/>
      <c r="E197" s="161"/>
      <c r="F197" s="161"/>
      <c r="G197" s="161"/>
      <c r="H197" s="161"/>
      <c r="I197" s="161"/>
      <c r="J197" s="161"/>
      <c r="K197" s="161"/>
      <c r="L197" s="161"/>
      <c r="M197" s="161"/>
      <c r="N197" s="161"/>
      <c r="O197" s="161"/>
      <c r="P197" s="160"/>
      <c r="Q197" s="160"/>
      <c r="R197" s="160"/>
      <c r="S197" s="160"/>
      <c r="T197" s="160"/>
      <c r="U197" s="160"/>
      <c r="V197" s="160"/>
      <c r="W197" s="160"/>
      <c r="X197" s="160"/>
      <c r="Y197" s="160"/>
      <c r="Z197" s="160"/>
      <c r="AA197" s="160"/>
      <c r="AB197" s="160"/>
      <c r="AC197" s="161"/>
      <c r="AD197" s="161"/>
      <c r="AE197" s="161"/>
      <c r="AF197" s="161"/>
      <c r="AG197" s="161"/>
      <c r="AH197" s="161"/>
      <c r="AI197" s="161"/>
      <c r="AJ197" s="161"/>
    </row>
    <row r="198" ht="12.75" customHeight="1">
      <c r="A198" s="161"/>
      <c r="B198" s="161"/>
      <c r="C198" s="161"/>
      <c r="D198" s="161"/>
      <c r="E198" s="161"/>
      <c r="F198" s="161"/>
      <c r="G198" s="161"/>
      <c r="H198" s="161"/>
      <c r="I198" s="161"/>
      <c r="J198" s="161"/>
      <c r="K198" s="161"/>
      <c r="L198" s="161"/>
      <c r="M198" s="161"/>
      <c r="N198" s="161"/>
      <c r="O198" s="161"/>
      <c r="P198" s="160"/>
      <c r="Q198" s="160"/>
      <c r="R198" s="160"/>
      <c r="S198" s="160"/>
      <c r="T198" s="160"/>
      <c r="U198" s="160"/>
      <c r="V198" s="160"/>
      <c r="W198" s="160"/>
      <c r="X198" s="160"/>
      <c r="Y198" s="160"/>
      <c r="Z198" s="160"/>
      <c r="AA198" s="160"/>
      <c r="AB198" s="160"/>
      <c r="AC198" s="161"/>
      <c r="AD198" s="161"/>
      <c r="AE198" s="161"/>
      <c r="AF198" s="161"/>
      <c r="AG198" s="161"/>
      <c r="AH198" s="161"/>
      <c r="AI198" s="161"/>
      <c r="AJ198" s="161"/>
    </row>
    <row r="199" ht="12.75" customHeight="1">
      <c r="A199" s="161"/>
      <c r="B199" s="161"/>
      <c r="C199" s="161"/>
      <c r="D199" s="161"/>
      <c r="E199" s="161"/>
      <c r="F199" s="161"/>
      <c r="G199" s="161"/>
      <c r="H199" s="161"/>
      <c r="I199" s="161"/>
      <c r="J199" s="161"/>
      <c r="K199" s="161"/>
      <c r="L199" s="161"/>
      <c r="M199" s="161"/>
      <c r="N199" s="161"/>
      <c r="O199" s="161"/>
      <c r="P199" s="160"/>
      <c r="Q199" s="160"/>
      <c r="R199" s="160"/>
      <c r="S199" s="160"/>
      <c r="T199" s="160"/>
      <c r="U199" s="160"/>
      <c r="V199" s="160"/>
      <c r="W199" s="160"/>
      <c r="X199" s="160"/>
      <c r="Y199" s="160"/>
      <c r="Z199" s="160"/>
      <c r="AA199" s="160"/>
      <c r="AB199" s="160"/>
      <c r="AC199" s="161"/>
      <c r="AD199" s="161"/>
      <c r="AE199" s="161"/>
      <c r="AF199" s="161"/>
      <c r="AG199" s="161"/>
      <c r="AH199" s="161"/>
      <c r="AI199" s="161"/>
      <c r="AJ199" s="161"/>
    </row>
    <row r="200" ht="12.75" customHeight="1">
      <c r="A200" s="161"/>
      <c r="B200" s="161"/>
      <c r="C200" s="161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0"/>
      <c r="Q200" s="160"/>
      <c r="R200" s="160"/>
      <c r="S200" s="160"/>
      <c r="T200" s="160"/>
      <c r="U200" s="160"/>
      <c r="V200" s="160"/>
      <c r="W200" s="160"/>
      <c r="X200" s="160"/>
      <c r="Y200" s="160"/>
      <c r="Z200" s="160"/>
      <c r="AA200" s="160"/>
      <c r="AB200" s="160"/>
      <c r="AC200" s="161"/>
      <c r="AD200" s="161"/>
      <c r="AE200" s="161"/>
      <c r="AF200" s="161"/>
      <c r="AG200" s="161"/>
      <c r="AH200" s="161"/>
      <c r="AI200" s="161"/>
      <c r="AJ200" s="161"/>
    </row>
    <row r="201" ht="12.75" customHeight="1">
      <c r="A201" s="161"/>
      <c r="B201" s="161"/>
      <c r="C201" s="161"/>
      <c r="D201" s="161"/>
      <c r="E201" s="161"/>
      <c r="F201" s="161"/>
      <c r="G201" s="161"/>
      <c r="H201" s="161"/>
      <c r="I201" s="161"/>
      <c r="J201" s="161"/>
      <c r="K201" s="161"/>
      <c r="L201" s="161"/>
      <c r="M201" s="161"/>
      <c r="N201" s="161"/>
      <c r="O201" s="161"/>
      <c r="P201" s="160"/>
      <c r="Q201" s="160"/>
      <c r="R201" s="160"/>
      <c r="S201" s="160"/>
      <c r="T201" s="160"/>
      <c r="U201" s="160"/>
      <c r="V201" s="160"/>
      <c r="W201" s="160"/>
      <c r="X201" s="160"/>
      <c r="Y201" s="160"/>
      <c r="Z201" s="160"/>
      <c r="AA201" s="160"/>
      <c r="AB201" s="160"/>
      <c r="AC201" s="161"/>
      <c r="AD201" s="161"/>
      <c r="AE201" s="161"/>
      <c r="AF201" s="161"/>
      <c r="AG201" s="161"/>
      <c r="AH201" s="161"/>
      <c r="AI201" s="161"/>
      <c r="AJ201" s="161"/>
    </row>
    <row r="202" ht="12.75" customHeight="1">
      <c r="A202" s="161"/>
      <c r="B202" s="161"/>
      <c r="C202" s="161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0"/>
      <c r="Q202" s="160"/>
      <c r="R202" s="160"/>
      <c r="S202" s="160"/>
      <c r="T202" s="160"/>
      <c r="U202" s="160"/>
      <c r="V202" s="160"/>
      <c r="W202" s="160"/>
      <c r="X202" s="160"/>
      <c r="Y202" s="160"/>
      <c r="Z202" s="160"/>
      <c r="AA202" s="160"/>
      <c r="AB202" s="160"/>
      <c r="AC202" s="161"/>
      <c r="AD202" s="161"/>
      <c r="AE202" s="161"/>
      <c r="AF202" s="161"/>
      <c r="AG202" s="161"/>
      <c r="AH202" s="161"/>
      <c r="AI202" s="161"/>
      <c r="AJ202" s="161"/>
    </row>
    <row r="203" ht="12.75" customHeight="1">
      <c r="A203" s="161"/>
      <c r="B203" s="161"/>
      <c r="C203" s="161"/>
      <c r="D203" s="161"/>
      <c r="E203" s="161"/>
      <c r="F203" s="161"/>
      <c r="G203" s="161"/>
      <c r="H203" s="161"/>
      <c r="I203" s="161"/>
      <c r="J203" s="161"/>
      <c r="K203" s="161"/>
      <c r="L203" s="161"/>
      <c r="M203" s="161"/>
      <c r="N203" s="161"/>
      <c r="O203" s="161"/>
      <c r="P203" s="160"/>
      <c r="Q203" s="160"/>
      <c r="R203" s="160"/>
      <c r="S203" s="160"/>
      <c r="T203" s="160"/>
      <c r="U203" s="160"/>
      <c r="V203" s="160"/>
      <c r="W203" s="160"/>
      <c r="X203" s="160"/>
      <c r="Y203" s="160"/>
      <c r="Z203" s="160"/>
      <c r="AA203" s="160"/>
      <c r="AB203" s="160"/>
      <c r="AC203" s="161"/>
      <c r="AD203" s="161"/>
      <c r="AE203" s="161"/>
      <c r="AF203" s="161"/>
      <c r="AG203" s="161"/>
      <c r="AH203" s="161"/>
      <c r="AI203" s="161"/>
      <c r="AJ203" s="161"/>
    </row>
    <row r="204" ht="12.75" customHeight="1">
      <c r="A204" s="161"/>
      <c r="B204" s="161"/>
      <c r="C204" s="161"/>
      <c r="D204" s="161"/>
      <c r="E204" s="161"/>
      <c r="F204" s="161"/>
      <c r="G204" s="161"/>
      <c r="H204" s="161"/>
      <c r="I204" s="161"/>
      <c r="J204" s="161"/>
      <c r="K204" s="161"/>
      <c r="L204" s="161"/>
      <c r="M204" s="161"/>
      <c r="N204" s="161"/>
      <c r="O204" s="161"/>
      <c r="P204" s="160"/>
      <c r="Q204" s="160"/>
      <c r="R204" s="160"/>
      <c r="S204" s="160"/>
      <c r="T204" s="160"/>
      <c r="U204" s="160"/>
      <c r="V204" s="160"/>
      <c r="W204" s="160"/>
      <c r="X204" s="160"/>
      <c r="Y204" s="160"/>
      <c r="Z204" s="160"/>
      <c r="AA204" s="160"/>
      <c r="AB204" s="160"/>
      <c r="AC204" s="161"/>
      <c r="AD204" s="161"/>
      <c r="AE204" s="161"/>
      <c r="AF204" s="161"/>
      <c r="AG204" s="161"/>
      <c r="AH204" s="161"/>
      <c r="AI204" s="161"/>
      <c r="AJ204" s="161"/>
    </row>
    <row r="205" ht="12.75" customHeight="1">
      <c r="A205" s="161"/>
      <c r="B205" s="161"/>
      <c r="C205" s="161"/>
      <c r="D205" s="161"/>
      <c r="E205" s="161"/>
      <c r="F205" s="161"/>
      <c r="G205" s="161"/>
      <c r="H205" s="161"/>
      <c r="I205" s="161"/>
      <c r="J205" s="161"/>
      <c r="K205" s="161"/>
      <c r="L205" s="161"/>
      <c r="M205" s="161"/>
      <c r="N205" s="161"/>
      <c r="O205" s="161"/>
      <c r="P205" s="160"/>
      <c r="Q205" s="160"/>
      <c r="R205" s="160"/>
      <c r="S205" s="160"/>
      <c r="T205" s="160"/>
      <c r="U205" s="160"/>
      <c r="V205" s="160"/>
      <c r="W205" s="160"/>
      <c r="X205" s="160"/>
      <c r="Y205" s="160"/>
      <c r="Z205" s="160"/>
      <c r="AA205" s="160"/>
      <c r="AB205" s="160"/>
      <c r="AC205" s="161"/>
      <c r="AD205" s="161"/>
      <c r="AE205" s="161"/>
      <c r="AF205" s="161"/>
      <c r="AG205" s="161"/>
      <c r="AH205" s="161"/>
      <c r="AI205" s="161"/>
      <c r="AJ205" s="161"/>
    </row>
    <row r="206" ht="12.75" customHeight="1">
      <c r="A206" s="161"/>
      <c r="B206" s="161"/>
      <c r="C206" s="161"/>
      <c r="D206" s="161"/>
      <c r="E206" s="161"/>
      <c r="F206" s="161"/>
      <c r="G206" s="161"/>
      <c r="H206" s="161"/>
      <c r="I206" s="161"/>
      <c r="J206" s="161"/>
      <c r="K206" s="161"/>
      <c r="L206" s="161"/>
      <c r="M206" s="161"/>
      <c r="N206" s="161"/>
      <c r="O206" s="161"/>
      <c r="P206" s="160"/>
      <c r="Q206" s="160"/>
      <c r="R206" s="160"/>
      <c r="S206" s="160"/>
      <c r="T206" s="160"/>
      <c r="U206" s="160"/>
      <c r="V206" s="160"/>
      <c r="W206" s="160"/>
      <c r="X206" s="160"/>
      <c r="Y206" s="160"/>
      <c r="Z206" s="160"/>
      <c r="AA206" s="160"/>
      <c r="AB206" s="160"/>
      <c r="AC206" s="161"/>
      <c r="AD206" s="161"/>
      <c r="AE206" s="161"/>
      <c r="AF206" s="161"/>
      <c r="AG206" s="161"/>
      <c r="AH206" s="161"/>
      <c r="AI206" s="161"/>
      <c r="AJ206" s="161"/>
    </row>
    <row r="207" ht="12.75" customHeight="1">
      <c r="A207" s="161"/>
      <c r="B207" s="161"/>
      <c r="C207" s="161"/>
      <c r="D207" s="161"/>
      <c r="E207" s="161"/>
      <c r="F207" s="161"/>
      <c r="G207" s="161"/>
      <c r="H207" s="161"/>
      <c r="I207" s="161"/>
      <c r="J207" s="161"/>
      <c r="K207" s="161"/>
      <c r="L207" s="161"/>
      <c r="M207" s="161"/>
      <c r="N207" s="161"/>
      <c r="O207" s="161"/>
      <c r="P207" s="160"/>
      <c r="Q207" s="160"/>
      <c r="R207" s="160"/>
      <c r="S207" s="160"/>
      <c r="T207" s="160"/>
      <c r="U207" s="160"/>
      <c r="V207" s="160"/>
      <c r="W207" s="160"/>
      <c r="X207" s="160"/>
      <c r="Y207" s="160"/>
      <c r="Z207" s="160"/>
      <c r="AA207" s="160"/>
      <c r="AB207" s="160"/>
      <c r="AC207" s="161"/>
      <c r="AD207" s="161"/>
      <c r="AE207" s="161"/>
      <c r="AF207" s="161"/>
      <c r="AG207" s="161"/>
      <c r="AH207" s="161"/>
      <c r="AI207" s="161"/>
      <c r="AJ207" s="161"/>
    </row>
    <row r="208" ht="12.75" customHeight="1">
      <c r="A208" s="161"/>
      <c r="B208" s="161"/>
      <c r="C208" s="161"/>
      <c r="D208" s="161"/>
      <c r="E208" s="161"/>
      <c r="F208" s="161"/>
      <c r="G208" s="161"/>
      <c r="H208" s="161"/>
      <c r="I208" s="161"/>
      <c r="J208" s="161"/>
      <c r="K208" s="161"/>
      <c r="L208" s="161"/>
      <c r="M208" s="161"/>
      <c r="N208" s="161"/>
      <c r="O208" s="161"/>
      <c r="P208" s="160"/>
      <c r="Q208" s="160"/>
      <c r="R208" s="160"/>
      <c r="S208" s="160"/>
      <c r="T208" s="160"/>
      <c r="U208" s="160"/>
      <c r="V208" s="160"/>
      <c r="W208" s="160"/>
      <c r="X208" s="160"/>
      <c r="Y208" s="160"/>
      <c r="Z208" s="160"/>
      <c r="AA208" s="160"/>
      <c r="AB208" s="160"/>
      <c r="AC208" s="161"/>
      <c r="AD208" s="161"/>
      <c r="AE208" s="161"/>
      <c r="AF208" s="161"/>
      <c r="AG208" s="161"/>
      <c r="AH208" s="161"/>
      <c r="AI208" s="161"/>
      <c r="AJ208" s="161"/>
    </row>
    <row r="209" ht="12.75" customHeight="1">
      <c r="A209" s="161"/>
      <c r="B209" s="161"/>
      <c r="C209" s="161"/>
      <c r="D209" s="161"/>
      <c r="E209" s="161"/>
      <c r="F209" s="161"/>
      <c r="G209" s="161"/>
      <c r="H209" s="161"/>
      <c r="I209" s="161"/>
      <c r="J209" s="161"/>
      <c r="K209" s="161"/>
      <c r="L209" s="161"/>
      <c r="M209" s="161"/>
      <c r="N209" s="161"/>
      <c r="O209" s="161"/>
      <c r="P209" s="160"/>
      <c r="Q209" s="160"/>
      <c r="R209" s="160"/>
      <c r="S209" s="160"/>
      <c r="T209" s="160"/>
      <c r="U209" s="160"/>
      <c r="V209" s="160"/>
      <c r="W209" s="160"/>
      <c r="X209" s="160"/>
      <c r="Y209" s="160"/>
      <c r="Z209" s="160"/>
      <c r="AA209" s="160"/>
      <c r="AB209" s="160"/>
      <c r="AC209" s="161"/>
      <c r="AD209" s="161"/>
      <c r="AE209" s="161"/>
      <c r="AF209" s="161"/>
      <c r="AG209" s="161"/>
      <c r="AH209" s="161"/>
      <c r="AI209" s="161"/>
      <c r="AJ209" s="161"/>
    </row>
    <row r="210" ht="12.75" customHeight="1">
      <c r="A210" s="161"/>
      <c r="B210" s="161"/>
      <c r="C210" s="161"/>
      <c r="D210" s="161"/>
      <c r="E210" s="161"/>
      <c r="F210" s="161"/>
      <c r="G210" s="161"/>
      <c r="H210" s="161"/>
      <c r="I210" s="161"/>
      <c r="J210" s="161"/>
      <c r="K210" s="161"/>
      <c r="L210" s="161"/>
      <c r="M210" s="161"/>
      <c r="N210" s="161"/>
      <c r="O210" s="161"/>
      <c r="P210" s="160"/>
      <c r="Q210" s="160"/>
      <c r="R210" s="160"/>
      <c r="S210" s="160"/>
      <c r="T210" s="160"/>
      <c r="U210" s="160"/>
      <c r="V210" s="160"/>
      <c r="W210" s="160"/>
      <c r="X210" s="160"/>
      <c r="Y210" s="160"/>
      <c r="Z210" s="160"/>
      <c r="AA210" s="160"/>
      <c r="AB210" s="160"/>
      <c r="AC210" s="161"/>
      <c r="AD210" s="161"/>
      <c r="AE210" s="161"/>
      <c r="AF210" s="161"/>
      <c r="AG210" s="161"/>
      <c r="AH210" s="161"/>
      <c r="AI210" s="161"/>
      <c r="AJ210" s="161"/>
    </row>
    <row r="211" ht="12.75" customHeight="1">
      <c r="A211" s="161"/>
      <c r="B211" s="161"/>
      <c r="C211" s="161"/>
      <c r="D211" s="161"/>
      <c r="E211" s="161"/>
      <c r="F211" s="161"/>
      <c r="G211" s="161"/>
      <c r="H211" s="161"/>
      <c r="I211" s="161"/>
      <c r="J211" s="161"/>
      <c r="K211" s="161"/>
      <c r="L211" s="161"/>
      <c r="M211" s="161"/>
      <c r="N211" s="161"/>
      <c r="O211" s="161"/>
      <c r="P211" s="160"/>
      <c r="Q211" s="160"/>
      <c r="R211" s="160"/>
      <c r="S211" s="160"/>
      <c r="T211" s="160"/>
      <c r="U211" s="160"/>
      <c r="V211" s="160"/>
      <c r="W211" s="160"/>
      <c r="X211" s="160"/>
      <c r="Y211" s="160"/>
      <c r="Z211" s="160"/>
      <c r="AA211" s="160"/>
      <c r="AB211" s="160"/>
      <c r="AC211" s="161"/>
      <c r="AD211" s="161"/>
      <c r="AE211" s="161"/>
      <c r="AF211" s="161"/>
      <c r="AG211" s="161"/>
      <c r="AH211" s="161"/>
      <c r="AI211" s="161"/>
      <c r="AJ211" s="161"/>
    </row>
    <row r="212" ht="12.75" customHeight="1">
      <c r="A212" s="161"/>
      <c r="B212" s="161"/>
      <c r="C212" s="161"/>
      <c r="D212" s="161"/>
      <c r="E212" s="161"/>
      <c r="F212" s="161"/>
      <c r="G212" s="161"/>
      <c r="H212" s="161"/>
      <c r="I212" s="161"/>
      <c r="J212" s="161"/>
      <c r="K212" s="161"/>
      <c r="L212" s="161"/>
      <c r="M212" s="161"/>
      <c r="N212" s="161"/>
      <c r="O212" s="161"/>
      <c r="P212" s="160"/>
      <c r="Q212" s="160"/>
      <c r="R212" s="160"/>
      <c r="S212" s="160"/>
      <c r="T212" s="160"/>
      <c r="U212" s="160"/>
      <c r="V212" s="160"/>
      <c r="W212" s="160"/>
      <c r="X212" s="160"/>
      <c r="Y212" s="160"/>
      <c r="Z212" s="160"/>
      <c r="AA212" s="160"/>
      <c r="AB212" s="160"/>
      <c r="AC212" s="161"/>
      <c r="AD212" s="161"/>
      <c r="AE212" s="161"/>
      <c r="AF212" s="161"/>
      <c r="AG212" s="161"/>
      <c r="AH212" s="161"/>
      <c r="AI212" s="161"/>
      <c r="AJ212" s="161"/>
    </row>
    <row r="213" ht="12.75" customHeight="1">
      <c r="A213" s="161"/>
      <c r="B213" s="161"/>
      <c r="C213" s="161"/>
      <c r="D213" s="161"/>
      <c r="E213" s="161"/>
      <c r="F213" s="161"/>
      <c r="G213" s="161"/>
      <c r="H213" s="161"/>
      <c r="I213" s="161"/>
      <c r="J213" s="161"/>
      <c r="K213" s="161"/>
      <c r="L213" s="161"/>
      <c r="M213" s="161"/>
      <c r="N213" s="161"/>
      <c r="O213" s="161"/>
      <c r="P213" s="160"/>
      <c r="Q213" s="160"/>
      <c r="R213" s="160"/>
      <c r="S213" s="160"/>
      <c r="T213" s="160"/>
      <c r="U213" s="160"/>
      <c r="V213" s="160"/>
      <c r="W213" s="160"/>
      <c r="X213" s="160"/>
      <c r="Y213" s="160"/>
      <c r="Z213" s="160"/>
      <c r="AA213" s="160"/>
      <c r="AB213" s="160"/>
      <c r="AC213" s="161"/>
      <c r="AD213" s="161"/>
      <c r="AE213" s="161"/>
      <c r="AF213" s="161"/>
      <c r="AG213" s="161"/>
      <c r="AH213" s="161"/>
      <c r="AI213" s="161"/>
      <c r="AJ213" s="161"/>
    </row>
    <row r="214" ht="12.75" customHeight="1">
      <c r="A214" s="161"/>
      <c r="B214" s="161"/>
      <c r="C214" s="161"/>
      <c r="D214" s="161"/>
      <c r="E214" s="161"/>
      <c r="F214" s="161"/>
      <c r="G214" s="161"/>
      <c r="H214" s="161"/>
      <c r="I214" s="161"/>
      <c r="J214" s="161"/>
      <c r="K214" s="161"/>
      <c r="L214" s="161"/>
      <c r="M214" s="161"/>
      <c r="N214" s="161"/>
      <c r="O214" s="161"/>
      <c r="P214" s="160"/>
      <c r="Q214" s="160"/>
      <c r="R214" s="160"/>
      <c r="S214" s="160"/>
      <c r="T214" s="160"/>
      <c r="U214" s="160"/>
      <c r="V214" s="160"/>
      <c r="W214" s="160"/>
      <c r="X214" s="160"/>
      <c r="Y214" s="160"/>
      <c r="Z214" s="160"/>
      <c r="AA214" s="160"/>
      <c r="AB214" s="160"/>
      <c r="AC214" s="161"/>
      <c r="AD214" s="161"/>
      <c r="AE214" s="161"/>
      <c r="AF214" s="161"/>
      <c r="AG214" s="161"/>
      <c r="AH214" s="161"/>
      <c r="AI214" s="161"/>
      <c r="AJ214" s="161"/>
    </row>
    <row r="215" ht="12.75" customHeight="1">
      <c r="A215" s="161"/>
      <c r="B215" s="161"/>
      <c r="C215" s="161"/>
      <c r="D215" s="161"/>
      <c r="E215" s="161"/>
      <c r="F215" s="161"/>
      <c r="G215" s="161"/>
      <c r="H215" s="161"/>
      <c r="I215" s="161"/>
      <c r="J215" s="161"/>
      <c r="K215" s="161"/>
      <c r="L215" s="161"/>
      <c r="M215" s="161"/>
      <c r="N215" s="161"/>
      <c r="O215" s="161"/>
      <c r="P215" s="160"/>
      <c r="Q215" s="160"/>
      <c r="R215" s="160"/>
      <c r="S215" s="160"/>
      <c r="T215" s="160"/>
      <c r="U215" s="160"/>
      <c r="V215" s="160"/>
      <c r="W215" s="160"/>
      <c r="X215" s="160"/>
      <c r="Y215" s="160"/>
      <c r="Z215" s="160"/>
      <c r="AA215" s="160"/>
      <c r="AB215" s="160"/>
      <c r="AC215" s="161"/>
      <c r="AD215" s="161"/>
      <c r="AE215" s="161"/>
      <c r="AF215" s="161"/>
      <c r="AG215" s="161"/>
      <c r="AH215" s="161"/>
      <c r="AI215" s="161"/>
      <c r="AJ215" s="161"/>
    </row>
    <row r="216" ht="12.75" customHeight="1">
      <c r="A216" s="161"/>
      <c r="B216" s="161"/>
      <c r="C216" s="161"/>
      <c r="D216" s="161"/>
      <c r="E216" s="161"/>
      <c r="F216" s="161"/>
      <c r="G216" s="161"/>
      <c r="H216" s="161"/>
      <c r="I216" s="161"/>
      <c r="J216" s="161"/>
      <c r="K216" s="161"/>
      <c r="L216" s="161"/>
      <c r="M216" s="161"/>
      <c r="N216" s="161"/>
      <c r="O216" s="161"/>
      <c r="P216" s="160"/>
      <c r="Q216" s="160"/>
      <c r="R216" s="160"/>
      <c r="S216" s="160"/>
      <c r="T216" s="160"/>
      <c r="U216" s="160"/>
      <c r="V216" s="160"/>
      <c r="W216" s="160"/>
      <c r="X216" s="160"/>
      <c r="Y216" s="160"/>
      <c r="Z216" s="160"/>
      <c r="AA216" s="160"/>
      <c r="AB216" s="160"/>
      <c r="AC216" s="161"/>
      <c r="AD216" s="161"/>
      <c r="AE216" s="161"/>
      <c r="AF216" s="161"/>
      <c r="AG216" s="161"/>
      <c r="AH216" s="161"/>
      <c r="AI216" s="161"/>
      <c r="AJ216" s="161"/>
    </row>
    <row r="217" ht="12.75" customHeight="1">
      <c r="A217" s="161"/>
      <c r="B217" s="161"/>
      <c r="C217" s="161"/>
      <c r="D217" s="161"/>
      <c r="E217" s="161"/>
      <c r="F217" s="161"/>
      <c r="G217" s="161"/>
      <c r="H217" s="161"/>
      <c r="I217" s="161"/>
      <c r="J217" s="161"/>
      <c r="K217" s="161"/>
      <c r="L217" s="161"/>
      <c r="M217" s="161"/>
      <c r="N217" s="161"/>
      <c r="O217" s="161"/>
      <c r="P217" s="160"/>
      <c r="Q217" s="160"/>
      <c r="R217" s="160"/>
      <c r="S217" s="160"/>
      <c r="T217" s="160"/>
      <c r="U217" s="160"/>
      <c r="V217" s="160"/>
      <c r="W217" s="160"/>
      <c r="X217" s="160"/>
      <c r="Y217" s="160"/>
      <c r="Z217" s="160"/>
      <c r="AA217" s="160"/>
      <c r="AB217" s="160"/>
      <c r="AC217" s="161"/>
      <c r="AD217" s="161"/>
      <c r="AE217" s="161"/>
      <c r="AF217" s="161"/>
      <c r="AG217" s="161"/>
      <c r="AH217" s="161"/>
      <c r="AI217" s="161"/>
      <c r="AJ217" s="161"/>
    </row>
    <row r="218" ht="12.75" customHeight="1">
      <c r="A218" s="161"/>
      <c r="B218" s="161"/>
      <c r="C218" s="161"/>
      <c r="D218" s="161"/>
      <c r="E218" s="161"/>
      <c r="F218" s="161"/>
      <c r="G218" s="161"/>
      <c r="H218" s="161"/>
      <c r="I218" s="161"/>
      <c r="J218" s="161"/>
      <c r="K218" s="161"/>
      <c r="L218" s="161"/>
      <c r="M218" s="161"/>
      <c r="N218" s="161"/>
      <c r="O218" s="161"/>
      <c r="P218" s="160"/>
      <c r="Q218" s="160"/>
      <c r="R218" s="160"/>
      <c r="S218" s="160"/>
      <c r="T218" s="160"/>
      <c r="U218" s="160"/>
      <c r="V218" s="160"/>
      <c r="W218" s="160"/>
      <c r="X218" s="160"/>
      <c r="Y218" s="160"/>
      <c r="Z218" s="160"/>
      <c r="AA218" s="160"/>
      <c r="AB218" s="160"/>
      <c r="AC218" s="161"/>
      <c r="AD218" s="161"/>
      <c r="AE218" s="161"/>
      <c r="AF218" s="161"/>
      <c r="AG218" s="161"/>
      <c r="AH218" s="161"/>
      <c r="AI218" s="161"/>
      <c r="AJ218" s="161"/>
    </row>
    <row r="219" ht="12.75" customHeight="1">
      <c r="A219" s="161"/>
      <c r="B219" s="161"/>
      <c r="C219" s="161"/>
      <c r="D219" s="161"/>
      <c r="E219" s="161"/>
      <c r="F219" s="161"/>
      <c r="G219" s="161"/>
      <c r="H219" s="161"/>
      <c r="I219" s="161"/>
      <c r="J219" s="161"/>
      <c r="K219" s="161"/>
      <c r="L219" s="161"/>
      <c r="M219" s="161"/>
      <c r="N219" s="161"/>
      <c r="O219" s="161"/>
      <c r="P219" s="160"/>
      <c r="Q219" s="160"/>
      <c r="R219" s="160"/>
      <c r="S219" s="160"/>
      <c r="T219" s="160"/>
      <c r="U219" s="160"/>
      <c r="V219" s="160"/>
      <c r="W219" s="160"/>
      <c r="X219" s="160"/>
      <c r="Y219" s="160"/>
      <c r="Z219" s="160"/>
      <c r="AA219" s="160"/>
      <c r="AB219" s="160"/>
      <c r="AC219" s="161"/>
      <c r="AD219" s="161"/>
      <c r="AE219" s="161"/>
      <c r="AF219" s="161"/>
      <c r="AG219" s="161"/>
      <c r="AH219" s="161"/>
      <c r="AI219" s="161"/>
      <c r="AJ219" s="161"/>
    </row>
    <row r="220" ht="12.75" customHeight="1">
      <c r="A220" s="161"/>
      <c r="B220" s="161"/>
      <c r="C220" s="161"/>
      <c r="D220" s="161"/>
      <c r="E220" s="161"/>
      <c r="F220" s="161"/>
      <c r="G220" s="161"/>
      <c r="H220" s="161"/>
      <c r="I220" s="161"/>
      <c r="J220" s="161"/>
      <c r="K220" s="161"/>
      <c r="L220" s="161"/>
      <c r="M220" s="161"/>
      <c r="N220" s="161"/>
      <c r="O220" s="161"/>
      <c r="P220" s="160"/>
      <c r="Q220" s="160"/>
      <c r="R220" s="160"/>
      <c r="S220" s="160"/>
      <c r="T220" s="160"/>
      <c r="U220" s="160"/>
      <c r="V220" s="160"/>
      <c r="W220" s="160"/>
      <c r="X220" s="160"/>
      <c r="Y220" s="160"/>
      <c r="Z220" s="160"/>
      <c r="AA220" s="160"/>
      <c r="AB220" s="160"/>
      <c r="AC220" s="161"/>
      <c r="AD220" s="161"/>
      <c r="AE220" s="161"/>
      <c r="AF220" s="161"/>
      <c r="AG220" s="161"/>
      <c r="AH220" s="161"/>
      <c r="AI220" s="161"/>
      <c r="AJ220" s="161"/>
    </row>
    <row r="221" ht="12.75" customHeight="1">
      <c r="A221" s="161"/>
      <c r="B221" s="161"/>
      <c r="C221" s="161"/>
      <c r="D221" s="161"/>
      <c r="E221" s="161"/>
      <c r="F221" s="161"/>
      <c r="G221" s="161"/>
      <c r="H221" s="161"/>
      <c r="I221" s="161"/>
      <c r="J221" s="161"/>
      <c r="K221" s="161"/>
      <c r="L221" s="161"/>
      <c r="M221" s="161"/>
      <c r="N221" s="161"/>
      <c r="O221" s="161"/>
      <c r="P221" s="160"/>
      <c r="Q221" s="160"/>
      <c r="R221" s="160"/>
      <c r="S221" s="160"/>
      <c r="T221" s="160"/>
      <c r="U221" s="160"/>
      <c r="V221" s="160"/>
      <c r="W221" s="160"/>
      <c r="X221" s="160"/>
      <c r="Y221" s="160"/>
      <c r="Z221" s="160"/>
      <c r="AA221" s="160"/>
      <c r="AB221" s="160"/>
      <c r="AC221" s="161"/>
      <c r="AD221" s="161"/>
      <c r="AE221" s="161"/>
      <c r="AF221" s="161"/>
      <c r="AG221" s="161"/>
      <c r="AH221" s="161"/>
      <c r="AI221" s="161"/>
      <c r="AJ221" s="161"/>
    </row>
    <row r="222" ht="12.75" customHeight="1">
      <c r="A222" s="161"/>
      <c r="B222" s="161"/>
      <c r="C222" s="161"/>
      <c r="D222" s="161"/>
      <c r="E222" s="161"/>
      <c r="F222" s="161"/>
      <c r="G222" s="161"/>
      <c r="H222" s="161"/>
      <c r="I222" s="161"/>
      <c r="J222" s="161"/>
      <c r="K222" s="161"/>
      <c r="L222" s="161"/>
      <c r="M222" s="161"/>
      <c r="N222" s="161"/>
      <c r="O222" s="161"/>
      <c r="P222" s="160"/>
      <c r="Q222" s="160"/>
      <c r="R222" s="160"/>
      <c r="S222" s="160"/>
      <c r="T222" s="160"/>
      <c r="U222" s="160"/>
      <c r="V222" s="160"/>
      <c r="W222" s="160"/>
      <c r="X222" s="160"/>
      <c r="Y222" s="160"/>
      <c r="Z222" s="160"/>
      <c r="AA222" s="160"/>
      <c r="AB222" s="160"/>
      <c r="AC222" s="161"/>
      <c r="AD222" s="161"/>
      <c r="AE222" s="161"/>
      <c r="AF222" s="161"/>
      <c r="AG222" s="161"/>
      <c r="AH222" s="161"/>
      <c r="AI222" s="161"/>
      <c r="AJ222" s="161"/>
    </row>
    <row r="223" ht="12.75" customHeight="1">
      <c r="A223" s="161"/>
      <c r="B223" s="161"/>
      <c r="C223" s="161"/>
      <c r="D223" s="161"/>
      <c r="E223" s="161"/>
      <c r="F223" s="161"/>
      <c r="G223" s="161"/>
      <c r="H223" s="161"/>
      <c r="I223" s="161"/>
      <c r="J223" s="161"/>
      <c r="K223" s="161"/>
      <c r="L223" s="161"/>
      <c r="M223" s="161"/>
      <c r="N223" s="161"/>
      <c r="O223" s="161"/>
      <c r="P223" s="160"/>
      <c r="Q223" s="160"/>
      <c r="R223" s="160"/>
      <c r="S223" s="160"/>
      <c r="T223" s="160"/>
      <c r="U223" s="160"/>
      <c r="V223" s="160"/>
      <c r="W223" s="160"/>
      <c r="X223" s="160"/>
      <c r="Y223" s="160"/>
      <c r="Z223" s="160"/>
      <c r="AA223" s="160"/>
      <c r="AB223" s="160"/>
      <c r="AC223" s="161"/>
      <c r="AD223" s="161"/>
      <c r="AE223" s="161"/>
      <c r="AF223" s="161"/>
      <c r="AG223" s="161"/>
      <c r="AH223" s="161"/>
      <c r="AI223" s="161"/>
      <c r="AJ223" s="161"/>
    </row>
    <row r="224" ht="12.75" customHeight="1">
      <c r="A224" s="161"/>
      <c r="B224" s="161"/>
      <c r="C224" s="161"/>
      <c r="D224" s="161"/>
      <c r="E224" s="161"/>
      <c r="F224" s="161"/>
      <c r="G224" s="161"/>
      <c r="H224" s="161"/>
      <c r="I224" s="161"/>
      <c r="J224" s="161"/>
      <c r="K224" s="161"/>
      <c r="L224" s="161"/>
      <c r="M224" s="161"/>
      <c r="N224" s="161"/>
      <c r="O224" s="161"/>
      <c r="P224" s="160"/>
      <c r="Q224" s="160"/>
      <c r="R224" s="160"/>
      <c r="S224" s="160"/>
      <c r="T224" s="160"/>
      <c r="U224" s="160"/>
      <c r="V224" s="160"/>
      <c r="W224" s="160"/>
      <c r="X224" s="160"/>
      <c r="Y224" s="160"/>
      <c r="Z224" s="160"/>
      <c r="AA224" s="160"/>
      <c r="AB224" s="160"/>
      <c r="AC224" s="161"/>
      <c r="AD224" s="161"/>
      <c r="AE224" s="161"/>
      <c r="AF224" s="161"/>
      <c r="AG224" s="161"/>
      <c r="AH224" s="161"/>
      <c r="AI224" s="161"/>
      <c r="AJ224" s="161"/>
    </row>
    <row r="225" ht="12.75" customHeight="1">
      <c r="A225" s="161"/>
      <c r="B225" s="161"/>
      <c r="C225" s="161"/>
      <c r="D225" s="161"/>
      <c r="E225" s="161"/>
      <c r="F225" s="161"/>
      <c r="G225" s="161"/>
      <c r="H225" s="161"/>
      <c r="I225" s="161"/>
      <c r="J225" s="161"/>
      <c r="K225" s="161"/>
      <c r="L225" s="161"/>
      <c r="M225" s="161"/>
      <c r="N225" s="161"/>
      <c r="O225" s="161"/>
      <c r="P225" s="160"/>
      <c r="Q225" s="160"/>
      <c r="R225" s="160"/>
      <c r="S225" s="160"/>
      <c r="T225" s="160"/>
      <c r="U225" s="160"/>
      <c r="V225" s="160"/>
      <c r="W225" s="160"/>
      <c r="X225" s="160"/>
      <c r="Y225" s="160"/>
      <c r="Z225" s="160"/>
      <c r="AA225" s="160"/>
      <c r="AB225" s="160"/>
      <c r="AC225" s="161"/>
      <c r="AD225" s="161"/>
      <c r="AE225" s="161"/>
      <c r="AF225" s="161"/>
      <c r="AG225" s="161"/>
      <c r="AH225" s="161"/>
      <c r="AI225" s="161"/>
      <c r="AJ225" s="161"/>
    </row>
    <row r="226" ht="12.75" customHeight="1">
      <c r="A226" s="161"/>
      <c r="B226" s="161"/>
      <c r="C226" s="161"/>
      <c r="D226" s="161"/>
      <c r="E226" s="161"/>
      <c r="F226" s="161"/>
      <c r="G226" s="161"/>
      <c r="H226" s="161"/>
      <c r="I226" s="161"/>
      <c r="J226" s="161"/>
      <c r="K226" s="161"/>
      <c r="L226" s="161"/>
      <c r="M226" s="161"/>
      <c r="N226" s="161"/>
      <c r="O226" s="161"/>
      <c r="P226" s="160"/>
      <c r="Q226" s="160"/>
      <c r="R226" s="160"/>
      <c r="S226" s="160"/>
      <c r="T226" s="160"/>
      <c r="U226" s="160"/>
      <c r="V226" s="160"/>
      <c r="W226" s="160"/>
      <c r="X226" s="160"/>
      <c r="Y226" s="160"/>
      <c r="Z226" s="160"/>
      <c r="AA226" s="160"/>
      <c r="AB226" s="160"/>
      <c r="AC226" s="161"/>
      <c r="AD226" s="161"/>
      <c r="AE226" s="161"/>
      <c r="AF226" s="161"/>
      <c r="AG226" s="161"/>
      <c r="AH226" s="161"/>
      <c r="AI226" s="161"/>
      <c r="AJ226" s="161"/>
    </row>
    <row r="227" ht="12.75" customHeight="1">
      <c r="A227" s="161"/>
      <c r="B227" s="161"/>
      <c r="C227" s="161"/>
      <c r="D227" s="161"/>
      <c r="E227" s="161"/>
      <c r="F227" s="161"/>
      <c r="G227" s="161"/>
      <c r="H227" s="161"/>
      <c r="I227" s="161"/>
      <c r="J227" s="161"/>
      <c r="K227" s="161"/>
      <c r="L227" s="161"/>
      <c r="M227" s="161"/>
      <c r="N227" s="161"/>
      <c r="O227" s="161"/>
      <c r="P227" s="160"/>
      <c r="Q227" s="160"/>
      <c r="R227" s="160"/>
      <c r="S227" s="160"/>
      <c r="T227" s="160"/>
      <c r="U227" s="160"/>
      <c r="V227" s="160"/>
      <c r="W227" s="160"/>
      <c r="X227" s="160"/>
      <c r="Y227" s="160"/>
      <c r="Z227" s="160"/>
      <c r="AA227" s="160"/>
      <c r="AB227" s="160"/>
      <c r="AC227" s="161"/>
      <c r="AD227" s="161"/>
      <c r="AE227" s="161"/>
      <c r="AF227" s="161"/>
      <c r="AG227" s="161"/>
      <c r="AH227" s="161"/>
      <c r="AI227" s="161"/>
      <c r="AJ227" s="161"/>
    </row>
    <row r="228" ht="12.75" customHeight="1">
      <c r="A228" s="161"/>
      <c r="B228" s="161"/>
      <c r="C228" s="161"/>
      <c r="D228" s="161"/>
      <c r="E228" s="161"/>
      <c r="F228" s="161"/>
      <c r="G228" s="161"/>
      <c r="H228" s="161"/>
      <c r="I228" s="161"/>
      <c r="J228" s="161"/>
      <c r="K228" s="161"/>
      <c r="L228" s="161"/>
      <c r="M228" s="161"/>
      <c r="N228" s="161"/>
      <c r="O228" s="161"/>
      <c r="P228" s="160"/>
      <c r="Q228" s="160"/>
      <c r="R228" s="160"/>
      <c r="S228" s="160"/>
      <c r="T228" s="160"/>
      <c r="U228" s="160"/>
      <c r="V228" s="160"/>
      <c r="W228" s="160"/>
      <c r="X228" s="160"/>
      <c r="Y228" s="160"/>
      <c r="Z228" s="160"/>
      <c r="AA228" s="160"/>
      <c r="AB228" s="160"/>
      <c r="AC228" s="161"/>
      <c r="AD228" s="161"/>
      <c r="AE228" s="161"/>
      <c r="AF228" s="161"/>
      <c r="AG228" s="161"/>
      <c r="AH228" s="161"/>
      <c r="AI228" s="161"/>
      <c r="AJ228" s="161"/>
    </row>
    <row r="229" ht="12.75" customHeight="1">
      <c r="A229" s="161"/>
      <c r="B229" s="161"/>
      <c r="C229" s="161"/>
      <c r="D229" s="161"/>
      <c r="E229" s="161"/>
      <c r="F229" s="161"/>
      <c r="G229" s="161"/>
      <c r="H229" s="161"/>
      <c r="I229" s="161"/>
      <c r="J229" s="161"/>
      <c r="K229" s="161"/>
      <c r="L229" s="161"/>
      <c r="M229" s="161"/>
      <c r="N229" s="161"/>
      <c r="O229" s="161"/>
      <c r="P229" s="160"/>
      <c r="Q229" s="160"/>
      <c r="R229" s="160"/>
      <c r="S229" s="160"/>
      <c r="T229" s="160"/>
      <c r="U229" s="160"/>
      <c r="V229" s="160"/>
      <c r="W229" s="160"/>
      <c r="X229" s="160"/>
      <c r="Y229" s="160"/>
      <c r="Z229" s="160"/>
      <c r="AA229" s="160"/>
      <c r="AB229" s="160"/>
      <c r="AC229" s="161"/>
      <c r="AD229" s="161"/>
      <c r="AE229" s="161"/>
      <c r="AF229" s="161"/>
      <c r="AG229" s="161"/>
      <c r="AH229" s="161"/>
      <c r="AI229" s="161"/>
      <c r="AJ229" s="161"/>
    </row>
    <row r="230" ht="12.75" customHeight="1">
      <c r="A230" s="161"/>
      <c r="B230" s="161"/>
      <c r="C230" s="161"/>
      <c r="D230" s="161"/>
      <c r="E230" s="161"/>
      <c r="F230" s="161"/>
      <c r="G230" s="161"/>
      <c r="H230" s="161"/>
      <c r="I230" s="161"/>
      <c r="J230" s="161"/>
      <c r="K230" s="161"/>
      <c r="L230" s="161"/>
      <c r="M230" s="161"/>
      <c r="N230" s="161"/>
      <c r="O230" s="161"/>
      <c r="P230" s="160"/>
      <c r="Q230" s="160"/>
      <c r="R230" s="160"/>
      <c r="S230" s="160"/>
      <c r="T230" s="160"/>
      <c r="U230" s="160"/>
      <c r="V230" s="160"/>
      <c r="W230" s="160"/>
      <c r="X230" s="160"/>
      <c r="Y230" s="160"/>
      <c r="Z230" s="160"/>
      <c r="AA230" s="160"/>
      <c r="AB230" s="160"/>
      <c r="AC230" s="161"/>
      <c r="AD230" s="161"/>
      <c r="AE230" s="161"/>
      <c r="AF230" s="161"/>
      <c r="AG230" s="161"/>
      <c r="AH230" s="161"/>
      <c r="AI230" s="161"/>
      <c r="AJ230" s="161"/>
    </row>
    <row r="231" ht="12.75" customHeight="1">
      <c r="A231" s="161"/>
      <c r="B231" s="161"/>
      <c r="C231" s="161"/>
      <c r="D231" s="161"/>
      <c r="E231" s="161"/>
      <c r="F231" s="161"/>
      <c r="G231" s="161"/>
      <c r="H231" s="161"/>
      <c r="I231" s="161"/>
      <c r="J231" s="161"/>
      <c r="K231" s="161"/>
      <c r="L231" s="161"/>
      <c r="M231" s="161"/>
      <c r="N231" s="161"/>
      <c r="O231" s="161"/>
      <c r="P231" s="160"/>
      <c r="Q231" s="160"/>
      <c r="R231" s="160"/>
      <c r="S231" s="160"/>
      <c r="T231" s="160"/>
      <c r="U231" s="160"/>
      <c r="V231" s="160"/>
      <c r="W231" s="160"/>
      <c r="X231" s="160"/>
      <c r="Y231" s="160"/>
      <c r="Z231" s="160"/>
      <c r="AA231" s="160"/>
      <c r="AB231" s="160"/>
      <c r="AC231" s="161"/>
      <c r="AD231" s="161"/>
      <c r="AE231" s="161"/>
      <c r="AF231" s="161"/>
      <c r="AG231" s="161"/>
      <c r="AH231" s="161"/>
      <c r="AI231" s="161"/>
      <c r="AJ231" s="161"/>
    </row>
    <row r="232" ht="12.75" customHeight="1">
      <c r="A232" s="161"/>
      <c r="B232" s="161"/>
      <c r="C232" s="161"/>
      <c r="D232" s="161"/>
      <c r="E232" s="161"/>
      <c r="F232" s="161"/>
      <c r="G232" s="161"/>
      <c r="H232" s="161"/>
      <c r="I232" s="161"/>
      <c r="J232" s="161"/>
      <c r="K232" s="161"/>
      <c r="L232" s="161"/>
      <c r="M232" s="161"/>
      <c r="N232" s="161"/>
      <c r="O232" s="161"/>
      <c r="P232" s="160"/>
      <c r="Q232" s="160"/>
      <c r="R232" s="160"/>
      <c r="S232" s="160"/>
      <c r="T232" s="160"/>
      <c r="U232" s="160"/>
      <c r="V232" s="160"/>
      <c r="W232" s="160"/>
      <c r="X232" s="160"/>
      <c r="Y232" s="160"/>
      <c r="Z232" s="160"/>
      <c r="AA232" s="160"/>
      <c r="AB232" s="160"/>
      <c r="AC232" s="161"/>
      <c r="AD232" s="161"/>
      <c r="AE232" s="161"/>
      <c r="AF232" s="161"/>
      <c r="AG232" s="161"/>
      <c r="AH232" s="161"/>
      <c r="AI232" s="161"/>
      <c r="AJ232" s="161"/>
    </row>
    <row r="233" ht="12.75" customHeight="1">
      <c r="A233" s="161"/>
      <c r="B233" s="161"/>
      <c r="C233" s="161"/>
      <c r="D233" s="161"/>
      <c r="E233" s="161"/>
      <c r="F233" s="161"/>
      <c r="G233" s="161"/>
      <c r="H233" s="161"/>
      <c r="I233" s="161"/>
      <c r="J233" s="161"/>
      <c r="K233" s="161"/>
      <c r="L233" s="161"/>
      <c r="M233" s="161"/>
      <c r="N233" s="161"/>
      <c r="O233" s="161"/>
      <c r="P233" s="160"/>
      <c r="Q233" s="160"/>
      <c r="R233" s="160"/>
      <c r="S233" s="160"/>
      <c r="T233" s="160"/>
      <c r="U233" s="160"/>
      <c r="V233" s="160"/>
      <c r="W233" s="160"/>
      <c r="X233" s="160"/>
      <c r="Y233" s="160"/>
      <c r="Z233" s="160"/>
      <c r="AA233" s="160"/>
      <c r="AB233" s="160"/>
      <c r="AC233" s="161"/>
      <c r="AD233" s="161"/>
      <c r="AE233" s="161"/>
      <c r="AF233" s="161"/>
      <c r="AG233" s="161"/>
      <c r="AH233" s="161"/>
      <c r="AI233" s="161"/>
      <c r="AJ233" s="161"/>
    </row>
    <row r="234" ht="12.75" customHeight="1">
      <c r="A234" s="161"/>
      <c r="B234" s="161"/>
      <c r="C234" s="161"/>
      <c r="D234" s="161"/>
      <c r="E234" s="161"/>
      <c r="F234" s="161"/>
      <c r="G234" s="161"/>
      <c r="H234" s="161"/>
      <c r="I234" s="161"/>
      <c r="J234" s="161"/>
      <c r="K234" s="161"/>
      <c r="L234" s="161"/>
      <c r="M234" s="161"/>
      <c r="N234" s="161"/>
      <c r="O234" s="161"/>
      <c r="P234" s="160"/>
      <c r="Q234" s="160"/>
      <c r="R234" s="160"/>
      <c r="S234" s="160"/>
      <c r="T234" s="160"/>
      <c r="U234" s="160"/>
      <c r="V234" s="160"/>
      <c r="W234" s="160"/>
      <c r="X234" s="160"/>
      <c r="Y234" s="160"/>
      <c r="Z234" s="160"/>
      <c r="AA234" s="160"/>
      <c r="AB234" s="160"/>
      <c r="AC234" s="161"/>
      <c r="AD234" s="161"/>
      <c r="AE234" s="161"/>
      <c r="AF234" s="161"/>
      <c r="AG234" s="161"/>
      <c r="AH234" s="161"/>
      <c r="AI234" s="161"/>
      <c r="AJ234" s="161"/>
    </row>
    <row r="235" ht="12.75" customHeight="1">
      <c r="A235" s="161"/>
      <c r="B235" s="161"/>
      <c r="C235" s="161"/>
      <c r="D235" s="161"/>
      <c r="E235" s="161"/>
      <c r="F235" s="161"/>
      <c r="G235" s="161"/>
      <c r="H235" s="161"/>
      <c r="I235" s="161"/>
      <c r="J235" s="161"/>
      <c r="K235" s="161"/>
      <c r="L235" s="161"/>
      <c r="M235" s="161"/>
      <c r="N235" s="161"/>
      <c r="O235" s="161"/>
      <c r="P235" s="160"/>
      <c r="Q235" s="160"/>
      <c r="R235" s="160"/>
      <c r="S235" s="160"/>
      <c r="T235" s="160"/>
      <c r="U235" s="160"/>
      <c r="V235" s="160"/>
      <c r="W235" s="160"/>
      <c r="X235" s="160"/>
      <c r="Y235" s="160"/>
      <c r="Z235" s="160"/>
      <c r="AA235" s="160"/>
      <c r="AB235" s="160"/>
      <c r="AC235" s="161"/>
      <c r="AD235" s="161"/>
      <c r="AE235" s="161"/>
      <c r="AF235" s="161"/>
      <c r="AG235" s="161"/>
      <c r="AH235" s="161"/>
      <c r="AI235" s="161"/>
      <c r="AJ235" s="161"/>
    </row>
    <row r="236" ht="12.75" customHeight="1">
      <c r="A236" s="161"/>
      <c r="B236" s="161"/>
      <c r="C236" s="161"/>
      <c r="D236" s="161"/>
      <c r="E236" s="161"/>
      <c r="F236" s="161"/>
      <c r="G236" s="161"/>
      <c r="H236" s="161"/>
      <c r="I236" s="161"/>
      <c r="J236" s="161"/>
      <c r="K236" s="161"/>
      <c r="L236" s="161"/>
      <c r="M236" s="161"/>
      <c r="N236" s="161"/>
      <c r="O236" s="161"/>
      <c r="P236" s="160"/>
      <c r="Q236" s="160"/>
      <c r="R236" s="160"/>
      <c r="S236" s="160"/>
      <c r="T236" s="160"/>
      <c r="U236" s="160"/>
      <c r="V236" s="160"/>
      <c r="W236" s="160"/>
      <c r="X236" s="160"/>
      <c r="Y236" s="160"/>
      <c r="Z236" s="160"/>
      <c r="AA236" s="160"/>
      <c r="AB236" s="160"/>
      <c r="AC236" s="161"/>
      <c r="AD236" s="161"/>
      <c r="AE236" s="161"/>
      <c r="AF236" s="161"/>
      <c r="AG236" s="161"/>
      <c r="AH236" s="161"/>
      <c r="AI236" s="161"/>
      <c r="AJ236" s="161"/>
    </row>
    <row r="237" ht="12.75" customHeight="1">
      <c r="A237" s="161"/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0"/>
      <c r="Q237" s="160"/>
      <c r="R237" s="160"/>
      <c r="S237" s="160"/>
      <c r="T237" s="160"/>
      <c r="U237" s="160"/>
      <c r="V237" s="160"/>
      <c r="W237" s="160"/>
      <c r="X237" s="160"/>
      <c r="Y237" s="160"/>
      <c r="Z237" s="160"/>
      <c r="AA237" s="160"/>
      <c r="AB237" s="160"/>
      <c r="AC237" s="161"/>
      <c r="AD237" s="161"/>
      <c r="AE237" s="161"/>
      <c r="AF237" s="161"/>
      <c r="AG237" s="161"/>
      <c r="AH237" s="161"/>
      <c r="AI237" s="161"/>
      <c r="AJ237" s="161"/>
    </row>
    <row r="238" ht="12.75" customHeight="1">
      <c r="A238" s="161"/>
      <c r="B238" s="161"/>
      <c r="C238" s="161"/>
      <c r="D238" s="161"/>
      <c r="E238" s="161"/>
      <c r="F238" s="161"/>
      <c r="G238" s="161"/>
      <c r="H238" s="161"/>
      <c r="I238" s="161"/>
      <c r="J238" s="161"/>
      <c r="K238" s="161"/>
      <c r="L238" s="161"/>
      <c r="M238" s="161"/>
      <c r="N238" s="161"/>
      <c r="O238" s="161"/>
      <c r="P238" s="160"/>
      <c r="Q238" s="160"/>
      <c r="R238" s="160"/>
      <c r="S238" s="160"/>
      <c r="T238" s="160"/>
      <c r="U238" s="160"/>
      <c r="V238" s="160"/>
      <c r="W238" s="160"/>
      <c r="X238" s="160"/>
      <c r="Y238" s="160"/>
      <c r="Z238" s="160"/>
      <c r="AA238" s="160"/>
      <c r="AB238" s="160"/>
      <c r="AC238" s="161"/>
      <c r="AD238" s="161"/>
      <c r="AE238" s="161"/>
      <c r="AF238" s="161"/>
      <c r="AG238" s="161"/>
      <c r="AH238" s="161"/>
      <c r="AI238" s="161"/>
      <c r="AJ238" s="161"/>
    </row>
    <row r="239" ht="12.75" customHeight="1">
      <c r="A239" s="161"/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0"/>
      <c r="Q239" s="160"/>
      <c r="R239" s="160"/>
      <c r="S239" s="160"/>
      <c r="T239" s="160"/>
      <c r="U239" s="160"/>
      <c r="V239" s="160"/>
      <c r="W239" s="160"/>
      <c r="X239" s="160"/>
      <c r="Y239" s="160"/>
      <c r="Z239" s="160"/>
      <c r="AA239" s="160"/>
      <c r="AB239" s="160"/>
      <c r="AC239" s="161"/>
      <c r="AD239" s="161"/>
      <c r="AE239" s="161"/>
      <c r="AF239" s="161"/>
      <c r="AG239" s="161"/>
      <c r="AH239" s="161"/>
      <c r="AI239" s="161"/>
      <c r="AJ239" s="161"/>
    </row>
    <row r="240" ht="12.75" customHeight="1">
      <c r="A240" s="161"/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0"/>
      <c r="Q240" s="160"/>
      <c r="R240" s="160"/>
      <c r="S240" s="160"/>
      <c r="T240" s="160"/>
      <c r="U240" s="160"/>
      <c r="V240" s="160"/>
      <c r="W240" s="160"/>
      <c r="X240" s="160"/>
      <c r="Y240" s="160"/>
      <c r="Z240" s="160"/>
      <c r="AA240" s="160"/>
      <c r="AB240" s="160"/>
      <c r="AC240" s="161"/>
      <c r="AD240" s="161"/>
      <c r="AE240" s="161"/>
      <c r="AF240" s="161"/>
      <c r="AG240" s="161"/>
      <c r="AH240" s="161"/>
      <c r="AI240" s="161"/>
      <c r="AJ240" s="161"/>
    </row>
    <row r="241" ht="12.75" customHeight="1">
      <c r="A241" s="161"/>
      <c r="B241" s="161"/>
      <c r="C241" s="161"/>
      <c r="D241" s="161"/>
      <c r="E241" s="161"/>
      <c r="F241" s="161"/>
      <c r="G241" s="161"/>
      <c r="H241" s="161"/>
      <c r="I241" s="161"/>
      <c r="J241" s="161"/>
      <c r="K241" s="161"/>
      <c r="L241" s="161"/>
      <c r="M241" s="161"/>
      <c r="N241" s="161"/>
      <c r="O241" s="161"/>
      <c r="P241" s="160"/>
      <c r="Q241" s="160"/>
      <c r="R241" s="160"/>
      <c r="S241" s="160"/>
      <c r="T241" s="160"/>
      <c r="U241" s="160"/>
      <c r="V241" s="160"/>
      <c r="W241" s="160"/>
      <c r="X241" s="160"/>
      <c r="Y241" s="160"/>
      <c r="Z241" s="160"/>
      <c r="AA241" s="160"/>
      <c r="AB241" s="160"/>
      <c r="AC241" s="161"/>
      <c r="AD241" s="161"/>
      <c r="AE241" s="161"/>
      <c r="AF241" s="161"/>
      <c r="AG241" s="161"/>
      <c r="AH241" s="161"/>
      <c r="AI241" s="161"/>
      <c r="AJ241" s="161"/>
    </row>
    <row r="242" ht="12.75" customHeight="1">
      <c r="A242" s="161"/>
      <c r="B242" s="161"/>
      <c r="C242" s="161"/>
      <c r="D242" s="161"/>
      <c r="E242" s="161"/>
      <c r="F242" s="161"/>
      <c r="G242" s="161"/>
      <c r="H242" s="161"/>
      <c r="I242" s="161"/>
      <c r="J242" s="161"/>
      <c r="K242" s="161"/>
      <c r="L242" s="161"/>
      <c r="M242" s="161"/>
      <c r="N242" s="161"/>
      <c r="O242" s="161"/>
      <c r="P242" s="160"/>
      <c r="Q242" s="160"/>
      <c r="R242" s="160"/>
      <c r="S242" s="160"/>
      <c r="T242" s="160"/>
      <c r="U242" s="160"/>
      <c r="V242" s="160"/>
      <c r="W242" s="160"/>
      <c r="X242" s="160"/>
      <c r="Y242" s="160"/>
      <c r="Z242" s="160"/>
      <c r="AA242" s="160"/>
      <c r="AB242" s="160"/>
      <c r="AC242" s="161"/>
      <c r="AD242" s="161"/>
      <c r="AE242" s="161"/>
      <c r="AF242" s="161"/>
      <c r="AG242" s="161"/>
      <c r="AH242" s="161"/>
      <c r="AI242" s="161"/>
      <c r="AJ242" s="161"/>
    </row>
    <row r="243" ht="12.75" customHeight="1">
      <c r="A243" s="161"/>
      <c r="B243" s="161"/>
      <c r="C243" s="161"/>
      <c r="D243" s="161"/>
      <c r="E243" s="161"/>
      <c r="F243" s="161"/>
      <c r="G243" s="161"/>
      <c r="H243" s="161"/>
      <c r="I243" s="161"/>
      <c r="J243" s="161"/>
      <c r="K243" s="161"/>
      <c r="L243" s="161"/>
      <c r="M243" s="161"/>
      <c r="N243" s="161"/>
      <c r="O243" s="161"/>
      <c r="P243" s="160"/>
      <c r="Q243" s="160"/>
      <c r="R243" s="160"/>
      <c r="S243" s="160"/>
      <c r="T243" s="160"/>
      <c r="U243" s="160"/>
      <c r="V243" s="160"/>
      <c r="W243" s="160"/>
      <c r="X243" s="160"/>
      <c r="Y243" s="160"/>
      <c r="Z243" s="160"/>
      <c r="AA243" s="160"/>
      <c r="AB243" s="160"/>
      <c r="AC243" s="161"/>
      <c r="AD243" s="161"/>
      <c r="AE243" s="161"/>
      <c r="AF243" s="161"/>
      <c r="AG243" s="161"/>
      <c r="AH243" s="161"/>
      <c r="AI243" s="161"/>
      <c r="AJ243" s="161"/>
    </row>
    <row r="244" ht="12.75" customHeight="1">
      <c r="A244" s="161"/>
      <c r="B244" s="161"/>
      <c r="C244" s="161"/>
      <c r="D244" s="161"/>
      <c r="E244" s="161"/>
      <c r="F244" s="161"/>
      <c r="G244" s="161"/>
      <c r="H244" s="161"/>
      <c r="I244" s="161"/>
      <c r="J244" s="161"/>
      <c r="K244" s="161"/>
      <c r="L244" s="161"/>
      <c r="M244" s="161"/>
      <c r="N244" s="161"/>
      <c r="O244" s="161"/>
      <c r="P244" s="160"/>
      <c r="Q244" s="160"/>
      <c r="R244" s="160"/>
      <c r="S244" s="160"/>
      <c r="T244" s="160"/>
      <c r="U244" s="160"/>
      <c r="V244" s="160"/>
      <c r="W244" s="160"/>
      <c r="X244" s="160"/>
      <c r="Y244" s="160"/>
      <c r="Z244" s="160"/>
      <c r="AA244" s="160"/>
      <c r="AB244" s="160"/>
      <c r="AC244" s="161"/>
      <c r="AD244" s="161"/>
      <c r="AE244" s="161"/>
      <c r="AF244" s="161"/>
      <c r="AG244" s="161"/>
      <c r="AH244" s="161"/>
      <c r="AI244" s="161"/>
      <c r="AJ244" s="161"/>
    </row>
    <row r="245" ht="12.75" customHeight="1">
      <c r="A245" s="161"/>
      <c r="B245" s="161"/>
      <c r="C245" s="161"/>
      <c r="D245" s="161"/>
      <c r="E245" s="161"/>
      <c r="F245" s="161"/>
      <c r="G245" s="161"/>
      <c r="H245" s="161"/>
      <c r="I245" s="161"/>
      <c r="J245" s="161"/>
      <c r="K245" s="161"/>
      <c r="L245" s="161"/>
      <c r="M245" s="161"/>
      <c r="N245" s="161"/>
      <c r="O245" s="161"/>
      <c r="P245" s="160"/>
      <c r="Q245" s="160"/>
      <c r="R245" s="160"/>
      <c r="S245" s="160"/>
      <c r="T245" s="160"/>
      <c r="U245" s="160"/>
      <c r="V245" s="160"/>
      <c r="W245" s="160"/>
      <c r="X245" s="160"/>
      <c r="Y245" s="160"/>
      <c r="Z245" s="160"/>
      <c r="AA245" s="160"/>
      <c r="AB245" s="160"/>
      <c r="AC245" s="161"/>
      <c r="AD245" s="161"/>
      <c r="AE245" s="161"/>
      <c r="AF245" s="161"/>
      <c r="AG245" s="161"/>
      <c r="AH245" s="161"/>
      <c r="AI245" s="161"/>
      <c r="AJ245" s="161"/>
    </row>
    <row r="246" ht="12.75" customHeight="1">
      <c r="A246" s="161"/>
      <c r="B246" s="161"/>
      <c r="C246" s="161"/>
      <c r="D246" s="161"/>
      <c r="E246" s="161"/>
      <c r="F246" s="161"/>
      <c r="G246" s="161"/>
      <c r="H246" s="161"/>
      <c r="I246" s="161"/>
      <c r="J246" s="161"/>
      <c r="K246" s="161"/>
      <c r="L246" s="161"/>
      <c r="M246" s="161"/>
      <c r="N246" s="161"/>
      <c r="O246" s="161"/>
      <c r="P246" s="160"/>
      <c r="Q246" s="160"/>
      <c r="R246" s="160"/>
      <c r="S246" s="160"/>
      <c r="T246" s="160"/>
      <c r="U246" s="160"/>
      <c r="V246" s="160"/>
      <c r="W246" s="160"/>
      <c r="X246" s="160"/>
      <c r="Y246" s="160"/>
      <c r="Z246" s="160"/>
      <c r="AA246" s="160"/>
      <c r="AB246" s="160"/>
      <c r="AC246" s="161"/>
      <c r="AD246" s="161"/>
      <c r="AE246" s="161"/>
      <c r="AF246" s="161"/>
      <c r="AG246" s="161"/>
      <c r="AH246" s="161"/>
      <c r="AI246" s="161"/>
      <c r="AJ246" s="161"/>
    </row>
    <row r="247" ht="12.75" customHeight="1">
      <c r="A247" s="161"/>
      <c r="B247" s="161"/>
      <c r="C247" s="161"/>
      <c r="D247" s="161"/>
      <c r="E247" s="161"/>
      <c r="F247" s="161"/>
      <c r="G247" s="161"/>
      <c r="H247" s="161"/>
      <c r="I247" s="161"/>
      <c r="J247" s="161"/>
      <c r="K247" s="161"/>
      <c r="L247" s="161"/>
      <c r="M247" s="161"/>
      <c r="N247" s="161"/>
      <c r="O247" s="161"/>
      <c r="P247" s="160"/>
      <c r="Q247" s="160"/>
      <c r="R247" s="160"/>
      <c r="S247" s="160"/>
      <c r="T247" s="160"/>
      <c r="U247" s="160"/>
      <c r="V247" s="160"/>
      <c r="W247" s="160"/>
      <c r="X247" s="160"/>
      <c r="Y247" s="160"/>
      <c r="Z247" s="160"/>
      <c r="AA247" s="160"/>
      <c r="AB247" s="160"/>
      <c r="AC247" s="161"/>
      <c r="AD247" s="161"/>
      <c r="AE247" s="161"/>
      <c r="AF247" s="161"/>
      <c r="AG247" s="161"/>
      <c r="AH247" s="161"/>
      <c r="AI247" s="161"/>
      <c r="AJ247" s="161"/>
    </row>
    <row r="248" ht="12.75" customHeight="1">
      <c r="A248" s="161"/>
      <c r="B248" s="161"/>
      <c r="C248" s="161"/>
      <c r="D248" s="161"/>
      <c r="E248" s="161"/>
      <c r="F248" s="161"/>
      <c r="G248" s="161"/>
      <c r="H248" s="161"/>
      <c r="I248" s="161"/>
      <c r="J248" s="161"/>
      <c r="K248" s="161"/>
      <c r="L248" s="161"/>
      <c r="M248" s="161"/>
      <c r="N248" s="161"/>
      <c r="O248" s="161"/>
      <c r="P248" s="160"/>
      <c r="Q248" s="160"/>
      <c r="R248" s="160"/>
      <c r="S248" s="160"/>
      <c r="T248" s="160"/>
      <c r="U248" s="160"/>
      <c r="V248" s="160"/>
      <c r="W248" s="160"/>
      <c r="X248" s="160"/>
      <c r="Y248" s="160"/>
      <c r="Z248" s="160"/>
      <c r="AA248" s="160"/>
      <c r="AB248" s="160"/>
      <c r="AC248" s="161"/>
      <c r="AD248" s="161"/>
      <c r="AE248" s="161"/>
      <c r="AF248" s="161"/>
      <c r="AG248" s="161"/>
      <c r="AH248" s="161"/>
      <c r="AI248" s="161"/>
      <c r="AJ248" s="161"/>
    </row>
    <row r="249" ht="12.75" customHeight="1">
      <c r="A249" s="161"/>
      <c r="B249" s="161"/>
      <c r="C249" s="161"/>
      <c r="D249" s="161"/>
      <c r="E249" s="161"/>
      <c r="F249" s="161"/>
      <c r="G249" s="161"/>
      <c r="H249" s="161"/>
      <c r="I249" s="161"/>
      <c r="J249" s="161"/>
      <c r="K249" s="161"/>
      <c r="L249" s="161"/>
      <c r="M249" s="161"/>
      <c r="N249" s="161"/>
      <c r="O249" s="161"/>
      <c r="P249" s="160"/>
      <c r="Q249" s="160"/>
      <c r="R249" s="160"/>
      <c r="S249" s="160"/>
      <c r="T249" s="160"/>
      <c r="U249" s="160"/>
      <c r="V249" s="160"/>
      <c r="W249" s="160"/>
      <c r="X249" s="160"/>
      <c r="Y249" s="160"/>
      <c r="Z249" s="160"/>
      <c r="AA249" s="160"/>
      <c r="AB249" s="160"/>
      <c r="AC249" s="161"/>
      <c r="AD249" s="161"/>
      <c r="AE249" s="161"/>
      <c r="AF249" s="161"/>
      <c r="AG249" s="161"/>
      <c r="AH249" s="161"/>
      <c r="AI249" s="161"/>
      <c r="AJ249" s="161"/>
    </row>
    <row r="250" ht="12.75" customHeight="1">
      <c r="A250" s="161"/>
      <c r="B250" s="161"/>
      <c r="C250" s="161"/>
      <c r="D250" s="161"/>
      <c r="E250" s="161"/>
      <c r="F250" s="161"/>
      <c r="G250" s="161"/>
      <c r="H250" s="161"/>
      <c r="I250" s="161"/>
      <c r="J250" s="161"/>
      <c r="K250" s="161"/>
      <c r="L250" s="161"/>
      <c r="M250" s="161"/>
      <c r="N250" s="161"/>
      <c r="O250" s="161"/>
      <c r="P250" s="160"/>
      <c r="Q250" s="160"/>
      <c r="R250" s="160"/>
      <c r="S250" s="160"/>
      <c r="T250" s="160"/>
      <c r="U250" s="160"/>
      <c r="V250" s="160"/>
      <c r="W250" s="160"/>
      <c r="X250" s="160"/>
      <c r="Y250" s="160"/>
      <c r="Z250" s="160"/>
      <c r="AA250" s="160"/>
      <c r="AB250" s="160"/>
      <c r="AC250" s="161"/>
      <c r="AD250" s="161"/>
      <c r="AE250" s="161"/>
      <c r="AF250" s="161"/>
      <c r="AG250" s="161"/>
      <c r="AH250" s="161"/>
      <c r="AI250" s="161"/>
      <c r="AJ250" s="161"/>
    </row>
    <row r="251" ht="12.75" customHeight="1">
      <c r="A251" s="161"/>
      <c r="B251" s="161"/>
      <c r="C251" s="161"/>
      <c r="D251" s="161"/>
      <c r="E251" s="161"/>
      <c r="F251" s="161"/>
      <c r="G251" s="161"/>
      <c r="H251" s="161"/>
      <c r="I251" s="161"/>
      <c r="J251" s="161"/>
      <c r="K251" s="161"/>
      <c r="L251" s="161"/>
      <c r="M251" s="161"/>
      <c r="N251" s="161"/>
      <c r="O251" s="161"/>
      <c r="P251" s="160"/>
      <c r="Q251" s="160"/>
      <c r="R251" s="160"/>
      <c r="S251" s="160"/>
      <c r="T251" s="160"/>
      <c r="U251" s="160"/>
      <c r="V251" s="160"/>
      <c r="W251" s="160"/>
      <c r="X251" s="160"/>
      <c r="Y251" s="160"/>
      <c r="Z251" s="160"/>
      <c r="AA251" s="160"/>
      <c r="AB251" s="160"/>
      <c r="AC251" s="161"/>
      <c r="AD251" s="161"/>
      <c r="AE251" s="161"/>
      <c r="AF251" s="161"/>
      <c r="AG251" s="161"/>
      <c r="AH251" s="161"/>
      <c r="AI251" s="161"/>
      <c r="AJ251" s="161"/>
    </row>
    <row r="252" ht="12.75" customHeight="1">
      <c r="A252" s="161"/>
      <c r="B252" s="161"/>
      <c r="C252" s="161"/>
      <c r="D252" s="161"/>
      <c r="E252" s="161"/>
      <c r="F252" s="161"/>
      <c r="G252" s="161"/>
      <c r="H252" s="161"/>
      <c r="I252" s="161"/>
      <c r="J252" s="161"/>
      <c r="K252" s="161"/>
      <c r="L252" s="161"/>
      <c r="M252" s="161"/>
      <c r="N252" s="161"/>
      <c r="O252" s="161"/>
      <c r="P252" s="160"/>
      <c r="Q252" s="160"/>
      <c r="R252" s="160"/>
      <c r="S252" s="160"/>
      <c r="T252" s="160"/>
      <c r="U252" s="160"/>
      <c r="V252" s="160"/>
      <c r="W252" s="160"/>
      <c r="X252" s="160"/>
      <c r="Y252" s="160"/>
      <c r="Z252" s="160"/>
      <c r="AA252" s="160"/>
      <c r="AB252" s="160"/>
      <c r="AC252" s="161"/>
      <c r="AD252" s="161"/>
      <c r="AE252" s="161"/>
      <c r="AF252" s="161"/>
      <c r="AG252" s="161"/>
      <c r="AH252" s="161"/>
      <c r="AI252" s="161"/>
      <c r="AJ252" s="161"/>
    </row>
    <row r="253" ht="12.75" customHeight="1">
      <c r="A253" s="161"/>
      <c r="B253" s="161"/>
      <c r="C253" s="161"/>
      <c r="D253" s="161"/>
      <c r="E253" s="161"/>
      <c r="F253" s="161"/>
      <c r="G253" s="161"/>
      <c r="H253" s="161"/>
      <c r="I253" s="161"/>
      <c r="J253" s="161"/>
      <c r="K253" s="161"/>
      <c r="L253" s="161"/>
      <c r="M253" s="161"/>
      <c r="N253" s="161"/>
      <c r="O253" s="161"/>
      <c r="P253" s="160"/>
      <c r="Q253" s="160"/>
      <c r="R253" s="160"/>
      <c r="S253" s="160"/>
      <c r="T253" s="160"/>
      <c r="U253" s="160"/>
      <c r="V253" s="160"/>
      <c r="W253" s="160"/>
      <c r="X253" s="160"/>
      <c r="Y253" s="160"/>
      <c r="Z253" s="160"/>
      <c r="AA253" s="160"/>
      <c r="AB253" s="160"/>
      <c r="AC253" s="161"/>
      <c r="AD253" s="161"/>
      <c r="AE253" s="161"/>
      <c r="AF253" s="161"/>
      <c r="AG253" s="161"/>
      <c r="AH253" s="161"/>
      <c r="AI253" s="161"/>
      <c r="AJ253" s="161"/>
    </row>
    <row r="254" ht="12.75" customHeight="1">
      <c r="A254" s="161"/>
      <c r="B254" s="161"/>
      <c r="C254" s="161"/>
      <c r="D254" s="161"/>
      <c r="E254" s="161"/>
      <c r="F254" s="161"/>
      <c r="G254" s="161"/>
      <c r="H254" s="161"/>
      <c r="I254" s="161"/>
      <c r="J254" s="161"/>
      <c r="K254" s="161"/>
      <c r="L254" s="161"/>
      <c r="M254" s="161"/>
      <c r="N254" s="161"/>
      <c r="O254" s="161"/>
      <c r="P254" s="160"/>
      <c r="Q254" s="160"/>
      <c r="R254" s="160"/>
      <c r="S254" s="160"/>
      <c r="T254" s="160"/>
      <c r="U254" s="160"/>
      <c r="V254" s="160"/>
      <c r="W254" s="160"/>
      <c r="X254" s="160"/>
      <c r="Y254" s="160"/>
      <c r="Z254" s="160"/>
      <c r="AA254" s="160"/>
      <c r="AB254" s="160"/>
      <c r="AC254" s="161"/>
      <c r="AD254" s="161"/>
      <c r="AE254" s="161"/>
      <c r="AF254" s="161"/>
      <c r="AG254" s="161"/>
      <c r="AH254" s="161"/>
      <c r="AI254" s="161"/>
      <c r="AJ254" s="161"/>
    </row>
    <row r="255" ht="12.75" customHeight="1">
      <c r="A255" s="161"/>
      <c r="B255" s="161"/>
      <c r="C255" s="161"/>
      <c r="D255" s="161"/>
      <c r="E255" s="161"/>
      <c r="F255" s="161"/>
      <c r="G255" s="161"/>
      <c r="H255" s="161"/>
      <c r="I255" s="161"/>
      <c r="J255" s="161"/>
      <c r="K255" s="161"/>
      <c r="L255" s="161"/>
      <c r="M255" s="161"/>
      <c r="N255" s="161"/>
      <c r="O255" s="161"/>
      <c r="P255" s="160"/>
      <c r="Q255" s="160"/>
      <c r="R255" s="160"/>
      <c r="S255" s="160"/>
      <c r="T255" s="160"/>
      <c r="U255" s="160"/>
      <c r="V255" s="160"/>
      <c r="W255" s="160"/>
      <c r="X255" s="160"/>
      <c r="Y255" s="160"/>
      <c r="Z255" s="160"/>
      <c r="AA255" s="160"/>
      <c r="AB255" s="160"/>
      <c r="AC255" s="161"/>
      <c r="AD255" s="161"/>
      <c r="AE255" s="161"/>
      <c r="AF255" s="161"/>
      <c r="AG255" s="161"/>
      <c r="AH255" s="161"/>
      <c r="AI255" s="161"/>
      <c r="AJ255" s="161"/>
    </row>
    <row r="256" ht="12.75" customHeight="1">
      <c r="A256" s="161"/>
      <c r="B256" s="161"/>
      <c r="C256" s="161"/>
      <c r="D256" s="161"/>
      <c r="E256" s="161"/>
      <c r="F256" s="161"/>
      <c r="G256" s="161"/>
      <c r="H256" s="161"/>
      <c r="I256" s="161"/>
      <c r="J256" s="161"/>
      <c r="K256" s="161"/>
      <c r="L256" s="161"/>
      <c r="M256" s="161"/>
      <c r="N256" s="161"/>
      <c r="O256" s="161"/>
      <c r="P256" s="160"/>
      <c r="Q256" s="160"/>
      <c r="R256" s="160"/>
      <c r="S256" s="160"/>
      <c r="T256" s="160"/>
      <c r="U256" s="160"/>
      <c r="V256" s="160"/>
      <c r="W256" s="160"/>
      <c r="X256" s="160"/>
      <c r="Y256" s="160"/>
      <c r="Z256" s="160"/>
      <c r="AA256" s="160"/>
      <c r="AB256" s="160"/>
      <c r="AC256" s="161"/>
      <c r="AD256" s="161"/>
      <c r="AE256" s="161"/>
      <c r="AF256" s="161"/>
      <c r="AG256" s="161"/>
      <c r="AH256" s="161"/>
      <c r="AI256" s="161"/>
      <c r="AJ256" s="161"/>
    </row>
    <row r="257" ht="12.75" customHeight="1">
      <c r="A257" s="161"/>
      <c r="B257" s="161"/>
      <c r="C257" s="161"/>
      <c r="D257" s="161"/>
      <c r="E257" s="161"/>
      <c r="F257" s="161"/>
      <c r="G257" s="161"/>
      <c r="H257" s="161"/>
      <c r="I257" s="161"/>
      <c r="J257" s="161"/>
      <c r="K257" s="161"/>
      <c r="L257" s="161"/>
      <c r="M257" s="161"/>
      <c r="N257" s="161"/>
      <c r="O257" s="161"/>
      <c r="P257" s="160"/>
      <c r="Q257" s="160"/>
      <c r="R257" s="160"/>
      <c r="S257" s="160"/>
      <c r="T257" s="160"/>
      <c r="U257" s="160"/>
      <c r="V257" s="160"/>
      <c r="W257" s="160"/>
      <c r="X257" s="160"/>
      <c r="Y257" s="160"/>
      <c r="Z257" s="160"/>
      <c r="AA257" s="160"/>
      <c r="AB257" s="160"/>
      <c r="AC257" s="161"/>
      <c r="AD257" s="161"/>
      <c r="AE257" s="161"/>
      <c r="AF257" s="161"/>
      <c r="AG257" s="161"/>
      <c r="AH257" s="161"/>
      <c r="AI257" s="161"/>
      <c r="AJ257" s="161"/>
    </row>
    <row r="258" ht="12.75" customHeight="1">
      <c r="A258" s="161"/>
      <c r="B258" s="161"/>
      <c r="C258" s="161"/>
      <c r="D258" s="161"/>
      <c r="E258" s="161"/>
      <c r="F258" s="161"/>
      <c r="G258" s="161"/>
      <c r="H258" s="161"/>
      <c r="I258" s="161"/>
      <c r="J258" s="161"/>
      <c r="K258" s="161"/>
      <c r="L258" s="161"/>
      <c r="M258" s="161"/>
      <c r="N258" s="161"/>
      <c r="O258" s="161"/>
      <c r="P258" s="160"/>
      <c r="Q258" s="160"/>
      <c r="R258" s="160"/>
      <c r="S258" s="160"/>
      <c r="T258" s="160"/>
      <c r="U258" s="160"/>
      <c r="V258" s="160"/>
      <c r="W258" s="160"/>
      <c r="X258" s="160"/>
      <c r="Y258" s="160"/>
      <c r="Z258" s="160"/>
      <c r="AA258" s="160"/>
      <c r="AB258" s="160"/>
      <c r="AC258" s="161"/>
      <c r="AD258" s="161"/>
      <c r="AE258" s="161"/>
      <c r="AF258" s="161"/>
      <c r="AG258" s="161"/>
      <c r="AH258" s="161"/>
      <c r="AI258" s="161"/>
      <c r="AJ258" s="161"/>
    </row>
    <row r="259" ht="12.75" customHeight="1">
      <c r="A259" s="161"/>
      <c r="B259" s="161"/>
      <c r="C259" s="161"/>
      <c r="D259" s="161"/>
      <c r="E259" s="161"/>
      <c r="F259" s="161"/>
      <c r="G259" s="161"/>
      <c r="H259" s="161"/>
      <c r="I259" s="161"/>
      <c r="J259" s="161"/>
      <c r="K259" s="161"/>
      <c r="L259" s="161"/>
      <c r="M259" s="161"/>
      <c r="N259" s="161"/>
      <c r="O259" s="161"/>
      <c r="P259" s="160"/>
      <c r="Q259" s="160"/>
      <c r="R259" s="160"/>
      <c r="S259" s="160"/>
      <c r="T259" s="160"/>
      <c r="U259" s="160"/>
      <c r="V259" s="160"/>
      <c r="W259" s="160"/>
      <c r="X259" s="160"/>
      <c r="Y259" s="160"/>
      <c r="Z259" s="160"/>
      <c r="AA259" s="160"/>
      <c r="AB259" s="160"/>
      <c r="AC259" s="161"/>
      <c r="AD259" s="161"/>
      <c r="AE259" s="161"/>
      <c r="AF259" s="161"/>
      <c r="AG259" s="161"/>
      <c r="AH259" s="161"/>
      <c r="AI259" s="161"/>
      <c r="AJ259" s="161"/>
    </row>
    <row r="260" ht="12.75" customHeight="1">
      <c r="A260" s="161"/>
      <c r="B260" s="161"/>
      <c r="C260" s="161"/>
      <c r="D260" s="161"/>
      <c r="E260" s="161"/>
      <c r="F260" s="161"/>
      <c r="G260" s="161"/>
      <c r="H260" s="161"/>
      <c r="I260" s="161"/>
      <c r="J260" s="161"/>
      <c r="K260" s="161"/>
      <c r="L260" s="161"/>
      <c r="M260" s="161"/>
      <c r="N260" s="161"/>
      <c r="O260" s="161"/>
      <c r="P260" s="160"/>
      <c r="Q260" s="160"/>
      <c r="R260" s="160"/>
      <c r="S260" s="160"/>
      <c r="T260" s="160"/>
      <c r="U260" s="160"/>
      <c r="V260" s="160"/>
      <c r="W260" s="160"/>
      <c r="X260" s="160"/>
      <c r="Y260" s="160"/>
      <c r="Z260" s="160"/>
      <c r="AA260" s="160"/>
      <c r="AB260" s="160"/>
      <c r="AC260" s="161"/>
      <c r="AD260" s="161"/>
      <c r="AE260" s="161"/>
      <c r="AF260" s="161"/>
      <c r="AG260" s="161"/>
      <c r="AH260" s="161"/>
      <c r="AI260" s="161"/>
      <c r="AJ260" s="161"/>
    </row>
    <row r="261" ht="12.75" customHeight="1">
      <c r="A261" s="161"/>
      <c r="B261" s="161"/>
      <c r="C261" s="161"/>
      <c r="D261" s="161"/>
      <c r="E261" s="161"/>
      <c r="F261" s="161"/>
      <c r="G261" s="161"/>
      <c r="H261" s="161"/>
      <c r="I261" s="161"/>
      <c r="J261" s="161"/>
      <c r="K261" s="161"/>
      <c r="L261" s="161"/>
      <c r="M261" s="161"/>
      <c r="N261" s="161"/>
      <c r="O261" s="161"/>
      <c r="P261" s="160"/>
      <c r="Q261" s="160"/>
      <c r="R261" s="160"/>
      <c r="S261" s="160"/>
      <c r="T261" s="160"/>
      <c r="U261" s="160"/>
      <c r="V261" s="160"/>
      <c r="W261" s="160"/>
      <c r="X261" s="160"/>
      <c r="Y261" s="160"/>
      <c r="Z261" s="160"/>
      <c r="AA261" s="160"/>
      <c r="AB261" s="160"/>
      <c r="AC261" s="161"/>
      <c r="AD261" s="161"/>
      <c r="AE261" s="161"/>
      <c r="AF261" s="161"/>
      <c r="AG261" s="161"/>
      <c r="AH261" s="161"/>
      <c r="AI261" s="161"/>
      <c r="AJ261" s="161"/>
    </row>
    <row r="262" ht="12.75" customHeight="1">
      <c r="A262" s="161"/>
      <c r="B262" s="161"/>
      <c r="C262" s="161"/>
      <c r="D262" s="161"/>
      <c r="E262" s="161"/>
      <c r="F262" s="161"/>
      <c r="G262" s="161"/>
      <c r="H262" s="161"/>
      <c r="I262" s="161"/>
      <c r="J262" s="161"/>
      <c r="K262" s="161"/>
      <c r="L262" s="161"/>
      <c r="M262" s="161"/>
      <c r="N262" s="161"/>
      <c r="O262" s="161"/>
      <c r="P262" s="160"/>
      <c r="Q262" s="160"/>
      <c r="R262" s="160"/>
      <c r="S262" s="160"/>
      <c r="T262" s="160"/>
      <c r="U262" s="160"/>
      <c r="V262" s="160"/>
      <c r="W262" s="160"/>
      <c r="X262" s="160"/>
      <c r="Y262" s="160"/>
      <c r="Z262" s="160"/>
      <c r="AA262" s="160"/>
      <c r="AB262" s="160"/>
      <c r="AC262" s="161"/>
      <c r="AD262" s="161"/>
      <c r="AE262" s="161"/>
      <c r="AF262" s="161"/>
      <c r="AG262" s="161"/>
      <c r="AH262" s="161"/>
      <c r="AI262" s="161"/>
      <c r="AJ262" s="161"/>
    </row>
    <row r="263" ht="12.75" customHeight="1">
      <c r="A263" s="161"/>
      <c r="B263" s="161"/>
      <c r="C263" s="161"/>
      <c r="D263" s="161"/>
      <c r="E263" s="161"/>
      <c r="F263" s="161"/>
      <c r="G263" s="161"/>
      <c r="H263" s="161"/>
      <c r="I263" s="161"/>
      <c r="J263" s="161"/>
      <c r="K263" s="161"/>
      <c r="L263" s="161"/>
      <c r="M263" s="161"/>
      <c r="N263" s="161"/>
      <c r="O263" s="161"/>
      <c r="P263" s="160"/>
      <c r="Q263" s="160"/>
      <c r="R263" s="160"/>
      <c r="S263" s="160"/>
      <c r="T263" s="160"/>
      <c r="U263" s="160"/>
      <c r="V263" s="160"/>
      <c r="W263" s="160"/>
      <c r="X263" s="160"/>
      <c r="Y263" s="160"/>
      <c r="Z263" s="160"/>
      <c r="AA263" s="160"/>
      <c r="AB263" s="160"/>
      <c r="AC263" s="161"/>
      <c r="AD263" s="161"/>
      <c r="AE263" s="161"/>
      <c r="AF263" s="161"/>
      <c r="AG263" s="161"/>
      <c r="AH263" s="161"/>
      <c r="AI263" s="161"/>
      <c r="AJ263" s="161"/>
    </row>
    <row r="264" ht="12.75" customHeight="1">
      <c r="A264" s="161"/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0"/>
      <c r="Q264" s="160"/>
      <c r="R264" s="160"/>
      <c r="S264" s="16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1"/>
      <c r="AD264" s="161"/>
      <c r="AE264" s="161"/>
      <c r="AF264" s="161"/>
      <c r="AG264" s="161"/>
      <c r="AH264" s="161"/>
      <c r="AI264" s="161"/>
      <c r="AJ264" s="161"/>
    </row>
    <row r="265" ht="12.75" customHeight="1">
      <c r="A265" s="161"/>
      <c r="B265" s="161"/>
      <c r="C265" s="161"/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  <c r="P265" s="160"/>
      <c r="Q265" s="160"/>
      <c r="R265" s="160"/>
      <c r="S265" s="160"/>
      <c r="T265" s="160"/>
      <c r="U265" s="160"/>
      <c r="V265" s="160"/>
      <c r="W265" s="160"/>
      <c r="X265" s="160"/>
      <c r="Y265" s="160"/>
      <c r="Z265" s="160"/>
      <c r="AA265" s="160"/>
      <c r="AB265" s="160"/>
      <c r="AC265" s="161"/>
      <c r="AD265" s="161"/>
      <c r="AE265" s="161"/>
      <c r="AF265" s="161"/>
      <c r="AG265" s="161"/>
      <c r="AH265" s="161"/>
      <c r="AI265" s="161"/>
      <c r="AJ265" s="161"/>
    </row>
    <row r="266" ht="12.75" customHeight="1">
      <c r="A266" s="161"/>
      <c r="B266" s="161"/>
      <c r="C266" s="161"/>
      <c r="D266" s="161"/>
      <c r="E266" s="161"/>
      <c r="F266" s="161"/>
      <c r="G266" s="161"/>
      <c r="H266" s="161"/>
      <c r="I266" s="161"/>
      <c r="J266" s="161"/>
      <c r="K266" s="161"/>
      <c r="L266" s="161"/>
      <c r="M266" s="161"/>
      <c r="N266" s="161"/>
      <c r="O266" s="161"/>
      <c r="P266" s="160"/>
      <c r="Q266" s="160"/>
      <c r="R266" s="160"/>
      <c r="S266" s="160"/>
      <c r="T266" s="160"/>
      <c r="U266" s="160"/>
      <c r="V266" s="160"/>
      <c r="W266" s="160"/>
      <c r="X266" s="160"/>
      <c r="Y266" s="160"/>
      <c r="Z266" s="160"/>
      <c r="AA266" s="160"/>
      <c r="AB266" s="160"/>
      <c r="AC266" s="161"/>
      <c r="AD266" s="161"/>
      <c r="AE266" s="161"/>
      <c r="AF266" s="161"/>
      <c r="AG266" s="161"/>
      <c r="AH266" s="161"/>
      <c r="AI266" s="161"/>
      <c r="AJ266" s="161"/>
    </row>
    <row r="267" ht="12.75" customHeight="1">
      <c r="A267" s="161"/>
      <c r="B267" s="161"/>
      <c r="C267" s="161"/>
      <c r="D267" s="161"/>
      <c r="E267" s="161"/>
      <c r="F267" s="161"/>
      <c r="G267" s="161"/>
      <c r="H267" s="161"/>
      <c r="I267" s="161"/>
      <c r="J267" s="161"/>
      <c r="K267" s="161"/>
      <c r="L267" s="161"/>
      <c r="M267" s="161"/>
      <c r="N267" s="161"/>
      <c r="O267" s="161"/>
      <c r="P267" s="160"/>
      <c r="Q267" s="160"/>
      <c r="R267" s="160"/>
      <c r="S267" s="160"/>
      <c r="T267" s="160"/>
      <c r="U267" s="160"/>
      <c r="V267" s="160"/>
      <c r="W267" s="160"/>
      <c r="X267" s="160"/>
      <c r="Y267" s="160"/>
      <c r="Z267" s="160"/>
      <c r="AA267" s="160"/>
      <c r="AB267" s="160"/>
      <c r="AC267" s="161"/>
      <c r="AD267" s="161"/>
      <c r="AE267" s="161"/>
      <c r="AF267" s="161"/>
      <c r="AG267" s="161"/>
      <c r="AH267" s="161"/>
      <c r="AI267" s="161"/>
      <c r="AJ267" s="161"/>
    </row>
    <row r="268" ht="12.75" customHeight="1">
      <c r="A268" s="161"/>
      <c r="B268" s="161"/>
      <c r="C268" s="161"/>
      <c r="D268" s="161"/>
      <c r="E268" s="161"/>
      <c r="F268" s="161"/>
      <c r="G268" s="161"/>
      <c r="H268" s="161"/>
      <c r="I268" s="161"/>
      <c r="J268" s="161"/>
      <c r="K268" s="161"/>
      <c r="L268" s="161"/>
      <c r="M268" s="161"/>
      <c r="N268" s="161"/>
      <c r="O268" s="161"/>
      <c r="P268" s="160"/>
      <c r="Q268" s="160"/>
      <c r="R268" s="160"/>
      <c r="S268" s="160"/>
      <c r="T268" s="160"/>
      <c r="U268" s="160"/>
      <c r="V268" s="160"/>
      <c r="W268" s="160"/>
      <c r="X268" s="160"/>
      <c r="Y268" s="160"/>
      <c r="Z268" s="160"/>
      <c r="AA268" s="160"/>
      <c r="AB268" s="160"/>
      <c r="AC268" s="161"/>
      <c r="AD268" s="161"/>
      <c r="AE268" s="161"/>
      <c r="AF268" s="161"/>
      <c r="AG268" s="161"/>
      <c r="AH268" s="161"/>
      <c r="AI268" s="161"/>
      <c r="AJ268" s="161"/>
    </row>
    <row r="269" ht="12.75" customHeight="1">
      <c r="A269" s="161"/>
      <c r="B269" s="161"/>
      <c r="C269" s="161"/>
      <c r="D269" s="161"/>
      <c r="E269" s="161"/>
      <c r="F269" s="161"/>
      <c r="G269" s="161"/>
      <c r="H269" s="161"/>
      <c r="I269" s="161"/>
      <c r="J269" s="161"/>
      <c r="K269" s="161"/>
      <c r="L269" s="161"/>
      <c r="M269" s="161"/>
      <c r="N269" s="161"/>
      <c r="O269" s="161"/>
      <c r="P269" s="160"/>
      <c r="Q269" s="160"/>
      <c r="R269" s="160"/>
      <c r="S269" s="160"/>
      <c r="T269" s="160"/>
      <c r="U269" s="160"/>
      <c r="V269" s="160"/>
      <c r="W269" s="160"/>
      <c r="X269" s="160"/>
      <c r="Y269" s="160"/>
      <c r="Z269" s="160"/>
      <c r="AA269" s="160"/>
      <c r="AB269" s="160"/>
      <c r="AC269" s="161"/>
      <c r="AD269" s="161"/>
      <c r="AE269" s="161"/>
      <c r="AF269" s="161"/>
      <c r="AG269" s="161"/>
      <c r="AH269" s="161"/>
      <c r="AI269" s="161"/>
      <c r="AJ269" s="161"/>
    </row>
    <row r="270" ht="12.75" customHeight="1">
      <c r="A270" s="161"/>
      <c r="B270" s="161"/>
      <c r="C270" s="161"/>
      <c r="D270" s="161"/>
      <c r="E270" s="161"/>
      <c r="F270" s="161"/>
      <c r="G270" s="161"/>
      <c r="H270" s="161"/>
      <c r="I270" s="161"/>
      <c r="J270" s="161"/>
      <c r="K270" s="161"/>
      <c r="L270" s="161"/>
      <c r="M270" s="161"/>
      <c r="N270" s="161"/>
      <c r="O270" s="161"/>
      <c r="P270" s="160"/>
      <c r="Q270" s="160"/>
      <c r="R270" s="160"/>
      <c r="S270" s="160"/>
      <c r="T270" s="160"/>
      <c r="U270" s="160"/>
      <c r="V270" s="160"/>
      <c r="W270" s="160"/>
      <c r="X270" s="160"/>
      <c r="Y270" s="160"/>
      <c r="Z270" s="160"/>
      <c r="AA270" s="160"/>
      <c r="AB270" s="160"/>
      <c r="AC270" s="161"/>
      <c r="AD270" s="161"/>
      <c r="AE270" s="161"/>
      <c r="AF270" s="161"/>
      <c r="AG270" s="161"/>
      <c r="AH270" s="161"/>
      <c r="AI270" s="161"/>
      <c r="AJ270" s="161"/>
    </row>
    <row r="271" ht="12.75" customHeight="1">
      <c r="A271" s="161"/>
      <c r="B271" s="161"/>
      <c r="C271" s="161"/>
      <c r="D271" s="161"/>
      <c r="E271" s="161"/>
      <c r="F271" s="161"/>
      <c r="G271" s="161"/>
      <c r="H271" s="161"/>
      <c r="I271" s="161"/>
      <c r="J271" s="161"/>
      <c r="K271" s="161"/>
      <c r="L271" s="161"/>
      <c r="M271" s="161"/>
      <c r="N271" s="161"/>
      <c r="O271" s="161"/>
      <c r="P271" s="160"/>
      <c r="Q271" s="160"/>
      <c r="R271" s="160"/>
      <c r="S271" s="160"/>
      <c r="T271" s="160"/>
      <c r="U271" s="160"/>
      <c r="V271" s="160"/>
      <c r="W271" s="160"/>
      <c r="X271" s="160"/>
      <c r="Y271" s="160"/>
      <c r="Z271" s="160"/>
      <c r="AA271" s="160"/>
      <c r="AB271" s="160"/>
      <c r="AC271" s="161"/>
      <c r="AD271" s="161"/>
      <c r="AE271" s="161"/>
      <c r="AF271" s="161"/>
      <c r="AG271" s="161"/>
      <c r="AH271" s="161"/>
      <c r="AI271" s="161"/>
      <c r="AJ271" s="161"/>
    </row>
    <row r="272" ht="12.75" customHeight="1">
      <c r="A272" s="161"/>
      <c r="B272" s="161"/>
      <c r="C272" s="161"/>
      <c r="D272" s="161"/>
      <c r="E272" s="161"/>
      <c r="F272" s="161"/>
      <c r="G272" s="161"/>
      <c r="H272" s="161"/>
      <c r="I272" s="161"/>
      <c r="J272" s="161"/>
      <c r="K272" s="161"/>
      <c r="L272" s="161"/>
      <c r="M272" s="161"/>
      <c r="N272" s="161"/>
      <c r="O272" s="161"/>
      <c r="P272" s="160"/>
      <c r="Q272" s="160"/>
      <c r="R272" s="160"/>
      <c r="S272" s="160"/>
      <c r="T272" s="160"/>
      <c r="U272" s="160"/>
      <c r="V272" s="160"/>
      <c r="W272" s="160"/>
      <c r="X272" s="160"/>
      <c r="Y272" s="160"/>
      <c r="Z272" s="160"/>
      <c r="AA272" s="160"/>
      <c r="AB272" s="160"/>
      <c r="AC272" s="161"/>
      <c r="AD272" s="161"/>
      <c r="AE272" s="161"/>
      <c r="AF272" s="161"/>
      <c r="AG272" s="161"/>
      <c r="AH272" s="161"/>
      <c r="AI272" s="161"/>
      <c r="AJ272" s="161"/>
    </row>
    <row r="273" ht="12.75" customHeight="1">
      <c r="A273" s="161"/>
      <c r="B273" s="161"/>
      <c r="C273" s="161"/>
      <c r="D273" s="161"/>
      <c r="E273" s="161"/>
      <c r="F273" s="161"/>
      <c r="G273" s="161"/>
      <c r="H273" s="161"/>
      <c r="I273" s="161"/>
      <c r="J273" s="161"/>
      <c r="K273" s="161"/>
      <c r="L273" s="161"/>
      <c r="M273" s="161"/>
      <c r="N273" s="161"/>
      <c r="O273" s="161"/>
      <c r="P273" s="160"/>
      <c r="Q273" s="160"/>
      <c r="R273" s="160"/>
      <c r="S273" s="160"/>
      <c r="T273" s="160"/>
      <c r="U273" s="160"/>
      <c r="V273" s="160"/>
      <c r="W273" s="160"/>
      <c r="X273" s="160"/>
      <c r="Y273" s="160"/>
      <c r="Z273" s="160"/>
      <c r="AA273" s="160"/>
      <c r="AB273" s="160"/>
      <c r="AC273" s="161"/>
      <c r="AD273" s="161"/>
      <c r="AE273" s="161"/>
      <c r="AF273" s="161"/>
      <c r="AG273" s="161"/>
      <c r="AH273" s="161"/>
      <c r="AI273" s="161"/>
      <c r="AJ273" s="161"/>
    </row>
    <row r="274" ht="12.75" customHeight="1">
      <c r="A274" s="161"/>
      <c r="B274" s="161"/>
      <c r="C274" s="161"/>
      <c r="D274" s="161"/>
      <c r="E274" s="161"/>
      <c r="F274" s="161"/>
      <c r="G274" s="161"/>
      <c r="H274" s="161"/>
      <c r="I274" s="161"/>
      <c r="J274" s="161"/>
      <c r="K274" s="161"/>
      <c r="L274" s="161"/>
      <c r="M274" s="161"/>
      <c r="N274" s="161"/>
      <c r="O274" s="161"/>
      <c r="P274" s="160"/>
      <c r="Q274" s="160"/>
      <c r="R274" s="160"/>
      <c r="S274" s="160"/>
      <c r="T274" s="160"/>
      <c r="U274" s="160"/>
      <c r="V274" s="160"/>
      <c r="W274" s="160"/>
      <c r="X274" s="160"/>
      <c r="Y274" s="160"/>
      <c r="Z274" s="160"/>
      <c r="AA274" s="160"/>
      <c r="AB274" s="160"/>
      <c r="AC274" s="161"/>
      <c r="AD274" s="161"/>
      <c r="AE274" s="161"/>
      <c r="AF274" s="161"/>
      <c r="AG274" s="161"/>
      <c r="AH274" s="161"/>
      <c r="AI274" s="161"/>
      <c r="AJ274" s="161"/>
    </row>
    <row r="275" ht="12.75" customHeight="1">
      <c r="A275" s="161"/>
      <c r="B275" s="161"/>
      <c r="C275" s="161"/>
      <c r="D275" s="161"/>
      <c r="E275" s="161"/>
      <c r="F275" s="161"/>
      <c r="G275" s="161"/>
      <c r="H275" s="161"/>
      <c r="I275" s="161"/>
      <c r="J275" s="161"/>
      <c r="K275" s="161"/>
      <c r="L275" s="161"/>
      <c r="M275" s="161"/>
      <c r="N275" s="161"/>
      <c r="O275" s="161"/>
      <c r="P275" s="160"/>
      <c r="Q275" s="160"/>
      <c r="R275" s="160"/>
      <c r="S275" s="160"/>
      <c r="T275" s="160"/>
      <c r="U275" s="160"/>
      <c r="V275" s="160"/>
      <c r="W275" s="160"/>
      <c r="X275" s="160"/>
      <c r="Y275" s="160"/>
      <c r="Z275" s="160"/>
      <c r="AA275" s="160"/>
      <c r="AB275" s="160"/>
      <c r="AC275" s="161"/>
      <c r="AD275" s="161"/>
      <c r="AE275" s="161"/>
      <c r="AF275" s="161"/>
      <c r="AG275" s="161"/>
      <c r="AH275" s="161"/>
      <c r="AI275" s="161"/>
      <c r="AJ275" s="161"/>
    </row>
    <row r="276" ht="12.75" customHeight="1">
      <c r="A276" s="161"/>
      <c r="B276" s="161"/>
      <c r="C276" s="161"/>
      <c r="D276" s="161"/>
      <c r="E276" s="161"/>
      <c r="F276" s="161"/>
      <c r="G276" s="161"/>
      <c r="H276" s="161"/>
      <c r="I276" s="161"/>
      <c r="J276" s="161"/>
      <c r="K276" s="161"/>
      <c r="L276" s="161"/>
      <c r="M276" s="161"/>
      <c r="N276" s="161"/>
      <c r="O276" s="161"/>
      <c r="P276" s="160"/>
      <c r="Q276" s="160"/>
      <c r="R276" s="160"/>
      <c r="S276" s="160"/>
      <c r="T276" s="160"/>
      <c r="U276" s="160"/>
      <c r="V276" s="160"/>
      <c r="W276" s="160"/>
      <c r="X276" s="160"/>
      <c r="Y276" s="160"/>
      <c r="Z276" s="160"/>
      <c r="AA276" s="160"/>
      <c r="AB276" s="160"/>
      <c r="AC276" s="161"/>
      <c r="AD276" s="161"/>
      <c r="AE276" s="161"/>
      <c r="AF276" s="161"/>
      <c r="AG276" s="161"/>
      <c r="AH276" s="161"/>
      <c r="AI276" s="161"/>
      <c r="AJ276" s="161"/>
    </row>
    <row r="277" ht="12.75" customHeight="1">
      <c r="A277" s="161"/>
      <c r="B277" s="161"/>
      <c r="C277" s="161"/>
      <c r="D277" s="161"/>
      <c r="E277" s="161"/>
      <c r="F277" s="161"/>
      <c r="G277" s="161"/>
      <c r="H277" s="161"/>
      <c r="I277" s="161"/>
      <c r="J277" s="161"/>
      <c r="K277" s="161"/>
      <c r="L277" s="161"/>
      <c r="M277" s="161"/>
      <c r="N277" s="161"/>
      <c r="O277" s="161"/>
      <c r="P277" s="160"/>
      <c r="Q277" s="160"/>
      <c r="R277" s="160"/>
      <c r="S277" s="160"/>
      <c r="T277" s="160"/>
      <c r="U277" s="160"/>
      <c r="V277" s="160"/>
      <c r="W277" s="160"/>
      <c r="X277" s="160"/>
      <c r="Y277" s="160"/>
      <c r="Z277" s="160"/>
      <c r="AA277" s="160"/>
      <c r="AB277" s="160"/>
      <c r="AC277" s="161"/>
      <c r="AD277" s="161"/>
      <c r="AE277" s="161"/>
      <c r="AF277" s="161"/>
      <c r="AG277" s="161"/>
      <c r="AH277" s="161"/>
      <c r="AI277" s="161"/>
      <c r="AJ277" s="161"/>
    </row>
    <row r="278" ht="12.75" customHeight="1">
      <c r="A278" s="161"/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0"/>
      <c r="Q278" s="160"/>
      <c r="R278" s="160"/>
      <c r="S278" s="160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1"/>
      <c r="AD278" s="161"/>
      <c r="AE278" s="161"/>
      <c r="AF278" s="161"/>
      <c r="AG278" s="161"/>
      <c r="AH278" s="161"/>
      <c r="AI278" s="161"/>
      <c r="AJ278" s="161"/>
    </row>
    <row r="279" ht="12.75" customHeight="1">
      <c r="A279" s="161"/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0"/>
      <c r="Q279" s="160"/>
      <c r="R279" s="160"/>
      <c r="S279" s="160"/>
      <c r="T279" s="160"/>
      <c r="U279" s="160"/>
      <c r="V279" s="160"/>
      <c r="W279" s="160"/>
      <c r="X279" s="160"/>
      <c r="Y279" s="160"/>
      <c r="Z279" s="160"/>
      <c r="AA279" s="160"/>
      <c r="AB279" s="160"/>
      <c r="AC279" s="161"/>
      <c r="AD279" s="161"/>
      <c r="AE279" s="161"/>
      <c r="AF279" s="161"/>
      <c r="AG279" s="161"/>
      <c r="AH279" s="161"/>
      <c r="AI279" s="161"/>
      <c r="AJ279" s="161"/>
    </row>
    <row r="280" ht="12.75" customHeight="1">
      <c r="A280" s="161"/>
      <c r="B280" s="161"/>
      <c r="C280" s="161"/>
      <c r="D280" s="161"/>
      <c r="E280" s="161"/>
      <c r="F280" s="161"/>
      <c r="G280" s="161"/>
      <c r="H280" s="161"/>
      <c r="I280" s="161"/>
      <c r="J280" s="161"/>
      <c r="K280" s="161"/>
      <c r="L280" s="161"/>
      <c r="M280" s="161"/>
      <c r="N280" s="161"/>
      <c r="O280" s="161"/>
      <c r="P280" s="160"/>
      <c r="Q280" s="160"/>
      <c r="R280" s="160"/>
      <c r="S280" s="160"/>
      <c r="T280" s="160"/>
      <c r="U280" s="160"/>
      <c r="V280" s="160"/>
      <c r="W280" s="160"/>
      <c r="X280" s="160"/>
      <c r="Y280" s="160"/>
      <c r="Z280" s="160"/>
      <c r="AA280" s="160"/>
      <c r="AB280" s="160"/>
      <c r="AC280" s="161"/>
      <c r="AD280" s="161"/>
      <c r="AE280" s="161"/>
      <c r="AF280" s="161"/>
      <c r="AG280" s="161"/>
      <c r="AH280" s="161"/>
      <c r="AI280" s="161"/>
      <c r="AJ280" s="161"/>
    </row>
    <row r="281" ht="12.75" customHeight="1">
      <c r="A281" s="161"/>
      <c r="B281" s="161"/>
      <c r="C281" s="161"/>
      <c r="D281" s="161"/>
      <c r="E281" s="161"/>
      <c r="F281" s="161"/>
      <c r="G281" s="161"/>
      <c r="H281" s="161"/>
      <c r="I281" s="161"/>
      <c r="J281" s="161"/>
      <c r="K281" s="161"/>
      <c r="L281" s="161"/>
      <c r="M281" s="161"/>
      <c r="N281" s="161"/>
      <c r="O281" s="161"/>
      <c r="P281" s="160"/>
      <c r="Q281" s="160"/>
      <c r="R281" s="160"/>
      <c r="S281" s="160"/>
      <c r="T281" s="160"/>
      <c r="U281" s="160"/>
      <c r="V281" s="160"/>
      <c r="W281" s="160"/>
      <c r="X281" s="160"/>
      <c r="Y281" s="160"/>
      <c r="Z281" s="160"/>
      <c r="AA281" s="160"/>
      <c r="AB281" s="160"/>
      <c r="AC281" s="161"/>
      <c r="AD281" s="161"/>
      <c r="AE281" s="161"/>
      <c r="AF281" s="161"/>
      <c r="AG281" s="161"/>
      <c r="AH281" s="161"/>
      <c r="AI281" s="161"/>
      <c r="AJ281" s="161"/>
    </row>
    <row r="282" ht="12.75" customHeight="1">
      <c r="A282" s="161"/>
      <c r="B282" s="161"/>
      <c r="C282" s="161"/>
      <c r="D282" s="161"/>
      <c r="E282" s="161"/>
      <c r="F282" s="161"/>
      <c r="G282" s="161"/>
      <c r="H282" s="161"/>
      <c r="I282" s="161"/>
      <c r="J282" s="161"/>
      <c r="K282" s="161"/>
      <c r="L282" s="161"/>
      <c r="M282" s="161"/>
      <c r="N282" s="161"/>
      <c r="O282" s="161"/>
      <c r="P282" s="160"/>
      <c r="Q282" s="160"/>
      <c r="R282" s="160"/>
      <c r="S282" s="160"/>
      <c r="T282" s="160"/>
      <c r="U282" s="160"/>
      <c r="V282" s="160"/>
      <c r="W282" s="160"/>
      <c r="X282" s="160"/>
      <c r="Y282" s="160"/>
      <c r="Z282" s="160"/>
      <c r="AA282" s="160"/>
      <c r="AB282" s="160"/>
      <c r="AC282" s="161"/>
      <c r="AD282" s="161"/>
      <c r="AE282" s="161"/>
      <c r="AF282" s="161"/>
      <c r="AG282" s="161"/>
      <c r="AH282" s="161"/>
      <c r="AI282" s="161"/>
      <c r="AJ282" s="161"/>
    </row>
    <row r="283" ht="12.75" customHeight="1">
      <c r="A283" s="161"/>
      <c r="B283" s="161"/>
      <c r="C283" s="161"/>
      <c r="D283" s="161"/>
      <c r="E283" s="161"/>
      <c r="F283" s="161"/>
      <c r="G283" s="161"/>
      <c r="H283" s="161"/>
      <c r="I283" s="161"/>
      <c r="J283" s="161"/>
      <c r="K283" s="161"/>
      <c r="L283" s="161"/>
      <c r="M283" s="161"/>
      <c r="N283" s="161"/>
      <c r="O283" s="161"/>
      <c r="P283" s="160"/>
      <c r="Q283" s="160"/>
      <c r="R283" s="160"/>
      <c r="S283" s="160"/>
      <c r="T283" s="160"/>
      <c r="U283" s="160"/>
      <c r="V283" s="160"/>
      <c r="W283" s="160"/>
      <c r="X283" s="160"/>
      <c r="Y283" s="160"/>
      <c r="Z283" s="160"/>
      <c r="AA283" s="160"/>
      <c r="AB283" s="160"/>
      <c r="AC283" s="161"/>
      <c r="AD283" s="161"/>
      <c r="AE283" s="161"/>
      <c r="AF283" s="161"/>
      <c r="AG283" s="161"/>
      <c r="AH283" s="161"/>
      <c r="AI283" s="161"/>
      <c r="AJ283" s="161"/>
    </row>
    <row r="284" ht="12.75" customHeight="1">
      <c r="A284" s="161"/>
      <c r="B284" s="161"/>
      <c r="C284" s="161"/>
      <c r="D284" s="161"/>
      <c r="E284" s="161"/>
      <c r="F284" s="161"/>
      <c r="G284" s="161"/>
      <c r="H284" s="161"/>
      <c r="I284" s="161"/>
      <c r="J284" s="161"/>
      <c r="K284" s="161"/>
      <c r="L284" s="161"/>
      <c r="M284" s="161"/>
      <c r="N284" s="161"/>
      <c r="O284" s="161"/>
      <c r="P284" s="160"/>
      <c r="Q284" s="160"/>
      <c r="R284" s="160"/>
      <c r="S284" s="160"/>
      <c r="T284" s="160"/>
      <c r="U284" s="160"/>
      <c r="V284" s="160"/>
      <c r="W284" s="160"/>
      <c r="X284" s="160"/>
      <c r="Y284" s="160"/>
      <c r="Z284" s="160"/>
      <c r="AA284" s="160"/>
      <c r="AB284" s="160"/>
      <c r="AC284" s="161"/>
      <c r="AD284" s="161"/>
      <c r="AE284" s="161"/>
      <c r="AF284" s="161"/>
      <c r="AG284" s="161"/>
      <c r="AH284" s="161"/>
      <c r="AI284" s="161"/>
      <c r="AJ284" s="161"/>
    </row>
    <row r="285" ht="12.75" customHeight="1">
      <c r="A285" s="161"/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0"/>
      <c r="Q285" s="160"/>
      <c r="R285" s="160"/>
      <c r="S285" s="160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1"/>
      <c r="AD285" s="161"/>
      <c r="AE285" s="161"/>
      <c r="AF285" s="161"/>
      <c r="AG285" s="161"/>
      <c r="AH285" s="161"/>
      <c r="AI285" s="161"/>
      <c r="AJ285" s="161"/>
    </row>
    <row r="286" ht="12.75" customHeight="1">
      <c r="A286" s="161"/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0"/>
      <c r="Q286" s="160"/>
      <c r="R286" s="160"/>
      <c r="S286" s="160"/>
      <c r="T286" s="160"/>
      <c r="U286" s="160"/>
      <c r="V286" s="160"/>
      <c r="W286" s="160"/>
      <c r="X286" s="160"/>
      <c r="Y286" s="160"/>
      <c r="Z286" s="160"/>
      <c r="AA286" s="160"/>
      <c r="AB286" s="160"/>
      <c r="AC286" s="161"/>
      <c r="AD286" s="161"/>
      <c r="AE286" s="161"/>
      <c r="AF286" s="161"/>
      <c r="AG286" s="161"/>
      <c r="AH286" s="161"/>
      <c r="AI286" s="161"/>
      <c r="AJ286" s="161"/>
    </row>
    <row r="287" ht="12.75" customHeight="1">
      <c r="A287" s="161"/>
      <c r="B287" s="161"/>
      <c r="C287" s="161"/>
      <c r="D287" s="161"/>
      <c r="E287" s="161"/>
      <c r="F287" s="161"/>
      <c r="G287" s="161"/>
      <c r="H287" s="161"/>
      <c r="I287" s="161"/>
      <c r="J287" s="161"/>
      <c r="K287" s="161"/>
      <c r="L287" s="161"/>
      <c r="M287" s="161"/>
      <c r="N287" s="161"/>
      <c r="O287" s="161"/>
      <c r="P287" s="160"/>
      <c r="Q287" s="160"/>
      <c r="R287" s="160"/>
      <c r="S287" s="160"/>
      <c r="T287" s="160"/>
      <c r="U287" s="160"/>
      <c r="V287" s="160"/>
      <c r="W287" s="160"/>
      <c r="X287" s="160"/>
      <c r="Y287" s="160"/>
      <c r="Z287" s="160"/>
      <c r="AA287" s="160"/>
      <c r="AB287" s="160"/>
      <c r="AC287" s="161"/>
      <c r="AD287" s="161"/>
      <c r="AE287" s="161"/>
      <c r="AF287" s="161"/>
      <c r="AG287" s="161"/>
      <c r="AH287" s="161"/>
      <c r="AI287" s="161"/>
      <c r="AJ287" s="161"/>
    </row>
    <row r="288" ht="12.75" customHeight="1">
      <c r="A288" s="161"/>
      <c r="B288" s="161"/>
      <c r="C288" s="161"/>
      <c r="D288" s="161"/>
      <c r="E288" s="161"/>
      <c r="F288" s="161"/>
      <c r="G288" s="161"/>
      <c r="H288" s="161"/>
      <c r="I288" s="161"/>
      <c r="J288" s="161"/>
      <c r="K288" s="161"/>
      <c r="L288" s="161"/>
      <c r="M288" s="161"/>
      <c r="N288" s="161"/>
      <c r="O288" s="161"/>
      <c r="P288" s="160"/>
      <c r="Q288" s="160"/>
      <c r="R288" s="160"/>
      <c r="S288" s="160"/>
      <c r="T288" s="160"/>
      <c r="U288" s="160"/>
      <c r="V288" s="160"/>
      <c r="W288" s="160"/>
      <c r="X288" s="160"/>
      <c r="Y288" s="160"/>
      <c r="Z288" s="160"/>
      <c r="AA288" s="160"/>
      <c r="AB288" s="160"/>
      <c r="AC288" s="161"/>
      <c r="AD288" s="161"/>
      <c r="AE288" s="161"/>
      <c r="AF288" s="161"/>
      <c r="AG288" s="161"/>
      <c r="AH288" s="161"/>
      <c r="AI288" s="161"/>
      <c r="AJ288" s="161"/>
    </row>
    <row r="289" ht="12.75" customHeight="1">
      <c r="A289" s="161"/>
      <c r="B289" s="161"/>
      <c r="C289" s="161"/>
      <c r="D289" s="161"/>
      <c r="E289" s="161"/>
      <c r="F289" s="161"/>
      <c r="G289" s="161"/>
      <c r="H289" s="161"/>
      <c r="I289" s="161"/>
      <c r="J289" s="161"/>
      <c r="K289" s="161"/>
      <c r="L289" s="161"/>
      <c r="M289" s="161"/>
      <c r="N289" s="161"/>
      <c r="O289" s="161"/>
      <c r="P289" s="160"/>
      <c r="Q289" s="160"/>
      <c r="R289" s="160"/>
      <c r="S289" s="160"/>
      <c r="T289" s="160"/>
      <c r="U289" s="160"/>
      <c r="V289" s="160"/>
      <c r="W289" s="160"/>
      <c r="X289" s="160"/>
      <c r="Y289" s="160"/>
      <c r="Z289" s="160"/>
      <c r="AA289" s="160"/>
      <c r="AB289" s="160"/>
      <c r="AC289" s="161"/>
      <c r="AD289" s="161"/>
      <c r="AE289" s="161"/>
      <c r="AF289" s="161"/>
      <c r="AG289" s="161"/>
      <c r="AH289" s="161"/>
      <c r="AI289" s="161"/>
      <c r="AJ289" s="161"/>
    </row>
    <row r="290" ht="12.75" customHeight="1">
      <c r="A290" s="161"/>
      <c r="B290" s="161"/>
      <c r="C290" s="161"/>
      <c r="D290" s="161"/>
      <c r="E290" s="161"/>
      <c r="F290" s="161"/>
      <c r="G290" s="161"/>
      <c r="H290" s="161"/>
      <c r="I290" s="161"/>
      <c r="J290" s="161"/>
      <c r="K290" s="161"/>
      <c r="L290" s="161"/>
      <c r="M290" s="161"/>
      <c r="N290" s="161"/>
      <c r="O290" s="161"/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  <c r="AA290" s="160"/>
      <c r="AB290" s="160"/>
      <c r="AC290" s="161"/>
      <c r="AD290" s="161"/>
      <c r="AE290" s="161"/>
      <c r="AF290" s="161"/>
      <c r="AG290" s="161"/>
      <c r="AH290" s="161"/>
      <c r="AI290" s="161"/>
      <c r="AJ290" s="161"/>
    </row>
    <row r="291" ht="12.75" customHeight="1">
      <c r="A291" s="161"/>
      <c r="B291" s="161"/>
      <c r="C291" s="161"/>
      <c r="D291" s="161"/>
      <c r="E291" s="161"/>
      <c r="F291" s="161"/>
      <c r="G291" s="161"/>
      <c r="H291" s="161"/>
      <c r="I291" s="161"/>
      <c r="J291" s="161"/>
      <c r="K291" s="161"/>
      <c r="L291" s="161"/>
      <c r="M291" s="161"/>
      <c r="N291" s="161"/>
      <c r="O291" s="161"/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  <c r="AA291" s="160"/>
      <c r="AB291" s="160"/>
      <c r="AC291" s="161"/>
      <c r="AD291" s="161"/>
      <c r="AE291" s="161"/>
      <c r="AF291" s="161"/>
      <c r="AG291" s="161"/>
      <c r="AH291" s="161"/>
      <c r="AI291" s="161"/>
      <c r="AJ291" s="161"/>
    </row>
    <row r="292" ht="12.75" customHeight="1">
      <c r="A292" s="161"/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0"/>
      <c r="Q292" s="160"/>
      <c r="R292" s="160"/>
      <c r="S292" s="160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1"/>
      <c r="AD292" s="161"/>
      <c r="AE292" s="161"/>
      <c r="AF292" s="161"/>
      <c r="AG292" s="161"/>
      <c r="AH292" s="161"/>
      <c r="AI292" s="161"/>
      <c r="AJ292" s="161"/>
    </row>
    <row r="293" ht="12.75" customHeight="1">
      <c r="A293" s="161"/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0"/>
      <c r="Q293" s="160"/>
      <c r="R293" s="160"/>
      <c r="S293" s="160"/>
      <c r="T293" s="160"/>
      <c r="U293" s="160"/>
      <c r="V293" s="160"/>
      <c r="W293" s="160"/>
      <c r="X293" s="160"/>
      <c r="Y293" s="160"/>
      <c r="Z293" s="160"/>
      <c r="AA293" s="160"/>
      <c r="AB293" s="160"/>
      <c r="AC293" s="161"/>
      <c r="AD293" s="161"/>
      <c r="AE293" s="161"/>
      <c r="AF293" s="161"/>
      <c r="AG293" s="161"/>
      <c r="AH293" s="161"/>
      <c r="AI293" s="161"/>
      <c r="AJ293" s="161"/>
    </row>
    <row r="294" ht="12.75" customHeight="1">
      <c r="A294" s="161"/>
      <c r="B294" s="161"/>
      <c r="C294" s="161"/>
      <c r="D294" s="161"/>
      <c r="E294" s="161"/>
      <c r="F294" s="161"/>
      <c r="G294" s="161"/>
      <c r="H294" s="161"/>
      <c r="I294" s="161"/>
      <c r="J294" s="161"/>
      <c r="K294" s="161"/>
      <c r="L294" s="161"/>
      <c r="M294" s="161"/>
      <c r="N294" s="161"/>
      <c r="O294" s="161"/>
      <c r="P294" s="160"/>
      <c r="Q294" s="160"/>
      <c r="R294" s="160"/>
      <c r="S294" s="160"/>
      <c r="T294" s="160"/>
      <c r="U294" s="160"/>
      <c r="V294" s="160"/>
      <c r="W294" s="160"/>
      <c r="X294" s="160"/>
      <c r="Y294" s="160"/>
      <c r="Z294" s="160"/>
      <c r="AA294" s="160"/>
      <c r="AB294" s="160"/>
      <c r="AC294" s="161"/>
      <c r="AD294" s="161"/>
      <c r="AE294" s="161"/>
      <c r="AF294" s="161"/>
      <c r="AG294" s="161"/>
      <c r="AH294" s="161"/>
      <c r="AI294" s="161"/>
      <c r="AJ294" s="161"/>
    </row>
    <row r="295" ht="12.75" customHeight="1">
      <c r="A295" s="161"/>
      <c r="B295" s="161"/>
      <c r="C295" s="161"/>
      <c r="D295" s="161"/>
      <c r="E295" s="161"/>
      <c r="F295" s="161"/>
      <c r="G295" s="161"/>
      <c r="H295" s="161"/>
      <c r="I295" s="161"/>
      <c r="J295" s="161"/>
      <c r="K295" s="161"/>
      <c r="L295" s="161"/>
      <c r="M295" s="161"/>
      <c r="N295" s="161"/>
      <c r="O295" s="161"/>
      <c r="P295" s="160"/>
      <c r="Q295" s="160"/>
      <c r="R295" s="160"/>
      <c r="S295" s="160"/>
      <c r="T295" s="160"/>
      <c r="U295" s="160"/>
      <c r="V295" s="160"/>
      <c r="W295" s="160"/>
      <c r="X295" s="160"/>
      <c r="Y295" s="160"/>
      <c r="Z295" s="160"/>
      <c r="AA295" s="160"/>
      <c r="AB295" s="160"/>
      <c r="AC295" s="161"/>
      <c r="AD295" s="161"/>
      <c r="AE295" s="161"/>
      <c r="AF295" s="161"/>
      <c r="AG295" s="161"/>
      <c r="AH295" s="161"/>
      <c r="AI295" s="161"/>
      <c r="AJ295" s="161"/>
    </row>
    <row r="296" ht="12.75" customHeight="1">
      <c r="A296" s="161"/>
      <c r="B296" s="161"/>
      <c r="C296" s="161"/>
      <c r="D296" s="161"/>
      <c r="E296" s="161"/>
      <c r="F296" s="161"/>
      <c r="G296" s="161"/>
      <c r="H296" s="161"/>
      <c r="I296" s="161"/>
      <c r="J296" s="161"/>
      <c r="K296" s="161"/>
      <c r="L296" s="161"/>
      <c r="M296" s="161"/>
      <c r="N296" s="161"/>
      <c r="O296" s="161"/>
      <c r="P296" s="160"/>
      <c r="Q296" s="160"/>
      <c r="R296" s="160"/>
      <c r="S296" s="160"/>
      <c r="T296" s="160"/>
      <c r="U296" s="160"/>
      <c r="V296" s="160"/>
      <c r="W296" s="160"/>
      <c r="X296" s="160"/>
      <c r="Y296" s="160"/>
      <c r="Z296" s="160"/>
      <c r="AA296" s="160"/>
      <c r="AB296" s="160"/>
      <c r="AC296" s="161"/>
      <c r="AD296" s="161"/>
      <c r="AE296" s="161"/>
      <c r="AF296" s="161"/>
      <c r="AG296" s="161"/>
      <c r="AH296" s="161"/>
      <c r="AI296" s="161"/>
      <c r="AJ296" s="161"/>
    </row>
    <row r="297" ht="12.75" customHeight="1">
      <c r="A297" s="161"/>
      <c r="B297" s="161"/>
      <c r="C297" s="161"/>
      <c r="D297" s="161"/>
      <c r="E297" s="161"/>
      <c r="F297" s="161"/>
      <c r="G297" s="161"/>
      <c r="H297" s="161"/>
      <c r="I297" s="161"/>
      <c r="J297" s="161"/>
      <c r="K297" s="161"/>
      <c r="L297" s="161"/>
      <c r="M297" s="161"/>
      <c r="N297" s="161"/>
      <c r="O297" s="161"/>
      <c r="P297" s="160"/>
      <c r="Q297" s="160"/>
      <c r="R297" s="160"/>
      <c r="S297" s="160"/>
      <c r="T297" s="160"/>
      <c r="U297" s="160"/>
      <c r="V297" s="160"/>
      <c r="W297" s="160"/>
      <c r="X297" s="160"/>
      <c r="Y297" s="160"/>
      <c r="Z297" s="160"/>
      <c r="AA297" s="160"/>
      <c r="AB297" s="160"/>
      <c r="AC297" s="161"/>
      <c r="AD297" s="161"/>
      <c r="AE297" s="161"/>
      <c r="AF297" s="161"/>
      <c r="AG297" s="161"/>
      <c r="AH297" s="161"/>
      <c r="AI297" s="161"/>
      <c r="AJ297" s="161"/>
    </row>
    <row r="298" ht="12.75" customHeight="1">
      <c r="A298" s="161"/>
      <c r="B298" s="161"/>
      <c r="C298" s="161"/>
      <c r="D298" s="161"/>
      <c r="E298" s="161"/>
      <c r="F298" s="161"/>
      <c r="G298" s="161"/>
      <c r="H298" s="161"/>
      <c r="I298" s="161"/>
      <c r="J298" s="161"/>
      <c r="K298" s="161"/>
      <c r="L298" s="161"/>
      <c r="M298" s="161"/>
      <c r="N298" s="161"/>
      <c r="O298" s="161"/>
      <c r="P298" s="160"/>
      <c r="Q298" s="160"/>
      <c r="R298" s="160"/>
      <c r="S298" s="160"/>
      <c r="T298" s="160"/>
      <c r="U298" s="160"/>
      <c r="V298" s="160"/>
      <c r="W298" s="160"/>
      <c r="X298" s="160"/>
      <c r="Y298" s="160"/>
      <c r="Z298" s="160"/>
      <c r="AA298" s="160"/>
      <c r="AB298" s="160"/>
      <c r="AC298" s="161"/>
      <c r="AD298" s="161"/>
      <c r="AE298" s="161"/>
      <c r="AF298" s="161"/>
      <c r="AG298" s="161"/>
      <c r="AH298" s="161"/>
      <c r="AI298" s="161"/>
      <c r="AJ298" s="161"/>
    </row>
    <row r="299" ht="12.75" customHeight="1">
      <c r="A299" s="161"/>
      <c r="B299" s="161"/>
      <c r="C299" s="161"/>
      <c r="D299" s="161"/>
      <c r="E299" s="161"/>
      <c r="F299" s="161"/>
      <c r="G299" s="161"/>
      <c r="H299" s="161"/>
      <c r="I299" s="161"/>
      <c r="J299" s="161"/>
      <c r="K299" s="161"/>
      <c r="L299" s="161"/>
      <c r="M299" s="161"/>
      <c r="N299" s="161"/>
      <c r="O299" s="161"/>
      <c r="P299" s="160"/>
      <c r="Q299" s="160"/>
      <c r="R299" s="160"/>
      <c r="S299" s="160"/>
      <c r="T299" s="160"/>
      <c r="U299" s="160"/>
      <c r="V299" s="160"/>
      <c r="W299" s="160"/>
      <c r="X299" s="160"/>
      <c r="Y299" s="160"/>
      <c r="Z299" s="160"/>
      <c r="AA299" s="160"/>
      <c r="AB299" s="160"/>
      <c r="AC299" s="161"/>
      <c r="AD299" s="161"/>
      <c r="AE299" s="161"/>
      <c r="AF299" s="161"/>
      <c r="AG299" s="161"/>
      <c r="AH299" s="161"/>
      <c r="AI299" s="161"/>
      <c r="AJ299" s="161"/>
    </row>
    <row r="300" ht="12.75" customHeight="1">
      <c r="A300" s="161"/>
      <c r="B300" s="161"/>
      <c r="C300" s="161"/>
      <c r="D300" s="161"/>
      <c r="E300" s="161"/>
      <c r="F300" s="161"/>
      <c r="G300" s="161"/>
      <c r="H300" s="161"/>
      <c r="I300" s="161"/>
      <c r="J300" s="161"/>
      <c r="K300" s="161"/>
      <c r="L300" s="161"/>
      <c r="M300" s="161"/>
      <c r="N300" s="161"/>
      <c r="O300" s="161"/>
      <c r="P300" s="160"/>
      <c r="Q300" s="160"/>
      <c r="R300" s="160"/>
      <c r="S300" s="160"/>
      <c r="T300" s="160"/>
      <c r="U300" s="160"/>
      <c r="V300" s="160"/>
      <c r="W300" s="160"/>
      <c r="X300" s="160"/>
      <c r="Y300" s="160"/>
      <c r="Z300" s="160"/>
      <c r="AA300" s="160"/>
      <c r="AB300" s="160"/>
      <c r="AC300" s="161"/>
      <c r="AD300" s="161"/>
      <c r="AE300" s="161"/>
      <c r="AF300" s="161"/>
      <c r="AG300" s="161"/>
      <c r="AH300" s="161"/>
      <c r="AI300" s="161"/>
      <c r="AJ300" s="161"/>
    </row>
    <row r="301" ht="12.75" customHeight="1">
      <c r="A301" s="161"/>
      <c r="B301" s="161"/>
      <c r="C301" s="161"/>
      <c r="D301" s="161"/>
      <c r="E301" s="161"/>
      <c r="F301" s="161"/>
      <c r="G301" s="161"/>
      <c r="H301" s="161"/>
      <c r="I301" s="161"/>
      <c r="J301" s="161"/>
      <c r="K301" s="161"/>
      <c r="L301" s="161"/>
      <c r="M301" s="161"/>
      <c r="N301" s="161"/>
      <c r="O301" s="161"/>
      <c r="P301" s="160"/>
      <c r="Q301" s="160"/>
      <c r="R301" s="160"/>
      <c r="S301" s="160"/>
      <c r="T301" s="160"/>
      <c r="U301" s="160"/>
      <c r="V301" s="160"/>
      <c r="W301" s="160"/>
      <c r="X301" s="160"/>
      <c r="Y301" s="160"/>
      <c r="Z301" s="160"/>
      <c r="AA301" s="160"/>
      <c r="AB301" s="160"/>
      <c r="AC301" s="161"/>
      <c r="AD301" s="161"/>
      <c r="AE301" s="161"/>
      <c r="AF301" s="161"/>
      <c r="AG301" s="161"/>
      <c r="AH301" s="161"/>
      <c r="AI301" s="161"/>
      <c r="AJ301" s="161"/>
    </row>
    <row r="302" ht="12.75" customHeight="1">
      <c r="A302" s="161"/>
      <c r="B302" s="161"/>
      <c r="C302" s="161"/>
      <c r="D302" s="161"/>
      <c r="E302" s="161"/>
      <c r="F302" s="161"/>
      <c r="G302" s="161"/>
      <c r="H302" s="161"/>
      <c r="I302" s="161"/>
      <c r="J302" s="161"/>
      <c r="K302" s="161"/>
      <c r="L302" s="161"/>
      <c r="M302" s="161"/>
      <c r="N302" s="161"/>
      <c r="O302" s="161"/>
      <c r="P302" s="160"/>
      <c r="Q302" s="160"/>
      <c r="R302" s="160"/>
      <c r="S302" s="160"/>
      <c r="T302" s="160"/>
      <c r="U302" s="160"/>
      <c r="V302" s="160"/>
      <c r="W302" s="160"/>
      <c r="X302" s="160"/>
      <c r="Y302" s="160"/>
      <c r="Z302" s="160"/>
      <c r="AA302" s="160"/>
      <c r="AB302" s="160"/>
      <c r="AC302" s="161"/>
      <c r="AD302" s="161"/>
      <c r="AE302" s="161"/>
      <c r="AF302" s="161"/>
      <c r="AG302" s="161"/>
      <c r="AH302" s="161"/>
      <c r="AI302" s="161"/>
      <c r="AJ302" s="161"/>
    </row>
    <row r="303" ht="12.75" customHeight="1">
      <c r="A303" s="161"/>
      <c r="B303" s="161"/>
      <c r="C303" s="161"/>
      <c r="D303" s="161"/>
      <c r="E303" s="161"/>
      <c r="F303" s="161"/>
      <c r="G303" s="161"/>
      <c r="H303" s="161"/>
      <c r="I303" s="161"/>
      <c r="J303" s="161"/>
      <c r="K303" s="161"/>
      <c r="L303" s="161"/>
      <c r="M303" s="161"/>
      <c r="N303" s="161"/>
      <c r="O303" s="161"/>
      <c r="P303" s="160"/>
      <c r="Q303" s="160"/>
      <c r="R303" s="160"/>
      <c r="S303" s="160"/>
      <c r="T303" s="160"/>
      <c r="U303" s="160"/>
      <c r="V303" s="160"/>
      <c r="W303" s="160"/>
      <c r="X303" s="160"/>
      <c r="Y303" s="160"/>
      <c r="Z303" s="160"/>
      <c r="AA303" s="160"/>
      <c r="AB303" s="160"/>
      <c r="AC303" s="161"/>
      <c r="AD303" s="161"/>
      <c r="AE303" s="161"/>
      <c r="AF303" s="161"/>
      <c r="AG303" s="161"/>
      <c r="AH303" s="161"/>
      <c r="AI303" s="161"/>
      <c r="AJ303" s="161"/>
    </row>
    <row r="304" ht="12.75" customHeight="1">
      <c r="A304" s="161"/>
      <c r="B304" s="161"/>
      <c r="C304" s="161"/>
      <c r="D304" s="161"/>
      <c r="E304" s="161"/>
      <c r="F304" s="161"/>
      <c r="G304" s="161"/>
      <c r="H304" s="161"/>
      <c r="I304" s="161"/>
      <c r="J304" s="161"/>
      <c r="K304" s="161"/>
      <c r="L304" s="161"/>
      <c r="M304" s="161"/>
      <c r="N304" s="161"/>
      <c r="O304" s="161"/>
      <c r="P304" s="160"/>
      <c r="Q304" s="160"/>
      <c r="R304" s="160"/>
      <c r="S304" s="160"/>
      <c r="T304" s="160"/>
      <c r="U304" s="160"/>
      <c r="V304" s="160"/>
      <c r="W304" s="160"/>
      <c r="X304" s="160"/>
      <c r="Y304" s="160"/>
      <c r="Z304" s="160"/>
      <c r="AA304" s="160"/>
      <c r="AB304" s="160"/>
      <c r="AC304" s="161"/>
      <c r="AD304" s="161"/>
      <c r="AE304" s="161"/>
      <c r="AF304" s="161"/>
      <c r="AG304" s="161"/>
      <c r="AH304" s="161"/>
      <c r="AI304" s="161"/>
      <c r="AJ304" s="161"/>
    </row>
    <row r="305" ht="12.75" customHeight="1">
      <c r="A305" s="161"/>
      <c r="B305" s="161"/>
      <c r="C305" s="161"/>
      <c r="D305" s="161"/>
      <c r="E305" s="161"/>
      <c r="F305" s="161"/>
      <c r="G305" s="161"/>
      <c r="H305" s="161"/>
      <c r="I305" s="161"/>
      <c r="J305" s="161"/>
      <c r="K305" s="161"/>
      <c r="L305" s="161"/>
      <c r="M305" s="161"/>
      <c r="N305" s="161"/>
      <c r="O305" s="161"/>
      <c r="P305" s="160"/>
      <c r="Q305" s="160"/>
      <c r="R305" s="160"/>
      <c r="S305" s="160"/>
      <c r="T305" s="160"/>
      <c r="U305" s="160"/>
      <c r="V305" s="160"/>
      <c r="W305" s="160"/>
      <c r="X305" s="160"/>
      <c r="Y305" s="160"/>
      <c r="Z305" s="160"/>
      <c r="AA305" s="160"/>
      <c r="AB305" s="160"/>
      <c r="AC305" s="161"/>
      <c r="AD305" s="161"/>
      <c r="AE305" s="161"/>
      <c r="AF305" s="161"/>
      <c r="AG305" s="161"/>
      <c r="AH305" s="161"/>
      <c r="AI305" s="161"/>
      <c r="AJ305" s="161"/>
    </row>
    <row r="306" ht="12.75" customHeight="1">
      <c r="A306" s="161"/>
      <c r="B306" s="161"/>
      <c r="C306" s="161"/>
      <c r="D306" s="161"/>
      <c r="E306" s="161"/>
      <c r="F306" s="161"/>
      <c r="G306" s="161"/>
      <c r="H306" s="161"/>
      <c r="I306" s="161"/>
      <c r="J306" s="161"/>
      <c r="K306" s="161"/>
      <c r="L306" s="161"/>
      <c r="M306" s="161"/>
      <c r="N306" s="161"/>
      <c r="O306" s="161"/>
      <c r="P306" s="160"/>
      <c r="Q306" s="160"/>
      <c r="R306" s="160"/>
      <c r="S306" s="160"/>
      <c r="T306" s="160"/>
      <c r="U306" s="160"/>
      <c r="V306" s="160"/>
      <c r="W306" s="160"/>
      <c r="X306" s="160"/>
      <c r="Y306" s="160"/>
      <c r="Z306" s="160"/>
      <c r="AA306" s="160"/>
      <c r="AB306" s="160"/>
      <c r="AC306" s="161"/>
      <c r="AD306" s="161"/>
      <c r="AE306" s="161"/>
      <c r="AF306" s="161"/>
      <c r="AG306" s="161"/>
      <c r="AH306" s="161"/>
      <c r="AI306" s="161"/>
      <c r="AJ306" s="161"/>
    </row>
    <row r="307" ht="12.75" customHeight="1">
      <c r="A307" s="161"/>
      <c r="B307" s="161"/>
      <c r="C307" s="161"/>
      <c r="D307" s="161"/>
      <c r="E307" s="161"/>
      <c r="F307" s="161"/>
      <c r="G307" s="161"/>
      <c r="H307" s="161"/>
      <c r="I307" s="161"/>
      <c r="J307" s="161"/>
      <c r="K307" s="161"/>
      <c r="L307" s="161"/>
      <c r="M307" s="161"/>
      <c r="N307" s="161"/>
      <c r="O307" s="161"/>
      <c r="P307" s="160"/>
      <c r="Q307" s="160"/>
      <c r="R307" s="160"/>
      <c r="S307" s="160"/>
      <c r="T307" s="160"/>
      <c r="U307" s="160"/>
      <c r="V307" s="160"/>
      <c r="W307" s="160"/>
      <c r="X307" s="160"/>
      <c r="Y307" s="160"/>
      <c r="Z307" s="160"/>
      <c r="AA307" s="160"/>
      <c r="AB307" s="160"/>
      <c r="AC307" s="161"/>
      <c r="AD307" s="161"/>
      <c r="AE307" s="161"/>
      <c r="AF307" s="161"/>
      <c r="AG307" s="161"/>
      <c r="AH307" s="161"/>
      <c r="AI307" s="161"/>
      <c r="AJ307" s="161"/>
    </row>
    <row r="308" ht="12.75" customHeight="1">
      <c r="A308" s="161"/>
      <c r="B308" s="161"/>
      <c r="C308" s="161"/>
      <c r="D308" s="161"/>
      <c r="E308" s="161"/>
      <c r="F308" s="161"/>
      <c r="G308" s="161"/>
      <c r="H308" s="161"/>
      <c r="I308" s="161"/>
      <c r="J308" s="161"/>
      <c r="K308" s="161"/>
      <c r="L308" s="161"/>
      <c r="M308" s="161"/>
      <c r="N308" s="161"/>
      <c r="O308" s="161"/>
      <c r="P308" s="160"/>
      <c r="Q308" s="160"/>
      <c r="R308" s="160"/>
      <c r="S308" s="160"/>
      <c r="T308" s="160"/>
      <c r="U308" s="160"/>
      <c r="V308" s="160"/>
      <c r="W308" s="160"/>
      <c r="X308" s="160"/>
      <c r="Y308" s="160"/>
      <c r="Z308" s="160"/>
      <c r="AA308" s="160"/>
      <c r="AB308" s="160"/>
      <c r="AC308" s="161"/>
      <c r="AD308" s="161"/>
      <c r="AE308" s="161"/>
      <c r="AF308" s="161"/>
      <c r="AG308" s="161"/>
      <c r="AH308" s="161"/>
      <c r="AI308" s="161"/>
      <c r="AJ308" s="161"/>
    </row>
    <row r="309" ht="12.75" customHeight="1">
      <c r="A309" s="161"/>
      <c r="B309" s="161"/>
      <c r="C309" s="161"/>
      <c r="D309" s="161"/>
      <c r="E309" s="161"/>
      <c r="F309" s="161"/>
      <c r="G309" s="161"/>
      <c r="H309" s="161"/>
      <c r="I309" s="161"/>
      <c r="J309" s="161"/>
      <c r="K309" s="161"/>
      <c r="L309" s="161"/>
      <c r="M309" s="161"/>
      <c r="N309" s="161"/>
      <c r="O309" s="161"/>
      <c r="P309" s="160"/>
      <c r="Q309" s="160"/>
      <c r="R309" s="160"/>
      <c r="S309" s="160"/>
      <c r="T309" s="160"/>
      <c r="U309" s="160"/>
      <c r="V309" s="160"/>
      <c r="W309" s="160"/>
      <c r="X309" s="160"/>
      <c r="Y309" s="160"/>
      <c r="Z309" s="160"/>
      <c r="AA309" s="160"/>
      <c r="AB309" s="160"/>
      <c r="AC309" s="161"/>
      <c r="AD309" s="161"/>
      <c r="AE309" s="161"/>
      <c r="AF309" s="161"/>
      <c r="AG309" s="161"/>
      <c r="AH309" s="161"/>
      <c r="AI309" s="161"/>
      <c r="AJ309" s="161"/>
    </row>
    <row r="310" ht="12.75" customHeight="1">
      <c r="A310" s="161"/>
      <c r="B310" s="161"/>
      <c r="C310" s="161"/>
      <c r="D310" s="161"/>
      <c r="E310" s="161"/>
      <c r="F310" s="161"/>
      <c r="G310" s="161"/>
      <c r="H310" s="161"/>
      <c r="I310" s="161"/>
      <c r="J310" s="161"/>
      <c r="K310" s="161"/>
      <c r="L310" s="161"/>
      <c r="M310" s="161"/>
      <c r="N310" s="161"/>
      <c r="O310" s="161"/>
      <c r="P310" s="160"/>
      <c r="Q310" s="160"/>
      <c r="R310" s="160"/>
      <c r="S310" s="160"/>
      <c r="T310" s="160"/>
      <c r="U310" s="160"/>
      <c r="V310" s="160"/>
      <c r="W310" s="160"/>
      <c r="X310" s="160"/>
      <c r="Y310" s="160"/>
      <c r="Z310" s="160"/>
      <c r="AA310" s="160"/>
      <c r="AB310" s="160"/>
      <c r="AC310" s="161"/>
      <c r="AD310" s="161"/>
      <c r="AE310" s="161"/>
      <c r="AF310" s="161"/>
      <c r="AG310" s="161"/>
      <c r="AH310" s="161"/>
      <c r="AI310" s="161"/>
      <c r="AJ310" s="161"/>
    </row>
    <row r="311" ht="12.75" customHeight="1">
      <c r="A311" s="161"/>
      <c r="B311" s="161"/>
      <c r="C311" s="161"/>
      <c r="D311" s="161"/>
      <c r="E311" s="161"/>
      <c r="F311" s="161"/>
      <c r="G311" s="161"/>
      <c r="H311" s="161"/>
      <c r="I311" s="161"/>
      <c r="J311" s="161"/>
      <c r="K311" s="161"/>
      <c r="L311" s="161"/>
      <c r="M311" s="161"/>
      <c r="N311" s="161"/>
      <c r="O311" s="161"/>
      <c r="P311" s="160"/>
      <c r="Q311" s="160"/>
      <c r="R311" s="160"/>
      <c r="S311" s="160"/>
      <c r="T311" s="160"/>
      <c r="U311" s="160"/>
      <c r="V311" s="160"/>
      <c r="W311" s="160"/>
      <c r="X311" s="160"/>
      <c r="Y311" s="160"/>
      <c r="Z311" s="160"/>
      <c r="AA311" s="160"/>
      <c r="AB311" s="160"/>
      <c r="AC311" s="161"/>
      <c r="AD311" s="161"/>
      <c r="AE311" s="161"/>
      <c r="AF311" s="161"/>
      <c r="AG311" s="161"/>
      <c r="AH311" s="161"/>
      <c r="AI311" s="161"/>
      <c r="AJ311" s="161"/>
    </row>
    <row r="312" ht="12.75" customHeight="1">
      <c r="A312" s="161"/>
      <c r="B312" s="161"/>
      <c r="C312" s="161"/>
      <c r="D312" s="161"/>
      <c r="E312" s="161"/>
      <c r="F312" s="161"/>
      <c r="G312" s="161"/>
      <c r="H312" s="161"/>
      <c r="I312" s="161"/>
      <c r="J312" s="161"/>
      <c r="K312" s="161"/>
      <c r="L312" s="161"/>
      <c r="M312" s="161"/>
      <c r="N312" s="161"/>
      <c r="O312" s="161"/>
      <c r="P312" s="160"/>
      <c r="Q312" s="160"/>
      <c r="R312" s="160"/>
      <c r="S312" s="160"/>
      <c r="T312" s="160"/>
      <c r="U312" s="160"/>
      <c r="V312" s="160"/>
      <c r="W312" s="160"/>
      <c r="X312" s="160"/>
      <c r="Y312" s="160"/>
      <c r="Z312" s="160"/>
      <c r="AA312" s="160"/>
      <c r="AB312" s="160"/>
      <c r="AC312" s="161"/>
      <c r="AD312" s="161"/>
      <c r="AE312" s="161"/>
      <c r="AF312" s="161"/>
      <c r="AG312" s="161"/>
      <c r="AH312" s="161"/>
      <c r="AI312" s="161"/>
      <c r="AJ312" s="161"/>
    </row>
    <row r="313" ht="12.75" customHeight="1">
      <c r="A313" s="161"/>
      <c r="B313" s="161"/>
      <c r="C313" s="161"/>
      <c r="D313" s="161"/>
      <c r="E313" s="161"/>
      <c r="F313" s="161"/>
      <c r="G313" s="161"/>
      <c r="H313" s="161"/>
      <c r="I313" s="161"/>
      <c r="J313" s="161"/>
      <c r="K313" s="161"/>
      <c r="L313" s="161"/>
      <c r="M313" s="161"/>
      <c r="N313" s="161"/>
      <c r="O313" s="161"/>
      <c r="P313" s="160"/>
      <c r="Q313" s="160"/>
      <c r="R313" s="160"/>
      <c r="S313" s="160"/>
      <c r="T313" s="160"/>
      <c r="U313" s="160"/>
      <c r="V313" s="160"/>
      <c r="W313" s="160"/>
      <c r="X313" s="160"/>
      <c r="Y313" s="160"/>
      <c r="Z313" s="160"/>
      <c r="AA313" s="160"/>
      <c r="AB313" s="160"/>
      <c r="AC313" s="161"/>
      <c r="AD313" s="161"/>
      <c r="AE313" s="161"/>
      <c r="AF313" s="161"/>
      <c r="AG313" s="161"/>
      <c r="AH313" s="161"/>
      <c r="AI313" s="161"/>
      <c r="AJ313" s="161"/>
    </row>
    <row r="314" ht="12.75" customHeight="1">
      <c r="A314" s="161"/>
      <c r="B314" s="161"/>
      <c r="C314" s="161"/>
      <c r="D314" s="161"/>
      <c r="E314" s="161"/>
      <c r="F314" s="161"/>
      <c r="G314" s="161"/>
      <c r="H314" s="161"/>
      <c r="I314" s="161"/>
      <c r="J314" s="161"/>
      <c r="K314" s="161"/>
      <c r="L314" s="161"/>
      <c r="M314" s="161"/>
      <c r="N314" s="161"/>
      <c r="O314" s="161"/>
      <c r="P314" s="160"/>
      <c r="Q314" s="160"/>
      <c r="R314" s="160"/>
      <c r="S314" s="160"/>
      <c r="T314" s="160"/>
      <c r="U314" s="160"/>
      <c r="V314" s="160"/>
      <c r="W314" s="160"/>
      <c r="X314" s="160"/>
      <c r="Y314" s="160"/>
      <c r="Z314" s="160"/>
      <c r="AA314" s="160"/>
      <c r="AB314" s="160"/>
      <c r="AC314" s="161"/>
      <c r="AD314" s="161"/>
      <c r="AE314" s="161"/>
      <c r="AF314" s="161"/>
      <c r="AG314" s="161"/>
      <c r="AH314" s="161"/>
      <c r="AI314" s="161"/>
      <c r="AJ314" s="161"/>
    </row>
    <row r="315" ht="12.75" customHeight="1">
      <c r="A315" s="161"/>
      <c r="B315" s="161"/>
      <c r="C315" s="161"/>
      <c r="D315" s="161"/>
      <c r="E315" s="161"/>
      <c r="F315" s="161"/>
      <c r="G315" s="161"/>
      <c r="H315" s="161"/>
      <c r="I315" s="161"/>
      <c r="J315" s="161"/>
      <c r="K315" s="161"/>
      <c r="L315" s="161"/>
      <c r="M315" s="161"/>
      <c r="N315" s="161"/>
      <c r="O315" s="161"/>
      <c r="P315" s="160"/>
      <c r="Q315" s="160"/>
      <c r="R315" s="160"/>
      <c r="S315" s="160"/>
      <c r="T315" s="160"/>
      <c r="U315" s="160"/>
      <c r="V315" s="160"/>
      <c r="W315" s="160"/>
      <c r="X315" s="160"/>
      <c r="Y315" s="160"/>
      <c r="Z315" s="160"/>
      <c r="AA315" s="160"/>
      <c r="AB315" s="160"/>
      <c r="AC315" s="161"/>
      <c r="AD315" s="161"/>
      <c r="AE315" s="161"/>
      <c r="AF315" s="161"/>
      <c r="AG315" s="161"/>
      <c r="AH315" s="161"/>
      <c r="AI315" s="161"/>
      <c r="AJ315" s="161"/>
    </row>
    <row r="316" ht="12.75" customHeight="1">
      <c r="A316" s="161"/>
      <c r="B316" s="161"/>
      <c r="C316" s="161"/>
      <c r="D316" s="161"/>
      <c r="E316" s="161"/>
      <c r="F316" s="161"/>
      <c r="G316" s="161"/>
      <c r="H316" s="161"/>
      <c r="I316" s="161"/>
      <c r="J316" s="161"/>
      <c r="K316" s="161"/>
      <c r="L316" s="161"/>
      <c r="M316" s="161"/>
      <c r="N316" s="161"/>
      <c r="O316" s="161"/>
      <c r="P316" s="160"/>
      <c r="Q316" s="160"/>
      <c r="R316" s="160"/>
      <c r="S316" s="160"/>
      <c r="T316" s="160"/>
      <c r="U316" s="160"/>
      <c r="V316" s="160"/>
      <c r="W316" s="160"/>
      <c r="X316" s="160"/>
      <c r="Y316" s="160"/>
      <c r="Z316" s="160"/>
      <c r="AA316" s="160"/>
      <c r="AB316" s="160"/>
      <c r="AC316" s="161"/>
      <c r="AD316" s="161"/>
      <c r="AE316" s="161"/>
      <c r="AF316" s="161"/>
      <c r="AG316" s="161"/>
      <c r="AH316" s="161"/>
      <c r="AI316" s="161"/>
      <c r="AJ316" s="161"/>
    </row>
    <row r="317" ht="12.75" customHeight="1">
      <c r="A317" s="161"/>
      <c r="B317" s="161"/>
      <c r="C317" s="161"/>
      <c r="D317" s="161"/>
      <c r="E317" s="161"/>
      <c r="F317" s="161"/>
      <c r="G317" s="161"/>
      <c r="H317" s="161"/>
      <c r="I317" s="161"/>
      <c r="J317" s="161"/>
      <c r="K317" s="161"/>
      <c r="L317" s="161"/>
      <c r="M317" s="161"/>
      <c r="N317" s="161"/>
      <c r="O317" s="161"/>
      <c r="P317" s="160"/>
      <c r="Q317" s="160"/>
      <c r="R317" s="160"/>
      <c r="S317" s="160"/>
      <c r="T317" s="160"/>
      <c r="U317" s="160"/>
      <c r="V317" s="160"/>
      <c r="W317" s="160"/>
      <c r="X317" s="160"/>
      <c r="Y317" s="160"/>
      <c r="Z317" s="160"/>
      <c r="AA317" s="160"/>
      <c r="AB317" s="160"/>
      <c r="AC317" s="161"/>
      <c r="AD317" s="161"/>
      <c r="AE317" s="161"/>
      <c r="AF317" s="161"/>
      <c r="AG317" s="161"/>
      <c r="AH317" s="161"/>
      <c r="AI317" s="161"/>
      <c r="AJ317" s="161"/>
    </row>
    <row r="318" ht="12.75" customHeight="1">
      <c r="A318" s="161"/>
      <c r="B318" s="161"/>
      <c r="C318" s="161"/>
      <c r="D318" s="161"/>
      <c r="E318" s="161"/>
      <c r="F318" s="161"/>
      <c r="G318" s="161"/>
      <c r="H318" s="161"/>
      <c r="I318" s="161"/>
      <c r="J318" s="161"/>
      <c r="K318" s="161"/>
      <c r="L318" s="161"/>
      <c r="M318" s="161"/>
      <c r="N318" s="161"/>
      <c r="O318" s="161"/>
      <c r="P318" s="160"/>
      <c r="Q318" s="160"/>
      <c r="R318" s="160"/>
      <c r="S318" s="160"/>
      <c r="T318" s="160"/>
      <c r="U318" s="160"/>
      <c r="V318" s="160"/>
      <c r="W318" s="160"/>
      <c r="X318" s="160"/>
      <c r="Y318" s="160"/>
      <c r="Z318" s="160"/>
      <c r="AA318" s="160"/>
      <c r="AB318" s="160"/>
      <c r="AC318" s="161"/>
      <c r="AD318" s="161"/>
      <c r="AE318" s="161"/>
      <c r="AF318" s="161"/>
      <c r="AG318" s="161"/>
      <c r="AH318" s="161"/>
      <c r="AI318" s="161"/>
      <c r="AJ318" s="161"/>
    </row>
    <row r="319" ht="12.75" customHeight="1">
      <c r="A319" s="161"/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0"/>
      <c r="Q319" s="160"/>
      <c r="R319" s="160"/>
      <c r="S319" s="160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1"/>
      <c r="AD319" s="161"/>
      <c r="AE319" s="161"/>
      <c r="AF319" s="161"/>
      <c r="AG319" s="161"/>
      <c r="AH319" s="161"/>
      <c r="AI319" s="161"/>
      <c r="AJ319" s="161"/>
    </row>
    <row r="320" ht="12.75" customHeight="1">
      <c r="A320" s="161"/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0"/>
      <c r="Q320" s="160"/>
      <c r="R320" s="160"/>
      <c r="S320" s="160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1"/>
      <c r="AD320" s="161"/>
      <c r="AE320" s="161"/>
      <c r="AF320" s="161"/>
      <c r="AG320" s="161"/>
      <c r="AH320" s="161"/>
      <c r="AI320" s="161"/>
      <c r="AJ320" s="161"/>
    </row>
    <row r="321" ht="12.75" customHeight="1">
      <c r="A321" s="161"/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0"/>
      <c r="Q321" s="160"/>
      <c r="R321" s="160"/>
      <c r="S321" s="160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1"/>
      <c r="AD321" s="161"/>
      <c r="AE321" s="161"/>
      <c r="AF321" s="161"/>
      <c r="AG321" s="161"/>
      <c r="AH321" s="161"/>
      <c r="AI321" s="161"/>
      <c r="AJ321" s="161"/>
    </row>
    <row r="322" ht="12.75" customHeight="1">
      <c r="A322" s="161"/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0"/>
      <c r="Q322" s="160"/>
      <c r="R322" s="160"/>
      <c r="S322" s="160"/>
      <c r="T322" s="160"/>
      <c r="U322" s="160"/>
      <c r="V322" s="160"/>
      <c r="W322" s="160"/>
      <c r="X322" s="160"/>
      <c r="Y322" s="160"/>
      <c r="Z322" s="160"/>
      <c r="AA322" s="160"/>
      <c r="AB322" s="160"/>
      <c r="AC322" s="161"/>
      <c r="AD322" s="161"/>
      <c r="AE322" s="161"/>
      <c r="AF322" s="161"/>
      <c r="AG322" s="161"/>
      <c r="AH322" s="161"/>
      <c r="AI322" s="161"/>
      <c r="AJ322" s="161"/>
    </row>
    <row r="323" ht="12.75" customHeight="1">
      <c r="A323" s="161"/>
      <c r="B323" s="161"/>
      <c r="C323" s="161"/>
      <c r="D323" s="161"/>
      <c r="E323" s="161"/>
      <c r="F323" s="161"/>
      <c r="G323" s="161"/>
      <c r="H323" s="161"/>
      <c r="I323" s="161"/>
      <c r="J323" s="161"/>
      <c r="K323" s="161"/>
      <c r="L323" s="161"/>
      <c r="M323" s="161"/>
      <c r="N323" s="161"/>
      <c r="O323" s="161"/>
      <c r="P323" s="160"/>
      <c r="Q323" s="160"/>
      <c r="R323" s="160"/>
      <c r="S323" s="160"/>
      <c r="T323" s="160"/>
      <c r="U323" s="160"/>
      <c r="V323" s="160"/>
      <c r="W323" s="160"/>
      <c r="X323" s="160"/>
      <c r="Y323" s="160"/>
      <c r="Z323" s="160"/>
      <c r="AA323" s="160"/>
      <c r="AB323" s="160"/>
      <c r="AC323" s="161"/>
      <c r="AD323" s="161"/>
      <c r="AE323" s="161"/>
      <c r="AF323" s="161"/>
      <c r="AG323" s="161"/>
      <c r="AH323" s="161"/>
      <c r="AI323" s="161"/>
      <c r="AJ323" s="161"/>
    </row>
    <row r="324" ht="12.75" customHeight="1">
      <c r="A324" s="161"/>
      <c r="B324" s="161"/>
      <c r="C324" s="161"/>
      <c r="D324" s="161"/>
      <c r="E324" s="161"/>
      <c r="F324" s="161"/>
      <c r="G324" s="161"/>
      <c r="H324" s="161"/>
      <c r="I324" s="161"/>
      <c r="J324" s="161"/>
      <c r="K324" s="161"/>
      <c r="L324" s="161"/>
      <c r="M324" s="161"/>
      <c r="N324" s="161"/>
      <c r="O324" s="161"/>
      <c r="P324" s="160"/>
      <c r="Q324" s="160"/>
      <c r="R324" s="160"/>
      <c r="S324" s="160"/>
      <c r="T324" s="160"/>
      <c r="U324" s="160"/>
      <c r="V324" s="160"/>
      <c r="W324" s="160"/>
      <c r="X324" s="160"/>
      <c r="Y324" s="160"/>
      <c r="Z324" s="160"/>
      <c r="AA324" s="160"/>
      <c r="AB324" s="160"/>
      <c r="AC324" s="161"/>
      <c r="AD324" s="161"/>
      <c r="AE324" s="161"/>
      <c r="AF324" s="161"/>
      <c r="AG324" s="161"/>
      <c r="AH324" s="161"/>
      <c r="AI324" s="161"/>
      <c r="AJ324" s="161"/>
    </row>
    <row r="325" ht="12.75" customHeight="1">
      <c r="A325" s="161"/>
      <c r="B325" s="161"/>
      <c r="C325" s="161"/>
      <c r="D325" s="161"/>
      <c r="E325" s="161"/>
      <c r="F325" s="161"/>
      <c r="G325" s="161"/>
      <c r="H325" s="161"/>
      <c r="I325" s="161"/>
      <c r="J325" s="161"/>
      <c r="K325" s="161"/>
      <c r="L325" s="161"/>
      <c r="M325" s="161"/>
      <c r="N325" s="161"/>
      <c r="O325" s="161"/>
      <c r="P325" s="160"/>
      <c r="Q325" s="160"/>
      <c r="R325" s="160"/>
      <c r="S325" s="160"/>
      <c r="T325" s="160"/>
      <c r="U325" s="160"/>
      <c r="V325" s="160"/>
      <c r="W325" s="160"/>
      <c r="X325" s="160"/>
      <c r="Y325" s="160"/>
      <c r="Z325" s="160"/>
      <c r="AA325" s="160"/>
      <c r="AB325" s="160"/>
      <c r="AC325" s="161"/>
      <c r="AD325" s="161"/>
      <c r="AE325" s="161"/>
      <c r="AF325" s="161"/>
      <c r="AG325" s="161"/>
      <c r="AH325" s="161"/>
      <c r="AI325" s="161"/>
      <c r="AJ325" s="161"/>
    </row>
    <row r="326" ht="12.75" customHeight="1">
      <c r="A326" s="161"/>
      <c r="B326" s="161"/>
      <c r="C326" s="161"/>
      <c r="D326" s="161"/>
      <c r="E326" s="161"/>
      <c r="F326" s="161"/>
      <c r="G326" s="161"/>
      <c r="H326" s="161"/>
      <c r="I326" s="161"/>
      <c r="J326" s="161"/>
      <c r="K326" s="161"/>
      <c r="L326" s="161"/>
      <c r="M326" s="161"/>
      <c r="N326" s="161"/>
      <c r="O326" s="161"/>
      <c r="P326" s="160"/>
      <c r="Q326" s="160"/>
      <c r="R326" s="160"/>
      <c r="S326" s="160"/>
      <c r="T326" s="160"/>
      <c r="U326" s="160"/>
      <c r="V326" s="160"/>
      <c r="W326" s="160"/>
      <c r="X326" s="160"/>
      <c r="Y326" s="160"/>
      <c r="Z326" s="160"/>
      <c r="AA326" s="160"/>
      <c r="AB326" s="160"/>
      <c r="AC326" s="161"/>
      <c r="AD326" s="161"/>
      <c r="AE326" s="161"/>
      <c r="AF326" s="161"/>
      <c r="AG326" s="161"/>
      <c r="AH326" s="161"/>
      <c r="AI326" s="161"/>
      <c r="AJ326" s="161"/>
    </row>
    <row r="327" ht="12.75" customHeight="1">
      <c r="A327" s="161"/>
      <c r="B327" s="161"/>
      <c r="C327" s="161"/>
      <c r="D327" s="161"/>
      <c r="E327" s="161"/>
      <c r="F327" s="161"/>
      <c r="G327" s="161"/>
      <c r="H327" s="161"/>
      <c r="I327" s="161"/>
      <c r="J327" s="161"/>
      <c r="K327" s="161"/>
      <c r="L327" s="161"/>
      <c r="M327" s="161"/>
      <c r="N327" s="161"/>
      <c r="O327" s="161"/>
      <c r="P327" s="160"/>
      <c r="Q327" s="160"/>
      <c r="R327" s="160"/>
      <c r="S327" s="160"/>
      <c r="T327" s="160"/>
      <c r="U327" s="160"/>
      <c r="V327" s="160"/>
      <c r="W327" s="160"/>
      <c r="X327" s="160"/>
      <c r="Y327" s="160"/>
      <c r="Z327" s="160"/>
      <c r="AA327" s="160"/>
      <c r="AB327" s="160"/>
      <c r="AC327" s="161"/>
      <c r="AD327" s="161"/>
      <c r="AE327" s="161"/>
      <c r="AF327" s="161"/>
      <c r="AG327" s="161"/>
      <c r="AH327" s="161"/>
      <c r="AI327" s="161"/>
      <c r="AJ327" s="161"/>
    </row>
    <row r="328" ht="12.75" customHeight="1">
      <c r="A328" s="161"/>
      <c r="B328" s="161"/>
      <c r="C328" s="161"/>
      <c r="D328" s="161"/>
      <c r="E328" s="161"/>
      <c r="F328" s="161"/>
      <c r="G328" s="161"/>
      <c r="H328" s="161"/>
      <c r="I328" s="161"/>
      <c r="J328" s="161"/>
      <c r="K328" s="161"/>
      <c r="L328" s="161"/>
      <c r="M328" s="161"/>
      <c r="N328" s="161"/>
      <c r="O328" s="161"/>
      <c r="P328" s="160"/>
      <c r="Q328" s="160"/>
      <c r="R328" s="160"/>
      <c r="S328" s="160"/>
      <c r="T328" s="160"/>
      <c r="U328" s="160"/>
      <c r="V328" s="160"/>
      <c r="W328" s="160"/>
      <c r="X328" s="160"/>
      <c r="Y328" s="160"/>
      <c r="Z328" s="160"/>
      <c r="AA328" s="160"/>
      <c r="AB328" s="160"/>
      <c r="AC328" s="161"/>
      <c r="AD328" s="161"/>
      <c r="AE328" s="161"/>
      <c r="AF328" s="161"/>
      <c r="AG328" s="161"/>
      <c r="AH328" s="161"/>
      <c r="AI328" s="161"/>
      <c r="AJ328" s="161"/>
    </row>
    <row r="329" ht="12.75" customHeight="1">
      <c r="A329" s="161"/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0"/>
      <c r="Q329" s="160"/>
      <c r="R329" s="160"/>
      <c r="S329" s="160"/>
      <c r="T329" s="160"/>
      <c r="U329" s="160"/>
      <c r="V329" s="160"/>
      <c r="W329" s="160"/>
      <c r="X329" s="160"/>
      <c r="Y329" s="160"/>
      <c r="Z329" s="160"/>
      <c r="AA329" s="160"/>
      <c r="AB329" s="160"/>
      <c r="AC329" s="161"/>
      <c r="AD329" s="161"/>
      <c r="AE329" s="161"/>
      <c r="AF329" s="161"/>
      <c r="AG329" s="161"/>
      <c r="AH329" s="161"/>
      <c r="AI329" s="161"/>
      <c r="AJ329" s="161"/>
    </row>
    <row r="330" ht="12.75" customHeight="1">
      <c r="A330" s="161"/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0"/>
      <c r="Q330" s="160"/>
      <c r="R330" s="160"/>
      <c r="S330" s="160"/>
      <c r="T330" s="160"/>
      <c r="U330" s="160"/>
      <c r="V330" s="160"/>
      <c r="W330" s="160"/>
      <c r="X330" s="160"/>
      <c r="Y330" s="160"/>
      <c r="Z330" s="160"/>
      <c r="AA330" s="160"/>
      <c r="AB330" s="160"/>
      <c r="AC330" s="161"/>
      <c r="AD330" s="161"/>
      <c r="AE330" s="161"/>
      <c r="AF330" s="161"/>
      <c r="AG330" s="161"/>
      <c r="AH330" s="161"/>
      <c r="AI330" s="161"/>
      <c r="AJ330" s="161"/>
    </row>
    <row r="331" ht="12.75" customHeight="1">
      <c r="A331" s="161"/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0"/>
      <c r="Q331" s="160"/>
      <c r="R331" s="160"/>
      <c r="S331" s="160"/>
      <c r="T331" s="160"/>
      <c r="U331" s="160"/>
      <c r="V331" s="160"/>
      <c r="W331" s="160"/>
      <c r="X331" s="160"/>
      <c r="Y331" s="160"/>
      <c r="Z331" s="160"/>
      <c r="AA331" s="160"/>
      <c r="AB331" s="160"/>
      <c r="AC331" s="161"/>
      <c r="AD331" s="161"/>
      <c r="AE331" s="161"/>
      <c r="AF331" s="161"/>
      <c r="AG331" s="161"/>
      <c r="AH331" s="161"/>
      <c r="AI331" s="161"/>
      <c r="AJ331" s="161"/>
    </row>
    <row r="332" ht="12.75" customHeight="1">
      <c r="A332" s="161"/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0"/>
      <c r="Q332" s="160"/>
      <c r="R332" s="160"/>
      <c r="S332" s="160"/>
      <c r="T332" s="160"/>
      <c r="U332" s="160"/>
      <c r="V332" s="160"/>
      <c r="W332" s="160"/>
      <c r="X332" s="160"/>
      <c r="Y332" s="160"/>
      <c r="Z332" s="160"/>
      <c r="AA332" s="160"/>
      <c r="AB332" s="160"/>
      <c r="AC332" s="161"/>
      <c r="AD332" s="161"/>
      <c r="AE332" s="161"/>
      <c r="AF332" s="161"/>
      <c r="AG332" s="161"/>
      <c r="AH332" s="161"/>
      <c r="AI332" s="161"/>
      <c r="AJ332" s="161"/>
    </row>
    <row r="333" ht="12.75" customHeight="1">
      <c r="A333" s="161"/>
      <c r="B333" s="161"/>
      <c r="C333" s="161"/>
      <c r="D333" s="161"/>
      <c r="E333" s="161"/>
      <c r="F333" s="161"/>
      <c r="G333" s="161"/>
      <c r="H333" s="161"/>
      <c r="I333" s="161"/>
      <c r="J333" s="161"/>
      <c r="K333" s="161"/>
      <c r="L333" s="161"/>
      <c r="M333" s="161"/>
      <c r="N333" s="161"/>
      <c r="O333" s="161"/>
      <c r="P333" s="160"/>
      <c r="Q333" s="160"/>
      <c r="R333" s="160"/>
      <c r="S333" s="160"/>
      <c r="T333" s="160"/>
      <c r="U333" s="160"/>
      <c r="V333" s="160"/>
      <c r="W333" s="160"/>
      <c r="X333" s="160"/>
      <c r="Y333" s="160"/>
      <c r="Z333" s="160"/>
      <c r="AA333" s="160"/>
      <c r="AB333" s="160"/>
      <c r="AC333" s="161"/>
      <c r="AD333" s="161"/>
      <c r="AE333" s="161"/>
      <c r="AF333" s="161"/>
      <c r="AG333" s="161"/>
      <c r="AH333" s="161"/>
      <c r="AI333" s="161"/>
      <c r="AJ333" s="161"/>
    </row>
    <row r="334" ht="12.75" customHeight="1">
      <c r="A334" s="161"/>
      <c r="B334" s="161"/>
      <c r="C334" s="161"/>
      <c r="D334" s="161"/>
      <c r="E334" s="161"/>
      <c r="F334" s="161"/>
      <c r="G334" s="161"/>
      <c r="H334" s="161"/>
      <c r="I334" s="161"/>
      <c r="J334" s="161"/>
      <c r="K334" s="161"/>
      <c r="L334" s="161"/>
      <c r="M334" s="161"/>
      <c r="N334" s="161"/>
      <c r="O334" s="161"/>
      <c r="P334" s="160"/>
      <c r="Q334" s="160"/>
      <c r="R334" s="160"/>
      <c r="S334" s="160"/>
      <c r="T334" s="160"/>
      <c r="U334" s="160"/>
      <c r="V334" s="160"/>
      <c r="W334" s="160"/>
      <c r="X334" s="160"/>
      <c r="Y334" s="160"/>
      <c r="Z334" s="160"/>
      <c r="AA334" s="160"/>
      <c r="AB334" s="160"/>
      <c r="AC334" s="161"/>
      <c r="AD334" s="161"/>
      <c r="AE334" s="161"/>
      <c r="AF334" s="161"/>
      <c r="AG334" s="161"/>
      <c r="AH334" s="161"/>
      <c r="AI334" s="161"/>
      <c r="AJ334" s="161"/>
    </row>
    <row r="335" ht="12.75" customHeight="1">
      <c r="A335" s="161"/>
      <c r="B335" s="161"/>
      <c r="C335" s="161"/>
      <c r="D335" s="161"/>
      <c r="E335" s="161"/>
      <c r="F335" s="161"/>
      <c r="G335" s="161"/>
      <c r="H335" s="161"/>
      <c r="I335" s="161"/>
      <c r="J335" s="161"/>
      <c r="K335" s="161"/>
      <c r="L335" s="161"/>
      <c r="M335" s="161"/>
      <c r="N335" s="161"/>
      <c r="O335" s="161"/>
      <c r="P335" s="160"/>
      <c r="Q335" s="160"/>
      <c r="R335" s="160"/>
      <c r="S335" s="160"/>
      <c r="T335" s="160"/>
      <c r="U335" s="160"/>
      <c r="V335" s="160"/>
      <c r="W335" s="160"/>
      <c r="X335" s="160"/>
      <c r="Y335" s="160"/>
      <c r="Z335" s="160"/>
      <c r="AA335" s="160"/>
      <c r="AB335" s="160"/>
      <c r="AC335" s="161"/>
      <c r="AD335" s="161"/>
      <c r="AE335" s="161"/>
      <c r="AF335" s="161"/>
      <c r="AG335" s="161"/>
      <c r="AH335" s="161"/>
      <c r="AI335" s="161"/>
      <c r="AJ335" s="161"/>
    </row>
    <row r="336" ht="12.75" customHeight="1">
      <c r="A336" s="161"/>
      <c r="B336" s="161"/>
      <c r="C336" s="161"/>
      <c r="D336" s="161"/>
      <c r="E336" s="161"/>
      <c r="F336" s="161"/>
      <c r="G336" s="161"/>
      <c r="H336" s="161"/>
      <c r="I336" s="161"/>
      <c r="J336" s="161"/>
      <c r="K336" s="161"/>
      <c r="L336" s="161"/>
      <c r="M336" s="161"/>
      <c r="N336" s="161"/>
      <c r="O336" s="161"/>
      <c r="P336" s="160"/>
      <c r="Q336" s="160"/>
      <c r="R336" s="160"/>
      <c r="S336" s="160"/>
      <c r="T336" s="160"/>
      <c r="U336" s="160"/>
      <c r="V336" s="160"/>
      <c r="W336" s="160"/>
      <c r="X336" s="160"/>
      <c r="Y336" s="160"/>
      <c r="Z336" s="160"/>
      <c r="AA336" s="160"/>
      <c r="AB336" s="160"/>
      <c r="AC336" s="161"/>
      <c r="AD336" s="161"/>
      <c r="AE336" s="161"/>
      <c r="AF336" s="161"/>
      <c r="AG336" s="161"/>
      <c r="AH336" s="161"/>
      <c r="AI336" s="161"/>
      <c r="AJ336" s="161"/>
    </row>
    <row r="337" ht="12.75" customHeight="1">
      <c r="A337" s="161"/>
      <c r="B337" s="161"/>
      <c r="C337" s="161"/>
      <c r="D337" s="161"/>
      <c r="E337" s="161"/>
      <c r="F337" s="161"/>
      <c r="G337" s="161"/>
      <c r="H337" s="161"/>
      <c r="I337" s="161"/>
      <c r="J337" s="161"/>
      <c r="K337" s="161"/>
      <c r="L337" s="161"/>
      <c r="M337" s="161"/>
      <c r="N337" s="161"/>
      <c r="O337" s="161"/>
      <c r="P337" s="160"/>
      <c r="Q337" s="160"/>
      <c r="R337" s="160"/>
      <c r="S337" s="160"/>
      <c r="T337" s="160"/>
      <c r="U337" s="160"/>
      <c r="V337" s="160"/>
      <c r="W337" s="160"/>
      <c r="X337" s="160"/>
      <c r="Y337" s="160"/>
      <c r="Z337" s="160"/>
      <c r="AA337" s="160"/>
      <c r="AB337" s="160"/>
      <c r="AC337" s="161"/>
      <c r="AD337" s="161"/>
      <c r="AE337" s="161"/>
      <c r="AF337" s="161"/>
      <c r="AG337" s="161"/>
      <c r="AH337" s="161"/>
      <c r="AI337" s="161"/>
      <c r="AJ337" s="161"/>
    </row>
    <row r="338" ht="12.75" customHeight="1">
      <c r="A338" s="161"/>
      <c r="B338" s="161"/>
      <c r="C338" s="161"/>
      <c r="D338" s="161"/>
      <c r="E338" s="161"/>
      <c r="F338" s="161"/>
      <c r="G338" s="161"/>
      <c r="H338" s="161"/>
      <c r="I338" s="161"/>
      <c r="J338" s="161"/>
      <c r="K338" s="161"/>
      <c r="L338" s="161"/>
      <c r="M338" s="161"/>
      <c r="N338" s="161"/>
      <c r="O338" s="161"/>
      <c r="P338" s="160"/>
      <c r="Q338" s="160"/>
      <c r="R338" s="160"/>
      <c r="S338" s="160"/>
      <c r="T338" s="160"/>
      <c r="U338" s="160"/>
      <c r="V338" s="160"/>
      <c r="W338" s="160"/>
      <c r="X338" s="160"/>
      <c r="Y338" s="160"/>
      <c r="Z338" s="160"/>
      <c r="AA338" s="160"/>
      <c r="AB338" s="160"/>
      <c r="AC338" s="161"/>
      <c r="AD338" s="161"/>
      <c r="AE338" s="161"/>
      <c r="AF338" s="161"/>
      <c r="AG338" s="161"/>
      <c r="AH338" s="161"/>
      <c r="AI338" s="161"/>
      <c r="AJ338" s="161"/>
    </row>
    <row r="339" ht="12.75" customHeight="1">
      <c r="A339" s="161"/>
      <c r="B339" s="161"/>
      <c r="C339" s="161"/>
      <c r="D339" s="161"/>
      <c r="E339" s="161"/>
      <c r="F339" s="161"/>
      <c r="G339" s="161"/>
      <c r="H339" s="161"/>
      <c r="I339" s="161"/>
      <c r="J339" s="161"/>
      <c r="K339" s="161"/>
      <c r="L339" s="161"/>
      <c r="M339" s="161"/>
      <c r="N339" s="161"/>
      <c r="O339" s="161"/>
      <c r="P339" s="160"/>
      <c r="Q339" s="160"/>
      <c r="R339" s="160"/>
      <c r="S339" s="160"/>
      <c r="T339" s="160"/>
      <c r="U339" s="160"/>
      <c r="V339" s="160"/>
      <c r="W339" s="160"/>
      <c r="X339" s="160"/>
      <c r="Y339" s="160"/>
      <c r="Z339" s="160"/>
      <c r="AA339" s="160"/>
      <c r="AB339" s="160"/>
      <c r="AC339" s="161"/>
      <c r="AD339" s="161"/>
      <c r="AE339" s="161"/>
      <c r="AF339" s="161"/>
      <c r="AG339" s="161"/>
      <c r="AH339" s="161"/>
      <c r="AI339" s="161"/>
      <c r="AJ339" s="161"/>
    </row>
    <row r="340" ht="12.75" customHeight="1">
      <c r="A340" s="161"/>
      <c r="B340" s="161"/>
      <c r="C340" s="161"/>
      <c r="D340" s="161"/>
      <c r="E340" s="161"/>
      <c r="F340" s="161"/>
      <c r="G340" s="161"/>
      <c r="H340" s="161"/>
      <c r="I340" s="161"/>
      <c r="J340" s="161"/>
      <c r="K340" s="161"/>
      <c r="L340" s="161"/>
      <c r="M340" s="161"/>
      <c r="N340" s="161"/>
      <c r="O340" s="161"/>
      <c r="P340" s="160"/>
      <c r="Q340" s="160"/>
      <c r="R340" s="160"/>
      <c r="S340" s="160"/>
      <c r="T340" s="160"/>
      <c r="U340" s="160"/>
      <c r="V340" s="160"/>
      <c r="W340" s="160"/>
      <c r="X340" s="160"/>
      <c r="Y340" s="160"/>
      <c r="Z340" s="160"/>
      <c r="AA340" s="160"/>
      <c r="AB340" s="160"/>
      <c r="AC340" s="161"/>
      <c r="AD340" s="161"/>
      <c r="AE340" s="161"/>
      <c r="AF340" s="161"/>
      <c r="AG340" s="161"/>
      <c r="AH340" s="161"/>
      <c r="AI340" s="161"/>
      <c r="AJ340" s="161"/>
    </row>
    <row r="341" ht="12.75" customHeight="1">
      <c r="A341" s="161"/>
      <c r="B341" s="161"/>
      <c r="C341" s="161"/>
      <c r="D341" s="161"/>
      <c r="E341" s="161"/>
      <c r="F341" s="161"/>
      <c r="G341" s="161"/>
      <c r="H341" s="161"/>
      <c r="I341" s="161"/>
      <c r="J341" s="161"/>
      <c r="K341" s="161"/>
      <c r="L341" s="161"/>
      <c r="M341" s="161"/>
      <c r="N341" s="161"/>
      <c r="O341" s="161"/>
      <c r="P341" s="160"/>
      <c r="Q341" s="160"/>
      <c r="R341" s="160"/>
      <c r="S341" s="160"/>
      <c r="T341" s="160"/>
      <c r="U341" s="160"/>
      <c r="V341" s="160"/>
      <c r="W341" s="160"/>
      <c r="X341" s="160"/>
      <c r="Y341" s="160"/>
      <c r="Z341" s="160"/>
      <c r="AA341" s="160"/>
      <c r="AB341" s="160"/>
      <c r="AC341" s="161"/>
      <c r="AD341" s="161"/>
      <c r="AE341" s="161"/>
      <c r="AF341" s="161"/>
      <c r="AG341" s="161"/>
      <c r="AH341" s="161"/>
      <c r="AI341" s="161"/>
      <c r="AJ341" s="161"/>
    </row>
    <row r="342" ht="12.75" customHeight="1">
      <c r="A342" s="161"/>
      <c r="B342" s="161"/>
      <c r="C342" s="161"/>
      <c r="D342" s="161"/>
      <c r="E342" s="161"/>
      <c r="F342" s="161"/>
      <c r="G342" s="161"/>
      <c r="H342" s="161"/>
      <c r="I342" s="161"/>
      <c r="J342" s="161"/>
      <c r="K342" s="161"/>
      <c r="L342" s="161"/>
      <c r="M342" s="161"/>
      <c r="N342" s="161"/>
      <c r="O342" s="161"/>
      <c r="P342" s="160"/>
      <c r="Q342" s="160"/>
      <c r="R342" s="160"/>
      <c r="S342" s="160"/>
      <c r="T342" s="160"/>
      <c r="U342" s="160"/>
      <c r="V342" s="160"/>
      <c r="W342" s="160"/>
      <c r="X342" s="160"/>
      <c r="Y342" s="160"/>
      <c r="Z342" s="160"/>
      <c r="AA342" s="160"/>
      <c r="AB342" s="160"/>
      <c r="AC342" s="161"/>
      <c r="AD342" s="161"/>
      <c r="AE342" s="161"/>
      <c r="AF342" s="161"/>
      <c r="AG342" s="161"/>
      <c r="AH342" s="161"/>
      <c r="AI342" s="161"/>
      <c r="AJ342" s="161"/>
    </row>
    <row r="343" ht="12.75" customHeight="1">
      <c r="A343" s="161"/>
      <c r="B343" s="161"/>
      <c r="C343" s="161"/>
      <c r="D343" s="161"/>
      <c r="E343" s="161"/>
      <c r="F343" s="161"/>
      <c r="G343" s="161"/>
      <c r="H343" s="161"/>
      <c r="I343" s="161"/>
      <c r="J343" s="161"/>
      <c r="K343" s="161"/>
      <c r="L343" s="161"/>
      <c r="M343" s="161"/>
      <c r="N343" s="161"/>
      <c r="O343" s="161"/>
      <c r="P343" s="160"/>
      <c r="Q343" s="160"/>
      <c r="R343" s="160"/>
      <c r="S343" s="160"/>
      <c r="T343" s="160"/>
      <c r="U343" s="160"/>
      <c r="V343" s="160"/>
      <c r="W343" s="160"/>
      <c r="X343" s="160"/>
      <c r="Y343" s="160"/>
      <c r="Z343" s="160"/>
      <c r="AA343" s="160"/>
      <c r="AB343" s="160"/>
      <c r="AC343" s="161"/>
      <c r="AD343" s="161"/>
      <c r="AE343" s="161"/>
      <c r="AF343" s="161"/>
      <c r="AG343" s="161"/>
      <c r="AH343" s="161"/>
      <c r="AI343" s="161"/>
      <c r="AJ343" s="161"/>
    </row>
    <row r="344" ht="12.75" customHeight="1">
      <c r="A344" s="161"/>
      <c r="B344" s="161"/>
      <c r="C344" s="161"/>
      <c r="D344" s="161"/>
      <c r="E344" s="161"/>
      <c r="F344" s="161"/>
      <c r="G344" s="161"/>
      <c r="H344" s="161"/>
      <c r="I344" s="161"/>
      <c r="J344" s="161"/>
      <c r="K344" s="161"/>
      <c r="L344" s="161"/>
      <c r="M344" s="161"/>
      <c r="N344" s="161"/>
      <c r="O344" s="161"/>
      <c r="P344" s="160"/>
      <c r="Q344" s="160"/>
      <c r="R344" s="160"/>
      <c r="S344" s="160"/>
      <c r="T344" s="160"/>
      <c r="U344" s="160"/>
      <c r="V344" s="160"/>
      <c r="W344" s="160"/>
      <c r="X344" s="160"/>
      <c r="Y344" s="160"/>
      <c r="Z344" s="160"/>
      <c r="AA344" s="160"/>
      <c r="AB344" s="160"/>
      <c r="AC344" s="161"/>
      <c r="AD344" s="161"/>
      <c r="AE344" s="161"/>
      <c r="AF344" s="161"/>
      <c r="AG344" s="161"/>
      <c r="AH344" s="161"/>
      <c r="AI344" s="161"/>
      <c r="AJ344" s="161"/>
    </row>
    <row r="345" ht="12.75" customHeight="1">
      <c r="A345" s="161"/>
      <c r="B345" s="161"/>
      <c r="C345" s="161"/>
      <c r="D345" s="161"/>
      <c r="E345" s="161"/>
      <c r="F345" s="161"/>
      <c r="G345" s="161"/>
      <c r="H345" s="161"/>
      <c r="I345" s="161"/>
      <c r="J345" s="161"/>
      <c r="K345" s="161"/>
      <c r="L345" s="161"/>
      <c r="M345" s="161"/>
      <c r="N345" s="161"/>
      <c r="O345" s="161"/>
      <c r="P345" s="160"/>
      <c r="Q345" s="160"/>
      <c r="R345" s="160"/>
      <c r="S345" s="160"/>
      <c r="T345" s="160"/>
      <c r="U345" s="160"/>
      <c r="V345" s="160"/>
      <c r="W345" s="160"/>
      <c r="X345" s="160"/>
      <c r="Y345" s="160"/>
      <c r="Z345" s="160"/>
      <c r="AA345" s="160"/>
      <c r="AB345" s="160"/>
      <c r="AC345" s="161"/>
      <c r="AD345" s="161"/>
      <c r="AE345" s="161"/>
      <c r="AF345" s="161"/>
      <c r="AG345" s="161"/>
      <c r="AH345" s="161"/>
      <c r="AI345" s="161"/>
      <c r="AJ345" s="161"/>
    </row>
    <row r="346" ht="12.75" customHeight="1">
      <c r="A346" s="161"/>
      <c r="B346" s="161"/>
      <c r="C346" s="161"/>
      <c r="D346" s="161"/>
      <c r="E346" s="161"/>
      <c r="F346" s="161"/>
      <c r="G346" s="161"/>
      <c r="H346" s="161"/>
      <c r="I346" s="161"/>
      <c r="J346" s="161"/>
      <c r="K346" s="161"/>
      <c r="L346" s="161"/>
      <c r="M346" s="161"/>
      <c r="N346" s="161"/>
      <c r="O346" s="161"/>
      <c r="P346" s="160"/>
      <c r="Q346" s="160"/>
      <c r="R346" s="160"/>
      <c r="S346" s="160"/>
      <c r="T346" s="160"/>
      <c r="U346" s="160"/>
      <c r="V346" s="160"/>
      <c r="W346" s="160"/>
      <c r="X346" s="160"/>
      <c r="Y346" s="160"/>
      <c r="Z346" s="160"/>
      <c r="AA346" s="160"/>
      <c r="AB346" s="160"/>
      <c r="AC346" s="161"/>
      <c r="AD346" s="161"/>
      <c r="AE346" s="161"/>
      <c r="AF346" s="161"/>
      <c r="AG346" s="161"/>
      <c r="AH346" s="161"/>
      <c r="AI346" s="161"/>
      <c r="AJ346" s="161"/>
    </row>
    <row r="347" ht="12.75" customHeight="1">
      <c r="A347" s="161"/>
      <c r="B347" s="161"/>
      <c r="C347" s="161"/>
      <c r="D347" s="161"/>
      <c r="E347" s="161"/>
      <c r="F347" s="161"/>
      <c r="G347" s="161"/>
      <c r="H347" s="161"/>
      <c r="I347" s="161"/>
      <c r="J347" s="161"/>
      <c r="K347" s="161"/>
      <c r="L347" s="161"/>
      <c r="M347" s="161"/>
      <c r="N347" s="161"/>
      <c r="O347" s="161"/>
      <c r="P347" s="160"/>
      <c r="Q347" s="160"/>
      <c r="R347" s="160"/>
      <c r="S347" s="160"/>
      <c r="T347" s="160"/>
      <c r="U347" s="160"/>
      <c r="V347" s="160"/>
      <c r="W347" s="160"/>
      <c r="X347" s="160"/>
      <c r="Y347" s="160"/>
      <c r="Z347" s="160"/>
      <c r="AA347" s="160"/>
      <c r="AB347" s="160"/>
      <c r="AC347" s="161"/>
      <c r="AD347" s="161"/>
      <c r="AE347" s="161"/>
      <c r="AF347" s="161"/>
      <c r="AG347" s="161"/>
      <c r="AH347" s="161"/>
      <c r="AI347" s="161"/>
      <c r="AJ347" s="161"/>
    </row>
    <row r="348" ht="12.75" customHeight="1">
      <c r="A348" s="161"/>
      <c r="B348" s="161"/>
      <c r="C348" s="161"/>
      <c r="D348" s="161"/>
      <c r="E348" s="161"/>
      <c r="F348" s="161"/>
      <c r="G348" s="161"/>
      <c r="H348" s="161"/>
      <c r="I348" s="161"/>
      <c r="J348" s="161"/>
      <c r="K348" s="161"/>
      <c r="L348" s="161"/>
      <c r="M348" s="161"/>
      <c r="N348" s="161"/>
      <c r="O348" s="161"/>
      <c r="P348" s="160"/>
      <c r="Q348" s="160"/>
      <c r="R348" s="160"/>
      <c r="S348" s="160"/>
      <c r="T348" s="160"/>
      <c r="U348" s="160"/>
      <c r="V348" s="160"/>
      <c r="W348" s="160"/>
      <c r="X348" s="160"/>
      <c r="Y348" s="160"/>
      <c r="Z348" s="160"/>
      <c r="AA348" s="160"/>
      <c r="AB348" s="160"/>
      <c r="AC348" s="161"/>
      <c r="AD348" s="161"/>
      <c r="AE348" s="161"/>
      <c r="AF348" s="161"/>
      <c r="AG348" s="161"/>
      <c r="AH348" s="161"/>
      <c r="AI348" s="161"/>
      <c r="AJ348" s="161"/>
    </row>
    <row r="349" ht="12.75" customHeight="1">
      <c r="A349" s="161"/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0"/>
      <c r="Q349" s="160"/>
      <c r="R349" s="160"/>
      <c r="S349" s="160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1"/>
      <c r="AD349" s="161"/>
      <c r="AE349" s="161"/>
      <c r="AF349" s="161"/>
      <c r="AG349" s="161"/>
      <c r="AH349" s="161"/>
      <c r="AI349" s="161"/>
      <c r="AJ349" s="161"/>
    </row>
    <row r="350" ht="12.75" customHeight="1">
      <c r="A350" s="161"/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0"/>
      <c r="Q350" s="160"/>
      <c r="R350" s="160"/>
      <c r="S350" s="160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1"/>
      <c r="AD350" s="161"/>
      <c r="AE350" s="161"/>
      <c r="AF350" s="161"/>
      <c r="AG350" s="161"/>
      <c r="AH350" s="161"/>
      <c r="AI350" s="161"/>
      <c r="AJ350" s="161"/>
    </row>
    <row r="351" ht="12.75" customHeight="1">
      <c r="A351" s="161"/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0"/>
      <c r="Q351" s="160"/>
      <c r="R351" s="160"/>
      <c r="S351" s="160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1"/>
      <c r="AD351" s="161"/>
      <c r="AE351" s="161"/>
      <c r="AF351" s="161"/>
      <c r="AG351" s="161"/>
      <c r="AH351" s="161"/>
      <c r="AI351" s="161"/>
      <c r="AJ351" s="161"/>
    </row>
    <row r="352" ht="12.75" customHeight="1">
      <c r="A352" s="161"/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0"/>
      <c r="Q352" s="160"/>
      <c r="R352" s="160"/>
      <c r="S352" s="160"/>
      <c r="T352" s="160"/>
      <c r="U352" s="160"/>
      <c r="V352" s="160"/>
      <c r="W352" s="160"/>
      <c r="X352" s="160"/>
      <c r="Y352" s="160"/>
      <c r="Z352" s="160"/>
      <c r="AA352" s="160"/>
      <c r="AB352" s="160"/>
      <c r="AC352" s="161"/>
      <c r="AD352" s="161"/>
      <c r="AE352" s="161"/>
      <c r="AF352" s="161"/>
      <c r="AG352" s="161"/>
      <c r="AH352" s="161"/>
      <c r="AI352" s="161"/>
      <c r="AJ352" s="161"/>
    </row>
    <row r="353" ht="12.75" customHeight="1">
      <c r="A353" s="161"/>
      <c r="B353" s="161"/>
      <c r="C353" s="161"/>
      <c r="D353" s="161"/>
      <c r="E353" s="161"/>
      <c r="F353" s="161"/>
      <c r="G353" s="161"/>
      <c r="H353" s="161"/>
      <c r="I353" s="161"/>
      <c r="J353" s="161"/>
      <c r="K353" s="161"/>
      <c r="L353" s="161"/>
      <c r="M353" s="161"/>
      <c r="N353" s="161"/>
      <c r="O353" s="161"/>
      <c r="P353" s="160"/>
      <c r="Q353" s="160"/>
      <c r="R353" s="160"/>
      <c r="S353" s="160"/>
      <c r="T353" s="160"/>
      <c r="U353" s="160"/>
      <c r="V353" s="160"/>
      <c r="W353" s="160"/>
      <c r="X353" s="160"/>
      <c r="Y353" s="160"/>
      <c r="Z353" s="160"/>
      <c r="AA353" s="160"/>
      <c r="AB353" s="160"/>
      <c r="AC353" s="161"/>
      <c r="AD353" s="161"/>
      <c r="AE353" s="161"/>
      <c r="AF353" s="161"/>
      <c r="AG353" s="161"/>
      <c r="AH353" s="161"/>
      <c r="AI353" s="161"/>
      <c r="AJ353" s="161"/>
    </row>
    <row r="354" ht="12.75" customHeight="1">
      <c r="A354" s="161"/>
      <c r="B354" s="161"/>
      <c r="C354" s="161"/>
      <c r="D354" s="161"/>
      <c r="E354" s="161"/>
      <c r="F354" s="161"/>
      <c r="G354" s="161"/>
      <c r="H354" s="161"/>
      <c r="I354" s="161"/>
      <c r="J354" s="161"/>
      <c r="K354" s="161"/>
      <c r="L354" s="161"/>
      <c r="M354" s="161"/>
      <c r="N354" s="161"/>
      <c r="O354" s="161"/>
      <c r="P354" s="160"/>
      <c r="Q354" s="160"/>
      <c r="R354" s="160"/>
      <c r="S354" s="160"/>
      <c r="T354" s="160"/>
      <c r="U354" s="160"/>
      <c r="V354" s="160"/>
      <c r="W354" s="160"/>
      <c r="X354" s="160"/>
      <c r="Y354" s="160"/>
      <c r="Z354" s="160"/>
      <c r="AA354" s="160"/>
      <c r="AB354" s="160"/>
      <c r="AC354" s="161"/>
      <c r="AD354" s="161"/>
      <c r="AE354" s="161"/>
      <c r="AF354" s="161"/>
      <c r="AG354" s="161"/>
      <c r="AH354" s="161"/>
      <c r="AI354" s="161"/>
      <c r="AJ354" s="161"/>
    </row>
    <row r="355" ht="12.75" customHeight="1">
      <c r="A355" s="161"/>
      <c r="B355" s="161"/>
      <c r="C355" s="161"/>
      <c r="D355" s="161"/>
      <c r="E355" s="161"/>
      <c r="F355" s="161"/>
      <c r="G355" s="161"/>
      <c r="H355" s="161"/>
      <c r="I355" s="161"/>
      <c r="J355" s="161"/>
      <c r="K355" s="161"/>
      <c r="L355" s="161"/>
      <c r="M355" s="161"/>
      <c r="N355" s="161"/>
      <c r="O355" s="161"/>
      <c r="P355" s="160"/>
      <c r="Q355" s="160"/>
      <c r="R355" s="160"/>
      <c r="S355" s="160"/>
      <c r="T355" s="160"/>
      <c r="U355" s="160"/>
      <c r="V355" s="160"/>
      <c r="W355" s="160"/>
      <c r="X355" s="160"/>
      <c r="Y355" s="160"/>
      <c r="Z355" s="160"/>
      <c r="AA355" s="160"/>
      <c r="AB355" s="160"/>
      <c r="AC355" s="161"/>
      <c r="AD355" s="161"/>
      <c r="AE355" s="161"/>
      <c r="AF355" s="161"/>
      <c r="AG355" s="161"/>
      <c r="AH355" s="161"/>
      <c r="AI355" s="161"/>
      <c r="AJ355" s="161"/>
    </row>
    <row r="356" ht="12.75" customHeight="1">
      <c r="A356" s="161"/>
      <c r="B356" s="161"/>
      <c r="C356" s="161"/>
      <c r="D356" s="161"/>
      <c r="E356" s="161"/>
      <c r="F356" s="161"/>
      <c r="G356" s="161"/>
      <c r="H356" s="161"/>
      <c r="I356" s="161"/>
      <c r="J356" s="161"/>
      <c r="K356" s="161"/>
      <c r="L356" s="161"/>
      <c r="M356" s="161"/>
      <c r="N356" s="161"/>
      <c r="O356" s="161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  <c r="AA356" s="160"/>
      <c r="AB356" s="160"/>
      <c r="AC356" s="161"/>
      <c r="AD356" s="161"/>
      <c r="AE356" s="161"/>
      <c r="AF356" s="161"/>
      <c r="AG356" s="161"/>
      <c r="AH356" s="161"/>
      <c r="AI356" s="161"/>
      <c r="AJ356" s="161"/>
    </row>
    <row r="357" ht="12.75" customHeight="1">
      <c r="A357" s="161"/>
      <c r="B357" s="161"/>
      <c r="C357" s="161"/>
      <c r="D357" s="161"/>
      <c r="E357" s="161"/>
      <c r="F357" s="161"/>
      <c r="G357" s="161"/>
      <c r="H357" s="161"/>
      <c r="I357" s="161"/>
      <c r="J357" s="161"/>
      <c r="K357" s="161"/>
      <c r="L357" s="161"/>
      <c r="M357" s="161"/>
      <c r="N357" s="161"/>
      <c r="O357" s="161"/>
      <c r="P357" s="160"/>
      <c r="Q357" s="160"/>
      <c r="R357" s="160"/>
      <c r="S357" s="160"/>
      <c r="T357" s="160"/>
      <c r="U357" s="160"/>
      <c r="V357" s="160"/>
      <c r="W357" s="160"/>
      <c r="X357" s="160"/>
      <c r="Y357" s="160"/>
      <c r="Z357" s="160"/>
      <c r="AA357" s="160"/>
      <c r="AB357" s="160"/>
      <c r="AC357" s="161"/>
      <c r="AD357" s="161"/>
      <c r="AE357" s="161"/>
      <c r="AF357" s="161"/>
      <c r="AG357" s="161"/>
      <c r="AH357" s="161"/>
      <c r="AI357" s="161"/>
      <c r="AJ357" s="161"/>
    </row>
    <row r="358" ht="12.75" customHeight="1">
      <c r="A358" s="161"/>
      <c r="B358" s="161"/>
      <c r="C358" s="161"/>
      <c r="D358" s="161"/>
      <c r="E358" s="161"/>
      <c r="F358" s="161"/>
      <c r="G358" s="161"/>
      <c r="H358" s="161"/>
      <c r="I358" s="161"/>
      <c r="J358" s="161"/>
      <c r="K358" s="161"/>
      <c r="L358" s="161"/>
      <c r="M358" s="161"/>
      <c r="N358" s="161"/>
      <c r="O358" s="161"/>
      <c r="P358" s="160"/>
      <c r="Q358" s="160"/>
      <c r="R358" s="160"/>
      <c r="S358" s="160"/>
      <c r="T358" s="160"/>
      <c r="U358" s="160"/>
      <c r="V358" s="160"/>
      <c r="W358" s="160"/>
      <c r="X358" s="160"/>
      <c r="Y358" s="160"/>
      <c r="Z358" s="160"/>
      <c r="AA358" s="160"/>
      <c r="AB358" s="160"/>
      <c r="AC358" s="161"/>
      <c r="AD358" s="161"/>
      <c r="AE358" s="161"/>
      <c r="AF358" s="161"/>
      <c r="AG358" s="161"/>
      <c r="AH358" s="161"/>
      <c r="AI358" s="161"/>
      <c r="AJ358" s="161"/>
    </row>
    <row r="359" ht="12.75" customHeight="1">
      <c r="A359" s="161"/>
      <c r="B359" s="161"/>
      <c r="C359" s="161"/>
      <c r="D359" s="161"/>
      <c r="E359" s="161"/>
      <c r="F359" s="161"/>
      <c r="G359" s="161"/>
      <c r="H359" s="161"/>
      <c r="I359" s="161"/>
      <c r="J359" s="161"/>
      <c r="K359" s="161"/>
      <c r="L359" s="161"/>
      <c r="M359" s="161"/>
      <c r="N359" s="161"/>
      <c r="O359" s="161"/>
      <c r="P359" s="160"/>
      <c r="Q359" s="160"/>
      <c r="R359" s="160"/>
      <c r="S359" s="160"/>
      <c r="T359" s="160"/>
      <c r="U359" s="160"/>
      <c r="V359" s="160"/>
      <c r="W359" s="160"/>
      <c r="X359" s="160"/>
      <c r="Y359" s="160"/>
      <c r="Z359" s="160"/>
      <c r="AA359" s="160"/>
      <c r="AB359" s="160"/>
      <c r="AC359" s="161"/>
      <c r="AD359" s="161"/>
      <c r="AE359" s="161"/>
      <c r="AF359" s="161"/>
      <c r="AG359" s="161"/>
      <c r="AH359" s="161"/>
      <c r="AI359" s="161"/>
      <c r="AJ359" s="161"/>
    </row>
    <row r="360" ht="12.75" customHeight="1">
      <c r="A360" s="161"/>
      <c r="B360" s="161"/>
      <c r="C360" s="161"/>
      <c r="D360" s="161"/>
      <c r="E360" s="161"/>
      <c r="F360" s="161"/>
      <c r="G360" s="161"/>
      <c r="H360" s="161"/>
      <c r="I360" s="161"/>
      <c r="J360" s="161"/>
      <c r="K360" s="161"/>
      <c r="L360" s="161"/>
      <c r="M360" s="161"/>
      <c r="N360" s="161"/>
      <c r="O360" s="161"/>
      <c r="P360" s="160"/>
      <c r="Q360" s="160"/>
      <c r="R360" s="160"/>
      <c r="S360" s="160"/>
      <c r="T360" s="160"/>
      <c r="U360" s="160"/>
      <c r="V360" s="160"/>
      <c r="W360" s="160"/>
      <c r="X360" s="160"/>
      <c r="Y360" s="160"/>
      <c r="Z360" s="160"/>
      <c r="AA360" s="160"/>
      <c r="AB360" s="160"/>
      <c r="AC360" s="161"/>
      <c r="AD360" s="161"/>
      <c r="AE360" s="161"/>
      <c r="AF360" s="161"/>
      <c r="AG360" s="161"/>
      <c r="AH360" s="161"/>
      <c r="AI360" s="161"/>
      <c r="AJ360" s="161"/>
    </row>
    <row r="361" ht="12.75" customHeight="1">
      <c r="A361" s="161"/>
      <c r="B361" s="161"/>
      <c r="C361" s="161"/>
      <c r="D361" s="161"/>
      <c r="E361" s="161"/>
      <c r="F361" s="161"/>
      <c r="G361" s="161"/>
      <c r="H361" s="161"/>
      <c r="I361" s="161"/>
      <c r="J361" s="161"/>
      <c r="K361" s="161"/>
      <c r="L361" s="161"/>
      <c r="M361" s="161"/>
      <c r="N361" s="161"/>
      <c r="O361" s="161"/>
      <c r="P361" s="160"/>
      <c r="Q361" s="160"/>
      <c r="R361" s="160"/>
      <c r="S361" s="160"/>
      <c r="T361" s="160"/>
      <c r="U361" s="160"/>
      <c r="V361" s="160"/>
      <c r="W361" s="160"/>
      <c r="X361" s="160"/>
      <c r="Y361" s="160"/>
      <c r="Z361" s="160"/>
      <c r="AA361" s="160"/>
      <c r="AB361" s="160"/>
      <c r="AC361" s="161"/>
      <c r="AD361" s="161"/>
      <c r="AE361" s="161"/>
      <c r="AF361" s="161"/>
      <c r="AG361" s="161"/>
      <c r="AH361" s="161"/>
      <c r="AI361" s="161"/>
      <c r="AJ361" s="161"/>
    </row>
    <row r="362" ht="12.75" customHeight="1">
      <c r="A362" s="161"/>
      <c r="B362" s="161"/>
      <c r="C362" s="161"/>
      <c r="D362" s="161"/>
      <c r="E362" s="161"/>
      <c r="F362" s="161"/>
      <c r="G362" s="161"/>
      <c r="H362" s="161"/>
      <c r="I362" s="161"/>
      <c r="J362" s="161"/>
      <c r="K362" s="161"/>
      <c r="L362" s="161"/>
      <c r="M362" s="161"/>
      <c r="N362" s="161"/>
      <c r="O362" s="161"/>
      <c r="P362" s="160"/>
      <c r="Q362" s="160"/>
      <c r="R362" s="160"/>
      <c r="S362" s="160"/>
      <c r="T362" s="160"/>
      <c r="U362" s="160"/>
      <c r="V362" s="160"/>
      <c r="W362" s="160"/>
      <c r="X362" s="160"/>
      <c r="Y362" s="160"/>
      <c r="Z362" s="160"/>
      <c r="AA362" s="160"/>
      <c r="AB362" s="160"/>
      <c r="AC362" s="161"/>
      <c r="AD362" s="161"/>
      <c r="AE362" s="161"/>
      <c r="AF362" s="161"/>
      <c r="AG362" s="161"/>
      <c r="AH362" s="161"/>
      <c r="AI362" s="161"/>
      <c r="AJ362" s="161"/>
    </row>
    <row r="363" ht="12.75" customHeight="1">
      <c r="A363" s="161"/>
      <c r="B363" s="161"/>
      <c r="C363" s="161"/>
      <c r="D363" s="161"/>
      <c r="E363" s="161"/>
      <c r="F363" s="161"/>
      <c r="G363" s="161"/>
      <c r="H363" s="161"/>
      <c r="I363" s="161"/>
      <c r="J363" s="161"/>
      <c r="K363" s="161"/>
      <c r="L363" s="161"/>
      <c r="M363" s="161"/>
      <c r="N363" s="161"/>
      <c r="O363" s="161"/>
      <c r="P363" s="160"/>
      <c r="Q363" s="160"/>
      <c r="R363" s="160"/>
      <c r="S363" s="160"/>
      <c r="T363" s="160"/>
      <c r="U363" s="160"/>
      <c r="V363" s="160"/>
      <c r="W363" s="160"/>
      <c r="X363" s="160"/>
      <c r="Y363" s="160"/>
      <c r="Z363" s="160"/>
      <c r="AA363" s="160"/>
      <c r="AB363" s="160"/>
      <c r="AC363" s="161"/>
      <c r="AD363" s="161"/>
      <c r="AE363" s="161"/>
      <c r="AF363" s="161"/>
      <c r="AG363" s="161"/>
      <c r="AH363" s="161"/>
      <c r="AI363" s="161"/>
      <c r="AJ363" s="161"/>
    </row>
    <row r="364" ht="12.75" customHeight="1">
      <c r="A364" s="161"/>
      <c r="B364" s="161"/>
      <c r="C364" s="161"/>
      <c r="D364" s="161"/>
      <c r="E364" s="161"/>
      <c r="F364" s="161"/>
      <c r="G364" s="161"/>
      <c r="H364" s="161"/>
      <c r="I364" s="161"/>
      <c r="J364" s="161"/>
      <c r="K364" s="161"/>
      <c r="L364" s="161"/>
      <c r="M364" s="161"/>
      <c r="N364" s="161"/>
      <c r="O364" s="161"/>
      <c r="P364" s="160"/>
      <c r="Q364" s="160"/>
      <c r="R364" s="160"/>
      <c r="S364" s="160"/>
      <c r="T364" s="160"/>
      <c r="U364" s="160"/>
      <c r="V364" s="160"/>
      <c r="W364" s="160"/>
      <c r="X364" s="160"/>
      <c r="Y364" s="160"/>
      <c r="Z364" s="160"/>
      <c r="AA364" s="160"/>
      <c r="AB364" s="160"/>
      <c r="AC364" s="161"/>
      <c r="AD364" s="161"/>
      <c r="AE364" s="161"/>
      <c r="AF364" s="161"/>
      <c r="AG364" s="161"/>
      <c r="AH364" s="161"/>
      <c r="AI364" s="161"/>
      <c r="AJ364" s="161"/>
    </row>
    <row r="365" ht="12.75" customHeight="1">
      <c r="A365" s="161"/>
      <c r="B365" s="161"/>
      <c r="C365" s="161"/>
      <c r="D365" s="161"/>
      <c r="E365" s="161"/>
      <c r="F365" s="161"/>
      <c r="G365" s="161"/>
      <c r="H365" s="161"/>
      <c r="I365" s="161"/>
      <c r="J365" s="161"/>
      <c r="K365" s="161"/>
      <c r="L365" s="161"/>
      <c r="M365" s="161"/>
      <c r="N365" s="161"/>
      <c r="O365" s="161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0"/>
      <c r="AC365" s="161"/>
      <c r="AD365" s="161"/>
      <c r="AE365" s="161"/>
      <c r="AF365" s="161"/>
      <c r="AG365" s="161"/>
      <c r="AH365" s="161"/>
      <c r="AI365" s="161"/>
      <c r="AJ365" s="161"/>
    </row>
    <row r="366" ht="12.75" customHeight="1">
      <c r="A366" s="161"/>
      <c r="B366" s="161"/>
      <c r="C366" s="161"/>
      <c r="D366" s="161"/>
      <c r="E366" s="161"/>
      <c r="F366" s="161"/>
      <c r="G366" s="161"/>
      <c r="H366" s="161"/>
      <c r="I366" s="161"/>
      <c r="J366" s="161"/>
      <c r="K366" s="161"/>
      <c r="L366" s="161"/>
      <c r="M366" s="161"/>
      <c r="N366" s="161"/>
      <c r="O366" s="161"/>
      <c r="P366" s="160"/>
      <c r="Q366" s="160"/>
      <c r="R366" s="160"/>
      <c r="S366" s="160"/>
      <c r="T366" s="160"/>
      <c r="U366" s="160"/>
      <c r="V366" s="160"/>
      <c r="W366" s="160"/>
      <c r="X366" s="160"/>
      <c r="Y366" s="160"/>
      <c r="Z366" s="160"/>
      <c r="AA366" s="160"/>
      <c r="AB366" s="160"/>
      <c r="AC366" s="161"/>
      <c r="AD366" s="161"/>
      <c r="AE366" s="161"/>
      <c r="AF366" s="161"/>
      <c r="AG366" s="161"/>
      <c r="AH366" s="161"/>
      <c r="AI366" s="161"/>
      <c r="AJ366" s="161"/>
    </row>
    <row r="367" ht="12.75" customHeight="1">
      <c r="A367" s="161"/>
      <c r="B367" s="161"/>
      <c r="C367" s="161"/>
      <c r="D367" s="161"/>
      <c r="E367" s="161"/>
      <c r="F367" s="161"/>
      <c r="G367" s="161"/>
      <c r="H367" s="161"/>
      <c r="I367" s="161"/>
      <c r="J367" s="161"/>
      <c r="K367" s="161"/>
      <c r="L367" s="161"/>
      <c r="M367" s="161"/>
      <c r="N367" s="161"/>
      <c r="O367" s="161"/>
      <c r="P367" s="160"/>
      <c r="Q367" s="160"/>
      <c r="R367" s="160"/>
      <c r="S367" s="160"/>
      <c r="T367" s="160"/>
      <c r="U367" s="160"/>
      <c r="V367" s="160"/>
      <c r="W367" s="160"/>
      <c r="X367" s="160"/>
      <c r="Y367" s="160"/>
      <c r="Z367" s="160"/>
      <c r="AA367" s="160"/>
      <c r="AB367" s="160"/>
      <c r="AC367" s="161"/>
      <c r="AD367" s="161"/>
      <c r="AE367" s="161"/>
      <c r="AF367" s="161"/>
      <c r="AG367" s="161"/>
      <c r="AH367" s="161"/>
      <c r="AI367" s="161"/>
      <c r="AJ367" s="161"/>
    </row>
    <row r="368" ht="12.75" customHeight="1">
      <c r="A368" s="161"/>
      <c r="B368" s="161"/>
      <c r="C368" s="161"/>
      <c r="D368" s="161"/>
      <c r="E368" s="161"/>
      <c r="F368" s="161"/>
      <c r="G368" s="161"/>
      <c r="H368" s="161"/>
      <c r="I368" s="161"/>
      <c r="J368" s="161"/>
      <c r="K368" s="161"/>
      <c r="L368" s="161"/>
      <c r="M368" s="161"/>
      <c r="N368" s="161"/>
      <c r="O368" s="161"/>
      <c r="P368" s="160"/>
      <c r="Q368" s="160"/>
      <c r="R368" s="160"/>
      <c r="S368" s="160"/>
      <c r="T368" s="160"/>
      <c r="U368" s="160"/>
      <c r="V368" s="160"/>
      <c r="W368" s="160"/>
      <c r="X368" s="160"/>
      <c r="Y368" s="160"/>
      <c r="Z368" s="160"/>
      <c r="AA368" s="160"/>
      <c r="AB368" s="160"/>
      <c r="AC368" s="161"/>
      <c r="AD368" s="161"/>
      <c r="AE368" s="161"/>
      <c r="AF368" s="161"/>
      <c r="AG368" s="161"/>
      <c r="AH368" s="161"/>
      <c r="AI368" s="161"/>
      <c r="AJ368" s="161"/>
    </row>
    <row r="369" ht="12.75" customHeight="1">
      <c r="A369" s="161"/>
      <c r="B369" s="161"/>
      <c r="C369" s="161"/>
      <c r="D369" s="161"/>
      <c r="E369" s="161"/>
      <c r="F369" s="161"/>
      <c r="G369" s="161"/>
      <c r="H369" s="161"/>
      <c r="I369" s="161"/>
      <c r="J369" s="161"/>
      <c r="K369" s="161"/>
      <c r="L369" s="161"/>
      <c r="M369" s="161"/>
      <c r="N369" s="161"/>
      <c r="O369" s="161"/>
      <c r="P369" s="160"/>
      <c r="Q369" s="160"/>
      <c r="R369" s="160"/>
      <c r="S369" s="160"/>
      <c r="T369" s="160"/>
      <c r="U369" s="160"/>
      <c r="V369" s="160"/>
      <c r="W369" s="160"/>
      <c r="X369" s="160"/>
      <c r="Y369" s="160"/>
      <c r="Z369" s="160"/>
      <c r="AA369" s="160"/>
      <c r="AB369" s="160"/>
      <c r="AC369" s="161"/>
      <c r="AD369" s="161"/>
      <c r="AE369" s="161"/>
      <c r="AF369" s="161"/>
      <c r="AG369" s="161"/>
      <c r="AH369" s="161"/>
      <c r="AI369" s="161"/>
      <c r="AJ369" s="161"/>
    </row>
    <row r="370" ht="12.75" customHeight="1">
      <c r="A370" s="161"/>
      <c r="B370" s="161"/>
      <c r="C370" s="161"/>
      <c r="D370" s="161"/>
      <c r="E370" s="161"/>
      <c r="F370" s="161"/>
      <c r="G370" s="161"/>
      <c r="H370" s="161"/>
      <c r="I370" s="161"/>
      <c r="J370" s="161"/>
      <c r="K370" s="161"/>
      <c r="L370" s="161"/>
      <c r="M370" s="161"/>
      <c r="N370" s="161"/>
      <c r="O370" s="161"/>
      <c r="P370" s="160"/>
      <c r="Q370" s="160"/>
      <c r="R370" s="160"/>
      <c r="S370" s="160"/>
      <c r="T370" s="160"/>
      <c r="U370" s="160"/>
      <c r="V370" s="160"/>
      <c r="W370" s="160"/>
      <c r="X370" s="160"/>
      <c r="Y370" s="160"/>
      <c r="Z370" s="160"/>
      <c r="AA370" s="160"/>
      <c r="AB370" s="160"/>
      <c r="AC370" s="161"/>
      <c r="AD370" s="161"/>
      <c r="AE370" s="161"/>
      <c r="AF370" s="161"/>
      <c r="AG370" s="161"/>
      <c r="AH370" s="161"/>
      <c r="AI370" s="161"/>
      <c r="AJ370" s="161"/>
    </row>
    <row r="371" ht="12.75" customHeight="1">
      <c r="A371" s="161"/>
      <c r="B371" s="161"/>
      <c r="C371" s="161"/>
      <c r="D371" s="161"/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0"/>
      <c r="Q371" s="160"/>
      <c r="R371" s="160"/>
      <c r="S371" s="160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1"/>
      <c r="AD371" s="161"/>
      <c r="AE371" s="161"/>
      <c r="AF371" s="161"/>
      <c r="AG371" s="161"/>
      <c r="AH371" s="161"/>
      <c r="AI371" s="161"/>
      <c r="AJ371" s="161"/>
    </row>
    <row r="372" ht="12.75" customHeight="1">
      <c r="A372" s="161"/>
      <c r="B372" s="161"/>
      <c r="C372" s="161"/>
      <c r="D372" s="161"/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0"/>
      <c r="Q372" s="160"/>
      <c r="R372" s="160"/>
      <c r="S372" s="160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1"/>
      <c r="AD372" s="161"/>
      <c r="AE372" s="161"/>
      <c r="AF372" s="161"/>
      <c r="AG372" s="161"/>
      <c r="AH372" s="161"/>
      <c r="AI372" s="161"/>
      <c r="AJ372" s="161"/>
    </row>
    <row r="373" ht="12.75" customHeight="1">
      <c r="A373" s="161"/>
      <c r="B373" s="161"/>
      <c r="C373" s="161"/>
      <c r="D373" s="161"/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0"/>
      <c r="Q373" s="160"/>
      <c r="R373" s="160"/>
      <c r="S373" s="160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1"/>
      <c r="AD373" s="161"/>
      <c r="AE373" s="161"/>
      <c r="AF373" s="161"/>
      <c r="AG373" s="161"/>
      <c r="AH373" s="161"/>
      <c r="AI373" s="161"/>
      <c r="AJ373" s="161"/>
    </row>
    <row r="374" ht="12.75" customHeight="1">
      <c r="A374" s="161"/>
      <c r="B374" s="161"/>
      <c r="C374" s="161"/>
      <c r="D374" s="161"/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0"/>
      <c r="Q374" s="160"/>
      <c r="R374" s="160"/>
      <c r="S374" s="160"/>
      <c r="T374" s="160"/>
      <c r="U374" s="160"/>
      <c r="V374" s="160"/>
      <c r="W374" s="160"/>
      <c r="X374" s="160"/>
      <c r="Y374" s="160"/>
      <c r="Z374" s="160"/>
      <c r="AA374" s="160"/>
      <c r="AB374" s="160"/>
      <c r="AC374" s="161"/>
      <c r="AD374" s="161"/>
      <c r="AE374" s="161"/>
      <c r="AF374" s="161"/>
      <c r="AG374" s="161"/>
      <c r="AH374" s="161"/>
      <c r="AI374" s="161"/>
      <c r="AJ374" s="161"/>
    </row>
    <row r="375" ht="12.75" customHeight="1">
      <c r="A375" s="161"/>
      <c r="B375" s="161"/>
      <c r="C375" s="161"/>
      <c r="D375" s="161"/>
      <c r="E375" s="161"/>
      <c r="F375" s="161"/>
      <c r="G375" s="161"/>
      <c r="H375" s="161"/>
      <c r="I375" s="161"/>
      <c r="J375" s="161"/>
      <c r="K375" s="161"/>
      <c r="L375" s="161"/>
      <c r="M375" s="161"/>
      <c r="N375" s="161"/>
      <c r="O375" s="161"/>
      <c r="P375" s="160"/>
      <c r="Q375" s="160"/>
      <c r="R375" s="160"/>
      <c r="S375" s="160"/>
      <c r="T375" s="160"/>
      <c r="U375" s="160"/>
      <c r="V375" s="160"/>
      <c r="W375" s="160"/>
      <c r="X375" s="160"/>
      <c r="Y375" s="160"/>
      <c r="Z375" s="160"/>
      <c r="AA375" s="160"/>
      <c r="AB375" s="160"/>
      <c r="AC375" s="161"/>
      <c r="AD375" s="161"/>
      <c r="AE375" s="161"/>
      <c r="AF375" s="161"/>
      <c r="AG375" s="161"/>
      <c r="AH375" s="161"/>
      <c r="AI375" s="161"/>
      <c r="AJ375" s="161"/>
    </row>
    <row r="376" ht="12.75" customHeight="1">
      <c r="A376" s="161"/>
      <c r="B376" s="161"/>
      <c r="C376" s="161"/>
      <c r="D376" s="161"/>
      <c r="E376" s="161"/>
      <c r="F376" s="161"/>
      <c r="G376" s="161"/>
      <c r="H376" s="161"/>
      <c r="I376" s="161"/>
      <c r="J376" s="161"/>
      <c r="K376" s="161"/>
      <c r="L376" s="161"/>
      <c r="M376" s="161"/>
      <c r="N376" s="161"/>
      <c r="O376" s="161"/>
      <c r="P376" s="160"/>
      <c r="Q376" s="160"/>
      <c r="R376" s="160"/>
      <c r="S376" s="160"/>
      <c r="T376" s="160"/>
      <c r="U376" s="160"/>
      <c r="V376" s="160"/>
      <c r="W376" s="160"/>
      <c r="X376" s="160"/>
      <c r="Y376" s="160"/>
      <c r="Z376" s="160"/>
      <c r="AA376" s="160"/>
      <c r="AB376" s="160"/>
      <c r="AC376" s="161"/>
      <c r="AD376" s="161"/>
      <c r="AE376" s="161"/>
      <c r="AF376" s="161"/>
      <c r="AG376" s="161"/>
      <c r="AH376" s="161"/>
      <c r="AI376" s="161"/>
      <c r="AJ376" s="161"/>
    </row>
    <row r="377" ht="12.75" customHeight="1">
      <c r="A377" s="161"/>
      <c r="B377" s="161"/>
      <c r="C377" s="161"/>
      <c r="D377" s="161"/>
      <c r="E377" s="161"/>
      <c r="F377" s="161"/>
      <c r="G377" s="161"/>
      <c r="H377" s="161"/>
      <c r="I377" s="161"/>
      <c r="J377" s="161"/>
      <c r="K377" s="161"/>
      <c r="L377" s="161"/>
      <c r="M377" s="161"/>
      <c r="N377" s="161"/>
      <c r="O377" s="161"/>
      <c r="P377" s="160"/>
      <c r="Q377" s="160"/>
      <c r="R377" s="160"/>
      <c r="S377" s="160"/>
      <c r="T377" s="160"/>
      <c r="U377" s="160"/>
      <c r="V377" s="160"/>
      <c r="W377" s="160"/>
      <c r="X377" s="160"/>
      <c r="Y377" s="160"/>
      <c r="Z377" s="160"/>
      <c r="AA377" s="160"/>
      <c r="AB377" s="160"/>
      <c r="AC377" s="161"/>
      <c r="AD377" s="161"/>
      <c r="AE377" s="161"/>
      <c r="AF377" s="161"/>
      <c r="AG377" s="161"/>
      <c r="AH377" s="161"/>
      <c r="AI377" s="161"/>
      <c r="AJ377" s="161"/>
    </row>
    <row r="378" ht="12.75" customHeight="1">
      <c r="A378" s="161"/>
      <c r="B378" s="161"/>
      <c r="C378" s="161"/>
      <c r="D378" s="161"/>
      <c r="E378" s="161"/>
      <c r="F378" s="161"/>
      <c r="G378" s="161"/>
      <c r="H378" s="161"/>
      <c r="I378" s="161"/>
      <c r="J378" s="161"/>
      <c r="K378" s="161"/>
      <c r="L378" s="161"/>
      <c r="M378" s="161"/>
      <c r="N378" s="161"/>
      <c r="O378" s="161"/>
      <c r="P378" s="160"/>
      <c r="Q378" s="160"/>
      <c r="R378" s="160"/>
      <c r="S378" s="160"/>
      <c r="T378" s="160"/>
      <c r="U378" s="160"/>
      <c r="V378" s="160"/>
      <c r="W378" s="160"/>
      <c r="X378" s="160"/>
      <c r="Y378" s="160"/>
      <c r="Z378" s="160"/>
      <c r="AA378" s="160"/>
      <c r="AB378" s="160"/>
      <c r="AC378" s="161"/>
      <c r="AD378" s="161"/>
      <c r="AE378" s="161"/>
      <c r="AF378" s="161"/>
      <c r="AG378" s="161"/>
      <c r="AH378" s="161"/>
      <c r="AI378" s="161"/>
      <c r="AJ378" s="161"/>
    </row>
    <row r="379" ht="12.75" customHeight="1">
      <c r="A379" s="161"/>
      <c r="B379" s="161"/>
      <c r="C379" s="161"/>
      <c r="D379" s="161"/>
      <c r="E379" s="161"/>
      <c r="F379" s="161"/>
      <c r="G379" s="161"/>
      <c r="H379" s="161"/>
      <c r="I379" s="161"/>
      <c r="J379" s="161"/>
      <c r="K379" s="161"/>
      <c r="L379" s="161"/>
      <c r="M379" s="161"/>
      <c r="N379" s="161"/>
      <c r="O379" s="161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  <c r="AA379" s="160"/>
      <c r="AB379" s="160"/>
      <c r="AC379" s="161"/>
      <c r="AD379" s="161"/>
      <c r="AE379" s="161"/>
      <c r="AF379" s="161"/>
      <c r="AG379" s="161"/>
      <c r="AH379" s="161"/>
      <c r="AI379" s="161"/>
      <c r="AJ379" s="161"/>
    </row>
    <row r="380" ht="12.75" customHeight="1">
      <c r="A380" s="161"/>
      <c r="B380" s="161"/>
      <c r="C380" s="161"/>
      <c r="D380" s="161"/>
      <c r="E380" s="161"/>
      <c r="F380" s="161"/>
      <c r="G380" s="161"/>
      <c r="H380" s="161"/>
      <c r="I380" s="161"/>
      <c r="J380" s="161"/>
      <c r="K380" s="161"/>
      <c r="L380" s="161"/>
      <c r="M380" s="161"/>
      <c r="N380" s="161"/>
      <c r="O380" s="161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0"/>
      <c r="AC380" s="161"/>
      <c r="AD380" s="161"/>
      <c r="AE380" s="161"/>
      <c r="AF380" s="161"/>
      <c r="AG380" s="161"/>
      <c r="AH380" s="161"/>
      <c r="AI380" s="161"/>
      <c r="AJ380" s="161"/>
    </row>
    <row r="381" ht="12.75" customHeight="1">
      <c r="A381" s="161"/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  <c r="AA381" s="160"/>
      <c r="AB381" s="160"/>
      <c r="AC381" s="161"/>
      <c r="AD381" s="161"/>
      <c r="AE381" s="161"/>
      <c r="AF381" s="161"/>
      <c r="AG381" s="161"/>
      <c r="AH381" s="161"/>
      <c r="AI381" s="161"/>
      <c r="AJ381" s="161"/>
    </row>
    <row r="382" ht="12.75" customHeight="1">
      <c r="A382" s="161"/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  <c r="AA382" s="160"/>
      <c r="AB382" s="160"/>
      <c r="AC382" s="161"/>
      <c r="AD382" s="161"/>
      <c r="AE382" s="161"/>
      <c r="AF382" s="161"/>
      <c r="AG382" s="161"/>
      <c r="AH382" s="161"/>
      <c r="AI382" s="161"/>
      <c r="AJ382" s="161"/>
    </row>
    <row r="383" ht="12.75" customHeight="1">
      <c r="A383" s="161"/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  <c r="AA383" s="160"/>
      <c r="AB383" s="160"/>
      <c r="AC383" s="161"/>
      <c r="AD383" s="161"/>
      <c r="AE383" s="161"/>
      <c r="AF383" s="161"/>
      <c r="AG383" s="161"/>
      <c r="AH383" s="161"/>
      <c r="AI383" s="161"/>
      <c r="AJ383" s="161"/>
    </row>
    <row r="384" ht="12.75" customHeight="1">
      <c r="A384" s="161"/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  <c r="AA384" s="160"/>
      <c r="AB384" s="160"/>
      <c r="AC384" s="161"/>
      <c r="AD384" s="161"/>
      <c r="AE384" s="161"/>
      <c r="AF384" s="161"/>
      <c r="AG384" s="161"/>
      <c r="AH384" s="161"/>
      <c r="AI384" s="161"/>
      <c r="AJ384" s="161"/>
    </row>
    <row r="385" ht="12.75" customHeight="1">
      <c r="A385" s="161"/>
      <c r="B385" s="161"/>
      <c r="C385" s="161"/>
      <c r="D385" s="161"/>
      <c r="E385" s="161"/>
      <c r="F385" s="161"/>
      <c r="G385" s="161"/>
      <c r="H385" s="161"/>
      <c r="I385" s="161"/>
      <c r="J385" s="161"/>
      <c r="K385" s="161"/>
      <c r="L385" s="161"/>
      <c r="M385" s="161"/>
      <c r="N385" s="161"/>
      <c r="O385" s="161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  <c r="AA385" s="160"/>
      <c r="AB385" s="160"/>
      <c r="AC385" s="161"/>
      <c r="AD385" s="161"/>
      <c r="AE385" s="161"/>
      <c r="AF385" s="161"/>
      <c r="AG385" s="161"/>
      <c r="AH385" s="161"/>
      <c r="AI385" s="161"/>
      <c r="AJ385" s="161"/>
    </row>
    <row r="386" ht="12.75" customHeight="1">
      <c r="A386" s="161"/>
      <c r="B386" s="161"/>
      <c r="C386" s="161"/>
      <c r="D386" s="161"/>
      <c r="E386" s="161"/>
      <c r="F386" s="161"/>
      <c r="G386" s="161"/>
      <c r="H386" s="161"/>
      <c r="I386" s="161"/>
      <c r="J386" s="161"/>
      <c r="K386" s="161"/>
      <c r="L386" s="161"/>
      <c r="M386" s="161"/>
      <c r="N386" s="161"/>
      <c r="O386" s="161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  <c r="AA386" s="160"/>
      <c r="AB386" s="160"/>
      <c r="AC386" s="161"/>
      <c r="AD386" s="161"/>
      <c r="AE386" s="161"/>
      <c r="AF386" s="161"/>
      <c r="AG386" s="161"/>
      <c r="AH386" s="161"/>
      <c r="AI386" s="161"/>
      <c r="AJ386" s="161"/>
    </row>
    <row r="387" ht="12.75" customHeight="1">
      <c r="A387" s="161"/>
      <c r="B387" s="161"/>
      <c r="C387" s="161"/>
      <c r="D387" s="161"/>
      <c r="E387" s="161"/>
      <c r="F387" s="161"/>
      <c r="G387" s="161"/>
      <c r="H387" s="161"/>
      <c r="I387" s="161"/>
      <c r="J387" s="161"/>
      <c r="K387" s="161"/>
      <c r="L387" s="161"/>
      <c r="M387" s="161"/>
      <c r="N387" s="161"/>
      <c r="O387" s="161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  <c r="AA387" s="160"/>
      <c r="AB387" s="160"/>
      <c r="AC387" s="161"/>
      <c r="AD387" s="161"/>
      <c r="AE387" s="161"/>
      <c r="AF387" s="161"/>
      <c r="AG387" s="161"/>
      <c r="AH387" s="161"/>
      <c r="AI387" s="161"/>
      <c r="AJ387" s="161"/>
    </row>
    <row r="388" ht="12.75" customHeight="1">
      <c r="A388" s="161"/>
      <c r="B388" s="161"/>
      <c r="C388" s="161"/>
      <c r="D388" s="161"/>
      <c r="E388" s="161"/>
      <c r="F388" s="161"/>
      <c r="G388" s="161"/>
      <c r="H388" s="161"/>
      <c r="I388" s="161"/>
      <c r="J388" s="161"/>
      <c r="K388" s="161"/>
      <c r="L388" s="161"/>
      <c r="M388" s="161"/>
      <c r="N388" s="161"/>
      <c r="O388" s="161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  <c r="AA388" s="160"/>
      <c r="AB388" s="160"/>
      <c r="AC388" s="161"/>
      <c r="AD388" s="161"/>
      <c r="AE388" s="161"/>
      <c r="AF388" s="161"/>
      <c r="AG388" s="161"/>
      <c r="AH388" s="161"/>
      <c r="AI388" s="161"/>
      <c r="AJ388" s="161"/>
    </row>
    <row r="389" ht="12.75" customHeight="1">
      <c r="A389" s="161"/>
      <c r="B389" s="161"/>
      <c r="C389" s="161"/>
      <c r="D389" s="161"/>
      <c r="E389" s="161"/>
      <c r="F389" s="161"/>
      <c r="G389" s="161"/>
      <c r="H389" s="161"/>
      <c r="I389" s="161"/>
      <c r="J389" s="161"/>
      <c r="K389" s="161"/>
      <c r="L389" s="161"/>
      <c r="M389" s="161"/>
      <c r="N389" s="161"/>
      <c r="O389" s="161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  <c r="AA389" s="160"/>
      <c r="AB389" s="160"/>
      <c r="AC389" s="161"/>
      <c r="AD389" s="161"/>
      <c r="AE389" s="161"/>
      <c r="AF389" s="161"/>
      <c r="AG389" s="161"/>
      <c r="AH389" s="161"/>
      <c r="AI389" s="161"/>
      <c r="AJ389" s="161"/>
    </row>
    <row r="390" ht="12.75" customHeight="1">
      <c r="A390" s="161"/>
      <c r="B390" s="161"/>
      <c r="C390" s="161"/>
      <c r="D390" s="161"/>
      <c r="E390" s="161"/>
      <c r="F390" s="161"/>
      <c r="G390" s="161"/>
      <c r="H390" s="161"/>
      <c r="I390" s="161"/>
      <c r="J390" s="161"/>
      <c r="K390" s="161"/>
      <c r="L390" s="161"/>
      <c r="M390" s="161"/>
      <c r="N390" s="161"/>
      <c r="O390" s="161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  <c r="AA390" s="160"/>
      <c r="AB390" s="160"/>
      <c r="AC390" s="161"/>
      <c r="AD390" s="161"/>
      <c r="AE390" s="161"/>
      <c r="AF390" s="161"/>
      <c r="AG390" s="161"/>
      <c r="AH390" s="161"/>
      <c r="AI390" s="161"/>
      <c r="AJ390" s="161"/>
    </row>
    <row r="391" ht="12.75" customHeight="1">
      <c r="A391" s="161"/>
      <c r="B391" s="161"/>
      <c r="C391" s="161"/>
      <c r="D391" s="161"/>
      <c r="E391" s="161"/>
      <c r="F391" s="161"/>
      <c r="G391" s="161"/>
      <c r="H391" s="161"/>
      <c r="I391" s="161"/>
      <c r="J391" s="161"/>
      <c r="K391" s="161"/>
      <c r="L391" s="161"/>
      <c r="M391" s="161"/>
      <c r="N391" s="161"/>
      <c r="O391" s="161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  <c r="AA391" s="160"/>
      <c r="AB391" s="160"/>
      <c r="AC391" s="161"/>
      <c r="AD391" s="161"/>
      <c r="AE391" s="161"/>
      <c r="AF391" s="161"/>
      <c r="AG391" s="161"/>
      <c r="AH391" s="161"/>
      <c r="AI391" s="161"/>
      <c r="AJ391" s="161"/>
    </row>
    <row r="392" ht="12.75" customHeight="1">
      <c r="A392" s="161"/>
      <c r="B392" s="161"/>
      <c r="C392" s="161"/>
      <c r="D392" s="161"/>
      <c r="E392" s="161"/>
      <c r="F392" s="161"/>
      <c r="G392" s="161"/>
      <c r="H392" s="161"/>
      <c r="I392" s="161"/>
      <c r="J392" s="161"/>
      <c r="K392" s="161"/>
      <c r="L392" s="161"/>
      <c r="M392" s="161"/>
      <c r="N392" s="161"/>
      <c r="O392" s="161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  <c r="AA392" s="160"/>
      <c r="AB392" s="160"/>
      <c r="AC392" s="161"/>
      <c r="AD392" s="161"/>
      <c r="AE392" s="161"/>
      <c r="AF392" s="161"/>
      <c r="AG392" s="161"/>
      <c r="AH392" s="161"/>
      <c r="AI392" s="161"/>
      <c r="AJ392" s="161"/>
    </row>
    <row r="393" ht="12.75" customHeight="1">
      <c r="A393" s="161"/>
      <c r="B393" s="161"/>
      <c r="C393" s="161"/>
      <c r="D393" s="161"/>
      <c r="E393" s="161"/>
      <c r="F393" s="161"/>
      <c r="G393" s="161"/>
      <c r="H393" s="161"/>
      <c r="I393" s="161"/>
      <c r="J393" s="161"/>
      <c r="K393" s="161"/>
      <c r="L393" s="161"/>
      <c r="M393" s="161"/>
      <c r="N393" s="161"/>
      <c r="O393" s="161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  <c r="AA393" s="160"/>
      <c r="AB393" s="160"/>
      <c r="AC393" s="161"/>
      <c r="AD393" s="161"/>
      <c r="AE393" s="161"/>
      <c r="AF393" s="161"/>
      <c r="AG393" s="161"/>
      <c r="AH393" s="161"/>
      <c r="AI393" s="161"/>
      <c r="AJ393" s="161"/>
    </row>
    <row r="394" ht="12.75" customHeight="1">
      <c r="A394" s="161"/>
      <c r="B394" s="161"/>
      <c r="C394" s="161"/>
      <c r="D394" s="161"/>
      <c r="E394" s="161"/>
      <c r="F394" s="161"/>
      <c r="G394" s="161"/>
      <c r="H394" s="161"/>
      <c r="I394" s="161"/>
      <c r="J394" s="161"/>
      <c r="K394" s="161"/>
      <c r="L394" s="161"/>
      <c r="M394" s="161"/>
      <c r="N394" s="161"/>
      <c r="O394" s="161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  <c r="AA394" s="160"/>
      <c r="AB394" s="160"/>
      <c r="AC394" s="161"/>
      <c r="AD394" s="161"/>
      <c r="AE394" s="161"/>
      <c r="AF394" s="161"/>
      <c r="AG394" s="161"/>
      <c r="AH394" s="161"/>
      <c r="AI394" s="161"/>
      <c r="AJ394" s="161"/>
    </row>
    <row r="395" ht="12.75" customHeight="1">
      <c r="A395" s="161"/>
      <c r="B395" s="161"/>
      <c r="C395" s="161"/>
      <c r="D395" s="161"/>
      <c r="E395" s="161"/>
      <c r="F395" s="161"/>
      <c r="G395" s="161"/>
      <c r="H395" s="161"/>
      <c r="I395" s="161"/>
      <c r="J395" s="161"/>
      <c r="K395" s="161"/>
      <c r="L395" s="161"/>
      <c r="M395" s="161"/>
      <c r="N395" s="161"/>
      <c r="O395" s="161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  <c r="AA395" s="160"/>
      <c r="AB395" s="160"/>
      <c r="AC395" s="161"/>
      <c r="AD395" s="161"/>
      <c r="AE395" s="161"/>
      <c r="AF395" s="161"/>
      <c r="AG395" s="161"/>
      <c r="AH395" s="161"/>
      <c r="AI395" s="161"/>
      <c r="AJ395" s="161"/>
    </row>
    <row r="396" ht="12.75" customHeight="1">
      <c r="A396" s="161"/>
      <c r="B396" s="161"/>
      <c r="C396" s="161"/>
      <c r="D396" s="161"/>
      <c r="E396" s="161"/>
      <c r="F396" s="161"/>
      <c r="G396" s="161"/>
      <c r="H396" s="161"/>
      <c r="I396" s="161"/>
      <c r="J396" s="161"/>
      <c r="K396" s="161"/>
      <c r="L396" s="161"/>
      <c r="M396" s="161"/>
      <c r="N396" s="161"/>
      <c r="O396" s="161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  <c r="AA396" s="160"/>
      <c r="AB396" s="160"/>
      <c r="AC396" s="161"/>
      <c r="AD396" s="161"/>
      <c r="AE396" s="161"/>
      <c r="AF396" s="161"/>
      <c r="AG396" s="161"/>
      <c r="AH396" s="161"/>
      <c r="AI396" s="161"/>
      <c r="AJ396" s="161"/>
    </row>
    <row r="397" ht="12.75" customHeight="1">
      <c r="A397" s="161"/>
      <c r="B397" s="161"/>
      <c r="C397" s="161"/>
      <c r="D397" s="161"/>
      <c r="E397" s="161"/>
      <c r="F397" s="161"/>
      <c r="G397" s="161"/>
      <c r="H397" s="161"/>
      <c r="I397" s="161"/>
      <c r="J397" s="161"/>
      <c r="K397" s="161"/>
      <c r="L397" s="161"/>
      <c r="M397" s="161"/>
      <c r="N397" s="161"/>
      <c r="O397" s="161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  <c r="AA397" s="160"/>
      <c r="AB397" s="160"/>
      <c r="AC397" s="161"/>
      <c r="AD397" s="161"/>
      <c r="AE397" s="161"/>
      <c r="AF397" s="161"/>
      <c r="AG397" s="161"/>
      <c r="AH397" s="161"/>
      <c r="AI397" s="161"/>
      <c r="AJ397" s="161"/>
    </row>
    <row r="398" ht="12.75" customHeight="1">
      <c r="A398" s="161"/>
      <c r="B398" s="161"/>
      <c r="C398" s="161"/>
      <c r="D398" s="161"/>
      <c r="E398" s="161"/>
      <c r="F398" s="161"/>
      <c r="G398" s="161"/>
      <c r="H398" s="161"/>
      <c r="I398" s="161"/>
      <c r="J398" s="161"/>
      <c r="K398" s="161"/>
      <c r="L398" s="161"/>
      <c r="M398" s="161"/>
      <c r="N398" s="161"/>
      <c r="O398" s="161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  <c r="AA398" s="160"/>
      <c r="AB398" s="160"/>
      <c r="AC398" s="161"/>
      <c r="AD398" s="161"/>
      <c r="AE398" s="161"/>
      <c r="AF398" s="161"/>
      <c r="AG398" s="161"/>
      <c r="AH398" s="161"/>
      <c r="AI398" s="161"/>
      <c r="AJ398" s="161"/>
    </row>
    <row r="399" ht="12.75" customHeight="1">
      <c r="A399" s="161"/>
      <c r="B399" s="161"/>
      <c r="C399" s="161"/>
      <c r="D399" s="161"/>
      <c r="E399" s="161"/>
      <c r="F399" s="161"/>
      <c r="G399" s="161"/>
      <c r="H399" s="161"/>
      <c r="I399" s="161"/>
      <c r="J399" s="161"/>
      <c r="K399" s="161"/>
      <c r="L399" s="161"/>
      <c r="M399" s="161"/>
      <c r="N399" s="161"/>
      <c r="O399" s="161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  <c r="AA399" s="160"/>
      <c r="AB399" s="160"/>
      <c r="AC399" s="161"/>
      <c r="AD399" s="161"/>
      <c r="AE399" s="161"/>
      <c r="AF399" s="161"/>
      <c r="AG399" s="161"/>
      <c r="AH399" s="161"/>
      <c r="AI399" s="161"/>
      <c r="AJ399" s="161"/>
    </row>
    <row r="400" ht="12.75" customHeight="1">
      <c r="A400" s="161"/>
      <c r="B400" s="161"/>
      <c r="C400" s="161"/>
      <c r="D400" s="161"/>
      <c r="E400" s="161"/>
      <c r="F400" s="161"/>
      <c r="G400" s="161"/>
      <c r="H400" s="161"/>
      <c r="I400" s="161"/>
      <c r="J400" s="161"/>
      <c r="K400" s="161"/>
      <c r="L400" s="161"/>
      <c r="M400" s="161"/>
      <c r="N400" s="161"/>
      <c r="O400" s="161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  <c r="AA400" s="160"/>
      <c r="AB400" s="160"/>
      <c r="AC400" s="161"/>
      <c r="AD400" s="161"/>
      <c r="AE400" s="161"/>
      <c r="AF400" s="161"/>
      <c r="AG400" s="161"/>
      <c r="AH400" s="161"/>
      <c r="AI400" s="161"/>
      <c r="AJ400" s="161"/>
    </row>
    <row r="401" ht="12.75" customHeight="1">
      <c r="A401" s="161"/>
      <c r="B401" s="161"/>
      <c r="C401" s="161"/>
      <c r="D401" s="161"/>
      <c r="E401" s="161"/>
      <c r="F401" s="161"/>
      <c r="G401" s="161"/>
      <c r="H401" s="161"/>
      <c r="I401" s="161"/>
      <c r="J401" s="161"/>
      <c r="K401" s="161"/>
      <c r="L401" s="161"/>
      <c r="M401" s="161"/>
      <c r="N401" s="161"/>
      <c r="O401" s="161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  <c r="AA401" s="160"/>
      <c r="AB401" s="160"/>
      <c r="AC401" s="161"/>
      <c r="AD401" s="161"/>
      <c r="AE401" s="161"/>
      <c r="AF401" s="161"/>
      <c r="AG401" s="161"/>
      <c r="AH401" s="161"/>
      <c r="AI401" s="161"/>
      <c r="AJ401" s="161"/>
    </row>
    <row r="402" ht="12.75" customHeight="1">
      <c r="A402" s="161"/>
      <c r="B402" s="161"/>
      <c r="C402" s="161"/>
      <c r="D402" s="161"/>
      <c r="E402" s="161"/>
      <c r="F402" s="161"/>
      <c r="G402" s="161"/>
      <c r="H402" s="161"/>
      <c r="I402" s="161"/>
      <c r="J402" s="161"/>
      <c r="K402" s="161"/>
      <c r="L402" s="161"/>
      <c r="M402" s="161"/>
      <c r="N402" s="161"/>
      <c r="O402" s="161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  <c r="AA402" s="160"/>
      <c r="AB402" s="160"/>
      <c r="AC402" s="161"/>
      <c r="AD402" s="161"/>
      <c r="AE402" s="161"/>
      <c r="AF402" s="161"/>
      <c r="AG402" s="161"/>
      <c r="AH402" s="161"/>
      <c r="AI402" s="161"/>
      <c r="AJ402" s="161"/>
    </row>
    <row r="403" ht="12.75" customHeight="1">
      <c r="A403" s="161"/>
      <c r="B403" s="161"/>
      <c r="C403" s="161"/>
      <c r="D403" s="161"/>
      <c r="E403" s="161"/>
      <c r="F403" s="161"/>
      <c r="G403" s="161"/>
      <c r="H403" s="161"/>
      <c r="I403" s="161"/>
      <c r="J403" s="161"/>
      <c r="K403" s="161"/>
      <c r="L403" s="161"/>
      <c r="M403" s="161"/>
      <c r="N403" s="161"/>
      <c r="O403" s="161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  <c r="AA403" s="160"/>
      <c r="AB403" s="160"/>
      <c r="AC403" s="161"/>
      <c r="AD403" s="161"/>
      <c r="AE403" s="161"/>
      <c r="AF403" s="161"/>
      <c r="AG403" s="161"/>
      <c r="AH403" s="161"/>
      <c r="AI403" s="161"/>
      <c r="AJ403" s="161"/>
    </row>
    <row r="404" ht="12.75" customHeight="1">
      <c r="A404" s="161"/>
      <c r="B404" s="161"/>
      <c r="C404" s="161"/>
      <c r="D404" s="161"/>
      <c r="E404" s="161"/>
      <c r="F404" s="161"/>
      <c r="G404" s="161"/>
      <c r="H404" s="161"/>
      <c r="I404" s="161"/>
      <c r="J404" s="161"/>
      <c r="K404" s="161"/>
      <c r="L404" s="161"/>
      <c r="M404" s="161"/>
      <c r="N404" s="161"/>
      <c r="O404" s="161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  <c r="AA404" s="160"/>
      <c r="AB404" s="160"/>
      <c r="AC404" s="161"/>
      <c r="AD404" s="161"/>
      <c r="AE404" s="161"/>
      <c r="AF404" s="161"/>
      <c r="AG404" s="161"/>
      <c r="AH404" s="161"/>
      <c r="AI404" s="161"/>
      <c r="AJ404" s="161"/>
    </row>
    <row r="405" ht="12.75" customHeight="1">
      <c r="A405" s="161"/>
      <c r="B405" s="161"/>
      <c r="C405" s="161"/>
      <c r="D405" s="161"/>
      <c r="E405" s="161"/>
      <c r="F405" s="161"/>
      <c r="G405" s="161"/>
      <c r="H405" s="161"/>
      <c r="I405" s="161"/>
      <c r="J405" s="161"/>
      <c r="K405" s="161"/>
      <c r="L405" s="161"/>
      <c r="M405" s="161"/>
      <c r="N405" s="161"/>
      <c r="O405" s="161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  <c r="AA405" s="160"/>
      <c r="AB405" s="160"/>
      <c r="AC405" s="161"/>
      <c r="AD405" s="161"/>
      <c r="AE405" s="161"/>
      <c r="AF405" s="161"/>
      <c r="AG405" s="161"/>
      <c r="AH405" s="161"/>
      <c r="AI405" s="161"/>
      <c r="AJ405" s="161"/>
    </row>
    <row r="406" ht="12.75" customHeight="1">
      <c r="A406" s="161"/>
      <c r="B406" s="161"/>
      <c r="C406" s="161"/>
      <c r="D406" s="161"/>
      <c r="E406" s="161"/>
      <c r="F406" s="161"/>
      <c r="G406" s="161"/>
      <c r="H406" s="161"/>
      <c r="I406" s="161"/>
      <c r="J406" s="161"/>
      <c r="K406" s="161"/>
      <c r="L406" s="161"/>
      <c r="M406" s="161"/>
      <c r="N406" s="161"/>
      <c r="O406" s="161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  <c r="AA406" s="160"/>
      <c r="AB406" s="160"/>
      <c r="AC406" s="161"/>
      <c r="AD406" s="161"/>
      <c r="AE406" s="161"/>
      <c r="AF406" s="161"/>
      <c r="AG406" s="161"/>
      <c r="AH406" s="161"/>
      <c r="AI406" s="161"/>
      <c r="AJ406" s="161"/>
    </row>
    <row r="407" ht="12.75" customHeight="1">
      <c r="A407" s="161"/>
      <c r="B407" s="161"/>
      <c r="C407" s="161"/>
      <c r="D407" s="161"/>
      <c r="E407" s="161"/>
      <c r="F407" s="161"/>
      <c r="G407" s="161"/>
      <c r="H407" s="161"/>
      <c r="I407" s="161"/>
      <c r="J407" s="161"/>
      <c r="K407" s="161"/>
      <c r="L407" s="161"/>
      <c r="M407" s="161"/>
      <c r="N407" s="161"/>
      <c r="O407" s="161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  <c r="AA407" s="160"/>
      <c r="AB407" s="160"/>
      <c r="AC407" s="161"/>
      <c r="AD407" s="161"/>
      <c r="AE407" s="161"/>
      <c r="AF407" s="161"/>
      <c r="AG407" s="161"/>
      <c r="AH407" s="161"/>
      <c r="AI407" s="161"/>
      <c r="AJ407" s="161"/>
    </row>
    <row r="408" ht="12.75" customHeight="1">
      <c r="A408" s="161"/>
      <c r="B408" s="161"/>
      <c r="C408" s="161"/>
      <c r="D408" s="161"/>
      <c r="E408" s="161"/>
      <c r="F408" s="161"/>
      <c r="G408" s="161"/>
      <c r="H408" s="161"/>
      <c r="I408" s="161"/>
      <c r="J408" s="161"/>
      <c r="K408" s="161"/>
      <c r="L408" s="161"/>
      <c r="M408" s="161"/>
      <c r="N408" s="161"/>
      <c r="O408" s="161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  <c r="AA408" s="160"/>
      <c r="AB408" s="160"/>
      <c r="AC408" s="161"/>
      <c r="AD408" s="161"/>
      <c r="AE408" s="161"/>
      <c r="AF408" s="161"/>
      <c r="AG408" s="161"/>
      <c r="AH408" s="161"/>
      <c r="AI408" s="161"/>
      <c r="AJ408" s="161"/>
    </row>
    <row r="409" ht="12.75" customHeight="1">
      <c r="A409" s="161"/>
      <c r="B409" s="161"/>
      <c r="C409" s="161"/>
      <c r="D409" s="161"/>
      <c r="E409" s="161"/>
      <c r="F409" s="161"/>
      <c r="G409" s="161"/>
      <c r="H409" s="161"/>
      <c r="I409" s="161"/>
      <c r="J409" s="161"/>
      <c r="K409" s="161"/>
      <c r="L409" s="161"/>
      <c r="M409" s="161"/>
      <c r="N409" s="161"/>
      <c r="O409" s="161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  <c r="AA409" s="160"/>
      <c r="AB409" s="160"/>
      <c r="AC409" s="161"/>
      <c r="AD409" s="161"/>
      <c r="AE409" s="161"/>
      <c r="AF409" s="161"/>
      <c r="AG409" s="161"/>
      <c r="AH409" s="161"/>
      <c r="AI409" s="161"/>
      <c r="AJ409" s="161"/>
    </row>
    <row r="410" ht="12.75" customHeight="1">
      <c r="A410" s="161"/>
      <c r="B410" s="161"/>
      <c r="C410" s="161"/>
      <c r="D410" s="161"/>
      <c r="E410" s="161"/>
      <c r="F410" s="161"/>
      <c r="G410" s="161"/>
      <c r="H410" s="161"/>
      <c r="I410" s="161"/>
      <c r="J410" s="161"/>
      <c r="K410" s="161"/>
      <c r="L410" s="161"/>
      <c r="M410" s="161"/>
      <c r="N410" s="161"/>
      <c r="O410" s="161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  <c r="AA410" s="160"/>
      <c r="AB410" s="160"/>
      <c r="AC410" s="161"/>
      <c r="AD410" s="161"/>
      <c r="AE410" s="161"/>
      <c r="AF410" s="161"/>
      <c r="AG410" s="161"/>
      <c r="AH410" s="161"/>
      <c r="AI410" s="161"/>
      <c r="AJ410" s="161"/>
    </row>
    <row r="411" ht="12.75" customHeight="1">
      <c r="A411" s="161"/>
      <c r="B411" s="161"/>
      <c r="C411" s="161"/>
      <c r="D411" s="161"/>
      <c r="E411" s="161"/>
      <c r="F411" s="161"/>
      <c r="G411" s="161"/>
      <c r="H411" s="161"/>
      <c r="I411" s="161"/>
      <c r="J411" s="161"/>
      <c r="K411" s="161"/>
      <c r="L411" s="161"/>
      <c r="M411" s="161"/>
      <c r="N411" s="161"/>
      <c r="O411" s="161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  <c r="AA411" s="160"/>
      <c r="AB411" s="160"/>
      <c r="AC411" s="161"/>
      <c r="AD411" s="161"/>
      <c r="AE411" s="161"/>
      <c r="AF411" s="161"/>
      <c r="AG411" s="161"/>
      <c r="AH411" s="161"/>
      <c r="AI411" s="161"/>
      <c r="AJ411" s="161"/>
    </row>
    <row r="412" ht="12.75" customHeight="1">
      <c r="A412" s="161"/>
      <c r="B412" s="161"/>
      <c r="C412" s="161"/>
      <c r="D412" s="161"/>
      <c r="E412" s="161"/>
      <c r="F412" s="161"/>
      <c r="G412" s="161"/>
      <c r="H412" s="161"/>
      <c r="I412" s="161"/>
      <c r="J412" s="161"/>
      <c r="K412" s="161"/>
      <c r="L412" s="161"/>
      <c r="M412" s="161"/>
      <c r="N412" s="161"/>
      <c r="O412" s="161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  <c r="AA412" s="160"/>
      <c r="AB412" s="160"/>
      <c r="AC412" s="161"/>
      <c r="AD412" s="161"/>
      <c r="AE412" s="161"/>
      <c r="AF412" s="161"/>
      <c r="AG412" s="161"/>
      <c r="AH412" s="161"/>
      <c r="AI412" s="161"/>
      <c r="AJ412" s="161"/>
    </row>
    <row r="413" ht="12.75" customHeight="1">
      <c r="A413" s="161"/>
      <c r="B413" s="161"/>
      <c r="C413" s="161"/>
      <c r="D413" s="161"/>
      <c r="E413" s="161"/>
      <c r="F413" s="161"/>
      <c r="G413" s="161"/>
      <c r="H413" s="161"/>
      <c r="I413" s="161"/>
      <c r="J413" s="161"/>
      <c r="K413" s="161"/>
      <c r="L413" s="161"/>
      <c r="M413" s="161"/>
      <c r="N413" s="161"/>
      <c r="O413" s="161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0"/>
      <c r="AC413" s="161"/>
      <c r="AD413" s="161"/>
      <c r="AE413" s="161"/>
      <c r="AF413" s="161"/>
      <c r="AG413" s="161"/>
      <c r="AH413" s="161"/>
      <c r="AI413" s="161"/>
      <c r="AJ413" s="161"/>
    </row>
    <row r="414" ht="12.75" customHeight="1">
      <c r="A414" s="161"/>
      <c r="B414" s="161"/>
      <c r="C414" s="161"/>
      <c r="D414" s="161"/>
      <c r="E414" s="161"/>
      <c r="F414" s="161"/>
      <c r="G414" s="161"/>
      <c r="H414" s="161"/>
      <c r="I414" s="161"/>
      <c r="J414" s="161"/>
      <c r="K414" s="161"/>
      <c r="L414" s="161"/>
      <c r="M414" s="161"/>
      <c r="N414" s="161"/>
      <c r="O414" s="161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  <c r="AA414" s="160"/>
      <c r="AB414" s="160"/>
      <c r="AC414" s="161"/>
      <c r="AD414" s="161"/>
      <c r="AE414" s="161"/>
      <c r="AF414" s="161"/>
      <c r="AG414" s="161"/>
      <c r="AH414" s="161"/>
      <c r="AI414" s="161"/>
      <c r="AJ414" s="161"/>
    </row>
    <row r="415" ht="12.75" customHeight="1">
      <c r="A415" s="161"/>
      <c r="B415" s="161"/>
      <c r="C415" s="161"/>
      <c r="D415" s="161"/>
      <c r="E415" s="161"/>
      <c r="F415" s="161"/>
      <c r="G415" s="161"/>
      <c r="H415" s="161"/>
      <c r="I415" s="161"/>
      <c r="J415" s="161"/>
      <c r="K415" s="161"/>
      <c r="L415" s="161"/>
      <c r="M415" s="161"/>
      <c r="N415" s="161"/>
      <c r="O415" s="161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  <c r="AA415" s="160"/>
      <c r="AB415" s="160"/>
      <c r="AC415" s="161"/>
      <c r="AD415" s="161"/>
      <c r="AE415" s="161"/>
      <c r="AF415" s="161"/>
      <c r="AG415" s="161"/>
      <c r="AH415" s="161"/>
      <c r="AI415" s="161"/>
      <c r="AJ415" s="161"/>
    </row>
    <row r="416" ht="12.75" customHeight="1">
      <c r="A416" s="161"/>
      <c r="B416" s="161"/>
      <c r="C416" s="161"/>
      <c r="D416" s="161"/>
      <c r="E416" s="161"/>
      <c r="F416" s="161"/>
      <c r="G416" s="161"/>
      <c r="H416" s="161"/>
      <c r="I416" s="161"/>
      <c r="J416" s="161"/>
      <c r="K416" s="161"/>
      <c r="L416" s="161"/>
      <c r="M416" s="161"/>
      <c r="N416" s="161"/>
      <c r="O416" s="161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  <c r="AA416" s="160"/>
      <c r="AB416" s="160"/>
      <c r="AC416" s="161"/>
      <c r="AD416" s="161"/>
      <c r="AE416" s="161"/>
      <c r="AF416" s="161"/>
      <c r="AG416" s="161"/>
      <c r="AH416" s="161"/>
      <c r="AI416" s="161"/>
      <c r="AJ416" s="161"/>
    </row>
    <row r="417" ht="12.75" customHeight="1">
      <c r="A417" s="161"/>
      <c r="B417" s="161"/>
      <c r="C417" s="161"/>
      <c r="D417" s="161"/>
      <c r="E417" s="161"/>
      <c r="F417" s="161"/>
      <c r="G417" s="161"/>
      <c r="H417" s="161"/>
      <c r="I417" s="161"/>
      <c r="J417" s="161"/>
      <c r="K417" s="161"/>
      <c r="L417" s="161"/>
      <c r="M417" s="161"/>
      <c r="N417" s="161"/>
      <c r="O417" s="161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  <c r="AA417" s="160"/>
      <c r="AB417" s="160"/>
      <c r="AC417" s="161"/>
      <c r="AD417" s="161"/>
      <c r="AE417" s="161"/>
      <c r="AF417" s="161"/>
      <c r="AG417" s="161"/>
      <c r="AH417" s="161"/>
      <c r="AI417" s="161"/>
      <c r="AJ417" s="161"/>
    </row>
    <row r="418" ht="12.75" customHeight="1">
      <c r="A418" s="161"/>
      <c r="B418" s="161"/>
      <c r="C418" s="161"/>
      <c r="D418" s="161"/>
      <c r="E418" s="161"/>
      <c r="F418" s="161"/>
      <c r="G418" s="161"/>
      <c r="H418" s="161"/>
      <c r="I418" s="161"/>
      <c r="J418" s="161"/>
      <c r="K418" s="161"/>
      <c r="L418" s="161"/>
      <c r="M418" s="161"/>
      <c r="N418" s="161"/>
      <c r="O418" s="161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  <c r="AA418" s="160"/>
      <c r="AB418" s="160"/>
      <c r="AC418" s="161"/>
      <c r="AD418" s="161"/>
      <c r="AE418" s="161"/>
      <c r="AF418" s="161"/>
      <c r="AG418" s="161"/>
      <c r="AH418" s="161"/>
      <c r="AI418" s="161"/>
      <c r="AJ418" s="161"/>
    </row>
    <row r="419" ht="12.75" customHeight="1">
      <c r="A419" s="161"/>
      <c r="B419" s="161"/>
      <c r="C419" s="161"/>
      <c r="D419" s="161"/>
      <c r="E419" s="161"/>
      <c r="F419" s="161"/>
      <c r="G419" s="161"/>
      <c r="H419" s="161"/>
      <c r="I419" s="161"/>
      <c r="J419" s="161"/>
      <c r="K419" s="161"/>
      <c r="L419" s="161"/>
      <c r="M419" s="161"/>
      <c r="N419" s="161"/>
      <c r="O419" s="161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0"/>
      <c r="AC419" s="161"/>
      <c r="AD419" s="161"/>
      <c r="AE419" s="161"/>
      <c r="AF419" s="161"/>
      <c r="AG419" s="161"/>
      <c r="AH419" s="161"/>
      <c r="AI419" s="161"/>
      <c r="AJ419" s="161"/>
    </row>
    <row r="420" ht="12.75" customHeight="1">
      <c r="A420" s="161"/>
      <c r="B420" s="161"/>
      <c r="C420" s="161"/>
      <c r="D420" s="161"/>
      <c r="E420" s="161"/>
      <c r="F420" s="161"/>
      <c r="G420" s="161"/>
      <c r="H420" s="161"/>
      <c r="I420" s="161"/>
      <c r="J420" s="161"/>
      <c r="K420" s="161"/>
      <c r="L420" s="161"/>
      <c r="M420" s="161"/>
      <c r="N420" s="161"/>
      <c r="O420" s="161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  <c r="AA420" s="160"/>
      <c r="AB420" s="160"/>
      <c r="AC420" s="161"/>
      <c r="AD420" s="161"/>
      <c r="AE420" s="161"/>
      <c r="AF420" s="161"/>
      <c r="AG420" s="161"/>
      <c r="AH420" s="161"/>
      <c r="AI420" s="161"/>
      <c r="AJ420" s="161"/>
    </row>
    <row r="421" ht="12.75" customHeight="1">
      <c r="A421" s="161"/>
      <c r="B421" s="161"/>
      <c r="C421" s="161"/>
      <c r="D421" s="161"/>
      <c r="E421" s="161"/>
      <c r="F421" s="161"/>
      <c r="G421" s="161"/>
      <c r="H421" s="161"/>
      <c r="I421" s="161"/>
      <c r="J421" s="161"/>
      <c r="K421" s="161"/>
      <c r="L421" s="161"/>
      <c r="M421" s="161"/>
      <c r="N421" s="161"/>
      <c r="O421" s="161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  <c r="AA421" s="160"/>
      <c r="AB421" s="160"/>
      <c r="AC421" s="161"/>
      <c r="AD421" s="161"/>
      <c r="AE421" s="161"/>
      <c r="AF421" s="161"/>
      <c r="AG421" s="161"/>
      <c r="AH421" s="161"/>
      <c r="AI421" s="161"/>
      <c r="AJ421" s="161"/>
    </row>
    <row r="422" ht="12.75" customHeight="1">
      <c r="A422" s="161"/>
      <c r="B422" s="161"/>
      <c r="C422" s="161"/>
      <c r="D422" s="161"/>
      <c r="E422" s="161"/>
      <c r="F422" s="161"/>
      <c r="G422" s="161"/>
      <c r="H422" s="161"/>
      <c r="I422" s="161"/>
      <c r="J422" s="161"/>
      <c r="K422" s="161"/>
      <c r="L422" s="161"/>
      <c r="M422" s="161"/>
      <c r="N422" s="161"/>
      <c r="O422" s="161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  <c r="AA422" s="160"/>
      <c r="AB422" s="160"/>
      <c r="AC422" s="161"/>
      <c r="AD422" s="161"/>
      <c r="AE422" s="161"/>
      <c r="AF422" s="161"/>
      <c r="AG422" s="161"/>
      <c r="AH422" s="161"/>
      <c r="AI422" s="161"/>
      <c r="AJ422" s="161"/>
    </row>
    <row r="423" ht="12.75" customHeight="1">
      <c r="A423" s="161"/>
      <c r="B423" s="161"/>
      <c r="C423" s="161"/>
      <c r="D423" s="161"/>
      <c r="E423" s="161"/>
      <c r="F423" s="161"/>
      <c r="G423" s="161"/>
      <c r="H423" s="161"/>
      <c r="I423" s="161"/>
      <c r="J423" s="161"/>
      <c r="K423" s="161"/>
      <c r="L423" s="161"/>
      <c r="M423" s="161"/>
      <c r="N423" s="161"/>
      <c r="O423" s="161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  <c r="AA423" s="160"/>
      <c r="AB423" s="160"/>
      <c r="AC423" s="161"/>
      <c r="AD423" s="161"/>
      <c r="AE423" s="161"/>
      <c r="AF423" s="161"/>
      <c r="AG423" s="161"/>
      <c r="AH423" s="161"/>
      <c r="AI423" s="161"/>
      <c r="AJ423" s="161"/>
    </row>
    <row r="424" ht="12.75" customHeight="1">
      <c r="A424" s="161"/>
      <c r="B424" s="161"/>
      <c r="C424" s="161"/>
      <c r="D424" s="161"/>
      <c r="E424" s="161"/>
      <c r="F424" s="161"/>
      <c r="G424" s="161"/>
      <c r="H424" s="161"/>
      <c r="I424" s="161"/>
      <c r="J424" s="161"/>
      <c r="K424" s="161"/>
      <c r="L424" s="161"/>
      <c r="M424" s="161"/>
      <c r="N424" s="161"/>
      <c r="O424" s="161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  <c r="AA424" s="160"/>
      <c r="AB424" s="160"/>
      <c r="AC424" s="161"/>
      <c r="AD424" s="161"/>
      <c r="AE424" s="161"/>
      <c r="AF424" s="161"/>
      <c r="AG424" s="161"/>
      <c r="AH424" s="161"/>
      <c r="AI424" s="161"/>
      <c r="AJ424" s="161"/>
    </row>
    <row r="425" ht="12.75" customHeight="1">
      <c r="A425" s="161"/>
      <c r="B425" s="161"/>
      <c r="C425" s="161"/>
      <c r="D425" s="161"/>
      <c r="E425" s="161"/>
      <c r="F425" s="161"/>
      <c r="G425" s="161"/>
      <c r="H425" s="161"/>
      <c r="I425" s="161"/>
      <c r="J425" s="161"/>
      <c r="K425" s="161"/>
      <c r="L425" s="161"/>
      <c r="M425" s="161"/>
      <c r="N425" s="161"/>
      <c r="O425" s="161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  <c r="AA425" s="160"/>
      <c r="AB425" s="160"/>
      <c r="AC425" s="161"/>
      <c r="AD425" s="161"/>
      <c r="AE425" s="161"/>
      <c r="AF425" s="161"/>
      <c r="AG425" s="161"/>
      <c r="AH425" s="161"/>
      <c r="AI425" s="161"/>
      <c r="AJ425" s="161"/>
    </row>
    <row r="426" ht="12.75" customHeight="1">
      <c r="A426" s="161"/>
      <c r="B426" s="161"/>
      <c r="C426" s="161"/>
      <c r="D426" s="161"/>
      <c r="E426" s="161"/>
      <c r="F426" s="161"/>
      <c r="G426" s="161"/>
      <c r="H426" s="161"/>
      <c r="I426" s="161"/>
      <c r="J426" s="161"/>
      <c r="K426" s="161"/>
      <c r="L426" s="161"/>
      <c r="M426" s="161"/>
      <c r="N426" s="161"/>
      <c r="O426" s="161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  <c r="AA426" s="160"/>
      <c r="AB426" s="160"/>
      <c r="AC426" s="161"/>
      <c r="AD426" s="161"/>
      <c r="AE426" s="161"/>
      <c r="AF426" s="161"/>
      <c r="AG426" s="161"/>
      <c r="AH426" s="161"/>
      <c r="AI426" s="161"/>
      <c r="AJ426" s="161"/>
    </row>
    <row r="427" ht="12.75" customHeight="1">
      <c r="A427" s="161"/>
      <c r="B427" s="161"/>
      <c r="C427" s="161"/>
      <c r="D427" s="161"/>
      <c r="E427" s="161"/>
      <c r="F427" s="161"/>
      <c r="G427" s="161"/>
      <c r="H427" s="161"/>
      <c r="I427" s="161"/>
      <c r="J427" s="161"/>
      <c r="K427" s="161"/>
      <c r="L427" s="161"/>
      <c r="M427" s="161"/>
      <c r="N427" s="161"/>
      <c r="O427" s="161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  <c r="AA427" s="160"/>
      <c r="AB427" s="160"/>
      <c r="AC427" s="161"/>
      <c r="AD427" s="161"/>
      <c r="AE427" s="161"/>
      <c r="AF427" s="161"/>
      <c r="AG427" s="161"/>
      <c r="AH427" s="161"/>
      <c r="AI427" s="161"/>
      <c r="AJ427" s="161"/>
    </row>
    <row r="428" ht="12.75" customHeight="1">
      <c r="A428" s="161"/>
      <c r="B428" s="161"/>
      <c r="C428" s="161"/>
      <c r="D428" s="161"/>
      <c r="E428" s="161"/>
      <c r="F428" s="161"/>
      <c r="G428" s="161"/>
      <c r="H428" s="161"/>
      <c r="I428" s="161"/>
      <c r="J428" s="161"/>
      <c r="K428" s="161"/>
      <c r="L428" s="161"/>
      <c r="M428" s="161"/>
      <c r="N428" s="161"/>
      <c r="O428" s="161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1"/>
      <c r="AD428" s="161"/>
      <c r="AE428" s="161"/>
      <c r="AF428" s="161"/>
      <c r="AG428" s="161"/>
      <c r="AH428" s="161"/>
      <c r="AI428" s="161"/>
      <c r="AJ428" s="161"/>
    </row>
    <row r="429" ht="12.75" customHeight="1">
      <c r="A429" s="161"/>
      <c r="B429" s="161"/>
      <c r="C429" s="161"/>
      <c r="D429" s="161"/>
      <c r="E429" s="161"/>
      <c r="F429" s="161"/>
      <c r="G429" s="161"/>
      <c r="H429" s="161"/>
      <c r="I429" s="161"/>
      <c r="J429" s="161"/>
      <c r="K429" s="161"/>
      <c r="L429" s="161"/>
      <c r="M429" s="161"/>
      <c r="N429" s="161"/>
      <c r="O429" s="161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1"/>
      <c r="AD429" s="161"/>
      <c r="AE429" s="161"/>
      <c r="AF429" s="161"/>
      <c r="AG429" s="161"/>
      <c r="AH429" s="161"/>
      <c r="AI429" s="161"/>
      <c r="AJ429" s="161"/>
    </row>
    <row r="430" ht="12.75" customHeight="1">
      <c r="A430" s="161"/>
      <c r="B430" s="161"/>
      <c r="C430" s="161"/>
      <c r="D430" s="161"/>
      <c r="E430" s="161"/>
      <c r="F430" s="161"/>
      <c r="G430" s="161"/>
      <c r="H430" s="161"/>
      <c r="I430" s="161"/>
      <c r="J430" s="161"/>
      <c r="K430" s="161"/>
      <c r="L430" s="161"/>
      <c r="M430" s="161"/>
      <c r="N430" s="161"/>
      <c r="O430" s="161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1"/>
      <c r="AD430" s="161"/>
      <c r="AE430" s="161"/>
      <c r="AF430" s="161"/>
      <c r="AG430" s="161"/>
      <c r="AH430" s="161"/>
      <c r="AI430" s="161"/>
      <c r="AJ430" s="161"/>
    </row>
    <row r="431" ht="12.75" customHeight="1">
      <c r="A431" s="161"/>
      <c r="B431" s="161"/>
      <c r="C431" s="161"/>
      <c r="D431" s="161"/>
      <c r="E431" s="161"/>
      <c r="F431" s="161"/>
      <c r="G431" s="161"/>
      <c r="H431" s="161"/>
      <c r="I431" s="161"/>
      <c r="J431" s="161"/>
      <c r="K431" s="161"/>
      <c r="L431" s="161"/>
      <c r="M431" s="161"/>
      <c r="N431" s="161"/>
      <c r="O431" s="161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  <c r="AA431" s="160"/>
      <c r="AB431" s="160"/>
      <c r="AC431" s="161"/>
      <c r="AD431" s="161"/>
      <c r="AE431" s="161"/>
      <c r="AF431" s="161"/>
      <c r="AG431" s="161"/>
      <c r="AH431" s="161"/>
      <c r="AI431" s="161"/>
      <c r="AJ431" s="161"/>
    </row>
    <row r="432" ht="12.75" customHeight="1">
      <c r="A432" s="161"/>
      <c r="B432" s="161"/>
      <c r="C432" s="161"/>
      <c r="D432" s="161"/>
      <c r="E432" s="161"/>
      <c r="F432" s="161"/>
      <c r="G432" s="161"/>
      <c r="H432" s="161"/>
      <c r="I432" s="161"/>
      <c r="J432" s="161"/>
      <c r="K432" s="161"/>
      <c r="L432" s="161"/>
      <c r="M432" s="161"/>
      <c r="N432" s="161"/>
      <c r="O432" s="161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  <c r="AA432" s="160"/>
      <c r="AB432" s="160"/>
      <c r="AC432" s="161"/>
      <c r="AD432" s="161"/>
      <c r="AE432" s="161"/>
      <c r="AF432" s="161"/>
      <c r="AG432" s="161"/>
      <c r="AH432" s="161"/>
      <c r="AI432" s="161"/>
      <c r="AJ432" s="161"/>
    </row>
    <row r="433" ht="12.75" customHeight="1">
      <c r="A433" s="161"/>
      <c r="B433" s="161"/>
      <c r="C433" s="161"/>
      <c r="D433" s="161"/>
      <c r="E433" s="161"/>
      <c r="F433" s="161"/>
      <c r="G433" s="161"/>
      <c r="H433" s="161"/>
      <c r="I433" s="161"/>
      <c r="J433" s="161"/>
      <c r="K433" s="161"/>
      <c r="L433" s="161"/>
      <c r="M433" s="161"/>
      <c r="N433" s="161"/>
      <c r="O433" s="161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  <c r="AA433" s="160"/>
      <c r="AB433" s="160"/>
      <c r="AC433" s="161"/>
      <c r="AD433" s="161"/>
      <c r="AE433" s="161"/>
      <c r="AF433" s="161"/>
      <c r="AG433" s="161"/>
      <c r="AH433" s="161"/>
      <c r="AI433" s="161"/>
      <c r="AJ433" s="161"/>
    </row>
    <row r="434" ht="12.75" customHeight="1">
      <c r="A434" s="161"/>
      <c r="B434" s="161"/>
      <c r="C434" s="161"/>
      <c r="D434" s="161"/>
      <c r="E434" s="161"/>
      <c r="F434" s="161"/>
      <c r="G434" s="161"/>
      <c r="H434" s="161"/>
      <c r="I434" s="161"/>
      <c r="J434" s="161"/>
      <c r="K434" s="161"/>
      <c r="L434" s="161"/>
      <c r="M434" s="161"/>
      <c r="N434" s="161"/>
      <c r="O434" s="161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  <c r="AA434" s="160"/>
      <c r="AB434" s="160"/>
      <c r="AC434" s="161"/>
      <c r="AD434" s="161"/>
      <c r="AE434" s="161"/>
      <c r="AF434" s="161"/>
      <c r="AG434" s="161"/>
      <c r="AH434" s="161"/>
      <c r="AI434" s="161"/>
      <c r="AJ434" s="161"/>
    </row>
    <row r="435" ht="12.75" customHeight="1">
      <c r="A435" s="161"/>
      <c r="B435" s="161"/>
      <c r="C435" s="161"/>
      <c r="D435" s="161"/>
      <c r="E435" s="161"/>
      <c r="F435" s="161"/>
      <c r="G435" s="161"/>
      <c r="H435" s="161"/>
      <c r="I435" s="161"/>
      <c r="J435" s="161"/>
      <c r="K435" s="161"/>
      <c r="L435" s="161"/>
      <c r="M435" s="161"/>
      <c r="N435" s="161"/>
      <c r="O435" s="161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  <c r="AA435" s="160"/>
      <c r="AB435" s="160"/>
      <c r="AC435" s="161"/>
      <c r="AD435" s="161"/>
      <c r="AE435" s="161"/>
      <c r="AF435" s="161"/>
      <c r="AG435" s="161"/>
      <c r="AH435" s="161"/>
      <c r="AI435" s="161"/>
      <c r="AJ435" s="161"/>
    </row>
    <row r="436" ht="12.75" customHeight="1">
      <c r="A436" s="161"/>
      <c r="B436" s="161"/>
      <c r="C436" s="161"/>
      <c r="D436" s="161"/>
      <c r="E436" s="161"/>
      <c r="F436" s="161"/>
      <c r="G436" s="161"/>
      <c r="H436" s="161"/>
      <c r="I436" s="161"/>
      <c r="J436" s="161"/>
      <c r="K436" s="161"/>
      <c r="L436" s="161"/>
      <c r="M436" s="161"/>
      <c r="N436" s="161"/>
      <c r="O436" s="161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  <c r="AA436" s="160"/>
      <c r="AB436" s="160"/>
      <c r="AC436" s="161"/>
      <c r="AD436" s="161"/>
      <c r="AE436" s="161"/>
      <c r="AF436" s="161"/>
      <c r="AG436" s="161"/>
      <c r="AH436" s="161"/>
      <c r="AI436" s="161"/>
      <c r="AJ436" s="161"/>
    </row>
    <row r="437" ht="12.75" customHeight="1">
      <c r="A437" s="161"/>
      <c r="B437" s="161"/>
      <c r="C437" s="161"/>
      <c r="D437" s="161"/>
      <c r="E437" s="161"/>
      <c r="F437" s="161"/>
      <c r="G437" s="161"/>
      <c r="H437" s="161"/>
      <c r="I437" s="161"/>
      <c r="J437" s="161"/>
      <c r="K437" s="161"/>
      <c r="L437" s="161"/>
      <c r="M437" s="161"/>
      <c r="N437" s="161"/>
      <c r="O437" s="161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0"/>
      <c r="AC437" s="161"/>
      <c r="AD437" s="161"/>
      <c r="AE437" s="161"/>
      <c r="AF437" s="161"/>
      <c r="AG437" s="161"/>
      <c r="AH437" s="161"/>
      <c r="AI437" s="161"/>
      <c r="AJ437" s="161"/>
    </row>
    <row r="438" ht="12.75" customHeight="1">
      <c r="A438" s="161"/>
      <c r="B438" s="161"/>
      <c r="C438" s="161"/>
      <c r="D438" s="161"/>
      <c r="E438" s="161"/>
      <c r="F438" s="161"/>
      <c r="G438" s="161"/>
      <c r="H438" s="161"/>
      <c r="I438" s="161"/>
      <c r="J438" s="161"/>
      <c r="K438" s="161"/>
      <c r="L438" s="161"/>
      <c r="M438" s="161"/>
      <c r="N438" s="161"/>
      <c r="O438" s="161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0"/>
      <c r="AC438" s="161"/>
      <c r="AD438" s="161"/>
      <c r="AE438" s="161"/>
      <c r="AF438" s="161"/>
      <c r="AG438" s="161"/>
      <c r="AH438" s="161"/>
      <c r="AI438" s="161"/>
      <c r="AJ438" s="161"/>
    </row>
    <row r="439" ht="12.75" customHeight="1">
      <c r="A439" s="161"/>
      <c r="B439" s="161"/>
      <c r="C439" s="161"/>
      <c r="D439" s="161"/>
      <c r="E439" s="161"/>
      <c r="F439" s="161"/>
      <c r="G439" s="161"/>
      <c r="H439" s="161"/>
      <c r="I439" s="161"/>
      <c r="J439" s="161"/>
      <c r="K439" s="161"/>
      <c r="L439" s="161"/>
      <c r="M439" s="161"/>
      <c r="N439" s="161"/>
      <c r="O439" s="161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0"/>
      <c r="AC439" s="161"/>
      <c r="AD439" s="161"/>
      <c r="AE439" s="161"/>
      <c r="AF439" s="161"/>
      <c r="AG439" s="161"/>
      <c r="AH439" s="161"/>
      <c r="AI439" s="161"/>
      <c r="AJ439" s="161"/>
    </row>
    <row r="440" ht="12.75" customHeight="1">
      <c r="A440" s="161"/>
      <c r="B440" s="161"/>
      <c r="C440" s="161"/>
      <c r="D440" s="161"/>
      <c r="E440" s="161"/>
      <c r="F440" s="161"/>
      <c r="G440" s="161"/>
      <c r="H440" s="161"/>
      <c r="I440" s="161"/>
      <c r="J440" s="161"/>
      <c r="K440" s="161"/>
      <c r="L440" s="161"/>
      <c r="M440" s="161"/>
      <c r="N440" s="161"/>
      <c r="O440" s="161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0"/>
      <c r="AC440" s="161"/>
      <c r="AD440" s="161"/>
      <c r="AE440" s="161"/>
      <c r="AF440" s="161"/>
      <c r="AG440" s="161"/>
      <c r="AH440" s="161"/>
      <c r="AI440" s="161"/>
      <c r="AJ440" s="161"/>
    </row>
    <row r="441" ht="12.75" customHeight="1">
      <c r="A441" s="161"/>
      <c r="B441" s="161"/>
      <c r="C441" s="161"/>
      <c r="D441" s="161"/>
      <c r="E441" s="161"/>
      <c r="F441" s="161"/>
      <c r="G441" s="161"/>
      <c r="H441" s="161"/>
      <c r="I441" s="161"/>
      <c r="J441" s="161"/>
      <c r="K441" s="161"/>
      <c r="L441" s="161"/>
      <c r="M441" s="161"/>
      <c r="N441" s="161"/>
      <c r="O441" s="161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0"/>
      <c r="AC441" s="161"/>
      <c r="AD441" s="161"/>
      <c r="AE441" s="161"/>
      <c r="AF441" s="161"/>
      <c r="AG441" s="161"/>
      <c r="AH441" s="161"/>
      <c r="AI441" s="161"/>
      <c r="AJ441" s="161"/>
    </row>
    <row r="442" ht="12.75" customHeight="1">
      <c r="A442" s="161"/>
      <c r="B442" s="161"/>
      <c r="C442" s="161"/>
      <c r="D442" s="161"/>
      <c r="E442" s="161"/>
      <c r="F442" s="161"/>
      <c r="G442" s="161"/>
      <c r="H442" s="161"/>
      <c r="I442" s="161"/>
      <c r="J442" s="161"/>
      <c r="K442" s="161"/>
      <c r="L442" s="161"/>
      <c r="M442" s="161"/>
      <c r="N442" s="161"/>
      <c r="O442" s="161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0"/>
      <c r="AC442" s="161"/>
      <c r="AD442" s="161"/>
      <c r="AE442" s="161"/>
      <c r="AF442" s="161"/>
      <c r="AG442" s="161"/>
      <c r="AH442" s="161"/>
      <c r="AI442" s="161"/>
      <c r="AJ442" s="161"/>
    </row>
    <row r="443" ht="12.75" customHeight="1">
      <c r="A443" s="161"/>
      <c r="B443" s="161"/>
      <c r="C443" s="161"/>
      <c r="D443" s="161"/>
      <c r="E443" s="161"/>
      <c r="F443" s="161"/>
      <c r="G443" s="161"/>
      <c r="H443" s="161"/>
      <c r="I443" s="161"/>
      <c r="J443" s="161"/>
      <c r="K443" s="161"/>
      <c r="L443" s="161"/>
      <c r="M443" s="161"/>
      <c r="N443" s="161"/>
      <c r="O443" s="161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0"/>
      <c r="AC443" s="161"/>
      <c r="AD443" s="161"/>
      <c r="AE443" s="161"/>
      <c r="AF443" s="161"/>
      <c r="AG443" s="161"/>
      <c r="AH443" s="161"/>
      <c r="AI443" s="161"/>
      <c r="AJ443" s="161"/>
    </row>
    <row r="444" ht="12.75" customHeight="1">
      <c r="A444" s="161"/>
      <c r="B444" s="161"/>
      <c r="C444" s="161"/>
      <c r="D444" s="161"/>
      <c r="E444" s="161"/>
      <c r="F444" s="161"/>
      <c r="G444" s="161"/>
      <c r="H444" s="161"/>
      <c r="I444" s="161"/>
      <c r="J444" s="161"/>
      <c r="K444" s="161"/>
      <c r="L444" s="161"/>
      <c r="M444" s="161"/>
      <c r="N444" s="161"/>
      <c r="O444" s="161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0"/>
      <c r="AC444" s="161"/>
      <c r="AD444" s="161"/>
      <c r="AE444" s="161"/>
      <c r="AF444" s="161"/>
      <c r="AG444" s="161"/>
      <c r="AH444" s="161"/>
      <c r="AI444" s="161"/>
      <c r="AJ444" s="161"/>
    </row>
    <row r="445" ht="12.75" customHeight="1">
      <c r="A445" s="161"/>
      <c r="B445" s="161"/>
      <c r="C445" s="161"/>
      <c r="D445" s="161"/>
      <c r="E445" s="161"/>
      <c r="F445" s="161"/>
      <c r="G445" s="161"/>
      <c r="H445" s="161"/>
      <c r="I445" s="161"/>
      <c r="J445" s="161"/>
      <c r="K445" s="161"/>
      <c r="L445" s="161"/>
      <c r="M445" s="161"/>
      <c r="N445" s="161"/>
      <c r="O445" s="161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0"/>
      <c r="AC445" s="161"/>
      <c r="AD445" s="161"/>
      <c r="AE445" s="161"/>
      <c r="AF445" s="161"/>
      <c r="AG445" s="161"/>
      <c r="AH445" s="161"/>
      <c r="AI445" s="161"/>
      <c r="AJ445" s="161"/>
    </row>
    <row r="446" ht="12.75" customHeight="1">
      <c r="A446" s="161"/>
      <c r="B446" s="161"/>
      <c r="C446" s="161"/>
      <c r="D446" s="161"/>
      <c r="E446" s="161"/>
      <c r="F446" s="161"/>
      <c r="G446" s="161"/>
      <c r="H446" s="161"/>
      <c r="I446" s="161"/>
      <c r="J446" s="161"/>
      <c r="K446" s="161"/>
      <c r="L446" s="161"/>
      <c r="M446" s="161"/>
      <c r="N446" s="161"/>
      <c r="O446" s="161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0"/>
      <c r="AC446" s="161"/>
      <c r="AD446" s="161"/>
      <c r="AE446" s="161"/>
      <c r="AF446" s="161"/>
      <c r="AG446" s="161"/>
      <c r="AH446" s="161"/>
      <c r="AI446" s="161"/>
      <c r="AJ446" s="161"/>
    </row>
    <row r="447" ht="12.75" customHeight="1">
      <c r="A447" s="161"/>
      <c r="B447" s="161"/>
      <c r="C447" s="161"/>
      <c r="D447" s="161"/>
      <c r="E447" s="161"/>
      <c r="F447" s="161"/>
      <c r="G447" s="161"/>
      <c r="H447" s="161"/>
      <c r="I447" s="161"/>
      <c r="J447" s="161"/>
      <c r="K447" s="161"/>
      <c r="L447" s="161"/>
      <c r="M447" s="161"/>
      <c r="N447" s="161"/>
      <c r="O447" s="161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  <c r="AC447" s="161"/>
      <c r="AD447" s="161"/>
      <c r="AE447" s="161"/>
      <c r="AF447" s="161"/>
      <c r="AG447" s="161"/>
      <c r="AH447" s="161"/>
      <c r="AI447" s="161"/>
      <c r="AJ447" s="161"/>
    </row>
    <row r="448" ht="12.75" customHeight="1">
      <c r="A448" s="161"/>
      <c r="B448" s="161"/>
      <c r="C448" s="161"/>
      <c r="D448" s="161"/>
      <c r="E448" s="161"/>
      <c r="F448" s="161"/>
      <c r="G448" s="161"/>
      <c r="H448" s="161"/>
      <c r="I448" s="161"/>
      <c r="J448" s="161"/>
      <c r="K448" s="161"/>
      <c r="L448" s="161"/>
      <c r="M448" s="161"/>
      <c r="N448" s="161"/>
      <c r="O448" s="161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  <c r="AC448" s="161"/>
      <c r="AD448" s="161"/>
      <c r="AE448" s="161"/>
      <c r="AF448" s="161"/>
      <c r="AG448" s="161"/>
      <c r="AH448" s="161"/>
      <c r="AI448" s="161"/>
      <c r="AJ448" s="161"/>
    </row>
    <row r="449" ht="12.75" customHeight="1">
      <c r="A449" s="161"/>
      <c r="B449" s="161"/>
      <c r="C449" s="161"/>
      <c r="D449" s="161"/>
      <c r="E449" s="161"/>
      <c r="F449" s="161"/>
      <c r="G449" s="161"/>
      <c r="H449" s="161"/>
      <c r="I449" s="161"/>
      <c r="J449" s="161"/>
      <c r="K449" s="161"/>
      <c r="L449" s="161"/>
      <c r="M449" s="161"/>
      <c r="N449" s="161"/>
      <c r="O449" s="161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  <c r="AC449" s="161"/>
      <c r="AD449" s="161"/>
      <c r="AE449" s="161"/>
      <c r="AF449" s="161"/>
      <c r="AG449" s="161"/>
      <c r="AH449" s="161"/>
      <c r="AI449" s="161"/>
      <c r="AJ449" s="161"/>
    </row>
    <row r="450" ht="12.75" customHeight="1">
      <c r="A450" s="161"/>
      <c r="B450" s="161"/>
      <c r="C450" s="161"/>
      <c r="D450" s="161"/>
      <c r="E450" s="161"/>
      <c r="F450" s="161"/>
      <c r="G450" s="161"/>
      <c r="H450" s="161"/>
      <c r="I450" s="161"/>
      <c r="J450" s="161"/>
      <c r="K450" s="161"/>
      <c r="L450" s="161"/>
      <c r="M450" s="161"/>
      <c r="N450" s="161"/>
      <c r="O450" s="161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  <c r="AC450" s="161"/>
      <c r="AD450" s="161"/>
      <c r="AE450" s="161"/>
      <c r="AF450" s="161"/>
      <c r="AG450" s="161"/>
      <c r="AH450" s="161"/>
      <c r="AI450" s="161"/>
      <c r="AJ450" s="161"/>
    </row>
    <row r="451" ht="12.75" customHeight="1">
      <c r="A451" s="161"/>
      <c r="B451" s="161"/>
      <c r="C451" s="161"/>
      <c r="D451" s="161"/>
      <c r="E451" s="161"/>
      <c r="F451" s="161"/>
      <c r="G451" s="161"/>
      <c r="H451" s="161"/>
      <c r="I451" s="161"/>
      <c r="J451" s="161"/>
      <c r="K451" s="161"/>
      <c r="L451" s="161"/>
      <c r="M451" s="161"/>
      <c r="N451" s="161"/>
      <c r="O451" s="161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  <c r="AC451" s="161"/>
      <c r="AD451" s="161"/>
      <c r="AE451" s="161"/>
      <c r="AF451" s="161"/>
      <c r="AG451" s="161"/>
      <c r="AH451" s="161"/>
      <c r="AI451" s="161"/>
      <c r="AJ451" s="161"/>
    </row>
    <row r="452" ht="12.75" customHeight="1">
      <c r="A452" s="161"/>
      <c r="B452" s="161"/>
      <c r="C452" s="161"/>
      <c r="D452" s="161"/>
      <c r="E452" s="161"/>
      <c r="F452" s="161"/>
      <c r="G452" s="161"/>
      <c r="H452" s="161"/>
      <c r="I452" s="161"/>
      <c r="J452" s="161"/>
      <c r="K452" s="161"/>
      <c r="L452" s="161"/>
      <c r="M452" s="161"/>
      <c r="N452" s="161"/>
      <c r="O452" s="161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  <c r="AC452" s="161"/>
      <c r="AD452" s="161"/>
      <c r="AE452" s="161"/>
      <c r="AF452" s="161"/>
      <c r="AG452" s="161"/>
      <c r="AH452" s="161"/>
      <c r="AI452" s="161"/>
      <c r="AJ452" s="161"/>
    </row>
    <row r="453" ht="12.75" customHeight="1">
      <c r="A453" s="161"/>
      <c r="B453" s="161"/>
      <c r="C453" s="161"/>
      <c r="D453" s="161"/>
      <c r="E453" s="161"/>
      <c r="F453" s="161"/>
      <c r="G453" s="161"/>
      <c r="H453" s="161"/>
      <c r="I453" s="161"/>
      <c r="J453" s="161"/>
      <c r="K453" s="161"/>
      <c r="L453" s="161"/>
      <c r="M453" s="161"/>
      <c r="N453" s="161"/>
      <c r="O453" s="161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  <c r="AC453" s="161"/>
      <c r="AD453" s="161"/>
      <c r="AE453" s="161"/>
      <c r="AF453" s="161"/>
      <c r="AG453" s="161"/>
      <c r="AH453" s="161"/>
      <c r="AI453" s="161"/>
      <c r="AJ453" s="161"/>
    </row>
    <row r="454" ht="12.75" customHeight="1">
      <c r="A454" s="161"/>
      <c r="B454" s="161"/>
      <c r="C454" s="161"/>
      <c r="D454" s="161"/>
      <c r="E454" s="161"/>
      <c r="F454" s="161"/>
      <c r="G454" s="161"/>
      <c r="H454" s="161"/>
      <c r="I454" s="161"/>
      <c r="J454" s="161"/>
      <c r="K454" s="161"/>
      <c r="L454" s="161"/>
      <c r="M454" s="161"/>
      <c r="N454" s="161"/>
      <c r="O454" s="161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  <c r="AC454" s="161"/>
      <c r="AD454" s="161"/>
      <c r="AE454" s="161"/>
      <c r="AF454" s="161"/>
      <c r="AG454" s="161"/>
      <c r="AH454" s="161"/>
      <c r="AI454" s="161"/>
      <c r="AJ454" s="161"/>
    </row>
    <row r="455" ht="12.75" customHeight="1">
      <c r="A455" s="161"/>
      <c r="B455" s="161"/>
      <c r="C455" s="161"/>
      <c r="D455" s="161"/>
      <c r="E455" s="161"/>
      <c r="F455" s="161"/>
      <c r="G455" s="161"/>
      <c r="H455" s="161"/>
      <c r="I455" s="161"/>
      <c r="J455" s="161"/>
      <c r="K455" s="161"/>
      <c r="L455" s="161"/>
      <c r="M455" s="161"/>
      <c r="N455" s="161"/>
      <c r="O455" s="161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  <c r="AC455" s="161"/>
      <c r="AD455" s="161"/>
      <c r="AE455" s="161"/>
      <c r="AF455" s="161"/>
      <c r="AG455" s="161"/>
      <c r="AH455" s="161"/>
      <c r="AI455" s="161"/>
      <c r="AJ455" s="161"/>
    </row>
    <row r="456" ht="12.75" customHeight="1">
      <c r="A456" s="161"/>
      <c r="B456" s="161"/>
      <c r="C456" s="161"/>
      <c r="D456" s="161"/>
      <c r="E456" s="161"/>
      <c r="F456" s="161"/>
      <c r="G456" s="161"/>
      <c r="H456" s="161"/>
      <c r="I456" s="161"/>
      <c r="J456" s="161"/>
      <c r="K456" s="161"/>
      <c r="L456" s="161"/>
      <c r="M456" s="161"/>
      <c r="N456" s="161"/>
      <c r="O456" s="161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  <c r="AC456" s="161"/>
      <c r="AD456" s="161"/>
      <c r="AE456" s="161"/>
      <c r="AF456" s="161"/>
      <c r="AG456" s="161"/>
      <c r="AH456" s="161"/>
      <c r="AI456" s="161"/>
      <c r="AJ456" s="161"/>
    </row>
    <row r="457" ht="12.75" customHeight="1">
      <c r="A457" s="161"/>
      <c r="B457" s="161"/>
      <c r="C457" s="161"/>
      <c r="D457" s="161"/>
      <c r="E457" s="161"/>
      <c r="F457" s="161"/>
      <c r="G457" s="161"/>
      <c r="H457" s="161"/>
      <c r="I457" s="161"/>
      <c r="J457" s="161"/>
      <c r="K457" s="161"/>
      <c r="L457" s="161"/>
      <c r="M457" s="161"/>
      <c r="N457" s="161"/>
      <c r="O457" s="161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  <c r="AC457" s="161"/>
      <c r="AD457" s="161"/>
      <c r="AE457" s="161"/>
      <c r="AF457" s="161"/>
      <c r="AG457" s="161"/>
      <c r="AH457" s="161"/>
      <c r="AI457" s="161"/>
      <c r="AJ457" s="161"/>
    </row>
    <row r="458" ht="12.75" customHeight="1">
      <c r="A458" s="161"/>
      <c r="B458" s="161"/>
      <c r="C458" s="161"/>
      <c r="D458" s="161"/>
      <c r="E458" s="161"/>
      <c r="F458" s="161"/>
      <c r="G458" s="161"/>
      <c r="H458" s="161"/>
      <c r="I458" s="161"/>
      <c r="J458" s="161"/>
      <c r="K458" s="161"/>
      <c r="L458" s="161"/>
      <c r="M458" s="161"/>
      <c r="N458" s="161"/>
      <c r="O458" s="161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  <c r="AC458" s="161"/>
      <c r="AD458" s="161"/>
      <c r="AE458" s="161"/>
      <c r="AF458" s="161"/>
      <c r="AG458" s="161"/>
      <c r="AH458" s="161"/>
      <c r="AI458" s="161"/>
      <c r="AJ458" s="161"/>
    </row>
    <row r="459" ht="12.75" customHeight="1">
      <c r="A459" s="161"/>
      <c r="B459" s="161"/>
      <c r="C459" s="161"/>
      <c r="D459" s="161"/>
      <c r="E459" s="161"/>
      <c r="F459" s="161"/>
      <c r="G459" s="161"/>
      <c r="H459" s="161"/>
      <c r="I459" s="161"/>
      <c r="J459" s="161"/>
      <c r="K459" s="161"/>
      <c r="L459" s="161"/>
      <c r="M459" s="161"/>
      <c r="N459" s="161"/>
      <c r="O459" s="161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  <c r="AC459" s="161"/>
      <c r="AD459" s="161"/>
      <c r="AE459" s="161"/>
      <c r="AF459" s="161"/>
      <c r="AG459" s="161"/>
      <c r="AH459" s="161"/>
      <c r="AI459" s="161"/>
      <c r="AJ459" s="161"/>
    </row>
    <row r="460" ht="12.75" customHeight="1">
      <c r="A460" s="161"/>
      <c r="B460" s="161"/>
      <c r="C460" s="161"/>
      <c r="D460" s="161"/>
      <c r="E460" s="161"/>
      <c r="F460" s="161"/>
      <c r="G460" s="161"/>
      <c r="H460" s="161"/>
      <c r="I460" s="161"/>
      <c r="J460" s="161"/>
      <c r="K460" s="161"/>
      <c r="L460" s="161"/>
      <c r="M460" s="161"/>
      <c r="N460" s="161"/>
      <c r="O460" s="161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  <c r="AC460" s="161"/>
      <c r="AD460" s="161"/>
      <c r="AE460" s="161"/>
      <c r="AF460" s="161"/>
      <c r="AG460" s="161"/>
      <c r="AH460" s="161"/>
      <c r="AI460" s="161"/>
      <c r="AJ460" s="161"/>
    </row>
    <row r="461" ht="12.75" customHeight="1">
      <c r="A461" s="161"/>
      <c r="B461" s="161"/>
      <c r="C461" s="161"/>
      <c r="D461" s="161"/>
      <c r="E461" s="161"/>
      <c r="F461" s="161"/>
      <c r="G461" s="161"/>
      <c r="H461" s="161"/>
      <c r="I461" s="161"/>
      <c r="J461" s="161"/>
      <c r="K461" s="161"/>
      <c r="L461" s="161"/>
      <c r="M461" s="161"/>
      <c r="N461" s="161"/>
      <c r="O461" s="161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  <c r="AC461" s="161"/>
      <c r="AD461" s="161"/>
      <c r="AE461" s="161"/>
      <c r="AF461" s="161"/>
      <c r="AG461" s="161"/>
      <c r="AH461" s="161"/>
      <c r="AI461" s="161"/>
      <c r="AJ461" s="161"/>
    </row>
    <row r="462" ht="12.75" customHeight="1">
      <c r="A462" s="161"/>
      <c r="B462" s="161"/>
      <c r="C462" s="161"/>
      <c r="D462" s="161"/>
      <c r="E462" s="161"/>
      <c r="F462" s="161"/>
      <c r="G462" s="161"/>
      <c r="H462" s="161"/>
      <c r="I462" s="161"/>
      <c r="J462" s="161"/>
      <c r="K462" s="161"/>
      <c r="L462" s="161"/>
      <c r="M462" s="161"/>
      <c r="N462" s="161"/>
      <c r="O462" s="161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  <c r="AC462" s="161"/>
      <c r="AD462" s="161"/>
      <c r="AE462" s="161"/>
      <c r="AF462" s="161"/>
      <c r="AG462" s="161"/>
      <c r="AH462" s="161"/>
      <c r="AI462" s="161"/>
      <c r="AJ462" s="161"/>
    </row>
    <row r="463" ht="12.75" customHeight="1">
      <c r="A463" s="161"/>
      <c r="B463" s="161"/>
      <c r="C463" s="161"/>
      <c r="D463" s="161"/>
      <c r="E463" s="161"/>
      <c r="F463" s="161"/>
      <c r="G463" s="161"/>
      <c r="H463" s="161"/>
      <c r="I463" s="161"/>
      <c r="J463" s="161"/>
      <c r="K463" s="161"/>
      <c r="L463" s="161"/>
      <c r="M463" s="161"/>
      <c r="N463" s="161"/>
      <c r="O463" s="161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  <c r="AC463" s="161"/>
      <c r="AD463" s="161"/>
      <c r="AE463" s="161"/>
      <c r="AF463" s="161"/>
      <c r="AG463" s="161"/>
      <c r="AH463" s="161"/>
      <c r="AI463" s="161"/>
      <c r="AJ463" s="161"/>
    </row>
    <row r="464" ht="12.75" customHeight="1">
      <c r="A464" s="161"/>
      <c r="B464" s="161"/>
      <c r="C464" s="161"/>
      <c r="D464" s="161"/>
      <c r="E464" s="161"/>
      <c r="F464" s="161"/>
      <c r="G464" s="161"/>
      <c r="H464" s="161"/>
      <c r="I464" s="161"/>
      <c r="J464" s="161"/>
      <c r="K464" s="161"/>
      <c r="L464" s="161"/>
      <c r="M464" s="161"/>
      <c r="N464" s="161"/>
      <c r="O464" s="161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  <c r="AC464" s="161"/>
      <c r="AD464" s="161"/>
      <c r="AE464" s="161"/>
      <c r="AF464" s="161"/>
      <c r="AG464" s="161"/>
      <c r="AH464" s="161"/>
      <c r="AI464" s="161"/>
      <c r="AJ464" s="161"/>
    </row>
    <row r="465" ht="12.75" customHeight="1">
      <c r="A465" s="161"/>
      <c r="B465" s="161"/>
      <c r="C465" s="161"/>
      <c r="D465" s="161"/>
      <c r="E465" s="161"/>
      <c r="F465" s="161"/>
      <c r="G465" s="161"/>
      <c r="H465" s="161"/>
      <c r="I465" s="161"/>
      <c r="J465" s="161"/>
      <c r="K465" s="161"/>
      <c r="L465" s="161"/>
      <c r="M465" s="161"/>
      <c r="N465" s="161"/>
      <c r="O465" s="161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  <c r="AC465" s="161"/>
      <c r="AD465" s="161"/>
      <c r="AE465" s="161"/>
      <c r="AF465" s="161"/>
      <c r="AG465" s="161"/>
      <c r="AH465" s="161"/>
      <c r="AI465" s="161"/>
      <c r="AJ465" s="161"/>
    </row>
    <row r="466" ht="12.75" customHeight="1">
      <c r="A466" s="161"/>
      <c r="B466" s="161"/>
      <c r="C466" s="161"/>
      <c r="D466" s="161"/>
      <c r="E466" s="161"/>
      <c r="F466" s="161"/>
      <c r="G466" s="161"/>
      <c r="H466" s="161"/>
      <c r="I466" s="161"/>
      <c r="J466" s="161"/>
      <c r="K466" s="161"/>
      <c r="L466" s="161"/>
      <c r="M466" s="161"/>
      <c r="N466" s="161"/>
      <c r="O466" s="161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  <c r="AC466" s="161"/>
      <c r="AD466" s="161"/>
      <c r="AE466" s="161"/>
      <c r="AF466" s="161"/>
      <c r="AG466" s="161"/>
      <c r="AH466" s="161"/>
      <c r="AI466" s="161"/>
      <c r="AJ466" s="161"/>
    </row>
    <row r="467" ht="12.75" customHeight="1">
      <c r="A467" s="161"/>
      <c r="B467" s="161"/>
      <c r="C467" s="161"/>
      <c r="D467" s="161"/>
      <c r="E467" s="161"/>
      <c r="F467" s="161"/>
      <c r="G467" s="161"/>
      <c r="H467" s="161"/>
      <c r="I467" s="161"/>
      <c r="J467" s="161"/>
      <c r="K467" s="161"/>
      <c r="L467" s="161"/>
      <c r="M467" s="161"/>
      <c r="N467" s="161"/>
      <c r="O467" s="161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  <c r="AC467" s="161"/>
      <c r="AD467" s="161"/>
      <c r="AE467" s="161"/>
      <c r="AF467" s="161"/>
      <c r="AG467" s="161"/>
      <c r="AH467" s="161"/>
      <c r="AI467" s="161"/>
      <c r="AJ467" s="161"/>
    </row>
    <row r="468" ht="12.75" customHeight="1">
      <c r="A468" s="161"/>
      <c r="B468" s="161"/>
      <c r="C468" s="161"/>
      <c r="D468" s="161"/>
      <c r="E468" s="161"/>
      <c r="F468" s="161"/>
      <c r="G468" s="161"/>
      <c r="H468" s="161"/>
      <c r="I468" s="161"/>
      <c r="J468" s="161"/>
      <c r="K468" s="161"/>
      <c r="L468" s="161"/>
      <c r="M468" s="161"/>
      <c r="N468" s="161"/>
      <c r="O468" s="161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  <c r="AC468" s="161"/>
      <c r="AD468" s="161"/>
      <c r="AE468" s="161"/>
      <c r="AF468" s="161"/>
      <c r="AG468" s="161"/>
      <c r="AH468" s="161"/>
      <c r="AI468" s="161"/>
      <c r="AJ468" s="161"/>
    </row>
    <row r="469" ht="12.75" customHeight="1">
      <c r="A469" s="161"/>
      <c r="B469" s="161"/>
      <c r="C469" s="161"/>
      <c r="D469" s="161"/>
      <c r="E469" s="161"/>
      <c r="F469" s="161"/>
      <c r="G469" s="161"/>
      <c r="H469" s="161"/>
      <c r="I469" s="161"/>
      <c r="J469" s="161"/>
      <c r="K469" s="161"/>
      <c r="L469" s="161"/>
      <c r="M469" s="161"/>
      <c r="N469" s="161"/>
      <c r="O469" s="161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  <c r="AC469" s="161"/>
      <c r="AD469" s="161"/>
      <c r="AE469" s="161"/>
      <c r="AF469" s="161"/>
      <c r="AG469" s="161"/>
      <c r="AH469" s="161"/>
      <c r="AI469" s="161"/>
      <c r="AJ469" s="161"/>
    </row>
    <row r="470" ht="12.75" customHeight="1">
      <c r="A470" s="161"/>
      <c r="B470" s="161"/>
      <c r="C470" s="161"/>
      <c r="D470" s="161"/>
      <c r="E470" s="161"/>
      <c r="F470" s="161"/>
      <c r="G470" s="161"/>
      <c r="H470" s="161"/>
      <c r="I470" s="161"/>
      <c r="J470" s="161"/>
      <c r="K470" s="161"/>
      <c r="L470" s="161"/>
      <c r="M470" s="161"/>
      <c r="N470" s="161"/>
      <c r="O470" s="161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  <c r="AC470" s="161"/>
      <c r="AD470" s="161"/>
      <c r="AE470" s="161"/>
      <c r="AF470" s="161"/>
      <c r="AG470" s="161"/>
      <c r="AH470" s="161"/>
      <c r="AI470" s="161"/>
      <c r="AJ470" s="161"/>
    </row>
    <row r="471" ht="12.75" customHeight="1">
      <c r="A471" s="161"/>
      <c r="B471" s="161"/>
      <c r="C471" s="161"/>
      <c r="D471" s="161"/>
      <c r="E471" s="161"/>
      <c r="F471" s="161"/>
      <c r="G471" s="161"/>
      <c r="H471" s="161"/>
      <c r="I471" s="161"/>
      <c r="J471" s="161"/>
      <c r="K471" s="161"/>
      <c r="L471" s="161"/>
      <c r="M471" s="161"/>
      <c r="N471" s="161"/>
      <c r="O471" s="161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  <c r="AC471" s="161"/>
      <c r="AD471" s="161"/>
      <c r="AE471" s="161"/>
      <c r="AF471" s="161"/>
      <c r="AG471" s="161"/>
      <c r="AH471" s="161"/>
      <c r="AI471" s="161"/>
      <c r="AJ471" s="161"/>
    </row>
    <row r="472" ht="12.75" customHeight="1">
      <c r="A472" s="161"/>
      <c r="B472" s="161"/>
      <c r="C472" s="161"/>
      <c r="D472" s="161"/>
      <c r="E472" s="161"/>
      <c r="F472" s="161"/>
      <c r="G472" s="161"/>
      <c r="H472" s="161"/>
      <c r="I472" s="161"/>
      <c r="J472" s="161"/>
      <c r="K472" s="161"/>
      <c r="L472" s="161"/>
      <c r="M472" s="161"/>
      <c r="N472" s="161"/>
      <c r="O472" s="161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  <c r="AC472" s="161"/>
      <c r="AD472" s="161"/>
      <c r="AE472" s="161"/>
      <c r="AF472" s="161"/>
      <c r="AG472" s="161"/>
      <c r="AH472" s="161"/>
      <c r="AI472" s="161"/>
      <c r="AJ472" s="161"/>
    </row>
    <row r="473" ht="12.75" customHeight="1">
      <c r="A473" s="161"/>
      <c r="B473" s="161"/>
      <c r="C473" s="161"/>
      <c r="D473" s="161"/>
      <c r="E473" s="161"/>
      <c r="F473" s="161"/>
      <c r="G473" s="161"/>
      <c r="H473" s="161"/>
      <c r="I473" s="161"/>
      <c r="J473" s="161"/>
      <c r="K473" s="161"/>
      <c r="L473" s="161"/>
      <c r="M473" s="161"/>
      <c r="N473" s="161"/>
      <c r="O473" s="161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  <c r="AC473" s="161"/>
      <c r="AD473" s="161"/>
      <c r="AE473" s="161"/>
      <c r="AF473" s="161"/>
      <c r="AG473" s="161"/>
      <c r="AH473" s="161"/>
      <c r="AI473" s="161"/>
      <c r="AJ473" s="161"/>
    </row>
    <row r="474" ht="12.75" customHeight="1">
      <c r="A474" s="161"/>
      <c r="B474" s="161"/>
      <c r="C474" s="161"/>
      <c r="D474" s="161"/>
      <c r="E474" s="161"/>
      <c r="F474" s="161"/>
      <c r="G474" s="161"/>
      <c r="H474" s="161"/>
      <c r="I474" s="161"/>
      <c r="J474" s="161"/>
      <c r="K474" s="161"/>
      <c r="L474" s="161"/>
      <c r="M474" s="161"/>
      <c r="N474" s="161"/>
      <c r="O474" s="161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  <c r="AC474" s="161"/>
      <c r="AD474" s="161"/>
      <c r="AE474" s="161"/>
      <c r="AF474" s="161"/>
      <c r="AG474" s="161"/>
      <c r="AH474" s="161"/>
      <c r="AI474" s="161"/>
      <c r="AJ474" s="161"/>
    </row>
    <row r="475" ht="12.75" customHeight="1">
      <c r="A475" s="161"/>
      <c r="B475" s="161"/>
      <c r="C475" s="161"/>
      <c r="D475" s="161"/>
      <c r="E475" s="161"/>
      <c r="F475" s="161"/>
      <c r="G475" s="161"/>
      <c r="H475" s="161"/>
      <c r="I475" s="161"/>
      <c r="J475" s="161"/>
      <c r="K475" s="161"/>
      <c r="L475" s="161"/>
      <c r="M475" s="161"/>
      <c r="N475" s="161"/>
      <c r="O475" s="161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  <c r="AC475" s="161"/>
      <c r="AD475" s="161"/>
      <c r="AE475" s="161"/>
      <c r="AF475" s="161"/>
      <c r="AG475" s="161"/>
      <c r="AH475" s="161"/>
      <c r="AI475" s="161"/>
      <c r="AJ475" s="161"/>
    </row>
    <row r="476" ht="12.75" customHeight="1">
      <c r="A476" s="161"/>
      <c r="B476" s="161"/>
      <c r="C476" s="161"/>
      <c r="D476" s="161"/>
      <c r="E476" s="161"/>
      <c r="F476" s="161"/>
      <c r="G476" s="161"/>
      <c r="H476" s="161"/>
      <c r="I476" s="161"/>
      <c r="J476" s="161"/>
      <c r="K476" s="161"/>
      <c r="L476" s="161"/>
      <c r="M476" s="161"/>
      <c r="N476" s="161"/>
      <c r="O476" s="161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  <c r="AC476" s="161"/>
      <c r="AD476" s="161"/>
      <c r="AE476" s="161"/>
      <c r="AF476" s="161"/>
      <c r="AG476" s="161"/>
      <c r="AH476" s="161"/>
      <c r="AI476" s="161"/>
      <c r="AJ476" s="161"/>
    </row>
    <row r="477" ht="12.75" customHeight="1">
      <c r="A477" s="161"/>
      <c r="B477" s="161"/>
      <c r="C477" s="161"/>
      <c r="D477" s="161"/>
      <c r="E477" s="161"/>
      <c r="F477" s="161"/>
      <c r="G477" s="161"/>
      <c r="H477" s="161"/>
      <c r="I477" s="161"/>
      <c r="J477" s="161"/>
      <c r="K477" s="161"/>
      <c r="L477" s="161"/>
      <c r="M477" s="161"/>
      <c r="N477" s="161"/>
      <c r="O477" s="161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  <c r="AC477" s="161"/>
      <c r="AD477" s="161"/>
      <c r="AE477" s="161"/>
      <c r="AF477" s="161"/>
      <c r="AG477" s="161"/>
      <c r="AH477" s="161"/>
      <c r="AI477" s="161"/>
      <c r="AJ477" s="161"/>
    </row>
    <row r="478" ht="12.75" customHeight="1">
      <c r="A478" s="161"/>
      <c r="B478" s="161"/>
      <c r="C478" s="161"/>
      <c r="D478" s="161"/>
      <c r="E478" s="161"/>
      <c r="F478" s="161"/>
      <c r="G478" s="161"/>
      <c r="H478" s="161"/>
      <c r="I478" s="161"/>
      <c r="J478" s="161"/>
      <c r="K478" s="161"/>
      <c r="L478" s="161"/>
      <c r="M478" s="161"/>
      <c r="N478" s="161"/>
      <c r="O478" s="161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  <c r="AC478" s="161"/>
      <c r="AD478" s="161"/>
      <c r="AE478" s="161"/>
      <c r="AF478" s="161"/>
      <c r="AG478" s="161"/>
      <c r="AH478" s="161"/>
      <c r="AI478" s="161"/>
      <c r="AJ478" s="161"/>
    </row>
    <row r="479" ht="12.75" customHeight="1">
      <c r="A479" s="161"/>
      <c r="B479" s="161"/>
      <c r="C479" s="161"/>
      <c r="D479" s="161"/>
      <c r="E479" s="161"/>
      <c r="F479" s="161"/>
      <c r="G479" s="161"/>
      <c r="H479" s="161"/>
      <c r="I479" s="161"/>
      <c r="J479" s="161"/>
      <c r="K479" s="161"/>
      <c r="L479" s="161"/>
      <c r="M479" s="161"/>
      <c r="N479" s="161"/>
      <c r="O479" s="161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  <c r="AC479" s="161"/>
      <c r="AD479" s="161"/>
      <c r="AE479" s="161"/>
      <c r="AF479" s="161"/>
      <c r="AG479" s="161"/>
      <c r="AH479" s="161"/>
      <c r="AI479" s="161"/>
      <c r="AJ479" s="161"/>
    </row>
    <row r="480" ht="12.75" customHeight="1">
      <c r="A480" s="161"/>
      <c r="B480" s="161"/>
      <c r="C480" s="161"/>
      <c r="D480" s="161"/>
      <c r="E480" s="161"/>
      <c r="F480" s="161"/>
      <c r="G480" s="161"/>
      <c r="H480" s="161"/>
      <c r="I480" s="161"/>
      <c r="J480" s="161"/>
      <c r="K480" s="161"/>
      <c r="L480" s="161"/>
      <c r="M480" s="161"/>
      <c r="N480" s="161"/>
      <c r="O480" s="161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  <c r="AC480" s="161"/>
      <c r="AD480" s="161"/>
      <c r="AE480" s="161"/>
      <c r="AF480" s="161"/>
      <c r="AG480" s="161"/>
      <c r="AH480" s="161"/>
      <c r="AI480" s="161"/>
      <c r="AJ480" s="161"/>
    </row>
    <row r="481" ht="12.75" customHeight="1">
      <c r="A481" s="161"/>
      <c r="B481" s="161"/>
      <c r="C481" s="161"/>
      <c r="D481" s="161"/>
      <c r="E481" s="161"/>
      <c r="F481" s="161"/>
      <c r="G481" s="161"/>
      <c r="H481" s="161"/>
      <c r="I481" s="161"/>
      <c r="J481" s="161"/>
      <c r="K481" s="161"/>
      <c r="L481" s="161"/>
      <c r="M481" s="161"/>
      <c r="N481" s="161"/>
      <c r="O481" s="161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  <c r="AC481" s="161"/>
      <c r="AD481" s="161"/>
      <c r="AE481" s="161"/>
      <c r="AF481" s="161"/>
      <c r="AG481" s="161"/>
      <c r="AH481" s="161"/>
      <c r="AI481" s="161"/>
      <c r="AJ481" s="161"/>
    </row>
    <row r="482" ht="12.75" customHeight="1">
      <c r="A482" s="161"/>
      <c r="B482" s="161"/>
      <c r="C482" s="161"/>
      <c r="D482" s="161"/>
      <c r="E482" s="161"/>
      <c r="F482" s="161"/>
      <c r="G482" s="161"/>
      <c r="H482" s="161"/>
      <c r="I482" s="161"/>
      <c r="J482" s="161"/>
      <c r="K482" s="161"/>
      <c r="L482" s="161"/>
      <c r="M482" s="161"/>
      <c r="N482" s="161"/>
      <c r="O482" s="161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  <c r="AC482" s="161"/>
      <c r="AD482" s="161"/>
      <c r="AE482" s="161"/>
      <c r="AF482" s="161"/>
      <c r="AG482" s="161"/>
      <c r="AH482" s="161"/>
      <c r="AI482" s="161"/>
      <c r="AJ482" s="161"/>
    </row>
    <row r="483" ht="12.75" customHeight="1">
      <c r="A483" s="161"/>
      <c r="B483" s="161"/>
      <c r="C483" s="161"/>
      <c r="D483" s="161"/>
      <c r="E483" s="161"/>
      <c r="F483" s="161"/>
      <c r="G483" s="161"/>
      <c r="H483" s="161"/>
      <c r="I483" s="161"/>
      <c r="J483" s="161"/>
      <c r="K483" s="161"/>
      <c r="L483" s="161"/>
      <c r="M483" s="161"/>
      <c r="N483" s="161"/>
      <c r="O483" s="161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  <c r="AC483" s="161"/>
      <c r="AD483" s="161"/>
      <c r="AE483" s="161"/>
      <c r="AF483" s="161"/>
      <c r="AG483" s="161"/>
      <c r="AH483" s="161"/>
      <c r="AI483" s="161"/>
      <c r="AJ483" s="161"/>
    </row>
    <row r="484" ht="12.75" customHeight="1">
      <c r="A484" s="161"/>
      <c r="B484" s="161"/>
      <c r="C484" s="161"/>
      <c r="D484" s="161"/>
      <c r="E484" s="161"/>
      <c r="F484" s="161"/>
      <c r="G484" s="161"/>
      <c r="H484" s="161"/>
      <c r="I484" s="161"/>
      <c r="J484" s="161"/>
      <c r="K484" s="161"/>
      <c r="L484" s="161"/>
      <c r="M484" s="161"/>
      <c r="N484" s="161"/>
      <c r="O484" s="161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  <c r="AC484" s="161"/>
      <c r="AD484" s="161"/>
      <c r="AE484" s="161"/>
      <c r="AF484" s="161"/>
      <c r="AG484" s="161"/>
      <c r="AH484" s="161"/>
      <c r="AI484" s="161"/>
      <c r="AJ484" s="161"/>
    </row>
    <row r="485" ht="12.75" customHeight="1">
      <c r="A485" s="161"/>
      <c r="B485" s="161"/>
      <c r="C485" s="161"/>
      <c r="D485" s="161"/>
      <c r="E485" s="161"/>
      <c r="F485" s="161"/>
      <c r="G485" s="161"/>
      <c r="H485" s="161"/>
      <c r="I485" s="161"/>
      <c r="J485" s="161"/>
      <c r="K485" s="161"/>
      <c r="L485" s="161"/>
      <c r="M485" s="161"/>
      <c r="N485" s="161"/>
      <c r="O485" s="161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  <c r="AC485" s="161"/>
      <c r="AD485" s="161"/>
      <c r="AE485" s="161"/>
      <c r="AF485" s="161"/>
      <c r="AG485" s="161"/>
      <c r="AH485" s="161"/>
      <c r="AI485" s="161"/>
      <c r="AJ485" s="161"/>
    </row>
    <row r="486" ht="12.75" customHeight="1">
      <c r="A486" s="161"/>
      <c r="B486" s="161"/>
      <c r="C486" s="161"/>
      <c r="D486" s="161"/>
      <c r="E486" s="161"/>
      <c r="F486" s="161"/>
      <c r="G486" s="161"/>
      <c r="H486" s="161"/>
      <c r="I486" s="161"/>
      <c r="J486" s="161"/>
      <c r="K486" s="161"/>
      <c r="L486" s="161"/>
      <c r="M486" s="161"/>
      <c r="N486" s="161"/>
      <c r="O486" s="161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  <c r="AC486" s="161"/>
      <c r="AD486" s="161"/>
      <c r="AE486" s="161"/>
      <c r="AF486" s="161"/>
      <c r="AG486" s="161"/>
      <c r="AH486" s="161"/>
      <c r="AI486" s="161"/>
      <c r="AJ486" s="161"/>
    </row>
    <row r="487" ht="12.75" customHeight="1">
      <c r="A487" s="161"/>
      <c r="B487" s="161"/>
      <c r="C487" s="161"/>
      <c r="D487" s="161"/>
      <c r="E487" s="161"/>
      <c r="F487" s="161"/>
      <c r="G487" s="161"/>
      <c r="H487" s="161"/>
      <c r="I487" s="161"/>
      <c r="J487" s="161"/>
      <c r="K487" s="161"/>
      <c r="L487" s="161"/>
      <c r="M487" s="161"/>
      <c r="N487" s="161"/>
      <c r="O487" s="161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  <c r="AC487" s="161"/>
      <c r="AD487" s="161"/>
      <c r="AE487" s="161"/>
      <c r="AF487" s="161"/>
      <c r="AG487" s="161"/>
      <c r="AH487" s="161"/>
      <c r="AI487" s="161"/>
      <c r="AJ487" s="161"/>
    </row>
    <row r="488" ht="12.75" customHeight="1">
      <c r="A488" s="161"/>
      <c r="B488" s="161"/>
      <c r="C488" s="161"/>
      <c r="D488" s="161"/>
      <c r="E488" s="161"/>
      <c r="F488" s="161"/>
      <c r="G488" s="161"/>
      <c r="H488" s="161"/>
      <c r="I488" s="161"/>
      <c r="J488" s="161"/>
      <c r="K488" s="161"/>
      <c r="L488" s="161"/>
      <c r="M488" s="161"/>
      <c r="N488" s="161"/>
      <c r="O488" s="161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  <c r="AC488" s="161"/>
      <c r="AD488" s="161"/>
      <c r="AE488" s="161"/>
      <c r="AF488" s="161"/>
      <c r="AG488" s="161"/>
      <c r="AH488" s="161"/>
      <c r="AI488" s="161"/>
      <c r="AJ488" s="161"/>
    </row>
    <row r="489" ht="12.75" customHeight="1">
      <c r="A489" s="161"/>
      <c r="B489" s="161"/>
      <c r="C489" s="161"/>
      <c r="D489" s="161"/>
      <c r="E489" s="161"/>
      <c r="F489" s="161"/>
      <c r="G489" s="161"/>
      <c r="H489" s="161"/>
      <c r="I489" s="161"/>
      <c r="J489" s="161"/>
      <c r="K489" s="161"/>
      <c r="L489" s="161"/>
      <c r="M489" s="161"/>
      <c r="N489" s="161"/>
      <c r="O489" s="161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  <c r="AC489" s="161"/>
      <c r="AD489" s="161"/>
      <c r="AE489" s="161"/>
      <c r="AF489" s="161"/>
      <c r="AG489" s="161"/>
      <c r="AH489" s="161"/>
      <c r="AI489" s="161"/>
      <c r="AJ489" s="161"/>
    </row>
    <row r="490" ht="12.75" customHeight="1">
      <c r="A490" s="161"/>
      <c r="B490" s="161"/>
      <c r="C490" s="161"/>
      <c r="D490" s="161"/>
      <c r="E490" s="161"/>
      <c r="F490" s="161"/>
      <c r="G490" s="161"/>
      <c r="H490" s="161"/>
      <c r="I490" s="161"/>
      <c r="J490" s="161"/>
      <c r="K490" s="161"/>
      <c r="L490" s="161"/>
      <c r="M490" s="161"/>
      <c r="N490" s="161"/>
      <c r="O490" s="161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  <c r="AC490" s="161"/>
      <c r="AD490" s="161"/>
      <c r="AE490" s="161"/>
      <c r="AF490" s="161"/>
      <c r="AG490" s="161"/>
      <c r="AH490" s="161"/>
      <c r="AI490" s="161"/>
      <c r="AJ490" s="161"/>
    </row>
    <row r="491" ht="12.75" customHeight="1">
      <c r="A491" s="161"/>
      <c r="B491" s="161"/>
      <c r="C491" s="161"/>
      <c r="D491" s="161"/>
      <c r="E491" s="161"/>
      <c r="F491" s="161"/>
      <c r="G491" s="161"/>
      <c r="H491" s="161"/>
      <c r="I491" s="161"/>
      <c r="J491" s="161"/>
      <c r="K491" s="161"/>
      <c r="L491" s="161"/>
      <c r="M491" s="161"/>
      <c r="N491" s="161"/>
      <c r="O491" s="161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  <c r="AC491" s="161"/>
      <c r="AD491" s="161"/>
      <c r="AE491" s="161"/>
      <c r="AF491" s="161"/>
      <c r="AG491" s="161"/>
      <c r="AH491" s="161"/>
      <c r="AI491" s="161"/>
      <c r="AJ491" s="161"/>
    </row>
    <row r="492" ht="12.75" customHeight="1">
      <c r="A492" s="161"/>
      <c r="B492" s="161"/>
      <c r="C492" s="161"/>
      <c r="D492" s="161"/>
      <c r="E492" s="161"/>
      <c r="F492" s="161"/>
      <c r="G492" s="161"/>
      <c r="H492" s="161"/>
      <c r="I492" s="161"/>
      <c r="J492" s="161"/>
      <c r="K492" s="161"/>
      <c r="L492" s="161"/>
      <c r="M492" s="161"/>
      <c r="N492" s="161"/>
      <c r="O492" s="161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  <c r="AC492" s="161"/>
      <c r="AD492" s="161"/>
      <c r="AE492" s="161"/>
      <c r="AF492" s="161"/>
      <c r="AG492" s="161"/>
      <c r="AH492" s="161"/>
      <c r="AI492" s="161"/>
      <c r="AJ492" s="161"/>
    </row>
    <row r="493" ht="12.75" customHeight="1">
      <c r="A493" s="161"/>
      <c r="B493" s="161"/>
      <c r="C493" s="161"/>
      <c r="D493" s="161"/>
      <c r="E493" s="161"/>
      <c r="F493" s="161"/>
      <c r="G493" s="161"/>
      <c r="H493" s="161"/>
      <c r="I493" s="161"/>
      <c r="J493" s="161"/>
      <c r="K493" s="161"/>
      <c r="L493" s="161"/>
      <c r="M493" s="161"/>
      <c r="N493" s="161"/>
      <c r="O493" s="161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  <c r="AC493" s="161"/>
      <c r="AD493" s="161"/>
      <c r="AE493" s="161"/>
      <c r="AF493" s="161"/>
      <c r="AG493" s="161"/>
      <c r="AH493" s="161"/>
      <c r="AI493" s="161"/>
      <c r="AJ493" s="161"/>
    </row>
    <row r="494" ht="12.75" customHeight="1">
      <c r="A494" s="161"/>
      <c r="B494" s="161"/>
      <c r="C494" s="161"/>
      <c r="D494" s="161"/>
      <c r="E494" s="161"/>
      <c r="F494" s="161"/>
      <c r="G494" s="161"/>
      <c r="H494" s="161"/>
      <c r="I494" s="161"/>
      <c r="J494" s="161"/>
      <c r="K494" s="161"/>
      <c r="L494" s="161"/>
      <c r="M494" s="161"/>
      <c r="N494" s="161"/>
      <c r="O494" s="161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  <c r="AC494" s="161"/>
      <c r="AD494" s="161"/>
      <c r="AE494" s="161"/>
      <c r="AF494" s="161"/>
      <c r="AG494" s="161"/>
      <c r="AH494" s="161"/>
      <c r="AI494" s="161"/>
      <c r="AJ494" s="161"/>
    </row>
    <row r="495" ht="12.75" customHeight="1">
      <c r="A495" s="161"/>
      <c r="B495" s="161"/>
      <c r="C495" s="161"/>
      <c r="D495" s="161"/>
      <c r="E495" s="161"/>
      <c r="F495" s="161"/>
      <c r="G495" s="161"/>
      <c r="H495" s="161"/>
      <c r="I495" s="161"/>
      <c r="J495" s="161"/>
      <c r="K495" s="161"/>
      <c r="L495" s="161"/>
      <c r="M495" s="161"/>
      <c r="N495" s="161"/>
      <c r="O495" s="161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  <c r="AC495" s="161"/>
      <c r="AD495" s="161"/>
      <c r="AE495" s="161"/>
      <c r="AF495" s="161"/>
      <c r="AG495" s="161"/>
      <c r="AH495" s="161"/>
      <c r="AI495" s="161"/>
      <c r="AJ495" s="161"/>
    </row>
    <row r="496" ht="12.75" customHeight="1">
      <c r="A496" s="161"/>
      <c r="B496" s="161"/>
      <c r="C496" s="161"/>
      <c r="D496" s="161"/>
      <c r="E496" s="161"/>
      <c r="F496" s="161"/>
      <c r="G496" s="161"/>
      <c r="H496" s="161"/>
      <c r="I496" s="161"/>
      <c r="J496" s="161"/>
      <c r="K496" s="161"/>
      <c r="L496" s="161"/>
      <c r="M496" s="161"/>
      <c r="N496" s="161"/>
      <c r="O496" s="161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  <c r="AC496" s="161"/>
      <c r="AD496" s="161"/>
      <c r="AE496" s="161"/>
      <c r="AF496" s="161"/>
      <c r="AG496" s="161"/>
      <c r="AH496" s="161"/>
      <c r="AI496" s="161"/>
      <c r="AJ496" s="161"/>
    </row>
    <row r="497" ht="12.75" customHeight="1">
      <c r="A497" s="161"/>
      <c r="B497" s="161"/>
      <c r="C497" s="161"/>
      <c r="D497" s="161"/>
      <c r="E497" s="161"/>
      <c r="F497" s="161"/>
      <c r="G497" s="161"/>
      <c r="H497" s="161"/>
      <c r="I497" s="161"/>
      <c r="J497" s="161"/>
      <c r="K497" s="161"/>
      <c r="L497" s="161"/>
      <c r="M497" s="161"/>
      <c r="N497" s="161"/>
      <c r="O497" s="161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  <c r="AC497" s="161"/>
      <c r="AD497" s="161"/>
      <c r="AE497" s="161"/>
      <c r="AF497" s="161"/>
      <c r="AG497" s="161"/>
      <c r="AH497" s="161"/>
      <c r="AI497" s="161"/>
      <c r="AJ497" s="161"/>
    </row>
    <row r="498" ht="12.75" customHeight="1">
      <c r="A498" s="161"/>
      <c r="B498" s="161"/>
      <c r="C498" s="161"/>
      <c r="D498" s="161"/>
      <c r="E498" s="161"/>
      <c r="F498" s="161"/>
      <c r="G498" s="161"/>
      <c r="H498" s="161"/>
      <c r="I498" s="161"/>
      <c r="J498" s="161"/>
      <c r="K498" s="161"/>
      <c r="L498" s="161"/>
      <c r="M498" s="161"/>
      <c r="N498" s="161"/>
      <c r="O498" s="161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  <c r="AC498" s="161"/>
      <c r="AD498" s="161"/>
      <c r="AE498" s="161"/>
      <c r="AF498" s="161"/>
      <c r="AG498" s="161"/>
      <c r="AH498" s="161"/>
      <c r="AI498" s="161"/>
      <c r="AJ498" s="161"/>
    </row>
    <row r="499" ht="12.75" customHeight="1">
      <c r="A499" s="161"/>
      <c r="B499" s="161"/>
      <c r="C499" s="161"/>
      <c r="D499" s="161"/>
      <c r="E499" s="161"/>
      <c r="F499" s="161"/>
      <c r="G499" s="161"/>
      <c r="H499" s="161"/>
      <c r="I499" s="161"/>
      <c r="J499" s="161"/>
      <c r="K499" s="161"/>
      <c r="L499" s="161"/>
      <c r="M499" s="161"/>
      <c r="N499" s="161"/>
      <c r="O499" s="161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  <c r="AC499" s="161"/>
      <c r="AD499" s="161"/>
      <c r="AE499" s="161"/>
      <c r="AF499" s="161"/>
      <c r="AG499" s="161"/>
      <c r="AH499" s="161"/>
      <c r="AI499" s="161"/>
      <c r="AJ499" s="161"/>
    </row>
    <row r="500" ht="12.75" customHeight="1">
      <c r="A500" s="161"/>
      <c r="B500" s="161"/>
      <c r="C500" s="161"/>
      <c r="D500" s="161"/>
      <c r="E500" s="161"/>
      <c r="F500" s="161"/>
      <c r="G500" s="161"/>
      <c r="H500" s="161"/>
      <c r="I500" s="161"/>
      <c r="J500" s="161"/>
      <c r="K500" s="161"/>
      <c r="L500" s="161"/>
      <c r="M500" s="161"/>
      <c r="N500" s="161"/>
      <c r="O500" s="161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  <c r="AC500" s="161"/>
      <c r="AD500" s="161"/>
      <c r="AE500" s="161"/>
      <c r="AF500" s="161"/>
      <c r="AG500" s="161"/>
      <c r="AH500" s="161"/>
      <c r="AI500" s="161"/>
      <c r="AJ500" s="161"/>
    </row>
    <row r="501" ht="12.75" customHeight="1">
      <c r="A501" s="161"/>
      <c r="B501" s="161"/>
      <c r="C501" s="161"/>
      <c r="D501" s="161"/>
      <c r="E501" s="161"/>
      <c r="F501" s="161"/>
      <c r="G501" s="161"/>
      <c r="H501" s="161"/>
      <c r="I501" s="161"/>
      <c r="J501" s="161"/>
      <c r="K501" s="161"/>
      <c r="L501" s="161"/>
      <c r="M501" s="161"/>
      <c r="N501" s="161"/>
      <c r="O501" s="161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  <c r="AC501" s="161"/>
      <c r="AD501" s="161"/>
      <c r="AE501" s="161"/>
      <c r="AF501" s="161"/>
      <c r="AG501" s="161"/>
      <c r="AH501" s="161"/>
      <c r="AI501" s="161"/>
      <c r="AJ501" s="161"/>
    </row>
    <row r="502" ht="12.75" customHeight="1">
      <c r="A502" s="161"/>
      <c r="B502" s="161"/>
      <c r="C502" s="161"/>
      <c r="D502" s="161"/>
      <c r="E502" s="161"/>
      <c r="F502" s="161"/>
      <c r="G502" s="161"/>
      <c r="H502" s="161"/>
      <c r="I502" s="161"/>
      <c r="J502" s="161"/>
      <c r="K502" s="161"/>
      <c r="L502" s="161"/>
      <c r="M502" s="161"/>
      <c r="N502" s="161"/>
      <c r="O502" s="161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  <c r="AC502" s="161"/>
      <c r="AD502" s="161"/>
      <c r="AE502" s="161"/>
      <c r="AF502" s="161"/>
      <c r="AG502" s="161"/>
      <c r="AH502" s="161"/>
      <c r="AI502" s="161"/>
      <c r="AJ502" s="161"/>
    </row>
    <row r="503" ht="12.75" customHeight="1">
      <c r="A503" s="161"/>
      <c r="B503" s="161"/>
      <c r="C503" s="161"/>
      <c r="D503" s="161"/>
      <c r="E503" s="161"/>
      <c r="F503" s="161"/>
      <c r="G503" s="161"/>
      <c r="H503" s="161"/>
      <c r="I503" s="161"/>
      <c r="J503" s="161"/>
      <c r="K503" s="161"/>
      <c r="L503" s="161"/>
      <c r="M503" s="161"/>
      <c r="N503" s="161"/>
      <c r="O503" s="161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  <c r="AC503" s="161"/>
      <c r="AD503" s="161"/>
      <c r="AE503" s="161"/>
      <c r="AF503" s="161"/>
      <c r="AG503" s="161"/>
      <c r="AH503" s="161"/>
      <c r="AI503" s="161"/>
      <c r="AJ503" s="161"/>
    </row>
    <row r="504" ht="12.75" customHeight="1">
      <c r="A504" s="161"/>
      <c r="B504" s="161"/>
      <c r="C504" s="161"/>
      <c r="D504" s="161"/>
      <c r="E504" s="161"/>
      <c r="F504" s="161"/>
      <c r="G504" s="161"/>
      <c r="H504" s="161"/>
      <c r="I504" s="161"/>
      <c r="J504" s="161"/>
      <c r="K504" s="161"/>
      <c r="L504" s="161"/>
      <c r="M504" s="161"/>
      <c r="N504" s="161"/>
      <c r="O504" s="161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  <c r="AC504" s="161"/>
      <c r="AD504" s="161"/>
      <c r="AE504" s="161"/>
      <c r="AF504" s="161"/>
      <c r="AG504" s="161"/>
      <c r="AH504" s="161"/>
      <c r="AI504" s="161"/>
      <c r="AJ504" s="161"/>
    </row>
    <row r="505" ht="12.75" customHeight="1">
      <c r="A505" s="161"/>
      <c r="B505" s="161"/>
      <c r="C505" s="161"/>
      <c r="D505" s="161"/>
      <c r="E505" s="161"/>
      <c r="F505" s="161"/>
      <c r="G505" s="161"/>
      <c r="H505" s="161"/>
      <c r="I505" s="161"/>
      <c r="J505" s="161"/>
      <c r="K505" s="161"/>
      <c r="L505" s="161"/>
      <c r="M505" s="161"/>
      <c r="N505" s="161"/>
      <c r="O505" s="161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  <c r="AC505" s="161"/>
      <c r="AD505" s="161"/>
      <c r="AE505" s="161"/>
      <c r="AF505" s="161"/>
      <c r="AG505" s="161"/>
      <c r="AH505" s="161"/>
      <c r="AI505" s="161"/>
      <c r="AJ505" s="161"/>
    </row>
    <row r="506" ht="12.75" customHeight="1">
      <c r="A506" s="161"/>
      <c r="B506" s="161"/>
      <c r="C506" s="161"/>
      <c r="D506" s="161"/>
      <c r="E506" s="161"/>
      <c r="F506" s="161"/>
      <c r="G506" s="161"/>
      <c r="H506" s="161"/>
      <c r="I506" s="161"/>
      <c r="J506" s="161"/>
      <c r="K506" s="161"/>
      <c r="L506" s="161"/>
      <c r="M506" s="161"/>
      <c r="N506" s="161"/>
      <c r="O506" s="161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  <c r="AC506" s="161"/>
      <c r="AD506" s="161"/>
      <c r="AE506" s="161"/>
      <c r="AF506" s="161"/>
      <c r="AG506" s="161"/>
      <c r="AH506" s="161"/>
      <c r="AI506" s="161"/>
      <c r="AJ506" s="161"/>
    </row>
    <row r="507" ht="12.75" customHeight="1">
      <c r="A507" s="161"/>
      <c r="B507" s="161"/>
      <c r="C507" s="161"/>
      <c r="D507" s="161"/>
      <c r="E507" s="161"/>
      <c r="F507" s="161"/>
      <c r="G507" s="161"/>
      <c r="H507" s="161"/>
      <c r="I507" s="161"/>
      <c r="J507" s="161"/>
      <c r="K507" s="161"/>
      <c r="L507" s="161"/>
      <c r="M507" s="161"/>
      <c r="N507" s="161"/>
      <c r="O507" s="161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  <c r="AC507" s="161"/>
      <c r="AD507" s="161"/>
      <c r="AE507" s="161"/>
      <c r="AF507" s="161"/>
      <c r="AG507" s="161"/>
      <c r="AH507" s="161"/>
      <c r="AI507" s="161"/>
      <c r="AJ507" s="161"/>
    </row>
    <row r="508" ht="12.75" customHeight="1">
      <c r="A508" s="161"/>
      <c r="B508" s="161"/>
      <c r="C508" s="161"/>
      <c r="D508" s="161"/>
      <c r="E508" s="161"/>
      <c r="F508" s="161"/>
      <c r="G508" s="161"/>
      <c r="H508" s="161"/>
      <c r="I508" s="161"/>
      <c r="J508" s="161"/>
      <c r="K508" s="161"/>
      <c r="L508" s="161"/>
      <c r="M508" s="161"/>
      <c r="N508" s="161"/>
      <c r="O508" s="161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  <c r="AC508" s="161"/>
      <c r="AD508" s="161"/>
      <c r="AE508" s="161"/>
      <c r="AF508" s="161"/>
      <c r="AG508" s="161"/>
      <c r="AH508" s="161"/>
      <c r="AI508" s="161"/>
      <c r="AJ508" s="161"/>
    </row>
    <row r="509" ht="12.75" customHeight="1">
      <c r="A509" s="161"/>
      <c r="B509" s="161"/>
      <c r="C509" s="161"/>
      <c r="D509" s="161"/>
      <c r="E509" s="161"/>
      <c r="F509" s="161"/>
      <c r="G509" s="161"/>
      <c r="H509" s="161"/>
      <c r="I509" s="161"/>
      <c r="J509" s="161"/>
      <c r="K509" s="161"/>
      <c r="L509" s="161"/>
      <c r="M509" s="161"/>
      <c r="N509" s="161"/>
      <c r="O509" s="161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1"/>
      <c r="AD509" s="161"/>
      <c r="AE509" s="161"/>
      <c r="AF509" s="161"/>
      <c r="AG509" s="161"/>
      <c r="AH509" s="161"/>
      <c r="AI509" s="161"/>
      <c r="AJ509" s="161"/>
    </row>
    <row r="510" ht="12.75" customHeight="1">
      <c r="A510" s="161"/>
      <c r="B510" s="161"/>
      <c r="C510" s="161"/>
      <c r="D510" s="161"/>
      <c r="E510" s="161"/>
      <c r="F510" s="161"/>
      <c r="G510" s="161"/>
      <c r="H510" s="161"/>
      <c r="I510" s="161"/>
      <c r="J510" s="161"/>
      <c r="K510" s="161"/>
      <c r="L510" s="161"/>
      <c r="M510" s="161"/>
      <c r="N510" s="161"/>
      <c r="O510" s="161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1"/>
      <c r="AD510" s="161"/>
      <c r="AE510" s="161"/>
      <c r="AF510" s="161"/>
      <c r="AG510" s="161"/>
      <c r="AH510" s="161"/>
      <c r="AI510" s="161"/>
      <c r="AJ510" s="161"/>
    </row>
    <row r="511" ht="12.75" customHeight="1">
      <c r="A511" s="161"/>
      <c r="B511" s="161"/>
      <c r="C511" s="161"/>
      <c r="D511" s="161"/>
      <c r="E511" s="161"/>
      <c r="F511" s="161"/>
      <c r="G511" s="161"/>
      <c r="H511" s="161"/>
      <c r="I511" s="161"/>
      <c r="J511" s="161"/>
      <c r="K511" s="161"/>
      <c r="L511" s="161"/>
      <c r="M511" s="161"/>
      <c r="N511" s="161"/>
      <c r="O511" s="161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  <c r="AC511" s="161"/>
      <c r="AD511" s="161"/>
      <c r="AE511" s="161"/>
      <c r="AF511" s="161"/>
      <c r="AG511" s="161"/>
      <c r="AH511" s="161"/>
      <c r="AI511" s="161"/>
      <c r="AJ511" s="161"/>
    </row>
    <row r="512" ht="12.75" customHeight="1">
      <c r="A512" s="161"/>
      <c r="B512" s="161"/>
      <c r="C512" s="161"/>
      <c r="D512" s="161"/>
      <c r="E512" s="161"/>
      <c r="F512" s="161"/>
      <c r="G512" s="161"/>
      <c r="H512" s="161"/>
      <c r="I512" s="161"/>
      <c r="J512" s="161"/>
      <c r="K512" s="161"/>
      <c r="L512" s="161"/>
      <c r="M512" s="161"/>
      <c r="N512" s="161"/>
      <c r="O512" s="161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  <c r="AC512" s="161"/>
      <c r="AD512" s="161"/>
      <c r="AE512" s="161"/>
      <c r="AF512" s="161"/>
      <c r="AG512" s="161"/>
      <c r="AH512" s="161"/>
      <c r="AI512" s="161"/>
      <c r="AJ512" s="161"/>
    </row>
    <row r="513" ht="12.75" customHeight="1">
      <c r="A513" s="161"/>
      <c r="B513" s="161"/>
      <c r="C513" s="161"/>
      <c r="D513" s="161"/>
      <c r="E513" s="161"/>
      <c r="F513" s="161"/>
      <c r="G513" s="161"/>
      <c r="H513" s="161"/>
      <c r="I513" s="161"/>
      <c r="J513" s="161"/>
      <c r="K513" s="161"/>
      <c r="L513" s="161"/>
      <c r="M513" s="161"/>
      <c r="N513" s="161"/>
      <c r="O513" s="161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  <c r="AC513" s="161"/>
      <c r="AD513" s="161"/>
      <c r="AE513" s="161"/>
      <c r="AF513" s="161"/>
      <c r="AG513" s="161"/>
      <c r="AH513" s="161"/>
      <c r="AI513" s="161"/>
      <c r="AJ513" s="161"/>
    </row>
    <row r="514" ht="12.75" customHeight="1">
      <c r="A514" s="161"/>
      <c r="B514" s="161"/>
      <c r="C514" s="161"/>
      <c r="D514" s="161"/>
      <c r="E514" s="161"/>
      <c r="F514" s="161"/>
      <c r="G514" s="161"/>
      <c r="H514" s="161"/>
      <c r="I514" s="161"/>
      <c r="J514" s="161"/>
      <c r="K514" s="161"/>
      <c r="L514" s="161"/>
      <c r="M514" s="161"/>
      <c r="N514" s="161"/>
      <c r="O514" s="161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  <c r="AC514" s="161"/>
      <c r="AD514" s="161"/>
      <c r="AE514" s="161"/>
      <c r="AF514" s="161"/>
      <c r="AG514" s="161"/>
      <c r="AH514" s="161"/>
      <c r="AI514" s="161"/>
      <c r="AJ514" s="161"/>
    </row>
    <row r="515" ht="12.75" customHeight="1">
      <c r="A515" s="161"/>
      <c r="B515" s="161"/>
      <c r="C515" s="161"/>
      <c r="D515" s="161"/>
      <c r="E515" s="161"/>
      <c r="F515" s="161"/>
      <c r="G515" s="161"/>
      <c r="H515" s="161"/>
      <c r="I515" s="161"/>
      <c r="J515" s="161"/>
      <c r="K515" s="161"/>
      <c r="L515" s="161"/>
      <c r="M515" s="161"/>
      <c r="N515" s="161"/>
      <c r="O515" s="161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  <c r="AC515" s="161"/>
      <c r="AD515" s="161"/>
      <c r="AE515" s="161"/>
      <c r="AF515" s="161"/>
      <c r="AG515" s="161"/>
      <c r="AH515" s="161"/>
      <c r="AI515" s="161"/>
      <c r="AJ515" s="161"/>
    </row>
    <row r="516" ht="12.75" customHeight="1">
      <c r="A516" s="161"/>
      <c r="B516" s="161"/>
      <c r="C516" s="161"/>
      <c r="D516" s="161"/>
      <c r="E516" s="161"/>
      <c r="F516" s="161"/>
      <c r="G516" s="161"/>
      <c r="H516" s="161"/>
      <c r="I516" s="161"/>
      <c r="J516" s="161"/>
      <c r="K516" s="161"/>
      <c r="L516" s="161"/>
      <c r="M516" s="161"/>
      <c r="N516" s="161"/>
      <c r="O516" s="161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  <c r="AC516" s="161"/>
      <c r="AD516" s="161"/>
      <c r="AE516" s="161"/>
      <c r="AF516" s="161"/>
      <c r="AG516" s="161"/>
      <c r="AH516" s="161"/>
      <c r="AI516" s="161"/>
      <c r="AJ516" s="161"/>
    </row>
    <row r="517" ht="12.75" customHeight="1">
      <c r="A517" s="161"/>
      <c r="B517" s="161"/>
      <c r="C517" s="161"/>
      <c r="D517" s="161"/>
      <c r="E517" s="161"/>
      <c r="F517" s="161"/>
      <c r="G517" s="161"/>
      <c r="H517" s="161"/>
      <c r="I517" s="161"/>
      <c r="J517" s="161"/>
      <c r="K517" s="161"/>
      <c r="L517" s="161"/>
      <c r="M517" s="161"/>
      <c r="N517" s="161"/>
      <c r="O517" s="161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  <c r="AC517" s="161"/>
      <c r="AD517" s="161"/>
      <c r="AE517" s="161"/>
      <c r="AF517" s="161"/>
      <c r="AG517" s="161"/>
      <c r="AH517" s="161"/>
      <c r="AI517" s="161"/>
      <c r="AJ517" s="161"/>
    </row>
    <row r="518" ht="12.75" customHeight="1">
      <c r="A518" s="161"/>
      <c r="B518" s="161"/>
      <c r="C518" s="161"/>
      <c r="D518" s="161"/>
      <c r="E518" s="161"/>
      <c r="F518" s="161"/>
      <c r="G518" s="161"/>
      <c r="H518" s="161"/>
      <c r="I518" s="161"/>
      <c r="J518" s="161"/>
      <c r="K518" s="161"/>
      <c r="L518" s="161"/>
      <c r="M518" s="161"/>
      <c r="N518" s="161"/>
      <c r="O518" s="161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  <c r="AC518" s="161"/>
      <c r="AD518" s="161"/>
      <c r="AE518" s="161"/>
      <c r="AF518" s="161"/>
      <c r="AG518" s="161"/>
      <c r="AH518" s="161"/>
      <c r="AI518" s="161"/>
      <c r="AJ518" s="161"/>
    </row>
    <row r="519" ht="12.75" customHeight="1">
      <c r="A519" s="161"/>
      <c r="B519" s="161"/>
      <c r="C519" s="161"/>
      <c r="D519" s="161"/>
      <c r="E519" s="161"/>
      <c r="F519" s="161"/>
      <c r="G519" s="161"/>
      <c r="H519" s="161"/>
      <c r="I519" s="161"/>
      <c r="J519" s="161"/>
      <c r="K519" s="161"/>
      <c r="L519" s="161"/>
      <c r="M519" s="161"/>
      <c r="N519" s="161"/>
      <c r="O519" s="161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1"/>
      <c r="AD519" s="161"/>
      <c r="AE519" s="161"/>
      <c r="AF519" s="161"/>
      <c r="AG519" s="161"/>
      <c r="AH519" s="161"/>
      <c r="AI519" s="161"/>
      <c r="AJ519" s="161"/>
    </row>
    <row r="520" ht="12.75" customHeight="1">
      <c r="A520" s="161"/>
      <c r="B520" s="161"/>
      <c r="C520" s="161"/>
      <c r="D520" s="161"/>
      <c r="E520" s="161"/>
      <c r="F520" s="161"/>
      <c r="G520" s="161"/>
      <c r="H520" s="161"/>
      <c r="I520" s="161"/>
      <c r="J520" s="161"/>
      <c r="K520" s="161"/>
      <c r="L520" s="161"/>
      <c r="M520" s="161"/>
      <c r="N520" s="161"/>
      <c r="O520" s="161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1"/>
      <c r="AD520" s="161"/>
      <c r="AE520" s="161"/>
      <c r="AF520" s="161"/>
      <c r="AG520" s="161"/>
      <c r="AH520" s="161"/>
      <c r="AI520" s="161"/>
      <c r="AJ520" s="161"/>
    </row>
    <row r="521" ht="12.75" customHeight="1">
      <c r="A521" s="161"/>
      <c r="B521" s="161"/>
      <c r="C521" s="161"/>
      <c r="D521" s="161"/>
      <c r="E521" s="161"/>
      <c r="F521" s="161"/>
      <c r="G521" s="161"/>
      <c r="H521" s="161"/>
      <c r="I521" s="161"/>
      <c r="J521" s="161"/>
      <c r="K521" s="161"/>
      <c r="L521" s="161"/>
      <c r="M521" s="161"/>
      <c r="N521" s="161"/>
      <c r="O521" s="161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  <c r="AC521" s="161"/>
      <c r="AD521" s="161"/>
      <c r="AE521" s="161"/>
      <c r="AF521" s="161"/>
      <c r="AG521" s="161"/>
      <c r="AH521" s="161"/>
      <c r="AI521" s="161"/>
      <c r="AJ521" s="161"/>
    </row>
    <row r="522" ht="12.75" customHeight="1">
      <c r="A522" s="161"/>
      <c r="B522" s="161"/>
      <c r="C522" s="161"/>
      <c r="D522" s="161"/>
      <c r="E522" s="161"/>
      <c r="F522" s="161"/>
      <c r="G522" s="161"/>
      <c r="H522" s="161"/>
      <c r="I522" s="161"/>
      <c r="J522" s="161"/>
      <c r="K522" s="161"/>
      <c r="L522" s="161"/>
      <c r="M522" s="161"/>
      <c r="N522" s="161"/>
      <c r="O522" s="161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  <c r="AC522" s="161"/>
      <c r="AD522" s="161"/>
      <c r="AE522" s="161"/>
      <c r="AF522" s="161"/>
      <c r="AG522" s="161"/>
      <c r="AH522" s="161"/>
      <c r="AI522" s="161"/>
      <c r="AJ522" s="161"/>
    </row>
    <row r="523" ht="12.75" customHeight="1">
      <c r="A523" s="161"/>
      <c r="B523" s="161"/>
      <c r="C523" s="161"/>
      <c r="D523" s="161"/>
      <c r="E523" s="161"/>
      <c r="F523" s="161"/>
      <c r="G523" s="161"/>
      <c r="H523" s="161"/>
      <c r="I523" s="161"/>
      <c r="J523" s="161"/>
      <c r="K523" s="161"/>
      <c r="L523" s="161"/>
      <c r="M523" s="161"/>
      <c r="N523" s="161"/>
      <c r="O523" s="161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  <c r="AC523" s="161"/>
      <c r="AD523" s="161"/>
      <c r="AE523" s="161"/>
      <c r="AF523" s="161"/>
      <c r="AG523" s="161"/>
      <c r="AH523" s="161"/>
      <c r="AI523" s="161"/>
      <c r="AJ523" s="161"/>
    </row>
    <row r="524" ht="12.75" customHeight="1">
      <c r="A524" s="161"/>
      <c r="B524" s="161"/>
      <c r="C524" s="161"/>
      <c r="D524" s="161"/>
      <c r="E524" s="161"/>
      <c r="F524" s="161"/>
      <c r="G524" s="161"/>
      <c r="H524" s="161"/>
      <c r="I524" s="161"/>
      <c r="J524" s="161"/>
      <c r="K524" s="161"/>
      <c r="L524" s="161"/>
      <c r="M524" s="161"/>
      <c r="N524" s="161"/>
      <c r="O524" s="161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  <c r="AC524" s="161"/>
      <c r="AD524" s="161"/>
      <c r="AE524" s="161"/>
      <c r="AF524" s="161"/>
      <c r="AG524" s="161"/>
      <c r="AH524" s="161"/>
      <c r="AI524" s="161"/>
      <c r="AJ524" s="161"/>
    </row>
    <row r="525" ht="12.75" customHeight="1">
      <c r="A525" s="161"/>
      <c r="B525" s="161"/>
      <c r="C525" s="161"/>
      <c r="D525" s="161"/>
      <c r="E525" s="161"/>
      <c r="F525" s="161"/>
      <c r="G525" s="161"/>
      <c r="H525" s="161"/>
      <c r="I525" s="161"/>
      <c r="J525" s="161"/>
      <c r="K525" s="161"/>
      <c r="L525" s="161"/>
      <c r="M525" s="161"/>
      <c r="N525" s="161"/>
      <c r="O525" s="161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  <c r="AC525" s="161"/>
      <c r="AD525" s="161"/>
      <c r="AE525" s="161"/>
      <c r="AF525" s="161"/>
      <c r="AG525" s="161"/>
      <c r="AH525" s="161"/>
      <c r="AI525" s="161"/>
      <c r="AJ525" s="161"/>
    </row>
    <row r="526" ht="12.75" customHeight="1">
      <c r="A526" s="161"/>
      <c r="B526" s="161"/>
      <c r="C526" s="161"/>
      <c r="D526" s="161"/>
      <c r="E526" s="161"/>
      <c r="F526" s="161"/>
      <c r="G526" s="161"/>
      <c r="H526" s="161"/>
      <c r="I526" s="161"/>
      <c r="J526" s="161"/>
      <c r="K526" s="161"/>
      <c r="L526" s="161"/>
      <c r="M526" s="161"/>
      <c r="N526" s="161"/>
      <c r="O526" s="161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  <c r="AC526" s="161"/>
      <c r="AD526" s="161"/>
      <c r="AE526" s="161"/>
      <c r="AF526" s="161"/>
      <c r="AG526" s="161"/>
      <c r="AH526" s="161"/>
      <c r="AI526" s="161"/>
      <c r="AJ526" s="161"/>
    </row>
    <row r="527" ht="12.75" customHeight="1">
      <c r="A527" s="161"/>
      <c r="B527" s="161"/>
      <c r="C527" s="161"/>
      <c r="D527" s="161"/>
      <c r="E527" s="161"/>
      <c r="F527" s="161"/>
      <c r="G527" s="161"/>
      <c r="H527" s="161"/>
      <c r="I527" s="161"/>
      <c r="J527" s="161"/>
      <c r="K527" s="161"/>
      <c r="L527" s="161"/>
      <c r="M527" s="161"/>
      <c r="N527" s="161"/>
      <c r="O527" s="161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  <c r="AC527" s="161"/>
      <c r="AD527" s="161"/>
      <c r="AE527" s="161"/>
      <c r="AF527" s="161"/>
      <c r="AG527" s="161"/>
      <c r="AH527" s="161"/>
      <c r="AI527" s="161"/>
      <c r="AJ527" s="161"/>
    </row>
    <row r="528" ht="12.75" customHeight="1">
      <c r="A528" s="161"/>
      <c r="B528" s="161"/>
      <c r="C528" s="161"/>
      <c r="D528" s="161"/>
      <c r="E528" s="161"/>
      <c r="F528" s="161"/>
      <c r="G528" s="161"/>
      <c r="H528" s="161"/>
      <c r="I528" s="161"/>
      <c r="J528" s="161"/>
      <c r="K528" s="161"/>
      <c r="L528" s="161"/>
      <c r="M528" s="161"/>
      <c r="N528" s="161"/>
      <c r="O528" s="161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  <c r="AC528" s="161"/>
      <c r="AD528" s="161"/>
      <c r="AE528" s="161"/>
      <c r="AF528" s="161"/>
      <c r="AG528" s="161"/>
      <c r="AH528" s="161"/>
      <c r="AI528" s="161"/>
      <c r="AJ528" s="161"/>
    </row>
    <row r="529" ht="12.75" customHeight="1">
      <c r="A529" s="161"/>
      <c r="B529" s="161"/>
      <c r="C529" s="161"/>
      <c r="D529" s="161"/>
      <c r="E529" s="161"/>
      <c r="F529" s="161"/>
      <c r="G529" s="161"/>
      <c r="H529" s="161"/>
      <c r="I529" s="161"/>
      <c r="J529" s="161"/>
      <c r="K529" s="161"/>
      <c r="L529" s="161"/>
      <c r="M529" s="161"/>
      <c r="N529" s="161"/>
      <c r="O529" s="161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  <c r="AC529" s="161"/>
      <c r="AD529" s="161"/>
      <c r="AE529" s="161"/>
      <c r="AF529" s="161"/>
      <c r="AG529" s="161"/>
      <c r="AH529" s="161"/>
      <c r="AI529" s="161"/>
      <c r="AJ529" s="161"/>
    </row>
    <row r="530" ht="12.75" customHeight="1">
      <c r="A530" s="161"/>
      <c r="B530" s="161"/>
      <c r="C530" s="161"/>
      <c r="D530" s="161"/>
      <c r="E530" s="161"/>
      <c r="F530" s="161"/>
      <c r="G530" s="161"/>
      <c r="H530" s="161"/>
      <c r="I530" s="161"/>
      <c r="J530" s="161"/>
      <c r="K530" s="161"/>
      <c r="L530" s="161"/>
      <c r="M530" s="161"/>
      <c r="N530" s="161"/>
      <c r="O530" s="161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  <c r="AC530" s="161"/>
      <c r="AD530" s="161"/>
      <c r="AE530" s="161"/>
      <c r="AF530" s="161"/>
      <c r="AG530" s="161"/>
      <c r="AH530" s="161"/>
      <c r="AI530" s="161"/>
      <c r="AJ530" s="161"/>
    </row>
    <row r="531" ht="12.75" customHeight="1">
      <c r="A531" s="161"/>
      <c r="B531" s="161"/>
      <c r="C531" s="161"/>
      <c r="D531" s="161"/>
      <c r="E531" s="161"/>
      <c r="F531" s="161"/>
      <c r="G531" s="161"/>
      <c r="H531" s="161"/>
      <c r="I531" s="161"/>
      <c r="J531" s="161"/>
      <c r="K531" s="161"/>
      <c r="L531" s="161"/>
      <c r="M531" s="161"/>
      <c r="N531" s="161"/>
      <c r="O531" s="161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  <c r="AC531" s="161"/>
      <c r="AD531" s="161"/>
      <c r="AE531" s="161"/>
      <c r="AF531" s="161"/>
      <c r="AG531" s="161"/>
      <c r="AH531" s="161"/>
      <c r="AI531" s="161"/>
      <c r="AJ531" s="161"/>
    </row>
    <row r="532" ht="12.75" customHeight="1">
      <c r="A532" s="161"/>
      <c r="B532" s="161"/>
      <c r="C532" s="161"/>
      <c r="D532" s="161"/>
      <c r="E532" s="161"/>
      <c r="F532" s="161"/>
      <c r="G532" s="161"/>
      <c r="H532" s="161"/>
      <c r="I532" s="161"/>
      <c r="J532" s="161"/>
      <c r="K532" s="161"/>
      <c r="L532" s="161"/>
      <c r="M532" s="161"/>
      <c r="N532" s="161"/>
      <c r="O532" s="161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  <c r="AC532" s="161"/>
      <c r="AD532" s="161"/>
      <c r="AE532" s="161"/>
      <c r="AF532" s="161"/>
      <c r="AG532" s="161"/>
      <c r="AH532" s="161"/>
      <c r="AI532" s="161"/>
      <c r="AJ532" s="161"/>
    </row>
    <row r="533" ht="12.75" customHeight="1">
      <c r="A533" s="161"/>
      <c r="B533" s="161"/>
      <c r="C533" s="161"/>
      <c r="D533" s="161"/>
      <c r="E533" s="161"/>
      <c r="F533" s="161"/>
      <c r="G533" s="161"/>
      <c r="H533" s="161"/>
      <c r="I533" s="161"/>
      <c r="J533" s="161"/>
      <c r="K533" s="161"/>
      <c r="L533" s="161"/>
      <c r="M533" s="161"/>
      <c r="N533" s="161"/>
      <c r="O533" s="161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  <c r="AC533" s="161"/>
      <c r="AD533" s="161"/>
      <c r="AE533" s="161"/>
      <c r="AF533" s="161"/>
      <c r="AG533" s="161"/>
      <c r="AH533" s="161"/>
      <c r="AI533" s="161"/>
      <c r="AJ533" s="161"/>
    </row>
    <row r="534" ht="12.75" customHeight="1">
      <c r="A534" s="161"/>
      <c r="B534" s="161"/>
      <c r="C534" s="161"/>
      <c r="D534" s="161"/>
      <c r="E534" s="161"/>
      <c r="F534" s="161"/>
      <c r="G534" s="161"/>
      <c r="H534" s="161"/>
      <c r="I534" s="161"/>
      <c r="J534" s="161"/>
      <c r="K534" s="161"/>
      <c r="L534" s="161"/>
      <c r="M534" s="161"/>
      <c r="N534" s="161"/>
      <c r="O534" s="161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  <c r="AC534" s="161"/>
      <c r="AD534" s="161"/>
      <c r="AE534" s="161"/>
      <c r="AF534" s="161"/>
      <c r="AG534" s="161"/>
      <c r="AH534" s="161"/>
      <c r="AI534" s="161"/>
      <c r="AJ534" s="161"/>
    </row>
    <row r="535" ht="12.75" customHeight="1">
      <c r="A535" s="161"/>
      <c r="B535" s="161"/>
      <c r="C535" s="161"/>
      <c r="D535" s="161"/>
      <c r="E535" s="161"/>
      <c r="F535" s="161"/>
      <c r="G535" s="161"/>
      <c r="H535" s="161"/>
      <c r="I535" s="161"/>
      <c r="J535" s="161"/>
      <c r="K535" s="161"/>
      <c r="L535" s="161"/>
      <c r="M535" s="161"/>
      <c r="N535" s="161"/>
      <c r="O535" s="161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  <c r="AC535" s="161"/>
      <c r="AD535" s="161"/>
      <c r="AE535" s="161"/>
      <c r="AF535" s="161"/>
      <c r="AG535" s="161"/>
      <c r="AH535" s="161"/>
      <c r="AI535" s="161"/>
      <c r="AJ535" s="161"/>
    </row>
    <row r="536" ht="12.75" customHeight="1">
      <c r="A536" s="161"/>
      <c r="B536" s="161"/>
      <c r="C536" s="161"/>
      <c r="D536" s="161"/>
      <c r="E536" s="161"/>
      <c r="F536" s="161"/>
      <c r="G536" s="161"/>
      <c r="H536" s="161"/>
      <c r="I536" s="161"/>
      <c r="J536" s="161"/>
      <c r="K536" s="161"/>
      <c r="L536" s="161"/>
      <c r="M536" s="161"/>
      <c r="N536" s="161"/>
      <c r="O536" s="161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  <c r="AC536" s="161"/>
      <c r="AD536" s="161"/>
      <c r="AE536" s="161"/>
      <c r="AF536" s="161"/>
      <c r="AG536" s="161"/>
      <c r="AH536" s="161"/>
      <c r="AI536" s="161"/>
      <c r="AJ536" s="161"/>
    </row>
    <row r="537" ht="12.75" customHeight="1">
      <c r="A537" s="161"/>
      <c r="B537" s="161"/>
      <c r="C537" s="161"/>
      <c r="D537" s="161"/>
      <c r="E537" s="161"/>
      <c r="F537" s="161"/>
      <c r="G537" s="161"/>
      <c r="H537" s="161"/>
      <c r="I537" s="161"/>
      <c r="J537" s="161"/>
      <c r="K537" s="161"/>
      <c r="L537" s="161"/>
      <c r="M537" s="161"/>
      <c r="N537" s="161"/>
      <c r="O537" s="161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  <c r="AC537" s="161"/>
      <c r="AD537" s="161"/>
      <c r="AE537" s="161"/>
      <c r="AF537" s="161"/>
      <c r="AG537" s="161"/>
      <c r="AH537" s="161"/>
      <c r="AI537" s="161"/>
      <c r="AJ537" s="161"/>
    </row>
    <row r="538" ht="12.75" customHeight="1">
      <c r="A538" s="161"/>
      <c r="B538" s="161"/>
      <c r="C538" s="161"/>
      <c r="D538" s="161"/>
      <c r="E538" s="161"/>
      <c r="F538" s="161"/>
      <c r="G538" s="161"/>
      <c r="H538" s="161"/>
      <c r="I538" s="161"/>
      <c r="J538" s="161"/>
      <c r="K538" s="161"/>
      <c r="L538" s="161"/>
      <c r="M538" s="161"/>
      <c r="N538" s="161"/>
      <c r="O538" s="161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  <c r="AC538" s="161"/>
      <c r="AD538" s="161"/>
      <c r="AE538" s="161"/>
      <c r="AF538" s="161"/>
      <c r="AG538" s="161"/>
      <c r="AH538" s="161"/>
      <c r="AI538" s="161"/>
      <c r="AJ538" s="161"/>
    </row>
    <row r="539" ht="12.75" customHeight="1">
      <c r="A539" s="161"/>
      <c r="B539" s="161"/>
      <c r="C539" s="161"/>
      <c r="D539" s="161"/>
      <c r="E539" s="161"/>
      <c r="F539" s="161"/>
      <c r="G539" s="161"/>
      <c r="H539" s="161"/>
      <c r="I539" s="161"/>
      <c r="J539" s="161"/>
      <c r="K539" s="161"/>
      <c r="L539" s="161"/>
      <c r="M539" s="161"/>
      <c r="N539" s="161"/>
      <c r="O539" s="161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  <c r="AC539" s="161"/>
      <c r="AD539" s="161"/>
      <c r="AE539" s="161"/>
      <c r="AF539" s="161"/>
      <c r="AG539" s="161"/>
      <c r="AH539" s="161"/>
      <c r="AI539" s="161"/>
      <c r="AJ539" s="161"/>
    </row>
    <row r="540" ht="12.75" customHeight="1">
      <c r="A540" s="161"/>
      <c r="B540" s="161"/>
      <c r="C540" s="161"/>
      <c r="D540" s="161"/>
      <c r="E540" s="161"/>
      <c r="F540" s="161"/>
      <c r="G540" s="161"/>
      <c r="H540" s="161"/>
      <c r="I540" s="161"/>
      <c r="J540" s="161"/>
      <c r="K540" s="161"/>
      <c r="L540" s="161"/>
      <c r="M540" s="161"/>
      <c r="N540" s="161"/>
      <c r="O540" s="161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  <c r="AC540" s="161"/>
      <c r="AD540" s="161"/>
      <c r="AE540" s="161"/>
      <c r="AF540" s="161"/>
      <c r="AG540" s="161"/>
      <c r="AH540" s="161"/>
      <c r="AI540" s="161"/>
      <c r="AJ540" s="161"/>
    </row>
    <row r="541" ht="12.75" customHeight="1">
      <c r="A541" s="161"/>
      <c r="B541" s="161"/>
      <c r="C541" s="161"/>
      <c r="D541" s="161"/>
      <c r="E541" s="161"/>
      <c r="F541" s="161"/>
      <c r="G541" s="161"/>
      <c r="H541" s="161"/>
      <c r="I541" s="161"/>
      <c r="J541" s="161"/>
      <c r="K541" s="161"/>
      <c r="L541" s="161"/>
      <c r="M541" s="161"/>
      <c r="N541" s="161"/>
      <c r="O541" s="161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  <c r="AC541" s="161"/>
      <c r="AD541" s="161"/>
      <c r="AE541" s="161"/>
      <c r="AF541" s="161"/>
      <c r="AG541" s="161"/>
      <c r="AH541" s="161"/>
      <c r="AI541" s="161"/>
      <c r="AJ541" s="161"/>
    </row>
    <row r="542" ht="12.75" customHeight="1">
      <c r="A542" s="161"/>
      <c r="B542" s="161"/>
      <c r="C542" s="161"/>
      <c r="D542" s="161"/>
      <c r="E542" s="161"/>
      <c r="F542" s="161"/>
      <c r="G542" s="161"/>
      <c r="H542" s="161"/>
      <c r="I542" s="161"/>
      <c r="J542" s="161"/>
      <c r="K542" s="161"/>
      <c r="L542" s="161"/>
      <c r="M542" s="161"/>
      <c r="N542" s="161"/>
      <c r="O542" s="161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  <c r="AC542" s="161"/>
      <c r="AD542" s="161"/>
      <c r="AE542" s="161"/>
      <c r="AF542" s="161"/>
      <c r="AG542" s="161"/>
      <c r="AH542" s="161"/>
      <c r="AI542" s="161"/>
      <c r="AJ542" s="161"/>
    </row>
    <row r="543" ht="12.75" customHeight="1">
      <c r="A543" s="161"/>
      <c r="B543" s="161"/>
      <c r="C543" s="161"/>
      <c r="D543" s="161"/>
      <c r="E543" s="161"/>
      <c r="F543" s="161"/>
      <c r="G543" s="161"/>
      <c r="H543" s="161"/>
      <c r="I543" s="161"/>
      <c r="J543" s="161"/>
      <c r="K543" s="161"/>
      <c r="L543" s="161"/>
      <c r="M543" s="161"/>
      <c r="N543" s="161"/>
      <c r="O543" s="161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  <c r="AC543" s="161"/>
      <c r="AD543" s="161"/>
      <c r="AE543" s="161"/>
      <c r="AF543" s="161"/>
      <c r="AG543" s="161"/>
      <c r="AH543" s="161"/>
      <c r="AI543" s="161"/>
      <c r="AJ543" s="161"/>
    </row>
    <row r="544" ht="12.75" customHeight="1">
      <c r="A544" s="161"/>
      <c r="B544" s="161"/>
      <c r="C544" s="161"/>
      <c r="D544" s="161"/>
      <c r="E544" s="161"/>
      <c r="F544" s="161"/>
      <c r="G544" s="161"/>
      <c r="H544" s="161"/>
      <c r="I544" s="161"/>
      <c r="J544" s="161"/>
      <c r="K544" s="161"/>
      <c r="L544" s="161"/>
      <c r="M544" s="161"/>
      <c r="N544" s="161"/>
      <c r="O544" s="161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  <c r="AC544" s="161"/>
      <c r="AD544" s="161"/>
      <c r="AE544" s="161"/>
      <c r="AF544" s="161"/>
      <c r="AG544" s="161"/>
      <c r="AH544" s="161"/>
      <c r="AI544" s="161"/>
      <c r="AJ544" s="161"/>
    </row>
    <row r="545" ht="12.75" customHeight="1">
      <c r="A545" s="161"/>
      <c r="B545" s="161"/>
      <c r="C545" s="161"/>
      <c r="D545" s="161"/>
      <c r="E545" s="161"/>
      <c r="F545" s="161"/>
      <c r="G545" s="161"/>
      <c r="H545" s="161"/>
      <c r="I545" s="161"/>
      <c r="J545" s="161"/>
      <c r="K545" s="161"/>
      <c r="L545" s="161"/>
      <c r="M545" s="161"/>
      <c r="N545" s="161"/>
      <c r="O545" s="161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  <c r="AC545" s="161"/>
      <c r="AD545" s="161"/>
      <c r="AE545" s="161"/>
      <c r="AF545" s="161"/>
      <c r="AG545" s="161"/>
      <c r="AH545" s="161"/>
      <c r="AI545" s="161"/>
      <c r="AJ545" s="161"/>
    </row>
    <row r="546" ht="12.75" customHeight="1">
      <c r="A546" s="161"/>
      <c r="B546" s="161"/>
      <c r="C546" s="161"/>
      <c r="D546" s="161"/>
      <c r="E546" s="161"/>
      <c r="F546" s="161"/>
      <c r="G546" s="161"/>
      <c r="H546" s="161"/>
      <c r="I546" s="161"/>
      <c r="J546" s="161"/>
      <c r="K546" s="161"/>
      <c r="L546" s="161"/>
      <c r="M546" s="161"/>
      <c r="N546" s="161"/>
      <c r="O546" s="161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  <c r="AC546" s="161"/>
      <c r="AD546" s="161"/>
      <c r="AE546" s="161"/>
      <c r="AF546" s="161"/>
      <c r="AG546" s="161"/>
      <c r="AH546" s="161"/>
      <c r="AI546" s="161"/>
      <c r="AJ546" s="161"/>
    </row>
    <row r="547" ht="12.75" customHeight="1">
      <c r="A547" s="161"/>
      <c r="B547" s="161"/>
      <c r="C547" s="161"/>
      <c r="D547" s="161"/>
      <c r="E547" s="161"/>
      <c r="F547" s="161"/>
      <c r="G547" s="161"/>
      <c r="H547" s="161"/>
      <c r="I547" s="161"/>
      <c r="J547" s="161"/>
      <c r="K547" s="161"/>
      <c r="L547" s="161"/>
      <c r="M547" s="161"/>
      <c r="N547" s="161"/>
      <c r="O547" s="161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  <c r="AC547" s="161"/>
      <c r="AD547" s="161"/>
      <c r="AE547" s="161"/>
      <c r="AF547" s="161"/>
      <c r="AG547" s="161"/>
      <c r="AH547" s="161"/>
      <c r="AI547" s="161"/>
      <c r="AJ547" s="161"/>
    </row>
    <row r="548" ht="12.75" customHeight="1">
      <c r="A548" s="161"/>
      <c r="B548" s="161"/>
      <c r="C548" s="161"/>
      <c r="D548" s="161"/>
      <c r="E548" s="161"/>
      <c r="F548" s="161"/>
      <c r="G548" s="161"/>
      <c r="H548" s="161"/>
      <c r="I548" s="161"/>
      <c r="J548" s="161"/>
      <c r="K548" s="161"/>
      <c r="L548" s="161"/>
      <c r="M548" s="161"/>
      <c r="N548" s="161"/>
      <c r="O548" s="161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  <c r="AC548" s="161"/>
      <c r="AD548" s="161"/>
      <c r="AE548" s="161"/>
      <c r="AF548" s="161"/>
      <c r="AG548" s="161"/>
      <c r="AH548" s="161"/>
      <c r="AI548" s="161"/>
      <c r="AJ548" s="161"/>
    </row>
    <row r="549" ht="12.75" customHeight="1">
      <c r="A549" s="161"/>
      <c r="B549" s="161"/>
      <c r="C549" s="161"/>
      <c r="D549" s="161"/>
      <c r="E549" s="161"/>
      <c r="F549" s="161"/>
      <c r="G549" s="161"/>
      <c r="H549" s="161"/>
      <c r="I549" s="161"/>
      <c r="J549" s="161"/>
      <c r="K549" s="161"/>
      <c r="L549" s="161"/>
      <c r="M549" s="161"/>
      <c r="N549" s="161"/>
      <c r="O549" s="161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  <c r="AC549" s="161"/>
      <c r="AD549" s="161"/>
      <c r="AE549" s="161"/>
      <c r="AF549" s="161"/>
      <c r="AG549" s="161"/>
      <c r="AH549" s="161"/>
      <c r="AI549" s="161"/>
      <c r="AJ549" s="161"/>
    </row>
    <row r="550" ht="12.75" customHeight="1">
      <c r="A550" s="161"/>
      <c r="B550" s="161"/>
      <c r="C550" s="161"/>
      <c r="D550" s="161"/>
      <c r="E550" s="161"/>
      <c r="F550" s="161"/>
      <c r="G550" s="161"/>
      <c r="H550" s="161"/>
      <c r="I550" s="161"/>
      <c r="J550" s="161"/>
      <c r="K550" s="161"/>
      <c r="L550" s="161"/>
      <c r="M550" s="161"/>
      <c r="N550" s="161"/>
      <c r="O550" s="161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  <c r="AC550" s="161"/>
      <c r="AD550" s="161"/>
      <c r="AE550" s="161"/>
      <c r="AF550" s="161"/>
      <c r="AG550" s="161"/>
      <c r="AH550" s="161"/>
      <c r="AI550" s="161"/>
      <c r="AJ550" s="161"/>
    </row>
    <row r="551" ht="12.75" customHeight="1">
      <c r="A551" s="161"/>
      <c r="B551" s="161"/>
      <c r="C551" s="161"/>
      <c r="D551" s="161"/>
      <c r="E551" s="161"/>
      <c r="F551" s="161"/>
      <c r="G551" s="161"/>
      <c r="H551" s="161"/>
      <c r="I551" s="161"/>
      <c r="J551" s="161"/>
      <c r="K551" s="161"/>
      <c r="L551" s="161"/>
      <c r="M551" s="161"/>
      <c r="N551" s="161"/>
      <c r="O551" s="161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  <c r="AC551" s="161"/>
      <c r="AD551" s="161"/>
      <c r="AE551" s="161"/>
      <c r="AF551" s="161"/>
      <c r="AG551" s="161"/>
      <c r="AH551" s="161"/>
      <c r="AI551" s="161"/>
      <c r="AJ551" s="161"/>
    </row>
    <row r="552" ht="12.75" customHeight="1">
      <c r="A552" s="161"/>
      <c r="B552" s="161"/>
      <c r="C552" s="161"/>
      <c r="D552" s="161"/>
      <c r="E552" s="161"/>
      <c r="F552" s="161"/>
      <c r="G552" s="161"/>
      <c r="H552" s="161"/>
      <c r="I552" s="161"/>
      <c r="J552" s="161"/>
      <c r="K552" s="161"/>
      <c r="L552" s="161"/>
      <c r="M552" s="161"/>
      <c r="N552" s="161"/>
      <c r="O552" s="161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  <c r="AC552" s="161"/>
      <c r="AD552" s="161"/>
      <c r="AE552" s="161"/>
      <c r="AF552" s="161"/>
      <c r="AG552" s="161"/>
      <c r="AH552" s="161"/>
      <c r="AI552" s="161"/>
      <c r="AJ552" s="161"/>
    </row>
    <row r="553" ht="12.75" customHeight="1">
      <c r="A553" s="161"/>
      <c r="B553" s="161"/>
      <c r="C553" s="161"/>
      <c r="D553" s="161"/>
      <c r="E553" s="161"/>
      <c r="F553" s="161"/>
      <c r="G553" s="161"/>
      <c r="H553" s="161"/>
      <c r="I553" s="161"/>
      <c r="J553" s="161"/>
      <c r="K553" s="161"/>
      <c r="L553" s="161"/>
      <c r="M553" s="161"/>
      <c r="N553" s="161"/>
      <c r="O553" s="161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  <c r="AC553" s="161"/>
      <c r="AD553" s="161"/>
      <c r="AE553" s="161"/>
      <c r="AF553" s="161"/>
      <c r="AG553" s="161"/>
      <c r="AH553" s="161"/>
      <c r="AI553" s="161"/>
      <c r="AJ553" s="161"/>
    </row>
    <row r="554" ht="12.75" customHeight="1">
      <c r="A554" s="161"/>
      <c r="B554" s="161"/>
      <c r="C554" s="161"/>
      <c r="D554" s="161"/>
      <c r="E554" s="161"/>
      <c r="F554" s="161"/>
      <c r="G554" s="161"/>
      <c r="H554" s="161"/>
      <c r="I554" s="161"/>
      <c r="J554" s="161"/>
      <c r="K554" s="161"/>
      <c r="L554" s="161"/>
      <c r="M554" s="161"/>
      <c r="N554" s="161"/>
      <c r="O554" s="161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  <c r="AC554" s="161"/>
      <c r="AD554" s="161"/>
      <c r="AE554" s="161"/>
      <c r="AF554" s="161"/>
      <c r="AG554" s="161"/>
      <c r="AH554" s="161"/>
      <c r="AI554" s="161"/>
      <c r="AJ554" s="161"/>
    </row>
    <row r="555" ht="12.75" customHeight="1">
      <c r="A555" s="161"/>
      <c r="B555" s="161"/>
      <c r="C555" s="161"/>
      <c r="D555" s="161"/>
      <c r="E555" s="161"/>
      <c r="F555" s="161"/>
      <c r="G555" s="161"/>
      <c r="H555" s="161"/>
      <c r="I555" s="161"/>
      <c r="J555" s="161"/>
      <c r="K555" s="161"/>
      <c r="L555" s="161"/>
      <c r="M555" s="161"/>
      <c r="N555" s="161"/>
      <c r="O555" s="161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  <c r="AC555" s="161"/>
      <c r="AD555" s="161"/>
      <c r="AE555" s="161"/>
      <c r="AF555" s="161"/>
      <c r="AG555" s="161"/>
      <c r="AH555" s="161"/>
      <c r="AI555" s="161"/>
      <c r="AJ555" s="161"/>
    </row>
    <row r="556" ht="12.75" customHeight="1">
      <c r="A556" s="161"/>
      <c r="B556" s="161"/>
      <c r="C556" s="161"/>
      <c r="D556" s="161"/>
      <c r="E556" s="161"/>
      <c r="F556" s="161"/>
      <c r="G556" s="161"/>
      <c r="H556" s="161"/>
      <c r="I556" s="161"/>
      <c r="J556" s="161"/>
      <c r="K556" s="161"/>
      <c r="L556" s="161"/>
      <c r="M556" s="161"/>
      <c r="N556" s="161"/>
      <c r="O556" s="161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  <c r="AC556" s="161"/>
      <c r="AD556" s="161"/>
      <c r="AE556" s="161"/>
      <c r="AF556" s="161"/>
      <c r="AG556" s="161"/>
      <c r="AH556" s="161"/>
      <c r="AI556" s="161"/>
      <c r="AJ556" s="161"/>
    </row>
    <row r="557" ht="12.75" customHeight="1">
      <c r="A557" s="161"/>
      <c r="B557" s="161"/>
      <c r="C557" s="161"/>
      <c r="D557" s="161"/>
      <c r="E557" s="161"/>
      <c r="F557" s="161"/>
      <c r="G557" s="161"/>
      <c r="H557" s="161"/>
      <c r="I557" s="161"/>
      <c r="J557" s="161"/>
      <c r="K557" s="161"/>
      <c r="L557" s="161"/>
      <c r="M557" s="161"/>
      <c r="N557" s="161"/>
      <c r="O557" s="161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  <c r="AC557" s="161"/>
      <c r="AD557" s="161"/>
      <c r="AE557" s="161"/>
      <c r="AF557" s="161"/>
      <c r="AG557" s="161"/>
      <c r="AH557" s="161"/>
      <c r="AI557" s="161"/>
      <c r="AJ557" s="161"/>
    </row>
    <row r="558" ht="12.75" customHeight="1">
      <c r="A558" s="161"/>
      <c r="B558" s="161"/>
      <c r="C558" s="161"/>
      <c r="D558" s="161"/>
      <c r="E558" s="161"/>
      <c r="F558" s="161"/>
      <c r="G558" s="161"/>
      <c r="H558" s="161"/>
      <c r="I558" s="161"/>
      <c r="J558" s="161"/>
      <c r="K558" s="161"/>
      <c r="L558" s="161"/>
      <c r="M558" s="161"/>
      <c r="N558" s="161"/>
      <c r="O558" s="161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  <c r="AC558" s="161"/>
      <c r="AD558" s="161"/>
      <c r="AE558" s="161"/>
      <c r="AF558" s="161"/>
      <c r="AG558" s="161"/>
      <c r="AH558" s="161"/>
      <c r="AI558" s="161"/>
      <c r="AJ558" s="161"/>
    </row>
    <row r="559" ht="12.75" customHeight="1">
      <c r="A559" s="161"/>
      <c r="B559" s="161"/>
      <c r="C559" s="161"/>
      <c r="D559" s="161"/>
      <c r="E559" s="161"/>
      <c r="F559" s="161"/>
      <c r="G559" s="161"/>
      <c r="H559" s="161"/>
      <c r="I559" s="161"/>
      <c r="J559" s="161"/>
      <c r="K559" s="161"/>
      <c r="L559" s="161"/>
      <c r="M559" s="161"/>
      <c r="N559" s="161"/>
      <c r="O559" s="161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  <c r="AC559" s="161"/>
      <c r="AD559" s="161"/>
      <c r="AE559" s="161"/>
      <c r="AF559" s="161"/>
      <c r="AG559" s="161"/>
      <c r="AH559" s="161"/>
      <c r="AI559" s="161"/>
      <c r="AJ559" s="161"/>
    </row>
    <row r="560" ht="12.75" customHeight="1">
      <c r="A560" s="161"/>
      <c r="B560" s="161"/>
      <c r="C560" s="161"/>
      <c r="D560" s="161"/>
      <c r="E560" s="161"/>
      <c r="F560" s="161"/>
      <c r="G560" s="161"/>
      <c r="H560" s="161"/>
      <c r="I560" s="161"/>
      <c r="J560" s="161"/>
      <c r="K560" s="161"/>
      <c r="L560" s="161"/>
      <c r="M560" s="161"/>
      <c r="N560" s="161"/>
      <c r="O560" s="161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  <c r="AC560" s="161"/>
      <c r="AD560" s="161"/>
      <c r="AE560" s="161"/>
      <c r="AF560" s="161"/>
      <c r="AG560" s="161"/>
      <c r="AH560" s="161"/>
      <c r="AI560" s="161"/>
      <c r="AJ560" s="161"/>
    </row>
    <row r="561" ht="12.75" customHeight="1">
      <c r="A561" s="161"/>
      <c r="B561" s="161"/>
      <c r="C561" s="161"/>
      <c r="D561" s="161"/>
      <c r="E561" s="161"/>
      <c r="F561" s="161"/>
      <c r="G561" s="161"/>
      <c r="H561" s="161"/>
      <c r="I561" s="161"/>
      <c r="J561" s="161"/>
      <c r="K561" s="161"/>
      <c r="L561" s="161"/>
      <c r="M561" s="161"/>
      <c r="N561" s="161"/>
      <c r="O561" s="161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  <c r="AC561" s="161"/>
      <c r="AD561" s="161"/>
      <c r="AE561" s="161"/>
      <c r="AF561" s="161"/>
      <c r="AG561" s="161"/>
      <c r="AH561" s="161"/>
      <c r="AI561" s="161"/>
      <c r="AJ561" s="161"/>
    </row>
    <row r="562" ht="12.75" customHeight="1">
      <c r="A562" s="161"/>
      <c r="B562" s="161"/>
      <c r="C562" s="161"/>
      <c r="D562" s="161"/>
      <c r="E562" s="161"/>
      <c r="F562" s="161"/>
      <c r="G562" s="161"/>
      <c r="H562" s="161"/>
      <c r="I562" s="161"/>
      <c r="J562" s="161"/>
      <c r="K562" s="161"/>
      <c r="L562" s="161"/>
      <c r="M562" s="161"/>
      <c r="N562" s="161"/>
      <c r="O562" s="161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  <c r="AC562" s="161"/>
      <c r="AD562" s="161"/>
      <c r="AE562" s="161"/>
      <c r="AF562" s="161"/>
      <c r="AG562" s="161"/>
      <c r="AH562" s="161"/>
      <c r="AI562" s="161"/>
      <c r="AJ562" s="161"/>
    </row>
    <row r="563" ht="12.75" customHeight="1">
      <c r="A563" s="161"/>
      <c r="B563" s="161"/>
      <c r="C563" s="161"/>
      <c r="D563" s="161"/>
      <c r="E563" s="161"/>
      <c r="F563" s="161"/>
      <c r="G563" s="161"/>
      <c r="H563" s="161"/>
      <c r="I563" s="161"/>
      <c r="J563" s="161"/>
      <c r="K563" s="161"/>
      <c r="L563" s="161"/>
      <c r="M563" s="161"/>
      <c r="N563" s="161"/>
      <c r="O563" s="161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  <c r="AC563" s="161"/>
      <c r="AD563" s="161"/>
      <c r="AE563" s="161"/>
      <c r="AF563" s="161"/>
      <c r="AG563" s="161"/>
      <c r="AH563" s="161"/>
      <c r="AI563" s="161"/>
      <c r="AJ563" s="161"/>
    </row>
    <row r="564" ht="12.75" customHeight="1">
      <c r="A564" s="161"/>
      <c r="B564" s="161"/>
      <c r="C564" s="161"/>
      <c r="D564" s="161"/>
      <c r="E564" s="161"/>
      <c r="F564" s="161"/>
      <c r="G564" s="161"/>
      <c r="H564" s="161"/>
      <c r="I564" s="161"/>
      <c r="J564" s="161"/>
      <c r="K564" s="161"/>
      <c r="L564" s="161"/>
      <c r="M564" s="161"/>
      <c r="N564" s="161"/>
      <c r="O564" s="161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  <c r="AC564" s="161"/>
      <c r="AD564" s="161"/>
      <c r="AE564" s="161"/>
      <c r="AF564" s="161"/>
      <c r="AG564" s="161"/>
      <c r="AH564" s="161"/>
      <c r="AI564" s="161"/>
      <c r="AJ564" s="161"/>
    </row>
    <row r="565" ht="12.75" customHeight="1">
      <c r="A565" s="161"/>
      <c r="B565" s="161"/>
      <c r="C565" s="161"/>
      <c r="D565" s="161"/>
      <c r="E565" s="161"/>
      <c r="F565" s="161"/>
      <c r="G565" s="161"/>
      <c r="H565" s="161"/>
      <c r="I565" s="161"/>
      <c r="J565" s="161"/>
      <c r="K565" s="161"/>
      <c r="L565" s="161"/>
      <c r="M565" s="161"/>
      <c r="N565" s="161"/>
      <c r="O565" s="161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  <c r="AC565" s="161"/>
      <c r="AD565" s="161"/>
      <c r="AE565" s="161"/>
      <c r="AF565" s="161"/>
      <c r="AG565" s="161"/>
      <c r="AH565" s="161"/>
      <c r="AI565" s="161"/>
      <c r="AJ565" s="161"/>
    </row>
    <row r="566" ht="12.75" customHeight="1">
      <c r="A566" s="161"/>
      <c r="B566" s="161"/>
      <c r="C566" s="161"/>
      <c r="D566" s="161"/>
      <c r="E566" s="161"/>
      <c r="F566" s="161"/>
      <c r="G566" s="161"/>
      <c r="H566" s="161"/>
      <c r="I566" s="161"/>
      <c r="J566" s="161"/>
      <c r="K566" s="161"/>
      <c r="L566" s="161"/>
      <c r="M566" s="161"/>
      <c r="N566" s="161"/>
      <c r="O566" s="161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  <c r="AC566" s="161"/>
      <c r="AD566" s="161"/>
      <c r="AE566" s="161"/>
      <c r="AF566" s="161"/>
      <c r="AG566" s="161"/>
      <c r="AH566" s="161"/>
      <c r="AI566" s="161"/>
      <c r="AJ566" s="161"/>
    </row>
    <row r="567" ht="12.75" customHeight="1">
      <c r="A567" s="161"/>
      <c r="B567" s="161"/>
      <c r="C567" s="161"/>
      <c r="D567" s="161"/>
      <c r="E567" s="161"/>
      <c r="F567" s="161"/>
      <c r="G567" s="161"/>
      <c r="H567" s="161"/>
      <c r="I567" s="161"/>
      <c r="J567" s="161"/>
      <c r="K567" s="161"/>
      <c r="L567" s="161"/>
      <c r="M567" s="161"/>
      <c r="N567" s="161"/>
      <c r="O567" s="161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  <c r="AC567" s="161"/>
      <c r="AD567" s="161"/>
      <c r="AE567" s="161"/>
      <c r="AF567" s="161"/>
      <c r="AG567" s="161"/>
      <c r="AH567" s="161"/>
      <c r="AI567" s="161"/>
      <c r="AJ567" s="161"/>
    </row>
    <row r="568" ht="12.75" customHeight="1">
      <c r="A568" s="161"/>
      <c r="B568" s="161"/>
      <c r="C568" s="161"/>
      <c r="D568" s="161"/>
      <c r="E568" s="161"/>
      <c r="F568" s="161"/>
      <c r="G568" s="161"/>
      <c r="H568" s="161"/>
      <c r="I568" s="161"/>
      <c r="J568" s="161"/>
      <c r="K568" s="161"/>
      <c r="L568" s="161"/>
      <c r="M568" s="161"/>
      <c r="N568" s="161"/>
      <c r="O568" s="161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  <c r="AC568" s="161"/>
      <c r="AD568" s="161"/>
      <c r="AE568" s="161"/>
      <c r="AF568" s="161"/>
      <c r="AG568" s="161"/>
      <c r="AH568" s="161"/>
      <c r="AI568" s="161"/>
      <c r="AJ568" s="161"/>
    </row>
    <row r="569" ht="12.75" customHeight="1">
      <c r="A569" s="161"/>
      <c r="B569" s="161"/>
      <c r="C569" s="161"/>
      <c r="D569" s="161"/>
      <c r="E569" s="161"/>
      <c r="F569" s="161"/>
      <c r="G569" s="161"/>
      <c r="H569" s="161"/>
      <c r="I569" s="161"/>
      <c r="J569" s="161"/>
      <c r="K569" s="161"/>
      <c r="L569" s="161"/>
      <c r="M569" s="161"/>
      <c r="N569" s="161"/>
      <c r="O569" s="161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  <c r="AC569" s="161"/>
      <c r="AD569" s="161"/>
      <c r="AE569" s="161"/>
      <c r="AF569" s="161"/>
      <c r="AG569" s="161"/>
      <c r="AH569" s="161"/>
      <c r="AI569" s="161"/>
      <c r="AJ569" s="161"/>
    </row>
    <row r="570" ht="12.75" customHeight="1">
      <c r="A570" s="161"/>
      <c r="B570" s="161"/>
      <c r="C570" s="161"/>
      <c r="D570" s="161"/>
      <c r="E570" s="161"/>
      <c r="F570" s="161"/>
      <c r="G570" s="161"/>
      <c r="H570" s="161"/>
      <c r="I570" s="161"/>
      <c r="J570" s="161"/>
      <c r="K570" s="161"/>
      <c r="L570" s="161"/>
      <c r="M570" s="161"/>
      <c r="N570" s="161"/>
      <c r="O570" s="161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  <c r="AC570" s="161"/>
      <c r="AD570" s="161"/>
      <c r="AE570" s="161"/>
      <c r="AF570" s="161"/>
      <c r="AG570" s="161"/>
      <c r="AH570" s="161"/>
      <c r="AI570" s="161"/>
      <c r="AJ570" s="161"/>
    </row>
    <row r="571" ht="12.75" customHeight="1">
      <c r="A571" s="161"/>
      <c r="B571" s="161"/>
      <c r="C571" s="161"/>
      <c r="D571" s="161"/>
      <c r="E571" s="161"/>
      <c r="F571" s="161"/>
      <c r="G571" s="161"/>
      <c r="H571" s="161"/>
      <c r="I571" s="161"/>
      <c r="J571" s="161"/>
      <c r="K571" s="161"/>
      <c r="L571" s="161"/>
      <c r="M571" s="161"/>
      <c r="N571" s="161"/>
      <c r="O571" s="161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  <c r="AC571" s="161"/>
      <c r="AD571" s="161"/>
      <c r="AE571" s="161"/>
      <c r="AF571" s="161"/>
      <c r="AG571" s="161"/>
      <c r="AH571" s="161"/>
      <c r="AI571" s="161"/>
      <c r="AJ571" s="161"/>
    </row>
    <row r="572" ht="12.75" customHeight="1">
      <c r="A572" s="161"/>
      <c r="B572" s="161"/>
      <c r="C572" s="161"/>
      <c r="D572" s="161"/>
      <c r="E572" s="161"/>
      <c r="F572" s="161"/>
      <c r="G572" s="161"/>
      <c r="H572" s="161"/>
      <c r="I572" s="161"/>
      <c r="J572" s="161"/>
      <c r="K572" s="161"/>
      <c r="L572" s="161"/>
      <c r="M572" s="161"/>
      <c r="N572" s="161"/>
      <c r="O572" s="161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  <c r="AC572" s="161"/>
      <c r="AD572" s="161"/>
      <c r="AE572" s="161"/>
      <c r="AF572" s="161"/>
      <c r="AG572" s="161"/>
      <c r="AH572" s="161"/>
      <c r="AI572" s="161"/>
      <c r="AJ572" s="161"/>
    </row>
    <row r="573" ht="12.75" customHeight="1">
      <c r="A573" s="161"/>
      <c r="B573" s="161"/>
      <c r="C573" s="161"/>
      <c r="D573" s="161"/>
      <c r="E573" s="161"/>
      <c r="F573" s="161"/>
      <c r="G573" s="161"/>
      <c r="H573" s="161"/>
      <c r="I573" s="161"/>
      <c r="J573" s="161"/>
      <c r="K573" s="161"/>
      <c r="L573" s="161"/>
      <c r="M573" s="161"/>
      <c r="N573" s="161"/>
      <c r="O573" s="161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  <c r="AC573" s="161"/>
      <c r="AD573" s="161"/>
      <c r="AE573" s="161"/>
      <c r="AF573" s="161"/>
      <c r="AG573" s="161"/>
      <c r="AH573" s="161"/>
      <c r="AI573" s="161"/>
      <c r="AJ573" s="161"/>
    </row>
    <row r="574" ht="12.75" customHeight="1">
      <c r="A574" s="161"/>
      <c r="B574" s="161"/>
      <c r="C574" s="161"/>
      <c r="D574" s="161"/>
      <c r="E574" s="161"/>
      <c r="F574" s="161"/>
      <c r="G574" s="161"/>
      <c r="H574" s="161"/>
      <c r="I574" s="161"/>
      <c r="J574" s="161"/>
      <c r="K574" s="161"/>
      <c r="L574" s="161"/>
      <c r="M574" s="161"/>
      <c r="N574" s="161"/>
      <c r="O574" s="161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  <c r="AC574" s="161"/>
      <c r="AD574" s="161"/>
      <c r="AE574" s="161"/>
      <c r="AF574" s="161"/>
      <c r="AG574" s="161"/>
      <c r="AH574" s="161"/>
      <c r="AI574" s="161"/>
      <c r="AJ574" s="161"/>
    </row>
    <row r="575" ht="12.75" customHeight="1">
      <c r="A575" s="161"/>
      <c r="B575" s="161"/>
      <c r="C575" s="161"/>
      <c r="D575" s="161"/>
      <c r="E575" s="161"/>
      <c r="F575" s="161"/>
      <c r="G575" s="161"/>
      <c r="H575" s="161"/>
      <c r="I575" s="161"/>
      <c r="J575" s="161"/>
      <c r="K575" s="161"/>
      <c r="L575" s="161"/>
      <c r="M575" s="161"/>
      <c r="N575" s="161"/>
      <c r="O575" s="161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  <c r="AC575" s="161"/>
      <c r="AD575" s="161"/>
      <c r="AE575" s="161"/>
      <c r="AF575" s="161"/>
      <c r="AG575" s="161"/>
      <c r="AH575" s="161"/>
      <c r="AI575" s="161"/>
      <c r="AJ575" s="161"/>
    </row>
    <row r="576" ht="12.75" customHeight="1">
      <c r="A576" s="161"/>
      <c r="B576" s="161"/>
      <c r="C576" s="161"/>
      <c r="D576" s="161"/>
      <c r="E576" s="161"/>
      <c r="F576" s="161"/>
      <c r="G576" s="161"/>
      <c r="H576" s="161"/>
      <c r="I576" s="161"/>
      <c r="J576" s="161"/>
      <c r="K576" s="161"/>
      <c r="L576" s="161"/>
      <c r="M576" s="161"/>
      <c r="N576" s="161"/>
      <c r="O576" s="161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  <c r="AC576" s="161"/>
      <c r="AD576" s="161"/>
      <c r="AE576" s="161"/>
      <c r="AF576" s="161"/>
      <c r="AG576" s="161"/>
      <c r="AH576" s="161"/>
      <c r="AI576" s="161"/>
      <c r="AJ576" s="161"/>
    </row>
    <row r="577" ht="12.75" customHeight="1">
      <c r="A577" s="161"/>
      <c r="B577" s="161"/>
      <c r="C577" s="161"/>
      <c r="D577" s="161"/>
      <c r="E577" s="161"/>
      <c r="F577" s="161"/>
      <c r="G577" s="161"/>
      <c r="H577" s="161"/>
      <c r="I577" s="161"/>
      <c r="J577" s="161"/>
      <c r="K577" s="161"/>
      <c r="L577" s="161"/>
      <c r="M577" s="161"/>
      <c r="N577" s="161"/>
      <c r="O577" s="161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  <c r="AC577" s="161"/>
      <c r="AD577" s="161"/>
      <c r="AE577" s="161"/>
      <c r="AF577" s="161"/>
      <c r="AG577" s="161"/>
      <c r="AH577" s="161"/>
      <c r="AI577" s="161"/>
      <c r="AJ577" s="161"/>
    </row>
    <row r="578" ht="12.75" customHeight="1">
      <c r="A578" s="161"/>
      <c r="B578" s="161"/>
      <c r="C578" s="161"/>
      <c r="D578" s="161"/>
      <c r="E578" s="161"/>
      <c r="F578" s="161"/>
      <c r="G578" s="161"/>
      <c r="H578" s="161"/>
      <c r="I578" s="161"/>
      <c r="J578" s="161"/>
      <c r="K578" s="161"/>
      <c r="L578" s="161"/>
      <c r="M578" s="161"/>
      <c r="N578" s="161"/>
      <c r="O578" s="161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  <c r="AC578" s="161"/>
      <c r="AD578" s="161"/>
      <c r="AE578" s="161"/>
      <c r="AF578" s="161"/>
      <c r="AG578" s="161"/>
      <c r="AH578" s="161"/>
      <c r="AI578" s="161"/>
      <c r="AJ578" s="161"/>
    </row>
    <row r="579" ht="12.75" customHeight="1">
      <c r="A579" s="161"/>
      <c r="B579" s="161"/>
      <c r="C579" s="161"/>
      <c r="D579" s="161"/>
      <c r="E579" s="161"/>
      <c r="F579" s="161"/>
      <c r="G579" s="161"/>
      <c r="H579" s="161"/>
      <c r="I579" s="161"/>
      <c r="J579" s="161"/>
      <c r="K579" s="161"/>
      <c r="L579" s="161"/>
      <c r="M579" s="161"/>
      <c r="N579" s="161"/>
      <c r="O579" s="161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  <c r="AC579" s="161"/>
      <c r="AD579" s="161"/>
      <c r="AE579" s="161"/>
      <c r="AF579" s="161"/>
      <c r="AG579" s="161"/>
      <c r="AH579" s="161"/>
      <c r="AI579" s="161"/>
      <c r="AJ579" s="161"/>
    </row>
    <row r="580" ht="12.75" customHeight="1">
      <c r="A580" s="161"/>
      <c r="B580" s="161"/>
      <c r="C580" s="161"/>
      <c r="D580" s="161"/>
      <c r="E580" s="161"/>
      <c r="F580" s="161"/>
      <c r="G580" s="161"/>
      <c r="H580" s="161"/>
      <c r="I580" s="161"/>
      <c r="J580" s="161"/>
      <c r="K580" s="161"/>
      <c r="L580" s="161"/>
      <c r="M580" s="161"/>
      <c r="N580" s="161"/>
      <c r="O580" s="161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  <c r="AC580" s="161"/>
      <c r="AD580" s="161"/>
      <c r="AE580" s="161"/>
      <c r="AF580" s="161"/>
      <c r="AG580" s="161"/>
      <c r="AH580" s="161"/>
      <c r="AI580" s="161"/>
      <c r="AJ580" s="161"/>
    </row>
    <row r="581" ht="12.75" customHeight="1">
      <c r="A581" s="161"/>
      <c r="B581" s="161"/>
      <c r="C581" s="161"/>
      <c r="D581" s="161"/>
      <c r="E581" s="161"/>
      <c r="F581" s="161"/>
      <c r="G581" s="161"/>
      <c r="H581" s="161"/>
      <c r="I581" s="161"/>
      <c r="J581" s="161"/>
      <c r="K581" s="161"/>
      <c r="L581" s="161"/>
      <c r="M581" s="161"/>
      <c r="N581" s="161"/>
      <c r="O581" s="161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  <c r="AC581" s="161"/>
      <c r="AD581" s="161"/>
      <c r="AE581" s="161"/>
      <c r="AF581" s="161"/>
      <c r="AG581" s="161"/>
      <c r="AH581" s="161"/>
      <c r="AI581" s="161"/>
      <c r="AJ581" s="161"/>
    </row>
    <row r="582" ht="12.75" customHeight="1">
      <c r="A582" s="161"/>
      <c r="B582" s="161"/>
      <c r="C582" s="161"/>
      <c r="D582" s="161"/>
      <c r="E582" s="161"/>
      <c r="F582" s="161"/>
      <c r="G582" s="161"/>
      <c r="H582" s="161"/>
      <c r="I582" s="161"/>
      <c r="J582" s="161"/>
      <c r="K582" s="161"/>
      <c r="L582" s="161"/>
      <c r="M582" s="161"/>
      <c r="N582" s="161"/>
      <c r="O582" s="161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  <c r="AC582" s="161"/>
      <c r="AD582" s="161"/>
      <c r="AE582" s="161"/>
      <c r="AF582" s="161"/>
      <c r="AG582" s="161"/>
      <c r="AH582" s="161"/>
      <c r="AI582" s="161"/>
      <c r="AJ582" s="161"/>
    </row>
    <row r="583" ht="12.75" customHeight="1">
      <c r="A583" s="161"/>
      <c r="B583" s="161"/>
      <c r="C583" s="161"/>
      <c r="D583" s="161"/>
      <c r="E583" s="161"/>
      <c r="F583" s="161"/>
      <c r="G583" s="161"/>
      <c r="H583" s="161"/>
      <c r="I583" s="161"/>
      <c r="J583" s="161"/>
      <c r="K583" s="161"/>
      <c r="L583" s="161"/>
      <c r="M583" s="161"/>
      <c r="N583" s="161"/>
      <c r="O583" s="161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  <c r="AC583" s="161"/>
      <c r="AD583" s="161"/>
      <c r="AE583" s="161"/>
      <c r="AF583" s="161"/>
      <c r="AG583" s="161"/>
      <c r="AH583" s="161"/>
      <c r="AI583" s="161"/>
      <c r="AJ583" s="161"/>
    </row>
    <row r="584" ht="12.75" customHeight="1">
      <c r="A584" s="161"/>
      <c r="B584" s="161"/>
      <c r="C584" s="161"/>
      <c r="D584" s="161"/>
      <c r="E584" s="161"/>
      <c r="F584" s="161"/>
      <c r="G584" s="161"/>
      <c r="H584" s="161"/>
      <c r="I584" s="161"/>
      <c r="J584" s="161"/>
      <c r="K584" s="161"/>
      <c r="L584" s="161"/>
      <c r="M584" s="161"/>
      <c r="N584" s="161"/>
      <c r="O584" s="161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  <c r="AC584" s="161"/>
      <c r="AD584" s="161"/>
      <c r="AE584" s="161"/>
      <c r="AF584" s="161"/>
      <c r="AG584" s="161"/>
      <c r="AH584" s="161"/>
      <c r="AI584" s="161"/>
      <c r="AJ584" s="161"/>
    </row>
    <row r="585" ht="12.75" customHeight="1">
      <c r="A585" s="161"/>
      <c r="B585" s="161"/>
      <c r="C585" s="161"/>
      <c r="D585" s="161"/>
      <c r="E585" s="161"/>
      <c r="F585" s="161"/>
      <c r="G585" s="161"/>
      <c r="H585" s="161"/>
      <c r="I585" s="161"/>
      <c r="J585" s="161"/>
      <c r="K585" s="161"/>
      <c r="L585" s="161"/>
      <c r="M585" s="161"/>
      <c r="N585" s="161"/>
      <c r="O585" s="161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  <c r="AC585" s="161"/>
      <c r="AD585" s="161"/>
      <c r="AE585" s="161"/>
      <c r="AF585" s="161"/>
      <c r="AG585" s="161"/>
      <c r="AH585" s="161"/>
      <c r="AI585" s="161"/>
      <c r="AJ585" s="161"/>
    </row>
    <row r="586" ht="12.75" customHeight="1">
      <c r="A586" s="161"/>
      <c r="B586" s="161"/>
      <c r="C586" s="161"/>
      <c r="D586" s="161"/>
      <c r="E586" s="161"/>
      <c r="F586" s="161"/>
      <c r="G586" s="161"/>
      <c r="H586" s="161"/>
      <c r="I586" s="161"/>
      <c r="J586" s="161"/>
      <c r="K586" s="161"/>
      <c r="L586" s="161"/>
      <c r="M586" s="161"/>
      <c r="N586" s="161"/>
      <c r="O586" s="161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  <c r="AC586" s="161"/>
      <c r="AD586" s="161"/>
      <c r="AE586" s="161"/>
      <c r="AF586" s="161"/>
      <c r="AG586" s="161"/>
      <c r="AH586" s="161"/>
      <c r="AI586" s="161"/>
      <c r="AJ586" s="161"/>
    </row>
    <row r="587" ht="12.75" customHeight="1">
      <c r="A587" s="161"/>
      <c r="B587" s="161"/>
      <c r="C587" s="161"/>
      <c r="D587" s="161"/>
      <c r="E587" s="161"/>
      <c r="F587" s="161"/>
      <c r="G587" s="161"/>
      <c r="H587" s="161"/>
      <c r="I587" s="161"/>
      <c r="J587" s="161"/>
      <c r="K587" s="161"/>
      <c r="L587" s="161"/>
      <c r="M587" s="161"/>
      <c r="N587" s="161"/>
      <c r="O587" s="161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  <c r="AC587" s="161"/>
      <c r="AD587" s="161"/>
      <c r="AE587" s="161"/>
      <c r="AF587" s="161"/>
      <c r="AG587" s="161"/>
      <c r="AH587" s="161"/>
      <c r="AI587" s="161"/>
      <c r="AJ587" s="161"/>
    </row>
    <row r="588" ht="12.75" customHeight="1">
      <c r="A588" s="161"/>
      <c r="B588" s="161"/>
      <c r="C588" s="161"/>
      <c r="D588" s="161"/>
      <c r="E588" s="161"/>
      <c r="F588" s="161"/>
      <c r="G588" s="161"/>
      <c r="H588" s="161"/>
      <c r="I588" s="161"/>
      <c r="J588" s="161"/>
      <c r="K588" s="161"/>
      <c r="L588" s="161"/>
      <c r="M588" s="161"/>
      <c r="N588" s="161"/>
      <c r="O588" s="161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  <c r="AC588" s="161"/>
      <c r="AD588" s="161"/>
      <c r="AE588" s="161"/>
      <c r="AF588" s="161"/>
      <c r="AG588" s="161"/>
      <c r="AH588" s="161"/>
      <c r="AI588" s="161"/>
      <c r="AJ588" s="161"/>
    </row>
    <row r="589" ht="12.75" customHeight="1">
      <c r="A589" s="161"/>
      <c r="B589" s="161"/>
      <c r="C589" s="161"/>
      <c r="D589" s="161"/>
      <c r="E589" s="161"/>
      <c r="F589" s="161"/>
      <c r="G589" s="161"/>
      <c r="H589" s="161"/>
      <c r="I589" s="161"/>
      <c r="J589" s="161"/>
      <c r="K589" s="161"/>
      <c r="L589" s="161"/>
      <c r="M589" s="161"/>
      <c r="N589" s="161"/>
      <c r="O589" s="161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  <c r="AC589" s="161"/>
      <c r="AD589" s="161"/>
      <c r="AE589" s="161"/>
      <c r="AF589" s="161"/>
      <c r="AG589" s="161"/>
      <c r="AH589" s="161"/>
      <c r="AI589" s="161"/>
      <c r="AJ589" s="161"/>
    </row>
    <row r="590" ht="12.75" customHeight="1">
      <c r="A590" s="161"/>
      <c r="B590" s="161"/>
      <c r="C590" s="161"/>
      <c r="D590" s="161"/>
      <c r="E590" s="161"/>
      <c r="F590" s="161"/>
      <c r="G590" s="161"/>
      <c r="H590" s="161"/>
      <c r="I590" s="161"/>
      <c r="J590" s="161"/>
      <c r="K590" s="161"/>
      <c r="L590" s="161"/>
      <c r="M590" s="161"/>
      <c r="N590" s="161"/>
      <c r="O590" s="161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  <c r="AC590" s="161"/>
      <c r="AD590" s="161"/>
      <c r="AE590" s="161"/>
      <c r="AF590" s="161"/>
      <c r="AG590" s="161"/>
      <c r="AH590" s="161"/>
      <c r="AI590" s="161"/>
      <c r="AJ590" s="161"/>
    </row>
    <row r="591" ht="12.75" customHeight="1">
      <c r="A591" s="161"/>
      <c r="B591" s="161"/>
      <c r="C591" s="161"/>
      <c r="D591" s="161"/>
      <c r="E591" s="161"/>
      <c r="F591" s="161"/>
      <c r="G591" s="161"/>
      <c r="H591" s="161"/>
      <c r="I591" s="161"/>
      <c r="J591" s="161"/>
      <c r="K591" s="161"/>
      <c r="L591" s="161"/>
      <c r="M591" s="161"/>
      <c r="N591" s="161"/>
      <c r="O591" s="161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  <c r="AC591" s="161"/>
      <c r="AD591" s="161"/>
      <c r="AE591" s="161"/>
      <c r="AF591" s="161"/>
      <c r="AG591" s="161"/>
      <c r="AH591" s="161"/>
      <c r="AI591" s="161"/>
      <c r="AJ591" s="161"/>
    </row>
    <row r="592" ht="12.75" customHeight="1">
      <c r="A592" s="161"/>
      <c r="B592" s="161"/>
      <c r="C592" s="161"/>
      <c r="D592" s="161"/>
      <c r="E592" s="161"/>
      <c r="F592" s="161"/>
      <c r="G592" s="161"/>
      <c r="H592" s="161"/>
      <c r="I592" s="161"/>
      <c r="J592" s="161"/>
      <c r="K592" s="161"/>
      <c r="L592" s="161"/>
      <c r="M592" s="161"/>
      <c r="N592" s="161"/>
      <c r="O592" s="161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  <c r="AC592" s="161"/>
      <c r="AD592" s="161"/>
      <c r="AE592" s="161"/>
      <c r="AF592" s="161"/>
      <c r="AG592" s="161"/>
      <c r="AH592" s="161"/>
      <c r="AI592" s="161"/>
      <c r="AJ592" s="161"/>
    </row>
    <row r="593" ht="12.75" customHeight="1">
      <c r="A593" s="161"/>
      <c r="B593" s="161"/>
      <c r="C593" s="161"/>
      <c r="D593" s="161"/>
      <c r="E593" s="161"/>
      <c r="F593" s="161"/>
      <c r="G593" s="161"/>
      <c r="H593" s="161"/>
      <c r="I593" s="161"/>
      <c r="J593" s="161"/>
      <c r="K593" s="161"/>
      <c r="L593" s="161"/>
      <c r="M593" s="161"/>
      <c r="N593" s="161"/>
      <c r="O593" s="161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  <c r="AC593" s="161"/>
      <c r="AD593" s="161"/>
      <c r="AE593" s="161"/>
      <c r="AF593" s="161"/>
      <c r="AG593" s="161"/>
      <c r="AH593" s="161"/>
      <c r="AI593" s="161"/>
      <c r="AJ593" s="161"/>
    </row>
    <row r="594" ht="12.75" customHeight="1">
      <c r="A594" s="161"/>
      <c r="B594" s="161"/>
      <c r="C594" s="161"/>
      <c r="D594" s="161"/>
      <c r="E594" s="161"/>
      <c r="F594" s="161"/>
      <c r="G594" s="161"/>
      <c r="H594" s="161"/>
      <c r="I594" s="161"/>
      <c r="J594" s="161"/>
      <c r="K594" s="161"/>
      <c r="L594" s="161"/>
      <c r="M594" s="161"/>
      <c r="N594" s="161"/>
      <c r="O594" s="161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  <c r="AC594" s="161"/>
      <c r="AD594" s="161"/>
      <c r="AE594" s="161"/>
      <c r="AF594" s="161"/>
      <c r="AG594" s="161"/>
      <c r="AH594" s="161"/>
      <c r="AI594" s="161"/>
      <c r="AJ594" s="161"/>
    </row>
    <row r="595" ht="12.75" customHeight="1">
      <c r="A595" s="161"/>
      <c r="B595" s="161"/>
      <c r="C595" s="161"/>
      <c r="D595" s="161"/>
      <c r="E595" s="161"/>
      <c r="F595" s="161"/>
      <c r="G595" s="161"/>
      <c r="H595" s="161"/>
      <c r="I595" s="161"/>
      <c r="J595" s="161"/>
      <c r="K595" s="161"/>
      <c r="L595" s="161"/>
      <c r="M595" s="161"/>
      <c r="N595" s="161"/>
      <c r="O595" s="161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  <c r="AC595" s="161"/>
      <c r="AD595" s="161"/>
      <c r="AE595" s="161"/>
      <c r="AF595" s="161"/>
      <c r="AG595" s="161"/>
      <c r="AH595" s="161"/>
      <c r="AI595" s="161"/>
      <c r="AJ595" s="161"/>
    </row>
    <row r="596" ht="12.75" customHeight="1">
      <c r="A596" s="161"/>
      <c r="B596" s="161"/>
      <c r="C596" s="161"/>
      <c r="D596" s="161"/>
      <c r="E596" s="161"/>
      <c r="F596" s="161"/>
      <c r="G596" s="161"/>
      <c r="H596" s="161"/>
      <c r="I596" s="161"/>
      <c r="J596" s="161"/>
      <c r="K596" s="161"/>
      <c r="L596" s="161"/>
      <c r="M596" s="161"/>
      <c r="N596" s="161"/>
      <c r="O596" s="161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  <c r="AC596" s="161"/>
      <c r="AD596" s="161"/>
      <c r="AE596" s="161"/>
      <c r="AF596" s="161"/>
      <c r="AG596" s="161"/>
      <c r="AH596" s="161"/>
      <c r="AI596" s="161"/>
      <c r="AJ596" s="161"/>
    </row>
    <row r="597" ht="12.75" customHeight="1">
      <c r="A597" s="161"/>
      <c r="B597" s="161"/>
      <c r="C597" s="161"/>
      <c r="D597" s="161"/>
      <c r="E597" s="161"/>
      <c r="F597" s="161"/>
      <c r="G597" s="161"/>
      <c r="H597" s="161"/>
      <c r="I597" s="161"/>
      <c r="J597" s="161"/>
      <c r="K597" s="161"/>
      <c r="L597" s="161"/>
      <c r="M597" s="161"/>
      <c r="N597" s="161"/>
      <c r="O597" s="161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  <c r="AC597" s="161"/>
      <c r="AD597" s="161"/>
      <c r="AE597" s="161"/>
      <c r="AF597" s="161"/>
      <c r="AG597" s="161"/>
      <c r="AH597" s="161"/>
      <c r="AI597" s="161"/>
      <c r="AJ597" s="161"/>
    </row>
    <row r="598" ht="12.75" customHeight="1">
      <c r="A598" s="161"/>
      <c r="B598" s="161"/>
      <c r="C598" s="161"/>
      <c r="D598" s="161"/>
      <c r="E598" s="161"/>
      <c r="F598" s="161"/>
      <c r="G598" s="161"/>
      <c r="H598" s="161"/>
      <c r="I598" s="161"/>
      <c r="J598" s="161"/>
      <c r="K598" s="161"/>
      <c r="L598" s="161"/>
      <c r="M598" s="161"/>
      <c r="N598" s="161"/>
      <c r="O598" s="161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  <c r="AC598" s="161"/>
      <c r="AD598" s="161"/>
      <c r="AE598" s="161"/>
      <c r="AF598" s="161"/>
      <c r="AG598" s="161"/>
      <c r="AH598" s="161"/>
      <c r="AI598" s="161"/>
      <c r="AJ598" s="161"/>
    </row>
    <row r="599" ht="12.75" customHeight="1">
      <c r="A599" s="161"/>
      <c r="B599" s="161"/>
      <c r="C599" s="161"/>
      <c r="D599" s="161"/>
      <c r="E599" s="161"/>
      <c r="F599" s="161"/>
      <c r="G599" s="161"/>
      <c r="H599" s="161"/>
      <c r="I599" s="161"/>
      <c r="J599" s="161"/>
      <c r="K599" s="161"/>
      <c r="L599" s="161"/>
      <c r="M599" s="161"/>
      <c r="N599" s="161"/>
      <c r="O599" s="161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  <c r="AC599" s="161"/>
      <c r="AD599" s="161"/>
      <c r="AE599" s="161"/>
      <c r="AF599" s="161"/>
      <c r="AG599" s="161"/>
      <c r="AH599" s="161"/>
      <c r="AI599" s="161"/>
      <c r="AJ599" s="161"/>
    </row>
    <row r="600" ht="12.75" customHeight="1">
      <c r="A600" s="161"/>
      <c r="B600" s="161"/>
      <c r="C600" s="161"/>
      <c r="D600" s="161"/>
      <c r="E600" s="161"/>
      <c r="F600" s="161"/>
      <c r="G600" s="161"/>
      <c r="H600" s="161"/>
      <c r="I600" s="161"/>
      <c r="J600" s="161"/>
      <c r="K600" s="161"/>
      <c r="L600" s="161"/>
      <c r="M600" s="161"/>
      <c r="N600" s="161"/>
      <c r="O600" s="161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  <c r="AC600" s="161"/>
      <c r="AD600" s="161"/>
      <c r="AE600" s="161"/>
      <c r="AF600" s="161"/>
      <c r="AG600" s="161"/>
      <c r="AH600" s="161"/>
      <c r="AI600" s="161"/>
      <c r="AJ600" s="161"/>
    </row>
    <row r="601" ht="12.75" customHeight="1">
      <c r="A601" s="161"/>
      <c r="B601" s="161"/>
      <c r="C601" s="161"/>
      <c r="D601" s="161"/>
      <c r="E601" s="161"/>
      <c r="F601" s="161"/>
      <c r="G601" s="161"/>
      <c r="H601" s="161"/>
      <c r="I601" s="161"/>
      <c r="J601" s="161"/>
      <c r="K601" s="161"/>
      <c r="L601" s="161"/>
      <c r="M601" s="161"/>
      <c r="N601" s="161"/>
      <c r="O601" s="161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  <c r="AC601" s="161"/>
      <c r="AD601" s="161"/>
      <c r="AE601" s="161"/>
      <c r="AF601" s="161"/>
      <c r="AG601" s="161"/>
      <c r="AH601" s="161"/>
      <c r="AI601" s="161"/>
      <c r="AJ601" s="161"/>
    </row>
    <row r="602" ht="12.75" customHeight="1">
      <c r="A602" s="161"/>
      <c r="B602" s="161"/>
      <c r="C602" s="161"/>
      <c r="D602" s="161"/>
      <c r="E602" s="161"/>
      <c r="F602" s="161"/>
      <c r="G602" s="161"/>
      <c r="H602" s="161"/>
      <c r="I602" s="161"/>
      <c r="J602" s="161"/>
      <c r="K602" s="161"/>
      <c r="L602" s="161"/>
      <c r="M602" s="161"/>
      <c r="N602" s="161"/>
      <c r="O602" s="161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  <c r="AC602" s="161"/>
      <c r="AD602" s="161"/>
      <c r="AE602" s="161"/>
      <c r="AF602" s="161"/>
      <c r="AG602" s="161"/>
      <c r="AH602" s="161"/>
      <c r="AI602" s="161"/>
      <c r="AJ602" s="161"/>
    </row>
    <row r="603" ht="12.75" customHeight="1">
      <c r="A603" s="161"/>
      <c r="B603" s="161"/>
      <c r="C603" s="161"/>
      <c r="D603" s="161"/>
      <c r="E603" s="161"/>
      <c r="F603" s="161"/>
      <c r="G603" s="161"/>
      <c r="H603" s="161"/>
      <c r="I603" s="161"/>
      <c r="J603" s="161"/>
      <c r="K603" s="161"/>
      <c r="L603" s="161"/>
      <c r="M603" s="161"/>
      <c r="N603" s="161"/>
      <c r="O603" s="161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  <c r="AC603" s="161"/>
      <c r="AD603" s="161"/>
      <c r="AE603" s="161"/>
      <c r="AF603" s="161"/>
      <c r="AG603" s="161"/>
      <c r="AH603" s="161"/>
      <c r="AI603" s="161"/>
      <c r="AJ603" s="161"/>
    </row>
    <row r="604" ht="12.75" customHeight="1">
      <c r="A604" s="161"/>
      <c r="B604" s="161"/>
      <c r="C604" s="161"/>
      <c r="D604" s="161"/>
      <c r="E604" s="161"/>
      <c r="F604" s="161"/>
      <c r="G604" s="161"/>
      <c r="H604" s="161"/>
      <c r="I604" s="161"/>
      <c r="J604" s="161"/>
      <c r="K604" s="161"/>
      <c r="L604" s="161"/>
      <c r="M604" s="161"/>
      <c r="N604" s="161"/>
      <c r="O604" s="161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  <c r="AC604" s="161"/>
      <c r="AD604" s="161"/>
      <c r="AE604" s="161"/>
      <c r="AF604" s="161"/>
      <c r="AG604" s="161"/>
      <c r="AH604" s="161"/>
      <c r="AI604" s="161"/>
      <c r="AJ604" s="161"/>
    </row>
    <row r="605" ht="12.75" customHeight="1">
      <c r="A605" s="161"/>
      <c r="B605" s="161"/>
      <c r="C605" s="161"/>
      <c r="D605" s="161"/>
      <c r="E605" s="161"/>
      <c r="F605" s="161"/>
      <c r="G605" s="161"/>
      <c r="H605" s="161"/>
      <c r="I605" s="161"/>
      <c r="J605" s="161"/>
      <c r="K605" s="161"/>
      <c r="L605" s="161"/>
      <c r="M605" s="161"/>
      <c r="N605" s="161"/>
      <c r="O605" s="161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  <c r="AC605" s="161"/>
      <c r="AD605" s="161"/>
      <c r="AE605" s="161"/>
      <c r="AF605" s="161"/>
      <c r="AG605" s="161"/>
      <c r="AH605" s="161"/>
      <c r="AI605" s="161"/>
      <c r="AJ605" s="161"/>
    </row>
    <row r="606" ht="12.75" customHeight="1">
      <c r="A606" s="161"/>
      <c r="B606" s="161"/>
      <c r="C606" s="161"/>
      <c r="D606" s="161"/>
      <c r="E606" s="161"/>
      <c r="F606" s="161"/>
      <c r="G606" s="161"/>
      <c r="H606" s="161"/>
      <c r="I606" s="161"/>
      <c r="J606" s="161"/>
      <c r="K606" s="161"/>
      <c r="L606" s="161"/>
      <c r="M606" s="161"/>
      <c r="N606" s="161"/>
      <c r="O606" s="161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  <c r="AC606" s="161"/>
      <c r="AD606" s="161"/>
      <c r="AE606" s="161"/>
      <c r="AF606" s="161"/>
      <c r="AG606" s="161"/>
      <c r="AH606" s="161"/>
      <c r="AI606" s="161"/>
      <c r="AJ606" s="161"/>
    </row>
    <row r="607" ht="12.75" customHeight="1">
      <c r="A607" s="161"/>
      <c r="B607" s="161"/>
      <c r="C607" s="161"/>
      <c r="D607" s="161"/>
      <c r="E607" s="161"/>
      <c r="F607" s="161"/>
      <c r="G607" s="161"/>
      <c r="H607" s="161"/>
      <c r="I607" s="161"/>
      <c r="J607" s="161"/>
      <c r="K607" s="161"/>
      <c r="L607" s="161"/>
      <c r="M607" s="161"/>
      <c r="N607" s="161"/>
      <c r="O607" s="161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  <c r="AC607" s="161"/>
      <c r="AD607" s="161"/>
      <c r="AE607" s="161"/>
      <c r="AF607" s="161"/>
      <c r="AG607" s="161"/>
      <c r="AH607" s="161"/>
      <c r="AI607" s="161"/>
      <c r="AJ607" s="161"/>
    </row>
    <row r="608" ht="12.75" customHeight="1">
      <c r="A608" s="161"/>
      <c r="B608" s="161"/>
      <c r="C608" s="161"/>
      <c r="D608" s="161"/>
      <c r="E608" s="161"/>
      <c r="F608" s="161"/>
      <c r="G608" s="161"/>
      <c r="H608" s="161"/>
      <c r="I608" s="161"/>
      <c r="J608" s="161"/>
      <c r="K608" s="161"/>
      <c r="L608" s="161"/>
      <c r="M608" s="161"/>
      <c r="N608" s="161"/>
      <c r="O608" s="161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  <c r="AC608" s="161"/>
      <c r="AD608" s="161"/>
      <c r="AE608" s="161"/>
      <c r="AF608" s="161"/>
      <c r="AG608" s="161"/>
      <c r="AH608" s="161"/>
      <c r="AI608" s="161"/>
      <c r="AJ608" s="161"/>
    </row>
    <row r="609" ht="12.75" customHeight="1">
      <c r="A609" s="161"/>
      <c r="B609" s="161"/>
      <c r="C609" s="161"/>
      <c r="D609" s="161"/>
      <c r="E609" s="161"/>
      <c r="F609" s="161"/>
      <c r="G609" s="161"/>
      <c r="H609" s="161"/>
      <c r="I609" s="161"/>
      <c r="J609" s="161"/>
      <c r="K609" s="161"/>
      <c r="L609" s="161"/>
      <c r="M609" s="161"/>
      <c r="N609" s="161"/>
      <c r="O609" s="161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  <c r="AC609" s="161"/>
      <c r="AD609" s="161"/>
      <c r="AE609" s="161"/>
      <c r="AF609" s="161"/>
      <c r="AG609" s="161"/>
      <c r="AH609" s="161"/>
      <c r="AI609" s="161"/>
      <c r="AJ609" s="161"/>
    </row>
    <row r="610" ht="12.75" customHeight="1">
      <c r="A610" s="161"/>
      <c r="B610" s="161"/>
      <c r="C610" s="161"/>
      <c r="D610" s="161"/>
      <c r="E610" s="161"/>
      <c r="F610" s="161"/>
      <c r="G610" s="161"/>
      <c r="H610" s="161"/>
      <c r="I610" s="161"/>
      <c r="J610" s="161"/>
      <c r="K610" s="161"/>
      <c r="L610" s="161"/>
      <c r="M610" s="161"/>
      <c r="N610" s="161"/>
      <c r="O610" s="161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  <c r="AC610" s="161"/>
      <c r="AD610" s="161"/>
      <c r="AE610" s="161"/>
      <c r="AF610" s="161"/>
      <c r="AG610" s="161"/>
      <c r="AH610" s="161"/>
      <c r="AI610" s="161"/>
      <c r="AJ610" s="161"/>
    </row>
    <row r="611" ht="12.75" customHeight="1">
      <c r="A611" s="161"/>
      <c r="B611" s="161"/>
      <c r="C611" s="161"/>
      <c r="D611" s="161"/>
      <c r="E611" s="161"/>
      <c r="F611" s="161"/>
      <c r="G611" s="161"/>
      <c r="H611" s="161"/>
      <c r="I611" s="161"/>
      <c r="J611" s="161"/>
      <c r="K611" s="161"/>
      <c r="L611" s="161"/>
      <c r="M611" s="161"/>
      <c r="N611" s="161"/>
      <c r="O611" s="161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  <c r="AC611" s="161"/>
      <c r="AD611" s="161"/>
      <c r="AE611" s="161"/>
      <c r="AF611" s="161"/>
      <c r="AG611" s="161"/>
      <c r="AH611" s="161"/>
      <c r="AI611" s="161"/>
      <c r="AJ611" s="161"/>
    </row>
    <row r="612" ht="12.75" customHeight="1">
      <c r="A612" s="161"/>
      <c r="B612" s="161"/>
      <c r="C612" s="161"/>
      <c r="D612" s="161"/>
      <c r="E612" s="161"/>
      <c r="F612" s="161"/>
      <c r="G612" s="161"/>
      <c r="H612" s="161"/>
      <c r="I612" s="161"/>
      <c r="J612" s="161"/>
      <c r="K612" s="161"/>
      <c r="L612" s="161"/>
      <c r="M612" s="161"/>
      <c r="N612" s="161"/>
      <c r="O612" s="161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  <c r="AC612" s="161"/>
      <c r="AD612" s="161"/>
      <c r="AE612" s="161"/>
      <c r="AF612" s="161"/>
      <c r="AG612" s="161"/>
      <c r="AH612" s="161"/>
      <c r="AI612" s="161"/>
      <c r="AJ612" s="161"/>
    </row>
    <row r="613" ht="12.75" customHeight="1">
      <c r="A613" s="161"/>
      <c r="B613" s="161"/>
      <c r="C613" s="161"/>
      <c r="D613" s="161"/>
      <c r="E613" s="161"/>
      <c r="F613" s="161"/>
      <c r="G613" s="161"/>
      <c r="H613" s="161"/>
      <c r="I613" s="161"/>
      <c r="J613" s="161"/>
      <c r="K613" s="161"/>
      <c r="L613" s="161"/>
      <c r="M613" s="161"/>
      <c r="N613" s="161"/>
      <c r="O613" s="161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  <c r="AC613" s="161"/>
      <c r="AD613" s="161"/>
      <c r="AE613" s="161"/>
      <c r="AF613" s="161"/>
      <c r="AG613" s="161"/>
      <c r="AH613" s="161"/>
      <c r="AI613" s="161"/>
      <c r="AJ613" s="161"/>
    </row>
    <row r="614" ht="12.75" customHeight="1">
      <c r="A614" s="161"/>
      <c r="B614" s="161"/>
      <c r="C614" s="161"/>
      <c r="D614" s="161"/>
      <c r="E614" s="161"/>
      <c r="F614" s="161"/>
      <c r="G614" s="161"/>
      <c r="H614" s="161"/>
      <c r="I614" s="161"/>
      <c r="J614" s="161"/>
      <c r="K614" s="161"/>
      <c r="L614" s="161"/>
      <c r="M614" s="161"/>
      <c r="N614" s="161"/>
      <c r="O614" s="161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  <c r="AC614" s="161"/>
      <c r="AD614" s="161"/>
      <c r="AE614" s="161"/>
      <c r="AF614" s="161"/>
      <c r="AG614" s="161"/>
      <c r="AH614" s="161"/>
      <c r="AI614" s="161"/>
      <c r="AJ614" s="161"/>
    </row>
    <row r="615" ht="12.75" customHeight="1">
      <c r="A615" s="161"/>
      <c r="B615" s="161"/>
      <c r="C615" s="161"/>
      <c r="D615" s="161"/>
      <c r="E615" s="161"/>
      <c r="F615" s="161"/>
      <c r="G615" s="161"/>
      <c r="H615" s="161"/>
      <c r="I615" s="161"/>
      <c r="J615" s="161"/>
      <c r="K615" s="161"/>
      <c r="L615" s="161"/>
      <c r="M615" s="161"/>
      <c r="N615" s="161"/>
      <c r="O615" s="161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  <c r="AC615" s="161"/>
      <c r="AD615" s="161"/>
      <c r="AE615" s="161"/>
      <c r="AF615" s="161"/>
      <c r="AG615" s="161"/>
      <c r="AH615" s="161"/>
      <c r="AI615" s="161"/>
      <c r="AJ615" s="161"/>
    </row>
    <row r="616" ht="12.75" customHeight="1">
      <c r="A616" s="161"/>
      <c r="B616" s="161"/>
      <c r="C616" s="161"/>
      <c r="D616" s="161"/>
      <c r="E616" s="161"/>
      <c r="F616" s="161"/>
      <c r="G616" s="161"/>
      <c r="H616" s="161"/>
      <c r="I616" s="161"/>
      <c r="J616" s="161"/>
      <c r="K616" s="161"/>
      <c r="L616" s="161"/>
      <c r="M616" s="161"/>
      <c r="N616" s="161"/>
      <c r="O616" s="161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  <c r="AC616" s="161"/>
      <c r="AD616" s="161"/>
      <c r="AE616" s="161"/>
      <c r="AF616" s="161"/>
      <c r="AG616" s="161"/>
      <c r="AH616" s="161"/>
      <c r="AI616" s="161"/>
      <c r="AJ616" s="161"/>
    </row>
    <row r="617" ht="12.75" customHeight="1">
      <c r="A617" s="161"/>
      <c r="B617" s="161"/>
      <c r="C617" s="161"/>
      <c r="D617" s="161"/>
      <c r="E617" s="161"/>
      <c r="F617" s="161"/>
      <c r="G617" s="161"/>
      <c r="H617" s="161"/>
      <c r="I617" s="161"/>
      <c r="J617" s="161"/>
      <c r="K617" s="161"/>
      <c r="L617" s="161"/>
      <c r="M617" s="161"/>
      <c r="N617" s="161"/>
      <c r="O617" s="161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  <c r="AC617" s="161"/>
      <c r="AD617" s="161"/>
      <c r="AE617" s="161"/>
      <c r="AF617" s="161"/>
      <c r="AG617" s="161"/>
      <c r="AH617" s="161"/>
      <c r="AI617" s="161"/>
      <c r="AJ617" s="161"/>
    </row>
    <row r="618" ht="12.75" customHeight="1">
      <c r="A618" s="161"/>
      <c r="B618" s="161"/>
      <c r="C618" s="161"/>
      <c r="D618" s="161"/>
      <c r="E618" s="161"/>
      <c r="F618" s="161"/>
      <c r="G618" s="161"/>
      <c r="H618" s="161"/>
      <c r="I618" s="161"/>
      <c r="J618" s="161"/>
      <c r="K618" s="161"/>
      <c r="L618" s="161"/>
      <c r="M618" s="161"/>
      <c r="N618" s="161"/>
      <c r="O618" s="161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  <c r="AC618" s="161"/>
      <c r="AD618" s="161"/>
      <c r="AE618" s="161"/>
      <c r="AF618" s="161"/>
      <c r="AG618" s="161"/>
      <c r="AH618" s="161"/>
      <c r="AI618" s="161"/>
      <c r="AJ618" s="161"/>
    </row>
    <row r="619" ht="12.75" customHeight="1">
      <c r="A619" s="161"/>
      <c r="B619" s="161"/>
      <c r="C619" s="161"/>
      <c r="D619" s="161"/>
      <c r="E619" s="161"/>
      <c r="F619" s="161"/>
      <c r="G619" s="161"/>
      <c r="H619" s="161"/>
      <c r="I619" s="161"/>
      <c r="J619" s="161"/>
      <c r="K619" s="161"/>
      <c r="L619" s="161"/>
      <c r="M619" s="161"/>
      <c r="N619" s="161"/>
      <c r="O619" s="161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  <c r="AC619" s="161"/>
      <c r="AD619" s="161"/>
      <c r="AE619" s="161"/>
      <c r="AF619" s="161"/>
      <c r="AG619" s="161"/>
      <c r="AH619" s="161"/>
      <c r="AI619" s="161"/>
      <c r="AJ619" s="161"/>
    </row>
    <row r="620" ht="12.75" customHeight="1">
      <c r="A620" s="161"/>
      <c r="B620" s="161"/>
      <c r="C620" s="161"/>
      <c r="D620" s="161"/>
      <c r="E620" s="161"/>
      <c r="F620" s="161"/>
      <c r="G620" s="161"/>
      <c r="H620" s="161"/>
      <c r="I620" s="161"/>
      <c r="J620" s="161"/>
      <c r="K620" s="161"/>
      <c r="L620" s="161"/>
      <c r="M620" s="161"/>
      <c r="N620" s="161"/>
      <c r="O620" s="161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  <c r="AC620" s="161"/>
      <c r="AD620" s="161"/>
      <c r="AE620" s="161"/>
      <c r="AF620" s="161"/>
      <c r="AG620" s="161"/>
      <c r="AH620" s="161"/>
      <c r="AI620" s="161"/>
      <c r="AJ620" s="161"/>
    </row>
    <row r="621" ht="12.75" customHeight="1">
      <c r="A621" s="161"/>
      <c r="B621" s="161"/>
      <c r="C621" s="161"/>
      <c r="D621" s="161"/>
      <c r="E621" s="161"/>
      <c r="F621" s="161"/>
      <c r="G621" s="161"/>
      <c r="H621" s="161"/>
      <c r="I621" s="161"/>
      <c r="J621" s="161"/>
      <c r="K621" s="161"/>
      <c r="L621" s="161"/>
      <c r="M621" s="161"/>
      <c r="N621" s="161"/>
      <c r="O621" s="161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  <c r="AC621" s="161"/>
      <c r="AD621" s="161"/>
      <c r="AE621" s="161"/>
      <c r="AF621" s="161"/>
      <c r="AG621" s="161"/>
      <c r="AH621" s="161"/>
      <c r="AI621" s="161"/>
      <c r="AJ621" s="161"/>
    </row>
    <row r="622" ht="12.75" customHeight="1">
      <c r="A622" s="161"/>
      <c r="B622" s="161"/>
      <c r="C622" s="161"/>
      <c r="D622" s="161"/>
      <c r="E622" s="161"/>
      <c r="F622" s="161"/>
      <c r="G622" s="161"/>
      <c r="H622" s="161"/>
      <c r="I622" s="161"/>
      <c r="J622" s="161"/>
      <c r="K622" s="161"/>
      <c r="L622" s="161"/>
      <c r="M622" s="161"/>
      <c r="N622" s="161"/>
      <c r="O622" s="161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  <c r="AC622" s="161"/>
      <c r="AD622" s="161"/>
      <c r="AE622" s="161"/>
      <c r="AF622" s="161"/>
      <c r="AG622" s="161"/>
      <c r="AH622" s="161"/>
      <c r="AI622" s="161"/>
      <c r="AJ622" s="161"/>
    </row>
    <row r="623" ht="12.75" customHeight="1">
      <c r="A623" s="161"/>
      <c r="B623" s="161"/>
      <c r="C623" s="161"/>
      <c r="D623" s="161"/>
      <c r="E623" s="161"/>
      <c r="F623" s="161"/>
      <c r="G623" s="161"/>
      <c r="H623" s="161"/>
      <c r="I623" s="161"/>
      <c r="J623" s="161"/>
      <c r="K623" s="161"/>
      <c r="L623" s="161"/>
      <c r="M623" s="161"/>
      <c r="N623" s="161"/>
      <c r="O623" s="161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  <c r="AC623" s="161"/>
      <c r="AD623" s="161"/>
      <c r="AE623" s="161"/>
      <c r="AF623" s="161"/>
      <c r="AG623" s="161"/>
      <c r="AH623" s="161"/>
      <c r="AI623" s="161"/>
      <c r="AJ623" s="161"/>
    </row>
    <row r="624" ht="12.75" customHeight="1">
      <c r="A624" s="161"/>
      <c r="B624" s="161"/>
      <c r="C624" s="161"/>
      <c r="D624" s="161"/>
      <c r="E624" s="161"/>
      <c r="F624" s="161"/>
      <c r="G624" s="161"/>
      <c r="H624" s="161"/>
      <c r="I624" s="161"/>
      <c r="J624" s="161"/>
      <c r="K624" s="161"/>
      <c r="L624" s="161"/>
      <c r="M624" s="161"/>
      <c r="N624" s="161"/>
      <c r="O624" s="161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  <c r="AC624" s="161"/>
      <c r="AD624" s="161"/>
      <c r="AE624" s="161"/>
      <c r="AF624" s="161"/>
      <c r="AG624" s="161"/>
      <c r="AH624" s="161"/>
      <c r="AI624" s="161"/>
      <c r="AJ624" s="161"/>
    </row>
    <row r="625" ht="12.75" customHeight="1">
      <c r="A625" s="161"/>
      <c r="B625" s="161"/>
      <c r="C625" s="161"/>
      <c r="D625" s="161"/>
      <c r="E625" s="161"/>
      <c r="F625" s="161"/>
      <c r="G625" s="161"/>
      <c r="H625" s="161"/>
      <c r="I625" s="161"/>
      <c r="J625" s="161"/>
      <c r="K625" s="161"/>
      <c r="L625" s="161"/>
      <c r="M625" s="161"/>
      <c r="N625" s="161"/>
      <c r="O625" s="161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  <c r="AC625" s="161"/>
      <c r="AD625" s="161"/>
      <c r="AE625" s="161"/>
      <c r="AF625" s="161"/>
      <c r="AG625" s="161"/>
      <c r="AH625" s="161"/>
      <c r="AI625" s="161"/>
      <c r="AJ625" s="161"/>
    </row>
    <row r="626" ht="12.75" customHeight="1">
      <c r="A626" s="161"/>
      <c r="B626" s="161"/>
      <c r="C626" s="161"/>
      <c r="D626" s="161"/>
      <c r="E626" s="161"/>
      <c r="F626" s="161"/>
      <c r="G626" s="161"/>
      <c r="H626" s="161"/>
      <c r="I626" s="161"/>
      <c r="J626" s="161"/>
      <c r="K626" s="161"/>
      <c r="L626" s="161"/>
      <c r="M626" s="161"/>
      <c r="N626" s="161"/>
      <c r="O626" s="161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  <c r="AC626" s="161"/>
      <c r="AD626" s="161"/>
      <c r="AE626" s="161"/>
      <c r="AF626" s="161"/>
      <c r="AG626" s="161"/>
      <c r="AH626" s="161"/>
      <c r="AI626" s="161"/>
      <c r="AJ626" s="161"/>
    </row>
    <row r="627" ht="12.75" customHeight="1">
      <c r="A627" s="161"/>
      <c r="B627" s="161"/>
      <c r="C627" s="161"/>
      <c r="D627" s="161"/>
      <c r="E627" s="161"/>
      <c r="F627" s="161"/>
      <c r="G627" s="161"/>
      <c r="H627" s="161"/>
      <c r="I627" s="161"/>
      <c r="J627" s="161"/>
      <c r="K627" s="161"/>
      <c r="L627" s="161"/>
      <c r="M627" s="161"/>
      <c r="N627" s="161"/>
      <c r="O627" s="161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  <c r="AC627" s="161"/>
      <c r="AD627" s="161"/>
      <c r="AE627" s="161"/>
      <c r="AF627" s="161"/>
      <c r="AG627" s="161"/>
      <c r="AH627" s="161"/>
      <c r="AI627" s="161"/>
      <c r="AJ627" s="161"/>
    </row>
    <row r="628" ht="12.75" customHeight="1">
      <c r="A628" s="161"/>
      <c r="B628" s="161"/>
      <c r="C628" s="161"/>
      <c r="D628" s="161"/>
      <c r="E628" s="161"/>
      <c r="F628" s="161"/>
      <c r="G628" s="161"/>
      <c r="H628" s="161"/>
      <c r="I628" s="161"/>
      <c r="J628" s="161"/>
      <c r="K628" s="161"/>
      <c r="L628" s="161"/>
      <c r="M628" s="161"/>
      <c r="N628" s="161"/>
      <c r="O628" s="161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  <c r="AC628" s="161"/>
      <c r="AD628" s="161"/>
      <c r="AE628" s="161"/>
      <c r="AF628" s="161"/>
      <c r="AG628" s="161"/>
      <c r="AH628" s="161"/>
      <c r="AI628" s="161"/>
      <c r="AJ628" s="161"/>
    </row>
    <row r="629" ht="12.75" customHeight="1">
      <c r="A629" s="161"/>
      <c r="B629" s="161"/>
      <c r="C629" s="161"/>
      <c r="D629" s="161"/>
      <c r="E629" s="161"/>
      <c r="F629" s="161"/>
      <c r="G629" s="161"/>
      <c r="H629" s="161"/>
      <c r="I629" s="161"/>
      <c r="J629" s="161"/>
      <c r="K629" s="161"/>
      <c r="L629" s="161"/>
      <c r="M629" s="161"/>
      <c r="N629" s="161"/>
      <c r="O629" s="161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  <c r="AC629" s="161"/>
      <c r="AD629" s="161"/>
      <c r="AE629" s="161"/>
      <c r="AF629" s="161"/>
      <c r="AG629" s="161"/>
      <c r="AH629" s="161"/>
      <c r="AI629" s="161"/>
      <c r="AJ629" s="161"/>
    </row>
    <row r="630" ht="12.75" customHeight="1">
      <c r="A630" s="161"/>
      <c r="B630" s="161"/>
      <c r="C630" s="161"/>
      <c r="D630" s="161"/>
      <c r="E630" s="161"/>
      <c r="F630" s="161"/>
      <c r="G630" s="161"/>
      <c r="H630" s="161"/>
      <c r="I630" s="161"/>
      <c r="J630" s="161"/>
      <c r="K630" s="161"/>
      <c r="L630" s="161"/>
      <c r="M630" s="161"/>
      <c r="N630" s="161"/>
      <c r="O630" s="161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  <c r="AC630" s="161"/>
      <c r="AD630" s="161"/>
      <c r="AE630" s="161"/>
      <c r="AF630" s="161"/>
      <c r="AG630" s="161"/>
      <c r="AH630" s="161"/>
      <c r="AI630" s="161"/>
      <c r="AJ630" s="161"/>
    </row>
    <row r="631" ht="12.75" customHeight="1">
      <c r="A631" s="161"/>
      <c r="B631" s="161"/>
      <c r="C631" s="161"/>
      <c r="D631" s="161"/>
      <c r="E631" s="161"/>
      <c r="F631" s="161"/>
      <c r="G631" s="161"/>
      <c r="H631" s="161"/>
      <c r="I631" s="161"/>
      <c r="J631" s="161"/>
      <c r="K631" s="161"/>
      <c r="L631" s="161"/>
      <c r="M631" s="161"/>
      <c r="N631" s="161"/>
      <c r="O631" s="161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  <c r="AC631" s="161"/>
      <c r="AD631" s="161"/>
      <c r="AE631" s="161"/>
      <c r="AF631" s="161"/>
      <c r="AG631" s="161"/>
      <c r="AH631" s="161"/>
      <c r="AI631" s="161"/>
      <c r="AJ631" s="161"/>
    </row>
    <row r="632" ht="12.75" customHeight="1">
      <c r="A632" s="161"/>
      <c r="B632" s="161"/>
      <c r="C632" s="161"/>
      <c r="D632" s="161"/>
      <c r="E632" s="161"/>
      <c r="F632" s="161"/>
      <c r="G632" s="161"/>
      <c r="H632" s="161"/>
      <c r="I632" s="161"/>
      <c r="J632" s="161"/>
      <c r="K632" s="161"/>
      <c r="L632" s="161"/>
      <c r="M632" s="161"/>
      <c r="N632" s="161"/>
      <c r="O632" s="161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  <c r="AC632" s="161"/>
      <c r="AD632" s="161"/>
      <c r="AE632" s="161"/>
      <c r="AF632" s="161"/>
      <c r="AG632" s="161"/>
      <c r="AH632" s="161"/>
      <c r="AI632" s="161"/>
      <c r="AJ632" s="161"/>
    </row>
    <row r="633" ht="12.75" customHeight="1">
      <c r="A633" s="161"/>
      <c r="B633" s="161"/>
      <c r="C633" s="161"/>
      <c r="D633" s="161"/>
      <c r="E633" s="161"/>
      <c r="F633" s="161"/>
      <c r="G633" s="161"/>
      <c r="H633" s="161"/>
      <c r="I633" s="161"/>
      <c r="J633" s="161"/>
      <c r="K633" s="161"/>
      <c r="L633" s="161"/>
      <c r="M633" s="161"/>
      <c r="N633" s="161"/>
      <c r="O633" s="161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  <c r="AC633" s="161"/>
      <c r="AD633" s="161"/>
      <c r="AE633" s="161"/>
      <c r="AF633" s="161"/>
      <c r="AG633" s="161"/>
      <c r="AH633" s="161"/>
      <c r="AI633" s="161"/>
      <c r="AJ633" s="161"/>
    </row>
    <row r="634" ht="12.75" customHeight="1">
      <c r="A634" s="161"/>
      <c r="B634" s="161"/>
      <c r="C634" s="161"/>
      <c r="D634" s="161"/>
      <c r="E634" s="161"/>
      <c r="F634" s="161"/>
      <c r="G634" s="161"/>
      <c r="H634" s="161"/>
      <c r="I634" s="161"/>
      <c r="J634" s="161"/>
      <c r="K634" s="161"/>
      <c r="L634" s="161"/>
      <c r="M634" s="161"/>
      <c r="N634" s="161"/>
      <c r="O634" s="161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  <c r="AC634" s="161"/>
      <c r="AD634" s="161"/>
      <c r="AE634" s="161"/>
      <c r="AF634" s="161"/>
      <c r="AG634" s="161"/>
      <c r="AH634" s="161"/>
      <c r="AI634" s="161"/>
      <c r="AJ634" s="161"/>
    </row>
    <row r="635" ht="12.75" customHeight="1">
      <c r="A635" s="161"/>
      <c r="B635" s="161"/>
      <c r="C635" s="161"/>
      <c r="D635" s="161"/>
      <c r="E635" s="161"/>
      <c r="F635" s="161"/>
      <c r="G635" s="161"/>
      <c r="H635" s="161"/>
      <c r="I635" s="161"/>
      <c r="J635" s="161"/>
      <c r="K635" s="161"/>
      <c r="L635" s="161"/>
      <c r="M635" s="161"/>
      <c r="N635" s="161"/>
      <c r="O635" s="161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  <c r="AC635" s="161"/>
      <c r="AD635" s="161"/>
      <c r="AE635" s="161"/>
      <c r="AF635" s="161"/>
      <c r="AG635" s="161"/>
      <c r="AH635" s="161"/>
      <c r="AI635" s="161"/>
      <c r="AJ635" s="161"/>
    </row>
    <row r="636" ht="12.75" customHeight="1">
      <c r="A636" s="161"/>
      <c r="B636" s="161"/>
      <c r="C636" s="161"/>
      <c r="D636" s="161"/>
      <c r="E636" s="161"/>
      <c r="F636" s="161"/>
      <c r="G636" s="161"/>
      <c r="H636" s="161"/>
      <c r="I636" s="161"/>
      <c r="J636" s="161"/>
      <c r="K636" s="161"/>
      <c r="L636" s="161"/>
      <c r="M636" s="161"/>
      <c r="N636" s="161"/>
      <c r="O636" s="161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  <c r="AC636" s="161"/>
      <c r="AD636" s="161"/>
      <c r="AE636" s="161"/>
      <c r="AF636" s="161"/>
      <c r="AG636" s="161"/>
      <c r="AH636" s="161"/>
      <c r="AI636" s="161"/>
      <c r="AJ636" s="161"/>
    </row>
    <row r="637" ht="12.75" customHeight="1">
      <c r="A637" s="161"/>
      <c r="B637" s="161"/>
      <c r="C637" s="161"/>
      <c r="D637" s="161"/>
      <c r="E637" s="161"/>
      <c r="F637" s="161"/>
      <c r="G637" s="161"/>
      <c r="H637" s="161"/>
      <c r="I637" s="161"/>
      <c r="J637" s="161"/>
      <c r="K637" s="161"/>
      <c r="L637" s="161"/>
      <c r="M637" s="161"/>
      <c r="N637" s="161"/>
      <c r="O637" s="161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  <c r="AC637" s="161"/>
      <c r="AD637" s="161"/>
      <c r="AE637" s="161"/>
      <c r="AF637" s="161"/>
      <c r="AG637" s="161"/>
      <c r="AH637" s="161"/>
      <c r="AI637" s="161"/>
      <c r="AJ637" s="161"/>
    </row>
    <row r="638" ht="12.75" customHeight="1">
      <c r="A638" s="161"/>
      <c r="B638" s="161"/>
      <c r="C638" s="161"/>
      <c r="D638" s="161"/>
      <c r="E638" s="161"/>
      <c r="F638" s="161"/>
      <c r="G638" s="161"/>
      <c r="H638" s="161"/>
      <c r="I638" s="161"/>
      <c r="J638" s="161"/>
      <c r="K638" s="161"/>
      <c r="L638" s="161"/>
      <c r="M638" s="161"/>
      <c r="N638" s="161"/>
      <c r="O638" s="161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  <c r="AC638" s="161"/>
      <c r="AD638" s="161"/>
      <c r="AE638" s="161"/>
      <c r="AF638" s="161"/>
      <c r="AG638" s="161"/>
      <c r="AH638" s="161"/>
      <c r="AI638" s="161"/>
      <c r="AJ638" s="161"/>
    </row>
    <row r="639" ht="12.75" customHeight="1">
      <c r="A639" s="161"/>
      <c r="B639" s="161"/>
      <c r="C639" s="161"/>
      <c r="D639" s="161"/>
      <c r="E639" s="161"/>
      <c r="F639" s="161"/>
      <c r="G639" s="161"/>
      <c r="H639" s="161"/>
      <c r="I639" s="161"/>
      <c r="J639" s="161"/>
      <c r="K639" s="161"/>
      <c r="L639" s="161"/>
      <c r="M639" s="161"/>
      <c r="N639" s="161"/>
      <c r="O639" s="161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  <c r="AC639" s="161"/>
      <c r="AD639" s="161"/>
      <c r="AE639" s="161"/>
      <c r="AF639" s="161"/>
      <c r="AG639" s="161"/>
      <c r="AH639" s="161"/>
      <c r="AI639" s="161"/>
      <c r="AJ639" s="161"/>
    </row>
    <row r="640" ht="12.75" customHeight="1">
      <c r="A640" s="161"/>
      <c r="B640" s="161"/>
      <c r="C640" s="161"/>
      <c r="D640" s="161"/>
      <c r="E640" s="161"/>
      <c r="F640" s="161"/>
      <c r="G640" s="161"/>
      <c r="H640" s="161"/>
      <c r="I640" s="161"/>
      <c r="J640" s="161"/>
      <c r="K640" s="161"/>
      <c r="L640" s="161"/>
      <c r="M640" s="161"/>
      <c r="N640" s="161"/>
      <c r="O640" s="161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  <c r="AC640" s="161"/>
      <c r="AD640" s="161"/>
      <c r="AE640" s="161"/>
      <c r="AF640" s="161"/>
      <c r="AG640" s="161"/>
      <c r="AH640" s="161"/>
      <c r="AI640" s="161"/>
      <c r="AJ640" s="161"/>
    </row>
    <row r="641" ht="12.75" customHeight="1">
      <c r="A641" s="161"/>
      <c r="B641" s="161"/>
      <c r="C641" s="161"/>
      <c r="D641" s="161"/>
      <c r="E641" s="161"/>
      <c r="F641" s="161"/>
      <c r="G641" s="161"/>
      <c r="H641" s="161"/>
      <c r="I641" s="161"/>
      <c r="J641" s="161"/>
      <c r="K641" s="161"/>
      <c r="L641" s="161"/>
      <c r="M641" s="161"/>
      <c r="N641" s="161"/>
      <c r="O641" s="161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  <c r="AC641" s="161"/>
      <c r="AD641" s="161"/>
      <c r="AE641" s="161"/>
      <c r="AF641" s="161"/>
      <c r="AG641" s="161"/>
      <c r="AH641" s="161"/>
      <c r="AI641" s="161"/>
      <c r="AJ641" s="161"/>
    </row>
    <row r="642" ht="12.75" customHeight="1">
      <c r="A642" s="161"/>
      <c r="B642" s="161"/>
      <c r="C642" s="161"/>
      <c r="D642" s="161"/>
      <c r="E642" s="161"/>
      <c r="F642" s="161"/>
      <c r="G642" s="161"/>
      <c r="H642" s="161"/>
      <c r="I642" s="161"/>
      <c r="J642" s="161"/>
      <c r="K642" s="161"/>
      <c r="L642" s="161"/>
      <c r="M642" s="161"/>
      <c r="N642" s="161"/>
      <c r="O642" s="161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  <c r="AC642" s="161"/>
      <c r="AD642" s="161"/>
      <c r="AE642" s="161"/>
      <c r="AF642" s="161"/>
      <c r="AG642" s="161"/>
      <c r="AH642" s="161"/>
      <c r="AI642" s="161"/>
      <c r="AJ642" s="161"/>
    </row>
    <row r="643" ht="12.75" customHeight="1">
      <c r="A643" s="161"/>
      <c r="B643" s="161"/>
      <c r="C643" s="161"/>
      <c r="D643" s="161"/>
      <c r="E643" s="161"/>
      <c r="F643" s="161"/>
      <c r="G643" s="161"/>
      <c r="H643" s="161"/>
      <c r="I643" s="161"/>
      <c r="J643" s="161"/>
      <c r="K643" s="161"/>
      <c r="L643" s="161"/>
      <c r="M643" s="161"/>
      <c r="N643" s="161"/>
      <c r="O643" s="161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  <c r="AC643" s="161"/>
      <c r="AD643" s="161"/>
      <c r="AE643" s="161"/>
      <c r="AF643" s="161"/>
      <c r="AG643" s="161"/>
      <c r="AH643" s="161"/>
      <c r="AI643" s="161"/>
      <c r="AJ643" s="161"/>
    </row>
    <row r="644" ht="12.75" customHeight="1">
      <c r="A644" s="161"/>
      <c r="B644" s="161"/>
      <c r="C644" s="161"/>
      <c r="D644" s="161"/>
      <c r="E644" s="161"/>
      <c r="F644" s="161"/>
      <c r="G644" s="161"/>
      <c r="H644" s="161"/>
      <c r="I644" s="161"/>
      <c r="J644" s="161"/>
      <c r="K644" s="161"/>
      <c r="L644" s="161"/>
      <c r="M644" s="161"/>
      <c r="N644" s="161"/>
      <c r="O644" s="161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  <c r="AC644" s="161"/>
      <c r="AD644" s="161"/>
      <c r="AE644" s="161"/>
      <c r="AF644" s="161"/>
      <c r="AG644" s="161"/>
      <c r="AH644" s="161"/>
      <c r="AI644" s="161"/>
      <c r="AJ644" s="161"/>
    </row>
    <row r="645" ht="12.75" customHeight="1">
      <c r="A645" s="161"/>
      <c r="B645" s="161"/>
      <c r="C645" s="161"/>
      <c r="D645" s="161"/>
      <c r="E645" s="161"/>
      <c r="F645" s="161"/>
      <c r="G645" s="161"/>
      <c r="H645" s="161"/>
      <c r="I645" s="161"/>
      <c r="J645" s="161"/>
      <c r="K645" s="161"/>
      <c r="L645" s="161"/>
      <c r="M645" s="161"/>
      <c r="N645" s="161"/>
      <c r="O645" s="161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  <c r="AC645" s="161"/>
      <c r="AD645" s="161"/>
      <c r="AE645" s="161"/>
      <c r="AF645" s="161"/>
      <c r="AG645" s="161"/>
      <c r="AH645" s="161"/>
      <c r="AI645" s="161"/>
      <c r="AJ645" s="161"/>
    </row>
    <row r="646" ht="12.75" customHeight="1">
      <c r="A646" s="161"/>
      <c r="B646" s="161"/>
      <c r="C646" s="161"/>
      <c r="D646" s="161"/>
      <c r="E646" s="161"/>
      <c r="F646" s="161"/>
      <c r="G646" s="161"/>
      <c r="H646" s="161"/>
      <c r="I646" s="161"/>
      <c r="J646" s="161"/>
      <c r="K646" s="161"/>
      <c r="L646" s="161"/>
      <c r="M646" s="161"/>
      <c r="N646" s="161"/>
      <c r="O646" s="161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  <c r="AC646" s="161"/>
      <c r="AD646" s="161"/>
      <c r="AE646" s="161"/>
      <c r="AF646" s="161"/>
      <c r="AG646" s="161"/>
      <c r="AH646" s="161"/>
      <c r="AI646" s="161"/>
      <c r="AJ646" s="161"/>
    </row>
    <row r="647" ht="12.75" customHeight="1">
      <c r="A647" s="161"/>
      <c r="B647" s="161"/>
      <c r="C647" s="161"/>
      <c r="D647" s="161"/>
      <c r="E647" s="161"/>
      <c r="F647" s="161"/>
      <c r="G647" s="161"/>
      <c r="H647" s="161"/>
      <c r="I647" s="161"/>
      <c r="J647" s="161"/>
      <c r="K647" s="161"/>
      <c r="L647" s="161"/>
      <c r="M647" s="161"/>
      <c r="N647" s="161"/>
      <c r="O647" s="161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  <c r="AC647" s="161"/>
      <c r="AD647" s="161"/>
      <c r="AE647" s="161"/>
      <c r="AF647" s="161"/>
      <c r="AG647" s="161"/>
      <c r="AH647" s="161"/>
      <c r="AI647" s="161"/>
      <c r="AJ647" s="161"/>
    </row>
    <row r="648" ht="12.75" customHeight="1">
      <c r="A648" s="161"/>
      <c r="B648" s="161"/>
      <c r="C648" s="161"/>
      <c r="D648" s="161"/>
      <c r="E648" s="161"/>
      <c r="F648" s="161"/>
      <c r="G648" s="161"/>
      <c r="H648" s="161"/>
      <c r="I648" s="161"/>
      <c r="J648" s="161"/>
      <c r="K648" s="161"/>
      <c r="L648" s="161"/>
      <c r="M648" s="161"/>
      <c r="N648" s="161"/>
      <c r="O648" s="161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  <c r="AC648" s="161"/>
      <c r="AD648" s="161"/>
      <c r="AE648" s="161"/>
      <c r="AF648" s="161"/>
      <c r="AG648" s="161"/>
      <c r="AH648" s="161"/>
      <c r="AI648" s="161"/>
      <c r="AJ648" s="161"/>
    </row>
    <row r="649" ht="12.75" customHeight="1">
      <c r="A649" s="161"/>
      <c r="B649" s="161"/>
      <c r="C649" s="161"/>
      <c r="D649" s="161"/>
      <c r="E649" s="161"/>
      <c r="F649" s="161"/>
      <c r="G649" s="161"/>
      <c r="H649" s="161"/>
      <c r="I649" s="161"/>
      <c r="J649" s="161"/>
      <c r="K649" s="161"/>
      <c r="L649" s="161"/>
      <c r="M649" s="161"/>
      <c r="N649" s="161"/>
      <c r="O649" s="161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  <c r="AC649" s="161"/>
      <c r="AD649" s="161"/>
      <c r="AE649" s="161"/>
      <c r="AF649" s="161"/>
      <c r="AG649" s="161"/>
      <c r="AH649" s="161"/>
      <c r="AI649" s="161"/>
      <c r="AJ649" s="161"/>
    </row>
    <row r="650" ht="12.75" customHeight="1">
      <c r="A650" s="161"/>
      <c r="B650" s="161"/>
      <c r="C650" s="161"/>
      <c r="D650" s="161"/>
      <c r="E650" s="161"/>
      <c r="F650" s="161"/>
      <c r="G650" s="161"/>
      <c r="H650" s="161"/>
      <c r="I650" s="161"/>
      <c r="J650" s="161"/>
      <c r="K650" s="161"/>
      <c r="L650" s="161"/>
      <c r="M650" s="161"/>
      <c r="N650" s="161"/>
      <c r="O650" s="161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  <c r="AC650" s="161"/>
      <c r="AD650" s="161"/>
      <c r="AE650" s="161"/>
      <c r="AF650" s="161"/>
      <c r="AG650" s="161"/>
      <c r="AH650" s="161"/>
      <c r="AI650" s="161"/>
      <c r="AJ650" s="161"/>
    </row>
    <row r="651" ht="12.75" customHeight="1">
      <c r="A651" s="161"/>
      <c r="B651" s="161"/>
      <c r="C651" s="161"/>
      <c r="D651" s="161"/>
      <c r="E651" s="161"/>
      <c r="F651" s="161"/>
      <c r="G651" s="161"/>
      <c r="H651" s="161"/>
      <c r="I651" s="161"/>
      <c r="J651" s="161"/>
      <c r="K651" s="161"/>
      <c r="L651" s="161"/>
      <c r="M651" s="161"/>
      <c r="N651" s="161"/>
      <c r="O651" s="161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  <c r="AC651" s="161"/>
      <c r="AD651" s="161"/>
      <c r="AE651" s="161"/>
      <c r="AF651" s="161"/>
      <c r="AG651" s="161"/>
      <c r="AH651" s="161"/>
      <c r="AI651" s="161"/>
      <c r="AJ651" s="161"/>
    </row>
    <row r="652" ht="12.75" customHeight="1">
      <c r="A652" s="161"/>
      <c r="B652" s="161"/>
      <c r="C652" s="161"/>
      <c r="D652" s="161"/>
      <c r="E652" s="161"/>
      <c r="F652" s="161"/>
      <c r="G652" s="161"/>
      <c r="H652" s="161"/>
      <c r="I652" s="161"/>
      <c r="J652" s="161"/>
      <c r="K652" s="161"/>
      <c r="L652" s="161"/>
      <c r="M652" s="161"/>
      <c r="N652" s="161"/>
      <c r="O652" s="161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  <c r="AC652" s="161"/>
      <c r="AD652" s="161"/>
      <c r="AE652" s="161"/>
      <c r="AF652" s="161"/>
      <c r="AG652" s="161"/>
      <c r="AH652" s="161"/>
      <c r="AI652" s="161"/>
      <c r="AJ652" s="161"/>
    </row>
    <row r="653" ht="12.75" customHeight="1">
      <c r="A653" s="161"/>
      <c r="B653" s="161"/>
      <c r="C653" s="161"/>
      <c r="D653" s="161"/>
      <c r="E653" s="161"/>
      <c r="F653" s="161"/>
      <c r="G653" s="161"/>
      <c r="H653" s="161"/>
      <c r="I653" s="161"/>
      <c r="J653" s="161"/>
      <c r="K653" s="161"/>
      <c r="L653" s="161"/>
      <c r="M653" s="161"/>
      <c r="N653" s="161"/>
      <c r="O653" s="161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  <c r="AC653" s="161"/>
      <c r="AD653" s="161"/>
      <c r="AE653" s="161"/>
      <c r="AF653" s="161"/>
      <c r="AG653" s="161"/>
      <c r="AH653" s="161"/>
      <c r="AI653" s="161"/>
      <c r="AJ653" s="161"/>
    </row>
    <row r="654" ht="12.75" customHeight="1">
      <c r="A654" s="161"/>
      <c r="B654" s="161"/>
      <c r="C654" s="161"/>
      <c r="D654" s="161"/>
      <c r="E654" s="161"/>
      <c r="F654" s="161"/>
      <c r="G654" s="161"/>
      <c r="H654" s="161"/>
      <c r="I654" s="161"/>
      <c r="J654" s="161"/>
      <c r="K654" s="161"/>
      <c r="L654" s="161"/>
      <c r="M654" s="161"/>
      <c r="N654" s="161"/>
      <c r="O654" s="161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  <c r="AC654" s="161"/>
      <c r="AD654" s="161"/>
      <c r="AE654" s="161"/>
      <c r="AF654" s="161"/>
      <c r="AG654" s="161"/>
      <c r="AH654" s="161"/>
      <c r="AI654" s="161"/>
      <c r="AJ654" s="161"/>
    </row>
    <row r="655" ht="12.75" customHeight="1">
      <c r="A655" s="161"/>
      <c r="B655" s="161"/>
      <c r="C655" s="161"/>
      <c r="D655" s="161"/>
      <c r="E655" s="161"/>
      <c r="F655" s="161"/>
      <c r="G655" s="161"/>
      <c r="H655" s="161"/>
      <c r="I655" s="161"/>
      <c r="J655" s="161"/>
      <c r="K655" s="161"/>
      <c r="L655" s="161"/>
      <c r="M655" s="161"/>
      <c r="N655" s="161"/>
      <c r="O655" s="161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  <c r="AC655" s="161"/>
      <c r="AD655" s="161"/>
      <c r="AE655" s="161"/>
      <c r="AF655" s="161"/>
      <c r="AG655" s="161"/>
      <c r="AH655" s="161"/>
      <c r="AI655" s="161"/>
      <c r="AJ655" s="161"/>
    </row>
    <row r="656" ht="12.75" customHeight="1">
      <c r="A656" s="161"/>
      <c r="B656" s="161"/>
      <c r="C656" s="161"/>
      <c r="D656" s="161"/>
      <c r="E656" s="161"/>
      <c r="F656" s="161"/>
      <c r="G656" s="161"/>
      <c r="H656" s="161"/>
      <c r="I656" s="161"/>
      <c r="J656" s="161"/>
      <c r="K656" s="161"/>
      <c r="L656" s="161"/>
      <c r="M656" s="161"/>
      <c r="N656" s="161"/>
      <c r="O656" s="161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  <c r="AC656" s="161"/>
      <c r="AD656" s="161"/>
      <c r="AE656" s="161"/>
      <c r="AF656" s="161"/>
      <c r="AG656" s="161"/>
      <c r="AH656" s="161"/>
      <c r="AI656" s="161"/>
      <c r="AJ656" s="161"/>
    </row>
    <row r="657" ht="12.75" customHeight="1">
      <c r="A657" s="161"/>
      <c r="B657" s="161"/>
      <c r="C657" s="161"/>
      <c r="D657" s="161"/>
      <c r="E657" s="161"/>
      <c r="F657" s="161"/>
      <c r="G657" s="161"/>
      <c r="H657" s="161"/>
      <c r="I657" s="161"/>
      <c r="J657" s="161"/>
      <c r="K657" s="161"/>
      <c r="L657" s="161"/>
      <c r="M657" s="161"/>
      <c r="N657" s="161"/>
      <c r="O657" s="161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  <c r="AC657" s="161"/>
      <c r="AD657" s="161"/>
      <c r="AE657" s="161"/>
      <c r="AF657" s="161"/>
      <c r="AG657" s="161"/>
      <c r="AH657" s="161"/>
      <c r="AI657" s="161"/>
      <c r="AJ657" s="161"/>
    </row>
    <row r="658" ht="12.75" customHeight="1">
      <c r="A658" s="161"/>
      <c r="B658" s="161"/>
      <c r="C658" s="161"/>
      <c r="D658" s="161"/>
      <c r="E658" s="161"/>
      <c r="F658" s="161"/>
      <c r="G658" s="161"/>
      <c r="H658" s="161"/>
      <c r="I658" s="161"/>
      <c r="J658" s="161"/>
      <c r="K658" s="161"/>
      <c r="L658" s="161"/>
      <c r="M658" s="161"/>
      <c r="N658" s="161"/>
      <c r="O658" s="161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  <c r="AC658" s="161"/>
      <c r="AD658" s="161"/>
      <c r="AE658" s="161"/>
      <c r="AF658" s="161"/>
      <c r="AG658" s="161"/>
      <c r="AH658" s="161"/>
      <c r="AI658" s="161"/>
      <c r="AJ658" s="161"/>
    </row>
    <row r="659" ht="12.75" customHeight="1">
      <c r="A659" s="161"/>
      <c r="B659" s="161"/>
      <c r="C659" s="161"/>
      <c r="D659" s="161"/>
      <c r="E659" s="161"/>
      <c r="F659" s="161"/>
      <c r="G659" s="161"/>
      <c r="H659" s="161"/>
      <c r="I659" s="161"/>
      <c r="J659" s="161"/>
      <c r="K659" s="161"/>
      <c r="L659" s="161"/>
      <c r="M659" s="161"/>
      <c r="N659" s="161"/>
      <c r="O659" s="161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  <c r="AC659" s="161"/>
      <c r="AD659" s="161"/>
      <c r="AE659" s="161"/>
      <c r="AF659" s="161"/>
      <c r="AG659" s="161"/>
      <c r="AH659" s="161"/>
      <c r="AI659" s="161"/>
      <c r="AJ659" s="161"/>
    </row>
    <row r="660" ht="12.75" customHeight="1">
      <c r="A660" s="161"/>
      <c r="B660" s="161"/>
      <c r="C660" s="161"/>
      <c r="D660" s="161"/>
      <c r="E660" s="161"/>
      <c r="F660" s="161"/>
      <c r="G660" s="161"/>
      <c r="H660" s="161"/>
      <c r="I660" s="161"/>
      <c r="J660" s="161"/>
      <c r="K660" s="161"/>
      <c r="L660" s="161"/>
      <c r="M660" s="161"/>
      <c r="N660" s="161"/>
      <c r="O660" s="161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  <c r="AC660" s="161"/>
      <c r="AD660" s="161"/>
      <c r="AE660" s="161"/>
      <c r="AF660" s="161"/>
      <c r="AG660" s="161"/>
      <c r="AH660" s="161"/>
      <c r="AI660" s="161"/>
      <c r="AJ660" s="161"/>
    </row>
    <row r="661" ht="12.75" customHeight="1">
      <c r="A661" s="161"/>
      <c r="B661" s="161"/>
      <c r="C661" s="161"/>
      <c r="D661" s="161"/>
      <c r="E661" s="161"/>
      <c r="F661" s="161"/>
      <c r="G661" s="161"/>
      <c r="H661" s="161"/>
      <c r="I661" s="161"/>
      <c r="J661" s="161"/>
      <c r="K661" s="161"/>
      <c r="L661" s="161"/>
      <c r="M661" s="161"/>
      <c r="N661" s="161"/>
      <c r="O661" s="161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  <c r="AC661" s="161"/>
      <c r="AD661" s="161"/>
      <c r="AE661" s="161"/>
      <c r="AF661" s="161"/>
      <c r="AG661" s="161"/>
      <c r="AH661" s="161"/>
      <c r="AI661" s="161"/>
      <c r="AJ661" s="161"/>
    </row>
    <row r="662" ht="12.75" customHeight="1">
      <c r="A662" s="161"/>
      <c r="B662" s="161"/>
      <c r="C662" s="161"/>
      <c r="D662" s="161"/>
      <c r="E662" s="161"/>
      <c r="F662" s="161"/>
      <c r="G662" s="161"/>
      <c r="H662" s="161"/>
      <c r="I662" s="161"/>
      <c r="J662" s="161"/>
      <c r="K662" s="161"/>
      <c r="L662" s="161"/>
      <c r="M662" s="161"/>
      <c r="N662" s="161"/>
      <c r="O662" s="161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  <c r="AC662" s="161"/>
      <c r="AD662" s="161"/>
      <c r="AE662" s="161"/>
      <c r="AF662" s="161"/>
      <c r="AG662" s="161"/>
      <c r="AH662" s="161"/>
      <c r="AI662" s="161"/>
      <c r="AJ662" s="161"/>
    </row>
    <row r="663" ht="12.75" customHeight="1">
      <c r="A663" s="161"/>
      <c r="B663" s="161"/>
      <c r="C663" s="161"/>
      <c r="D663" s="161"/>
      <c r="E663" s="161"/>
      <c r="F663" s="161"/>
      <c r="G663" s="161"/>
      <c r="H663" s="161"/>
      <c r="I663" s="161"/>
      <c r="J663" s="161"/>
      <c r="K663" s="161"/>
      <c r="L663" s="161"/>
      <c r="M663" s="161"/>
      <c r="N663" s="161"/>
      <c r="O663" s="161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  <c r="AC663" s="161"/>
      <c r="AD663" s="161"/>
      <c r="AE663" s="161"/>
      <c r="AF663" s="161"/>
      <c r="AG663" s="161"/>
      <c r="AH663" s="161"/>
      <c r="AI663" s="161"/>
      <c r="AJ663" s="161"/>
    </row>
    <row r="664" ht="12.75" customHeight="1">
      <c r="A664" s="161"/>
      <c r="B664" s="161"/>
      <c r="C664" s="161"/>
      <c r="D664" s="161"/>
      <c r="E664" s="161"/>
      <c r="F664" s="161"/>
      <c r="G664" s="161"/>
      <c r="H664" s="161"/>
      <c r="I664" s="161"/>
      <c r="J664" s="161"/>
      <c r="K664" s="161"/>
      <c r="L664" s="161"/>
      <c r="M664" s="161"/>
      <c r="N664" s="161"/>
      <c r="O664" s="161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  <c r="AC664" s="161"/>
      <c r="AD664" s="161"/>
      <c r="AE664" s="161"/>
      <c r="AF664" s="161"/>
      <c r="AG664" s="161"/>
      <c r="AH664" s="161"/>
      <c r="AI664" s="161"/>
      <c r="AJ664" s="161"/>
    </row>
    <row r="665" ht="12.75" customHeight="1">
      <c r="A665" s="161"/>
      <c r="B665" s="161"/>
      <c r="C665" s="161"/>
      <c r="D665" s="161"/>
      <c r="E665" s="161"/>
      <c r="F665" s="161"/>
      <c r="G665" s="161"/>
      <c r="H665" s="161"/>
      <c r="I665" s="161"/>
      <c r="J665" s="161"/>
      <c r="K665" s="161"/>
      <c r="L665" s="161"/>
      <c r="M665" s="161"/>
      <c r="N665" s="161"/>
      <c r="O665" s="161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  <c r="AC665" s="161"/>
      <c r="AD665" s="161"/>
      <c r="AE665" s="161"/>
      <c r="AF665" s="161"/>
      <c r="AG665" s="161"/>
      <c r="AH665" s="161"/>
      <c r="AI665" s="161"/>
      <c r="AJ665" s="161"/>
    </row>
    <row r="666" ht="12.75" customHeight="1">
      <c r="A666" s="161"/>
      <c r="B666" s="161"/>
      <c r="C666" s="161"/>
      <c r="D666" s="161"/>
      <c r="E666" s="161"/>
      <c r="F666" s="161"/>
      <c r="G666" s="161"/>
      <c r="H666" s="161"/>
      <c r="I666" s="161"/>
      <c r="J666" s="161"/>
      <c r="K666" s="161"/>
      <c r="L666" s="161"/>
      <c r="M666" s="161"/>
      <c r="N666" s="161"/>
      <c r="O666" s="161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  <c r="AC666" s="161"/>
      <c r="AD666" s="161"/>
      <c r="AE666" s="161"/>
      <c r="AF666" s="161"/>
      <c r="AG666" s="161"/>
      <c r="AH666" s="161"/>
      <c r="AI666" s="161"/>
      <c r="AJ666" s="161"/>
    </row>
    <row r="667" ht="12.75" customHeight="1">
      <c r="A667" s="161"/>
      <c r="B667" s="161"/>
      <c r="C667" s="161"/>
      <c r="D667" s="161"/>
      <c r="E667" s="161"/>
      <c r="F667" s="161"/>
      <c r="G667" s="161"/>
      <c r="H667" s="161"/>
      <c r="I667" s="161"/>
      <c r="J667" s="161"/>
      <c r="K667" s="161"/>
      <c r="L667" s="161"/>
      <c r="M667" s="161"/>
      <c r="N667" s="161"/>
      <c r="O667" s="161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  <c r="AC667" s="161"/>
      <c r="AD667" s="161"/>
      <c r="AE667" s="161"/>
      <c r="AF667" s="161"/>
      <c r="AG667" s="161"/>
      <c r="AH667" s="161"/>
      <c r="AI667" s="161"/>
      <c r="AJ667" s="161"/>
    </row>
    <row r="668" ht="12.75" customHeight="1">
      <c r="A668" s="161"/>
      <c r="B668" s="161"/>
      <c r="C668" s="161"/>
      <c r="D668" s="161"/>
      <c r="E668" s="161"/>
      <c r="F668" s="161"/>
      <c r="G668" s="161"/>
      <c r="H668" s="161"/>
      <c r="I668" s="161"/>
      <c r="J668" s="161"/>
      <c r="K668" s="161"/>
      <c r="L668" s="161"/>
      <c r="M668" s="161"/>
      <c r="N668" s="161"/>
      <c r="O668" s="161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  <c r="AC668" s="161"/>
      <c r="AD668" s="161"/>
      <c r="AE668" s="161"/>
      <c r="AF668" s="161"/>
      <c r="AG668" s="161"/>
      <c r="AH668" s="161"/>
      <c r="AI668" s="161"/>
      <c r="AJ668" s="161"/>
    </row>
    <row r="669" ht="12.75" customHeight="1">
      <c r="A669" s="161"/>
      <c r="B669" s="161"/>
      <c r="C669" s="161"/>
      <c r="D669" s="161"/>
      <c r="E669" s="161"/>
      <c r="F669" s="161"/>
      <c r="G669" s="161"/>
      <c r="H669" s="161"/>
      <c r="I669" s="161"/>
      <c r="J669" s="161"/>
      <c r="K669" s="161"/>
      <c r="L669" s="161"/>
      <c r="M669" s="161"/>
      <c r="N669" s="161"/>
      <c r="O669" s="161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  <c r="AC669" s="161"/>
      <c r="AD669" s="161"/>
      <c r="AE669" s="161"/>
      <c r="AF669" s="161"/>
      <c r="AG669" s="161"/>
      <c r="AH669" s="161"/>
      <c r="AI669" s="161"/>
      <c r="AJ669" s="161"/>
    </row>
    <row r="670" ht="12.75" customHeight="1">
      <c r="A670" s="161"/>
      <c r="B670" s="161"/>
      <c r="C670" s="161"/>
      <c r="D670" s="161"/>
      <c r="E670" s="161"/>
      <c r="F670" s="161"/>
      <c r="G670" s="161"/>
      <c r="H670" s="161"/>
      <c r="I670" s="161"/>
      <c r="J670" s="161"/>
      <c r="K670" s="161"/>
      <c r="L670" s="161"/>
      <c r="M670" s="161"/>
      <c r="N670" s="161"/>
      <c r="O670" s="161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  <c r="AC670" s="161"/>
      <c r="AD670" s="161"/>
      <c r="AE670" s="161"/>
      <c r="AF670" s="161"/>
      <c r="AG670" s="161"/>
      <c r="AH670" s="161"/>
      <c r="AI670" s="161"/>
      <c r="AJ670" s="161"/>
    </row>
    <row r="671" ht="12.75" customHeight="1">
      <c r="A671" s="161"/>
      <c r="B671" s="161"/>
      <c r="C671" s="161"/>
      <c r="D671" s="161"/>
      <c r="E671" s="161"/>
      <c r="F671" s="161"/>
      <c r="G671" s="161"/>
      <c r="H671" s="161"/>
      <c r="I671" s="161"/>
      <c r="J671" s="161"/>
      <c r="K671" s="161"/>
      <c r="L671" s="161"/>
      <c r="M671" s="161"/>
      <c r="N671" s="161"/>
      <c r="O671" s="161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  <c r="AC671" s="161"/>
      <c r="AD671" s="161"/>
      <c r="AE671" s="161"/>
      <c r="AF671" s="161"/>
      <c r="AG671" s="161"/>
      <c r="AH671" s="161"/>
      <c r="AI671" s="161"/>
      <c r="AJ671" s="161"/>
    </row>
    <row r="672" ht="12.75" customHeight="1">
      <c r="A672" s="161"/>
      <c r="B672" s="161"/>
      <c r="C672" s="161"/>
      <c r="D672" s="161"/>
      <c r="E672" s="161"/>
      <c r="F672" s="161"/>
      <c r="G672" s="161"/>
      <c r="H672" s="161"/>
      <c r="I672" s="161"/>
      <c r="J672" s="161"/>
      <c r="K672" s="161"/>
      <c r="L672" s="161"/>
      <c r="M672" s="161"/>
      <c r="N672" s="161"/>
      <c r="O672" s="161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  <c r="AC672" s="161"/>
      <c r="AD672" s="161"/>
      <c r="AE672" s="161"/>
      <c r="AF672" s="161"/>
      <c r="AG672" s="161"/>
      <c r="AH672" s="161"/>
      <c r="AI672" s="161"/>
      <c r="AJ672" s="161"/>
    </row>
    <row r="673" ht="12.75" customHeight="1">
      <c r="A673" s="161"/>
      <c r="B673" s="161"/>
      <c r="C673" s="161"/>
      <c r="D673" s="161"/>
      <c r="E673" s="161"/>
      <c r="F673" s="161"/>
      <c r="G673" s="161"/>
      <c r="H673" s="161"/>
      <c r="I673" s="161"/>
      <c r="J673" s="161"/>
      <c r="K673" s="161"/>
      <c r="L673" s="161"/>
      <c r="M673" s="161"/>
      <c r="N673" s="161"/>
      <c r="O673" s="161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  <c r="AC673" s="161"/>
      <c r="AD673" s="161"/>
      <c r="AE673" s="161"/>
      <c r="AF673" s="161"/>
      <c r="AG673" s="161"/>
      <c r="AH673" s="161"/>
      <c r="AI673" s="161"/>
      <c r="AJ673" s="161"/>
    </row>
    <row r="674" ht="12.75" customHeight="1">
      <c r="A674" s="161"/>
      <c r="B674" s="161"/>
      <c r="C674" s="161"/>
      <c r="D674" s="161"/>
      <c r="E674" s="161"/>
      <c r="F674" s="161"/>
      <c r="G674" s="161"/>
      <c r="H674" s="161"/>
      <c r="I674" s="161"/>
      <c r="J674" s="161"/>
      <c r="K674" s="161"/>
      <c r="L674" s="161"/>
      <c r="M674" s="161"/>
      <c r="N674" s="161"/>
      <c r="O674" s="161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  <c r="AC674" s="161"/>
      <c r="AD674" s="161"/>
      <c r="AE674" s="161"/>
      <c r="AF674" s="161"/>
      <c r="AG674" s="161"/>
      <c r="AH674" s="161"/>
      <c r="AI674" s="161"/>
      <c r="AJ674" s="161"/>
    </row>
    <row r="675" ht="12.75" customHeight="1">
      <c r="A675" s="161"/>
      <c r="B675" s="161"/>
      <c r="C675" s="161"/>
      <c r="D675" s="161"/>
      <c r="E675" s="161"/>
      <c r="F675" s="161"/>
      <c r="G675" s="161"/>
      <c r="H675" s="161"/>
      <c r="I675" s="161"/>
      <c r="J675" s="161"/>
      <c r="K675" s="161"/>
      <c r="L675" s="161"/>
      <c r="M675" s="161"/>
      <c r="N675" s="161"/>
      <c r="O675" s="161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  <c r="AC675" s="161"/>
      <c r="AD675" s="161"/>
      <c r="AE675" s="161"/>
      <c r="AF675" s="161"/>
      <c r="AG675" s="161"/>
      <c r="AH675" s="161"/>
      <c r="AI675" s="161"/>
      <c r="AJ675" s="161"/>
    </row>
    <row r="676" ht="12.75" customHeight="1">
      <c r="A676" s="161"/>
      <c r="B676" s="161"/>
      <c r="C676" s="161"/>
      <c r="D676" s="161"/>
      <c r="E676" s="161"/>
      <c r="F676" s="161"/>
      <c r="G676" s="161"/>
      <c r="H676" s="161"/>
      <c r="I676" s="161"/>
      <c r="J676" s="161"/>
      <c r="K676" s="161"/>
      <c r="L676" s="161"/>
      <c r="M676" s="161"/>
      <c r="N676" s="161"/>
      <c r="O676" s="161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  <c r="AC676" s="161"/>
      <c r="AD676" s="161"/>
      <c r="AE676" s="161"/>
      <c r="AF676" s="161"/>
      <c r="AG676" s="161"/>
      <c r="AH676" s="161"/>
      <c r="AI676" s="161"/>
      <c r="AJ676" s="161"/>
    </row>
    <row r="677" ht="12.75" customHeight="1">
      <c r="A677" s="161"/>
      <c r="B677" s="161"/>
      <c r="C677" s="161"/>
      <c r="D677" s="161"/>
      <c r="E677" s="161"/>
      <c r="F677" s="161"/>
      <c r="G677" s="161"/>
      <c r="H677" s="161"/>
      <c r="I677" s="161"/>
      <c r="J677" s="161"/>
      <c r="K677" s="161"/>
      <c r="L677" s="161"/>
      <c r="M677" s="161"/>
      <c r="N677" s="161"/>
      <c r="O677" s="161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  <c r="AC677" s="161"/>
      <c r="AD677" s="161"/>
      <c r="AE677" s="161"/>
      <c r="AF677" s="161"/>
      <c r="AG677" s="161"/>
      <c r="AH677" s="161"/>
      <c r="AI677" s="161"/>
      <c r="AJ677" s="161"/>
    </row>
    <row r="678" ht="12.75" customHeight="1">
      <c r="A678" s="161"/>
      <c r="B678" s="161"/>
      <c r="C678" s="161"/>
      <c r="D678" s="161"/>
      <c r="E678" s="161"/>
      <c r="F678" s="161"/>
      <c r="G678" s="161"/>
      <c r="H678" s="161"/>
      <c r="I678" s="161"/>
      <c r="J678" s="161"/>
      <c r="K678" s="161"/>
      <c r="L678" s="161"/>
      <c r="M678" s="161"/>
      <c r="N678" s="161"/>
      <c r="O678" s="161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  <c r="AC678" s="161"/>
      <c r="AD678" s="161"/>
      <c r="AE678" s="161"/>
      <c r="AF678" s="161"/>
      <c r="AG678" s="161"/>
      <c r="AH678" s="161"/>
      <c r="AI678" s="161"/>
      <c r="AJ678" s="161"/>
    </row>
    <row r="679" ht="12.75" customHeight="1">
      <c r="A679" s="161"/>
      <c r="B679" s="161"/>
      <c r="C679" s="161"/>
      <c r="D679" s="161"/>
      <c r="E679" s="161"/>
      <c r="F679" s="161"/>
      <c r="G679" s="161"/>
      <c r="H679" s="161"/>
      <c r="I679" s="161"/>
      <c r="J679" s="161"/>
      <c r="K679" s="161"/>
      <c r="L679" s="161"/>
      <c r="M679" s="161"/>
      <c r="N679" s="161"/>
      <c r="O679" s="161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  <c r="AC679" s="161"/>
      <c r="AD679" s="161"/>
      <c r="AE679" s="161"/>
      <c r="AF679" s="161"/>
      <c r="AG679" s="161"/>
      <c r="AH679" s="161"/>
      <c r="AI679" s="161"/>
      <c r="AJ679" s="161"/>
    </row>
    <row r="680" ht="12.75" customHeight="1">
      <c r="A680" s="161"/>
      <c r="B680" s="161"/>
      <c r="C680" s="161"/>
      <c r="D680" s="161"/>
      <c r="E680" s="161"/>
      <c r="F680" s="161"/>
      <c r="G680" s="161"/>
      <c r="H680" s="161"/>
      <c r="I680" s="161"/>
      <c r="J680" s="161"/>
      <c r="K680" s="161"/>
      <c r="L680" s="161"/>
      <c r="M680" s="161"/>
      <c r="N680" s="161"/>
      <c r="O680" s="161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  <c r="AC680" s="161"/>
      <c r="AD680" s="161"/>
      <c r="AE680" s="161"/>
      <c r="AF680" s="161"/>
      <c r="AG680" s="161"/>
      <c r="AH680" s="161"/>
      <c r="AI680" s="161"/>
      <c r="AJ680" s="161"/>
    </row>
    <row r="681" ht="12.75" customHeight="1">
      <c r="A681" s="161"/>
      <c r="B681" s="161"/>
      <c r="C681" s="161"/>
      <c r="D681" s="161"/>
      <c r="E681" s="161"/>
      <c r="F681" s="161"/>
      <c r="G681" s="161"/>
      <c r="H681" s="161"/>
      <c r="I681" s="161"/>
      <c r="J681" s="161"/>
      <c r="K681" s="161"/>
      <c r="L681" s="161"/>
      <c r="M681" s="161"/>
      <c r="N681" s="161"/>
      <c r="O681" s="161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  <c r="AC681" s="161"/>
      <c r="AD681" s="161"/>
      <c r="AE681" s="161"/>
      <c r="AF681" s="161"/>
      <c r="AG681" s="161"/>
      <c r="AH681" s="161"/>
      <c r="AI681" s="161"/>
      <c r="AJ681" s="161"/>
    </row>
    <row r="682" ht="12.75" customHeight="1">
      <c r="A682" s="161"/>
      <c r="B682" s="161"/>
      <c r="C682" s="161"/>
      <c r="D682" s="161"/>
      <c r="E682" s="161"/>
      <c r="F682" s="161"/>
      <c r="G682" s="161"/>
      <c r="H682" s="161"/>
      <c r="I682" s="161"/>
      <c r="J682" s="161"/>
      <c r="K682" s="161"/>
      <c r="L682" s="161"/>
      <c r="M682" s="161"/>
      <c r="N682" s="161"/>
      <c r="O682" s="161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  <c r="AC682" s="161"/>
      <c r="AD682" s="161"/>
      <c r="AE682" s="161"/>
      <c r="AF682" s="161"/>
      <c r="AG682" s="161"/>
      <c r="AH682" s="161"/>
      <c r="AI682" s="161"/>
      <c r="AJ682" s="161"/>
    </row>
    <row r="683" ht="12.75" customHeight="1">
      <c r="A683" s="161"/>
      <c r="B683" s="161"/>
      <c r="C683" s="161"/>
      <c r="D683" s="161"/>
      <c r="E683" s="161"/>
      <c r="F683" s="161"/>
      <c r="G683" s="161"/>
      <c r="H683" s="161"/>
      <c r="I683" s="161"/>
      <c r="J683" s="161"/>
      <c r="K683" s="161"/>
      <c r="L683" s="161"/>
      <c r="M683" s="161"/>
      <c r="N683" s="161"/>
      <c r="O683" s="161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  <c r="AC683" s="161"/>
      <c r="AD683" s="161"/>
      <c r="AE683" s="161"/>
      <c r="AF683" s="161"/>
      <c r="AG683" s="161"/>
      <c r="AH683" s="161"/>
      <c r="AI683" s="161"/>
      <c r="AJ683" s="161"/>
    </row>
    <row r="684" ht="12.75" customHeight="1">
      <c r="A684" s="161"/>
      <c r="B684" s="161"/>
      <c r="C684" s="161"/>
      <c r="D684" s="161"/>
      <c r="E684" s="161"/>
      <c r="F684" s="161"/>
      <c r="G684" s="161"/>
      <c r="H684" s="161"/>
      <c r="I684" s="161"/>
      <c r="J684" s="161"/>
      <c r="K684" s="161"/>
      <c r="L684" s="161"/>
      <c r="M684" s="161"/>
      <c r="N684" s="161"/>
      <c r="O684" s="161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  <c r="AC684" s="161"/>
      <c r="AD684" s="161"/>
      <c r="AE684" s="161"/>
      <c r="AF684" s="161"/>
      <c r="AG684" s="161"/>
      <c r="AH684" s="161"/>
      <c r="AI684" s="161"/>
      <c r="AJ684" s="161"/>
    </row>
    <row r="685" ht="12.75" customHeight="1">
      <c r="A685" s="161"/>
      <c r="B685" s="161"/>
      <c r="C685" s="161"/>
      <c r="D685" s="161"/>
      <c r="E685" s="161"/>
      <c r="F685" s="161"/>
      <c r="G685" s="161"/>
      <c r="H685" s="161"/>
      <c r="I685" s="161"/>
      <c r="J685" s="161"/>
      <c r="K685" s="161"/>
      <c r="L685" s="161"/>
      <c r="M685" s="161"/>
      <c r="N685" s="161"/>
      <c r="O685" s="161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  <c r="AC685" s="161"/>
      <c r="AD685" s="161"/>
      <c r="AE685" s="161"/>
      <c r="AF685" s="161"/>
      <c r="AG685" s="161"/>
      <c r="AH685" s="161"/>
      <c r="AI685" s="161"/>
      <c r="AJ685" s="161"/>
    </row>
    <row r="686" ht="12.75" customHeight="1">
      <c r="A686" s="161"/>
      <c r="B686" s="161"/>
      <c r="C686" s="161"/>
      <c r="D686" s="161"/>
      <c r="E686" s="161"/>
      <c r="F686" s="161"/>
      <c r="G686" s="161"/>
      <c r="H686" s="161"/>
      <c r="I686" s="161"/>
      <c r="J686" s="161"/>
      <c r="K686" s="161"/>
      <c r="L686" s="161"/>
      <c r="M686" s="161"/>
      <c r="N686" s="161"/>
      <c r="O686" s="161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  <c r="AC686" s="161"/>
      <c r="AD686" s="161"/>
      <c r="AE686" s="161"/>
      <c r="AF686" s="161"/>
      <c r="AG686" s="161"/>
      <c r="AH686" s="161"/>
      <c r="AI686" s="161"/>
      <c r="AJ686" s="161"/>
    </row>
    <row r="687" ht="12.75" customHeight="1">
      <c r="A687" s="161"/>
      <c r="B687" s="161"/>
      <c r="C687" s="161"/>
      <c r="D687" s="161"/>
      <c r="E687" s="161"/>
      <c r="F687" s="161"/>
      <c r="G687" s="161"/>
      <c r="H687" s="161"/>
      <c r="I687" s="161"/>
      <c r="J687" s="161"/>
      <c r="K687" s="161"/>
      <c r="L687" s="161"/>
      <c r="M687" s="161"/>
      <c r="N687" s="161"/>
      <c r="O687" s="161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  <c r="AC687" s="161"/>
      <c r="AD687" s="161"/>
      <c r="AE687" s="161"/>
      <c r="AF687" s="161"/>
      <c r="AG687" s="161"/>
      <c r="AH687" s="161"/>
      <c r="AI687" s="161"/>
      <c r="AJ687" s="161"/>
    </row>
    <row r="688" ht="12.75" customHeight="1">
      <c r="A688" s="161"/>
      <c r="B688" s="161"/>
      <c r="C688" s="161"/>
      <c r="D688" s="161"/>
      <c r="E688" s="161"/>
      <c r="F688" s="161"/>
      <c r="G688" s="161"/>
      <c r="H688" s="161"/>
      <c r="I688" s="161"/>
      <c r="J688" s="161"/>
      <c r="K688" s="161"/>
      <c r="L688" s="161"/>
      <c r="M688" s="161"/>
      <c r="N688" s="161"/>
      <c r="O688" s="161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  <c r="AC688" s="161"/>
      <c r="AD688" s="161"/>
      <c r="AE688" s="161"/>
      <c r="AF688" s="161"/>
      <c r="AG688" s="161"/>
      <c r="AH688" s="161"/>
      <c r="AI688" s="161"/>
      <c r="AJ688" s="161"/>
    </row>
    <row r="689" ht="12.75" customHeight="1">
      <c r="A689" s="161"/>
      <c r="B689" s="161"/>
      <c r="C689" s="161"/>
      <c r="D689" s="161"/>
      <c r="E689" s="161"/>
      <c r="F689" s="161"/>
      <c r="G689" s="161"/>
      <c r="H689" s="161"/>
      <c r="I689" s="161"/>
      <c r="J689" s="161"/>
      <c r="K689" s="161"/>
      <c r="L689" s="161"/>
      <c r="M689" s="161"/>
      <c r="N689" s="161"/>
      <c r="O689" s="161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  <c r="AC689" s="161"/>
      <c r="AD689" s="161"/>
      <c r="AE689" s="161"/>
      <c r="AF689" s="161"/>
      <c r="AG689" s="161"/>
      <c r="AH689" s="161"/>
      <c r="AI689" s="161"/>
      <c r="AJ689" s="161"/>
    </row>
    <row r="690" ht="12.75" customHeight="1">
      <c r="A690" s="161"/>
      <c r="B690" s="161"/>
      <c r="C690" s="161"/>
      <c r="D690" s="161"/>
      <c r="E690" s="161"/>
      <c r="F690" s="161"/>
      <c r="G690" s="161"/>
      <c r="H690" s="161"/>
      <c r="I690" s="161"/>
      <c r="J690" s="161"/>
      <c r="K690" s="161"/>
      <c r="L690" s="161"/>
      <c r="M690" s="161"/>
      <c r="N690" s="161"/>
      <c r="O690" s="161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  <c r="AC690" s="161"/>
      <c r="AD690" s="161"/>
      <c r="AE690" s="161"/>
      <c r="AF690" s="161"/>
      <c r="AG690" s="161"/>
      <c r="AH690" s="161"/>
      <c r="AI690" s="161"/>
      <c r="AJ690" s="161"/>
    </row>
    <row r="691" ht="12.75" customHeight="1">
      <c r="A691" s="161"/>
      <c r="B691" s="161"/>
      <c r="C691" s="161"/>
      <c r="D691" s="161"/>
      <c r="E691" s="161"/>
      <c r="F691" s="161"/>
      <c r="G691" s="161"/>
      <c r="H691" s="161"/>
      <c r="I691" s="161"/>
      <c r="J691" s="161"/>
      <c r="K691" s="161"/>
      <c r="L691" s="161"/>
      <c r="M691" s="161"/>
      <c r="N691" s="161"/>
      <c r="O691" s="161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  <c r="AC691" s="161"/>
      <c r="AD691" s="161"/>
      <c r="AE691" s="161"/>
      <c r="AF691" s="161"/>
      <c r="AG691" s="161"/>
      <c r="AH691" s="161"/>
      <c r="AI691" s="161"/>
      <c r="AJ691" s="161"/>
    </row>
    <row r="692" ht="12.75" customHeight="1">
      <c r="A692" s="161"/>
      <c r="B692" s="161"/>
      <c r="C692" s="161"/>
      <c r="D692" s="161"/>
      <c r="E692" s="161"/>
      <c r="F692" s="161"/>
      <c r="G692" s="161"/>
      <c r="H692" s="161"/>
      <c r="I692" s="161"/>
      <c r="J692" s="161"/>
      <c r="K692" s="161"/>
      <c r="L692" s="161"/>
      <c r="M692" s="161"/>
      <c r="N692" s="161"/>
      <c r="O692" s="161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  <c r="AC692" s="161"/>
      <c r="AD692" s="161"/>
      <c r="AE692" s="161"/>
      <c r="AF692" s="161"/>
      <c r="AG692" s="161"/>
      <c r="AH692" s="161"/>
      <c r="AI692" s="161"/>
      <c r="AJ692" s="161"/>
    </row>
    <row r="693" ht="12.75" customHeight="1">
      <c r="A693" s="161"/>
      <c r="B693" s="161"/>
      <c r="C693" s="161"/>
      <c r="D693" s="161"/>
      <c r="E693" s="161"/>
      <c r="F693" s="161"/>
      <c r="G693" s="161"/>
      <c r="H693" s="161"/>
      <c r="I693" s="161"/>
      <c r="J693" s="161"/>
      <c r="K693" s="161"/>
      <c r="L693" s="161"/>
      <c r="M693" s="161"/>
      <c r="N693" s="161"/>
      <c r="O693" s="161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  <c r="AC693" s="161"/>
      <c r="AD693" s="161"/>
      <c r="AE693" s="161"/>
      <c r="AF693" s="161"/>
      <c r="AG693" s="161"/>
      <c r="AH693" s="161"/>
      <c r="AI693" s="161"/>
      <c r="AJ693" s="161"/>
    </row>
    <row r="694" ht="12.75" customHeight="1">
      <c r="A694" s="161"/>
      <c r="B694" s="161"/>
      <c r="C694" s="161"/>
      <c r="D694" s="161"/>
      <c r="E694" s="161"/>
      <c r="F694" s="161"/>
      <c r="G694" s="161"/>
      <c r="H694" s="161"/>
      <c r="I694" s="161"/>
      <c r="J694" s="161"/>
      <c r="K694" s="161"/>
      <c r="L694" s="161"/>
      <c r="M694" s="161"/>
      <c r="N694" s="161"/>
      <c r="O694" s="161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  <c r="AC694" s="161"/>
      <c r="AD694" s="161"/>
      <c r="AE694" s="161"/>
      <c r="AF694" s="161"/>
      <c r="AG694" s="161"/>
      <c r="AH694" s="161"/>
      <c r="AI694" s="161"/>
      <c r="AJ694" s="161"/>
    </row>
    <row r="695" ht="12.75" customHeight="1">
      <c r="A695" s="161"/>
      <c r="B695" s="161"/>
      <c r="C695" s="161"/>
      <c r="D695" s="161"/>
      <c r="E695" s="161"/>
      <c r="F695" s="161"/>
      <c r="G695" s="161"/>
      <c r="H695" s="161"/>
      <c r="I695" s="161"/>
      <c r="J695" s="161"/>
      <c r="K695" s="161"/>
      <c r="L695" s="161"/>
      <c r="M695" s="161"/>
      <c r="N695" s="161"/>
      <c r="O695" s="161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  <c r="AC695" s="161"/>
      <c r="AD695" s="161"/>
      <c r="AE695" s="161"/>
      <c r="AF695" s="161"/>
      <c r="AG695" s="161"/>
      <c r="AH695" s="161"/>
      <c r="AI695" s="161"/>
      <c r="AJ695" s="161"/>
    </row>
    <row r="696" ht="12.75" customHeight="1">
      <c r="A696" s="161"/>
      <c r="B696" s="161"/>
      <c r="C696" s="161"/>
      <c r="D696" s="161"/>
      <c r="E696" s="161"/>
      <c r="F696" s="161"/>
      <c r="G696" s="161"/>
      <c r="H696" s="161"/>
      <c r="I696" s="161"/>
      <c r="J696" s="161"/>
      <c r="K696" s="161"/>
      <c r="L696" s="161"/>
      <c r="M696" s="161"/>
      <c r="N696" s="161"/>
      <c r="O696" s="161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  <c r="AC696" s="161"/>
      <c r="AD696" s="161"/>
      <c r="AE696" s="161"/>
      <c r="AF696" s="161"/>
      <c r="AG696" s="161"/>
      <c r="AH696" s="161"/>
      <c r="AI696" s="161"/>
      <c r="AJ696" s="161"/>
    </row>
    <row r="697" ht="12.75" customHeight="1">
      <c r="A697" s="161"/>
      <c r="B697" s="161"/>
      <c r="C697" s="161"/>
      <c r="D697" s="161"/>
      <c r="E697" s="161"/>
      <c r="F697" s="161"/>
      <c r="G697" s="161"/>
      <c r="H697" s="161"/>
      <c r="I697" s="161"/>
      <c r="J697" s="161"/>
      <c r="K697" s="161"/>
      <c r="L697" s="161"/>
      <c r="M697" s="161"/>
      <c r="N697" s="161"/>
      <c r="O697" s="161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  <c r="AC697" s="161"/>
      <c r="AD697" s="161"/>
      <c r="AE697" s="161"/>
      <c r="AF697" s="161"/>
      <c r="AG697" s="161"/>
      <c r="AH697" s="161"/>
      <c r="AI697" s="161"/>
      <c r="AJ697" s="161"/>
    </row>
    <row r="698" ht="12.75" customHeight="1">
      <c r="A698" s="161"/>
      <c r="B698" s="161"/>
      <c r="C698" s="161"/>
      <c r="D698" s="161"/>
      <c r="E698" s="161"/>
      <c r="F698" s="161"/>
      <c r="G698" s="161"/>
      <c r="H698" s="161"/>
      <c r="I698" s="161"/>
      <c r="J698" s="161"/>
      <c r="K698" s="161"/>
      <c r="L698" s="161"/>
      <c r="M698" s="161"/>
      <c r="N698" s="161"/>
      <c r="O698" s="161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  <c r="AC698" s="161"/>
      <c r="AD698" s="161"/>
      <c r="AE698" s="161"/>
      <c r="AF698" s="161"/>
      <c r="AG698" s="161"/>
      <c r="AH698" s="161"/>
      <c r="AI698" s="161"/>
      <c r="AJ698" s="161"/>
    </row>
    <row r="699" ht="12.75" customHeight="1">
      <c r="A699" s="161"/>
      <c r="B699" s="161"/>
      <c r="C699" s="161"/>
      <c r="D699" s="161"/>
      <c r="E699" s="161"/>
      <c r="F699" s="161"/>
      <c r="G699" s="161"/>
      <c r="H699" s="161"/>
      <c r="I699" s="161"/>
      <c r="J699" s="161"/>
      <c r="K699" s="161"/>
      <c r="L699" s="161"/>
      <c r="M699" s="161"/>
      <c r="N699" s="161"/>
      <c r="O699" s="161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  <c r="AC699" s="161"/>
      <c r="AD699" s="161"/>
      <c r="AE699" s="161"/>
      <c r="AF699" s="161"/>
      <c r="AG699" s="161"/>
      <c r="AH699" s="161"/>
      <c r="AI699" s="161"/>
      <c r="AJ699" s="161"/>
    </row>
    <row r="700" ht="12.75" customHeight="1">
      <c r="A700" s="161"/>
      <c r="B700" s="161"/>
      <c r="C700" s="161"/>
      <c r="D700" s="161"/>
      <c r="E700" s="161"/>
      <c r="F700" s="161"/>
      <c r="G700" s="161"/>
      <c r="H700" s="161"/>
      <c r="I700" s="161"/>
      <c r="J700" s="161"/>
      <c r="K700" s="161"/>
      <c r="L700" s="161"/>
      <c r="M700" s="161"/>
      <c r="N700" s="161"/>
      <c r="O700" s="161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  <c r="AC700" s="161"/>
      <c r="AD700" s="161"/>
      <c r="AE700" s="161"/>
      <c r="AF700" s="161"/>
      <c r="AG700" s="161"/>
      <c r="AH700" s="161"/>
      <c r="AI700" s="161"/>
      <c r="AJ700" s="161"/>
    </row>
    <row r="701" ht="12.75" customHeight="1">
      <c r="A701" s="161"/>
      <c r="B701" s="161"/>
      <c r="C701" s="161"/>
      <c r="D701" s="161"/>
      <c r="E701" s="161"/>
      <c r="F701" s="161"/>
      <c r="G701" s="161"/>
      <c r="H701" s="161"/>
      <c r="I701" s="161"/>
      <c r="J701" s="161"/>
      <c r="K701" s="161"/>
      <c r="L701" s="161"/>
      <c r="M701" s="161"/>
      <c r="N701" s="161"/>
      <c r="O701" s="161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  <c r="AC701" s="161"/>
      <c r="AD701" s="161"/>
      <c r="AE701" s="161"/>
      <c r="AF701" s="161"/>
      <c r="AG701" s="161"/>
      <c r="AH701" s="161"/>
      <c r="AI701" s="161"/>
      <c r="AJ701" s="161"/>
    </row>
    <row r="702" ht="12.75" customHeight="1">
      <c r="A702" s="161"/>
      <c r="B702" s="161"/>
      <c r="C702" s="161"/>
      <c r="D702" s="161"/>
      <c r="E702" s="161"/>
      <c r="F702" s="161"/>
      <c r="G702" s="161"/>
      <c r="H702" s="161"/>
      <c r="I702" s="161"/>
      <c r="J702" s="161"/>
      <c r="K702" s="161"/>
      <c r="L702" s="161"/>
      <c r="M702" s="161"/>
      <c r="N702" s="161"/>
      <c r="O702" s="161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  <c r="AC702" s="161"/>
      <c r="AD702" s="161"/>
      <c r="AE702" s="161"/>
      <c r="AF702" s="161"/>
      <c r="AG702" s="161"/>
      <c r="AH702" s="161"/>
      <c r="AI702" s="161"/>
      <c r="AJ702" s="161"/>
    </row>
    <row r="703" ht="12.75" customHeight="1">
      <c r="A703" s="161"/>
      <c r="B703" s="161"/>
      <c r="C703" s="161"/>
      <c r="D703" s="161"/>
      <c r="E703" s="161"/>
      <c r="F703" s="161"/>
      <c r="G703" s="161"/>
      <c r="H703" s="161"/>
      <c r="I703" s="161"/>
      <c r="J703" s="161"/>
      <c r="K703" s="161"/>
      <c r="L703" s="161"/>
      <c r="M703" s="161"/>
      <c r="N703" s="161"/>
      <c r="O703" s="161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  <c r="AC703" s="161"/>
      <c r="AD703" s="161"/>
      <c r="AE703" s="161"/>
      <c r="AF703" s="161"/>
      <c r="AG703" s="161"/>
      <c r="AH703" s="161"/>
      <c r="AI703" s="161"/>
      <c r="AJ703" s="161"/>
    </row>
    <row r="704" ht="12.75" customHeight="1">
      <c r="A704" s="161"/>
      <c r="B704" s="161"/>
      <c r="C704" s="161"/>
      <c r="D704" s="161"/>
      <c r="E704" s="161"/>
      <c r="F704" s="161"/>
      <c r="G704" s="161"/>
      <c r="H704" s="161"/>
      <c r="I704" s="161"/>
      <c r="J704" s="161"/>
      <c r="K704" s="161"/>
      <c r="L704" s="161"/>
      <c r="M704" s="161"/>
      <c r="N704" s="161"/>
      <c r="O704" s="161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  <c r="AC704" s="161"/>
      <c r="AD704" s="161"/>
      <c r="AE704" s="161"/>
      <c r="AF704" s="161"/>
      <c r="AG704" s="161"/>
      <c r="AH704" s="161"/>
      <c r="AI704" s="161"/>
      <c r="AJ704" s="161"/>
    </row>
    <row r="705" ht="12.75" customHeight="1">
      <c r="A705" s="161"/>
      <c r="B705" s="161"/>
      <c r="C705" s="161"/>
      <c r="D705" s="161"/>
      <c r="E705" s="161"/>
      <c r="F705" s="161"/>
      <c r="G705" s="161"/>
      <c r="H705" s="161"/>
      <c r="I705" s="161"/>
      <c r="J705" s="161"/>
      <c r="K705" s="161"/>
      <c r="L705" s="161"/>
      <c r="M705" s="161"/>
      <c r="N705" s="161"/>
      <c r="O705" s="161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  <c r="AC705" s="161"/>
      <c r="AD705" s="161"/>
      <c r="AE705" s="161"/>
      <c r="AF705" s="161"/>
      <c r="AG705" s="161"/>
      <c r="AH705" s="161"/>
      <c r="AI705" s="161"/>
      <c r="AJ705" s="161"/>
    </row>
    <row r="706" ht="12.75" customHeight="1">
      <c r="A706" s="161"/>
      <c r="B706" s="161"/>
      <c r="C706" s="161"/>
      <c r="D706" s="161"/>
      <c r="E706" s="161"/>
      <c r="F706" s="161"/>
      <c r="G706" s="161"/>
      <c r="H706" s="161"/>
      <c r="I706" s="161"/>
      <c r="J706" s="161"/>
      <c r="K706" s="161"/>
      <c r="L706" s="161"/>
      <c r="M706" s="161"/>
      <c r="N706" s="161"/>
      <c r="O706" s="161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  <c r="AC706" s="161"/>
      <c r="AD706" s="161"/>
      <c r="AE706" s="161"/>
      <c r="AF706" s="161"/>
      <c r="AG706" s="161"/>
      <c r="AH706" s="161"/>
      <c r="AI706" s="161"/>
      <c r="AJ706" s="161"/>
    </row>
    <row r="707" ht="12.75" customHeight="1">
      <c r="A707" s="161"/>
      <c r="B707" s="161"/>
      <c r="C707" s="161"/>
      <c r="D707" s="161"/>
      <c r="E707" s="161"/>
      <c r="F707" s="161"/>
      <c r="G707" s="161"/>
      <c r="H707" s="161"/>
      <c r="I707" s="161"/>
      <c r="J707" s="161"/>
      <c r="K707" s="161"/>
      <c r="L707" s="161"/>
      <c r="M707" s="161"/>
      <c r="N707" s="161"/>
      <c r="O707" s="161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  <c r="AC707" s="161"/>
      <c r="AD707" s="161"/>
      <c r="AE707" s="161"/>
      <c r="AF707" s="161"/>
      <c r="AG707" s="161"/>
      <c r="AH707" s="161"/>
      <c r="AI707" s="161"/>
      <c r="AJ707" s="161"/>
    </row>
    <row r="708" ht="12.75" customHeight="1">
      <c r="A708" s="161"/>
      <c r="B708" s="161"/>
      <c r="C708" s="161"/>
      <c r="D708" s="161"/>
      <c r="E708" s="161"/>
      <c r="F708" s="161"/>
      <c r="G708" s="161"/>
      <c r="H708" s="161"/>
      <c r="I708" s="161"/>
      <c r="J708" s="161"/>
      <c r="K708" s="161"/>
      <c r="L708" s="161"/>
      <c r="M708" s="161"/>
      <c r="N708" s="161"/>
      <c r="O708" s="161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  <c r="AC708" s="161"/>
      <c r="AD708" s="161"/>
      <c r="AE708" s="161"/>
      <c r="AF708" s="161"/>
      <c r="AG708" s="161"/>
      <c r="AH708" s="161"/>
      <c r="AI708" s="161"/>
      <c r="AJ708" s="161"/>
    </row>
    <row r="709" ht="12.75" customHeight="1">
      <c r="A709" s="161"/>
      <c r="B709" s="161"/>
      <c r="C709" s="161"/>
      <c r="D709" s="161"/>
      <c r="E709" s="161"/>
      <c r="F709" s="161"/>
      <c r="G709" s="161"/>
      <c r="H709" s="161"/>
      <c r="I709" s="161"/>
      <c r="J709" s="161"/>
      <c r="K709" s="161"/>
      <c r="L709" s="161"/>
      <c r="M709" s="161"/>
      <c r="N709" s="161"/>
      <c r="O709" s="161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  <c r="AC709" s="161"/>
      <c r="AD709" s="161"/>
      <c r="AE709" s="161"/>
      <c r="AF709" s="161"/>
      <c r="AG709" s="161"/>
      <c r="AH709" s="161"/>
      <c r="AI709" s="161"/>
      <c r="AJ709" s="161"/>
    </row>
    <row r="710" ht="12.75" customHeight="1">
      <c r="A710" s="161"/>
      <c r="B710" s="161"/>
      <c r="C710" s="161"/>
      <c r="D710" s="161"/>
      <c r="E710" s="161"/>
      <c r="F710" s="161"/>
      <c r="G710" s="161"/>
      <c r="H710" s="161"/>
      <c r="I710" s="161"/>
      <c r="J710" s="161"/>
      <c r="K710" s="161"/>
      <c r="L710" s="161"/>
      <c r="M710" s="161"/>
      <c r="N710" s="161"/>
      <c r="O710" s="161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  <c r="AC710" s="161"/>
      <c r="AD710" s="161"/>
      <c r="AE710" s="161"/>
      <c r="AF710" s="161"/>
      <c r="AG710" s="161"/>
      <c r="AH710" s="161"/>
      <c r="AI710" s="161"/>
      <c r="AJ710" s="161"/>
    </row>
    <row r="711" ht="12.75" customHeight="1">
      <c r="A711" s="161"/>
      <c r="B711" s="161"/>
      <c r="C711" s="161"/>
      <c r="D711" s="161"/>
      <c r="E711" s="161"/>
      <c r="F711" s="161"/>
      <c r="G711" s="161"/>
      <c r="H711" s="161"/>
      <c r="I711" s="161"/>
      <c r="J711" s="161"/>
      <c r="K711" s="161"/>
      <c r="L711" s="161"/>
      <c r="M711" s="161"/>
      <c r="N711" s="161"/>
      <c r="O711" s="161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  <c r="AC711" s="161"/>
      <c r="AD711" s="161"/>
      <c r="AE711" s="161"/>
      <c r="AF711" s="161"/>
      <c r="AG711" s="161"/>
      <c r="AH711" s="161"/>
      <c r="AI711" s="161"/>
      <c r="AJ711" s="161"/>
    </row>
    <row r="712" ht="12.75" customHeight="1">
      <c r="A712" s="161"/>
      <c r="B712" s="161"/>
      <c r="C712" s="161"/>
      <c r="D712" s="161"/>
      <c r="E712" s="161"/>
      <c r="F712" s="161"/>
      <c r="G712" s="161"/>
      <c r="H712" s="161"/>
      <c r="I712" s="161"/>
      <c r="J712" s="161"/>
      <c r="K712" s="161"/>
      <c r="L712" s="161"/>
      <c r="M712" s="161"/>
      <c r="N712" s="161"/>
      <c r="O712" s="161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  <c r="AC712" s="161"/>
      <c r="AD712" s="161"/>
      <c r="AE712" s="161"/>
      <c r="AF712" s="161"/>
      <c r="AG712" s="161"/>
      <c r="AH712" s="161"/>
      <c r="AI712" s="161"/>
      <c r="AJ712" s="161"/>
    </row>
    <row r="713" ht="12.75" customHeight="1">
      <c r="A713" s="161"/>
      <c r="B713" s="161"/>
      <c r="C713" s="161"/>
      <c r="D713" s="161"/>
      <c r="E713" s="161"/>
      <c r="F713" s="161"/>
      <c r="G713" s="161"/>
      <c r="H713" s="161"/>
      <c r="I713" s="161"/>
      <c r="J713" s="161"/>
      <c r="K713" s="161"/>
      <c r="L713" s="161"/>
      <c r="M713" s="161"/>
      <c r="N713" s="161"/>
      <c r="O713" s="161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  <c r="AC713" s="161"/>
      <c r="AD713" s="161"/>
      <c r="AE713" s="161"/>
      <c r="AF713" s="161"/>
      <c r="AG713" s="161"/>
      <c r="AH713" s="161"/>
      <c r="AI713" s="161"/>
      <c r="AJ713" s="161"/>
    </row>
    <row r="714" ht="12.75" customHeight="1">
      <c r="A714" s="161"/>
      <c r="B714" s="161"/>
      <c r="C714" s="161"/>
      <c r="D714" s="161"/>
      <c r="E714" s="161"/>
      <c r="F714" s="161"/>
      <c r="G714" s="161"/>
      <c r="H714" s="161"/>
      <c r="I714" s="161"/>
      <c r="J714" s="161"/>
      <c r="K714" s="161"/>
      <c r="L714" s="161"/>
      <c r="M714" s="161"/>
      <c r="N714" s="161"/>
      <c r="O714" s="161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  <c r="AC714" s="161"/>
      <c r="AD714" s="161"/>
      <c r="AE714" s="161"/>
      <c r="AF714" s="161"/>
      <c r="AG714" s="161"/>
      <c r="AH714" s="161"/>
      <c r="AI714" s="161"/>
      <c r="AJ714" s="161"/>
    </row>
    <row r="715" ht="12.75" customHeight="1">
      <c r="A715" s="161"/>
      <c r="B715" s="161"/>
      <c r="C715" s="161"/>
      <c r="D715" s="161"/>
      <c r="E715" s="161"/>
      <c r="F715" s="161"/>
      <c r="G715" s="161"/>
      <c r="H715" s="161"/>
      <c r="I715" s="161"/>
      <c r="J715" s="161"/>
      <c r="K715" s="161"/>
      <c r="L715" s="161"/>
      <c r="M715" s="161"/>
      <c r="N715" s="161"/>
      <c r="O715" s="161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  <c r="AC715" s="161"/>
      <c r="AD715" s="161"/>
      <c r="AE715" s="161"/>
      <c r="AF715" s="161"/>
      <c r="AG715" s="161"/>
      <c r="AH715" s="161"/>
      <c r="AI715" s="161"/>
      <c r="AJ715" s="161"/>
    </row>
    <row r="716" ht="12.75" customHeight="1">
      <c r="A716" s="161"/>
      <c r="B716" s="161"/>
      <c r="C716" s="161"/>
      <c r="D716" s="161"/>
      <c r="E716" s="161"/>
      <c r="F716" s="161"/>
      <c r="G716" s="161"/>
      <c r="H716" s="161"/>
      <c r="I716" s="161"/>
      <c r="J716" s="161"/>
      <c r="K716" s="161"/>
      <c r="L716" s="161"/>
      <c r="M716" s="161"/>
      <c r="N716" s="161"/>
      <c r="O716" s="161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  <c r="AC716" s="161"/>
      <c r="AD716" s="161"/>
      <c r="AE716" s="161"/>
      <c r="AF716" s="161"/>
      <c r="AG716" s="161"/>
      <c r="AH716" s="161"/>
      <c r="AI716" s="161"/>
      <c r="AJ716" s="161"/>
    </row>
    <row r="717" ht="12.75" customHeight="1">
      <c r="A717" s="161"/>
      <c r="B717" s="161"/>
      <c r="C717" s="161"/>
      <c r="D717" s="161"/>
      <c r="E717" s="161"/>
      <c r="F717" s="161"/>
      <c r="G717" s="161"/>
      <c r="H717" s="161"/>
      <c r="I717" s="161"/>
      <c r="J717" s="161"/>
      <c r="K717" s="161"/>
      <c r="L717" s="161"/>
      <c r="M717" s="161"/>
      <c r="N717" s="161"/>
      <c r="O717" s="161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  <c r="AC717" s="161"/>
      <c r="AD717" s="161"/>
      <c r="AE717" s="161"/>
      <c r="AF717" s="161"/>
      <c r="AG717" s="161"/>
      <c r="AH717" s="161"/>
      <c r="AI717" s="161"/>
      <c r="AJ717" s="161"/>
    </row>
    <row r="718" ht="12.75" customHeight="1">
      <c r="A718" s="161"/>
      <c r="B718" s="161"/>
      <c r="C718" s="161"/>
      <c r="D718" s="161"/>
      <c r="E718" s="161"/>
      <c r="F718" s="161"/>
      <c r="G718" s="161"/>
      <c r="H718" s="161"/>
      <c r="I718" s="161"/>
      <c r="J718" s="161"/>
      <c r="K718" s="161"/>
      <c r="L718" s="161"/>
      <c r="M718" s="161"/>
      <c r="N718" s="161"/>
      <c r="O718" s="161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  <c r="AC718" s="161"/>
      <c r="AD718" s="161"/>
      <c r="AE718" s="161"/>
      <c r="AF718" s="161"/>
      <c r="AG718" s="161"/>
      <c r="AH718" s="161"/>
      <c r="AI718" s="161"/>
      <c r="AJ718" s="161"/>
    </row>
    <row r="719" ht="12.75" customHeight="1">
      <c r="A719" s="161"/>
      <c r="B719" s="161"/>
      <c r="C719" s="161"/>
      <c r="D719" s="161"/>
      <c r="E719" s="161"/>
      <c r="F719" s="161"/>
      <c r="G719" s="161"/>
      <c r="H719" s="161"/>
      <c r="I719" s="161"/>
      <c r="J719" s="161"/>
      <c r="K719" s="161"/>
      <c r="L719" s="161"/>
      <c r="M719" s="161"/>
      <c r="N719" s="161"/>
      <c r="O719" s="161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  <c r="AC719" s="161"/>
      <c r="AD719" s="161"/>
      <c r="AE719" s="161"/>
      <c r="AF719" s="161"/>
      <c r="AG719" s="161"/>
      <c r="AH719" s="161"/>
      <c r="AI719" s="161"/>
      <c r="AJ719" s="161"/>
    </row>
    <row r="720" ht="12.75" customHeight="1">
      <c r="A720" s="161"/>
      <c r="B720" s="161"/>
      <c r="C720" s="161"/>
      <c r="D720" s="161"/>
      <c r="E720" s="161"/>
      <c r="F720" s="161"/>
      <c r="G720" s="161"/>
      <c r="H720" s="161"/>
      <c r="I720" s="161"/>
      <c r="J720" s="161"/>
      <c r="K720" s="161"/>
      <c r="L720" s="161"/>
      <c r="M720" s="161"/>
      <c r="N720" s="161"/>
      <c r="O720" s="161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  <c r="AC720" s="161"/>
      <c r="AD720" s="161"/>
      <c r="AE720" s="161"/>
      <c r="AF720" s="161"/>
      <c r="AG720" s="161"/>
      <c r="AH720" s="161"/>
      <c r="AI720" s="161"/>
      <c r="AJ720" s="161"/>
    </row>
    <row r="721" ht="12.75" customHeight="1">
      <c r="A721" s="161"/>
      <c r="B721" s="161"/>
      <c r="C721" s="161"/>
      <c r="D721" s="161"/>
      <c r="E721" s="161"/>
      <c r="F721" s="161"/>
      <c r="G721" s="161"/>
      <c r="H721" s="161"/>
      <c r="I721" s="161"/>
      <c r="J721" s="161"/>
      <c r="K721" s="161"/>
      <c r="L721" s="161"/>
      <c r="M721" s="161"/>
      <c r="N721" s="161"/>
      <c r="O721" s="161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  <c r="AC721" s="161"/>
      <c r="AD721" s="161"/>
      <c r="AE721" s="161"/>
      <c r="AF721" s="161"/>
      <c r="AG721" s="161"/>
      <c r="AH721" s="161"/>
      <c r="AI721" s="161"/>
      <c r="AJ721" s="161"/>
    </row>
    <row r="722" ht="12.75" customHeight="1">
      <c r="A722" s="161"/>
      <c r="B722" s="161"/>
      <c r="C722" s="161"/>
      <c r="D722" s="161"/>
      <c r="E722" s="161"/>
      <c r="F722" s="161"/>
      <c r="G722" s="161"/>
      <c r="H722" s="161"/>
      <c r="I722" s="161"/>
      <c r="J722" s="161"/>
      <c r="K722" s="161"/>
      <c r="L722" s="161"/>
      <c r="M722" s="161"/>
      <c r="N722" s="161"/>
      <c r="O722" s="161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  <c r="AC722" s="161"/>
      <c r="AD722" s="161"/>
      <c r="AE722" s="161"/>
      <c r="AF722" s="161"/>
      <c r="AG722" s="161"/>
      <c r="AH722" s="161"/>
      <c r="AI722" s="161"/>
      <c r="AJ722" s="161"/>
    </row>
    <row r="723" ht="12.75" customHeight="1">
      <c r="A723" s="161"/>
      <c r="B723" s="161"/>
      <c r="C723" s="161"/>
      <c r="D723" s="161"/>
      <c r="E723" s="161"/>
      <c r="F723" s="161"/>
      <c r="G723" s="161"/>
      <c r="H723" s="161"/>
      <c r="I723" s="161"/>
      <c r="J723" s="161"/>
      <c r="K723" s="161"/>
      <c r="L723" s="161"/>
      <c r="M723" s="161"/>
      <c r="N723" s="161"/>
      <c r="O723" s="161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  <c r="AC723" s="161"/>
      <c r="AD723" s="161"/>
      <c r="AE723" s="161"/>
      <c r="AF723" s="161"/>
      <c r="AG723" s="161"/>
      <c r="AH723" s="161"/>
      <c r="AI723" s="161"/>
      <c r="AJ723" s="161"/>
    </row>
    <row r="724" ht="12.75" customHeight="1">
      <c r="A724" s="161"/>
      <c r="B724" s="161"/>
      <c r="C724" s="161"/>
      <c r="D724" s="161"/>
      <c r="E724" s="161"/>
      <c r="F724" s="161"/>
      <c r="G724" s="161"/>
      <c r="H724" s="161"/>
      <c r="I724" s="161"/>
      <c r="J724" s="161"/>
      <c r="K724" s="161"/>
      <c r="L724" s="161"/>
      <c r="M724" s="161"/>
      <c r="N724" s="161"/>
      <c r="O724" s="161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  <c r="AC724" s="161"/>
      <c r="AD724" s="161"/>
      <c r="AE724" s="161"/>
      <c r="AF724" s="161"/>
      <c r="AG724" s="161"/>
      <c r="AH724" s="161"/>
      <c r="AI724" s="161"/>
      <c r="AJ724" s="161"/>
    </row>
    <row r="725" ht="12.75" customHeight="1">
      <c r="A725" s="161"/>
      <c r="B725" s="161"/>
      <c r="C725" s="161"/>
      <c r="D725" s="161"/>
      <c r="E725" s="161"/>
      <c r="F725" s="161"/>
      <c r="G725" s="161"/>
      <c r="H725" s="161"/>
      <c r="I725" s="161"/>
      <c r="J725" s="161"/>
      <c r="K725" s="161"/>
      <c r="L725" s="161"/>
      <c r="M725" s="161"/>
      <c r="N725" s="161"/>
      <c r="O725" s="161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  <c r="AC725" s="161"/>
      <c r="AD725" s="161"/>
      <c r="AE725" s="161"/>
      <c r="AF725" s="161"/>
      <c r="AG725" s="161"/>
      <c r="AH725" s="161"/>
      <c r="AI725" s="161"/>
      <c r="AJ725" s="161"/>
    </row>
    <row r="726" ht="12.75" customHeight="1">
      <c r="A726" s="161"/>
      <c r="B726" s="161"/>
      <c r="C726" s="161"/>
      <c r="D726" s="161"/>
      <c r="E726" s="161"/>
      <c r="F726" s="161"/>
      <c r="G726" s="161"/>
      <c r="H726" s="161"/>
      <c r="I726" s="161"/>
      <c r="J726" s="161"/>
      <c r="K726" s="161"/>
      <c r="L726" s="161"/>
      <c r="M726" s="161"/>
      <c r="N726" s="161"/>
      <c r="O726" s="161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  <c r="AC726" s="161"/>
      <c r="AD726" s="161"/>
      <c r="AE726" s="161"/>
      <c r="AF726" s="161"/>
      <c r="AG726" s="161"/>
      <c r="AH726" s="161"/>
      <c r="AI726" s="161"/>
      <c r="AJ726" s="161"/>
    </row>
    <row r="727" ht="12.75" customHeight="1">
      <c r="A727" s="161"/>
      <c r="B727" s="161"/>
      <c r="C727" s="161"/>
      <c r="D727" s="161"/>
      <c r="E727" s="161"/>
      <c r="F727" s="161"/>
      <c r="G727" s="161"/>
      <c r="H727" s="161"/>
      <c r="I727" s="161"/>
      <c r="J727" s="161"/>
      <c r="K727" s="161"/>
      <c r="L727" s="161"/>
      <c r="M727" s="161"/>
      <c r="N727" s="161"/>
      <c r="O727" s="161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  <c r="AC727" s="161"/>
      <c r="AD727" s="161"/>
      <c r="AE727" s="161"/>
      <c r="AF727" s="161"/>
      <c r="AG727" s="161"/>
      <c r="AH727" s="161"/>
      <c r="AI727" s="161"/>
      <c r="AJ727" s="161"/>
    </row>
    <row r="728" ht="12.75" customHeight="1">
      <c r="A728" s="161"/>
      <c r="B728" s="161"/>
      <c r="C728" s="161"/>
      <c r="D728" s="161"/>
      <c r="E728" s="161"/>
      <c r="F728" s="161"/>
      <c r="G728" s="161"/>
      <c r="H728" s="161"/>
      <c r="I728" s="161"/>
      <c r="J728" s="161"/>
      <c r="K728" s="161"/>
      <c r="L728" s="161"/>
      <c r="M728" s="161"/>
      <c r="N728" s="161"/>
      <c r="O728" s="161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  <c r="AC728" s="161"/>
      <c r="AD728" s="161"/>
      <c r="AE728" s="161"/>
      <c r="AF728" s="161"/>
      <c r="AG728" s="161"/>
      <c r="AH728" s="161"/>
      <c r="AI728" s="161"/>
      <c r="AJ728" s="161"/>
    </row>
    <row r="729" ht="12.75" customHeight="1">
      <c r="A729" s="161"/>
      <c r="B729" s="161"/>
      <c r="C729" s="161"/>
      <c r="D729" s="161"/>
      <c r="E729" s="161"/>
      <c r="F729" s="161"/>
      <c r="G729" s="161"/>
      <c r="H729" s="161"/>
      <c r="I729" s="161"/>
      <c r="J729" s="161"/>
      <c r="K729" s="161"/>
      <c r="L729" s="161"/>
      <c r="M729" s="161"/>
      <c r="N729" s="161"/>
      <c r="O729" s="161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  <c r="AC729" s="161"/>
      <c r="AD729" s="161"/>
      <c r="AE729" s="161"/>
      <c r="AF729" s="161"/>
      <c r="AG729" s="161"/>
      <c r="AH729" s="161"/>
      <c r="AI729" s="161"/>
      <c r="AJ729" s="161"/>
    </row>
    <row r="730" ht="12.75" customHeight="1">
      <c r="A730" s="161"/>
      <c r="B730" s="161"/>
      <c r="C730" s="161"/>
      <c r="D730" s="161"/>
      <c r="E730" s="161"/>
      <c r="F730" s="161"/>
      <c r="G730" s="161"/>
      <c r="H730" s="161"/>
      <c r="I730" s="161"/>
      <c r="J730" s="161"/>
      <c r="K730" s="161"/>
      <c r="L730" s="161"/>
      <c r="M730" s="161"/>
      <c r="N730" s="161"/>
      <c r="O730" s="161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  <c r="AC730" s="161"/>
      <c r="AD730" s="161"/>
      <c r="AE730" s="161"/>
      <c r="AF730" s="161"/>
      <c r="AG730" s="161"/>
      <c r="AH730" s="161"/>
      <c r="AI730" s="161"/>
      <c r="AJ730" s="161"/>
    </row>
    <row r="731" ht="12.75" customHeight="1">
      <c r="A731" s="161"/>
      <c r="B731" s="161"/>
      <c r="C731" s="161"/>
      <c r="D731" s="161"/>
      <c r="E731" s="161"/>
      <c r="F731" s="161"/>
      <c r="G731" s="161"/>
      <c r="H731" s="161"/>
      <c r="I731" s="161"/>
      <c r="J731" s="161"/>
      <c r="K731" s="161"/>
      <c r="L731" s="161"/>
      <c r="M731" s="161"/>
      <c r="N731" s="161"/>
      <c r="O731" s="161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  <c r="AC731" s="161"/>
      <c r="AD731" s="161"/>
      <c r="AE731" s="161"/>
      <c r="AF731" s="161"/>
      <c r="AG731" s="161"/>
      <c r="AH731" s="161"/>
      <c r="AI731" s="161"/>
      <c r="AJ731" s="161"/>
    </row>
    <row r="732" ht="12.75" customHeight="1">
      <c r="A732" s="161"/>
      <c r="B732" s="161"/>
      <c r="C732" s="161"/>
      <c r="D732" s="161"/>
      <c r="E732" s="161"/>
      <c r="F732" s="161"/>
      <c r="G732" s="161"/>
      <c r="H732" s="161"/>
      <c r="I732" s="161"/>
      <c r="J732" s="161"/>
      <c r="K732" s="161"/>
      <c r="L732" s="161"/>
      <c r="M732" s="161"/>
      <c r="N732" s="161"/>
      <c r="O732" s="161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  <c r="AC732" s="161"/>
      <c r="AD732" s="161"/>
      <c r="AE732" s="161"/>
      <c r="AF732" s="161"/>
      <c r="AG732" s="161"/>
      <c r="AH732" s="161"/>
      <c r="AI732" s="161"/>
      <c r="AJ732" s="161"/>
    </row>
    <row r="733" ht="12.75" customHeight="1">
      <c r="A733" s="161"/>
      <c r="B733" s="161"/>
      <c r="C733" s="161"/>
      <c r="D733" s="161"/>
      <c r="E733" s="161"/>
      <c r="F733" s="161"/>
      <c r="G733" s="161"/>
      <c r="H733" s="161"/>
      <c r="I733" s="161"/>
      <c r="J733" s="161"/>
      <c r="K733" s="161"/>
      <c r="L733" s="161"/>
      <c r="M733" s="161"/>
      <c r="N733" s="161"/>
      <c r="O733" s="161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  <c r="AC733" s="161"/>
      <c r="AD733" s="161"/>
      <c r="AE733" s="161"/>
      <c r="AF733" s="161"/>
      <c r="AG733" s="161"/>
      <c r="AH733" s="161"/>
      <c r="AI733" s="161"/>
      <c r="AJ733" s="161"/>
    </row>
    <row r="734" ht="12.75" customHeight="1">
      <c r="A734" s="161"/>
      <c r="B734" s="161"/>
      <c r="C734" s="161"/>
      <c r="D734" s="161"/>
      <c r="E734" s="161"/>
      <c r="F734" s="161"/>
      <c r="G734" s="161"/>
      <c r="H734" s="161"/>
      <c r="I734" s="161"/>
      <c r="J734" s="161"/>
      <c r="K734" s="161"/>
      <c r="L734" s="161"/>
      <c r="M734" s="161"/>
      <c r="N734" s="161"/>
      <c r="O734" s="161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  <c r="AC734" s="161"/>
      <c r="AD734" s="161"/>
      <c r="AE734" s="161"/>
      <c r="AF734" s="161"/>
      <c r="AG734" s="161"/>
      <c r="AH734" s="161"/>
      <c r="AI734" s="161"/>
      <c r="AJ734" s="161"/>
    </row>
    <row r="735" ht="12.75" customHeight="1">
      <c r="A735" s="161"/>
      <c r="B735" s="161"/>
      <c r="C735" s="161"/>
      <c r="D735" s="161"/>
      <c r="E735" s="161"/>
      <c r="F735" s="161"/>
      <c r="G735" s="161"/>
      <c r="H735" s="161"/>
      <c r="I735" s="161"/>
      <c r="J735" s="161"/>
      <c r="K735" s="161"/>
      <c r="L735" s="161"/>
      <c r="M735" s="161"/>
      <c r="N735" s="161"/>
      <c r="O735" s="161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  <c r="AC735" s="161"/>
      <c r="AD735" s="161"/>
      <c r="AE735" s="161"/>
      <c r="AF735" s="161"/>
      <c r="AG735" s="161"/>
      <c r="AH735" s="161"/>
      <c r="AI735" s="161"/>
      <c r="AJ735" s="161"/>
    </row>
    <row r="736" ht="12.75" customHeight="1">
      <c r="A736" s="161"/>
      <c r="B736" s="161"/>
      <c r="C736" s="161"/>
      <c r="D736" s="161"/>
      <c r="E736" s="161"/>
      <c r="F736" s="161"/>
      <c r="G736" s="161"/>
      <c r="H736" s="161"/>
      <c r="I736" s="161"/>
      <c r="J736" s="161"/>
      <c r="K736" s="161"/>
      <c r="L736" s="161"/>
      <c r="M736" s="161"/>
      <c r="N736" s="161"/>
      <c r="O736" s="161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  <c r="AC736" s="161"/>
      <c r="AD736" s="161"/>
      <c r="AE736" s="161"/>
      <c r="AF736" s="161"/>
      <c r="AG736" s="161"/>
      <c r="AH736" s="161"/>
      <c r="AI736" s="161"/>
      <c r="AJ736" s="161"/>
    </row>
    <row r="737" ht="12.75" customHeight="1">
      <c r="A737" s="161"/>
      <c r="B737" s="161"/>
      <c r="C737" s="161"/>
      <c r="D737" s="161"/>
      <c r="E737" s="161"/>
      <c r="F737" s="161"/>
      <c r="G737" s="161"/>
      <c r="H737" s="161"/>
      <c r="I737" s="161"/>
      <c r="J737" s="161"/>
      <c r="K737" s="161"/>
      <c r="L737" s="161"/>
      <c r="M737" s="161"/>
      <c r="N737" s="161"/>
      <c r="O737" s="161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  <c r="AC737" s="161"/>
      <c r="AD737" s="161"/>
      <c r="AE737" s="161"/>
      <c r="AF737" s="161"/>
      <c r="AG737" s="161"/>
      <c r="AH737" s="161"/>
      <c r="AI737" s="161"/>
      <c r="AJ737" s="161"/>
    </row>
    <row r="738" ht="12.75" customHeight="1">
      <c r="A738" s="161"/>
      <c r="B738" s="161"/>
      <c r="C738" s="161"/>
      <c r="D738" s="161"/>
      <c r="E738" s="161"/>
      <c r="F738" s="161"/>
      <c r="G738" s="161"/>
      <c r="H738" s="161"/>
      <c r="I738" s="161"/>
      <c r="J738" s="161"/>
      <c r="K738" s="161"/>
      <c r="L738" s="161"/>
      <c r="M738" s="161"/>
      <c r="N738" s="161"/>
      <c r="O738" s="161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  <c r="AC738" s="161"/>
      <c r="AD738" s="161"/>
      <c r="AE738" s="161"/>
      <c r="AF738" s="161"/>
      <c r="AG738" s="161"/>
      <c r="AH738" s="161"/>
      <c r="AI738" s="161"/>
      <c r="AJ738" s="161"/>
    </row>
    <row r="739" ht="12.75" customHeight="1">
      <c r="A739" s="161"/>
      <c r="B739" s="161"/>
      <c r="C739" s="161"/>
      <c r="D739" s="161"/>
      <c r="E739" s="161"/>
      <c r="F739" s="161"/>
      <c r="G739" s="161"/>
      <c r="H739" s="161"/>
      <c r="I739" s="161"/>
      <c r="J739" s="161"/>
      <c r="K739" s="161"/>
      <c r="L739" s="161"/>
      <c r="M739" s="161"/>
      <c r="N739" s="161"/>
      <c r="O739" s="161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  <c r="AC739" s="161"/>
      <c r="AD739" s="161"/>
      <c r="AE739" s="161"/>
      <c r="AF739" s="161"/>
      <c r="AG739" s="161"/>
      <c r="AH739" s="161"/>
      <c r="AI739" s="161"/>
      <c r="AJ739" s="161"/>
    </row>
    <row r="740" ht="12.75" customHeight="1">
      <c r="A740" s="161"/>
      <c r="B740" s="161"/>
      <c r="C740" s="161"/>
      <c r="D740" s="161"/>
      <c r="E740" s="161"/>
      <c r="F740" s="161"/>
      <c r="G740" s="161"/>
      <c r="H740" s="161"/>
      <c r="I740" s="161"/>
      <c r="J740" s="161"/>
      <c r="K740" s="161"/>
      <c r="L740" s="161"/>
      <c r="M740" s="161"/>
      <c r="N740" s="161"/>
      <c r="O740" s="161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  <c r="AC740" s="161"/>
      <c r="AD740" s="161"/>
      <c r="AE740" s="161"/>
      <c r="AF740" s="161"/>
      <c r="AG740" s="161"/>
      <c r="AH740" s="161"/>
      <c r="AI740" s="161"/>
      <c r="AJ740" s="161"/>
    </row>
    <row r="741" ht="12.75" customHeight="1">
      <c r="A741" s="161"/>
      <c r="B741" s="161"/>
      <c r="C741" s="161"/>
      <c r="D741" s="161"/>
      <c r="E741" s="161"/>
      <c r="F741" s="161"/>
      <c r="G741" s="161"/>
      <c r="H741" s="161"/>
      <c r="I741" s="161"/>
      <c r="J741" s="161"/>
      <c r="K741" s="161"/>
      <c r="L741" s="161"/>
      <c r="M741" s="161"/>
      <c r="N741" s="161"/>
      <c r="O741" s="161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  <c r="AC741" s="161"/>
      <c r="AD741" s="161"/>
      <c r="AE741" s="161"/>
      <c r="AF741" s="161"/>
      <c r="AG741" s="161"/>
      <c r="AH741" s="161"/>
      <c r="AI741" s="161"/>
      <c r="AJ741" s="161"/>
    </row>
    <row r="742" ht="12.75" customHeight="1">
      <c r="A742" s="161"/>
      <c r="B742" s="161"/>
      <c r="C742" s="161"/>
      <c r="D742" s="161"/>
      <c r="E742" s="161"/>
      <c r="F742" s="161"/>
      <c r="G742" s="161"/>
      <c r="H742" s="161"/>
      <c r="I742" s="161"/>
      <c r="J742" s="161"/>
      <c r="K742" s="161"/>
      <c r="L742" s="161"/>
      <c r="M742" s="161"/>
      <c r="N742" s="161"/>
      <c r="O742" s="161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  <c r="AC742" s="161"/>
      <c r="AD742" s="161"/>
      <c r="AE742" s="161"/>
      <c r="AF742" s="161"/>
      <c r="AG742" s="161"/>
      <c r="AH742" s="161"/>
      <c r="AI742" s="161"/>
      <c r="AJ742" s="161"/>
    </row>
    <row r="743" ht="12.75" customHeight="1">
      <c r="A743" s="161"/>
      <c r="B743" s="161"/>
      <c r="C743" s="161"/>
      <c r="D743" s="161"/>
      <c r="E743" s="161"/>
      <c r="F743" s="161"/>
      <c r="G743" s="161"/>
      <c r="H743" s="161"/>
      <c r="I743" s="161"/>
      <c r="J743" s="161"/>
      <c r="K743" s="161"/>
      <c r="L743" s="161"/>
      <c r="M743" s="161"/>
      <c r="N743" s="161"/>
      <c r="O743" s="161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  <c r="AC743" s="161"/>
      <c r="AD743" s="161"/>
      <c r="AE743" s="161"/>
      <c r="AF743" s="161"/>
      <c r="AG743" s="161"/>
      <c r="AH743" s="161"/>
      <c r="AI743" s="161"/>
      <c r="AJ743" s="161"/>
    </row>
    <row r="744" ht="12.75" customHeight="1">
      <c r="A744" s="161"/>
      <c r="B744" s="161"/>
      <c r="C744" s="161"/>
      <c r="D744" s="161"/>
      <c r="E744" s="161"/>
      <c r="F744" s="161"/>
      <c r="G744" s="161"/>
      <c r="H744" s="161"/>
      <c r="I744" s="161"/>
      <c r="J744" s="161"/>
      <c r="K744" s="161"/>
      <c r="L744" s="161"/>
      <c r="M744" s="161"/>
      <c r="N744" s="161"/>
      <c r="O744" s="161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  <c r="AC744" s="161"/>
      <c r="AD744" s="161"/>
      <c r="AE744" s="161"/>
      <c r="AF744" s="161"/>
      <c r="AG744" s="161"/>
      <c r="AH744" s="161"/>
      <c r="AI744" s="161"/>
      <c r="AJ744" s="161"/>
    </row>
    <row r="745" ht="12.75" customHeight="1">
      <c r="A745" s="161"/>
      <c r="B745" s="161"/>
      <c r="C745" s="161"/>
      <c r="D745" s="161"/>
      <c r="E745" s="161"/>
      <c r="F745" s="161"/>
      <c r="G745" s="161"/>
      <c r="H745" s="161"/>
      <c r="I745" s="161"/>
      <c r="J745" s="161"/>
      <c r="K745" s="161"/>
      <c r="L745" s="161"/>
      <c r="M745" s="161"/>
      <c r="N745" s="161"/>
      <c r="O745" s="161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  <c r="AC745" s="161"/>
      <c r="AD745" s="161"/>
      <c r="AE745" s="161"/>
      <c r="AF745" s="161"/>
      <c r="AG745" s="161"/>
      <c r="AH745" s="161"/>
      <c r="AI745" s="161"/>
      <c r="AJ745" s="161"/>
    </row>
    <row r="746" ht="12.75" customHeight="1">
      <c r="A746" s="161"/>
      <c r="B746" s="161"/>
      <c r="C746" s="161"/>
      <c r="D746" s="161"/>
      <c r="E746" s="161"/>
      <c r="F746" s="161"/>
      <c r="G746" s="161"/>
      <c r="H746" s="161"/>
      <c r="I746" s="161"/>
      <c r="J746" s="161"/>
      <c r="K746" s="161"/>
      <c r="L746" s="161"/>
      <c r="M746" s="161"/>
      <c r="N746" s="161"/>
      <c r="O746" s="161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  <c r="AC746" s="161"/>
      <c r="AD746" s="161"/>
      <c r="AE746" s="161"/>
      <c r="AF746" s="161"/>
      <c r="AG746" s="161"/>
      <c r="AH746" s="161"/>
      <c r="AI746" s="161"/>
      <c r="AJ746" s="161"/>
    </row>
    <row r="747" ht="12.75" customHeight="1">
      <c r="A747" s="161"/>
      <c r="B747" s="161"/>
      <c r="C747" s="161"/>
      <c r="D747" s="161"/>
      <c r="E747" s="161"/>
      <c r="F747" s="161"/>
      <c r="G747" s="161"/>
      <c r="H747" s="161"/>
      <c r="I747" s="161"/>
      <c r="J747" s="161"/>
      <c r="K747" s="161"/>
      <c r="L747" s="161"/>
      <c r="M747" s="161"/>
      <c r="N747" s="161"/>
      <c r="O747" s="161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  <c r="AC747" s="161"/>
      <c r="AD747" s="161"/>
      <c r="AE747" s="161"/>
      <c r="AF747" s="161"/>
      <c r="AG747" s="161"/>
      <c r="AH747" s="161"/>
      <c r="AI747" s="161"/>
      <c r="AJ747" s="161"/>
    </row>
    <row r="748" ht="12.75" customHeight="1">
      <c r="A748" s="161"/>
      <c r="B748" s="161"/>
      <c r="C748" s="161"/>
      <c r="D748" s="161"/>
      <c r="E748" s="161"/>
      <c r="F748" s="161"/>
      <c r="G748" s="161"/>
      <c r="H748" s="161"/>
      <c r="I748" s="161"/>
      <c r="J748" s="161"/>
      <c r="K748" s="161"/>
      <c r="L748" s="161"/>
      <c r="M748" s="161"/>
      <c r="N748" s="161"/>
      <c r="O748" s="161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  <c r="AC748" s="161"/>
      <c r="AD748" s="161"/>
      <c r="AE748" s="161"/>
      <c r="AF748" s="161"/>
      <c r="AG748" s="161"/>
      <c r="AH748" s="161"/>
      <c r="AI748" s="161"/>
      <c r="AJ748" s="161"/>
    </row>
    <row r="749" ht="12.75" customHeight="1">
      <c r="A749" s="161"/>
      <c r="B749" s="161"/>
      <c r="C749" s="161"/>
      <c r="D749" s="161"/>
      <c r="E749" s="161"/>
      <c r="F749" s="161"/>
      <c r="G749" s="161"/>
      <c r="H749" s="161"/>
      <c r="I749" s="161"/>
      <c r="J749" s="161"/>
      <c r="K749" s="161"/>
      <c r="L749" s="161"/>
      <c r="M749" s="161"/>
      <c r="N749" s="161"/>
      <c r="O749" s="161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  <c r="AC749" s="161"/>
      <c r="AD749" s="161"/>
      <c r="AE749" s="161"/>
      <c r="AF749" s="161"/>
      <c r="AG749" s="161"/>
      <c r="AH749" s="161"/>
      <c r="AI749" s="161"/>
      <c r="AJ749" s="161"/>
    </row>
    <row r="750" ht="12.75" customHeight="1">
      <c r="A750" s="161"/>
      <c r="B750" s="161"/>
      <c r="C750" s="161"/>
      <c r="D750" s="161"/>
      <c r="E750" s="161"/>
      <c r="F750" s="161"/>
      <c r="G750" s="161"/>
      <c r="H750" s="161"/>
      <c r="I750" s="161"/>
      <c r="J750" s="161"/>
      <c r="K750" s="161"/>
      <c r="L750" s="161"/>
      <c r="M750" s="161"/>
      <c r="N750" s="161"/>
      <c r="O750" s="161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  <c r="AC750" s="161"/>
      <c r="AD750" s="161"/>
      <c r="AE750" s="161"/>
      <c r="AF750" s="161"/>
      <c r="AG750" s="161"/>
      <c r="AH750" s="161"/>
      <c r="AI750" s="161"/>
      <c r="AJ750" s="161"/>
    </row>
    <row r="751" ht="12.75" customHeight="1">
      <c r="A751" s="161"/>
      <c r="B751" s="161"/>
      <c r="C751" s="161"/>
      <c r="D751" s="161"/>
      <c r="E751" s="161"/>
      <c r="F751" s="161"/>
      <c r="G751" s="161"/>
      <c r="H751" s="161"/>
      <c r="I751" s="161"/>
      <c r="J751" s="161"/>
      <c r="K751" s="161"/>
      <c r="L751" s="161"/>
      <c r="M751" s="161"/>
      <c r="N751" s="161"/>
      <c r="O751" s="161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  <c r="AC751" s="161"/>
      <c r="AD751" s="161"/>
      <c r="AE751" s="161"/>
      <c r="AF751" s="161"/>
      <c r="AG751" s="161"/>
      <c r="AH751" s="161"/>
      <c r="AI751" s="161"/>
      <c r="AJ751" s="161"/>
    </row>
    <row r="752" ht="12.75" customHeight="1">
      <c r="A752" s="161"/>
      <c r="B752" s="161"/>
      <c r="C752" s="161"/>
      <c r="D752" s="161"/>
      <c r="E752" s="161"/>
      <c r="F752" s="161"/>
      <c r="G752" s="161"/>
      <c r="H752" s="161"/>
      <c r="I752" s="161"/>
      <c r="J752" s="161"/>
      <c r="K752" s="161"/>
      <c r="L752" s="161"/>
      <c r="M752" s="161"/>
      <c r="N752" s="161"/>
      <c r="O752" s="161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  <c r="AC752" s="161"/>
      <c r="AD752" s="161"/>
      <c r="AE752" s="161"/>
      <c r="AF752" s="161"/>
      <c r="AG752" s="161"/>
      <c r="AH752" s="161"/>
      <c r="AI752" s="161"/>
      <c r="AJ752" s="161"/>
    </row>
    <row r="753" ht="12.75" customHeight="1">
      <c r="A753" s="161"/>
      <c r="B753" s="161"/>
      <c r="C753" s="161"/>
      <c r="D753" s="161"/>
      <c r="E753" s="161"/>
      <c r="F753" s="161"/>
      <c r="G753" s="161"/>
      <c r="H753" s="161"/>
      <c r="I753" s="161"/>
      <c r="J753" s="161"/>
      <c r="K753" s="161"/>
      <c r="L753" s="161"/>
      <c r="M753" s="161"/>
      <c r="N753" s="161"/>
      <c r="O753" s="161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  <c r="AC753" s="161"/>
      <c r="AD753" s="161"/>
      <c r="AE753" s="161"/>
      <c r="AF753" s="161"/>
      <c r="AG753" s="161"/>
      <c r="AH753" s="161"/>
      <c r="AI753" s="161"/>
      <c r="AJ753" s="161"/>
    </row>
    <row r="754" ht="12.75" customHeight="1">
      <c r="A754" s="161"/>
      <c r="B754" s="161"/>
      <c r="C754" s="161"/>
      <c r="D754" s="161"/>
      <c r="E754" s="161"/>
      <c r="F754" s="161"/>
      <c r="G754" s="161"/>
      <c r="H754" s="161"/>
      <c r="I754" s="161"/>
      <c r="J754" s="161"/>
      <c r="K754" s="161"/>
      <c r="L754" s="161"/>
      <c r="M754" s="161"/>
      <c r="N754" s="161"/>
      <c r="O754" s="161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  <c r="AC754" s="161"/>
      <c r="AD754" s="161"/>
      <c r="AE754" s="161"/>
      <c r="AF754" s="161"/>
      <c r="AG754" s="161"/>
      <c r="AH754" s="161"/>
      <c r="AI754" s="161"/>
      <c r="AJ754" s="161"/>
    </row>
    <row r="755" ht="12.75" customHeight="1">
      <c r="A755" s="161"/>
      <c r="B755" s="161"/>
      <c r="C755" s="161"/>
      <c r="D755" s="161"/>
      <c r="E755" s="161"/>
      <c r="F755" s="161"/>
      <c r="G755" s="161"/>
      <c r="H755" s="161"/>
      <c r="I755" s="161"/>
      <c r="J755" s="161"/>
      <c r="K755" s="161"/>
      <c r="L755" s="161"/>
      <c r="M755" s="161"/>
      <c r="N755" s="161"/>
      <c r="O755" s="161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  <c r="AC755" s="161"/>
      <c r="AD755" s="161"/>
      <c r="AE755" s="161"/>
      <c r="AF755" s="161"/>
      <c r="AG755" s="161"/>
      <c r="AH755" s="161"/>
      <c r="AI755" s="161"/>
      <c r="AJ755" s="161"/>
    </row>
    <row r="756" ht="12.75" customHeight="1">
      <c r="A756" s="161"/>
      <c r="B756" s="161"/>
      <c r="C756" s="161"/>
      <c r="D756" s="161"/>
      <c r="E756" s="161"/>
      <c r="F756" s="161"/>
      <c r="G756" s="161"/>
      <c r="H756" s="161"/>
      <c r="I756" s="161"/>
      <c r="J756" s="161"/>
      <c r="K756" s="161"/>
      <c r="L756" s="161"/>
      <c r="M756" s="161"/>
      <c r="N756" s="161"/>
      <c r="O756" s="161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  <c r="AC756" s="161"/>
      <c r="AD756" s="161"/>
      <c r="AE756" s="161"/>
      <c r="AF756" s="161"/>
      <c r="AG756" s="161"/>
      <c r="AH756" s="161"/>
      <c r="AI756" s="161"/>
      <c r="AJ756" s="161"/>
    </row>
    <row r="757" ht="12.75" customHeight="1">
      <c r="A757" s="161"/>
      <c r="B757" s="161"/>
      <c r="C757" s="161"/>
      <c r="D757" s="161"/>
      <c r="E757" s="161"/>
      <c r="F757" s="161"/>
      <c r="G757" s="161"/>
      <c r="H757" s="161"/>
      <c r="I757" s="161"/>
      <c r="J757" s="161"/>
      <c r="K757" s="161"/>
      <c r="L757" s="161"/>
      <c r="M757" s="161"/>
      <c r="N757" s="161"/>
      <c r="O757" s="161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  <c r="AC757" s="161"/>
      <c r="AD757" s="161"/>
      <c r="AE757" s="161"/>
      <c r="AF757" s="161"/>
      <c r="AG757" s="161"/>
      <c r="AH757" s="161"/>
      <c r="AI757" s="161"/>
      <c r="AJ757" s="161"/>
    </row>
    <row r="758" ht="12.75" customHeight="1">
      <c r="A758" s="161"/>
      <c r="B758" s="161"/>
      <c r="C758" s="161"/>
      <c r="D758" s="161"/>
      <c r="E758" s="161"/>
      <c r="F758" s="161"/>
      <c r="G758" s="161"/>
      <c r="H758" s="161"/>
      <c r="I758" s="161"/>
      <c r="J758" s="161"/>
      <c r="K758" s="161"/>
      <c r="L758" s="161"/>
      <c r="M758" s="161"/>
      <c r="N758" s="161"/>
      <c r="O758" s="161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  <c r="AC758" s="161"/>
      <c r="AD758" s="161"/>
      <c r="AE758" s="161"/>
      <c r="AF758" s="161"/>
      <c r="AG758" s="161"/>
      <c r="AH758" s="161"/>
      <c r="AI758" s="161"/>
      <c r="AJ758" s="161"/>
    </row>
    <row r="759" ht="12.75" customHeight="1">
      <c r="A759" s="161"/>
      <c r="B759" s="161"/>
      <c r="C759" s="161"/>
      <c r="D759" s="161"/>
      <c r="E759" s="161"/>
      <c r="F759" s="161"/>
      <c r="G759" s="161"/>
      <c r="H759" s="161"/>
      <c r="I759" s="161"/>
      <c r="J759" s="161"/>
      <c r="K759" s="161"/>
      <c r="L759" s="161"/>
      <c r="M759" s="161"/>
      <c r="N759" s="161"/>
      <c r="O759" s="161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  <c r="AC759" s="161"/>
      <c r="AD759" s="161"/>
      <c r="AE759" s="161"/>
      <c r="AF759" s="161"/>
      <c r="AG759" s="161"/>
      <c r="AH759" s="161"/>
      <c r="AI759" s="161"/>
      <c r="AJ759" s="161"/>
    </row>
    <row r="760" ht="12.75" customHeight="1">
      <c r="A760" s="161"/>
      <c r="B760" s="161"/>
      <c r="C760" s="161"/>
      <c r="D760" s="161"/>
      <c r="E760" s="161"/>
      <c r="F760" s="161"/>
      <c r="G760" s="161"/>
      <c r="H760" s="161"/>
      <c r="I760" s="161"/>
      <c r="J760" s="161"/>
      <c r="K760" s="161"/>
      <c r="L760" s="161"/>
      <c r="M760" s="161"/>
      <c r="N760" s="161"/>
      <c r="O760" s="161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  <c r="AC760" s="161"/>
      <c r="AD760" s="161"/>
      <c r="AE760" s="161"/>
      <c r="AF760" s="161"/>
      <c r="AG760" s="161"/>
      <c r="AH760" s="161"/>
      <c r="AI760" s="161"/>
      <c r="AJ760" s="161"/>
    </row>
    <row r="761" ht="12.75" customHeight="1">
      <c r="A761" s="161"/>
      <c r="B761" s="161"/>
      <c r="C761" s="161"/>
      <c r="D761" s="161"/>
      <c r="E761" s="161"/>
      <c r="F761" s="161"/>
      <c r="G761" s="161"/>
      <c r="H761" s="161"/>
      <c r="I761" s="161"/>
      <c r="J761" s="161"/>
      <c r="K761" s="161"/>
      <c r="L761" s="161"/>
      <c r="M761" s="161"/>
      <c r="N761" s="161"/>
      <c r="O761" s="161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  <c r="AC761" s="161"/>
      <c r="AD761" s="161"/>
      <c r="AE761" s="161"/>
      <c r="AF761" s="161"/>
      <c r="AG761" s="161"/>
      <c r="AH761" s="161"/>
      <c r="AI761" s="161"/>
      <c r="AJ761" s="161"/>
    </row>
    <row r="762" ht="12.75" customHeight="1">
      <c r="A762" s="161"/>
      <c r="B762" s="161"/>
      <c r="C762" s="161"/>
      <c r="D762" s="161"/>
      <c r="E762" s="161"/>
      <c r="F762" s="161"/>
      <c r="G762" s="161"/>
      <c r="H762" s="161"/>
      <c r="I762" s="161"/>
      <c r="J762" s="161"/>
      <c r="K762" s="161"/>
      <c r="L762" s="161"/>
      <c r="M762" s="161"/>
      <c r="N762" s="161"/>
      <c r="O762" s="161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  <c r="AC762" s="161"/>
      <c r="AD762" s="161"/>
      <c r="AE762" s="161"/>
      <c r="AF762" s="161"/>
      <c r="AG762" s="161"/>
      <c r="AH762" s="161"/>
      <c r="AI762" s="161"/>
      <c r="AJ762" s="161"/>
    </row>
    <row r="763" ht="12.75" customHeight="1">
      <c r="A763" s="161"/>
      <c r="B763" s="161"/>
      <c r="C763" s="161"/>
      <c r="D763" s="161"/>
      <c r="E763" s="161"/>
      <c r="F763" s="161"/>
      <c r="G763" s="161"/>
      <c r="H763" s="161"/>
      <c r="I763" s="161"/>
      <c r="J763" s="161"/>
      <c r="K763" s="161"/>
      <c r="L763" s="161"/>
      <c r="M763" s="161"/>
      <c r="N763" s="161"/>
      <c r="O763" s="161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  <c r="AC763" s="161"/>
      <c r="AD763" s="161"/>
      <c r="AE763" s="161"/>
      <c r="AF763" s="161"/>
      <c r="AG763" s="161"/>
      <c r="AH763" s="161"/>
      <c r="AI763" s="161"/>
      <c r="AJ763" s="161"/>
    </row>
    <row r="764" ht="12.75" customHeight="1">
      <c r="A764" s="161"/>
      <c r="B764" s="161"/>
      <c r="C764" s="161"/>
      <c r="D764" s="161"/>
      <c r="E764" s="161"/>
      <c r="F764" s="161"/>
      <c r="G764" s="161"/>
      <c r="H764" s="161"/>
      <c r="I764" s="161"/>
      <c r="J764" s="161"/>
      <c r="K764" s="161"/>
      <c r="L764" s="161"/>
      <c r="M764" s="161"/>
      <c r="N764" s="161"/>
      <c r="O764" s="161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  <c r="AC764" s="161"/>
      <c r="AD764" s="161"/>
      <c r="AE764" s="161"/>
      <c r="AF764" s="161"/>
      <c r="AG764" s="161"/>
      <c r="AH764" s="161"/>
      <c r="AI764" s="161"/>
      <c r="AJ764" s="161"/>
    </row>
    <row r="765" ht="12.75" customHeight="1">
      <c r="A765" s="161"/>
      <c r="B765" s="161"/>
      <c r="C765" s="161"/>
      <c r="D765" s="161"/>
      <c r="E765" s="161"/>
      <c r="F765" s="161"/>
      <c r="G765" s="161"/>
      <c r="H765" s="161"/>
      <c r="I765" s="161"/>
      <c r="J765" s="161"/>
      <c r="K765" s="161"/>
      <c r="L765" s="161"/>
      <c r="M765" s="161"/>
      <c r="N765" s="161"/>
      <c r="O765" s="161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  <c r="AC765" s="161"/>
      <c r="AD765" s="161"/>
      <c r="AE765" s="161"/>
      <c r="AF765" s="161"/>
      <c r="AG765" s="161"/>
      <c r="AH765" s="161"/>
      <c r="AI765" s="161"/>
      <c r="AJ765" s="161"/>
    </row>
    <row r="766" ht="12.75" customHeight="1">
      <c r="A766" s="161"/>
      <c r="B766" s="161"/>
      <c r="C766" s="161"/>
      <c r="D766" s="161"/>
      <c r="E766" s="161"/>
      <c r="F766" s="161"/>
      <c r="G766" s="161"/>
      <c r="H766" s="161"/>
      <c r="I766" s="161"/>
      <c r="J766" s="161"/>
      <c r="K766" s="161"/>
      <c r="L766" s="161"/>
      <c r="M766" s="161"/>
      <c r="N766" s="161"/>
      <c r="O766" s="161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  <c r="AC766" s="161"/>
      <c r="AD766" s="161"/>
      <c r="AE766" s="161"/>
      <c r="AF766" s="161"/>
      <c r="AG766" s="161"/>
      <c r="AH766" s="161"/>
      <c r="AI766" s="161"/>
      <c r="AJ766" s="161"/>
    </row>
    <row r="767" ht="12.75" customHeight="1">
      <c r="A767" s="161"/>
      <c r="B767" s="161"/>
      <c r="C767" s="161"/>
      <c r="D767" s="161"/>
      <c r="E767" s="161"/>
      <c r="F767" s="161"/>
      <c r="G767" s="161"/>
      <c r="H767" s="161"/>
      <c r="I767" s="161"/>
      <c r="J767" s="161"/>
      <c r="K767" s="161"/>
      <c r="L767" s="161"/>
      <c r="M767" s="161"/>
      <c r="N767" s="161"/>
      <c r="O767" s="161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  <c r="AC767" s="161"/>
      <c r="AD767" s="161"/>
      <c r="AE767" s="161"/>
      <c r="AF767" s="161"/>
      <c r="AG767" s="161"/>
      <c r="AH767" s="161"/>
      <c r="AI767" s="161"/>
      <c r="AJ767" s="161"/>
    </row>
    <row r="768" ht="12.75" customHeight="1">
      <c r="A768" s="161"/>
      <c r="B768" s="161"/>
      <c r="C768" s="161"/>
      <c r="D768" s="161"/>
      <c r="E768" s="161"/>
      <c r="F768" s="161"/>
      <c r="G768" s="161"/>
      <c r="H768" s="161"/>
      <c r="I768" s="161"/>
      <c r="J768" s="161"/>
      <c r="K768" s="161"/>
      <c r="L768" s="161"/>
      <c r="M768" s="161"/>
      <c r="N768" s="161"/>
      <c r="O768" s="161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  <c r="AC768" s="161"/>
      <c r="AD768" s="161"/>
      <c r="AE768" s="161"/>
      <c r="AF768" s="161"/>
      <c r="AG768" s="161"/>
      <c r="AH768" s="161"/>
      <c r="AI768" s="161"/>
      <c r="AJ768" s="161"/>
    </row>
    <row r="769" ht="12.75" customHeight="1">
      <c r="A769" s="161"/>
      <c r="B769" s="161"/>
      <c r="C769" s="161"/>
      <c r="D769" s="161"/>
      <c r="E769" s="161"/>
      <c r="F769" s="161"/>
      <c r="G769" s="161"/>
      <c r="H769" s="161"/>
      <c r="I769" s="161"/>
      <c r="J769" s="161"/>
      <c r="K769" s="161"/>
      <c r="L769" s="161"/>
      <c r="M769" s="161"/>
      <c r="N769" s="161"/>
      <c r="O769" s="161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  <c r="AC769" s="161"/>
      <c r="AD769" s="161"/>
      <c r="AE769" s="161"/>
      <c r="AF769" s="161"/>
      <c r="AG769" s="161"/>
      <c r="AH769" s="161"/>
      <c r="AI769" s="161"/>
      <c r="AJ769" s="161"/>
    </row>
    <row r="770" ht="12.75" customHeight="1">
      <c r="A770" s="161"/>
      <c r="B770" s="161"/>
      <c r="C770" s="161"/>
      <c r="D770" s="161"/>
      <c r="E770" s="161"/>
      <c r="F770" s="161"/>
      <c r="G770" s="161"/>
      <c r="H770" s="161"/>
      <c r="I770" s="161"/>
      <c r="J770" s="161"/>
      <c r="K770" s="161"/>
      <c r="L770" s="161"/>
      <c r="M770" s="161"/>
      <c r="N770" s="161"/>
      <c r="O770" s="161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  <c r="AC770" s="161"/>
      <c r="AD770" s="161"/>
      <c r="AE770" s="161"/>
      <c r="AF770" s="161"/>
      <c r="AG770" s="161"/>
      <c r="AH770" s="161"/>
      <c r="AI770" s="161"/>
      <c r="AJ770" s="161"/>
    </row>
    <row r="771" ht="12.75" customHeight="1">
      <c r="A771" s="161"/>
      <c r="B771" s="161"/>
      <c r="C771" s="161"/>
      <c r="D771" s="161"/>
      <c r="E771" s="161"/>
      <c r="F771" s="161"/>
      <c r="G771" s="161"/>
      <c r="H771" s="161"/>
      <c r="I771" s="161"/>
      <c r="J771" s="161"/>
      <c r="K771" s="161"/>
      <c r="L771" s="161"/>
      <c r="M771" s="161"/>
      <c r="N771" s="161"/>
      <c r="O771" s="161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  <c r="AC771" s="161"/>
      <c r="AD771" s="161"/>
      <c r="AE771" s="161"/>
      <c r="AF771" s="161"/>
      <c r="AG771" s="161"/>
      <c r="AH771" s="161"/>
      <c r="AI771" s="161"/>
      <c r="AJ771" s="161"/>
    </row>
    <row r="772" ht="12.75" customHeight="1">
      <c r="A772" s="161"/>
      <c r="B772" s="161"/>
      <c r="C772" s="161"/>
      <c r="D772" s="161"/>
      <c r="E772" s="161"/>
      <c r="F772" s="161"/>
      <c r="G772" s="161"/>
      <c r="H772" s="161"/>
      <c r="I772" s="161"/>
      <c r="J772" s="161"/>
      <c r="K772" s="161"/>
      <c r="L772" s="161"/>
      <c r="M772" s="161"/>
      <c r="N772" s="161"/>
      <c r="O772" s="161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  <c r="AC772" s="161"/>
      <c r="AD772" s="161"/>
      <c r="AE772" s="161"/>
      <c r="AF772" s="161"/>
      <c r="AG772" s="161"/>
      <c r="AH772" s="161"/>
      <c r="AI772" s="161"/>
      <c r="AJ772" s="161"/>
    </row>
    <row r="773" ht="12.75" customHeight="1">
      <c r="A773" s="161"/>
      <c r="B773" s="161"/>
      <c r="C773" s="161"/>
      <c r="D773" s="161"/>
      <c r="E773" s="161"/>
      <c r="F773" s="161"/>
      <c r="G773" s="161"/>
      <c r="H773" s="161"/>
      <c r="I773" s="161"/>
      <c r="J773" s="161"/>
      <c r="K773" s="161"/>
      <c r="L773" s="161"/>
      <c r="M773" s="161"/>
      <c r="N773" s="161"/>
      <c r="O773" s="161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  <c r="AC773" s="161"/>
      <c r="AD773" s="161"/>
      <c r="AE773" s="161"/>
      <c r="AF773" s="161"/>
      <c r="AG773" s="161"/>
      <c r="AH773" s="161"/>
      <c r="AI773" s="161"/>
      <c r="AJ773" s="161"/>
    </row>
    <row r="774" ht="12.75" customHeight="1">
      <c r="A774" s="161"/>
      <c r="B774" s="161"/>
      <c r="C774" s="161"/>
      <c r="D774" s="161"/>
      <c r="E774" s="161"/>
      <c r="F774" s="161"/>
      <c r="G774" s="161"/>
      <c r="H774" s="161"/>
      <c r="I774" s="161"/>
      <c r="J774" s="161"/>
      <c r="K774" s="161"/>
      <c r="L774" s="161"/>
      <c r="M774" s="161"/>
      <c r="N774" s="161"/>
      <c r="O774" s="161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  <c r="AC774" s="161"/>
      <c r="AD774" s="161"/>
      <c r="AE774" s="161"/>
      <c r="AF774" s="161"/>
      <c r="AG774" s="161"/>
      <c r="AH774" s="161"/>
      <c r="AI774" s="161"/>
      <c r="AJ774" s="161"/>
    </row>
    <row r="775" ht="12.75" customHeight="1">
      <c r="A775" s="161"/>
      <c r="B775" s="161"/>
      <c r="C775" s="161"/>
      <c r="D775" s="161"/>
      <c r="E775" s="161"/>
      <c r="F775" s="161"/>
      <c r="G775" s="161"/>
      <c r="H775" s="161"/>
      <c r="I775" s="161"/>
      <c r="J775" s="161"/>
      <c r="K775" s="161"/>
      <c r="L775" s="161"/>
      <c r="M775" s="161"/>
      <c r="N775" s="161"/>
      <c r="O775" s="161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  <c r="AC775" s="161"/>
      <c r="AD775" s="161"/>
      <c r="AE775" s="161"/>
      <c r="AF775" s="161"/>
      <c r="AG775" s="161"/>
      <c r="AH775" s="161"/>
      <c r="AI775" s="161"/>
      <c r="AJ775" s="161"/>
    </row>
    <row r="776" ht="12.75" customHeight="1">
      <c r="A776" s="161"/>
      <c r="B776" s="161"/>
      <c r="C776" s="161"/>
      <c r="D776" s="161"/>
      <c r="E776" s="161"/>
      <c r="F776" s="161"/>
      <c r="G776" s="161"/>
      <c r="H776" s="161"/>
      <c r="I776" s="161"/>
      <c r="J776" s="161"/>
      <c r="K776" s="161"/>
      <c r="L776" s="161"/>
      <c r="M776" s="161"/>
      <c r="N776" s="161"/>
      <c r="O776" s="161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  <c r="AC776" s="161"/>
      <c r="AD776" s="161"/>
      <c r="AE776" s="161"/>
      <c r="AF776" s="161"/>
      <c r="AG776" s="161"/>
      <c r="AH776" s="161"/>
      <c r="AI776" s="161"/>
      <c r="AJ776" s="161"/>
    </row>
    <row r="777" ht="12.75" customHeight="1">
      <c r="A777" s="161"/>
      <c r="B777" s="161"/>
      <c r="C777" s="161"/>
      <c r="D777" s="161"/>
      <c r="E777" s="161"/>
      <c r="F777" s="161"/>
      <c r="G777" s="161"/>
      <c r="H777" s="161"/>
      <c r="I777" s="161"/>
      <c r="J777" s="161"/>
      <c r="K777" s="161"/>
      <c r="L777" s="161"/>
      <c r="M777" s="161"/>
      <c r="N777" s="161"/>
      <c r="O777" s="161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  <c r="AC777" s="161"/>
      <c r="AD777" s="161"/>
      <c r="AE777" s="161"/>
      <c r="AF777" s="161"/>
      <c r="AG777" s="161"/>
      <c r="AH777" s="161"/>
      <c r="AI777" s="161"/>
      <c r="AJ777" s="161"/>
    </row>
    <row r="778" ht="12.75" customHeight="1">
      <c r="A778" s="161"/>
      <c r="B778" s="161"/>
      <c r="C778" s="161"/>
      <c r="D778" s="161"/>
      <c r="E778" s="161"/>
      <c r="F778" s="161"/>
      <c r="G778" s="161"/>
      <c r="H778" s="161"/>
      <c r="I778" s="161"/>
      <c r="J778" s="161"/>
      <c r="K778" s="161"/>
      <c r="L778" s="161"/>
      <c r="M778" s="161"/>
      <c r="N778" s="161"/>
      <c r="O778" s="161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  <c r="AC778" s="161"/>
      <c r="AD778" s="161"/>
      <c r="AE778" s="161"/>
      <c r="AF778" s="161"/>
      <c r="AG778" s="161"/>
      <c r="AH778" s="161"/>
      <c r="AI778" s="161"/>
      <c r="AJ778" s="161"/>
    </row>
    <row r="779" ht="12.75" customHeight="1">
      <c r="A779" s="161"/>
      <c r="B779" s="161"/>
      <c r="C779" s="161"/>
      <c r="D779" s="161"/>
      <c r="E779" s="161"/>
      <c r="F779" s="161"/>
      <c r="G779" s="161"/>
      <c r="H779" s="161"/>
      <c r="I779" s="161"/>
      <c r="J779" s="161"/>
      <c r="K779" s="161"/>
      <c r="L779" s="161"/>
      <c r="M779" s="161"/>
      <c r="N779" s="161"/>
      <c r="O779" s="161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  <c r="AC779" s="161"/>
      <c r="AD779" s="161"/>
      <c r="AE779" s="161"/>
      <c r="AF779" s="161"/>
      <c r="AG779" s="161"/>
      <c r="AH779" s="161"/>
      <c r="AI779" s="161"/>
      <c r="AJ779" s="161"/>
    </row>
    <row r="780" ht="12.75" customHeight="1">
      <c r="A780" s="161"/>
      <c r="B780" s="161"/>
      <c r="C780" s="161"/>
      <c r="D780" s="161"/>
      <c r="E780" s="161"/>
      <c r="F780" s="161"/>
      <c r="G780" s="161"/>
      <c r="H780" s="161"/>
      <c r="I780" s="161"/>
      <c r="J780" s="161"/>
      <c r="K780" s="161"/>
      <c r="L780" s="161"/>
      <c r="M780" s="161"/>
      <c r="N780" s="161"/>
      <c r="O780" s="161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  <c r="AC780" s="161"/>
      <c r="AD780" s="161"/>
      <c r="AE780" s="161"/>
      <c r="AF780" s="161"/>
      <c r="AG780" s="161"/>
      <c r="AH780" s="161"/>
      <c r="AI780" s="161"/>
      <c r="AJ780" s="161"/>
    </row>
    <row r="781" ht="12.75" customHeight="1">
      <c r="A781" s="161"/>
      <c r="B781" s="161"/>
      <c r="C781" s="161"/>
      <c r="D781" s="161"/>
      <c r="E781" s="161"/>
      <c r="F781" s="161"/>
      <c r="G781" s="161"/>
      <c r="H781" s="161"/>
      <c r="I781" s="161"/>
      <c r="J781" s="161"/>
      <c r="K781" s="161"/>
      <c r="L781" s="161"/>
      <c r="M781" s="161"/>
      <c r="N781" s="161"/>
      <c r="O781" s="161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  <c r="AC781" s="161"/>
      <c r="AD781" s="161"/>
      <c r="AE781" s="161"/>
      <c r="AF781" s="161"/>
      <c r="AG781" s="161"/>
      <c r="AH781" s="161"/>
      <c r="AI781" s="161"/>
      <c r="AJ781" s="161"/>
    </row>
    <row r="782" ht="12.75" customHeight="1">
      <c r="A782" s="161"/>
      <c r="B782" s="161"/>
      <c r="C782" s="161"/>
      <c r="D782" s="161"/>
      <c r="E782" s="161"/>
      <c r="F782" s="161"/>
      <c r="G782" s="161"/>
      <c r="H782" s="161"/>
      <c r="I782" s="161"/>
      <c r="J782" s="161"/>
      <c r="K782" s="161"/>
      <c r="L782" s="161"/>
      <c r="M782" s="161"/>
      <c r="N782" s="161"/>
      <c r="O782" s="161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  <c r="AC782" s="161"/>
      <c r="AD782" s="161"/>
      <c r="AE782" s="161"/>
      <c r="AF782" s="161"/>
      <c r="AG782" s="161"/>
      <c r="AH782" s="161"/>
      <c r="AI782" s="161"/>
      <c r="AJ782" s="161"/>
    </row>
    <row r="783" ht="12.75" customHeight="1">
      <c r="A783" s="161"/>
      <c r="B783" s="161"/>
      <c r="C783" s="161"/>
      <c r="D783" s="161"/>
      <c r="E783" s="161"/>
      <c r="F783" s="161"/>
      <c r="G783" s="161"/>
      <c r="H783" s="161"/>
      <c r="I783" s="161"/>
      <c r="J783" s="161"/>
      <c r="K783" s="161"/>
      <c r="L783" s="161"/>
      <c r="M783" s="161"/>
      <c r="N783" s="161"/>
      <c r="O783" s="161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  <c r="AC783" s="161"/>
      <c r="AD783" s="161"/>
      <c r="AE783" s="161"/>
      <c r="AF783" s="161"/>
      <c r="AG783" s="161"/>
      <c r="AH783" s="161"/>
      <c r="AI783" s="161"/>
      <c r="AJ783" s="161"/>
    </row>
    <row r="784" ht="12.75" customHeight="1">
      <c r="A784" s="161"/>
      <c r="B784" s="161"/>
      <c r="C784" s="161"/>
      <c r="D784" s="161"/>
      <c r="E784" s="161"/>
      <c r="F784" s="161"/>
      <c r="G784" s="161"/>
      <c r="H784" s="161"/>
      <c r="I784" s="161"/>
      <c r="J784" s="161"/>
      <c r="K784" s="161"/>
      <c r="L784" s="161"/>
      <c r="M784" s="161"/>
      <c r="N784" s="161"/>
      <c r="O784" s="161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  <c r="AC784" s="161"/>
      <c r="AD784" s="161"/>
      <c r="AE784" s="161"/>
      <c r="AF784" s="161"/>
      <c r="AG784" s="161"/>
      <c r="AH784" s="161"/>
      <c r="AI784" s="161"/>
      <c r="AJ784" s="161"/>
    </row>
    <row r="785" ht="12.75" customHeight="1">
      <c r="A785" s="161"/>
      <c r="B785" s="161"/>
      <c r="C785" s="161"/>
      <c r="D785" s="161"/>
      <c r="E785" s="161"/>
      <c r="F785" s="161"/>
      <c r="G785" s="161"/>
      <c r="H785" s="161"/>
      <c r="I785" s="161"/>
      <c r="J785" s="161"/>
      <c r="K785" s="161"/>
      <c r="L785" s="161"/>
      <c r="M785" s="161"/>
      <c r="N785" s="161"/>
      <c r="O785" s="161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  <c r="AC785" s="161"/>
      <c r="AD785" s="161"/>
      <c r="AE785" s="161"/>
      <c r="AF785" s="161"/>
      <c r="AG785" s="161"/>
      <c r="AH785" s="161"/>
      <c r="AI785" s="161"/>
      <c r="AJ785" s="161"/>
    </row>
    <row r="786" ht="12.75" customHeight="1">
      <c r="A786" s="161"/>
      <c r="B786" s="161"/>
      <c r="C786" s="161"/>
      <c r="D786" s="161"/>
      <c r="E786" s="161"/>
      <c r="F786" s="161"/>
      <c r="G786" s="161"/>
      <c r="H786" s="161"/>
      <c r="I786" s="161"/>
      <c r="J786" s="161"/>
      <c r="K786" s="161"/>
      <c r="L786" s="161"/>
      <c r="M786" s="161"/>
      <c r="N786" s="161"/>
      <c r="O786" s="161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  <c r="AC786" s="161"/>
      <c r="AD786" s="161"/>
      <c r="AE786" s="161"/>
      <c r="AF786" s="161"/>
      <c r="AG786" s="161"/>
      <c r="AH786" s="161"/>
      <c r="AI786" s="161"/>
      <c r="AJ786" s="161"/>
    </row>
    <row r="787" ht="12.75" customHeight="1">
      <c r="A787" s="161"/>
      <c r="B787" s="161"/>
      <c r="C787" s="161"/>
      <c r="D787" s="161"/>
      <c r="E787" s="161"/>
      <c r="F787" s="161"/>
      <c r="G787" s="161"/>
      <c r="H787" s="161"/>
      <c r="I787" s="161"/>
      <c r="J787" s="161"/>
      <c r="K787" s="161"/>
      <c r="L787" s="161"/>
      <c r="M787" s="161"/>
      <c r="N787" s="161"/>
      <c r="O787" s="161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  <c r="AC787" s="161"/>
      <c r="AD787" s="161"/>
      <c r="AE787" s="161"/>
      <c r="AF787" s="161"/>
      <c r="AG787" s="161"/>
      <c r="AH787" s="161"/>
      <c r="AI787" s="161"/>
      <c r="AJ787" s="161"/>
    </row>
    <row r="788" ht="12.75" customHeight="1">
      <c r="A788" s="161"/>
      <c r="B788" s="161"/>
      <c r="C788" s="161"/>
      <c r="D788" s="161"/>
      <c r="E788" s="161"/>
      <c r="F788" s="161"/>
      <c r="G788" s="161"/>
      <c r="H788" s="161"/>
      <c r="I788" s="161"/>
      <c r="J788" s="161"/>
      <c r="K788" s="161"/>
      <c r="L788" s="161"/>
      <c r="M788" s="161"/>
      <c r="N788" s="161"/>
      <c r="O788" s="161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  <c r="AC788" s="161"/>
      <c r="AD788" s="161"/>
      <c r="AE788" s="161"/>
      <c r="AF788" s="161"/>
      <c r="AG788" s="161"/>
      <c r="AH788" s="161"/>
      <c r="AI788" s="161"/>
      <c r="AJ788" s="161"/>
    </row>
    <row r="789" ht="12.75" customHeight="1">
      <c r="A789" s="161"/>
      <c r="B789" s="161"/>
      <c r="C789" s="161"/>
      <c r="D789" s="161"/>
      <c r="E789" s="161"/>
      <c r="F789" s="161"/>
      <c r="G789" s="161"/>
      <c r="H789" s="161"/>
      <c r="I789" s="161"/>
      <c r="J789" s="161"/>
      <c r="K789" s="161"/>
      <c r="L789" s="161"/>
      <c r="M789" s="161"/>
      <c r="N789" s="161"/>
      <c r="O789" s="161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  <c r="AC789" s="161"/>
      <c r="AD789" s="161"/>
      <c r="AE789" s="161"/>
      <c r="AF789" s="161"/>
      <c r="AG789" s="161"/>
      <c r="AH789" s="161"/>
      <c r="AI789" s="161"/>
      <c r="AJ789" s="161"/>
    </row>
    <row r="790" ht="12.75" customHeight="1">
      <c r="A790" s="161"/>
      <c r="B790" s="161"/>
      <c r="C790" s="161"/>
      <c r="D790" s="161"/>
      <c r="E790" s="161"/>
      <c r="F790" s="161"/>
      <c r="G790" s="161"/>
      <c r="H790" s="161"/>
      <c r="I790" s="161"/>
      <c r="J790" s="161"/>
      <c r="K790" s="161"/>
      <c r="L790" s="161"/>
      <c r="M790" s="161"/>
      <c r="N790" s="161"/>
      <c r="O790" s="161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  <c r="AC790" s="161"/>
      <c r="AD790" s="161"/>
      <c r="AE790" s="161"/>
      <c r="AF790" s="161"/>
      <c r="AG790" s="161"/>
      <c r="AH790" s="161"/>
      <c r="AI790" s="161"/>
      <c r="AJ790" s="161"/>
    </row>
    <row r="791" ht="12.75" customHeight="1">
      <c r="A791" s="161"/>
      <c r="B791" s="161"/>
      <c r="C791" s="161"/>
      <c r="D791" s="161"/>
      <c r="E791" s="161"/>
      <c r="F791" s="161"/>
      <c r="G791" s="161"/>
      <c r="H791" s="161"/>
      <c r="I791" s="161"/>
      <c r="J791" s="161"/>
      <c r="K791" s="161"/>
      <c r="L791" s="161"/>
      <c r="M791" s="161"/>
      <c r="N791" s="161"/>
      <c r="O791" s="161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  <c r="AC791" s="161"/>
      <c r="AD791" s="161"/>
      <c r="AE791" s="161"/>
      <c r="AF791" s="161"/>
      <c r="AG791" s="161"/>
      <c r="AH791" s="161"/>
      <c r="AI791" s="161"/>
      <c r="AJ791" s="161"/>
    </row>
    <row r="792" ht="12.75" customHeight="1">
      <c r="A792" s="161"/>
      <c r="B792" s="161"/>
      <c r="C792" s="161"/>
      <c r="D792" s="161"/>
      <c r="E792" s="161"/>
      <c r="F792" s="161"/>
      <c r="G792" s="161"/>
      <c r="H792" s="161"/>
      <c r="I792" s="161"/>
      <c r="J792" s="161"/>
      <c r="K792" s="161"/>
      <c r="L792" s="161"/>
      <c r="M792" s="161"/>
      <c r="N792" s="161"/>
      <c r="O792" s="161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  <c r="AC792" s="161"/>
      <c r="AD792" s="161"/>
      <c r="AE792" s="161"/>
      <c r="AF792" s="161"/>
      <c r="AG792" s="161"/>
      <c r="AH792" s="161"/>
      <c r="AI792" s="161"/>
      <c r="AJ792" s="161"/>
    </row>
    <row r="793" ht="12.75" customHeight="1">
      <c r="A793" s="161"/>
      <c r="B793" s="161"/>
      <c r="C793" s="161"/>
      <c r="D793" s="161"/>
      <c r="E793" s="161"/>
      <c r="F793" s="161"/>
      <c r="G793" s="161"/>
      <c r="H793" s="161"/>
      <c r="I793" s="161"/>
      <c r="J793" s="161"/>
      <c r="K793" s="161"/>
      <c r="L793" s="161"/>
      <c r="M793" s="161"/>
      <c r="N793" s="161"/>
      <c r="O793" s="161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  <c r="AC793" s="161"/>
      <c r="AD793" s="161"/>
      <c r="AE793" s="161"/>
      <c r="AF793" s="161"/>
      <c r="AG793" s="161"/>
      <c r="AH793" s="161"/>
      <c r="AI793" s="161"/>
      <c r="AJ793" s="161"/>
    </row>
    <row r="794" ht="12.75" customHeight="1">
      <c r="A794" s="161"/>
      <c r="B794" s="161"/>
      <c r="C794" s="161"/>
      <c r="D794" s="161"/>
      <c r="E794" s="161"/>
      <c r="F794" s="161"/>
      <c r="G794" s="161"/>
      <c r="H794" s="161"/>
      <c r="I794" s="161"/>
      <c r="J794" s="161"/>
      <c r="K794" s="161"/>
      <c r="L794" s="161"/>
      <c r="M794" s="161"/>
      <c r="N794" s="161"/>
      <c r="O794" s="161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  <c r="AC794" s="161"/>
      <c r="AD794" s="161"/>
      <c r="AE794" s="161"/>
      <c r="AF794" s="161"/>
      <c r="AG794" s="161"/>
      <c r="AH794" s="161"/>
      <c r="AI794" s="161"/>
      <c r="AJ794" s="161"/>
    </row>
    <row r="795" ht="12.75" customHeight="1">
      <c r="A795" s="161"/>
      <c r="B795" s="161"/>
      <c r="C795" s="161"/>
      <c r="D795" s="161"/>
      <c r="E795" s="161"/>
      <c r="F795" s="161"/>
      <c r="G795" s="161"/>
      <c r="H795" s="161"/>
      <c r="I795" s="161"/>
      <c r="J795" s="161"/>
      <c r="K795" s="161"/>
      <c r="L795" s="161"/>
      <c r="M795" s="161"/>
      <c r="N795" s="161"/>
      <c r="O795" s="161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  <c r="AC795" s="161"/>
      <c r="AD795" s="161"/>
      <c r="AE795" s="161"/>
      <c r="AF795" s="161"/>
      <c r="AG795" s="161"/>
      <c r="AH795" s="161"/>
      <c r="AI795" s="161"/>
      <c r="AJ795" s="161"/>
    </row>
    <row r="796" ht="12.75" customHeight="1">
      <c r="A796" s="161"/>
      <c r="B796" s="161"/>
      <c r="C796" s="161"/>
      <c r="D796" s="161"/>
      <c r="E796" s="161"/>
      <c r="F796" s="161"/>
      <c r="G796" s="161"/>
      <c r="H796" s="161"/>
      <c r="I796" s="161"/>
      <c r="J796" s="161"/>
      <c r="K796" s="161"/>
      <c r="L796" s="161"/>
      <c r="M796" s="161"/>
      <c r="N796" s="161"/>
      <c r="O796" s="161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  <c r="AC796" s="161"/>
      <c r="AD796" s="161"/>
      <c r="AE796" s="161"/>
      <c r="AF796" s="161"/>
      <c r="AG796" s="161"/>
      <c r="AH796" s="161"/>
      <c r="AI796" s="161"/>
      <c r="AJ796" s="161"/>
    </row>
    <row r="797" ht="12.75" customHeight="1">
      <c r="A797" s="161"/>
      <c r="B797" s="161"/>
      <c r="C797" s="161"/>
      <c r="D797" s="161"/>
      <c r="E797" s="161"/>
      <c r="F797" s="161"/>
      <c r="G797" s="161"/>
      <c r="H797" s="161"/>
      <c r="I797" s="161"/>
      <c r="J797" s="161"/>
      <c r="K797" s="161"/>
      <c r="L797" s="161"/>
      <c r="M797" s="161"/>
      <c r="N797" s="161"/>
      <c r="O797" s="161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  <c r="AC797" s="161"/>
      <c r="AD797" s="161"/>
      <c r="AE797" s="161"/>
      <c r="AF797" s="161"/>
      <c r="AG797" s="161"/>
      <c r="AH797" s="161"/>
      <c r="AI797" s="161"/>
      <c r="AJ797" s="161"/>
    </row>
    <row r="798" ht="12.75" customHeight="1">
      <c r="A798" s="161"/>
      <c r="B798" s="161"/>
      <c r="C798" s="161"/>
      <c r="D798" s="161"/>
      <c r="E798" s="161"/>
      <c r="F798" s="161"/>
      <c r="G798" s="161"/>
      <c r="H798" s="161"/>
      <c r="I798" s="161"/>
      <c r="J798" s="161"/>
      <c r="K798" s="161"/>
      <c r="L798" s="161"/>
      <c r="M798" s="161"/>
      <c r="N798" s="161"/>
      <c r="O798" s="161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  <c r="AC798" s="161"/>
      <c r="AD798" s="161"/>
      <c r="AE798" s="161"/>
      <c r="AF798" s="161"/>
      <c r="AG798" s="161"/>
      <c r="AH798" s="161"/>
      <c r="AI798" s="161"/>
      <c r="AJ798" s="161"/>
    </row>
    <row r="799" ht="12.75" customHeight="1">
      <c r="A799" s="161"/>
      <c r="B799" s="161"/>
      <c r="C799" s="161"/>
      <c r="D799" s="161"/>
      <c r="E799" s="161"/>
      <c r="F799" s="161"/>
      <c r="G799" s="161"/>
      <c r="H799" s="161"/>
      <c r="I799" s="161"/>
      <c r="J799" s="161"/>
      <c r="K799" s="161"/>
      <c r="L799" s="161"/>
      <c r="M799" s="161"/>
      <c r="N799" s="161"/>
      <c r="O799" s="161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  <c r="AC799" s="161"/>
      <c r="AD799" s="161"/>
      <c r="AE799" s="161"/>
      <c r="AF799" s="161"/>
      <c r="AG799" s="161"/>
      <c r="AH799" s="161"/>
      <c r="AI799" s="161"/>
      <c r="AJ799" s="161"/>
    </row>
    <row r="800" ht="12.75" customHeight="1">
      <c r="A800" s="161"/>
      <c r="B800" s="161"/>
      <c r="C800" s="161"/>
      <c r="D800" s="161"/>
      <c r="E800" s="161"/>
      <c r="F800" s="161"/>
      <c r="G800" s="161"/>
      <c r="H800" s="161"/>
      <c r="I800" s="161"/>
      <c r="J800" s="161"/>
      <c r="K800" s="161"/>
      <c r="L800" s="161"/>
      <c r="M800" s="161"/>
      <c r="N800" s="161"/>
      <c r="O800" s="161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  <c r="AC800" s="161"/>
      <c r="AD800" s="161"/>
      <c r="AE800" s="161"/>
      <c r="AF800" s="161"/>
      <c r="AG800" s="161"/>
      <c r="AH800" s="161"/>
      <c r="AI800" s="161"/>
      <c r="AJ800" s="161"/>
    </row>
    <row r="801" ht="12.75" customHeight="1">
      <c r="A801" s="161"/>
      <c r="B801" s="161"/>
      <c r="C801" s="161"/>
      <c r="D801" s="161"/>
      <c r="E801" s="161"/>
      <c r="F801" s="161"/>
      <c r="G801" s="161"/>
      <c r="H801" s="161"/>
      <c r="I801" s="161"/>
      <c r="J801" s="161"/>
      <c r="K801" s="161"/>
      <c r="L801" s="161"/>
      <c r="M801" s="161"/>
      <c r="N801" s="161"/>
      <c r="O801" s="161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  <c r="AC801" s="161"/>
      <c r="AD801" s="161"/>
      <c r="AE801" s="161"/>
      <c r="AF801" s="161"/>
      <c r="AG801" s="161"/>
      <c r="AH801" s="161"/>
      <c r="AI801" s="161"/>
      <c r="AJ801" s="161"/>
    </row>
    <row r="802" ht="12.75" customHeight="1">
      <c r="A802" s="161"/>
      <c r="B802" s="161"/>
      <c r="C802" s="161"/>
      <c r="D802" s="161"/>
      <c r="E802" s="161"/>
      <c r="F802" s="161"/>
      <c r="G802" s="161"/>
      <c r="H802" s="161"/>
      <c r="I802" s="161"/>
      <c r="J802" s="161"/>
      <c r="K802" s="161"/>
      <c r="L802" s="161"/>
      <c r="M802" s="161"/>
      <c r="N802" s="161"/>
      <c r="O802" s="161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  <c r="AC802" s="161"/>
      <c r="AD802" s="161"/>
      <c r="AE802" s="161"/>
      <c r="AF802" s="161"/>
      <c r="AG802" s="161"/>
      <c r="AH802" s="161"/>
      <c r="AI802" s="161"/>
      <c r="AJ802" s="161"/>
    </row>
    <row r="803" ht="12.75" customHeight="1">
      <c r="A803" s="161"/>
      <c r="B803" s="161"/>
      <c r="C803" s="161"/>
      <c r="D803" s="161"/>
      <c r="E803" s="161"/>
      <c r="F803" s="161"/>
      <c r="G803" s="161"/>
      <c r="H803" s="161"/>
      <c r="I803" s="161"/>
      <c r="J803" s="161"/>
      <c r="K803" s="161"/>
      <c r="L803" s="161"/>
      <c r="M803" s="161"/>
      <c r="N803" s="161"/>
      <c r="O803" s="161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  <c r="AC803" s="161"/>
      <c r="AD803" s="161"/>
      <c r="AE803" s="161"/>
      <c r="AF803" s="161"/>
      <c r="AG803" s="161"/>
      <c r="AH803" s="161"/>
      <c r="AI803" s="161"/>
      <c r="AJ803" s="161"/>
    </row>
    <row r="804" ht="12.75" customHeight="1">
      <c r="A804" s="161"/>
      <c r="B804" s="161"/>
      <c r="C804" s="161"/>
      <c r="D804" s="161"/>
      <c r="E804" s="161"/>
      <c r="F804" s="161"/>
      <c r="G804" s="161"/>
      <c r="H804" s="161"/>
      <c r="I804" s="161"/>
      <c r="J804" s="161"/>
      <c r="K804" s="161"/>
      <c r="L804" s="161"/>
      <c r="M804" s="161"/>
      <c r="N804" s="161"/>
      <c r="O804" s="161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  <c r="AC804" s="161"/>
      <c r="AD804" s="161"/>
      <c r="AE804" s="161"/>
      <c r="AF804" s="161"/>
      <c r="AG804" s="161"/>
      <c r="AH804" s="161"/>
      <c r="AI804" s="161"/>
      <c r="AJ804" s="161"/>
    </row>
    <row r="805" ht="12.75" customHeight="1">
      <c r="A805" s="161"/>
      <c r="B805" s="161"/>
      <c r="C805" s="161"/>
      <c r="D805" s="161"/>
      <c r="E805" s="161"/>
      <c r="F805" s="161"/>
      <c r="G805" s="161"/>
      <c r="H805" s="161"/>
      <c r="I805" s="161"/>
      <c r="J805" s="161"/>
      <c r="K805" s="161"/>
      <c r="L805" s="161"/>
      <c r="M805" s="161"/>
      <c r="N805" s="161"/>
      <c r="O805" s="161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  <c r="AC805" s="161"/>
      <c r="AD805" s="161"/>
      <c r="AE805" s="161"/>
      <c r="AF805" s="161"/>
      <c r="AG805" s="161"/>
      <c r="AH805" s="161"/>
      <c r="AI805" s="161"/>
      <c r="AJ805" s="161"/>
    </row>
    <row r="806" ht="12.75" customHeight="1">
      <c r="A806" s="161"/>
      <c r="B806" s="161"/>
      <c r="C806" s="161"/>
      <c r="D806" s="161"/>
      <c r="E806" s="161"/>
      <c r="F806" s="161"/>
      <c r="G806" s="161"/>
      <c r="H806" s="161"/>
      <c r="I806" s="161"/>
      <c r="J806" s="161"/>
      <c r="K806" s="161"/>
      <c r="L806" s="161"/>
      <c r="M806" s="161"/>
      <c r="N806" s="161"/>
      <c r="O806" s="161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  <c r="AC806" s="161"/>
      <c r="AD806" s="161"/>
      <c r="AE806" s="161"/>
      <c r="AF806" s="161"/>
      <c r="AG806" s="161"/>
      <c r="AH806" s="161"/>
      <c r="AI806" s="161"/>
      <c r="AJ806" s="161"/>
    </row>
    <row r="807" ht="12.75" customHeight="1">
      <c r="A807" s="161"/>
      <c r="B807" s="161"/>
      <c r="C807" s="161"/>
      <c r="D807" s="161"/>
      <c r="E807" s="161"/>
      <c r="F807" s="161"/>
      <c r="G807" s="161"/>
      <c r="H807" s="161"/>
      <c r="I807" s="161"/>
      <c r="J807" s="161"/>
      <c r="K807" s="161"/>
      <c r="L807" s="161"/>
      <c r="M807" s="161"/>
      <c r="N807" s="161"/>
      <c r="O807" s="161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  <c r="AC807" s="161"/>
      <c r="AD807" s="161"/>
      <c r="AE807" s="161"/>
      <c r="AF807" s="161"/>
      <c r="AG807" s="161"/>
      <c r="AH807" s="161"/>
      <c r="AI807" s="161"/>
      <c r="AJ807" s="161"/>
    </row>
    <row r="808" ht="12.75" customHeight="1">
      <c r="A808" s="161"/>
      <c r="B808" s="161"/>
      <c r="C808" s="161"/>
      <c r="D808" s="161"/>
      <c r="E808" s="161"/>
      <c r="F808" s="161"/>
      <c r="G808" s="161"/>
      <c r="H808" s="161"/>
      <c r="I808" s="161"/>
      <c r="J808" s="161"/>
      <c r="K808" s="161"/>
      <c r="L808" s="161"/>
      <c r="M808" s="161"/>
      <c r="N808" s="161"/>
      <c r="O808" s="161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  <c r="AC808" s="161"/>
      <c r="AD808" s="161"/>
      <c r="AE808" s="161"/>
      <c r="AF808" s="161"/>
      <c r="AG808" s="161"/>
      <c r="AH808" s="161"/>
      <c r="AI808" s="161"/>
      <c r="AJ808" s="161"/>
    </row>
    <row r="809" ht="12.75" customHeight="1">
      <c r="A809" s="161"/>
      <c r="B809" s="161"/>
      <c r="C809" s="161"/>
      <c r="D809" s="161"/>
      <c r="E809" s="161"/>
      <c r="F809" s="161"/>
      <c r="G809" s="161"/>
      <c r="H809" s="161"/>
      <c r="I809" s="161"/>
      <c r="J809" s="161"/>
      <c r="K809" s="161"/>
      <c r="L809" s="161"/>
      <c r="M809" s="161"/>
      <c r="N809" s="161"/>
      <c r="O809" s="161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  <c r="AC809" s="161"/>
      <c r="AD809" s="161"/>
      <c r="AE809" s="161"/>
      <c r="AF809" s="161"/>
      <c r="AG809" s="161"/>
      <c r="AH809" s="161"/>
      <c r="AI809" s="161"/>
      <c r="AJ809" s="161"/>
    </row>
    <row r="810" ht="12.75" customHeight="1">
      <c r="A810" s="161"/>
      <c r="B810" s="161"/>
      <c r="C810" s="161"/>
      <c r="D810" s="161"/>
      <c r="E810" s="161"/>
      <c r="F810" s="161"/>
      <c r="G810" s="161"/>
      <c r="H810" s="161"/>
      <c r="I810" s="161"/>
      <c r="J810" s="161"/>
      <c r="K810" s="161"/>
      <c r="L810" s="161"/>
      <c r="M810" s="161"/>
      <c r="N810" s="161"/>
      <c r="O810" s="161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  <c r="AC810" s="161"/>
      <c r="AD810" s="161"/>
      <c r="AE810" s="161"/>
      <c r="AF810" s="161"/>
      <c r="AG810" s="161"/>
      <c r="AH810" s="161"/>
      <c r="AI810" s="161"/>
      <c r="AJ810" s="161"/>
    </row>
    <row r="811" ht="12.75" customHeight="1">
      <c r="A811" s="161"/>
      <c r="B811" s="161"/>
      <c r="C811" s="161"/>
      <c r="D811" s="161"/>
      <c r="E811" s="161"/>
      <c r="F811" s="161"/>
      <c r="G811" s="161"/>
      <c r="H811" s="161"/>
      <c r="I811" s="161"/>
      <c r="J811" s="161"/>
      <c r="K811" s="161"/>
      <c r="L811" s="161"/>
      <c r="M811" s="161"/>
      <c r="N811" s="161"/>
      <c r="O811" s="161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  <c r="AC811" s="161"/>
      <c r="AD811" s="161"/>
      <c r="AE811" s="161"/>
      <c r="AF811" s="161"/>
      <c r="AG811" s="161"/>
      <c r="AH811" s="161"/>
      <c r="AI811" s="161"/>
      <c r="AJ811" s="161"/>
    </row>
    <row r="812" ht="12.75" customHeight="1">
      <c r="A812" s="161"/>
      <c r="B812" s="161"/>
      <c r="C812" s="161"/>
      <c r="D812" s="161"/>
      <c r="E812" s="161"/>
      <c r="F812" s="161"/>
      <c r="G812" s="161"/>
      <c r="H812" s="161"/>
      <c r="I812" s="161"/>
      <c r="J812" s="161"/>
      <c r="K812" s="161"/>
      <c r="L812" s="161"/>
      <c r="M812" s="161"/>
      <c r="N812" s="161"/>
      <c r="O812" s="161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  <c r="AC812" s="161"/>
      <c r="AD812" s="161"/>
      <c r="AE812" s="161"/>
      <c r="AF812" s="161"/>
      <c r="AG812" s="161"/>
      <c r="AH812" s="161"/>
      <c r="AI812" s="161"/>
      <c r="AJ812" s="161"/>
    </row>
    <row r="813" ht="12.75" customHeight="1">
      <c r="A813" s="161"/>
      <c r="B813" s="161"/>
      <c r="C813" s="161"/>
      <c r="D813" s="161"/>
      <c r="E813" s="161"/>
      <c r="F813" s="161"/>
      <c r="G813" s="161"/>
      <c r="H813" s="161"/>
      <c r="I813" s="161"/>
      <c r="J813" s="161"/>
      <c r="K813" s="161"/>
      <c r="L813" s="161"/>
      <c r="M813" s="161"/>
      <c r="N813" s="161"/>
      <c r="O813" s="161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  <c r="AC813" s="161"/>
      <c r="AD813" s="161"/>
      <c r="AE813" s="161"/>
      <c r="AF813" s="161"/>
      <c r="AG813" s="161"/>
      <c r="AH813" s="161"/>
      <c r="AI813" s="161"/>
      <c r="AJ813" s="161"/>
    </row>
    <row r="814" ht="12.75" customHeight="1">
      <c r="A814" s="161"/>
      <c r="B814" s="161"/>
      <c r="C814" s="161"/>
      <c r="D814" s="161"/>
      <c r="E814" s="161"/>
      <c r="F814" s="161"/>
      <c r="G814" s="161"/>
      <c r="H814" s="161"/>
      <c r="I814" s="161"/>
      <c r="J814" s="161"/>
      <c r="K814" s="161"/>
      <c r="L814" s="161"/>
      <c r="M814" s="161"/>
      <c r="N814" s="161"/>
      <c r="O814" s="161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  <c r="AC814" s="161"/>
      <c r="AD814" s="161"/>
      <c r="AE814" s="161"/>
      <c r="AF814" s="161"/>
      <c r="AG814" s="161"/>
      <c r="AH814" s="161"/>
      <c r="AI814" s="161"/>
      <c r="AJ814" s="161"/>
    </row>
    <row r="815" ht="12.75" customHeight="1">
      <c r="A815" s="161"/>
      <c r="B815" s="161"/>
      <c r="C815" s="161"/>
      <c r="D815" s="161"/>
      <c r="E815" s="161"/>
      <c r="F815" s="161"/>
      <c r="G815" s="161"/>
      <c r="H815" s="161"/>
      <c r="I815" s="161"/>
      <c r="J815" s="161"/>
      <c r="K815" s="161"/>
      <c r="L815" s="161"/>
      <c r="M815" s="161"/>
      <c r="N815" s="161"/>
      <c r="O815" s="161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  <c r="AC815" s="161"/>
      <c r="AD815" s="161"/>
      <c r="AE815" s="161"/>
      <c r="AF815" s="161"/>
      <c r="AG815" s="161"/>
      <c r="AH815" s="161"/>
      <c r="AI815" s="161"/>
      <c r="AJ815" s="161"/>
    </row>
    <row r="816" ht="12.75" customHeight="1">
      <c r="A816" s="161"/>
      <c r="B816" s="161"/>
      <c r="C816" s="161"/>
      <c r="D816" s="161"/>
      <c r="E816" s="161"/>
      <c r="F816" s="161"/>
      <c r="G816" s="161"/>
      <c r="H816" s="161"/>
      <c r="I816" s="161"/>
      <c r="J816" s="161"/>
      <c r="K816" s="161"/>
      <c r="L816" s="161"/>
      <c r="M816" s="161"/>
      <c r="N816" s="161"/>
      <c r="O816" s="161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61"/>
      <c r="AD816" s="161"/>
      <c r="AE816" s="161"/>
      <c r="AF816" s="161"/>
      <c r="AG816" s="161"/>
      <c r="AH816" s="161"/>
      <c r="AI816" s="161"/>
      <c r="AJ816" s="161"/>
    </row>
    <row r="817" ht="12.75" customHeight="1">
      <c r="A817" s="161"/>
      <c r="B817" s="161"/>
      <c r="C817" s="161"/>
      <c r="D817" s="161"/>
      <c r="E817" s="161"/>
      <c r="F817" s="161"/>
      <c r="G817" s="161"/>
      <c r="H817" s="161"/>
      <c r="I817" s="161"/>
      <c r="J817" s="161"/>
      <c r="K817" s="161"/>
      <c r="L817" s="161"/>
      <c r="M817" s="161"/>
      <c r="N817" s="161"/>
      <c r="O817" s="161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  <c r="AC817" s="161"/>
      <c r="AD817" s="161"/>
      <c r="AE817" s="161"/>
      <c r="AF817" s="161"/>
      <c r="AG817" s="161"/>
      <c r="AH817" s="161"/>
      <c r="AI817" s="161"/>
      <c r="AJ817" s="161"/>
    </row>
    <row r="818" ht="12.75" customHeight="1">
      <c r="A818" s="161"/>
      <c r="B818" s="161"/>
      <c r="C818" s="161"/>
      <c r="D818" s="161"/>
      <c r="E818" s="161"/>
      <c r="F818" s="161"/>
      <c r="G818" s="161"/>
      <c r="H818" s="161"/>
      <c r="I818" s="161"/>
      <c r="J818" s="161"/>
      <c r="K818" s="161"/>
      <c r="L818" s="161"/>
      <c r="M818" s="161"/>
      <c r="N818" s="161"/>
      <c r="O818" s="161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  <c r="AC818" s="161"/>
      <c r="AD818" s="161"/>
      <c r="AE818" s="161"/>
      <c r="AF818" s="161"/>
      <c r="AG818" s="161"/>
      <c r="AH818" s="161"/>
      <c r="AI818" s="161"/>
      <c r="AJ818" s="161"/>
    </row>
    <row r="819" ht="12.75" customHeight="1">
      <c r="A819" s="161"/>
      <c r="B819" s="161"/>
      <c r="C819" s="161"/>
      <c r="D819" s="161"/>
      <c r="E819" s="161"/>
      <c r="F819" s="161"/>
      <c r="G819" s="161"/>
      <c r="H819" s="161"/>
      <c r="I819" s="161"/>
      <c r="J819" s="161"/>
      <c r="K819" s="161"/>
      <c r="L819" s="161"/>
      <c r="M819" s="161"/>
      <c r="N819" s="161"/>
      <c r="O819" s="161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  <c r="AC819" s="161"/>
      <c r="AD819" s="161"/>
      <c r="AE819" s="161"/>
      <c r="AF819" s="161"/>
      <c r="AG819" s="161"/>
      <c r="AH819" s="161"/>
      <c r="AI819" s="161"/>
      <c r="AJ819" s="161"/>
    </row>
    <row r="820" ht="12.75" customHeight="1">
      <c r="A820" s="161"/>
      <c r="B820" s="161"/>
      <c r="C820" s="161"/>
      <c r="D820" s="161"/>
      <c r="E820" s="161"/>
      <c r="F820" s="161"/>
      <c r="G820" s="161"/>
      <c r="H820" s="161"/>
      <c r="I820" s="161"/>
      <c r="J820" s="161"/>
      <c r="K820" s="161"/>
      <c r="L820" s="161"/>
      <c r="M820" s="161"/>
      <c r="N820" s="161"/>
      <c r="O820" s="161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  <c r="AC820" s="161"/>
      <c r="AD820" s="161"/>
      <c r="AE820" s="161"/>
      <c r="AF820" s="161"/>
      <c r="AG820" s="161"/>
      <c r="AH820" s="161"/>
      <c r="AI820" s="161"/>
      <c r="AJ820" s="161"/>
    </row>
    <row r="821" ht="12.75" customHeight="1">
      <c r="A821" s="161"/>
      <c r="B821" s="161"/>
      <c r="C821" s="161"/>
      <c r="D821" s="161"/>
      <c r="E821" s="161"/>
      <c r="F821" s="161"/>
      <c r="G821" s="161"/>
      <c r="H821" s="161"/>
      <c r="I821" s="161"/>
      <c r="J821" s="161"/>
      <c r="K821" s="161"/>
      <c r="L821" s="161"/>
      <c r="M821" s="161"/>
      <c r="N821" s="161"/>
      <c r="O821" s="161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  <c r="AC821" s="161"/>
      <c r="AD821" s="161"/>
      <c r="AE821" s="161"/>
      <c r="AF821" s="161"/>
      <c r="AG821" s="161"/>
      <c r="AH821" s="161"/>
      <c r="AI821" s="161"/>
      <c r="AJ821" s="161"/>
    </row>
    <row r="822" ht="12.75" customHeight="1">
      <c r="A822" s="161"/>
      <c r="B822" s="161"/>
      <c r="C822" s="161"/>
      <c r="D822" s="161"/>
      <c r="E822" s="161"/>
      <c r="F822" s="161"/>
      <c r="G822" s="161"/>
      <c r="H822" s="161"/>
      <c r="I822" s="161"/>
      <c r="J822" s="161"/>
      <c r="K822" s="161"/>
      <c r="L822" s="161"/>
      <c r="M822" s="161"/>
      <c r="N822" s="161"/>
      <c r="O822" s="161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  <c r="AC822" s="161"/>
      <c r="AD822" s="161"/>
      <c r="AE822" s="161"/>
      <c r="AF822" s="161"/>
      <c r="AG822" s="161"/>
      <c r="AH822" s="161"/>
      <c r="AI822" s="161"/>
      <c r="AJ822" s="161"/>
    </row>
    <row r="823" ht="12.75" customHeight="1">
      <c r="A823" s="161"/>
      <c r="B823" s="161"/>
      <c r="C823" s="161"/>
      <c r="D823" s="161"/>
      <c r="E823" s="161"/>
      <c r="F823" s="161"/>
      <c r="G823" s="161"/>
      <c r="H823" s="161"/>
      <c r="I823" s="161"/>
      <c r="J823" s="161"/>
      <c r="K823" s="161"/>
      <c r="L823" s="161"/>
      <c r="M823" s="161"/>
      <c r="N823" s="161"/>
      <c r="O823" s="161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  <c r="AC823" s="161"/>
      <c r="AD823" s="161"/>
      <c r="AE823" s="161"/>
      <c r="AF823" s="161"/>
      <c r="AG823" s="161"/>
      <c r="AH823" s="161"/>
      <c r="AI823" s="161"/>
      <c r="AJ823" s="161"/>
    </row>
    <row r="824" ht="12.75" customHeight="1">
      <c r="A824" s="161"/>
      <c r="B824" s="161"/>
      <c r="C824" s="161"/>
      <c r="D824" s="161"/>
      <c r="E824" s="161"/>
      <c r="F824" s="161"/>
      <c r="G824" s="161"/>
      <c r="H824" s="161"/>
      <c r="I824" s="161"/>
      <c r="J824" s="161"/>
      <c r="K824" s="161"/>
      <c r="L824" s="161"/>
      <c r="M824" s="161"/>
      <c r="N824" s="161"/>
      <c r="O824" s="161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  <c r="AC824" s="161"/>
      <c r="AD824" s="161"/>
      <c r="AE824" s="161"/>
      <c r="AF824" s="161"/>
      <c r="AG824" s="161"/>
      <c r="AH824" s="161"/>
      <c r="AI824" s="161"/>
      <c r="AJ824" s="161"/>
    </row>
    <row r="825" ht="12.75" customHeight="1">
      <c r="A825" s="161"/>
      <c r="B825" s="161"/>
      <c r="C825" s="161"/>
      <c r="D825" s="161"/>
      <c r="E825" s="161"/>
      <c r="F825" s="161"/>
      <c r="G825" s="161"/>
      <c r="H825" s="161"/>
      <c r="I825" s="161"/>
      <c r="J825" s="161"/>
      <c r="K825" s="161"/>
      <c r="L825" s="161"/>
      <c r="M825" s="161"/>
      <c r="N825" s="161"/>
      <c r="O825" s="161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  <c r="AC825" s="161"/>
      <c r="AD825" s="161"/>
      <c r="AE825" s="161"/>
      <c r="AF825" s="161"/>
      <c r="AG825" s="161"/>
      <c r="AH825" s="161"/>
      <c r="AI825" s="161"/>
      <c r="AJ825" s="161"/>
    </row>
    <row r="826" ht="12.75" customHeight="1">
      <c r="A826" s="161"/>
      <c r="B826" s="161"/>
      <c r="C826" s="161"/>
      <c r="D826" s="161"/>
      <c r="E826" s="161"/>
      <c r="F826" s="161"/>
      <c r="G826" s="161"/>
      <c r="H826" s="161"/>
      <c r="I826" s="161"/>
      <c r="J826" s="161"/>
      <c r="K826" s="161"/>
      <c r="L826" s="161"/>
      <c r="M826" s="161"/>
      <c r="N826" s="161"/>
      <c r="O826" s="161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  <c r="AC826" s="161"/>
      <c r="AD826" s="161"/>
      <c r="AE826" s="161"/>
      <c r="AF826" s="161"/>
      <c r="AG826" s="161"/>
      <c r="AH826" s="161"/>
      <c r="AI826" s="161"/>
      <c r="AJ826" s="161"/>
    </row>
    <row r="827" ht="12.75" customHeight="1">
      <c r="A827" s="161"/>
      <c r="B827" s="161"/>
      <c r="C827" s="161"/>
      <c r="D827" s="161"/>
      <c r="E827" s="161"/>
      <c r="F827" s="161"/>
      <c r="G827" s="161"/>
      <c r="H827" s="161"/>
      <c r="I827" s="161"/>
      <c r="J827" s="161"/>
      <c r="K827" s="161"/>
      <c r="L827" s="161"/>
      <c r="M827" s="161"/>
      <c r="N827" s="161"/>
      <c r="O827" s="161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  <c r="AC827" s="161"/>
      <c r="AD827" s="161"/>
      <c r="AE827" s="161"/>
      <c r="AF827" s="161"/>
      <c r="AG827" s="161"/>
      <c r="AH827" s="161"/>
      <c r="AI827" s="161"/>
      <c r="AJ827" s="161"/>
    </row>
    <row r="828" ht="12.75" customHeight="1">
      <c r="A828" s="161"/>
      <c r="B828" s="161"/>
      <c r="C828" s="161"/>
      <c r="D828" s="161"/>
      <c r="E828" s="161"/>
      <c r="F828" s="161"/>
      <c r="G828" s="161"/>
      <c r="H828" s="161"/>
      <c r="I828" s="161"/>
      <c r="J828" s="161"/>
      <c r="K828" s="161"/>
      <c r="L828" s="161"/>
      <c r="M828" s="161"/>
      <c r="N828" s="161"/>
      <c r="O828" s="161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  <c r="AC828" s="161"/>
      <c r="AD828" s="161"/>
      <c r="AE828" s="161"/>
      <c r="AF828" s="161"/>
      <c r="AG828" s="161"/>
      <c r="AH828" s="161"/>
      <c r="AI828" s="161"/>
      <c r="AJ828" s="161"/>
    </row>
    <row r="829" ht="12.75" customHeight="1">
      <c r="A829" s="161"/>
      <c r="B829" s="161"/>
      <c r="C829" s="161"/>
      <c r="D829" s="161"/>
      <c r="E829" s="161"/>
      <c r="F829" s="161"/>
      <c r="G829" s="161"/>
      <c r="H829" s="161"/>
      <c r="I829" s="161"/>
      <c r="J829" s="161"/>
      <c r="K829" s="161"/>
      <c r="L829" s="161"/>
      <c r="M829" s="161"/>
      <c r="N829" s="161"/>
      <c r="O829" s="161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  <c r="AC829" s="161"/>
      <c r="AD829" s="161"/>
      <c r="AE829" s="161"/>
      <c r="AF829" s="161"/>
      <c r="AG829" s="161"/>
      <c r="AH829" s="161"/>
      <c r="AI829" s="161"/>
      <c r="AJ829" s="161"/>
    </row>
    <row r="830" ht="12.75" customHeight="1">
      <c r="A830" s="161"/>
      <c r="B830" s="161"/>
      <c r="C830" s="161"/>
      <c r="D830" s="161"/>
      <c r="E830" s="161"/>
      <c r="F830" s="161"/>
      <c r="G830" s="161"/>
      <c r="H830" s="161"/>
      <c r="I830" s="161"/>
      <c r="J830" s="161"/>
      <c r="K830" s="161"/>
      <c r="L830" s="161"/>
      <c r="M830" s="161"/>
      <c r="N830" s="161"/>
      <c r="O830" s="161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  <c r="AC830" s="161"/>
      <c r="AD830" s="161"/>
      <c r="AE830" s="161"/>
      <c r="AF830" s="161"/>
      <c r="AG830" s="161"/>
      <c r="AH830" s="161"/>
      <c r="AI830" s="161"/>
      <c r="AJ830" s="161"/>
    </row>
    <row r="831" ht="12.75" customHeight="1">
      <c r="A831" s="161"/>
      <c r="B831" s="161"/>
      <c r="C831" s="161"/>
      <c r="D831" s="161"/>
      <c r="E831" s="161"/>
      <c r="F831" s="161"/>
      <c r="G831" s="161"/>
      <c r="H831" s="161"/>
      <c r="I831" s="161"/>
      <c r="J831" s="161"/>
      <c r="K831" s="161"/>
      <c r="L831" s="161"/>
      <c r="M831" s="161"/>
      <c r="N831" s="161"/>
      <c r="O831" s="161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  <c r="AC831" s="161"/>
      <c r="AD831" s="161"/>
      <c r="AE831" s="161"/>
      <c r="AF831" s="161"/>
      <c r="AG831" s="161"/>
      <c r="AH831" s="161"/>
      <c r="AI831" s="161"/>
      <c r="AJ831" s="161"/>
    </row>
    <row r="832" ht="12.75" customHeight="1">
      <c r="A832" s="161"/>
      <c r="B832" s="161"/>
      <c r="C832" s="161"/>
      <c r="D832" s="161"/>
      <c r="E832" s="161"/>
      <c r="F832" s="161"/>
      <c r="G832" s="161"/>
      <c r="H832" s="161"/>
      <c r="I832" s="161"/>
      <c r="J832" s="161"/>
      <c r="K832" s="161"/>
      <c r="L832" s="161"/>
      <c r="M832" s="161"/>
      <c r="N832" s="161"/>
      <c r="O832" s="161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  <c r="AC832" s="161"/>
      <c r="AD832" s="161"/>
      <c r="AE832" s="161"/>
      <c r="AF832" s="161"/>
      <c r="AG832" s="161"/>
      <c r="AH832" s="161"/>
      <c r="AI832" s="161"/>
      <c r="AJ832" s="161"/>
    </row>
    <row r="833" ht="12.75" customHeight="1">
      <c r="A833" s="161"/>
      <c r="B833" s="161"/>
      <c r="C833" s="161"/>
      <c r="D833" s="161"/>
      <c r="E833" s="161"/>
      <c r="F833" s="161"/>
      <c r="G833" s="161"/>
      <c r="H833" s="161"/>
      <c r="I833" s="161"/>
      <c r="J833" s="161"/>
      <c r="K833" s="161"/>
      <c r="L833" s="161"/>
      <c r="M833" s="161"/>
      <c r="N833" s="161"/>
      <c r="O833" s="161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  <c r="AC833" s="161"/>
      <c r="AD833" s="161"/>
      <c r="AE833" s="161"/>
      <c r="AF833" s="161"/>
      <c r="AG833" s="161"/>
      <c r="AH833" s="161"/>
      <c r="AI833" s="161"/>
      <c r="AJ833" s="161"/>
    </row>
    <row r="834" ht="12.75" customHeight="1">
      <c r="A834" s="161"/>
      <c r="B834" s="161"/>
      <c r="C834" s="161"/>
      <c r="D834" s="161"/>
      <c r="E834" s="161"/>
      <c r="F834" s="161"/>
      <c r="G834" s="161"/>
      <c r="H834" s="161"/>
      <c r="I834" s="161"/>
      <c r="J834" s="161"/>
      <c r="K834" s="161"/>
      <c r="L834" s="161"/>
      <c r="M834" s="161"/>
      <c r="N834" s="161"/>
      <c r="O834" s="161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  <c r="AC834" s="161"/>
      <c r="AD834" s="161"/>
      <c r="AE834" s="161"/>
      <c r="AF834" s="161"/>
      <c r="AG834" s="161"/>
      <c r="AH834" s="161"/>
      <c r="AI834" s="161"/>
      <c r="AJ834" s="161"/>
    </row>
    <row r="835" ht="12.75" customHeight="1">
      <c r="A835" s="161"/>
      <c r="B835" s="161"/>
      <c r="C835" s="161"/>
      <c r="D835" s="161"/>
      <c r="E835" s="161"/>
      <c r="F835" s="161"/>
      <c r="G835" s="161"/>
      <c r="H835" s="161"/>
      <c r="I835" s="161"/>
      <c r="J835" s="161"/>
      <c r="K835" s="161"/>
      <c r="L835" s="161"/>
      <c r="M835" s="161"/>
      <c r="N835" s="161"/>
      <c r="O835" s="161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  <c r="AC835" s="161"/>
      <c r="AD835" s="161"/>
      <c r="AE835" s="161"/>
      <c r="AF835" s="161"/>
      <c r="AG835" s="161"/>
      <c r="AH835" s="161"/>
      <c r="AI835" s="161"/>
      <c r="AJ835" s="161"/>
    </row>
    <row r="836" ht="12.75" customHeight="1">
      <c r="A836" s="161"/>
      <c r="B836" s="161"/>
      <c r="C836" s="161"/>
      <c r="D836" s="161"/>
      <c r="E836" s="161"/>
      <c r="F836" s="161"/>
      <c r="G836" s="161"/>
      <c r="H836" s="161"/>
      <c r="I836" s="161"/>
      <c r="J836" s="161"/>
      <c r="K836" s="161"/>
      <c r="L836" s="161"/>
      <c r="M836" s="161"/>
      <c r="N836" s="161"/>
      <c r="O836" s="161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  <c r="AC836" s="161"/>
      <c r="AD836" s="161"/>
      <c r="AE836" s="161"/>
      <c r="AF836" s="161"/>
      <c r="AG836" s="161"/>
      <c r="AH836" s="161"/>
      <c r="AI836" s="161"/>
      <c r="AJ836" s="161"/>
    </row>
    <row r="837" ht="12.75" customHeight="1">
      <c r="A837" s="161"/>
      <c r="B837" s="161"/>
      <c r="C837" s="161"/>
      <c r="D837" s="161"/>
      <c r="E837" s="161"/>
      <c r="F837" s="161"/>
      <c r="G837" s="161"/>
      <c r="H837" s="161"/>
      <c r="I837" s="161"/>
      <c r="J837" s="161"/>
      <c r="K837" s="161"/>
      <c r="L837" s="161"/>
      <c r="M837" s="161"/>
      <c r="N837" s="161"/>
      <c r="O837" s="161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  <c r="AC837" s="161"/>
      <c r="AD837" s="161"/>
      <c r="AE837" s="161"/>
      <c r="AF837" s="161"/>
      <c r="AG837" s="161"/>
      <c r="AH837" s="161"/>
      <c r="AI837" s="161"/>
      <c r="AJ837" s="161"/>
    </row>
    <row r="838" ht="12.75" customHeight="1">
      <c r="A838" s="161"/>
      <c r="B838" s="161"/>
      <c r="C838" s="161"/>
      <c r="D838" s="161"/>
      <c r="E838" s="161"/>
      <c r="F838" s="161"/>
      <c r="G838" s="161"/>
      <c r="H838" s="161"/>
      <c r="I838" s="161"/>
      <c r="J838" s="161"/>
      <c r="K838" s="161"/>
      <c r="L838" s="161"/>
      <c r="M838" s="161"/>
      <c r="N838" s="161"/>
      <c r="O838" s="161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  <c r="AC838" s="161"/>
      <c r="AD838" s="161"/>
      <c r="AE838" s="161"/>
      <c r="AF838" s="161"/>
      <c r="AG838" s="161"/>
      <c r="AH838" s="161"/>
      <c r="AI838" s="161"/>
      <c r="AJ838" s="161"/>
    </row>
    <row r="839" ht="12.75" customHeight="1">
      <c r="A839" s="161"/>
      <c r="B839" s="161"/>
      <c r="C839" s="161"/>
      <c r="D839" s="161"/>
      <c r="E839" s="161"/>
      <c r="F839" s="161"/>
      <c r="G839" s="161"/>
      <c r="H839" s="161"/>
      <c r="I839" s="161"/>
      <c r="J839" s="161"/>
      <c r="K839" s="161"/>
      <c r="L839" s="161"/>
      <c r="M839" s="161"/>
      <c r="N839" s="161"/>
      <c r="O839" s="161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  <c r="AC839" s="161"/>
      <c r="AD839" s="161"/>
      <c r="AE839" s="161"/>
      <c r="AF839" s="161"/>
      <c r="AG839" s="161"/>
      <c r="AH839" s="161"/>
      <c r="AI839" s="161"/>
      <c r="AJ839" s="161"/>
    </row>
    <row r="840" ht="12.75" customHeight="1">
      <c r="A840" s="161"/>
      <c r="B840" s="161"/>
      <c r="C840" s="161"/>
      <c r="D840" s="161"/>
      <c r="E840" s="161"/>
      <c r="F840" s="161"/>
      <c r="G840" s="161"/>
      <c r="H840" s="161"/>
      <c r="I840" s="161"/>
      <c r="J840" s="161"/>
      <c r="K840" s="161"/>
      <c r="L840" s="161"/>
      <c r="M840" s="161"/>
      <c r="N840" s="161"/>
      <c r="O840" s="161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  <c r="AC840" s="161"/>
      <c r="AD840" s="161"/>
      <c r="AE840" s="161"/>
      <c r="AF840" s="161"/>
      <c r="AG840" s="161"/>
      <c r="AH840" s="161"/>
      <c r="AI840" s="161"/>
      <c r="AJ840" s="161"/>
    </row>
    <row r="841" ht="12.75" customHeight="1">
      <c r="A841" s="161"/>
      <c r="B841" s="161"/>
      <c r="C841" s="161"/>
      <c r="D841" s="161"/>
      <c r="E841" s="161"/>
      <c r="F841" s="161"/>
      <c r="G841" s="161"/>
      <c r="H841" s="161"/>
      <c r="I841" s="161"/>
      <c r="J841" s="161"/>
      <c r="K841" s="161"/>
      <c r="L841" s="161"/>
      <c r="M841" s="161"/>
      <c r="N841" s="161"/>
      <c r="O841" s="161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  <c r="AC841" s="161"/>
      <c r="AD841" s="161"/>
      <c r="AE841" s="161"/>
      <c r="AF841" s="161"/>
      <c r="AG841" s="161"/>
      <c r="AH841" s="161"/>
      <c r="AI841" s="161"/>
      <c r="AJ841" s="161"/>
    </row>
    <row r="842" ht="12.75" customHeight="1">
      <c r="A842" s="161"/>
      <c r="B842" s="161"/>
      <c r="C842" s="161"/>
      <c r="D842" s="161"/>
      <c r="E842" s="161"/>
      <c r="F842" s="161"/>
      <c r="G842" s="161"/>
      <c r="H842" s="161"/>
      <c r="I842" s="161"/>
      <c r="J842" s="161"/>
      <c r="K842" s="161"/>
      <c r="L842" s="161"/>
      <c r="M842" s="161"/>
      <c r="N842" s="161"/>
      <c r="O842" s="161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  <c r="AC842" s="161"/>
      <c r="AD842" s="161"/>
      <c r="AE842" s="161"/>
      <c r="AF842" s="161"/>
      <c r="AG842" s="161"/>
      <c r="AH842" s="161"/>
      <c r="AI842" s="161"/>
      <c r="AJ842" s="161"/>
    </row>
    <row r="843" ht="12.75" customHeight="1">
      <c r="A843" s="161"/>
      <c r="B843" s="161"/>
      <c r="C843" s="161"/>
      <c r="D843" s="161"/>
      <c r="E843" s="161"/>
      <c r="F843" s="161"/>
      <c r="G843" s="161"/>
      <c r="H843" s="161"/>
      <c r="I843" s="161"/>
      <c r="J843" s="161"/>
      <c r="K843" s="161"/>
      <c r="L843" s="161"/>
      <c r="M843" s="161"/>
      <c r="N843" s="161"/>
      <c r="O843" s="161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  <c r="AC843" s="161"/>
      <c r="AD843" s="161"/>
      <c r="AE843" s="161"/>
      <c r="AF843" s="161"/>
      <c r="AG843" s="161"/>
      <c r="AH843" s="161"/>
      <c r="AI843" s="161"/>
      <c r="AJ843" s="161"/>
    </row>
    <row r="844" ht="12.75" customHeight="1">
      <c r="A844" s="161"/>
      <c r="B844" s="161"/>
      <c r="C844" s="161"/>
      <c r="D844" s="161"/>
      <c r="E844" s="161"/>
      <c r="F844" s="161"/>
      <c r="G844" s="161"/>
      <c r="H844" s="161"/>
      <c r="I844" s="161"/>
      <c r="J844" s="161"/>
      <c r="K844" s="161"/>
      <c r="L844" s="161"/>
      <c r="M844" s="161"/>
      <c r="N844" s="161"/>
      <c r="O844" s="161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  <c r="AC844" s="161"/>
      <c r="AD844" s="161"/>
      <c r="AE844" s="161"/>
      <c r="AF844" s="161"/>
      <c r="AG844" s="161"/>
      <c r="AH844" s="161"/>
      <c r="AI844" s="161"/>
      <c r="AJ844" s="161"/>
    </row>
    <row r="845" ht="12.75" customHeight="1">
      <c r="A845" s="161"/>
      <c r="B845" s="161"/>
      <c r="C845" s="161"/>
      <c r="D845" s="161"/>
      <c r="E845" s="161"/>
      <c r="F845" s="161"/>
      <c r="G845" s="161"/>
      <c r="H845" s="161"/>
      <c r="I845" s="161"/>
      <c r="J845" s="161"/>
      <c r="K845" s="161"/>
      <c r="L845" s="161"/>
      <c r="M845" s="161"/>
      <c r="N845" s="161"/>
      <c r="O845" s="161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  <c r="AC845" s="161"/>
      <c r="AD845" s="161"/>
      <c r="AE845" s="161"/>
      <c r="AF845" s="161"/>
      <c r="AG845" s="161"/>
      <c r="AH845" s="161"/>
      <c r="AI845" s="161"/>
      <c r="AJ845" s="161"/>
    </row>
    <row r="846" ht="12.75" customHeight="1">
      <c r="A846" s="161"/>
      <c r="B846" s="161"/>
      <c r="C846" s="161"/>
      <c r="D846" s="161"/>
      <c r="E846" s="161"/>
      <c r="F846" s="161"/>
      <c r="G846" s="161"/>
      <c r="H846" s="161"/>
      <c r="I846" s="161"/>
      <c r="J846" s="161"/>
      <c r="K846" s="161"/>
      <c r="L846" s="161"/>
      <c r="M846" s="161"/>
      <c r="N846" s="161"/>
      <c r="O846" s="161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  <c r="AC846" s="161"/>
      <c r="AD846" s="161"/>
      <c r="AE846" s="161"/>
      <c r="AF846" s="161"/>
      <c r="AG846" s="161"/>
      <c r="AH846" s="161"/>
      <c r="AI846" s="161"/>
      <c r="AJ846" s="161"/>
    </row>
    <row r="847" ht="12.75" customHeight="1">
      <c r="A847" s="161"/>
      <c r="B847" s="161"/>
      <c r="C847" s="161"/>
      <c r="D847" s="161"/>
      <c r="E847" s="161"/>
      <c r="F847" s="161"/>
      <c r="G847" s="161"/>
      <c r="H847" s="161"/>
      <c r="I847" s="161"/>
      <c r="J847" s="161"/>
      <c r="K847" s="161"/>
      <c r="L847" s="161"/>
      <c r="M847" s="161"/>
      <c r="N847" s="161"/>
      <c r="O847" s="161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  <c r="AC847" s="161"/>
      <c r="AD847" s="161"/>
      <c r="AE847" s="161"/>
      <c r="AF847" s="161"/>
      <c r="AG847" s="161"/>
      <c r="AH847" s="161"/>
      <c r="AI847" s="161"/>
      <c r="AJ847" s="161"/>
    </row>
    <row r="848" ht="12.75" customHeight="1">
      <c r="A848" s="161"/>
      <c r="B848" s="161"/>
      <c r="C848" s="161"/>
      <c r="D848" s="161"/>
      <c r="E848" s="161"/>
      <c r="F848" s="161"/>
      <c r="G848" s="161"/>
      <c r="H848" s="161"/>
      <c r="I848" s="161"/>
      <c r="J848" s="161"/>
      <c r="K848" s="161"/>
      <c r="L848" s="161"/>
      <c r="M848" s="161"/>
      <c r="N848" s="161"/>
      <c r="O848" s="161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  <c r="AC848" s="161"/>
      <c r="AD848" s="161"/>
      <c r="AE848" s="161"/>
      <c r="AF848" s="161"/>
      <c r="AG848" s="161"/>
      <c r="AH848" s="161"/>
      <c r="AI848" s="161"/>
      <c r="AJ848" s="161"/>
    </row>
    <row r="849" ht="12.75" customHeight="1">
      <c r="A849" s="161"/>
      <c r="B849" s="161"/>
      <c r="C849" s="161"/>
      <c r="D849" s="161"/>
      <c r="E849" s="161"/>
      <c r="F849" s="161"/>
      <c r="G849" s="161"/>
      <c r="H849" s="161"/>
      <c r="I849" s="161"/>
      <c r="J849" s="161"/>
      <c r="K849" s="161"/>
      <c r="L849" s="161"/>
      <c r="M849" s="161"/>
      <c r="N849" s="161"/>
      <c r="O849" s="161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  <c r="AC849" s="161"/>
      <c r="AD849" s="161"/>
      <c r="AE849" s="161"/>
      <c r="AF849" s="161"/>
      <c r="AG849" s="161"/>
      <c r="AH849" s="161"/>
      <c r="AI849" s="161"/>
      <c r="AJ849" s="161"/>
    </row>
    <row r="850" ht="12.75" customHeight="1">
      <c r="A850" s="161"/>
      <c r="B850" s="161"/>
      <c r="C850" s="161"/>
      <c r="D850" s="161"/>
      <c r="E850" s="161"/>
      <c r="F850" s="161"/>
      <c r="G850" s="161"/>
      <c r="H850" s="161"/>
      <c r="I850" s="161"/>
      <c r="J850" s="161"/>
      <c r="K850" s="161"/>
      <c r="L850" s="161"/>
      <c r="M850" s="161"/>
      <c r="N850" s="161"/>
      <c r="O850" s="161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  <c r="AC850" s="161"/>
      <c r="AD850" s="161"/>
      <c r="AE850" s="161"/>
      <c r="AF850" s="161"/>
      <c r="AG850" s="161"/>
      <c r="AH850" s="161"/>
      <c r="AI850" s="161"/>
      <c r="AJ850" s="161"/>
    </row>
    <row r="851" ht="12.75" customHeight="1">
      <c r="A851" s="161"/>
      <c r="B851" s="161"/>
      <c r="C851" s="161"/>
      <c r="D851" s="161"/>
      <c r="E851" s="161"/>
      <c r="F851" s="161"/>
      <c r="G851" s="161"/>
      <c r="H851" s="161"/>
      <c r="I851" s="161"/>
      <c r="J851" s="161"/>
      <c r="K851" s="161"/>
      <c r="L851" s="161"/>
      <c r="M851" s="161"/>
      <c r="N851" s="161"/>
      <c r="O851" s="161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  <c r="AC851" s="161"/>
      <c r="AD851" s="161"/>
      <c r="AE851" s="161"/>
      <c r="AF851" s="161"/>
      <c r="AG851" s="161"/>
      <c r="AH851" s="161"/>
      <c r="AI851" s="161"/>
      <c r="AJ851" s="161"/>
    </row>
    <row r="852" ht="12.75" customHeight="1">
      <c r="A852" s="161"/>
      <c r="B852" s="161"/>
      <c r="C852" s="161"/>
      <c r="D852" s="161"/>
      <c r="E852" s="161"/>
      <c r="F852" s="161"/>
      <c r="G852" s="161"/>
      <c r="H852" s="161"/>
      <c r="I852" s="161"/>
      <c r="J852" s="161"/>
      <c r="K852" s="161"/>
      <c r="L852" s="161"/>
      <c r="M852" s="161"/>
      <c r="N852" s="161"/>
      <c r="O852" s="161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  <c r="AC852" s="161"/>
      <c r="AD852" s="161"/>
      <c r="AE852" s="161"/>
      <c r="AF852" s="161"/>
      <c r="AG852" s="161"/>
      <c r="AH852" s="161"/>
      <c r="AI852" s="161"/>
      <c r="AJ852" s="161"/>
    </row>
    <row r="853" ht="12.75" customHeight="1">
      <c r="A853" s="161"/>
      <c r="B853" s="161"/>
      <c r="C853" s="161"/>
      <c r="D853" s="161"/>
      <c r="E853" s="161"/>
      <c r="F853" s="161"/>
      <c r="G853" s="161"/>
      <c r="H853" s="161"/>
      <c r="I853" s="161"/>
      <c r="J853" s="161"/>
      <c r="K853" s="161"/>
      <c r="L853" s="161"/>
      <c r="M853" s="161"/>
      <c r="N853" s="161"/>
      <c r="O853" s="161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  <c r="AC853" s="161"/>
      <c r="AD853" s="161"/>
      <c r="AE853" s="161"/>
      <c r="AF853" s="161"/>
      <c r="AG853" s="161"/>
      <c r="AH853" s="161"/>
      <c r="AI853" s="161"/>
      <c r="AJ853" s="161"/>
    </row>
    <row r="854" ht="12.75" customHeight="1">
      <c r="A854" s="161"/>
      <c r="B854" s="161"/>
      <c r="C854" s="161"/>
      <c r="D854" s="161"/>
      <c r="E854" s="161"/>
      <c r="F854" s="161"/>
      <c r="G854" s="161"/>
      <c r="H854" s="161"/>
      <c r="I854" s="161"/>
      <c r="J854" s="161"/>
      <c r="K854" s="161"/>
      <c r="L854" s="161"/>
      <c r="M854" s="161"/>
      <c r="N854" s="161"/>
      <c r="O854" s="161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  <c r="AC854" s="161"/>
      <c r="AD854" s="161"/>
      <c r="AE854" s="161"/>
      <c r="AF854" s="161"/>
      <c r="AG854" s="161"/>
      <c r="AH854" s="161"/>
      <c r="AI854" s="161"/>
      <c r="AJ854" s="161"/>
    </row>
    <row r="855" ht="12.75" customHeight="1">
      <c r="A855" s="161"/>
      <c r="B855" s="161"/>
      <c r="C855" s="161"/>
      <c r="D855" s="161"/>
      <c r="E855" s="161"/>
      <c r="F855" s="161"/>
      <c r="G855" s="161"/>
      <c r="H855" s="161"/>
      <c r="I855" s="161"/>
      <c r="J855" s="161"/>
      <c r="K855" s="161"/>
      <c r="L855" s="161"/>
      <c r="M855" s="161"/>
      <c r="N855" s="161"/>
      <c r="O855" s="161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  <c r="AC855" s="161"/>
      <c r="AD855" s="161"/>
      <c r="AE855" s="161"/>
      <c r="AF855" s="161"/>
      <c r="AG855" s="161"/>
      <c r="AH855" s="161"/>
      <c r="AI855" s="161"/>
      <c r="AJ855" s="161"/>
    </row>
    <row r="856" ht="12.75" customHeight="1">
      <c r="A856" s="161"/>
      <c r="B856" s="161"/>
      <c r="C856" s="161"/>
      <c r="D856" s="161"/>
      <c r="E856" s="161"/>
      <c r="F856" s="161"/>
      <c r="G856" s="161"/>
      <c r="H856" s="161"/>
      <c r="I856" s="161"/>
      <c r="J856" s="161"/>
      <c r="K856" s="161"/>
      <c r="L856" s="161"/>
      <c r="M856" s="161"/>
      <c r="N856" s="161"/>
      <c r="O856" s="161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  <c r="AC856" s="161"/>
      <c r="AD856" s="161"/>
      <c r="AE856" s="161"/>
      <c r="AF856" s="161"/>
      <c r="AG856" s="161"/>
      <c r="AH856" s="161"/>
      <c r="AI856" s="161"/>
      <c r="AJ856" s="161"/>
    </row>
    <row r="857" ht="12.75" customHeight="1">
      <c r="A857" s="161"/>
      <c r="B857" s="161"/>
      <c r="C857" s="161"/>
      <c r="D857" s="161"/>
      <c r="E857" s="161"/>
      <c r="F857" s="161"/>
      <c r="G857" s="161"/>
      <c r="H857" s="161"/>
      <c r="I857" s="161"/>
      <c r="J857" s="161"/>
      <c r="K857" s="161"/>
      <c r="L857" s="161"/>
      <c r="M857" s="161"/>
      <c r="N857" s="161"/>
      <c r="O857" s="161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  <c r="AC857" s="161"/>
      <c r="AD857" s="161"/>
      <c r="AE857" s="161"/>
      <c r="AF857" s="161"/>
      <c r="AG857" s="161"/>
      <c r="AH857" s="161"/>
      <c r="AI857" s="161"/>
      <c r="AJ857" s="161"/>
    </row>
    <row r="858" ht="12.75" customHeight="1">
      <c r="A858" s="161"/>
      <c r="B858" s="161"/>
      <c r="C858" s="161"/>
      <c r="D858" s="161"/>
      <c r="E858" s="161"/>
      <c r="F858" s="161"/>
      <c r="G858" s="161"/>
      <c r="H858" s="161"/>
      <c r="I858" s="161"/>
      <c r="J858" s="161"/>
      <c r="K858" s="161"/>
      <c r="L858" s="161"/>
      <c r="M858" s="161"/>
      <c r="N858" s="161"/>
      <c r="O858" s="161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  <c r="AC858" s="161"/>
      <c r="AD858" s="161"/>
      <c r="AE858" s="161"/>
      <c r="AF858" s="161"/>
      <c r="AG858" s="161"/>
      <c r="AH858" s="161"/>
      <c r="AI858" s="161"/>
      <c r="AJ858" s="161"/>
    </row>
    <row r="859" ht="12.75" customHeight="1">
      <c r="A859" s="161"/>
      <c r="B859" s="161"/>
      <c r="C859" s="161"/>
      <c r="D859" s="161"/>
      <c r="E859" s="161"/>
      <c r="F859" s="161"/>
      <c r="G859" s="161"/>
      <c r="H859" s="161"/>
      <c r="I859" s="161"/>
      <c r="J859" s="161"/>
      <c r="K859" s="161"/>
      <c r="L859" s="161"/>
      <c r="M859" s="161"/>
      <c r="N859" s="161"/>
      <c r="O859" s="161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  <c r="AC859" s="161"/>
      <c r="AD859" s="161"/>
      <c r="AE859" s="161"/>
      <c r="AF859" s="161"/>
      <c r="AG859" s="161"/>
      <c r="AH859" s="161"/>
      <c r="AI859" s="161"/>
      <c r="AJ859" s="161"/>
    </row>
    <row r="860" ht="12.75" customHeight="1">
      <c r="A860" s="161"/>
      <c r="B860" s="161"/>
      <c r="C860" s="161"/>
      <c r="D860" s="161"/>
      <c r="E860" s="161"/>
      <c r="F860" s="161"/>
      <c r="G860" s="161"/>
      <c r="H860" s="161"/>
      <c r="I860" s="161"/>
      <c r="J860" s="161"/>
      <c r="K860" s="161"/>
      <c r="L860" s="161"/>
      <c r="M860" s="161"/>
      <c r="N860" s="161"/>
      <c r="O860" s="161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  <c r="AC860" s="161"/>
      <c r="AD860" s="161"/>
      <c r="AE860" s="161"/>
      <c r="AF860" s="161"/>
      <c r="AG860" s="161"/>
      <c r="AH860" s="161"/>
      <c r="AI860" s="161"/>
      <c r="AJ860" s="161"/>
    </row>
    <row r="861" ht="12.75" customHeight="1">
      <c r="A861" s="161"/>
      <c r="B861" s="161"/>
      <c r="C861" s="161"/>
      <c r="D861" s="161"/>
      <c r="E861" s="161"/>
      <c r="F861" s="161"/>
      <c r="G861" s="161"/>
      <c r="H861" s="161"/>
      <c r="I861" s="161"/>
      <c r="J861" s="161"/>
      <c r="K861" s="161"/>
      <c r="L861" s="161"/>
      <c r="M861" s="161"/>
      <c r="N861" s="161"/>
      <c r="O861" s="161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  <c r="AC861" s="161"/>
      <c r="AD861" s="161"/>
      <c r="AE861" s="161"/>
      <c r="AF861" s="161"/>
      <c r="AG861" s="161"/>
      <c r="AH861" s="161"/>
      <c r="AI861" s="161"/>
      <c r="AJ861" s="161"/>
    </row>
    <row r="862" ht="12.75" customHeight="1">
      <c r="A862" s="161"/>
      <c r="B862" s="161"/>
      <c r="C862" s="161"/>
      <c r="D862" s="161"/>
      <c r="E862" s="161"/>
      <c r="F862" s="161"/>
      <c r="G862" s="161"/>
      <c r="H862" s="161"/>
      <c r="I862" s="161"/>
      <c r="J862" s="161"/>
      <c r="K862" s="161"/>
      <c r="L862" s="161"/>
      <c r="M862" s="161"/>
      <c r="N862" s="161"/>
      <c r="O862" s="161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  <c r="AC862" s="161"/>
      <c r="AD862" s="161"/>
      <c r="AE862" s="161"/>
      <c r="AF862" s="161"/>
      <c r="AG862" s="161"/>
      <c r="AH862" s="161"/>
      <c r="AI862" s="161"/>
      <c r="AJ862" s="161"/>
    </row>
    <row r="863" ht="12.75" customHeight="1">
      <c r="A863" s="161"/>
      <c r="B863" s="161"/>
      <c r="C863" s="161"/>
      <c r="D863" s="161"/>
      <c r="E863" s="161"/>
      <c r="F863" s="161"/>
      <c r="G863" s="161"/>
      <c r="H863" s="161"/>
      <c r="I863" s="161"/>
      <c r="J863" s="161"/>
      <c r="K863" s="161"/>
      <c r="L863" s="161"/>
      <c r="M863" s="161"/>
      <c r="N863" s="161"/>
      <c r="O863" s="161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  <c r="AC863" s="161"/>
      <c r="AD863" s="161"/>
      <c r="AE863" s="161"/>
      <c r="AF863" s="161"/>
      <c r="AG863" s="161"/>
      <c r="AH863" s="161"/>
      <c r="AI863" s="161"/>
      <c r="AJ863" s="161"/>
    </row>
    <row r="864" ht="12.75" customHeight="1">
      <c r="A864" s="161"/>
      <c r="B864" s="161"/>
      <c r="C864" s="161"/>
      <c r="D864" s="161"/>
      <c r="E864" s="161"/>
      <c r="F864" s="161"/>
      <c r="G864" s="161"/>
      <c r="H864" s="161"/>
      <c r="I864" s="161"/>
      <c r="J864" s="161"/>
      <c r="K864" s="161"/>
      <c r="L864" s="161"/>
      <c r="M864" s="161"/>
      <c r="N864" s="161"/>
      <c r="O864" s="161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  <c r="AC864" s="161"/>
      <c r="AD864" s="161"/>
      <c r="AE864" s="161"/>
      <c r="AF864" s="161"/>
      <c r="AG864" s="161"/>
      <c r="AH864" s="161"/>
      <c r="AI864" s="161"/>
      <c r="AJ864" s="161"/>
    </row>
    <row r="865" ht="12.75" customHeight="1">
      <c r="A865" s="161"/>
      <c r="B865" s="161"/>
      <c r="C865" s="161"/>
      <c r="D865" s="161"/>
      <c r="E865" s="161"/>
      <c r="F865" s="161"/>
      <c r="G865" s="161"/>
      <c r="H865" s="161"/>
      <c r="I865" s="161"/>
      <c r="J865" s="161"/>
      <c r="K865" s="161"/>
      <c r="L865" s="161"/>
      <c r="M865" s="161"/>
      <c r="N865" s="161"/>
      <c r="O865" s="161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  <c r="AC865" s="161"/>
      <c r="AD865" s="161"/>
      <c r="AE865" s="161"/>
      <c r="AF865" s="161"/>
      <c r="AG865" s="161"/>
      <c r="AH865" s="161"/>
      <c r="AI865" s="161"/>
      <c r="AJ865" s="161"/>
    </row>
    <row r="866" ht="12.75" customHeight="1">
      <c r="A866" s="161"/>
      <c r="B866" s="161"/>
      <c r="C866" s="161"/>
      <c r="D866" s="161"/>
      <c r="E866" s="161"/>
      <c r="F866" s="161"/>
      <c r="G866" s="161"/>
      <c r="H866" s="161"/>
      <c r="I866" s="161"/>
      <c r="J866" s="161"/>
      <c r="K866" s="161"/>
      <c r="L866" s="161"/>
      <c r="M866" s="161"/>
      <c r="N866" s="161"/>
      <c r="O866" s="161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  <c r="AC866" s="161"/>
      <c r="AD866" s="161"/>
      <c r="AE866" s="161"/>
      <c r="AF866" s="161"/>
      <c r="AG866" s="161"/>
      <c r="AH866" s="161"/>
      <c r="AI866" s="161"/>
      <c r="AJ866" s="161"/>
    </row>
    <row r="867" ht="12.75" customHeight="1">
      <c r="A867" s="161"/>
      <c r="B867" s="161"/>
      <c r="C867" s="161"/>
      <c r="D867" s="161"/>
      <c r="E867" s="161"/>
      <c r="F867" s="161"/>
      <c r="G867" s="161"/>
      <c r="H867" s="161"/>
      <c r="I867" s="161"/>
      <c r="J867" s="161"/>
      <c r="K867" s="161"/>
      <c r="L867" s="161"/>
      <c r="M867" s="161"/>
      <c r="N867" s="161"/>
      <c r="O867" s="161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  <c r="AC867" s="161"/>
      <c r="AD867" s="161"/>
      <c r="AE867" s="161"/>
      <c r="AF867" s="161"/>
      <c r="AG867" s="161"/>
      <c r="AH867" s="161"/>
      <c r="AI867" s="161"/>
      <c r="AJ867" s="161"/>
    </row>
    <row r="868" ht="12.75" customHeight="1">
      <c r="A868" s="161"/>
      <c r="B868" s="161"/>
      <c r="C868" s="161"/>
      <c r="D868" s="161"/>
      <c r="E868" s="161"/>
      <c r="F868" s="161"/>
      <c r="G868" s="161"/>
      <c r="H868" s="161"/>
      <c r="I868" s="161"/>
      <c r="J868" s="161"/>
      <c r="K868" s="161"/>
      <c r="L868" s="161"/>
      <c r="M868" s="161"/>
      <c r="N868" s="161"/>
      <c r="O868" s="161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  <c r="AC868" s="161"/>
      <c r="AD868" s="161"/>
      <c r="AE868" s="161"/>
      <c r="AF868" s="161"/>
      <c r="AG868" s="161"/>
      <c r="AH868" s="161"/>
      <c r="AI868" s="161"/>
      <c r="AJ868" s="161"/>
    </row>
    <row r="869" ht="12.75" customHeight="1">
      <c r="A869" s="161"/>
      <c r="B869" s="161"/>
      <c r="C869" s="161"/>
      <c r="D869" s="161"/>
      <c r="E869" s="161"/>
      <c r="F869" s="161"/>
      <c r="G869" s="161"/>
      <c r="H869" s="161"/>
      <c r="I869" s="161"/>
      <c r="J869" s="161"/>
      <c r="K869" s="161"/>
      <c r="L869" s="161"/>
      <c r="M869" s="161"/>
      <c r="N869" s="161"/>
      <c r="O869" s="161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  <c r="AC869" s="161"/>
      <c r="AD869" s="161"/>
      <c r="AE869" s="161"/>
      <c r="AF869" s="161"/>
      <c r="AG869" s="161"/>
      <c r="AH869" s="161"/>
      <c r="AI869" s="161"/>
      <c r="AJ869" s="161"/>
    </row>
    <row r="870" ht="12.75" customHeight="1">
      <c r="A870" s="161"/>
      <c r="B870" s="161"/>
      <c r="C870" s="161"/>
      <c r="D870" s="161"/>
      <c r="E870" s="161"/>
      <c r="F870" s="161"/>
      <c r="G870" s="161"/>
      <c r="H870" s="161"/>
      <c r="I870" s="161"/>
      <c r="J870" s="161"/>
      <c r="K870" s="161"/>
      <c r="L870" s="161"/>
      <c r="M870" s="161"/>
      <c r="N870" s="161"/>
      <c r="O870" s="161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  <c r="AC870" s="161"/>
      <c r="AD870" s="161"/>
      <c r="AE870" s="161"/>
      <c r="AF870" s="161"/>
      <c r="AG870" s="161"/>
      <c r="AH870" s="161"/>
      <c r="AI870" s="161"/>
      <c r="AJ870" s="161"/>
    </row>
    <row r="871" ht="12.75" customHeight="1">
      <c r="A871" s="161"/>
      <c r="B871" s="161"/>
      <c r="C871" s="161"/>
      <c r="D871" s="161"/>
      <c r="E871" s="161"/>
      <c r="F871" s="161"/>
      <c r="G871" s="161"/>
      <c r="H871" s="161"/>
      <c r="I871" s="161"/>
      <c r="J871" s="161"/>
      <c r="K871" s="161"/>
      <c r="L871" s="161"/>
      <c r="M871" s="161"/>
      <c r="N871" s="161"/>
      <c r="O871" s="161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  <c r="AC871" s="161"/>
      <c r="AD871" s="161"/>
      <c r="AE871" s="161"/>
      <c r="AF871" s="161"/>
      <c r="AG871" s="161"/>
      <c r="AH871" s="161"/>
      <c r="AI871" s="161"/>
      <c r="AJ871" s="161"/>
    </row>
    <row r="872" ht="12.75" customHeight="1">
      <c r="A872" s="161"/>
      <c r="B872" s="161"/>
      <c r="C872" s="161"/>
      <c r="D872" s="161"/>
      <c r="E872" s="161"/>
      <c r="F872" s="161"/>
      <c r="G872" s="161"/>
      <c r="H872" s="161"/>
      <c r="I872" s="161"/>
      <c r="J872" s="161"/>
      <c r="K872" s="161"/>
      <c r="L872" s="161"/>
      <c r="M872" s="161"/>
      <c r="N872" s="161"/>
      <c r="O872" s="161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  <c r="AC872" s="161"/>
      <c r="AD872" s="161"/>
      <c r="AE872" s="161"/>
      <c r="AF872" s="161"/>
      <c r="AG872" s="161"/>
      <c r="AH872" s="161"/>
      <c r="AI872" s="161"/>
      <c r="AJ872" s="161"/>
    </row>
    <row r="873" ht="12.75" customHeight="1">
      <c r="A873" s="161"/>
      <c r="B873" s="161"/>
      <c r="C873" s="161"/>
      <c r="D873" s="161"/>
      <c r="E873" s="161"/>
      <c r="F873" s="161"/>
      <c r="G873" s="161"/>
      <c r="H873" s="161"/>
      <c r="I873" s="161"/>
      <c r="J873" s="161"/>
      <c r="K873" s="161"/>
      <c r="L873" s="161"/>
      <c r="M873" s="161"/>
      <c r="N873" s="161"/>
      <c r="O873" s="161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  <c r="AC873" s="161"/>
      <c r="AD873" s="161"/>
      <c r="AE873" s="161"/>
      <c r="AF873" s="161"/>
      <c r="AG873" s="161"/>
      <c r="AH873" s="161"/>
      <c r="AI873" s="161"/>
      <c r="AJ873" s="161"/>
    </row>
    <row r="874" ht="12.75" customHeight="1">
      <c r="A874" s="161"/>
      <c r="B874" s="161"/>
      <c r="C874" s="161"/>
      <c r="D874" s="161"/>
      <c r="E874" s="161"/>
      <c r="F874" s="161"/>
      <c r="G874" s="161"/>
      <c r="H874" s="161"/>
      <c r="I874" s="161"/>
      <c r="J874" s="161"/>
      <c r="K874" s="161"/>
      <c r="L874" s="161"/>
      <c r="M874" s="161"/>
      <c r="N874" s="161"/>
      <c r="O874" s="161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  <c r="AC874" s="161"/>
      <c r="AD874" s="161"/>
      <c r="AE874" s="161"/>
      <c r="AF874" s="161"/>
      <c r="AG874" s="161"/>
      <c r="AH874" s="161"/>
      <c r="AI874" s="161"/>
      <c r="AJ874" s="161"/>
    </row>
    <row r="875" ht="12.75" customHeight="1">
      <c r="A875" s="161"/>
      <c r="B875" s="161"/>
      <c r="C875" s="161"/>
      <c r="D875" s="161"/>
      <c r="E875" s="161"/>
      <c r="F875" s="161"/>
      <c r="G875" s="161"/>
      <c r="H875" s="161"/>
      <c r="I875" s="161"/>
      <c r="J875" s="161"/>
      <c r="K875" s="161"/>
      <c r="L875" s="161"/>
      <c r="M875" s="161"/>
      <c r="N875" s="161"/>
      <c r="O875" s="161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  <c r="AC875" s="161"/>
      <c r="AD875" s="161"/>
      <c r="AE875" s="161"/>
      <c r="AF875" s="161"/>
      <c r="AG875" s="161"/>
      <c r="AH875" s="161"/>
      <c r="AI875" s="161"/>
      <c r="AJ875" s="161"/>
    </row>
    <row r="876" ht="12.75" customHeight="1">
      <c r="A876" s="161"/>
      <c r="B876" s="161"/>
      <c r="C876" s="161"/>
      <c r="D876" s="161"/>
      <c r="E876" s="161"/>
      <c r="F876" s="161"/>
      <c r="G876" s="161"/>
      <c r="H876" s="161"/>
      <c r="I876" s="161"/>
      <c r="J876" s="161"/>
      <c r="K876" s="161"/>
      <c r="L876" s="161"/>
      <c r="M876" s="161"/>
      <c r="N876" s="161"/>
      <c r="O876" s="161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  <c r="AC876" s="161"/>
      <c r="AD876" s="161"/>
      <c r="AE876" s="161"/>
      <c r="AF876" s="161"/>
      <c r="AG876" s="161"/>
      <c r="AH876" s="161"/>
      <c r="AI876" s="161"/>
      <c r="AJ876" s="161"/>
    </row>
    <row r="877" ht="12.75" customHeight="1">
      <c r="A877" s="161"/>
      <c r="B877" s="161"/>
      <c r="C877" s="161"/>
      <c r="D877" s="161"/>
      <c r="E877" s="161"/>
      <c r="F877" s="161"/>
      <c r="G877" s="161"/>
      <c r="H877" s="161"/>
      <c r="I877" s="161"/>
      <c r="J877" s="161"/>
      <c r="K877" s="161"/>
      <c r="L877" s="161"/>
      <c r="M877" s="161"/>
      <c r="N877" s="161"/>
      <c r="O877" s="161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  <c r="AC877" s="161"/>
      <c r="AD877" s="161"/>
      <c r="AE877" s="161"/>
      <c r="AF877" s="161"/>
      <c r="AG877" s="161"/>
      <c r="AH877" s="161"/>
      <c r="AI877" s="161"/>
      <c r="AJ877" s="161"/>
    </row>
    <row r="878" ht="12.75" customHeight="1">
      <c r="A878" s="161"/>
      <c r="B878" s="161"/>
      <c r="C878" s="161"/>
      <c r="D878" s="161"/>
      <c r="E878" s="161"/>
      <c r="F878" s="161"/>
      <c r="G878" s="161"/>
      <c r="H878" s="161"/>
      <c r="I878" s="161"/>
      <c r="J878" s="161"/>
      <c r="K878" s="161"/>
      <c r="L878" s="161"/>
      <c r="M878" s="161"/>
      <c r="N878" s="161"/>
      <c r="O878" s="161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  <c r="AC878" s="161"/>
      <c r="AD878" s="161"/>
      <c r="AE878" s="161"/>
      <c r="AF878" s="161"/>
      <c r="AG878" s="161"/>
      <c r="AH878" s="161"/>
      <c r="AI878" s="161"/>
      <c r="AJ878" s="161"/>
    </row>
    <row r="879" ht="12.75" customHeight="1">
      <c r="A879" s="161"/>
      <c r="B879" s="161"/>
      <c r="C879" s="161"/>
      <c r="D879" s="161"/>
      <c r="E879" s="161"/>
      <c r="F879" s="161"/>
      <c r="G879" s="161"/>
      <c r="H879" s="161"/>
      <c r="I879" s="161"/>
      <c r="J879" s="161"/>
      <c r="K879" s="161"/>
      <c r="L879" s="161"/>
      <c r="M879" s="161"/>
      <c r="N879" s="161"/>
      <c r="O879" s="161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  <c r="AC879" s="161"/>
      <c r="AD879" s="161"/>
      <c r="AE879" s="161"/>
      <c r="AF879" s="161"/>
      <c r="AG879" s="161"/>
      <c r="AH879" s="161"/>
      <c r="AI879" s="161"/>
      <c r="AJ879" s="161"/>
    </row>
    <row r="880" ht="12.75" customHeight="1">
      <c r="A880" s="161"/>
      <c r="B880" s="161"/>
      <c r="C880" s="161"/>
      <c r="D880" s="161"/>
      <c r="E880" s="161"/>
      <c r="F880" s="161"/>
      <c r="G880" s="161"/>
      <c r="H880" s="161"/>
      <c r="I880" s="161"/>
      <c r="J880" s="161"/>
      <c r="K880" s="161"/>
      <c r="L880" s="161"/>
      <c r="M880" s="161"/>
      <c r="N880" s="161"/>
      <c r="O880" s="161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  <c r="AC880" s="161"/>
      <c r="AD880" s="161"/>
      <c r="AE880" s="161"/>
      <c r="AF880" s="161"/>
      <c r="AG880" s="161"/>
      <c r="AH880" s="161"/>
      <c r="AI880" s="161"/>
      <c r="AJ880" s="161"/>
    </row>
    <row r="881" ht="12.75" customHeight="1">
      <c r="A881" s="161"/>
      <c r="B881" s="161"/>
      <c r="C881" s="161"/>
      <c r="D881" s="161"/>
      <c r="E881" s="161"/>
      <c r="F881" s="161"/>
      <c r="G881" s="161"/>
      <c r="H881" s="161"/>
      <c r="I881" s="161"/>
      <c r="J881" s="161"/>
      <c r="K881" s="161"/>
      <c r="L881" s="161"/>
      <c r="M881" s="161"/>
      <c r="N881" s="161"/>
      <c r="O881" s="161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  <c r="AC881" s="161"/>
      <c r="AD881" s="161"/>
      <c r="AE881" s="161"/>
      <c r="AF881" s="161"/>
      <c r="AG881" s="161"/>
      <c r="AH881" s="161"/>
      <c r="AI881" s="161"/>
      <c r="AJ881" s="161"/>
    </row>
    <row r="882" ht="12.75" customHeight="1">
      <c r="A882" s="161"/>
      <c r="B882" s="161"/>
      <c r="C882" s="161"/>
      <c r="D882" s="161"/>
      <c r="E882" s="161"/>
      <c r="F882" s="161"/>
      <c r="G882" s="161"/>
      <c r="H882" s="161"/>
      <c r="I882" s="161"/>
      <c r="J882" s="161"/>
      <c r="K882" s="161"/>
      <c r="L882" s="161"/>
      <c r="M882" s="161"/>
      <c r="N882" s="161"/>
      <c r="O882" s="161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  <c r="AC882" s="161"/>
      <c r="AD882" s="161"/>
      <c r="AE882" s="161"/>
      <c r="AF882" s="161"/>
      <c r="AG882" s="161"/>
      <c r="AH882" s="161"/>
      <c r="AI882" s="161"/>
      <c r="AJ882" s="161"/>
    </row>
    <row r="883" ht="12.75" customHeight="1">
      <c r="A883" s="161"/>
      <c r="B883" s="161"/>
      <c r="C883" s="161"/>
      <c r="D883" s="161"/>
      <c r="E883" s="161"/>
      <c r="F883" s="161"/>
      <c r="G883" s="161"/>
      <c r="H883" s="161"/>
      <c r="I883" s="161"/>
      <c r="J883" s="161"/>
      <c r="K883" s="161"/>
      <c r="L883" s="161"/>
      <c r="M883" s="161"/>
      <c r="N883" s="161"/>
      <c r="O883" s="161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  <c r="AC883" s="161"/>
      <c r="AD883" s="161"/>
      <c r="AE883" s="161"/>
      <c r="AF883" s="161"/>
      <c r="AG883" s="161"/>
      <c r="AH883" s="161"/>
      <c r="AI883" s="161"/>
      <c r="AJ883" s="161"/>
    </row>
    <row r="884" ht="12.75" customHeight="1">
      <c r="A884" s="161"/>
      <c r="B884" s="161"/>
      <c r="C884" s="161"/>
      <c r="D884" s="161"/>
      <c r="E884" s="161"/>
      <c r="F884" s="161"/>
      <c r="G884" s="161"/>
      <c r="H884" s="161"/>
      <c r="I884" s="161"/>
      <c r="J884" s="161"/>
      <c r="K884" s="161"/>
      <c r="L884" s="161"/>
      <c r="M884" s="161"/>
      <c r="N884" s="161"/>
      <c r="O884" s="161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  <c r="AC884" s="161"/>
      <c r="AD884" s="161"/>
      <c r="AE884" s="161"/>
      <c r="AF884" s="161"/>
      <c r="AG884" s="161"/>
      <c r="AH884" s="161"/>
      <c r="AI884" s="161"/>
      <c r="AJ884" s="161"/>
    </row>
    <row r="885" ht="12.75" customHeight="1">
      <c r="A885" s="161"/>
      <c r="B885" s="161"/>
      <c r="C885" s="161"/>
      <c r="D885" s="161"/>
      <c r="E885" s="161"/>
      <c r="F885" s="161"/>
      <c r="G885" s="161"/>
      <c r="H885" s="161"/>
      <c r="I885" s="161"/>
      <c r="J885" s="161"/>
      <c r="K885" s="161"/>
      <c r="L885" s="161"/>
      <c r="M885" s="161"/>
      <c r="N885" s="161"/>
      <c r="O885" s="161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  <c r="AC885" s="161"/>
      <c r="AD885" s="161"/>
      <c r="AE885" s="161"/>
      <c r="AF885" s="161"/>
      <c r="AG885" s="161"/>
      <c r="AH885" s="161"/>
      <c r="AI885" s="161"/>
      <c r="AJ885" s="161"/>
    </row>
    <row r="886" ht="12.75" customHeight="1">
      <c r="A886" s="161"/>
      <c r="B886" s="161"/>
      <c r="C886" s="161"/>
      <c r="D886" s="161"/>
      <c r="E886" s="161"/>
      <c r="F886" s="161"/>
      <c r="G886" s="161"/>
      <c r="H886" s="161"/>
      <c r="I886" s="161"/>
      <c r="J886" s="161"/>
      <c r="K886" s="161"/>
      <c r="L886" s="161"/>
      <c r="M886" s="161"/>
      <c r="N886" s="161"/>
      <c r="O886" s="161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  <c r="AC886" s="161"/>
      <c r="AD886" s="161"/>
      <c r="AE886" s="161"/>
      <c r="AF886" s="161"/>
      <c r="AG886" s="161"/>
      <c r="AH886" s="161"/>
      <c r="AI886" s="161"/>
      <c r="AJ886" s="161"/>
    </row>
    <row r="887" ht="12.75" customHeight="1">
      <c r="A887" s="161"/>
      <c r="B887" s="161"/>
      <c r="C887" s="161"/>
      <c r="D887" s="161"/>
      <c r="E887" s="161"/>
      <c r="F887" s="161"/>
      <c r="G887" s="161"/>
      <c r="H887" s="161"/>
      <c r="I887" s="161"/>
      <c r="J887" s="161"/>
      <c r="K887" s="161"/>
      <c r="L887" s="161"/>
      <c r="M887" s="161"/>
      <c r="N887" s="161"/>
      <c r="O887" s="161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  <c r="AC887" s="161"/>
      <c r="AD887" s="161"/>
      <c r="AE887" s="161"/>
      <c r="AF887" s="161"/>
      <c r="AG887" s="161"/>
      <c r="AH887" s="161"/>
      <c r="AI887" s="161"/>
      <c r="AJ887" s="161"/>
    </row>
    <row r="888" ht="12.75" customHeight="1">
      <c r="A888" s="161"/>
      <c r="B888" s="161"/>
      <c r="C888" s="161"/>
      <c r="D888" s="161"/>
      <c r="E888" s="161"/>
      <c r="F888" s="161"/>
      <c r="G888" s="161"/>
      <c r="H888" s="161"/>
      <c r="I888" s="161"/>
      <c r="J888" s="161"/>
      <c r="K888" s="161"/>
      <c r="L888" s="161"/>
      <c r="M888" s="161"/>
      <c r="N888" s="161"/>
      <c r="O888" s="161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  <c r="AC888" s="161"/>
      <c r="AD888" s="161"/>
      <c r="AE888" s="161"/>
      <c r="AF888" s="161"/>
      <c r="AG888" s="161"/>
      <c r="AH888" s="161"/>
      <c r="AI888" s="161"/>
      <c r="AJ888" s="161"/>
    </row>
    <row r="889" ht="12.75" customHeight="1">
      <c r="A889" s="161"/>
      <c r="B889" s="161"/>
      <c r="C889" s="161"/>
      <c r="D889" s="161"/>
      <c r="E889" s="161"/>
      <c r="F889" s="161"/>
      <c r="G889" s="161"/>
      <c r="H889" s="161"/>
      <c r="I889" s="161"/>
      <c r="J889" s="161"/>
      <c r="K889" s="161"/>
      <c r="L889" s="161"/>
      <c r="M889" s="161"/>
      <c r="N889" s="161"/>
      <c r="O889" s="161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  <c r="AC889" s="161"/>
      <c r="AD889" s="161"/>
      <c r="AE889" s="161"/>
      <c r="AF889" s="161"/>
      <c r="AG889" s="161"/>
      <c r="AH889" s="161"/>
      <c r="AI889" s="161"/>
      <c r="AJ889" s="161"/>
    </row>
    <row r="890" ht="12.75" customHeight="1">
      <c r="A890" s="161"/>
      <c r="B890" s="161"/>
      <c r="C890" s="161"/>
      <c r="D890" s="161"/>
      <c r="E890" s="161"/>
      <c r="F890" s="161"/>
      <c r="G890" s="161"/>
      <c r="H890" s="161"/>
      <c r="I890" s="161"/>
      <c r="J890" s="161"/>
      <c r="K890" s="161"/>
      <c r="L890" s="161"/>
      <c r="M890" s="161"/>
      <c r="N890" s="161"/>
      <c r="O890" s="161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  <c r="AC890" s="161"/>
      <c r="AD890" s="161"/>
      <c r="AE890" s="161"/>
      <c r="AF890" s="161"/>
      <c r="AG890" s="161"/>
      <c r="AH890" s="161"/>
      <c r="AI890" s="161"/>
      <c r="AJ890" s="161"/>
    </row>
    <row r="891" ht="12.75" customHeight="1">
      <c r="A891" s="161"/>
      <c r="B891" s="161"/>
      <c r="C891" s="161"/>
      <c r="D891" s="161"/>
      <c r="E891" s="161"/>
      <c r="F891" s="161"/>
      <c r="G891" s="161"/>
      <c r="H891" s="161"/>
      <c r="I891" s="161"/>
      <c r="J891" s="161"/>
      <c r="K891" s="161"/>
      <c r="L891" s="161"/>
      <c r="M891" s="161"/>
      <c r="N891" s="161"/>
      <c r="O891" s="161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  <c r="AC891" s="161"/>
      <c r="AD891" s="161"/>
      <c r="AE891" s="161"/>
      <c r="AF891" s="161"/>
      <c r="AG891" s="161"/>
      <c r="AH891" s="161"/>
      <c r="AI891" s="161"/>
      <c r="AJ891" s="161"/>
    </row>
    <row r="892" ht="12.75" customHeight="1">
      <c r="A892" s="161"/>
      <c r="B892" s="161"/>
      <c r="C892" s="161"/>
      <c r="D892" s="161"/>
      <c r="E892" s="161"/>
      <c r="F892" s="161"/>
      <c r="G892" s="161"/>
      <c r="H892" s="161"/>
      <c r="I892" s="161"/>
      <c r="J892" s="161"/>
      <c r="K892" s="161"/>
      <c r="L892" s="161"/>
      <c r="M892" s="161"/>
      <c r="N892" s="161"/>
      <c r="O892" s="161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  <c r="AC892" s="161"/>
      <c r="AD892" s="161"/>
      <c r="AE892" s="161"/>
      <c r="AF892" s="161"/>
      <c r="AG892" s="161"/>
      <c r="AH892" s="161"/>
      <c r="AI892" s="161"/>
      <c r="AJ892" s="161"/>
    </row>
    <row r="893" ht="12.75" customHeight="1">
      <c r="A893" s="161"/>
      <c r="B893" s="161"/>
      <c r="C893" s="161"/>
      <c r="D893" s="161"/>
      <c r="E893" s="161"/>
      <c r="F893" s="161"/>
      <c r="G893" s="161"/>
      <c r="H893" s="161"/>
      <c r="I893" s="161"/>
      <c r="J893" s="161"/>
      <c r="K893" s="161"/>
      <c r="L893" s="161"/>
      <c r="M893" s="161"/>
      <c r="N893" s="161"/>
      <c r="O893" s="161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  <c r="AC893" s="161"/>
      <c r="AD893" s="161"/>
      <c r="AE893" s="161"/>
      <c r="AF893" s="161"/>
      <c r="AG893" s="161"/>
      <c r="AH893" s="161"/>
      <c r="AI893" s="161"/>
      <c r="AJ893" s="161"/>
    </row>
    <row r="894" ht="12.75" customHeight="1">
      <c r="A894" s="161"/>
      <c r="B894" s="161"/>
      <c r="C894" s="161"/>
      <c r="D894" s="161"/>
      <c r="E894" s="161"/>
      <c r="F894" s="161"/>
      <c r="G894" s="161"/>
      <c r="H894" s="161"/>
      <c r="I894" s="161"/>
      <c r="J894" s="161"/>
      <c r="K894" s="161"/>
      <c r="L894" s="161"/>
      <c r="M894" s="161"/>
      <c r="N894" s="161"/>
      <c r="O894" s="161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  <c r="AC894" s="161"/>
      <c r="AD894" s="161"/>
      <c r="AE894" s="161"/>
      <c r="AF894" s="161"/>
      <c r="AG894" s="161"/>
      <c r="AH894" s="161"/>
      <c r="AI894" s="161"/>
      <c r="AJ894" s="161"/>
    </row>
    <row r="895" ht="12.75" customHeight="1">
      <c r="A895" s="161"/>
      <c r="B895" s="161"/>
      <c r="C895" s="161"/>
      <c r="D895" s="161"/>
      <c r="E895" s="161"/>
      <c r="F895" s="161"/>
      <c r="G895" s="161"/>
      <c r="H895" s="161"/>
      <c r="I895" s="161"/>
      <c r="J895" s="161"/>
      <c r="K895" s="161"/>
      <c r="L895" s="161"/>
      <c r="M895" s="161"/>
      <c r="N895" s="161"/>
      <c r="O895" s="161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  <c r="AC895" s="161"/>
      <c r="AD895" s="161"/>
      <c r="AE895" s="161"/>
      <c r="AF895" s="161"/>
      <c r="AG895" s="161"/>
      <c r="AH895" s="161"/>
      <c r="AI895" s="161"/>
      <c r="AJ895" s="161"/>
    </row>
    <row r="896" ht="12.75" customHeight="1">
      <c r="A896" s="161"/>
      <c r="B896" s="161"/>
      <c r="C896" s="161"/>
      <c r="D896" s="161"/>
      <c r="E896" s="161"/>
      <c r="F896" s="161"/>
      <c r="G896" s="161"/>
      <c r="H896" s="161"/>
      <c r="I896" s="161"/>
      <c r="J896" s="161"/>
      <c r="K896" s="161"/>
      <c r="L896" s="161"/>
      <c r="M896" s="161"/>
      <c r="N896" s="161"/>
      <c r="O896" s="161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  <c r="AC896" s="161"/>
      <c r="AD896" s="161"/>
      <c r="AE896" s="161"/>
      <c r="AF896" s="161"/>
      <c r="AG896" s="161"/>
      <c r="AH896" s="161"/>
      <c r="AI896" s="161"/>
      <c r="AJ896" s="161"/>
    </row>
    <row r="897" ht="12.75" customHeight="1">
      <c r="A897" s="161"/>
      <c r="B897" s="161"/>
      <c r="C897" s="161"/>
      <c r="D897" s="161"/>
      <c r="E897" s="161"/>
      <c r="F897" s="161"/>
      <c r="G897" s="161"/>
      <c r="H897" s="161"/>
      <c r="I897" s="161"/>
      <c r="J897" s="161"/>
      <c r="K897" s="161"/>
      <c r="L897" s="161"/>
      <c r="M897" s="161"/>
      <c r="N897" s="161"/>
      <c r="O897" s="161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  <c r="AC897" s="161"/>
      <c r="AD897" s="161"/>
      <c r="AE897" s="161"/>
      <c r="AF897" s="161"/>
      <c r="AG897" s="161"/>
      <c r="AH897" s="161"/>
      <c r="AI897" s="161"/>
      <c r="AJ897" s="161"/>
    </row>
    <row r="898" ht="12.75" customHeight="1">
      <c r="A898" s="161"/>
      <c r="B898" s="161"/>
      <c r="C898" s="161"/>
      <c r="D898" s="161"/>
      <c r="E898" s="161"/>
      <c r="F898" s="161"/>
      <c r="G898" s="161"/>
      <c r="H898" s="161"/>
      <c r="I898" s="161"/>
      <c r="J898" s="161"/>
      <c r="K898" s="161"/>
      <c r="L898" s="161"/>
      <c r="M898" s="161"/>
      <c r="N898" s="161"/>
      <c r="O898" s="161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  <c r="AC898" s="161"/>
      <c r="AD898" s="161"/>
      <c r="AE898" s="161"/>
      <c r="AF898" s="161"/>
      <c r="AG898" s="161"/>
      <c r="AH898" s="161"/>
      <c r="AI898" s="161"/>
      <c r="AJ898" s="161"/>
    </row>
    <row r="899" ht="12.75" customHeight="1">
      <c r="A899" s="161"/>
      <c r="B899" s="161"/>
      <c r="C899" s="161"/>
      <c r="D899" s="161"/>
      <c r="E899" s="161"/>
      <c r="F899" s="161"/>
      <c r="G899" s="161"/>
      <c r="H899" s="161"/>
      <c r="I899" s="161"/>
      <c r="J899" s="161"/>
      <c r="K899" s="161"/>
      <c r="L899" s="161"/>
      <c r="M899" s="161"/>
      <c r="N899" s="161"/>
      <c r="O899" s="161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  <c r="AC899" s="161"/>
      <c r="AD899" s="161"/>
      <c r="AE899" s="161"/>
      <c r="AF899" s="161"/>
      <c r="AG899" s="161"/>
      <c r="AH899" s="161"/>
      <c r="AI899" s="161"/>
      <c r="AJ899" s="161"/>
    </row>
    <row r="900" ht="12.75" customHeight="1">
      <c r="A900" s="161"/>
      <c r="B900" s="161"/>
      <c r="C900" s="161"/>
      <c r="D900" s="161"/>
      <c r="E900" s="161"/>
      <c r="F900" s="161"/>
      <c r="G900" s="161"/>
      <c r="H900" s="161"/>
      <c r="I900" s="161"/>
      <c r="J900" s="161"/>
      <c r="K900" s="161"/>
      <c r="L900" s="161"/>
      <c r="M900" s="161"/>
      <c r="N900" s="161"/>
      <c r="O900" s="161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  <c r="AC900" s="161"/>
      <c r="AD900" s="161"/>
      <c r="AE900" s="161"/>
      <c r="AF900" s="161"/>
      <c r="AG900" s="161"/>
      <c r="AH900" s="161"/>
      <c r="AI900" s="161"/>
      <c r="AJ900" s="161"/>
    </row>
    <row r="901" ht="12.75" customHeight="1">
      <c r="A901" s="161"/>
      <c r="B901" s="161"/>
      <c r="C901" s="161"/>
      <c r="D901" s="161"/>
      <c r="E901" s="161"/>
      <c r="F901" s="161"/>
      <c r="G901" s="161"/>
      <c r="H901" s="161"/>
      <c r="I901" s="161"/>
      <c r="J901" s="161"/>
      <c r="K901" s="161"/>
      <c r="L901" s="161"/>
      <c r="M901" s="161"/>
      <c r="N901" s="161"/>
      <c r="O901" s="161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  <c r="AC901" s="161"/>
      <c r="AD901" s="161"/>
      <c r="AE901" s="161"/>
      <c r="AF901" s="161"/>
      <c r="AG901" s="161"/>
      <c r="AH901" s="161"/>
      <c r="AI901" s="161"/>
      <c r="AJ901" s="161"/>
    </row>
    <row r="902" ht="12.75" customHeight="1">
      <c r="A902" s="161"/>
      <c r="B902" s="161"/>
      <c r="C902" s="161"/>
      <c r="D902" s="161"/>
      <c r="E902" s="161"/>
      <c r="F902" s="161"/>
      <c r="G902" s="161"/>
      <c r="H902" s="161"/>
      <c r="I902" s="161"/>
      <c r="J902" s="161"/>
      <c r="K902" s="161"/>
      <c r="L902" s="161"/>
      <c r="M902" s="161"/>
      <c r="N902" s="161"/>
      <c r="O902" s="161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  <c r="AC902" s="161"/>
      <c r="AD902" s="161"/>
      <c r="AE902" s="161"/>
      <c r="AF902" s="161"/>
      <c r="AG902" s="161"/>
      <c r="AH902" s="161"/>
      <c r="AI902" s="161"/>
      <c r="AJ902" s="161"/>
    </row>
    <row r="903" ht="12.75" customHeight="1">
      <c r="A903" s="161"/>
      <c r="B903" s="161"/>
      <c r="C903" s="161"/>
      <c r="D903" s="161"/>
      <c r="E903" s="161"/>
      <c r="F903" s="161"/>
      <c r="G903" s="161"/>
      <c r="H903" s="161"/>
      <c r="I903" s="161"/>
      <c r="J903" s="161"/>
      <c r="K903" s="161"/>
      <c r="L903" s="161"/>
      <c r="M903" s="161"/>
      <c r="N903" s="161"/>
      <c r="O903" s="161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  <c r="AC903" s="161"/>
      <c r="AD903" s="161"/>
      <c r="AE903" s="161"/>
      <c r="AF903" s="161"/>
      <c r="AG903" s="161"/>
      <c r="AH903" s="161"/>
      <c r="AI903" s="161"/>
      <c r="AJ903" s="161"/>
    </row>
    <row r="904" ht="12.75" customHeight="1">
      <c r="A904" s="161"/>
      <c r="B904" s="161"/>
      <c r="C904" s="161"/>
      <c r="D904" s="161"/>
      <c r="E904" s="161"/>
      <c r="F904" s="161"/>
      <c r="G904" s="161"/>
      <c r="H904" s="161"/>
      <c r="I904" s="161"/>
      <c r="J904" s="161"/>
      <c r="K904" s="161"/>
      <c r="L904" s="161"/>
      <c r="M904" s="161"/>
      <c r="N904" s="161"/>
      <c r="O904" s="161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  <c r="AC904" s="161"/>
      <c r="AD904" s="161"/>
      <c r="AE904" s="161"/>
      <c r="AF904" s="161"/>
      <c r="AG904" s="161"/>
      <c r="AH904" s="161"/>
      <c r="AI904" s="161"/>
      <c r="AJ904" s="161"/>
    </row>
    <row r="905" ht="12.75" customHeight="1">
      <c r="A905" s="161"/>
      <c r="B905" s="161"/>
      <c r="C905" s="161"/>
      <c r="D905" s="161"/>
      <c r="E905" s="161"/>
      <c r="F905" s="161"/>
      <c r="G905" s="161"/>
      <c r="H905" s="161"/>
      <c r="I905" s="161"/>
      <c r="J905" s="161"/>
      <c r="K905" s="161"/>
      <c r="L905" s="161"/>
      <c r="M905" s="161"/>
      <c r="N905" s="161"/>
      <c r="O905" s="161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  <c r="AC905" s="161"/>
      <c r="AD905" s="161"/>
      <c r="AE905" s="161"/>
      <c r="AF905" s="161"/>
      <c r="AG905" s="161"/>
      <c r="AH905" s="161"/>
      <c r="AI905" s="161"/>
      <c r="AJ905" s="161"/>
    </row>
    <row r="906" ht="12.75" customHeight="1">
      <c r="A906" s="161"/>
      <c r="B906" s="161"/>
      <c r="C906" s="161"/>
      <c r="D906" s="161"/>
      <c r="E906" s="161"/>
      <c r="F906" s="161"/>
      <c r="G906" s="161"/>
      <c r="H906" s="161"/>
      <c r="I906" s="161"/>
      <c r="J906" s="161"/>
      <c r="K906" s="161"/>
      <c r="L906" s="161"/>
      <c r="M906" s="161"/>
      <c r="N906" s="161"/>
      <c r="O906" s="161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  <c r="AC906" s="161"/>
      <c r="AD906" s="161"/>
      <c r="AE906" s="161"/>
      <c r="AF906" s="161"/>
      <c r="AG906" s="161"/>
      <c r="AH906" s="161"/>
      <c r="AI906" s="161"/>
      <c r="AJ906" s="161"/>
    </row>
    <row r="907" ht="12.75" customHeight="1">
      <c r="A907" s="161"/>
      <c r="B907" s="161"/>
      <c r="C907" s="161"/>
      <c r="D907" s="161"/>
      <c r="E907" s="161"/>
      <c r="F907" s="161"/>
      <c r="G907" s="161"/>
      <c r="H907" s="161"/>
      <c r="I907" s="161"/>
      <c r="J907" s="161"/>
      <c r="K907" s="161"/>
      <c r="L907" s="161"/>
      <c r="M907" s="161"/>
      <c r="N907" s="161"/>
      <c r="O907" s="161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  <c r="AC907" s="161"/>
      <c r="AD907" s="161"/>
      <c r="AE907" s="161"/>
      <c r="AF907" s="161"/>
      <c r="AG907" s="161"/>
      <c r="AH907" s="161"/>
      <c r="AI907" s="161"/>
      <c r="AJ907" s="161"/>
    </row>
    <row r="908" ht="12.75" customHeight="1">
      <c r="A908" s="161"/>
      <c r="B908" s="161"/>
      <c r="C908" s="161"/>
      <c r="D908" s="161"/>
      <c r="E908" s="161"/>
      <c r="F908" s="161"/>
      <c r="G908" s="161"/>
      <c r="H908" s="161"/>
      <c r="I908" s="161"/>
      <c r="J908" s="161"/>
      <c r="K908" s="161"/>
      <c r="L908" s="161"/>
      <c r="M908" s="161"/>
      <c r="N908" s="161"/>
      <c r="O908" s="161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  <c r="AC908" s="161"/>
      <c r="AD908" s="161"/>
      <c r="AE908" s="161"/>
      <c r="AF908" s="161"/>
      <c r="AG908" s="161"/>
      <c r="AH908" s="161"/>
      <c r="AI908" s="161"/>
      <c r="AJ908" s="161"/>
    </row>
    <row r="909" ht="12.75" customHeight="1">
      <c r="A909" s="161"/>
      <c r="B909" s="161"/>
      <c r="C909" s="161"/>
      <c r="D909" s="161"/>
      <c r="E909" s="161"/>
      <c r="F909" s="161"/>
      <c r="G909" s="161"/>
      <c r="H909" s="161"/>
      <c r="I909" s="161"/>
      <c r="J909" s="161"/>
      <c r="K909" s="161"/>
      <c r="L909" s="161"/>
      <c r="M909" s="161"/>
      <c r="N909" s="161"/>
      <c r="O909" s="161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  <c r="AC909" s="161"/>
      <c r="AD909" s="161"/>
      <c r="AE909" s="161"/>
      <c r="AF909" s="161"/>
      <c r="AG909" s="161"/>
      <c r="AH909" s="161"/>
      <c r="AI909" s="161"/>
      <c r="AJ909" s="161"/>
    </row>
    <row r="910" ht="12.75" customHeight="1">
      <c r="A910" s="161"/>
      <c r="B910" s="161"/>
      <c r="C910" s="161"/>
      <c r="D910" s="161"/>
      <c r="E910" s="161"/>
      <c r="F910" s="161"/>
      <c r="G910" s="161"/>
      <c r="H910" s="161"/>
      <c r="I910" s="161"/>
      <c r="J910" s="161"/>
      <c r="K910" s="161"/>
      <c r="L910" s="161"/>
      <c r="M910" s="161"/>
      <c r="N910" s="161"/>
      <c r="O910" s="161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  <c r="AC910" s="161"/>
      <c r="AD910" s="161"/>
      <c r="AE910" s="161"/>
      <c r="AF910" s="161"/>
      <c r="AG910" s="161"/>
      <c r="AH910" s="161"/>
      <c r="AI910" s="161"/>
      <c r="AJ910" s="161"/>
    </row>
    <row r="911" ht="12.75" customHeight="1">
      <c r="A911" s="161"/>
      <c r="B911" s="161"/>
      <c r="C911" s="161"/>
      <c r="D911" s="161"/>
      <c r="E911" s="161"/>
      <c r="F911" s="161"/>
      <c r="G911" s="161"/>
      <c r="H911" s="161"/>
      <c r="I911" s="161"/>
      <c r="J911" s="161"/>
      <c r="K911" s="161"/>
      <c r="L911" s="161"/>
      <c r="M911" s="161"/>
      <c r="N911" s="161"/>
      <c r="O911" s="161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  <c r="AC911" s="161"/>
      <c r="AD911" s="161"/>
      <c r="AE911" s="161"/>
      <c r="AF911" s="161"/>
      <c r="AG911" s="161"/>
      <c r="AH911" s="161"/>
      <c r="AI911" s="161"/>
      <c r="AJ911" s="161"/>
    </row>
    <row r="912" ht="12.75" customHeight="1">
      <c r="A912" s="161"/>
      <c r="B912" s="161"/>
      <c r="C912" s="161"/>
      <c r="D912" s="161"/>
      <c r="E912" s="161"/>
      <c r="F912" s="161"/>
      <c r="G912" s="161"/>
      <c r="H912" s="161"/>
      <c r="I912" s="161"/>
      <c r="J912" s="161"/>
      <c r="K912" s="161"/>
      <c r="L912" s="161"/>
      <c r="M912" s="161"/>
      <c r="N912" s="161"/>
      <c r="O912" s="161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  <c r="AC912" s="161"/>
      <c r="AD912" s="161"/>
      <c r="AE912" s="161"/>
      <c r="AF912" s="161"/>
      <c r="AG912" s="161"/>
      <c r="AH912" s="161"/>
      <c r="AI912" s="161"/>
      <c r="AJ912" s="161"/>
    </row>
    <row r="913" ht="12.75" customHeight="1">
      <c r="A913" s="161"/>
      <c r="B913" s="161"/>
      <c r="C913" s="161"/>
      <c r="D913" s="161"/>
      <c r="E913" s="161"/>
      <c r="F913" s="161"/>
      <c r="G913" s="161"/>
      <c r="H913" s="161"/>
      <c r="I913" s="161"/>
      <c r="J913" s="161"/>
      <c r="K913" s="161"/>
      <c r="L913" s="161"/>
      <c r="M913" s="161"/>
      <c r="N913" s="161"/>
      <c r="O913" s="161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  <c r="AC913" s="161"/>
      <c r="AD913" s="161"/>
      <c r="AE913" s="161"/>
      <c r="AF913" s="161"/>
      <c r="AG913" s="161"/>
      <c r="AH913" s="161"/>
      <c r="AI913" s="161"/>
      <c r="AJ913" s="161"/>
    </row>
    <row r="914" ht="12.75" customHeight="1">
      <c r="A914" s="161"/>
      <c r="B914" s="161"/>
      <c r="C914" s="161"/>
      <c r="D914" s="161"/>
      <c r="E914" s="161"/>
      <c r="F914" s="161"/>
      <c r="G914" s="161"/>
      <c r="H914" s="161"/>
      <c r="I914" s="161"/>
      <c r="J914" s="161"/>
      <c r="K914" s="161"/>
      <c r="L914" s="161"/>
      <c r="M914" s="161"/>
      <c r="N914" s="161"/>
      <c r="O914" s="161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  <c r="AC914" s="161"/>
      <c r="AD914" s="161"/>
      <c r="AE914" s="161"/>
      <c r="AF914" s="161"/>
      <c r="AG914" s="161"/>
      <c r="AH914" s="161"/>
      <c r="AI914" s="161"/>
      <c r="AJ914" s="161"/>
    </row>
    <row r="915" ht="12.75" customHeight="1">
      <c r="A915" s="161"/>
      <c r="B915" s="161"/>
      <c r="C915" s="161"/>
      <c r="D915" s="161"/>
      <c r="E915" s="161"/>
      <c r="F915" s="161"/>
      <c r="G915" s="161"/>
      <c r="H915" s="161"/>
      <c r="I915" s="161"/>
      <c r="J915" s="161"/>
      <c r="K915" s="161"/>
      <c r="L915" s="161"/>
      <c r="M915" s="161"/>
      <c r="N915" s="161"/>
      <c r="O915" s="161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  <c r="AC915" s="161"/>
      <c r="AD915" s="161"/>
      <c r="AE915" s="161"/>
      <c r="AF915" s="161"/>
      <c r="AG915" s="161"/>
      <c r="AH915" s="161"/>
      <c r="AI915" s="161"/>
      <c r="AJ915" s="161"/>
    </row>
    <row r="916" ht="12.75" customHeight="1">
      <c r="A916" s="161"/>
      <c r="B916" s="161"/>
      <c r="C916" s="161"/>
      <c r="D916" s="161"/>
      <c r="E916" s="161"/>
      <c r="F916" s="161"/>
      <c r="G916" s="161"/>
      <c r="H916" s="161"/>
      <c r="I916" s="161"/>
      <c r="J916" s="161"/>
      <c r="K916" s="161"/>
      <c r="L916" s="161"/>
      <c r="M916" s="161"/>
      <c r="N916" s="161"/>
      <c r="O916" s="161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  <c r="AC916" s="161"/>
      <c r="AD916" s="161"/>
      <c r="AE916" s="161"/>
      <c r="AF916" s="161"/>
      <c r="AG916" s="161"/>
      <c r="AH916" s="161"/>
      <c r="AI916" s="161"/>
      <c r="AJ916" s="161"/>
    </row>
    <row r="917" ht="12.75" customHeight="1">
      <c r="A917" s="161"/>
      <c r="B917" s="161"/>
      <c r="C917" s="161"/>
      <c r="D917" s="161"/>
      <c r="E917" s="161"/>
      <c r="F917" s="161"/>
      <c r="G917" s="161"/>
      <c r="H917" s="161"/>
      <c r="I917" s="161"/>
      <c r="J917" s="161"/>
      <c r="K917" s="161"/>
      <c r="L917" s="161"/>
      <c r="M917" s="161"/>
      <c r="N917" s="161"/>
      <c r="O917" s="161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  <c r="AC917" s="161"/>
      <c r="AD917" s="161"/>
      <c r="AE917" s="161"/>
      <c r="AF917" s="161"/>
      <c r="AG917" s="161"/>
      <c r="AH917" s="161"/>
      <c r="AI917" s="161"/>
      <c r="AJ917" s="161"/>
    </row>
    <row r="918" ht="12.75" customHeight="1">
      <c r="A918" s="161"/>
      <c r="B918" s="161"/>
      <c r="C918" s="161"/>
      <c r="D918" s="161"/>
      <c r="E918" s="161"/>
      <c r="F918" s="161"/>
      <c r="G918" s="161"/>
      <c r="H918" s="161"/>
      <c r="I918" s="161"/>
      <c r="J918" s="161"/>
      <c r="K918" s="161"/>
      <c r="L918" s="161"/>
      <c r="M918" s="161"/>
      <c r="N918" s="161"/>
      <c r="O918" s="161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  <c r="AC918" s="161"/>
      <c r="AD918" s="161"/>
      <c r="AE918" s="161"/>
      <c r="AF918" s="161"/>
      <c r="AG918" s="161"/>
      <c r="AH918" s="161"/>
      <c r="AI918" s="161"/>
      <c r="AJ918" s="161"/>
    </row>
    <row r="919" ht="12.75" customHeight="1">
      <c r="A919" s="161"/>
      <c r="B919" s="161"/>
      <c r="C919" s="161"/>
      <c r="D919" s="161"/>
      <c r="E919" s="161"/>
      <c r="F919" s="161"/>
      <c r="G919" s="161"/>
      <c r="H919" s="161"/>
      <c r="I919" s="161"/>
      <c r="J919" s="161"/>
      <c r="K919" s="161"/>
      <c r="L919" s="161"/>
      <c r="M919" s="161"/>
      <c r="N919" s="161"/>
      <c r="O919" s="161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  <c r="AC919" s="161"/>
      <c r="AD919" s="161"/>
      <c r="AE919" s="161"/>
      <c r="AF919" s="161"/>
      <c r="AG919" s="161"/>
      <c r="AH919" s="161"/>
      <c r="AI919" s="161"/>
      <c r="AJ919" s="161"/>
    </row>
    <row r="920" ht="12.75" customHeight="1">
      <c r="A920" s="161"/>
      <c r="B920" s="161"/>
      <c r="C920" s="161"/>
      <c r="D920" s="161"/>
      <c r="E920" s="161"/>
      <c r="F920" s="161"/>
      <c r="G920" s="161"/>
      <c r="H920" s="161"/>
      <c r="I920" s="161"/>
      <c r="J920" s="161"/>
      <c r="K920" s="161"/>
      <c r="L920" s="161"/>
      <c r="M920" s="161"/>
      <c r="N920" s="161"/>
      <c r="O920" s="161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  <c r="AC920" s="161"/>
      <c r="AD920" s="161"/>
      <c r="AE920" s="161"/>
      <c r="AF920" s="161"/>
      <c r="AG920" s="161"/>
      <c r="AH920" s="161"/>
      <c r="AI920" s="161"/>
      <c r="AJ920" s="161"/>
    </row>
    <row r="921" ht="12.75" customHeight="1">
      <c r="A921" s="161"/>
      <c r="B921" s="161"/>
      <c r="C921" s="161"/>
      <c r="D921" s="161"/>
      <c r="E921" s="161"/>
      <c r="F921" s="161"/>
      <c r="G921" s="161"/>
      <c r="H921" s="161"/>
      <c r="I921" s="161"/>
      <c r="J921" s="161"/>
      <c r="K921" s="161"/>
      <c r="L921" s="161"/>
      <c r="M921" s="161"/>
      <c r="N921" s="161"/>
      <c r="O921" s="161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  <c r="AC921" s="161"/>
      <c r="AD921" s="161"/>
      <c r="AE921" s="161"/>
      <c r="AF921" s="161"/>
      <c r="AG921" s="161"/>
      <c r="AH921" s="161"/>
      <c r="AI921" s="161"/>
      <c r="AJ921" s="161"/>
    </row>
    <row r="922" ht="12.75" customHeight="1">
      <c r="A922" s="161"/>
      <c r="B922" s="161"/>
      <c r="C922" s="161"/>
      <c r="D922" s="161"/>
      <c r="E922" s="161"/>
      <c r="F922" s="161"/>
      <c r="G922" s="161"/>
      <c r="H922" s="161"/>
      <c r="I922" s="161"/>
      <c r="J922" s="161"/>
      <c r="K922" s="161"/>
      <c r="L922" s="161"/>
      <c r="M922" s="161"/>
      <c r="N922" s="161"/>
      <c r="O922" s="161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  <c r="AC922" s="161"/>
      <c r="AD922" s="161"/>
      <c r="AE922" s="161"/>
      <c r="AF922" s="161"/>
      <c r="AG922" s="161"/>
      <c r="AH922" s="161"/>
      <c r="AI922" s="161"/>
      <c r="AJ922" s="161"/>
    </row>
    <row r="923" ht="12.75" customHeight="1">
      <c r="A923" s="161"/>
      <c r="B923" s="161"/>
      <c r="C923" s="161"/>
      <c r="D923" s="161"/>
      <c r="E923" s="161"/>
      <c r="F923" s="161"/>
      <c r="G923" s="161"/>
      <c r="H923" s="161"/>
      <c r="I923" s="161"/>
      <c r="J923" s="161"/>
      <c r="K923" s="161"/>
      <c r="L923" s="161"/>
      <c r="M923" s="161"/>
      <c r="N923" s="161"/>
      <c r="O923" s="161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  <c r="AC923" s="161"/>
      <c r="AD923" s="161"/>
      <c r="AE923" s="161"/>
      <c r="AF923" s="161"/>
      <c r="AG923" s="161"/>
      <c r="AH923" s="161"/>
      <c r="AI923" s="161"/>
      <c r="AJ923" s="161"/>
    </row>
    <row r="924" ht="12.75" customHeight="1">
      <c r="A924" s="161"/>
      <c r="B924" s="161"/>
      <c r="C924" s="161"/>
      <c r="D924" s="161"/>
      <c r="E924" s="161"/>
      <c r="F924" s="161"/>
      <c r="G924" s="161"/>
      <c r="H924" s="161"/>
      <c r="I924" s="161"/>
      <c r="J924" s="161"/>
      <c r="K924" s="161"/>
      <c r="L924" s="161"/>
      <c r="M924" s="161"/>
      <c r="N924" s="161"/>
      <c r="O924" s="161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  <c r="AC924" s="161"/>
      <c r="AD924" s="161"/>
      <c r="AE924" s="161"/>
      <c r="AF924" s="161"/>
      <c r="AG924" s="161"/>
      <c r="AH924" s="161"/>
      <c r="AI924" s="161"/>
      <c r="AJ924" s="161"/>
    </row>
    <row r="925" ht="12.75" customHeight="1">
      <c r="A925" s="161"/>
      <c r="B925" s="161"/>
      <c r="C925" s="161"/>
      <c r="D925" s="161"/>
      <c r="E925" s="161"/>
      <c r="F925" s="161"/>
      <c r="G925" s="161"/>
      <c r="H925" s="161"/>
      <c r="I925" s="161"/>
      <c r="J925" s="161"/>
      <c r="K925" s="161"/>
      <c r="L925" s="161"/>
      <c r="M925" s="161"/>
      <c r="N925" s="161"/>
      <c r="O925" s="161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  <c r="AC925" s="161"/>
      <c r="AD925" s="161"/>
      <c r="AE925" s="161"/>
      <c r="AF925" s="161"/>
      <c r="AG925" s="161"/>
      <c r="AH925" s="161"/>
      <c r="AI925" s="161"/>
      <c r="AJ925" s="161"/>
    </row>
    <row r="926" ht="12.75" customHeight="1">
      <c r="A926" s="161"/>
      <c r="B926" s="161"/>
      <c r="C926" s="161"/>
      <c r="D926" s="161"/>
      <c r="E926" s="161"/>
      <c r="F926" s="161"/>
      <c r="G926" s="161"/>
      <c r="H926" s="161"/>
      <c r="I926" s="161"/>
      <c r="J926" s="161"/>
      <c r="K926" s="161"/>
      <c r="L926" s="161"/>
      <c r="M926" s="161"/>
      <c r="N926" s="161"/>
      <c r="O926" s="161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  <c r="AC926" s="161"/>
      <c r="AD926" s="161"/>
      <c r="AE926" s="161"/>
      <c r="AF926" s="161"/>
      <c r="AG926" s="161"/>
      <c r="AH926" s="161"/>
      <c r="AI926" s="161"/>
      <c r="AJ926" s="161"/>
    </row>
    <row r="927" ht="12.75" customHeight="1">
      <c r="A927" s="161"/>
      <c r="B927" s="161"/>
      <c r="C927" s="161"/>
      <c r="D927" s="161"/>
      <c r="E927" s="161"/>
      <c r="F927" s="161"/>
      <c r="G927" s="161"/>
      <c r="H927" s="161"/>
      <c r="I927" s="161"/>
      <c r="J927" s="161"/>
      <c r="K927" s="161"/>
      <c r="L927" s="161"/>
      <c r="M927" s="161"/>
      <c r="N927" s="161"/>
      <c r="O927" s="161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  <c r="AC927" s="161"/>
      <c r="AD927" s="161"/>
      <c r="AE927" s="161"/>
      <c r="AF927" s="161"/>
      <c r="AG927" s="161"/>
      <c r="AH927" s="161"/>
      <c r="AI927" s="161"/>
      <c r="AJ927" s="161"/>
    </row>
    <row r="928" ht="12.75" customHeight="1">
      <c r="A928" s="161"/>
      <c r="B928" s="161"/>
      <c r="C928" s="161"/>
      <c r="D928" s="161"/>
      <c r="E928" s="161"/>
      <c r="F928" s="161"/>
      <c r="G928" s="161"/>
      <c r="H928" s="161"/>
      <c r="I928" s="161"/>
      <c r="J928" s="161"/>
      <c r="K928" s="161"/>
      <c r="L928" s="161"/>
      <c r="M928" s="161"/>
      <c r="N928" s="161"/>
      <c r="O928" s="161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  <c r="AC928" s="161"/>
      <c r="AD928" s="161"/>
      <c r="AE928" s="161"/>
      <c r="AF928" s="161"/>
      <c r="AG928" s="161"/>
      <c r="AH928" s="161"/>
      <c r="AI928" s="161"/>
      <c r="AJ928" s="161"/>
    </row>
    <row r="929" ht="12.75" customHeight="1">
      <c r="A929" s="161"/>
      <c r="B929" s="161"/>
      <c r="C929" s="161"/>
      <c r="D929" s="161"/>
      <c r="E929" s="161"/>
      <c r="F929" s="161"/>
      <c r="G929" s="161"/>
      <c r="H929" s="161"/>
      <c r="I929" s="161"/>
      <c r="J929" s="161"/>
      <c r="K929" s="161"/>
      <c r="L929" s="161"/>
      <c r="M929" s="161"/>
      <c r="N929" s="161"/>
      <c r="O929" s="161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  <c r="AC929" s="161"/>
      <c r="AD929" s="161"/>
      <c r="AE929" s="161"/>
      <c r="AF929" s="161"/>
      <c r="AG929" s="161"/>
      <c r="AH929" s="161"/>
      <c r="AI929" s="161"/>
      <c r="AJ929" s="161"/>
    </row>
    <row r="930" ht="12.75" customHeight="1">
      <c r="A930" s="161"/>
      <c r="B930" s="161"/>
      <c r="C930" s="161"/>
      <c r="D930" s="161"/>
      <c r="E930" s="161"/>
      <c r="F930" s="161"/>
      <c r="G930" s="161"/>
      <c r="H930" s="161"/>
      <c r="I930" s="161"/>
      <c r="J930" s="161"/>
      <c r="K930" s="161"/>
      <c r="L930" s="161"/>
      <c r="M930" s="161"/>
      <c r="N930" s="161"/>
      <c r="O930" s="161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  <c r="AC930" s="161"/>
      <c r="AD930" s="161"/>
      <c r="AE930" s="161"/>
      <c r="AF930" s="161"/>
      <c r="AG930" s="161"/>
      <c r="AH930" s="161"/>
      <c r="AI930" s="161"/>
      <c r="AJ930" s="161"/>
    </row>
    <row r="931" ht="12.75" customHeight="1">
      <c r="A931" s="161"/>
      <c r="B931" s="161"/>
      <c r="C931" s="161"/>
      <c r="D931" s="161"/>
      <c r="E931" s="161"/>
      <c r="F931" s="161"/>
      <c r="G931" s="161"/>
      <c r="H931" s="161"/>
      <c r="I931" s="161"/>
      <c r="J931" s="161"/>
      <c r="K931" s="161"/>
      <c r="L931" s="161"/>
      <c r="M931" s="161"/>
      <c r="N931" s="161"/>
      <c r="O931" s="161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  <c r="AC931" s="161"/>
      <c r="AD931" s="161"/>
      <c r="AE931" s="161"/>
      <c r="AF931" s="161"/>
      <c r="AG931" s="161"/>
      <c r="AH931" s="161"/>
      <c r="AI931" s="161"/>
      <c r="AJ931" s="161"/>
    </row>
    <row r="932" ht="12.75" customHeight="1">
      <c r="A932" s="161"/>
      <c r="B932" s="161"/>
      <c r="C932" s="161"/>
      <c r="D932" s="161"/>
      <c r="E932" s="161"/>
      <c r="F932" s="161"/>
      <c r="G932" s="161"/>
      <c r="H932" s="161"/>
      <c r="I932" s="161"/>
      <c r="J932" s="161"/>
      <c r="K932" s="161"/>
      <c r="L932" s="161"/>
      <c r="M932" s="161"/>
      <c r="N932" s="161"/>
      <c r="O932" s="161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  <c r="AC932" s="161"/>
      <c r="AD932" s="161"/>
      <c r="AE932" s="161"/>
      <c r="AF932" s="161"/>
      <c r="AG932" s="161"/>
      <c r="AH932" s="161"/>
      <c r="AI932" s="161"/>
      <c r="AJ932" s="161"/>
    </row>
    <row r="933" ht="12.75" customHeight="1">
      <c r="A933" s="161"/>
      <c r="B933" s="161"/>
      <c r="C933" s="161"/>
      <c r="D933" s="161"/>
      <c r="E933" s="161"/>
      <c r="F933" s="161"/>
      <c r="G933" s="161"/>
      <c r="H933" s="161"/>
      <c r="I933" s="161"/>
      <c r="J933" s="161"/>
      <c r="K933" s="161"/>
      <c r="L933" s="161"/>
      <c r="M933" s="161"/>
      <c r="N933" s="161"/>
      <c r="O933" s="161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  <c r="AC933" s="161"/>
      <c r="AD933" s="161"/>
      <c r="AE933" s="161"/>
      <c r="AF933" s="161"/>
      <c r="AG933" s="161"/>
      <c r="AH933" s="161"/>
      <c r="AI933" s="161"/>
      <c r="AJ933" s="161"/>
    </row>
    <row r="934" ht="12.75" customHeight="1">
      <c r="A934" s="161"/>
      <c r="B934" s="161"/>
      <c r="C934" s="161"/>
      <c r="D934" s="161"/>
      <c r="E934" s="161"/>
      <c r="F934" s="161"/>
      <c r="G934" s="161"/>
      <c r="H934" s="161"/>
      <c r="I934" s="161"/>
      <c r="J934" s="161"/>
      <c r="K934" s="161"/>
      <c r="L934" s="161"/>
      <c r="M934" s="161"/>
      <c r="N934" s="161"/>
      <c r="O934" s="161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  <c r="AC934" s="161"/>
      <c r="AD934" s="161"/>
      <c r="AE934" s="161"/>
      <c r="AF934" s="161"/>
      <c r="AG934" s="161"/>
      <c r="AH934" s="161"/>
      <c r="AI934" s="161"/>
      <c r="AJ934" s="161"/>
    </row>
    <row r="935" ht="12.75" customHeight="1">
      <c r="A935" s="161"/>
      <c r="B935" s="161"/>
      <c r="C935" s="161"/>
      <c r="D935" s="161"/>
      <c r="E935" s="161"/>
      <c r="F935" s="161"/>
      <c r="G935" s="161"/>
      <c r="H935" s="161"/>
      <c r="I935" s="161"/>
      <c r="J935" s="161"/>
      <c r="K935" s="161"/>
      <c r="L935" s="161"/>
      <c r="M935" s="161"/>
      <c r="N935" s="161"/>
      <c r="O935" s="161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  <c r="AC935" s="161"/>
      <c r="AD935" s="161"/>
      <c r="AE935" s="161"/>
      <c r="AF935" s="161"/>
      <c r="AG935" s="161"/>
      <c r="AH935" s="161"/>
      <c r="AI935" s="161"/>
      <c r="AJ935" s="161"/>
    </row>
    <row r="936" ht="12.75" customHeight="1">
      <c r="A936" s="161"/>
      <c r="B936" s="161"/>
      <c r="C936" s="161"/>
      <c r="D936" s="161"/>
      <c r="E936" s="161"/>
      <c r="F936" s="161"/>
      <c r="G936" s="161"/>
      <c r="H936" s="161"/>
      <c r="I936" s="161"/>
      <c r="J936" s="161"/>
      <c r="K936" s="161"/>
      <c r="L936" s="161"/>
      <c r="M936" s="161"/>
      <c r="N936" s="161"/>
      <c r="O936" s="161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  <c r="AC936" s="161"/>
      <c r="AD936" s="161"/>
      <c r="AE936" s="161"/>
      <c r="AF936" s="161"/>
      <c r="AG936" s="161"/>
      <c r="AH936" s="161"/>
      <c r="AI936" s="161"/>
      <c r="AJ936" s="161"/>
    </row>
    <row r="937" ht="12.75" customHeight="1">
      <c r="A937" s="161"/>
      <c r="B937" s="161"/>
      <c r="C937" s="161"/>
      <c r="D937" s="161"/>
      <c r="E937" s="161"/>
      <c r="F937" s="161"/>
      <c r="G937" s="161"/>
      <c r="H937" s="161"/>
      <c r="I937" s="161"/>
      <c r="J937" s="161"/>
      <c r="K937" s="161"/>
      <c r="L937" s="161"/>
      <c r="M937" s="161"/>
      <c r="N937" s="161"/>
      <c r="O937" s="161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  <c r="AC937" s="161"/>
      <c r="AD937" s="161"/>
      <c r="AE937" s="161"/>
      <c r="AF937" s="161"/>
      <c r="AG937" s="161"/>
      <c r="AH937" s="161"/>
      <c r="AI937" s="161"/>
      <c r="AJ937" s="161"/>
    </row>
    <row r="938" ht="12.75" customHeight="1">
      <c r="A938" s="161"/>
      <c r="B938" s="161"/>
      <c r="C938" s="161"/>
      <c r="D938" s="161"/>
      <c r="E938" s="161"/>
      <c r="F938" s="161"/>
      <c r="G938" s="161"/>
      <c r="H938" s="161"/>
      <c r="I938" s="161"/>
      <c r="J938" s="161"/>
      <c r="K938" s="161"/>
      <c r="L938" s="161"/>
      <c r="M938" s="161"/>
      <c r="N938" s="161"/>
      <c r="O938" s="161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  <c r="AC938" s="161"/>
      <c r="AD938" s="161"/>
      <c r="AE938" s="161"/>
      <c r="AF938" s="161"/>
      <c r="AG938" s="161"/>
      <c r="AH938" s="161"/>
      <c r="AI938" s="161"/>
      <c r="AJ938" s="161"/>
    </row>
    <row r="939" ht="12.75" customHeight="1">
      <c r="A939" s="161"/>
      <c r="B939" s="161"/>
      <c r="C939" s="161"/>
      <c r="D939" s="161"/>
      <c r="E939" s="161"/>
      <c r="F939" s="161"/>
      <c r="G939" s="161"/>
      <c r="H939" s="161"/>
      <c r="I939" s="161"/>
      <c r="J939" s="161"/>
      <c r="K939" s="161"/>
      <c r="L939" s="161"/>
      <c r="M939" s="161"/>
      <c r="N939" s="161"/>
      <c r="O939" s="161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  <c r="AC939" s="161"/>
      <c r="AD939" s="161"/>
      <c r="AE939" s="161"/>
      <c r="AF939" s="161"/>
      <c r="AG939" s="161"/>
      <c r="AH939" s="161"/>
      <c r="AI939" s="161"/>
      <c r="AJ939" s="161"/>
    </row>
    <row r="940" ht="12.75" customHeight="1">
      <c r="A940" s="161"/>
      <c r="B940" s="161"/>
      <c r="C940" s="161"/>
      <c r="D940" s="161"/>
      <c r="E940" s="161"/>
      <c r="F940" s="161"/>
      <c r="G940" s="161"/>
      <c r="H940" s="161"/>
      <c r="I940" s="161"/>
      <c r="J940" s="161"/>
      <c r="K940" s="161"/>
      <c r="L940" s="161"/>
      <c r="M940" s="161"/>
      <c r="N940" s="161"/>
      <c r="O940" s="161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  <c r="AC940" s="161"/>
      <c r="AD940" s="161"/>
      <c r="AE940" s="161"/>
      <c r="AF940" s="161"/>
      <c r="AG940" s="161"/>
      <c r="AH940" s="161"/>
      <c r="AI940" s="161"/>
      <c r="AJ940" s="161"/>
    </row>
    <row r="941" ht="12.75" customHeight="1">
      <c r="A941" s="161"/>
      <c r="B941" s="161"/>
      <c r="C941" s="161"/>
      <c r="D941" s="161"/>
      <c r="E941" s="161"/>
      <c r="F941" s="161"/>
      <c r="G941" s="161"/>
      <c r="H941" s="161"/>
      <c r="I941" s="161"/>
      <c r="J941" s="161"/>
      <c r="K941" s="161"/>
      <c r="L941" s="161"/>
      <c r="M941" s="161"/>
      <c r="N941" s="161"/>
      <c r="O941" s="161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  <c r="AC941" s="161"/>
      <c r="AD941" s="161"/>
      <c r="AE941" s="161"/>
      <c r="AF941" s="161"/>
      <c r="AG941" s="161"/>
      <c r="AH941" s="161"/>
      <c r="AI941" s="161"/>
      <c r="AJ941" s="161"/>
    </row>
    <row r="942" ht="12.75" customHeight="1">
      <c r="A942" s="161"/>
      <c r="B942" s="161"/>
      <c r="C942" s="161"/>
      <c r="D942" s="161"/>
      <c r="E942" s="161"/>
      <c r="F942" s="161"/>
      <c r="G942" s="161"/>
      <c r="H942" s="161"/>
      <c r="I942" s="161"/>
      <c r="J942" s="161"/>
      <c r="K942" s="161"/>
      <c r="L942" s="161"/>
      <c r="M942" s="161"/>
      <c r="N942" s="161"/>
      <c r="O942" s="161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  <c r="AC942" s="161"/>
      <c r="AD942" s="161"/>
      <c r="AE942" s="161"/>
      <c r="AF942" s="161"/>
      <c r="AG942" s="161"/>
      <c r="AH942" s="161"/>
      <c r="AI942" s="161"/>
      <c r="AJ942" s="161"/>
    </row>
    <row r="943" ht="12.75" customHeight="1">
      <c r="A943" s="161"/>
      <c r="B943" s="161"/>
      <c r="C943" s="161"/>
      <c r="D943" s="161"/>
      <c r="E943" s="161"/>
      <c r="F943" s="161"/>
      <c r="G943" s="161"/>
      <c r="H943" s="161"/>
      <c r="I943" s="161"/>
      <c r="J943" s="161"/>
      <c r="K943" s="161"/>
      <c r="L943" s="161"/>
      <c r="M943" s="161"/>
      <c r="N943" s="161"/>
      <c r="O943" s="161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  <c r="AC943" s="161"/>
      <c r="AD943" s="161"/>
      <c r="AE943" s="161"/>
      <c r="AF943" s="161"/>
      <c r="AG943" s="161"/>
      <c r="AH943" s="161"/>
      <c r="AI943" s="161"/>
      <c r="AJ943" s="161"/>
    </row>
    <row r="944" ht="12.75" customHeight="1">
      <c r="A944" s="161"/>
      <c r="B944" s="161"/>
      <c r="C944" s="161"/>
      <c r="D944" s="161"/>
      <c r="E944" s="161"/>
      <c r="F944" s="161"/>
      <c r="G944" s="161"/>
      <c r="H944" s="161"/>
      <c r="I944" s="161"/>
      <c r="J944" s="161"/>
      <c r="K944" s="161"/>
      <c r="L944" s="161"/>
      <c r="M944" s="161"/>
      <c r="N944" s="161"/>
      <c r="O944" s="161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  <c r="AC944" s="161"/>
      <c r="AD944" s="161"/>
      <c r="AE944" s="161"/>
      <c r="AF944" s="161"/>
      <c r="AG944" s="161"/>
      <c r="AH944" s="161"/>
      <c r="AI944" s="161"/>
      <c r="AJ944" s="161"/>
    </row>
    <row r="945" ht="12.75" customHeight="1">
      <c r="A945" s="161"/>
      <c r="B945" s="161"/>
      <c r="C945" s="161"/>
      <c r="D945" s="161"/>
      <c r="E945" s="161"/>
      <c r="F945" s="161"/>
      <c r="G945" s="161"/>
      <c r="H945" s="161"/>
      <c r="I945" s="161"/>
      <c r="J945" s="161"/>
      <c r="K945" s="161"/>
      <c r="L945" s="161"/>
      <c r="M945" s="161"/>
      <c r="N945" s="161"/>
      <c r="O945" s="161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  <c r="AC945" s="161"/>
      <c r="AD945" s="161"/>
      <c r="AE945" s="161"/>
      <c r="AF945" s="161"/>
      <c r="AG945" s="161"/>
      <c r="AH945" s="161"/>
      <c r="AI945" s="161"/>
      <c r="AJ945" s="161"/>
    </row>
    <row r="946" ht="12.75" customHeight="1">
      <c r="A946" s="161"/>
      <c r="B946" s="161"/>
      <c r="C946" s="161"/>
      <c r="D946" s="161"/>
      <c r="E946" s="161"/>
      <c r="F946" s="161"/>
      <c r="G946" s="161"/>
      <c r="H946" s="161"/>
      <c r="I946" s="161"/>
      <c r="J946" s="161"/>
      <c r="K946" s="161"/>
      <c r="L946" s="161"/>
      <c r="M946" s="161"/>
      <c r="N946" s="161"/>
      <c r="O946" s="161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  <c r="AC946" s="161"/>
      <c r="AD946" s="161"/>
      <c r="AE946" s="161"/>
      <c r="AF946" s="161"/>
      <c r="AG946" s="161"/>
      <c r="AH946" s="161"/>
      <c r="AI946" s="161"/>
      <c r="AJ946" s="161"/>
    </row>
    <row r="947" ht="12.75" customHeight="1">
      <c r="A947" s="161"/>
      <c r="B947" s="161"/>
      <c r="C947" s="161"/>
      <c r="D947" s="161"/>
      <c r="E947" s="161"/>
      <c r="F947" s="161"/>
      <c r="G947" s="161"/>
      <c r="H947" s="161"/>
      <c r="I947" s="161"/>
      <c r="J947" s="161"/>
      <c r="K947" s="161"/>
      <c r="L947" s="161"/>
      <c r="M947" s="161"/>
      <c r="N947" s="161"/>
      <c r="O947" s="161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  <c r="AC947" s="161"/>
      <c r="AD947" s="161"/>
      <c r="AE947" s="161"/>
      <c r="AF947" s="161"/>
      <c r="AG947" s="161"/>
      <c r="AH947" s="161"/>
      <c r="AI947" s="161"/>
      <c r="AJ947" s="161"/>
    </row>
    <row r="948" ht="12.75" customHeight="1">
      <c r="A948" s="161"/>
      <c r="B948" s="161"/>
      <c r="C948" s="161"/>
      <c r="D948" s="161"/>
      <c r="E948" s="161"/>
      <c r="F948" s="161"/>
      <c r="G948" s="161"/>
      <c r="H948" s="161"/>
      <c r="I948" s="161"/>
      <c r="J948" s="161"/>
      <c r="K948" s="161"/>
      <c r="L948" s="161"/>
      <c r="M948" s="161"/>
      <c r="N948" s="161"/>
      <c r="O948" s="161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  <c r="AC948" s="161"/>
      <c r="AD948" s="161"/>
      <c r="AE948" s="161"/>
      <c r="AF948" s="161"/>
      <c r="AG948" s="161"/>
      <c r="AH948" s="161"/>
      <c r="AI948" s="161"/>
      <c r="AJ948" s="161"/>
    </row>
    <row r="949" ht="12.75" customHeight="1">
      <c r="A949" s="161"/>
      <c r="B949" s="161"/>
      <c r="C949" s="161"/>
      <c r="D949" s="161"/>
      <c r="E949" s="161"/>
      <c r="F949" s="161"/>
      <c r="G949" s="161"/>
      <c r="H949" s="161"/>
      <c r="I949" s="161"/>
      <c r="J949" s="161"/>
      <c r="K949" s="161"/>
      <c r="L949" s="161"/>
      <c r="M949" s="161"/>
      <c r="N949" s="161"/>
      <c r="O949" s="161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  <c r="AC949" s="161"/>
      <c r="AD949" s="161"/>
      <c r="AE949" s="161"/>
      <c r="AF949" s="161"/>
      <c r="AG949" s="161"/>
      <c r="AH949" s="161"/>
      <c r="AI949" s="161"/>
      <c r="AJ949" s="161"/>
    </row>
    <row r="950" ht="12.75" customHeight="1">
      <c r="A950" s="161"/>
      <c r="B950" s="161"/>
      <c r="C950" s="161"/>
      <c r="D950" s="161"/>
      <c r="E950" s="161"/>
      <c r="F950" s="161"/>
      <c r="G950" s="161"/>
      <c r="H950" s="161"/>
      <c r="I950" s="161"/>
      <c r="J950" s="161"/>
      <c r="K950" s="161"/>
      <c r="L950" s="161"/>
      <c r="M950" s="161"/>
      <c r="N950" s="161"/>
      <c r="O950" s="161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  <c r="AC950" s="161"/>
      <c r="AD950" s="161"/>
      <c r="AE950" s="161"/>
      <c r="AF950" s="161"/>
      <c r="AG950" s="161"/>
      <c r="AH950" s="161"/>
      <c r="AI950" s="161"/>
      <c r="AJ950" s="161"/>
    </row>
    <row r="951" ht="12.75" customHeight="1">
      <c r="A951" s="161"/>
      <c r="B951" s="161"/>
      <c r="C951" s="161"/>
      <c r="D951" s="161"/>
      <c r="E951" s="161"/>
      <c r="F951" s="161"/>
      <c r="G951" s="161"/>
      <c r="H951" s="161"/>
      <c r="I951" s="161"/>
      <c r="J951" s="161"/>
      <c r="K951" s="161"/>
      <c r="L951" s="161"/>
      <c r="M951" s="161"/>
      <c r="N951" s="161"/>
      <c r="O951" s="161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  <c r="AC951" s="161"/>
      <c r="AD951" s="161"/>
      <c r="AE951" s="161"/>
      <c r="AF951" s="161"/>
      <c r="AG951" s="161"/>
      <c r="AH951" s="161"/>
      <c r="AI951" s="161"/>
      <c r="AJ951" s="161"/>
    </row>
    <row r="952" ht="12.75" customHeight="1">
      <c r="A952" s="161"/>
      <c r="B952" s="161"/>
      <c r="C952" s="161"/>
      <c r="D952" s="161"/>
      <c r="E952" s="161"/>
      <c r="F952" s="161"/>
      <c r="G952" s="161"/>
      <c r="H952" s="161"/>
      <c r="I952" s="161"/>
      <c r="J952" s="161"/>
      <c r="K952" s="161"/>
      <c r="L952" s="161"/>
      <c r="M952" s="161"/>
      <c r="N952" s="161"/>
      <c r="O952" s="161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  <c r="AC952" s="161"/>
      <c r="AD952" s="161"/>
      <c r="AE952" s="161"/>
      <c r="AF952" s="161"/>
      <c r="AG952" s="161"/>
      <c r="AH952" s="161"/>
      <c r="AI952" s="161"/>
      <c r="AJ952" s="161"/>
    </row>
    <row r="953" ht="12.75" customHeight="1">
      <c r="A953" s="161"/>
      <c r="B953" s="161"/>
      <c r="C953" s="161"/>
      <c r="D953" s="161"/>
      <c r="E953" s="161"/>
      <c r="F953" s="161"/>
      <c r="G953" s="161"/>
      <c r="H953" s="161"/>
      <c r="I953" s="161"/>
      <c r="J953" s="161"/>
      <c r="K953" s="161"/>
      <c r="L953" s="161"/>
      <c r="M953" s="161"/>
      <c r="N953" s="161"/>
      <c r="O953" s="161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  <c r="AC953" s="161"/>
      <c r="AD953" s="161"/>
      <c r="AE953" s="161"/>
      <c r="AF953" s="161"/>
      <c r="AG953" s="161"/>
      <c r="AH953" s="161"/>
      <c r="AI953" s="161"/>
      <c r="AJ953" s="161"/>
    </row>
    <row r="954" ht="12.75" customHeight="1">
      <c r="A954" s="161"/>
      <c r="B954" s="161"/>
      <c r="C954" s="161"/>
      <c r="D954" s="161"/>
      <c r="E954" s="161"/>
      <c r="F954" s="161"/>
      <c r="G954" s="161"/>
      <c r="H954" s="161"/>
      <c r="I954" s="161"/>
      <c r="J954" s="161"/>
      <c r="K954" s="161"/>
      <c r="L954" s="161"/>
      <c r="M954" s="161"/>
      <c r="N954" s="161"/>
      <c r="O954" s="161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  <c r="AC954" s="161"/>
      <c r="AD954" s="161"/>
      <c r="AE954" s="161"/>
      <c r="AF954" s="161"/>
      <c r="AG954" s="161"/>
      <c r="AH954" s="161"/>
      <c r="AI954" s="161"/>
      <c r="AJ954" s="161"/>
    </row>
    <row r="955" ht="12.75" customHeight="1">
      <c r="A955" s="161"/>
      <c r="B955" s="161"/>
      <c r="C955" s="161"/>
      <c r="D955" s="161"/>
      <c r="E955" s="161"/>
      <c r="F955" s="161"/>
      <c r="G955" s="161"/>
      <c r="H955" s="161"/>
      <c r="I955" s="161"/>
      <c r="J955" s="161"/>
      <c r="K955" s="161"/>
      <c r="L955" s="161"/>
      <c r="M955" s="161"/>
      <c r="N955" s="161"/>
      <c r="O955" s="161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  <c r="AC955" s="161"/>
      <c r="AD955" s="161"/>
      <c r="AE955" s="161"/>
      <c r="AF955" s="161"/>
      <c r="AG955" s="161"/>
      <c r="AH955" s="161"/>
      <c r="AI955" s="161"/>
      <c r="AJ955" s="161"/>
    </row>
    <row r="956" ht="12.75" customHeight="1">
      <c r="A956" s="161"/>
      <c r="B956" s="161"/>
      <c r="C956" s="161"/>
      <c r="D956" s="161"/>
      <c r="E956" s="161"/>
      <c r="F956" s="161"/>
      <c r="G956" s="161"/>
      <c r="H956" s="161"/>
      <c r="I956" s="161"/>
      <c r="J956" s="161"/>
      <c r="K956" s="161"/>
      <c r="L956" s="161"/>
      <c r="M956" s="161"/>
      <c r="N956" s="161"/>
      <c r="O956" s="161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  <c r="AC956" s="161"/>
      <c r="AD956" s="161"/>
      <c r="AE956" s="161"/>
      <c r="AF956" s="161"/>
      <c r="AG956" s="161"/>
      <c r="AH956" s="161"/>
      <c r="AI956" s="161"/>
      <c r="AJ956" s="161"/>
    </row>
    <row r="957" ht="12.75" customHeight="1">
      <c r="A957" s="161"/>
      <c r="B957" s="161"/>
      <c r="C957" s="161"/>
      <c r="D957" s="161"/>
      <c r="E957" s="161"/>
      <c r="F957" s="161"/>
      <c r="G957" s="161"/>
      <c r="H957" s="161"/>
      <c r="I957" s="161"/>
      <c r="J957" s="161"/>
      <c r="K957" s="161"/>
      <c r="L957" s="161"/>
      <c r="M957" s="161"/>
      <c r="N957" s="161"/>
      <c r="O957" s="161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  <c r="AC957" s="161"/>
      <c r="AD957" s="161"/>
      <c r="AE957" s="161"/>
      <c r="AF957" s="161"/>
      <c r="AG957" s="161"/>
      <c r="AH957" s="161"/>
      <c r="AI957" s="161"/>
      <c r="AJ957" s="161"/>
    </row>
    <row r="958" ht="12.75" customHeight="1">
      <c r="A958" s="161"/>
      <c r="B958" s="161"/>
      <c r="C958" s="161"/>
      <c r="D958" s="161"/>
      <c r="E958" s="161"/>
      <c r="F958" s="161"/>
      <c r="G958" s="161"/>
      <c r="H958" s="161"/>
      <c r="I958" s="161"/>
      <c r="J958" s="161"/>
      <c r="K958" s="161"/>
      <c r="L958" s="161"/>
      <c r="M958" s="161"/>
      <c r="N958" s="161"/>
      <c r="O958" s="161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  <c r="AC958" s="161"/>
      <c r="AD958" s="161"/>
      <c r="AE958" s="161"/>
      <c r="AF958" s="161"/>
      <c r="AG958" s="161"/>
      <c r="AH958" s="161"/>
      <c r="AI958" s="161"/>
      <c r="AJ958" s="161"/>
    </row>
    <row r="959" ht="12.75" customHeight="1">
      <c r="A959" s="161"/>
      <c r="B959" s="161"/>
      <c r="C959" s="161"/>
      <c r="D959" s="161"/>
      <c r="E959" s="161"/>
      <c r="F959" s="161"/>
      <c r="G959" s="161"/>
      <c r="H959" s="161"/>
      <c r="I959" s="161"/>
      <c r="J959" s="161"/>
      <c r="K959" s="161"/>
      <c r="L959" s="161"/>
      <c r="M959" s="161"/>
      <c r="N959" s="161"/>
      <c r="O959" s="161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  <c r="AC959" s="161"/>
      <c r="AD959" s="161"/>
      <c r="AE959" s="161"/>
      <c r="AF959" s="161"/>
      <c r="AG959" s="161"/>
      <c r="AH959" s="161"/>
      <c r="AI959" s="161"/>
      <c r="AJ959" s="161"/>
    </row>
    <row r="960" ht="12.75" customHeight="1">
      <c r="A960" s="161"/>
      <c r="B960" s="161"/>
      <c r="C960" s="161"/>
      <c r="D960" s="161"/>
      <c r="E960" s="161"/>
      <c r="F960" s="161"/>
      <c r="G960" s="161"/>
      <c r="H960" s="161"/>
      <c r="I960" s="161"/>
      <c r="J960" s="161"/>
      <c r="K960" s="161"/>
      <c r="L960" s="161"/>
      <c r="M960" s="161"/>
      <c r="N960" s="161"/>
      <c r="O960" s="161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  <c r="AC960" s="161"/>
      <c r="AD960" s="161"/>
      <c r="AE960" s="161"/>
      <c r="AF960" s="161"/>
      <c r="AG960" s="161"/>
      <c r="AH960" s="161"/>
      <c r="AI960" s="161"/>
      <c r="AJ960" s="161"/>
    </row>
    <row r="961" ht="12.75" customHeight="1">
      <c r="A961" s="161"/>
      <c r="B961" s="161"/>
      <c r="C961" s="161"/>
      <c r="D961" s="161"/>
      <c r="E961" s="161"/>
      <c r="F961" s="161"/>
      <c r="G961" s="161"/>
      <c r="H961" s="161"/>
      <c r="I961" s="161"/>
      <c r="J961" s="161"/>
      <c r="K961" s="161"/>
      <c r="L961" s="161"/>
      <c r="M961" s="161"/>
      <c r="N961" s="161"/>
      <c r="O961" s="161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  <c r="AC961" s="161"/>
      <c r="AD961" s="161"/>
      <c r="AE961" s="161"/>
      <c r="AF961" s="161"/>
      <c r="AG961" s="161"/>
      <c r="AH961" s="161"/>
      <c r="AI961" s="161"/>
      <c r="AJ961" s="161"/>
    </row>
    <row r="962" ht="12.75" customHeight="1">
      <c r="A962" s="161"/>
      <c r="B962" s="161"/>
      <c r="C962" s="161"/>
      <c r="D962" s="161"/>
      <c r="E962" s="161"/>
      <c r="F962" s="161"/>
      <c r="G962" s="161"/>
      <c r="H962" s="161"/>
      <c r="I962" s="161"/>
      <c r="J962" s="161"/>
      <c r="K962" s="161"/>
      <c r="L962" s="161"/>
      <c r="M962" s="161"/>
      <c r="N962" s="161"/>
      <c r="O962" s="161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  <c r="AC962" s="161"/>
      <c r="AD962" s="161"/>
      <c r="AE962" s="161"/>
      <c r="AF962" s="161"/>
      <c r="AG962" s="161"/>
      <c r="AH962" s="161"/>
      <c r="AI962" s="161"/>
      <c r="AJ962" s="161"/>
    </row>
    <row r="963" ht="12.75" customHeight="1">
      <c r="A963" s="161"/>
      <c r="B963" s="161"/>
      <c r="C963" s="161"/>
      <c r="D963" s="161"/>
      <c r="E963" s="161"/>
      <c r="F963" s="161"/>
      <c r="G963" s="161"/>
      <c r="H963" s="161"/>
      <c r="I963" s="161"/>
      <c r="J963" s="161"/>
      <c r="K963" s="161"/>
      <c r="L963" s="161"/>
      <c r="M963" s="161"/>
      <c r="N963" s="161"/>
      <c r="O963" s="161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  <c r="AC963" s="161"/>
      <c r="AD963" s="161"/>
      <c r="AE963" s="161"/>
      <c r="AF963" s="161"/>
      <c r="AG963" s="161"/>
      <c r="AH963" s="161"/>
      <c r="AI963" s="161"/>
      <c r="AJ963" s="161"/>
    </row>
    <row r="964" ht="12.75" customHeight="1">
      <c r="A964" s="161"/>
      <c r="B964" s="161"/>
      <c r="C964" s="161"/>
      <c r="D964" s="161"/>
      <c r="E964" s="161"/>
      <c r="F964" s="161"/>
      <c r="G964" s="161"/>
      <c r="H964" s="161"/>
      <c r="I964" s="161"/>
      <c r="J964" s="161"/>
      <c r="K964" s="161"/>
      <c r="L964" s="161"/>
      <c r="M964" s="161"/>
      <c r="N964" s="161"/>
      <c r="O964" s="161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  <c r="AC964" s="161"/>
      <c r="AD964" s="161"/>
      <c r="AE964" s="161"/>
      <c r="AF964" s="161"/>
      <c r="AG964" s="161"/>
      <c r="AH964" s="161"/>
      <c r="AI964" s="161"/>
      <c r="AJ964" s="161"/>
    </row>
    <row r="965" ht="12.75" customHeight="1">
      <c r="A965" s="161"/>
      <c r="B965" s="161"/>
      <c r="C965" s="161"/>
      <c r="D965" s="161"/>
      <c r="E965" s="161"/>
      <c r="F965" s="161"/>
      <c r="G965" s="161"/>
      <c r="H965" s="161"/>
      <c r="I965" s="161"/>
      <c r="J965" s="161"/>
      <c r="K965" s="161"/>
      <c r="L965" s="161"/>
      <c r="M965" s="161"/>
      <c r="N965" s="161"/>
      <c r="O965" s="161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  <c r="AC965" s="161"/>
      <c r="AD965" s="161"/>
      <c r="AE965" s="161"/>
      <c r="AF965" s="161"/>
      <c r="AG965" s="161"/>
      <c r="AH965" s="161"/>
      <c r="AI965" s="161"/>
      <c r="AJ965" s="161"/>
    </row>
    <row r="966" ht="12.75" customHeight="1">
      <c r="A966" s="161"/>
      <c r="B966" s="161"/>
      <c r="C966" s="161"/>
      <c r="D966" s="161"/>
      <c r="E966" s="161"/>
      <c r="F966" s="161"/>
      <c r="G966" s="161"/>
      <c r="H966" s="161"/>
      <c r="I966" s="161"/>
      <c r="J966" s="161"/>
      <c r="K966" s="161"/>
      <c r="L966" s="161"/>
      <c r="M966" s="161"/>
      <c r="N966" s="161"/>
      <c r="O966" s="161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  <c r="AC966" s="161"/>
      <c r="AD966" s="161"/>
      <c r="AE966" s="161"/>
      <c r="AF966" s="161"/>
      <c r="AG966" s="161"/>
      <c r="AH966" s="161"/>
      <c r="AI966" s="161"/>
      <c r="AJ966" s="161"/>
    </row>
    <row r="967" ht="12.75" customHeight="1">
      <c r="A967" s="161"/>
      <c r="B967" s="161"/>
      <c r="C967" s="161"/>
      <c r="D967" s="161"/>
      <c r="E967" s="161"/>
      <c r="F967" s="161"/>
      <c r="G967" s="161"/>
      <c r="H967" s="161"/>
      <c r="I967" s="161"/>
      <c r="J967" s="161"/>
      <c r="K967" s="161"/>
      <c r="L967" s="161"/>
      <c r="M967" s="161"/>
      <c r="N967" s="161"/>
      <c r="O967" s="161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  <c r="AC967" s="161"/>
      <c r="AD967" s="161"/>
      <c r="AE967" s="161"/>
      <c r="AF967" s="161"/>
      <c r="AG967" s="161"/>
      <c r="AH967" s="161"/>
      <c r="AI967" s="161"/>
      <c r="AJ967" s="161"/>
    </row>
    <row r="968" ht="12.75" customHeight="1">
      <c r="A968" s="161"/>
      <c r="B968" s="161"/>
      <c r="C968" s="161"/>
      <c r="D968" s="161"/>
      <c r="E968" s="161"/>
      <c r="F968" s="161"/>
      <c r="G968" s="161"/>
      <c r="H968" s="161"/>
      <c r="I968" s="161"/>
      <c r="J968" s="161"/>
      <c r="K968" s="161"/>
      <c r="L968" s="161"/>
      <c r="M968" s="161"/>
      <c r="N968" s="161"/>
      <c r="O968" s="161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  <c r="AC968" s="161"/>
      <c r="AD968" s="161"/>
      <c r="AE968" s="161"/>
      <c r="AF968" s="161"/>
      <c r="AG968" s="161"/>
      <c r="AH968" s="161"/>
      <c r="AI968" s="161"/>
      <c r="AJ968" s="161"/>
    </row>
    <row r="969" ht="12.75" customHeight="1">
      <c r="A969" s="161"/>
      <c r="B969" s="161"/>
      <c r="C969" s="161"/>
      <c r="D969" s="161"/>
      <c r="E969" s="161"/>
      <c r="F969" s="161"/>
      <c r="G969" s="161"/>
      <c r="H969" s="161"/>
      <c r="I969" s="161"/>
      <c r="J969" s="161"/>
      <c r="K969" s="161"/>
      <c r="L969" s="161"/>
      <c r="M969" s="161"/>
      <c r="N969" s="161"/>
      <c r="O969" s="161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  <c r="AC969" s="161"/>
      <c r="AD969" s="161"/>
      <c r="AE969" s="161"/>
      <c r="AF969" s="161"/>
      <c r="AG969" s="161"/>
      <c r="AH969" s="161"/>
      <c r="AI969" s="161"/>
      <c r="AJ969" s="161"/>
    </row>
    <row r="970" ht="12.75" customHeight="1">
      <c r="A970" s="161"/>
      <c r="B970" s="161"/>
      <c r="C970" s="161"/>
      <c r="D970" s="161"/>
      <c r="E970" s="161"/>
      <c r="F970" s="161"/>
      <c r="G970" s="161"/>
      <c r="H970" s="161"/>
      <c r="I970" s="161"/>
      <c r="J970" s="161"/>
      <c r="K970" s="161"/>
      <c r="L970" s="161"/>
      <c r="M970" s="161"/>
      <c r="N970" s="161"/>
      <c r="O970" s="161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  <c r="AC970" s="161"/>
      <c r="AD970" s="161"/>
      <c r="AE970" s="161"/>
      <c r="AF970" s="161"/>
      <c r="AG970" s="161"/>
      <c r="AH970" s="161"/>
      <c r="AI970" s="161"/>
      <c r="AJ970" s="161"/>
    </row>
    <row r="971" ht="12.75" customHeight="1">
      <c r="A971" s="161"/>
      <c r="B971" s="161"/>
      <c r="C971" s="161"/>
      <c r="D971" s="161"/>
      <c r="E971" s="161"/>
      <c r="F971" s="161"/>
      <c r="G971" s="161"/>
      <c r="H971" s="161"/>
      <c r="I971" s="161"/>
      <c r="J971" s="161"/>
      <c r="K971" s="161"/>
      <c r="L971" s="161"/>
      <c r="M971" s="161"/>
      <c r="N971" s="161"/>
      <c r="O971" s="161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  <c r="AC971" s="161"/>
      <c r="AD971" s="161"/>
      <c r="AE971" s="161"/>
      <c r="AF971" s="161"/>
      <c r="AG971" s="161"/>
      <c r="AH971" s="161"/>
      <c r="AI971" s="161"/>
      <c r="AJ971" s="161"/>
    </row>
    <row r="972" ht="12.75" customHeight="1">
      <c r="A972" s="161"/>
      <c r="B972" s="161"/>
      <c r="C972" s="161"/>
      <c r="D972" s="161"/>
      <c r="E972" s="161"/>
      <c r="F972" s="161"/>
      <c r="G972" s="161"/>
      <c r="H972" s="161"/>
      <c r="I972" s="161"/>
      <c r="J972" s="161"/>
      <c r="K972" s="161"/>
      <c r="L972" s="161"/>
      <c r="M972" s="161"/>
      <c r="N972" s="161"/>
      <c r="O972" s="161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  <c r="AC972" s="161"/>
      <c r="AD972" s="161"/>
      <c r="AE972" s="161"/>
      <c r="AF972" s="161"/>
      <c r="AG972" s="161"/>
      <c r="AH972" s="161"/>
      <c r="AI972" s="161"/>
      <c r="AJ972" s="161"/>
    </row>
    <row r="973" ht="12.75" customHeight="1">
      <c r="A973" s="161"/>
      <c r="B973" s="161"/>
      <c r="C973" s="161"/>
      <c r="D973" s="161"/>
      <c r="E973" s="161"/>
      <c r="F973" s="161"/>
      <c r="G973" s="161"/>
      <c r="H973" s="161"/>
      <c r="I973" s="161"/>
      <c r="J973" s="161"/>
      <c r="K973" s="161"/>
      <c r="L973" s="161"/>
      <c r="M973" s="161"/>
      <c r="N973" s="161"/>
      <c r="O973" s="161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  <c r="AC973" s="161"/>
      <c r="AD973" s="161"/>
      <c r="AE973" s="161"/>
      <c r="AF973" s="161"/>
      <c r="AG973" s="161"/>
      <c r="AH973" s="161"/>
      <c r="AI973" s="161"/>
      <c r="AJ973" s="161"/>
    </row>
    <row r="974" ht="12.75" customHeight="1">
      <c r="A974" s="161"/>
      <c r="B974" s="161"/>
      <c r="C974" s="161"/>
      <c r="D974" s="161"/>
      <c r="E974" s="161"/>
      <c r="F974" s="161"/>
      <c r="G974" s="161"/>
      <c r="H974" s="161"/>
      <c r="I974" s="161"/>
      <c r="J974" s="161"/>
      <c r="K974" s="161"/>
      <c r="L974" s="161"/>
      <c r="M974" s="161"/>
      <c r="N974" s="161"/>
      <c r="O974" s="161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  <c r="AC974" s="161"/>
      <c r="AD974" s="161"/>
      <c r="AE974" s="161"/>
      <c r="AF974" s="161"/>
      <c r="AG974" s="161"/>
      <c r="AH974" s="161"/>
      <c r="AI974" s="161"/>
      <c r="AJ974" s="161"/>
    </row>
    <row r="975" ht="12.75" customHeight="1">
      <c r="A975" s="161"/>
      <c r="B975" s="161"/>
      <c r="C975" s="161"/>
      <c r="D975" s="161"/>
      <c r="E975" s="161"/>
      <c r="F975" s="161"/>
      <c r="G975" s="161"/>
      <c r="H975" s="161"/>
      <c r="I975" s="161"/>
      <c r="J975" s="161"/>
      <c r="K975" s="161"/>
      <c r="L975" s="161"/>
      <c r="M975" s="161"/>
      <c r="N975" s="161"/>
      <c r="O975" s="161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  <c r="AC975" s="161"/>
      <c r="AD975" s="161"/>
      <c r="AE975" s="161"/>
      <c r="AF975" s="161"/>
      <c r="AG975" s="161"/>
      <c r="AH975" s="161"/>
      <c r="AI975" s="161"/>
      <c r="AJ975" s="161"/>
    </row>
    <row r="976" ht="12.75" customHeight="1">
      <c r="A976" s="161"/>
      <c r="B976" s="161"/>
      <c r="C976" s="161"/>
      <c r="D976" s="161"/>
      <c r="E976" s="161"/>
      <c r="F976" s="161"/>
      <c r="G976" s="161"/>
      <c r="H976" s="161"/>
      <c r="I976" s="161"/>
      <c r="J976" s="161"/>
      <c r="K976" s="161"/>
      <c r="L976" s="161"/>
      <c r="M976" s="161"/>
      <c r="N976" s="161"/>
      <c r="O976" s="161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  <c r="AC976" s="161"/>
      <c r="AD976" s="161"/>
      <c r="AE976" s="161"/>
      <c r="AF976" s="161"/>
      <c r="AG976" s="161"/>
      <c r="AH976" s="161"/>
      <c r="AI976" s="161"/>
      <c r="AJ976" s="161"/>
    </row>
    <row r="977" ht="12.75" customHeight="1">
      <c r="A977" s="161"/>
      <c r="B977" s="161"/>
      <c r="C977" s="161"/>
      <c r="D977" s="161"/>
      <c r="E977" s="161"/>
      <c r="F977" s="161"/>
      <c r="G977" s="161"/>
      <c r="H977" s="161"/>
      <c r="I977" s="161"/>
      <c r="J977" s="161"/>
      <c r="K977" s="161"/>
      <c r="L977" s="161"/>
      <c r="M977" s="161"/>
      <c r="N977" s="161"/>
      <c r="O977" s="161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  <c r="AC977" s="161"/>
      <c r="AD977" s="161"/>
      <c r="AE977" s="161"/>
      <c r="AF977" s="161"/>
      <c r="AG977" s="161"/>
      <c r="AH977" s="161"/>
      <c r="AI977" s="161"/>
      <c r="AJ977" s="161"/>
    </row>
    <row r="978" ht="12.75" customHeight="1">
      <c r="A978" s="161"/>
      <c r="B978" s="161"/>
      <c r="C978" s="161"/>
      <c r="D978" s="161"/>
      <c r="E978" s="161"/>
      <c r="F978" s="161"/>
      <c r="G978" s="161"/>
      <c r="H978" s="161"/>
      <c r="I978" s="161"/>
      <c r="J978" s="161"/>
      <c r="K978" s="161"/>
      <c r="L978" s="161"/>
      <c r="M978" s="161"/>
      <c r="N978" s="161"/>
      <c r="O978" s="161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  <c r="AC978" s="161"/>
      <c r="AD978" s="161"/>
      <c r="AE978" s="161"/>
      <c r="AF978" s="161"/>
      <c r="AG978" s="161"/>
      <c r="AH978" s="161"/>
      <c r="AI978" s="161"/>
      <c r="AJ978" s="161"/>
    </row>
    <row r="979" ht="12.75" customHeight="1">
      <c r="A979" s="161"/>
      <c r="B979" s="161"/>
      <c r="C979" s="161"/>
      <c r="D979" s="161"/>
      <c r="E979" s="161"/>
      <c r="F979" s="161"/>
      <c r="G979" s="161"/>
      <c r="H979" s="161"/>
      <c r="I979" s="161"/>
      <c r="J979" s="161"/>
      <c r="K979" s="161"/>
      <c r="L979" s="161"/>
      <c r="M979" s="161"/>
      <c r="N979" s="161"/>
      <c r="O979" s="161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  <c r="AC979" s="161"/>
      <c r="AD979" s="161"/>
      <c r="AE979" s="161"/>
      <c r="AF979" s="161"/>
      <c r="AG979" s="161"/>
      <c r="AH979" s="161"/>
      <c r="AI979" s="161"/>
      <c r="AJ979" s="161"/>
    </row>
    <row r="980" ht="12.75" customHeight="1">
      <c r="A980" s="161"/>
      <c r="B980" s="161"/>
      <c r="C980" s="161"/>
      <c r="D980" s="161"/>
      <c r="E980" s="161"/>
      <c r="F980" s="161"/>
      <c r="G980" s="161"/>
      <c r="H980" s="161"/>
      <c r="I980" s="161"/>
      <c r="J980" s="161"/>
      <c r="K980" s="161"/>
      <c r="L980" s="161"/>
      <c r="M980" s="161"/>
      <c r="N980" s="161"/>
      <c r="O980" s="161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  <c r="AC980" s="161"/>
      <c r="AD980" s="161"/>
      <c r="AE980" s="161"/>
      <c r="AF980" s="161"/>
      <c r="AG980" s="161"/>
      <c r="AH980" s="161"/>
      <c r="AI980" s="161"/>
      <c r="AJ980" s="161"/>
    </row>
    <row r="981" ht="12.75" customHeight="1">
      <c r="A981" s="161"/>
      <c r="B981" s="161"/>
      <c r="C981" s="161"/>
      <c r="D981" s="161"/>
      <c r="E981" s="161"/>
      <c r="F981" s="161"/>
      <c r="G981" s="161"/>
      <c r="H981" s="161"/>
      <c r="I981" s="161"/>
      <c r="J981" s="161"/>
      <c r="K981" s="161"/>
      <c r="L981" s="161"/>
      <c r="M981" s="161"/>
      <c r="N981" s="161"/>
      <c r="O981" s="161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  <c r="AC981" s="161"/>
      <c r="AD981" s="161"/>
      <c r="AE981" s="161"/>
      <c r="AF981" s="161"/>
      <c r="AG981" s="161"/>
      <c r="AH981" s="161"/>
      <c r="AI981" s="161"/>
      <c r="AJ981" s="161"/>
    </row>
    <row r="982" ht="12.75" customHeight="1">
      <c r="A982" s="161"/>
      <c r="B982" s="161"/>
      <c r="C982" s="161"/>
      <c r="D982" s="161"/>
      <c r="E982" s="161"/>
      <c r="F982" s="161"/>
      <c r="G982" s="161"/>
      <c r="H982" s="161"/>
      <c r="I982" s="161"/>
      <c r="J982" s="161"/>
      <c r="K982" s="161"/>
      <c r="L982" s="161"/>
      <c r="M982" s="161"/>
      <c r="N982" s="161"/>
      <c r="O982" s="161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  <c r="AC982" s="161"/>
      <c r="AD982" s="161"/>
      <c r="AE982" s="161"/>
      <c r="AF982" s="161"/>
      <c r="AG982" s="161"/>
      <c r="AH982" s="161"/>
      <c r="AI982" s="161"/>
      <c r="AJ982" s="161"/>
    </row>
    <row r="983" ht="12.75" customHeight="1">
      <c r="A983" s="161"/>
      <c r="B983" s="161"/>
      <c r="C983" s="161"/>
      <c r="D983" s="161"/>
      <c r="E983" s="161"/>
      <c r="F983" s="161"/>
      <c r="G983" s="161"/>
      <c r="H983" s="161"/>
      <c r="I983" s="161"/>
      <c r="J983" s="161"/>
      <c r="K983" s="161"/>
      <c r="L983" s="161"/>
      <c r="M983" s="161"/>
      <c r="N983" s="161"/>
      <c r="O983" s="161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  <c r="AC983" s="161"/>
      <c r="AD983" s="161"/>
      <c r="AE983" s="161"/>
      <c r="AF983" s="161"/>
      <c r="AG983" s="161"/>
      <c r="AH983" s="161"/>
      <c r="AI983" s="161"/>
      <c r="AJ983" s="161"/>
    </row>
    <row r="984" ht="12.75" customHeight="1">
      <c r="A984" s="161"/>
      <c r="B984" s="161"/>
      <c r="C984" s="161"/>
      <c r="D984" s="161"/>
      <c r="E984" s="161"/>
      <c r="F984" s="161"/>
      <c r="G984" s="161"/>
      <c r="H984" s="161"/>
      <c r="I984" s="161"/>
      <c r="J984" s="161"/>
      <c r="K984" s="161"/>
      <c r="L984" s="161"/>
      <c r="M984" s="161"/>
      <c r="N984" s="161"/>
      <c r="O984" s="161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  <c r="AC984" s="161"/>
      <c r="AD984" s="161"/>
      <c r="AE984" s="161"/>
      <c r="AF984" s="161"/>
      <c r="AG984" s="161"/>
      <c r="AH984" s="161"/>
      <c r="AI984" s="161"/>
      <c r="AJ984" s="161"/>
    </row>
    <row r="985" ht="12.75" customHeight="1">
      <c r="A985" s="161"/>
      <c r="B985" s="161"/>
      <c r="C985" s="161"/>
      <c r="D985" s="161"/>
      <c r="E985" s="161"/>
      <c r="F985" s="161"/>
      <c r="G985" s="161"/>
      <c r="H985" s="161"/>
      <c r="I985" s="161"/>
      <c r="J985" s="161"/>
      <c r="K985" s="161"/>
      <c r="L985" s="161"/>
      <c r="M985" s="161"/>
      <c r="N985" s="161"/>
      <c r="O985" s="161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  <c r="AC985" s="161"/>
      <c r="AD985" s="161"/>
      <c r="AE985" s="161"/>
      <c r="AF985" s="161"/>
      <c r="AG985" s="161"/>
      <c r="AH985" s="161"/>
      <c r="AI985" s="161"/>
      <c r="AJ985" s="161"/>
    </row>
    <row r="986" ht="12.75" customHeight="1">
      <c r="A986" s="161"/>
      <c r="B986" s="161"/>
      <c r="C986" s="161"/>
      <c r="D986" s="161"/>
      <c r="E986" s="161"/>
      <c r="F986" s="161"/>
      <c r="G986" s="161"/>
      <c r="H986" s="161"/>
      <c r="I986" s="161"/>
      <c r="J986" s="161"/>
      <c r="K986" s="161"/>
      <c r="L986" s="161"/>
      <c r="M986" s="161"/>
      <c r="N986" s="161"/>
      <c r="O986" s="161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  <c r="AC986" s="161"/>
      <c r="AD986" s="161"/>
      <c r="AE986" s="161"/>
      <c r="AF986" s="161"/>
      <c r="AG986" s="161"/>
      <c r="AH986" s="161"/>
      <c r="AI986" s="161"/>
      <c r="AJ986" s="161"/>
    </row>
    <row r="987" ht="12.75" customHeight="1">
      <c r="A987" s="161"/>
      <c r="B987" s="161"/>
      <c r="C987" s="161"/>
      <c r="D987" s="161"/>
      <c r="E987" s="161"/>
      <c r="F987" s="161"/>
      <c r="G987" s="161"/>
      <c r="H987" s="161"/>
      <c r="I987" s="161"/>
      <c r="J987" s="161"/>
      <c r="K987" s="161"/>
      <c r="L987" s="161"/>
      <c r="M987" s="161"/>
      <c r="N987" s="161"/>
      <c r="O987" s="161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  <c r="AC987" s="161"/>
      <c r="AD987" s="161"/>
      <c r="AE987" s="161"/>
      <c r="AF987" s="161"/>
      <c r="AG987" s="161"/>
      <c r="AH987" s="161"/>
      <c r="AI987" s="161"/>
      <c r="AJ987" s="161"/>
    </row>
    <row r="988" ht="12.75" customHeight="1">
      <c r="A988" s="161"/>
      <c r="B988" s="161"/>
      <c r="C988" s="161"/>
      <c r="D988" s="161"/>
      <c r="E988" s="161"/>
      <c r="F988" s="161"/>
      <c r="G988" s="161"/>
      <c r="H988" s="161"/>
      <c r="I988" s="161"/>
      <c r="J988" s="161"/>
      <c r="K988" s="161"/>
      <c r="L988" s="161"/>
      <c r="M988" s="161"/>
      <c r="N988" s="161"/>
      <c r="O988" s="161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  <c r="AC988" s="161"/>
      <c r="AD988" s="161"/>
      <c r="AE988" s="161"/>
      <c r="AF988" s="161"/>
      <c r="AG988" s="161"/>
      <c r="AH988" s="161"/>
      <c r="AI988" s="161"/>
      <c r="AJ988" s="161"/>
    </row>
    <row r="989" ht="12.75" customHeight="1">
      <c r="A989" s="161"/>
      <c r="B989" s="161"/>
      <c r="C989" s="161"/>
      <c r="D989" s="161"/>
      <c r="E989" s="161"/>
      <c r="F989" s="161"/>
      <c r="G989" s="161"/>
      <c r="H989" s="161"/>
      <c r="I989" s="161"/>
      <c r="J989" s="161"/>
      <c r="K989" s="161"/>
      <c r="L989" s="161"/>
      <c r="M989" s="161"/>
      <c r="N989" s="161"/>
      <c r="O989" s="161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  <c r="AC989" s="161"/>
      <c r="AD989" s="161"/>
      <c r="AE989" s="161"/>
      <c r="AF989" s="161"/>
      <c r="AG989" s="161"/>
      <c r="AH989" s="161"/>
      <c r="AI989" s="161"/>
      <c r="AJ989" s="161"/>
    </row>
    <row r="990" ht="12.75" customHeight="1">
      <c r="A990" s="161"/>
      <c r="B990" s="161"/>
      <c r="C990" s="161"/>
      <c r="D990" s="161"/>
      <c r="E990" s="161"/>
      <c r="F990" s="161"/>
      <c r="G990" s="161"/>
      <c r="H990" s="161"/>
      <c r="I990" s="161"/>
      <c r="J990" s="161"/>
      <c r="K990" s="161"/>
      <c r="L990" s="161"/>
      <c r="M990" s="161"/>
      <c r="N990" s="161"/>
      <c r="O990" s="161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  <c r="AC990" s="161"/>
      <c r="AD990" s="161"/>
      <c r="AE990" s="161"/>
      <c r="AF990" s="161"/>
      <c r="AG990" s="161"/>
      <c r="AH990" s="161"/>
      <c r="AI990" s="161"/>
      <c r="AJ990" s="161"/>
    </row>
    <row r="991" ht="12.75" customHeight="1">
      <c r="A991" s="161"/>
      <c r="B991" s="161"/>
      <c r="C991" s="161"/>
      <c r="D991" s="161"/>
      <c r="E991" s="161"/>
      <c r="F991" s="161"/>
      <c r="G991" s="161"/>
      <c r="H991" s="161"/>
      <c r="I991" s="161"/>
      <c r="J991" s="161"/>
      <c r="K991" s="161"/>
      <c r="L991" s="161"/>
      <c r="M991" s="161"/>
      <c r="N991" s="161"/>
      <c r="O991" s="161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  <c r="AC991" s="161"/>
      <c r="AD991" s="161"/>
      <c r="AE991" s="161"/>
      <c r="AF991" s="161"/>
      <c r="AG991" s="161"/>
      <c r="AH991" s="161"/>
      <c r="AI991" s="161"/>
      <c r="AJ991" s="161"/>
    </row>
    <row r="992" ht="12.75" customHeight="1">
      <c r="A992" s="161"/>
      <c r="B992" s="161"/>
      <c r="C992" s="161"/>
      <c r="D992" s="161"/>
      <c r="E992" s="161"/>
      <c r="F992" s="161"/>
      <c r="G992" s="161"/>
      <c r="H992" s="161"/>
      <c r="I992" s="161"/>
      <c r="J992" s="161"/>
      <c r="K992" s="161"/>
      <c r="L992" s="161"/>
      <c r="M992" s="161"/>
      <c r="N992" s="161"/>
      <c r="O992" s="161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  <c r="AC992" s="161"/>
      <c r="AD992" s="161"/>
      <c r="AE992" s="161"/>
      <c r="AF992" s="161"/>
      <c r="AG992" s="161"/>
      <c r="AH992" s="161"/>
      <c r="AI992" s="161"/>
      <c r="AJ992" s="161"/>
    </row>
    <row r="993" ht="12.75" customHeight="1">
      <c r="A993" s="161"/>
      <c r="B993" s="161"/>
      <c r="C993" s="161"/>
      <c r="D993" s="161"/>
      <c r="E993" s="161"/>
      <c r="F993" s="161"/>
      <c r="G993" s="161"/>
      <c r="H993" s="161"/>
      <c r="I993" s="161"/>
      <c r="J993" s="161"/>
      <c r="K993" s="161"/>
      <c r="L993" s="161"/>
      <c r="M993" s="161"/>
      <c r="N993" s="161"/>
      <c r="O993" s="161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  <c r="AC993" s="161"/>
      <c r="AD993" s="161"/>
      <c r="AE993" s="161"/>
      <c r="AF993" s="161"/>
      <c r="AG993" s="161"/>
      <c r="AH993" s="161"/>
      <c r="AI993" s="161"/>
      <c r="AJ993" s="161"/>
    </row>
    <row r="994" ht="12.75" customHeight="1">
      <c r="A994" s="161"/>
      <c r="B994" s="161"/>
      <c r="C994" s="161"/>
      <c r="D994" s="161"/>
      <c r="E994" s="161"/>
      <c r="F994" s="161"/>
      <c r="G994" s="161"/>
      <c r="H994" s="161"/>
      <c r="I994" s="161"/>
      <c r="J994" s="161"/>
      <c r="K994" s="161"/>
      <c r="L994" s="161"/>
      <c r="M994" s="161"/>
      <c r="N994" s="161"/>
      <c r="O994" s="161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  <c r="AC994" s="161"/>
      <c r="AD994" s="161"/>
      <c r="AE994" s="161"/>
      <c r="AF994" s="161"/>
      <c r="AG994" s="161"/>
      <c r="AH994" s="161"/>
      <c r="AI994" s="161"/>
      <c r="AJ994" s="161"/>
    </row>
    <row r="995" ht="12.75" customHeight="1">
      <c r="A995" s="161"/>
      <c r="B995" s="161"/>
      <c r="C995" s="161"/>
      <c r="D995" s="161"/>
      <c r="E995" s="161"/>
      <c r="F995" s="161"/>
      <c r="G995" s="161"/>
      <c r="H995" s="161"/>
      <c r="I995" s="161"/>
      <c r="J995" s="161"/>
      <c r="K995" s="161"/>
      <c r="L995" s="161"/>
      <c r="M995" s="161"/>
      <c r="N995" s="161"/>
      <c r="O995" s="161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  <c r="AC995" s="161"/>
      <c r="AD995" s="161"/>
      <c r="AE995" s="161"/>
      <c r="AF995" s="161"/>
      <c r="AG995" s="161"/>
      <c r="AH995" s="161"/>
      <c r="AI995" s="161"/>
      <c r="AJ995" s="161"/>
    </row>
    <row r="996" ht="12.75" customHeight="1">
      <c r="A996" s="161"/>
      <c r="B996" s="161"/>
      <c r="C996" s="161"/>
      <c r="D996" s="161"/>
      <c r="E996" s="161"/>
      <c r="F996" s="161"/>
      <c r="G996" s="161"/>
      <c r="H996" s="161"/>
      <c r="I996" s="161"/>
      <c r="J996" s="161"/>
      <c r="K996" s="161"/>
      <c r="L996" s="161"/>
      <c r="M996" s="161"/>
      <c r="N996" s="161"/>
      <c r="O996" s="161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  <c r="AC996" s="161"/>
      <c r="AD996" s="161"/>
      <c r="AE996" s="161"/>
      <c r="AF996" s="161"/>
      <c r="AG996" s="161"/>
      <c r="AH996" s="161"/>
      <c r="AI996" s="161"/>
      <c r="AJ996" s="161"/>
    </row>
    <row r="997" ht="12.75" customHeight="1">
      <c r="A997" s="161"/>
      <c r="B997" s="161"/>
      <c r="C997" s="161"/>
      <c r="D997" s="161"/>
      <c r="E997" s="161"/>
      <c r="F997" s="161"/>
      <c r="G997" s="161"/>
      <c r="H997" s="161"/>
      <c r="I997" s="161"/>
      <c r="J997" s="161"/>
      <c r="K997" s="161"/>
      <c r="L997" s="161"/>
      <c r="M997" s="161"/>
      <c r="N997" s="161"/>
      <c r="O997" s="161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  <c r="AC997" s="161"/>
      <c r="AD997" s="161"/>
      <c r="AE997" s="161"/>
      <c r="AF997" s="161"/>
      <c r="AG997" s="161"/>
      <c r="AH997" s="161"/>
      <c r="AI997" s="161"/>
      <c r="AJ997" s="161"/>
    </row>
    <row r="998" ht="12.75" customHeight="1">
      <c r="A998" s="161"/>
      <c r="B998" s="161"/>
      <c r="C998" s="161"/>
      <c r="D998" s="161"/>
      <c r="E998" s="161"/>
      <c r="F998" s="161"/>
      <c r="G998" s="161"/>
      <c r="H998" s="161"/>
      <c r="I998" s="161"/>
      <c r="J998" s="161"/>
      <c r="K998" s="161"/>
      <c r="L998" s="161"/>
      <c r="M998" s="161"/>
      <c r="N998" s="161"/>
      <c r="O998" s="161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  <c r="AC998" s="161"/>
      <c r="AD998" s="161"/>
      <c r="AE998" s="161"/>
      <c r="AF998" s="161"/>
      <c r="AG998" s="161"/>
      <c r="AH998" s="161"/>
      <c r="AI998" s="161"/>
      <c r="AJ998" s="161"/>
    </row>
    <row r="999" ht="12.75" customHeight="1">
      <c r="A999" s="161"/>
      <c r="B999" s="161"/>
      <c r="C999" s="161"/>
      <c r="D999" s="161"/>
      <c r="E999" s="161"/>
      <c r="F999" s="161"/>
      <c r="G999" s="161"/>
      <c r="H999" s="161"/>
      <c r="I999" s="161"/>
      <c r="J999" s="161"/>
      <c r="K999" s="161"/>
      <c r="L999" s="161"/>
      <c r="M999" s="161"/>
      <c r="N999" s="161"/>
      <c r="O999" s="161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  <c r="AC999" s="161"/>
      <c r="AD999" s="161"/>
      <c r="AE999" s="161"/>
      <c r="AF999" s="161"/>
      <c r="AG999" s="161"/>
      <c r="AH999" s="161"/>
      <c r="AI999" s="161"/>
      <c r="AJ999" s="161"/>
    </row>
    <row r="1000" ht="12.75" customHeight="1">
      <c r="A1000" s="161"/>
      <c r="B1000" s="161"/>
      <c r="C1000" s="161"/>
      <c r="D1000" s="161"/>
      <c r="E1000" s="161"/>
      <c r="F1000" s="161"/>
      <c r="G1000" s="161"/>
      <c r="H1000" s="161"/>
      <c r="I1000" s="161"/>
      <c r="J1000" s="161"/>
      <c r="K1000" s="161"/>
      <c r="L1000" s="161"/>
      <c r="M1000" s="161"/>
      <c r="N1000" s="161"/>
      <c r="O1000" s="161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  <c r="AC1000" s="161"/>
      <c r="AD1000" s="161"/>
      <c r="AE1000" s="161"/>
      <c r="AF1000" s="161"/>
      <c r="AG1000" s="161"/>
      <c r="AH1000" s="161"/>
      <c r="AI1000" s="161"/>
      <c r="AJ1000" s="161"/>
    </row>
  </sheetData>
  <mergeCells count="2">
    <mergeCell ref="A1:N1"/>
    <mergeCell ref="A28:N28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2023-05-18T21:17:48Z</dcterms:created>
  <dc:creator>USER</dc:creator>
</cp:coreProperties>
</file>